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trlProps/ctrlProp2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tusar/Desktop/UK/Portfolio/"/>
    </mc:Choice>
  </mc:AlternateContent>
  <xr:revisionPtr revIDLastSave="0" documentId="13_ncr:1_{5E984A92-776D-BE4A-AEA4-0BDDE9A9F1EE}" xr6:coauthVersionLast="47" xr6:coauthVersionMax="47" xr10:uidLastSave="{00000000-0000-0000-0000-000000000000}"/>
  <bookViews>
    <workbookView xWindow="0" yWindow="760" windowWidth="30240" windowHeight="17420" tabRatio="790" activeTab="9" xr2:uid="{00000000-000D-0000-FFFF-FFFF00000000}"/>
  </bookViews>
  <sheets>
    <sheet name="Data" sheetId="6" r:id="rId1"/>
    <sheet name="Wareframe" sheetId="7" r:id="rId2"/>
    <sheet name="Combo Box" sheetId="8" r:id="rId3"/>
    <sheet name="Headline Stats" sheetId="9" r:id="rId4"/>
    <sheet name="Sales Tables - Calcs" sheetId="10" r:id="rId5"/>
    <sheet name="Filled Map - Chart" sheetId="11" r:id="rId6"/>
    <sheet name="Discounts - Chart" sheetId="12" r:id="rId7"/>
    <sheet name="Sparklines" sheetId="13" r:id="rId8"/>
    <sheet name="Titles" sheetId="14" r:id="rId9"/>
    <sheet name="Dashboard" sheetId="15" r:id="rId10"/>
  </sheets>
  <definedNames>
    <definedName name="_xlnm._FilterDatabase" localSheetId="0" hidden="1">Data!$A$1:$O$1170</definedName>
    <definedName name="_xlchart.v1.10" hidden="1">'Discounts - Chart'!$A$6</definedName>
    <definedName name="_xlchart.v1.11" hidden="1">'Discounts - Chart'!$A$7</definedName>
    <definedName name="_xlchart.v1.12" hidden="1">'Discounts - Chart'!$A$8</definedName>
    <definedName name="_xlchart.v1.13" hidden="1">'Discounts - Chart'!$A$9</definedName>
    <definedName name="_xlchart.v1.14" hidden="1">'Discounts - Chart'!$B$10:$F$10</definedName>
    <definedName name="_xlchart.v1.15" hidden="1">'Discounts - Chart'!$B$5:$F$5</definedName>
    <definedName name="_xlchart.v1.16" hidden="1">'Discounts - Chart'!$B$6:$F$6</definedName>
    <definedName name="_xlchart.v1.17" hidden="1">'Discounts - Chart'!$B$7:$F$7</definedName>
    <definedName name="_xlchart.v1.18" hidden="1">'Discounts - Chart'!$B$8:$F$8</definedName>
    <definedName name="_xlchart.v1.19" hidden="1">'Discounts - Chart'!$B$9:$F$9</definedName>
    <definedName name="_xlchart.v1.9" hidden="1">'Discounts - Chart'!$A$10</definedName>
    <definedName name="_xlchart.v5.0" hidden="1">'Filled Map - Chart'!$A$4</definedName>
    <definedName name="_xlchart.v5.1" hidden="1">'Filled Map - Chart'!$A$5:$A$11</definedName>
    <definedName name="_xlchart.v5.2" hidden="1">'Filled Map - Chart'!$B$3</definedName>
    <definedName name="_xlchart.v5.20" hidden="1">'Filled Map - Chart'!$A$4</definedName>
    <definedName name="_xlchart.v5.21" hidden="1">'Filled Map - Chart'!$A$5:$A$11</definedName>
    <definedName name="_xlchart.v5.22" hidden="1">'Filled Map - Chart'!$B$4</definedName>
    <definedName name="_xlchart.v5.23" hidden="1">'Filled Map - Chart'!$B$5:$B$11</definedName>
    <definedName name="_xlchart.v5.24" hidden="1">'Filled Map - Chart'!$A$4</definedName>
    <definedName name="_xlchart.v5.25" hidden="1">'Filled Map - Chart'!$A$5:$A$11</definedName>
    <definedName name="_xlchart.v5.26" hidden="1">'Filled Map - Chart'!$B$4</definedName>
    <definedName name="_xlchart.v5.27" hidden="1">'Filled Map - Chart'!$B$5:$B$11</definedName>
    <definedName name="_xlchart.v5.28" hidden="1">'Filled Map - Chart'!$A$4</definedName>
    <definedName name="_xlchart.v5.29" hidden="1">'Filled Map - Chart'!$A$5:$A$11</definedName>
    <definedName name="_xlchart.v5.3" hidden="1">'Filled Map - Chart'!$B$4</definedName>
    <definedName name="_xlchart.v5.30" hidden="1">'Filled Map - Chart'!$B$4</definedName>
    <definedName name="_xlchart.v5.31" hidden="1">'Filled Map - Chart'!$B$5:$B$11</definedName>
    <definedName name="_xlchart.v5.4" hidden="1">'Filled Map - Chart'!$B$5:$B$11</definedName>
    <definedName name="_xlchart.v5.5" hidden="1">'Filled Map - Chart'!$A$4</definedName>
    <definedName name="_xlchart.v5.6" hidden="1">'Filled Map - Chart'!$A$5:$A$11</definedName>
    <definedName name="_xlchart.v5.7" hidden="1">'Filled Map - Chart'!$B$4</definedName>
    <definedName name="_xlchart.v5.8" hidden="1">'Filled Map - Chart'!$B$5:$B$11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9" i="15" l="1"/>
  <c r="N59" i="15"/>
  <c r="C59" i="15"/>
  <c r="D59" i="15"/>
  <c r="E59" i="15"/>
  <c r="F59" i="15"/>
  <c r="G59" i="15"/>
  <c r="H59" i="15"/>
  <c r="I59" i="15"/>
  <c r="J59" i="15"/>
  <c r="K59" i="15"/>
  <c r="L59" i="15"/>
  <c r="B59" i="15"/>
  <c r="A61" i="15"/>
  <c r="A62" i="15"/>
  <c r="A63" i="15"/>
  <c r="A64" i="15"/>
  <c r="A65" i="15"/>
  <c r="A66" i="15"/>
  <c r="A60" i="15"/>
  <c r="A19" i="15" a="1"/>
  <c r="A19" i="15" s="1"/>
  <c r="A18" i="15" a="1"/>
  <c r="A18" i="15" s="1"/>
  <c r="A10" i="15" a="1"/>
  <c r="A10" i="15" s="1"/>
  <c r="A9" i="15" a="1"/>
  <c r="A9" i="15" s="1"/>
  <c r="A6" i="13" l="1" a="1"/>
  <c r="A6" i="13" s="1"/>
  <c r="A25" i="12" a="1"/>
  <c r="A25" i="12" s="1"/>
  <c r="A6" i="12" a="1"/>
  <c r="A6" i="12" s="1"/>
  <c r="A5" i="11" l="1" a="1"/>
  <c r="A5" i="11" s="1"/>
  <c r="A20" i="8" a="1"/>
  <c r="A20" i="8" s="1"/>
  <c r="H8" i="10" a="1"/>
  <c r="H8" i="10" s="1"/>
  <c r="B8" i="10" a="1"/>
  <c r="B8" i="10" s="1"/>
  <c r="K4" i="9"/>
  <c r="H18" i="9"/>
  <c r="H17" i="9"/>
  <c r="E18" i="9"/>
  <c r="B18" i="9"/>
  <c r="E17" i="9"/>
  <c r="B17" i="9"/>
  <c r="H6" i="9" a="1"/>
  <c r="H6" i="9" s="1"/>
  <c r="I6" i="9" s="1"/>
  <c r="I7" i="9"/>
  <c r="I8" i="9"/>
  <c r="I9" i="9"/>
  <c r="F7" i="9"/>
  <c r="F8" i="9"/>
  <c r="F9" i="9"/>
  <c r="F10" i="9"/>
  <c r="F11" i="9"/>
  <c r="F12" i="9"/>
  <c r="F6" i="9"/>
  <c r="E6" i="9" a="1"/>
  <c r="E6" i="9" s="1"/>
  <c r="C7" i="9"/>
  <c r="C8" i="9"/>
  <c r="C9" i="9"/>
  <c r="C10" i="9"/>
  <c r="C11" i="9"/>
  <c r="C6" i="9"/>
  <c r="B6" i="9" a="1"/>
  <c r="B6" i="9" s="1"/>
  <c r="A10" i="14" l="1"/>
  <c r="A58" i="15" s="1"/>
  <c r="A3" i="14"/>
  <c r="A7" i="15" s="1"/>
  <c r="A7" i="14"/>
  <c r="A31" i="15" s="1"/>
  <c r="M12" i="13"/>
  <c r="M66" i="15" s="1"/>
  <c r="L12" i="13"/>
  <c r="L66" i="15" s="1"/>
  <c r="K11" i="13"/>
  <c r="K65" i="15" s="1"/>
  <c r="J10" i="13"/>
  <c r="J64" i="15" s="1"/>
  <c r="I9" i="13"/>
  <c r="I63" i="15" s="1"/>
  <c r="H8" i="13"/>
  <c r="H62" i="15" s="1"/>
  <c r="G7" i="13"/>
  <c r="G61" i="15" s="1"/>
  <c r="F6" i="13"/>
  <c r="F60" i="15" s="1"/>
  <c r="K12" i="13"/>
  <c r="K66" i="15" s="1"/>
  <c r="J11" i="13"/>
  <c r="J65" i="15" s="1"/>
  <c r="I10" i="13"/>
  <c r="I64" i="15" s="1"/>
  <c r="H9" i="13"/>
  <c r="H63" i="15" s="1"/>
  <c r="G8" i="13"/>
  <c r="G62" i="15" s="1"/>
  <c r="F7" i="13"/>
  <c r="F61" i="15" s="1"/>
  <c r="E6" i="13"/>
  <c r="E60" i="15" s="1"/>
  <c r="J12" i="13"/>
  <c r="J66" i="15" s="1"/>
  <c r="I11" i="13"/>
  <c r="I65" i="15" s="1"/>
  <c r="H10" i="13"/>
  <c r="H64" i="15" s="1"/>
  <c r="G9" i="13"/>
  <c r="G63" i="15" s="1"/>
  <c r="F8" i="13"/>
  <c r="F62" i="15" s="1"/>
  <c r="E7" i="13"/>
  <c r="E61" i="15" s="1"/>
  <c r="D6" i="13"/>
  <c r="D60" i="15" s="1"/>
  <c r="H12" i="13"/>
  <c r="H66" i="15" s="1"/>
  <c r="F10" i="13"/>
  <c r="F64" i="15" s="1"/>
  <c r="D8" i="13"/>
  <c r="D62" i="15" s="1"/>
  <c r="B7" i="13"/>
  <c r="B61" i="15" s="1"/>
  <c r="E10" i="13"/>
  <c r="E64" i="15" s="1"/>
  <c r="C8" i="13"/>
  <c r="C62" i="15" s="1"/>
  <c r="B8" i="13"/>
  <c r="B62" i="15" s="1"/>
  <c r="E11" i="13"/>
  <c r="E65" i="15" s="1"/>
  <c r="C9" i="13"/>
  <c r="C63" i="15" s="1"/>
  <c r="L6" i="13"/>
  <c r="L60" i="15" s="1"/>
  <c r="E12" i="13"/>
  <c r="E66" i="15" s="1"/>
  <c r="C10" i="13"/>
  <c r="C64" i="15" s="1"/>
  <c r="L7" i="13"/>
  <c r="L61" i="15" s="1"/>
  <c r="K7" i="13"/>
  <c r="K61" i="15" s="1"/>
  <c r="C12" i="13"/>
  <c r="C66" i="15" s="1"/>
  <c r="K8" i="13"/>
  <c r="K62" i="15" s="1"/>
  <c r="B12" i="13"/>
  <c r="B66" i="15" s="1"/>
  <c r="A35" i="12"/>
  <c r="M11" i="13"/>
  <c r="M65" i="15" s="1"/>
  <c r="J8" i="13"/>
  <c r="J62" i="15" s="1"/>
  <c r="I7" i="13"/>
  <c r="I61" i="15" s="1"/>
  <c r="L11" i="13"/>
  <c r="L65" i="15" s="1"/>
  <c r="J9" i="13"/>
  <c r="J63" i="15" s="1"/>
  <c r="G6" i="13"/>
  <c r="G60" i="15" s="1"/>
  <c r="I12" i="13"/>
  <c r="I66" i="15" s="1"/>
  <c r="H11" i="13"/>
  <c r="H65" i="15" s="1"/>
  <c r="G10" i="13"/>
  <c r="G64" i="15" s="1"/>
  <c r="F9" i="13"/>
  <c r="F63" i="15" s="1"/>
  <c r="E8" i="13"/>
  <c r="E62" i="15" s="1"/>
  <c r="D7" i="13"/>
  <c r="D61" i="15" s="1"/>
  <c r="C6" i="13"/>
  <c r="C60" i="15" s="1"/>
  <c r="G11" i="13"/>
  <c r="G65" i="15" s="1"/>
  <c r="E9" i="13"/>
  <c r="E63" i="15" s="1"/>
  <c r="C7" i="13"/>
  <c r="C61" i="15" s="1"/>
  <c r="G12" i="13"/>
  <c r="G66" i="15" s="1"/>
  <c r="F11" i="13"/>
  <c r="F65" i="15" s="1"/>
  <c r="D9" i="13"/>
  <c r="D63" i="15" s="1"/>
  <c r="M6" i="13"/>
  <c r="M60" i="15" s="1"/>
  <c r="F12" i="13"/>
  <c r="F66" i="15" s="1"/>
  <c r="D10" i="13"/>
  <c r="D64" i="15" s="1"/>
  <c r="M7" i="13"/>
  <c r="M61" i="15" s="1"/>
  <c r="B9" i="13"/>
  <c r="B63" i="15" s="1"/>
  <c r="D11" i="13"/>
  <c r="D65" i="15" s="1"/>
  <c r="M8" i="13"/>
  <c r="M62" i="15" s="1"/>
  <c r="B10" i="13"/>
  <c r="B64" i="15" s="1"/>
  <c r="D12" i="13"/>
  <c r="D66" i="15" s="1"/>
  <c r="M9" i="13"/>
  <c r="M63" i="15" s="1"/>
  <c r="J6" i="13"/>
  <c r="J60" i="15" s="1"/>
  <c r="M10" i="13"/>
  <c r="M64" i="15" s="1"/>
  <c r="J7" i="13"/>
  <c r="J61" i="15" s="1"/>
  <c r="L10" i="13"/>
  <c r="L64" i="15" s="1"/>
  <c r="H6" i="13"/>
  <c r="H60" i="15" s="1"/>
  <c r="K10" i="13"/>
  <c r="K64" i="15" s="1"/>
  <c r="H7" i="13"/>
  <c r="H61" i="15" s="1"/>
  <c r="K6" i="13"/>
  <c r="K60" i="15" s="1"/>
  <c r="C11" i="13"/>
  <c r="C65" i="15" s="1"/>
  <c r="L8" i="13"/>
  <c r="L62" i="15" s="1"/>
  <c r="B11" i="13"/>
  <c r="B65" i="15" s="1"/>
  <c r="L9" i="13"/>
  <c r="L63" i="15" s="1"/>
  <c r="I6" i="13"/>
  <c r="I60" i="15" s="1"/>
  <c r="K9" i="13"/>
  <c r="K63" i="15" s="1"/>
  <c r="B6" i="13"/>
  <c r="B60" i="15" s="1"/>
  <c r="I8" i="13"/>
  <c r="I62" i="15" s="1"/>
  <c r="K8" i="10"/>
  <c r="A31" i="11"/>
  <c r="D8" i="10"/>
  <c r="C10" i="15" s="1"/>
  <c r="K14" i="10"/>
  <c r="E9" i="10"/>
  <c r="I14" i="10"/>
  <c r="B25" i="15" s="1"/>
  <c r="I13" i="10"/>
  <c r="B24" i="15" s="1"/>
  <c r="E10" i="10"/>
  <c r="I11" i="10"/>
  <c r="B22" i="15" s="1"/>
  <c r="E11" i="10"/>
  <c r="J13" i="10"/>
  <c r="C24" i="15" s="1"/>
  <c r="J12" i="10"/>
  <c r="C23" i="15" s="1"/>
  <c r="J11" i="10"/>
  <c r="C22" i="15" s="1"/>
  <c r="J10" i="10"/>
  <c r="C21" i="15" s="1"/>
  <c r="K9" i="10"/>
  <c r="C11" i="10"/>
  <c r="B13" i="15" s="1"/>
  <c r="C10" i="10"/>
  <c r="B12" i="15" s="1"/>
  <c r="I12" i="10"/>
  <c r="B23" i="15" s="1"/>
  <c r="C9" i="10"/>
  <c r="B11" i="15" s="1"/>
  <c r="D13" i="10"/>
  <c r="C15" i="15" s="1"/>
  <c r="D12" i="10"/>
  <c r="C14" i="15" s="1"/>
  <c r="D11" i="10"/>
  <c r="C13" i="15" s="1"/>
  <c r="D10" i="10"/>
  <c r="C12" i="15" s="1"/>
  <c r="J9" i="10"/>
  <c r="C20" i="15" s="1"/>
  <c r="I8" i="10"/>
  <c r="B19" i="15" s="1"/>
  <c r="K13" i="10"/>
  <c r="D9" i="10"/>
  <c r="C11" i="15" s="1"/>
  <c r="I10" i="10"/>
  <c r="B21" i="15" s="1"/>
  <c r="K12" i="10"/>
  <c r="C8" i="10"/>
  <c r="B10" i="15" s="1"/>
  <c r="E8" i="10"/>
  <c r="I9" i="10"/>
  <c r="B20" i="15" s="1"/>
  <c r="K11" i="10"/>
  <c r="C13" i="10"/>
  <c r="B15" i="15" s="1"/>
  <c r="E13" i="10"/>
  <c r="J8" i="10"/>
  <c r="C19" i="15" s="1"/>
  <c r="K10" i="10"/>
  <c r="C12" i="10"/>
  <c r="B14" i="15" s="1"/>
  <c r="E12" i="10"/>
  <c r="J14" i="10"/>
  <c r="C25" i="15" s="1"/>
  <c r="K697" i="6"/>
  <c r="D25" i="15" l="1"/>
  <c r="E25" i="15" s="1"/>
  <c r="L14" i="10"/>
  <c r="D13" i="15"/>
  <c r="E13" i="15" s="1"/>
  <c r="F11" i="10"/>
  <c r="L11" i="10"/>
  <c r="D22" i="15"/>
  <c r="E22" i="15" s="1"/>
  <c r="F8" i="10"/>
  <c r="D10" i="15"/>
  <c r="E10" i="15" s="1"/>
  <c r="F12" i="10"/>
  <c r="D14" i="15"/>
  <c r="E14" i="15" s="1"/>
  <c r="L9" i="10"/>
  <c r="D20" i="15"/>
  <c r="E20" i="15" s="1"/>
  <c r="A47" i="12"/>
  <c r="A42" i="12"/>
  <c r="F8" i="12"/>
  <c r="C8" i="12"/>
  <c r="C7" i="12"/>
  <c r="F6" i="12"/>
  <c r="E9" i="12"/>
  <c r="E8" i="12"/>
  <c r="B26" i="12"/>
  <c r="B27" i="12"/>
  <c r="B29" i="12"/>
  <c r="D6" i="12"/>
  <c r="F7" i="12"/>
  <c r="B7" i="12"/>
  <c r="B8" i="12"/>
  <c r="E7" i="12"/>
  <c r="E6" i="12"/>
  <c r="D9" i="12"/>
  <c r="D8" i="12"/>
  <c r="D7" i="12"/>
  <c r="F9" i="12"/>
  <c r="C6" i="12"/>
  <c r="B9" i="12"/>
  <c r="B6" i="12"/>
  <c r="B28" i="12"/>
  <c r="B25" i="12"/>
  <c r="C9" i="12"/>
  <c r="A41" i="11"/>
  <c r="B6" i="11"/>
  <c r="B8" i="11"/>
  <c r="B11" i="11"/>
  <c r="B7" i="11"/>
  <c r="B10" i="11"/>
  <c r="B5" i="11"/>
  <c r="B9" i="11"/>
  <c r="D21" i="15"/>
  <c r="E21" i="15" s="1"/>
  <c r="L10" i="10"/>
  <c r="D19" i="15"/>
  <c r="E19" i="15" s="1"/>
  <c r="L8" i="10"/>
  <c r="D12" i="15"/>
  <c r="E12" i="15" s="1"/>
  <c r="F10" i="10"/>
  <c r="L12" i="10"/>
  <c r="D23" i="15"/>
  <c r="E23" i="15" s="1"/>
  <c r="D11" i="15"/>
  <c r="E11" i="15" s="1"/>
  <c r="F9" i="10"/>
  <c r="L13" i="10"/>
  <c r="D24" i="15"/>
  <c r="E24" i="15" s="1"/>
  <c r="D15" i="15"/>
  <c r="E15" i="15" s="1"/>
  <c r="F13" i="10"/>
  <c r="D10" i="12" l="1"/>
  <c r="F10" i="12"/>
  <c r="C10" i="12"/>
  <c r="E10" i="12"/>
  <c r="B10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<sst xmlns="http://schemas.openxmlformats.org/spreadsheetml/2006/main" count="5912" uniqueCount="73">
  <si>
    <t>Year</t>
  </si>
  <si>
    <t>Gross Sales</t>
  </si>
  <si>
    <t>Discounts</t>
  </si>
  <si>
    <t>COGS</t>
  </si>
  <si>
    <t>Units Sold</t>
  </si>
  <si>
    <t>Manufacturing Price</t>
  </si>
  <si>
    <t>Segment</t>
  </si>
  <si>
    <t>Small Business</t>
  </si>
  <si>
    <t>Midmarket</t>
  </si>
  <si>
    <t>Enterprise</t>
  </si>
  <si>
    <t>Government</t>
  </si>
  <si>
    <t>Channel Partners</t>
  </si>
  <si>
    <t>Date</t>
  </si>
  <si>
    <t>Month Number</t>
  </si>
  <si>
    <t>Canada</t>
  </si>
  <si>
    <t>France</t>
  </si>
  <si>
    <t>Germany</t>
  </si>
  <si>
    <t>Mexico</t>
  </si>
  <si>
    <t>May</t>
  </si>
  <si>
    <t>Profit</t>
  </si>
  <si>
    <t>Sale Price</t>
  </si>
  <si>
    <t>Country</t>
  </si>
  <si>
    <t>Product</t>
  </si>
  <si>
    <t>Carretera</t>
  </si>
  <si>
    <t>Montana</t>
  </si>
  <si>
    <t>Paseo</t>
  </si>
  <si>
    <t>Velo</t>
  </si>
  <si>
    <t>VTT</t>
  </si>
  <si>
    <t>Amarilla</t>
  </si>
  <si>
    <t>Discount Band</t>
  </si>
  <si>
    <t>None</t>
  </si>
  <si>
    <t>Low</t>
  </si>
  <si>
    <t>Medium</t>
  </si>
  <si>
    <t>High</t>
  </si>
  <si>
    <t>Month Name</t>
  </si>
  <si>
    <t>USA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</si>
  <si>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</si>
  <si>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</si>
  <si>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</si>
  <si>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</si>
  <si>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</si>
  <si>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</si>
  <si>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</si>
  <si>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</si>
  <si>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</si>
  <si>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</si>
  <si>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</si>
  <si>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Brazil</t>
  </si>
  <si>
    <t>China</t>
  </si>
  <si>
    <t>UNIQUE VALUES - YEAR</t>
  </si>
  <si>
    <t>COMBO BOX</t>
  </si>
  <si>
    <t>SELECTION</t>
  </si>
  <si>
    <t>SELECTED YEAR</t>
  </si>
  <si>
    <t>Gross Sales - Product</t>
  </si>
  <si>
    <t>Gross Sales - Country</t>
  </si>
  <si>
    <t>Gross Sales - Year</t>
  </si>
  <si>
    <t>Total Profit</t>
  </si>
  <si>
    <t>Max Gross Sales</t>
  </si>
  <si>
    <t>Calculations</t>
  </si>
  <si>
    <t>No. of Orders</t>
  </si>
  <si>
    <t>No. Of Orders By Country</t>
  </si>
  <si>
    <t>Selected Year</t>
  </si>
  <si>
    <t>Chart Title</t>
  </si>
  <si>
    <t>Discount Band By Segment</t>
  </si>
  <si>
    <t>Average Discounts By Segment</t>
  </si>
  <si>
    <t>Average Discount</t>
  </si>
  <si>
    <t>Total</t>
  </si>
  <si>
    <t>Discount Band by Segment for</t>
  </si>
  <si>
    <t xml:space="preserve">Average Discount for </t>
  </si>
  <si>
    <t>Spartklines</t>
  </si>
  <si>
    <t>Trends</t>
  </si>
  <si>
    <t>Status</t>
  </si>
  <si>
    <t>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</si>
</sst>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\ h:mm;@"/>
    <numFmt numFmtId="167" formatCode="_(&quot;$&quot;* #,##0_);_(&quot;$&quot;* \(#,##0\);_(&quot;$&quot;* &quot;-&quot;??_);_(@_)"/>
  </numFmts>
  <fonts count="8" x14ac:knownFonts="1">
    <font>
      <sz val="11"/>
      <color theme="1"/>
      <name val="Franklin Gothic Book"/>
      <family val="2"/>
      <scheme val="minor"/>
    </font>
    <font>
      <sz val="12"/>
      <color theme="1"/>
      <name val="Franklin Gothic Book"/>
      <family val="2"/>
      <scheme val="minor"/>
    </font>
    <font>
      <sz val="11"/>
      <color theme="1"/>
      <name val="Franklin Gothic Book"/>
      <family val="2"/>
      <scheme val="minor"/>
    </font>
    <font>
      <b/>
      <sz val="12"/>
      <color theme="1"/>
      <name val="Franklin Gothic Book"/>
      <family val="2"/>
      <scheme val="minor"/>
    </font>
    <font>
      <b/>
      <sz val="14"/>
      <color theme="1"/>
      <name val="Franklin Gothic Book"/>
      <family val="2"/>
      <scheme val="minor"/>
    </font>
    <font>
      <b/>
      <sz val="16"/>
      <color theme="1"/>
      <name val="Franklin Gothic Book"/>
      <family val="2"/>
      <scheme val="minor"/>
    </font>
    <font>
      <sz val="8"/>
      <name val="Franklin Gothic Book"/>
      <family val="2"/>
      <scheme val="minor"/>
    </font>
    <font>
      <sz val="16"/>
      <color theme="0"/>
      <name val="Franklin Gothic Book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2">
    <xf numFmtId="0" fontId="0" fillId="0" borderId="0" xfId="0"/>
    <xf numFmtId="44" fontId="0" fillId="0" borderId="0" xfId="1" applyFont="1"/>
    <xf numFmtId="164" fontId="0" fillId="0" borderId="0" xfId="0" applyNumberFormat="1"/>
    <xf numFmtId="14" fontId="0" fillId="0" borderId="0" xfId="0" applyNumberFormat="1"/>
    <xf numFmtId="1" fontId="0" fillId="0" borderId="0" xfId="1" applyNumberFormat="1" applyFont="1"/>
    <xf numFmtId="44" fontId="0" fillId="0" borderId="0" xfId="0" applyNumberFormat="1"/>
    <xf numFmtId="167" fontId="0" fillId="0" borderId="0" xfId="0" applyNumberFormat="1"/>
    <xf numFmtId="167" fontId="0" fillId="0" borderId="0" xfId="1" applyNumberFormat="1" applyFont="1"/>
    <xf numFmtId="0" fontId="3" fillId="2" borderId="1" xfId="0" applyFont="1" applyFill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167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5" fillId="5" borderId="1" xfId="0" applyFont="1" applyFill="1" applyBorder="1" applyAlignment="1">
      <alignment horizontal="left" vertical="center"/>
    </xf>
    <xf numFmtId="0" fontId="3" fillId="0" borderId="1" xfId="0" applyFont="1" applyBorder="1"/>
    <xf numFmtId="0" fontId="0" fillId="0" borderId="2" xfId="0" applyBorder="1"/>
    <xf numFmtId="0" fontId="0" fillId="0" borderId="1" xfId="0" applyBorder="1"/>
    <xf numFmtId="0" fontId="3" fillId="0" borderId="1" xfId="0" applyFont="1" applyFill="1" applyBorder="1"/>
    <xf numFmtId="0" fontId="0" fillId="0" borderId="0" xfId="0" applyBorder="1"/>
    <xf numFmtId="0" fontId="1" fillId="0" borderId="2" xfId="0" applyFont="1" applyBorder="1"/>
    <xf numFmtId="44" fontId="1" fillId="0" borderId="0" xfId="0" applyNumberFormat="1" applyFont="1"/>
    <xf numFmtId="167" fontId="1" fillId="0" borderId="0" xfId="0" applyNumberFormat="1" applyFont="1"/>
    <xf numFmtId="0" fontId="1" fillId="0" borderId="0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5" fillId="0" borderId="1" xfId="0" applyFont="1" applyBorder="1"/>
    <xf numFmtId="0" fontId="0" fillId="0" borderId="3" xfId="0" applyBorder="1"/>
    <xf numFmtId="0" fontId="3" fillId="0" borderId="4" xfId="0" applyFont="1" applyBorder="1"/>
    <xf numFmtId="0" fontId="3" fillId="0" borderId="5" xfId="0" applyFont="1" applyBorder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" fontId="0" fillId="0" borderId="0" xfId="0" applyNumberFormat="1"/>
    <xf numFmtId="0" fontId="7" fillId="6" borderId="0" xfId="0" applyFont="1" applyFill="1" applyAlignment="1">
      <alignment horizontal="center" vertical="center"/>
    </xf>
  </cellXfs>
  <cellStyles count="2">
    <cellStyle name="Currency" xfId="1" builtinId="4"/>
    <cellStyle name="Normal" xfId="0" builtinId="0"/>
  </cellStyles>
  <dxfs count="10">
    <dxf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  <dxf>
      <numFmt numFmtId="167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'Discounts - Chart'!$A$6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- Chart'!$B$5:$F$5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Chart'!$B$6:$F$6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7-3344-B751-71CF1CF9B0F1}"/>
            </c:ext>
          </c:extLst>
        </c:ser>
        <c:ser>
          <c:idx val="1"/>
          <c:order val="1"/>
          <c:tx>
            <c:strRef>
              <c:f>'Discounts - Chart'!$A$7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- Chart'!$B$5:$F$5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Chart'!$B$7:$F$7</c:f>
              <c:numCache>
                <c:formatCode>General</c:formatCode>
                <c:ptCount val="5"/>
                <c:pt idx="0">
                  <c:v>41</c:v>
                </c:pt>
                <c:pt idx="1">
                  <c:v>9</c:v>
                </c:pt>
                <c:pt idx="2">
                  <c:v>20</c:v>
                </c:pt>
                <c:pt idx="3">
                  <c:v>28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A7-3344-B751-71CF1CF9B0F1}"/>
            </c:ext>
          </c:extLst>
        </c:ser>
        <c:ser>
          <c:idx val="2"/>
          <c:order val="2"/>
          <c:tx>
            <c:strRef>
              <c:f>'Discounts - Chart'!$A$8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- Chart'!$B$5:$F$5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Chart'!$B$8:$F$8</c:f>
              <c:numCache>
                <c:formatCode>General</c:formatCode>
                <c:ptCount val="5"/>
                <c:pt idx="0">
                  <c:v>85</c:v>
                </c:pt>
                <c:pt idx="1">
                  <c:v>25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7-3344-B751-71CF1CF9B0F1}"/>
            </c:ext>
          </c:extLst>
        </c:ser>
        <c:ser>
          <c:idx val="3"/>
          <c:order val="3"/>
          <c:tx>
            <c:strRef>
              <c:f>'Discounts - Chart'!$A$9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- Chart'!$B$5:$F$5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Chart'!$B$9:$F$9</c:f>
              <c:numCache>
                <c:formatCode>General</c:formatCode>
                <c:ptCount val="5"/>
                <c:pt idx="0">
                  <c:v>81</c:v>
                </c:pt>
                <c:pt idx="1">
                  <c:v>30</c:v>
                </c:pt>
                <c:pt idx="2">
                  <c:v>26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A7-3344-B751-71CF1CF9B0F1}"/>
            </c:ext>
          </c:extLst>
        </c:ser>
        <c:ser>
          <c:idx val="4"/>
          <c:order val="4"/>
          <c:tx>
            <c:strRef>
              <c:f>'Discounts - Chart'!$A$10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'Discounts - Chart'!$B$10:$F$10</c:f>
              <c:numCache>
                <c:formatCode>General</c:formatCode>
                <c:ptCount val="5"/>
                <c:pt idx="0">
                  <c:v>225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A7-3344-B751-71CF1CF9B0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1271392"/>
        <c:axId val="331244736"/>
      </c:barChart>
      <c:catAx>
        <c:axId val="33127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244736"/>
        <c:crosses val="autoZero"/>
        <c:auto val="1"/>
        <c:lblAlgn val="ctr"/>
        <c:lblOffset val="100"/>
        <c:noMultiLvlLbl val="0"/>
      </c:catAx>
      <c:valAx>
        <c:axId val="331244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3127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787635776297196"/>
          <c:y val="0.14590747330960854"/>
          <c:w val="0.36424728447405613"/>
          <c:h val="5.72880880993078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'Discounts - Chart'!$B$24</c:f>
              <c:strCache>
                <c:ptCount val="1"/>
                <c:pt idx="0">
                  <c:v>Average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explosion val="2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D1-B344-AE03-6C62134B94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'Discounts - Chart'!$A$25:$A$29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Chart'!$B$25:$B$29</c:f>
              <c:numCache>
                <c:formatCode>_("$"* #,##0_);_("$"* \(#,##0\);_("$"* "-"??_);_(@_)</c:formatCode>
                <c:ptCount val="5"/>
                <c:pt idx="0">
                  <c:v>13237.569377777772</c:v>
                </c:pt>
                <c:pt idx="1">
                  <c:v>2070.8049999999998</c:v>
                </c:pt>
                <c:pt idx="2">
                  <c:v>1331.3952000000004</c:v>
                </c:pt>
                <c:pt idx="3">
                  <c:v>14489.908333333333</c:v>
                </c:pt>
                <c:pt idx="4">
                  <c:v>35193.073333333334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1-B344-AE03-6C62134B94B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54738931199174"/>
          <c:y val="0.10683760683760683"/>
          <c:w val="0.72954385568607205"/>
          <c:h val="6.879466989703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'Discounts - Chart'!$A$6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- Chart'!$B$5:$F$5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Chart'!$B$6:$F$6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0-BE48-8CF9-7AD46D639818}"/>
            </c:ext>
          </c:extLst>
        </c:ser>
        <c:ser>
          <c:idx val="1"/>
          <c:order val="1"/>
          <c:tx>
            <c:strRef>
              <c:f>'Discounts - Chart'!$A$7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- Chart'!$B$5:$F$5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Chart'!$B$7:$F$7</c:f>
              <c:numCache>
                <c:formatCode>General</c:formatCode>
                <c:ptCount val="5"/>
                <c:pt idx="0">
                  <c:v>41</c:v>
                </c:pt>
                <c:pt idx="1">
                  <c:v>9</c:v>
                </c:pt>
                <c:pt idx="2">
                  <c:v>20</c:v>
                </c:pt>
                <c:pt idx="3">
                  <c:v>28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0-BE48-8CF9-7AD46D639818}"/>
            </c:ext>
          </c:extLst>
        </c:ser>
        <c:ser>
          <c:idx val="2"/>
          <c:order val="2"/>
          <c:tx>
            <c:strRef>
              <c:f>'Discounts - Chart'!$A$8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- Chart'!$B$5:$F$5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Chart'!$B$8:$F$8</c:f>
              <c:numCache>
                <c:formatCode>General</c:formatCode>
                <c:ptCount val="5"/>
                <c:pt idx="0">
                  <c:v>85</c:v>
                </c:pt>
                <c:pt idx="1">
                  <c:v>25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30-BE48-8CF9-7AD46D639818}"/>
            </c:ext>
          </c:extLst>
        </c:ser>
        <c:ser>
          <c:idx val="3"/>
          <c:order val="3"/>
          <c:tx>
            <c:strRef>
              <c:f>'Discounts - Chart'!$A$9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- Chart'!$B$5:$F$5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Chart'!$B$9:$F$9</c:f>
              <c:numCache>
                <c:formatCode>General</c:formatCode>
                <c:ptCount val="5"/>
                <c:pt idx="0">
                  <c:v>81</c:v>
                </c:pt>
                <c:pt idx="1">
                  <c:v>30</c:v>
                </c:pt>
                <c:pt idx="2">
                  <c:v>26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30-BE48-8CF9-7AD46D63981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1271392"/>
        <c:axId val="331244736"/>
      </c:barChart>
      <c:catAx>
        <c:axId val="33127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244736"/>
        <c:crosses val="autoZero"/>
        <c:auto val="1"/>
        <c:lblAlgn val="ctr"/>
        <c:lblOffset val="100"/>
        <c:noMultiLvlLbl val="0"/>
      </c:catAx>
      <c:valAx>
        <c:axId val="331244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3127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787635776297196"/>
          <c:y val="0.14590747330960854"/>
          <c:w val="0.36424728447405613"/>
          <c:h val="5.72880880993078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'Discounts - Chart'!$B$24</c:f>
              <c:strCache>
                <c:ptCount val="1"/>
                <c:pt idx="0">
                  <c:v>Average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6A-ED40-8DE2-5B5F69704B62}"/>
              </c:ext>
            </c:extLst>
          </c:dPt>
          <c:dPt>
            <c:idx val="1"/>
            <c:bubble3D val="0"/>
            <c:explosion val="2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6A-ED40-8DE2-5B5F69704B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6A-ED40-8DE2-5B5F69704B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6A-ED40-8DE2-5B5F69704B6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A6A-ED40-8DE2-5B5F69704B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'Discounts - Chart'!$A$25:$A$29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Chart'!$B$25:$B$29</c:f>
              <c:numCache>
                <c:formatCode>_("$"* #,##0_);_("$"* \(#,##0\);_("$"* "-"??_);_(@_)</c:formatCode>
                <c:ptCount val="5"/>
                <c:pt idx="0">
                  <c:v>13237.569377777772</c:v>
                </c:pt>
                <c:pt idx="1">
                  <c:v>2070.8049999999998</c:v>
                </c:pt>
                <c:pt idx="2">
                  <c:v>1331.3952000000004</c:v>
                </c:pt>
                <c:pt idx="3">
                  <c:v>14489.908333333333</c:v>
                </c:pt>
                <c:pt idx="4">
                  <c:v>35193.073333333334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6A-ED40-8DE2-5B5F69704B6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54738931199174"/>
          <c:y val="0.10683760683760683"/>
          <c:w val="0.72954385568607205"/>
          <c:h val="6.879466989703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Franklin Gothic Book" panose="020B0503020102020204"/>
          </a:endParaRPr>
        </a:p>
      </cx:txPr>
    </cx:title>
    <cx:plotArea>
      <cx:plotAreaRegion>
        <cx:series layoutId="regionMap" uniqueId="{B4FF382E-04B1-2041-BAB9-CEF73C4478C4}">
          <cx:tx>
            <cx:txData>
              <cx:f>_xlchart.v5.3</cx:f>
              <cx:v>No. of Orders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7Hzpct04suarOOr3UEXsQEdXRwxIHu2yZMsu2X8YkiyR4AIu4P5G9znmxSYpWS6dY7XUdftO9J2Z
VkXY1uEhE0jk8uWXyfrr7fSX2+Luun03lYV1f7mdfvsl7br6L7/+6m7Tu/La7ZXmtq1cdd/t3Vbl
r9X9vbm9+/Vbez0am/yKfUR/vU2v2+5u+uVvf4WnJXfVSXV73ZnKXvR37fzhzvVF51659uKld7dV
b7v19gSe9NsvQWrs9S/v7mxnuvlyru9++2XrG7+8+3X3OT/JfFfAsrr+G9xL+B5jigikqHr8+eVd
Udnk+2Xkkz3BCKGKPMk8uy7hvjeX8bCI62/f2jvn3n3/+8dtWyv+8alxVfC42aBa1xacPWzm121l
/u2vOx/A9nY+eabvXV28dWlX3bq9XkzxtPd/Xt8e8vfIw4+PtzTtMbKH/fVH8Ie/1uuPp/yo8bdX
8rLKn+7b0fnTx7tK1x/+9Urfv2vLazs/7f+f1zpDe75CSoJqH41cbOl+PRPpS19I+ah69CT6UfX/
wHpe1v2PG3eU/+PzXe2H0b9e+5+s6e6+vfvYXXd37kkR//wZELXHfMIEJeJRyRBRnkUaT6k9H0nC
yVMkok+yHw/hH17Wy0exc/vOgexc3T2WTx//GxzLx//5pJB/HwbkuJ2Y/9MH/0fTwundZG6r/7rz
wGRPEbImYrbtFcjH4DaKr/89iXv0h7eX8LIjPN234wFPH++a/unVv970N+21vb172v4/b/2U73FM
pa/wdh7Ae5RJIrgU37GQepL5qPK31/Gyyp/u21H508e7Kt/8N0jBwbW9/vZfiDM5mLEgSnKf/UA3
W9EfjsSXyJfsEQTtop+31/Oy6p/u21H908e7qg8gxv7zsWUnND3DnD+geHjdXUcPGP4fvvqwQagq
dm59rRR4xI+H3377hSH/YWePWHp9xBa4/HhtbPdOQ/mS/q//KO7KH9jrx71316777RcPzlEo5ksl
MOJCcSl/eTfePV2SgiAiKRaCQJqHUGYreOJvvyCxpzBGVHEmsU8Qhkuu6r9fkkIq5Puccngq5z/K
p/OqmJPK/tDZ99/f2b48r2C9DsoXAAn149ceVsok5z6C5ysJi6CYwK7r2+sPUKLBt9H/cG1vhNeP
OJz9lIZDNnd66jwD//pEGrvvJ3i/6cSdyuJLbspCl53xoradjkTfqaDD5jI+ka1UGzqrqzHDIrSK
HNo5Qzrru8+dXydBXlanqmBaePkUmM6zwTDEfZgti9At8oZ9MYlG22xqo5lM5bG/5Ed57H17bnpb
e7+t6rk1Sfq9evzx69/e13f2Y9fe3XWn1/VDRvzj2lqD/vHb++Gu7fr27h180b3b9PbbQ2W6e89q
uT9u+iODrvbyI8Hu2N9jXft3jPPVi/+Y5WIBZ/yjpn3Bcm9+hKnVBB6+/mSsUFIhKrAivvIfDO8P
Y4VLqy2CWUqGGF8t8g9j5czHwqccbJUjAkD1D2PliK4RjDIhOOHizxgrAl/ZMVawU8jwBDMoPQRD
28aKspqLJZY4XDrl7c+5OAAbVVr24z1eFu3GS14nLsjIeOsSdKiQ8Q+9pT4jtpRhtbQnhR3wKfHJ
pvAIPWXdlz9vYqdPrMeuqTy3lL/932xeUGf/ffPSlb027Q/s8Whha2X+PRzKPaSYFMKH01MMItsf
Fib3KNgXQ5ISzBEwLH9YGN6DbyKog7DkkjP8zMLwno+pEIogBQYGN/8ZCyO7FsY5IVxJhSlRq7Ad
C6tmnPmzLFFYlx36PeVFFUwdnZxesnbJgnySTaTYEqi2aD4DXPI/tpTGh85wecxUU2vqL1fxSPug
bXLZBz5y8W3lfJTqPl3GMhoLVOqRkXTjBm8MBrP00WL97pbinH/q+6Qu9NhO6kteWHmalJTfeSbJ
Ch03sjmcJpxVesolPx1nzjezHGY992W6AcXgRo/VGH8RDi2P9dljcnshTbykFskg3SgkOZUUjuZ5
lmiLZEEsxih0QxNHRpAqBFeqI+ZIE06JrQ7dErdR6bFy/98utRKTT0D5wUHYq1hDt6YzLn332bSJ
se8OXXFtv7mfHvDkYXRvDcW+5BDHBPIVZIMnwEH3JJbA6oAvPeKKPzxM7gkKjukTSQhQahIM/ymG
yz3iC8AiEHF9OHrwiafktZV0AWm9YElQhG2H8BVxUAqwFtzMZ2jHwealbevJcRU62tYBHScXWMf1
sOz3xXz/LPK8IAtS0k+ypKASMUUZgk1sW63viqUYXBaHnWW9XpIki3jj15FK3efXJWEIWz+LkhKo
YUkhD/L1+jMYNS1WqdjAtpYxDSxRx4P8bMtpDNFM803ZtkZPw3DIAdaE8VhfzWIKl9g/T01SfS3J
/ZB88BDNIuaVfhjP2sWz0oTkOBgoKaM0C19f8Lr1LdgHx6A4RQxh8GdJV4d/tt5MtiUbR6TCfiZG
L67xAzJWtRYjYLIaxXPoSUyj14XSn7TEAWAC3qX+igYegMJzqUVhWNHPpQrrTLJANtVF0gz3BVbF
BZ/a0zFOrS69sTpNjTcFE0ERnbk6HWilLSCMsKmz0Bh5kdIuD8CWA+KGSifNaT18nrx83BiE5oAz
zvS8CKNZaZtAJurrzLgu8rr6OLb8YhrcFHXUI3pOFxr0XKYRE2Y/Z34axqWINarjOWhb5cIyqSNX
1cXvrvUCMg3m5HWVrPlu+yCgsMYEDkIB7uLws30Q7Tglo8k7Faayn8JWlCwgc/7NFqXRBrBa2Lvk
quw6HkAmOfFjdVRABaHrOuGPkfbvxngESfTnpYCfEEVgSYLvBPm5ygUth1qFvjKVHsbShXM9zTor
ZRksTdbpovBVZHCYp4hq5LoumGkbjKz5fRx4e/y6an6KFKtm/liO2KlMFO0rkQ+VCpVX5zohTRIO
pFUB6T+3I+Ti16VBVPxp82CXBAnI+4r76/VnDmEmSLVkUDJsmrjQauyGKKn58IYHPOCHLb+DTQE9
BZEZCHQEUXBbTEnruUBmUKFXxJkepu4rmaYiEKY/Lb1p0Em2hPMkyVGdEk/HiB3Nop7DRXORsgPH
Cz9IK+H2+VR+qAm2QVYMB9aKb8T2Tg/qtC9QfLqMfhJ4pN/EFg9RXZl9j3pcp7PztBrOyGKGoEnV
p5ah933s6HHNiyZcXF7rJkkzrUxdRfWY6ZmX3RmaQ4lMf9gkZRnGadWGpSf2rUzLCJBRG4givvb8
7Ftuxy9J4jcnsii1p5IllJPfaqYgpOTm02CqRUveIM0rtwQgJ41yK12gBlu9oecXbZlRMGWBEKQt
shP606loRp4XKhRFMUfzFFRZsmhiWXXQMe8yHdLqGPkp3/A59bRIQi7xFBZMBgPcpl+3rV30JNdD
F0IwDhiKYLKT84Sq+07GsQxFK1NN3Mh16Ve+9m/VqGs3Ol2nnf+GQb8oVCKksCQ+BqS9bWk+gE0I
EiDUJudD16lNwodO07Y5XUwrtMyzHqztsQD6+zHkpXAGtSHQVlStRd9OOLOjL+jQZJDeWX/oALRH
cp7y/QF0Wg2eCjzXfxXV4umhEl9nPzfH5cAOpPPSN7aPVk/a9TROCSAhoIkZFjvRLO7YUtV9osKk
HWkwl/4QxD5JdSrGMvCbtA4WYJeDJpnao7jNprBxnYyw8M5qQCVHkode1QPWntrs4HVzYD8lX7AH
sEsBYIFAqHngZJ7FmtwUScIwxBpVfiGiKd4X89mcd5qNfANMEgLn8ev9ipJDQoKFx/Mp7XOIFsz0
UVayLswTyFHIH/SM21ZXtfriSsKCwqUlFL8fDG5dkLpM7U9qgadh7gfC8oDIXsdDdtrIUUZ16X2Z
zBwmqq01z6+5PyjtzWAdU3GSj9mBGuNYEy+xQV+ZTHceVDcjT68ZhDWdLvPGVWg5Ecn7Rtgp8MoS
ayCVjj2/6cOx9LKgAEUnyZSFfG5EaJYkD1BTXJicvn9doS9lCoEZdMtWOg1KyG1TZ2lT2z4WMhwz
NYSk94JEdhHuzCeDcfsYWr5TkOePJvRIoT0ndraq9//na3wM3vL3a/zLvs1hRsF+exdcQ1fHvViS
rI/4XpIItAcwk6/ZFWhGitfK/ntJIqCFIDHwRpioldRZ8dF3WgmjPbVCALXiaQJEN9z1vSSBS3jt
RjzjA/5ESbIbKZkSjCIBzW4oTSTEpG3zmb3Zi9NuSTZ4zLvPc0kTjcaqCnlBc+06cz+0Wf2ZoOr6
mdK+G9Jz7nU3Qj3IhT6VTwGDKyBzt+Uus7Bj7fnJBjSHw8GR9kPmpiYwvu2HN1LQLrxZZQGlDVgf
rcpmqw6ehRxQZT8Mw5xsCgluKEuTbBzHyxtVxbri5zF3laKAi6E+Xw9U7kA256goOQIp0DEqo86V
40bEKD9wGbNHYzqVJ14VR5jut24sD1/X5m5QBcEwB8IopDvgXYTYOUU29skigR/fTIyRSKT0pPWW
08rvzQa3BkVtTas3cswLB8h9LjBsGsh6uVbxz5VKWJx1lV8kmzFuTBDblVeU2RKwhqVvhLgXNMuB
4AISBzbHAdJsi1IqrdvR87zIc7U5x/Hkh2qx5jBmIj/23PyV5f6xXIbioOi4emOf6AXrAQ9cuV8E
vQrgxralc8/lIJt5UT1UMkhrsez7c0N0OaTyoBxRGxIMIE/aud+YbCEad4MXIjlqsuRXkJ3hJt+w
N3TykvoJ9C5gZRwqhYea/JlNAyOVuqoiXkRpoTa8WYqAKVTrxPTN5nXjekkDwFlC+coohSDGd/wH
NdloCmrSzZCo6rgaYnaTVrL4aoeGfWoGfwgVH4Paz+xhn594TQn1dB9nkWmmZrMM3XKRoxgtb3g1
3s18YPTQeUXA5viUAKOya/QltFc6RyF0TaQ3ui1EqScgMKvQ1ApVupGFvCySGZ2RYSGJrsc5Dco4
ns9URcajEY/e7z2f4K4ZFSlwMhyAubV1c4J7vJktEUCelEnoWklPTOLdlPlEgjRNhdXeZIqDjI/s
Yzx1AFre0PjP/gwTRmvPQEE7AgrSneiYiyrliMHptqnIN2xY+mOhstJpV/mTH8RV6t9PccW1nL1p
Cgnt4ilQ84B1P9kaGktTOp+Wk8e6oIai9veydHwOmyRJ0wiR+a2Kg/zsoZC8AN2Cf0KMBaZs20em
JmZzNbE4Wqq4Crs265ugsjbXJWvL4yyt0AdXpKiC4Gv70yWj8jzD/TjobI69XKMmLjXMAnUE1o+7
RI+564AfK+CDDiuvCSbsDb6WNPlYV8t4bho/vWjjJDbaqyZxbNKcnZtJFR9MwYKksJvE+LIL476j
+03q8BED+uqD4bGcgEuAur5CwDGNi10+5UTQT5lP1G1Hu36D+vbPltdMKWhkA3EvVoIMovS2dsjA
BpYQGkcxMcOnop59KCAb9kb++TlOrVIkh8Y5YAmgM7el1EuaxYCd40gl0oUjnu+qmss3ouH6kO0k
B0IE7AVR4NAYW8PSs7DjVY1ZGjbGERp5F7JsEVctJqVOEluEZhCJ7uuxDebW4jdS3AuSESIABqCq
gxwgd4qrzHVqNtipaGAky6Gcz4N0zBc9t87qRHwakzb97Ekr3tjx2tvb3TLEGDBvQBAMSOWdMNOm
3HhpRlREKp9Umkwy/kyG1l1jl+VUq5Z5YYl8b5ObscwDf/aXg2oqaxb0Ga6dnqSoT9Lcn79lQGI1
K7OEY4gaOrdFexnjzDseUkEuFy+pS82tTT94uS1veeHR96RW2fnU5/H+6xHmZ4d9DJyC+FA0gHFu
n+NUk2auayC00loNGzpK9bFmzQeXdxDgxdRvpKJnkuB0X3lT/p9SKTgcDHFA2QK8wLb0fKHUo36r
oiqv+/2upWkQe7YNrFeL/SxvhveFV1a6nsc49DLgXAhi+WYpfHJe4niOGis/5yKGAjWNl5DiZdLQ
c7MHdUV5pNzYBGULXf3ar+8Swmrdl+11Yer4rMNALL2uyYfz33GJtW8MvTMqYCp0bc89d4lkmtCQ
DkJETYLFhwXCiY6pMscpNNE6PY8tDjD0+w5NF1MgWRp1OJVtdR63Lvn8n1gKgUgMoxbQxqNiZymT
LQgxeQU+0uYtJOS+vR76JdGc9O5QLsh7L9LF1w1NSt24dtD5LE4QabsPbyxkjWi7OgEITIF84JL8
ZF4KTrMYXQoLadoT2+PDZWH+ISLcnABCAy4VeiRBQZITIOXoAamd2kdZVYS1wewNY3vB0qGpA5EK
6GXAS+sIyvPjSQmOSw+AXdS4inxK0lyecvDUY4dsExY0EfsiQdcK5uePPeGaN3jcF4IygROBaAk1
HIUW7bb0qok7kTUgfVJxfBo7JTekpO2jDf67LP8+9PHQJ1wD8ytleWus+Xb97aEyv6xurpMfA5c/
7n5qEvp70MiDlh7yoaXrwzzHj4qcQ9kNrBkUUNAEAAIVGupPFTlCewTgLzSOEOdKPdTxT01Cfw/Y
PiDbIJQCLIOOxp9pEu6azFrjAISCB8FLFgwK5G2T8YVIpiZhCtLb2O8PUBpH4zR14TPtnD/64vP6
W66x4JmLAvMGdD9QlcCOQlsKyIRtMe1okMenPA68GMabDOnTKSrcwFotxzb9kqfU8/RsvIaH/pxN
KFoGk/saddP0fmbWzJslZsbXvPYHF/Gl4m4zmz4Djpd3JnCpj6eTmtD+fTk0cxEtUk43tIy7o9Ej
Xr6fTGX3eXE0FRtswYHDocFzHbgCuS8Lq9vzdqZJcuz4EkNAZTO5KEwPXf6+6NsuAHAyA7uOgHkL
nJ9k7DAuOtkfZqIZzjPiikK3Qz2dDbJRkBKaHEZmJqDi2qCJqT0pbZI3OrO2B2p2iVOuFYXtBf6o
lvtRjE0S4Cyp3udeaj4beJsnC7Dj/ecGF3QMWmpNq6ln55O+EBk5nF1LD3GWL0fzaAT0K0o8LFG9
sGbUZVMMuZYAR1lQ5ekwBSyvZgrDDz3WA6L2slzk4oUVhI+zFOomp5uRpRc19cZc50sRb4i1TaLj
icYyoF0hF22avBwC6uX4zBtyfJMnkuRBySf57XUz2TFGYLIFgz4Uh4YYICBGdnBCXk4dFvPa/luc
OnDTgrUiab95Xco6XrhtjKsYGA9kfGXBIIFtG+NsY9mp3nnB7Ox4mBvxwQ0Ih1VH3bGE9BCYOI6P
IUX0AbhtdjLFmXljDeD0Py1hpeFgBAd6gPDn9hKSrI4nVdZeIKCyPi2mlhwYZ7BeaFpHveH4DQfc
gZUPml2bn9AYgdoCEO22vI6SKad+5gV1OcEswALMNrwQlgfQz0JvgD38wimKlZaC0TEwM75bTjZ1
GhsnsziYO2u8/QYbd+XNA8fQBPa6Dnrtli1A+Wcs15y58yrx/buxKk2+IUVGTqYlT2Uw2Wp43wyw
7v14UZ3S0DM0QTd2UGXGJGlMWIP7yGDmmYymcamOa+zyi9QqcZrxqt16get7CPv/nYtew/LfT3rn
8KpgV7378Oztgodkt971lOzYHhBXYM8rfQN/PU92MGcLwyjQlRNQu6+Dtn8kO7kHX2UUuofQpqUP
g7tPyU7swcjEOr8GnBD+s1ONu6bJwPCpAGAEw2sEZmzoDkCyZkiGInNlVMUcKLalH0PqShhfwKIw
urdpETaAuo9mLD5Kv/9oSG6jmmTpUVEAlM0pNwfCtI1OOyn1kHnyhBfpzVy1/VGaNipwtjlGfT5p
4w3qfYKRf9QUcxc90/t3W3yeTncJG/AqCTPO/sP0HJSpO9481hSZGJkyKqq4Dby5h+mJ2Jyz0neB
1wyl7jM06tdl7kQQYCygAANEAgPMCFOAJdsRJGGe19nZJlFc+3lIVHGPhf2q/HJ8I1TthI+fBO1E
515Ni5Fxkaxc49c2S0qgcdTl65t5SQbsBiYjV+uidL3+jFjoemJs2pkk8mpP6nZ0Y+h1bf3GMf1U
rIHO4L0ZIDEB8ADKeuhOPhPD09qvFuj+ha3soTtaFMdVqX6PDdtXfXs1tP2n1qFI5B3aZAu6KOV0
/vo+d9LMqksoiqDhAYlOrC+3be+TVwNSdWa8UOXVSVGN+enSAarJhw6Fwzi+yV7vZNZHeVCCAWkC
PCL0BrblGbYQt9g4DtO+mQOgb27SMqm0SwBFxIV4bxVzumX0gvXZ/cCbj69vF9qQIOAZzlwXoNZJ
fhitga4sEFPbCyB28uhCYxMZVR8Bx3BWeAuOKM/uk74GZpgzaIqOdh+Gb4huRXFDSXZPTHFS4y7T
aVm7MJ+N0pW/pBsCM0vnPZVnjWEXpShPpMfPliy/9x09s0bmYTUXMNo0epOu+ibTKGfxUalcep4j
YMcBe3wbCs8ErQ9/zDG5WEhOtF3MR4aar3nML52kF1XLLqQPkqlIPsFAdQFjVdmNqAVgs6V14Spt
7GKr12VIxZ1OrLiEthnR9YQuaJ/cxEBmadX7X+ScKWj4wyWWY/bRB+Yn4rhodZHK9oC7CQdpBqIK
ZwEGzDgPPWCQLmhbydA4eHQ9lCcmwxeZk/ZxZzijpzOA6mParDHPeHlkPWjb+6LJT03urnJbwa5E
Ni2ndimDcRolZPcOw/QuP2sItKYXxr9AuWt/76DTHc6dU0GFQHNemWYAUAcCO4KiHMdVpm1T3vBC
nE2DPGPQ9DnIXbWcFnmvNjOTlzzmk4YYvpzKmg6BSGG6gJHEbKyxQwiZ5wwxC12RWVk9eWLSiyAX
dV7e5DP5jKFJHSrhruIyLaJSwBKQsfOn9VxjYU+yTkhdTEX6vldxVGQCBX0NYzOsglHBATByRNOW
aOoWFUyrkh/UOFGX6Uw2Mky7ZP4kEoIjvwIlzKRSG4us2p9TXwXSiDOVFmqftfO838xcwjCKuQF4
nwUk7+oNTElLnagRRzCksWxGR4Dbq9hFVXB2XEkwhWmZ2PEIakh5uWzaHCRli5pPgZuedOORPGR5
g4O4hF9jCymuaYp7CUOQOBWHD2svEgGvmlhxaMtlCKppuR4HfM9j77KZ+nqTQh2i/QU2OTTpPZ+T
ZZMnIw4SN6sAJsmHu94MXSSzuTnIh+Ki5Kbal9WEI0Ng3bkyy0bF7mrJrA+ELc9Dg9QE02yjC5ED
PSkYw9yQzM771oELCttdLQwMwGPm3kuo3a/m9qqbRB5Nkls9ekUdiBIO08KkduBgXCooFLqA5hMO
zAAr8zLojnmxPVmdxh/gwWMPX4pr+Hh19z7NWz0PMI4yeNRpmsbw6F5JPZf5PRvAyYqlvDEtlEMj
OsXx+L7x1WXZ95nOJ5efNlA+QqOhVPsmxk73I71Y4kEFjZtkCMTxmbVojGxhhO6sggkuKB0zcCTM
kxuiQDFzhUBG3F4xXJ1Qr77yPNDULMzvwnl96I9wYGiBbWKVepeZ4fNpKtJZ0zw2ARtWFxXL7UAQ
DyYpL/1lyWF00ruE10QmoHvlJUngfwzhihubgMsKKi5dirxoDb5dJ3IYtmmvshJftKYGp4XqV9vV
8H0YL9OojeFNMBgA7fAIM5+VZzWhEDIWAa8d1aabjoBalmHJYYJzSfxOI0HTM9L1SxzQBI5TODga
5mCRvudlp/4CaxoLCS5aFzes47CDMh1qDSMpG69pYFZ/qMrbckkPcypNoGrweJe1V61IbwbSX7Vl
e1VUq+5phQPBWwjKAuxEprDuSqb3hWmWzYOfAnt7WRY+TDNn0uhk7lXQVm11UMsBvCJhoLcBjEQO
3uU052BcnjpSeVFvZDXnHwaaFZ8HEQOx78fZvF+o+M4fQbXQ3oPWL4W7Yh9fFHm5NoWa+Boa65Nm
K+yL1RoamwmdEFF5RuclQ/swatZEMHYxvkcdnOWS9NO5JBAEsxHlUQt9t0NqE2gCtWDacdO5ddgT
eweJaWVYtN71PCXpOZElDjKI3wc9hoCfs+qKG0vBbeD9iRMau3qDkgV/QIuJV4Oe2+NBzBBpSe6V
uks9v9J5yuBO1HsHJYUlI97P+4k/wyLmASJ9SS7aFENcnPoh6PI65zo2mfu9LdIUGAhbRKxl19AJ
zUOKoHswKidDnBL/aqKUHcPURL2JG7/+gjw57UsLI1NeQSUL/Sy9cYmXfzC+d42avDeBydbzy3wY
UozrxYvwiHA0jA39Vtd5dWAQGYI8AWcZCuhy2iQpomnGLozRKDfArfjwmltxA1ObJ/UanOoKLBgK
8nsJk2KQqdqrh7QIuPViJb4j6zKgdPw1L+Zxe1yuYKOUDIYwwQ6tADeoIWCQZYANQavwmKLOC5wb
37OhM18rCxH8IUbkhp/5rrYfPZvdJEUdH9VJinRXYbOBEL/mlOKyGKpCZxzmGdd4PC09DvLK3Pc1
Pq9Jf9pW4pamxRcLQwP57KV6WQAluCkFbGFLtckGHwetAYfDEOI2vUmgS+gXXDOTG03ycj6eGj8/
mScBhUos27DyYVwanO4Q58PHzA3lBhd+H3YTm87xCDkEphunI1tDWAdEeSXtuk3sQxd3An8s8mb5
2hsFbzCnNyYB/eWtua8T+DZqVqddAcYDXLCovZp5ftNkoE1pgBBkcnhrnmOtULZxmsLQOyQw1AFV
IbyTuYPTSij17LSkUSEhVnHhXY4gCYJmdj8a6GEsRpgAXoEzwesI8YWpYCCZoC3qQzMIoPkuQJxm
63qHEi8UYnifGhF2XXpE6HAR58U6jm8LwCJANPptAY2z6pR33mckmquMpvsitzA0TyGfL5QAZMuz
wG+byMIMBLyy9DEZYXIwgcINBgLdYdz5t0x2niax9ztUux+BZTxukKw3zcSOUi/5hFz/LcPFAUqg
kbni0KGI7+s264K0NEc8aQCmFcN0xrwuPypn8GUbQ+Amgh+OK3YH8g8cHWyOZRTeu4Ook5HZi8oC
IqTr8vezhFljeOMF8ibM7wJqLBS45AgDwaOcS13W8Iro/2bvvJbjRrZt+yv3B9CBhMcrgCrQiJLY
sq0XhCy8R8J9/R3g3opmgdWsw31e7o1zQv2gDklMpFu5zJxzKc2qH6Si3Ty/zE8CVDK9QoO/SIxN
ls0m1n8cX9WN3Vh96iiBpeGEjEWJkyas69WOf2UN1pOH9deFEZ+cKIa0SR0yLIJBUHxPh9SkXg3g
yZWg2laKzTGuAU+t93rixoe+X/+Sjn3dZrwqZWGEY+S83txJjUSxV7qj5g8DAYBYeXM3n0mdcIG2
Xe5wBhY9/zYDjQhKbMhYOddLOgZ9ZnfXtVb8apvus97g6ciVuCbT72doEJ4LwttP0wYviGdfS9Li
MA7GvWbgOm7uprLiOZQ44b3K7Uw1Hoke9IiXjOqA10bQ8uDTjV3j+qvmvAe3+35SeJ/yvFOuxMRu
95X5uln5mwRSn+dM9O9rV4Ni0k9ZFbgxbzJEsfnmXy8jMVc88TBMi6ocZgAbOZ8IxF+bGgxryVtc
aLwKrrsom2PXB4Qq36Q15cHmbulp+zm31uGA8xzdkABfvzxs34tqSu/rkv+e5XL+19Cg4c96E0Xo
9z/q/0EGsdiQbP+ccrv72g1Umlr58zEH7eEf/c64qX9slSV+ARl7oAs/Li9pQDop4cD1fKC8/J1x
g55GOcal/PRghsl//E64GX+gcsMfbTAnB/rvi6pLD/XOx3beJQUobBjEVJfIt6i7rFHRS7XO6qQK
kqqdEw9EY3SVLdUsPWtZ1veg2oxrXeb2cZ70NUhiOX2yKNP8LK0k+too9pU0lrEKtCZzS8+YtfaT
0JWw6pr67ZjPyjtj6J1XEEbd92mmt76NvxBKbXKDOW+qL63s1ff1lMqffWPex7HdWt6igyCbAZPd
ZqOWvOlLQvZEMROfnLG9BY5E205XRx5Rx4ClGh3xwyql+RnGdfd2CyRgqM79u5h0c+HNQ2nytqf6
8C5TKi6Q2RS/FirMrdcuYjA9vDf1o9Ba/cealfboTa6Z3XdzCSNAb4bC0/Cqal+jlD56temUXjGM
Zn3Ux965LoANgeKJ18+WBfZIdYr6rm7V8UtUtjZQkGk2PdWlpCUXG9ORD31yXbu59qOoxzikCnXM
pPq2iSbxwSLa+qGn6/BRV+q89HRy7le2VhHHrk2nBUXDWzLOWXvtOllB0V5ZjRtnTIrCX2Y5eUmS
p98fneQzScx9Ds7dEpjbqUVCBvLIRp58/EZU+Uo5KnarwLR6N0jBAV2ri+IELzcs/xOkCDYJnn+2
I6H8+uMncVNzYkceZHv+TRZHhUwVsLFcd7MlD9n531RW8YcDHNMFvKOR+H1guf6WI0ChD54qNWyc
KTZoAxz8tiPmH/jdJODAoCOegoPxkir1Po9JOdDgfm0IRQZyH7jkjxOpDZDuRR9lMJfiU9Rpq1cb
QxpAaZ29RLsEsnlCTd+Ggy+LmAgcNdjzu6NJxTWqy1wbgi4yLA/RkY3jYLjTl7hc5M069VRaUycT
XPfYTn7UcmmAA3W6uFbzdaBKjRpC4qW21P7qtKK4SqtI+XOs2yX2Mliq9xogFT2odLPI/YwphxSc
O5AhpnosIJ9rVFzTm3WJK8oOmvY+MeEXQY53/RRPBdWQUr3GesLntcxokMFi2i2coyWJvXJdGtdb
ojG/n5LEyT3dHbP7R0fn3MXdZ3m35bHAUoFv0YDy6zvvTgFPJqp1Wx63aL9UXdl8sCbLFAdLgSiq
tU4FzWUe7dpbKuULv9tQs0YRDZ5SDW7v5Vmi5tD8WQJ7VslZ5NbmsfQ16U9cEd/N07T3hyLtFg/M
JCw2s6WAnmajLKEvj+Igakv86Mcxy45SutbN1GbLddFmZksSxrqa1cEE4kll8FZN++ZqWnTlVT2W
8rjaKz/JnrSi8tZSxPc6GJ3PGV4/np/a/cv4/DNHaw8HYqVgHz4AHwBPi71Tuq5d0QDyIIc7r443
joXwTCce4OzFjgOnCJmNV2bbKyEAR28Q0vRWGR+GBEyzlgrtthLz/G6YVDNUFg7P2MvEU3P1o5KX
cVj2c/HSigUf7NoGkpowRdCHeIDePrpoZAenJteKIagqSJN8dHQ1zu7ntCOhiKvfA4IYCU9n6LsV
r8mxXF0zLPJuvLtwxjD+p34D34FOzkYr5KS5uyM2FOaa5mY8ID8yEIAqke5Xorcv7c/2Y54OQzEL
7Atc/T3aMstaYNt5ttG84sLrzW6GSNmJoIiN3u8Hfb6ieG8dNi46+Po4usn7TCMdbMW+KKJLwOaH
Gtrp5wCQ5F3c4K4A/NRdedIso8rW6pq4z1jAhddFcx3rtTb5CQxyL0qm8l7VI5NMRzk0XzMNBAgA
oVuZd9UbWxtCfXTW6pjx0xNvGqvobpJdO14IofexnStwCk00ykwLOAGUjNN3ex5aW+silQhhAqZA
THm3iupmsCb1RjpvBgpM/zqUL4oN/kc84Wz3M0949/Ox7NlWed84CL/DAPBieNmcYRtDy1PJSX/8
fmsG3C/2isSHTeT8+/1G+UxDiorDr1J1Jw/z9/sNNg3bvsk5GDqUWiptL+B9mft7tpXucfO40jh8
VOlOz8yC1glEgTYL9Ay2Ym+01kERY39lzsOlO63tEwEklqh0buATAg5+txtL1GUi5qLPgtZ0lbtC
jpC7ecZ5X5YvWp70vpYXySGZIV1McfO2SPUC4u7SBNBnR88wY7RnhpYqwprcanllHCi1ADaLFRlO
ZX0sxzoLmrzjldWUJqicnHgAiLGvF83kUfItKVBQsaqgE1x4eM/MDH6eqRPVIWWGw3G6inYVW25O
jSxYFVEcB2R1fDH3NWlnEAm6YhhewWPIE1Kax0dH7dyT/3T/GBkZqO2IWTwQpyNbM7waN6qyQAgQ
AOZYVsGqGov3/CgPpuPE/mmoWwnT5oyAFMFtPB2mnpCRkq6LY2dmYxd0JgoiuUwokrgVyc+y07tA
ywAH+ELE0fchyuK/lmb91E7ZYvsiV6x3trLe2EuuhU1ZDmD2ilr/lUxOeg8/l3BOGFMnoQ7UpGgy
ajy3syOyL1k32wHObN15ZW3pt3qbD9dyMudPDxN8kSX7r6Uw/v8VrbK4b/9sxQJgXFX6/Wv1f/78
2chvxRY0/q0EuP3b3wYNKRyQJjDAoP1x2Lez8DeRlewtgCEHhIHJKSda+G3Q3AdELdLgpELI7ur8
0e+AxP6DHAiXBpgtwB+IHS8xaFjJ3ZUACOOANcA1EZtlfUg0P/KUGqXQskUvpoM54FrcZrJTl2M9
cFWOeV5k77XczqaDY/RTHK5Rn43H3h64p7JvC+Dgaq0FVBbj+qY3i4W/6KpjKMU81H4qk/Qr9YRY
D1aO74+mjJoyyA25loiRGPJDlaGKQ64jQvkP/pKSeRT7uuramJfaCgqkDz6klagL2CFVt/jjoA8L
iQhn49iCDy+phSwKbrjVOzl2quxj4KuTK0EQ2FFG1cZY4rCvM1vxyyXXXxMJmR+FlQ2NLySEVk9A
9kr8bu3t5hDVFIVdaZI8N5Vqft+pqV1e5Y6jzwFhmzG+bpNSxkE09k3rK26ifksQ8PmRAbaSlGMH
DS1EbRre9eBjrDu8PDKeuVrLu8kdXXmTDauG8FbTOwMGYC5LBARXzT720wT6t6QwXfoiHrTuOAgn
LV+jCDVMQe/K+F2ZTYp5JdRChsKe4dyj3NG9Hc01noJpWLOvYq5ywg+Lf+0T9M0giw2zFr5OPVzz
JzWtpqCeB5l8SYZKfaNElrqVMp2690vDKcfX0yKNKezTqftEImkkGnWrQYwHJQUJfNVS5XqvuSAv
wd+65Ss9TUbq8ulc3kX2qH6dbCd7Y+em/S2vcDg33HGuAiyQE2W7ODMEemNL9qYw3OFj07q54+uN
o6ZeNaPqFiSRon+j3krmp5+z9UPsbk7iZENYpeiH2OSxbaHCeZmybuiTutdGv2u0Zj3Gemva95nt
1orXE0+Z4QrVSr8xjCTRgimfIpABROPQNkzR/6lkBfElYNborjHHQQuMprN/OkWzFq/xHLQ/hxFO
+avMGDXrqpH6lng2Vqf13TnKy8ApZ3i7RWTbJSAGzZquK6XrWn/UFg3YFXdjCPphRryyAD6REiG3
ILrF2LrGUW2BjAa8Z0XOm6sXUai0jnFnWCVVEuiYK/umOKYezkgZlnCilnpFtaWXf/YisSXaTvb0
XZQTD7ulWI7hxWqSjK+IQtu/Mm1YWoBK80ZmHJIGRSatAzat5ON6LY2+13zy36oddJY+imAQFbUB
CI+tGzhdXr+LJqDcXlspsesDcgLvsxS25vwliVacg7CWjMr4nCufhr5LtuBiVj52QBamIC1t86Mz
TeonF+mfyKtzrbLZ8dJE6qdE3E2ktu3pztx+d+u2ojiUqapEtTNdWu7A+M2u8vEtVMw5BdmwAG0Q
fVn+6soaXAJvX0Y5HIT1u2kofy5R10nA6CvCLIRUkUC5xslCkQojwIh2eCvFbOZ+nsT992FUncGf
itV51cQulMU6a7k2dpLO7xOZm68NPVomonq3FaCVzPJol6WeUe1e7HYTb4qvy4LZBmIYNIhQwyzL
oG5ypQ3KTGnqAE/F1Y+KoO7slxjq2FOMzoXWZhRdjPlZ++VQz4V916mjaHzFNnuLY+Rao1+N6Uzl
1Son/VYjUxJA/FW/Q9CSX6sOMu3BnBK3gLRZ4Act1ipFOKd29sHIsgqfrzLFO5ND2Ly2JtpYHNTY
lJ9UC7yaFw/wYv1OW+C6FoBbG/wDjq43GUmm8QPh+nkpWyACM47jb3GUGHfqkJuTp5LGUbCduYv8
xmyprefUSh0fjdHV6qMj9TwLH72W/wVHDCUv8J6k0onrkI/bdGwfJ00tPR4gNw3TIVobcYi0yAXD
UV4SFxD7DM82jGGaoMUJKNCM2Pl7Wqcmsp+7CSIRJ8LjDCmWrw5cBinX7I6SfudbWhZ9mUAb3Iq1
cmRgDGtzwe3cZvPYH9zoLZqOCCViClQ3rO0zH72xSa+3U2vp7cGqS3HjyGz8y2yy/kNLVv1CNnqf
qbHEFgJZOpp9iEYhcHI6FOkOV/Sw9oDUyrRECm42+0MuJnbZHRpHvOrawkU6rNRa9CVVfvl9Vqfq
4X89xL0Go6U/OvNPRHN/e4gnfiH/4rdfiB4JdSTyyoII4V/O39+BrgHnWaVTBlhXktJEs7/9QvMP
thZ/jZwl0Qtu5d9+IZB1laQ3aRf0CxFAcV/iF55JHaP9gdLQpj8N2F3wDY+PrFDxSoZUtIE2lOpx
zRwe9MIgRR0pxZz6pdSH1bMb9ME8o8CQeklMsdUUkRXAsrHR/RlU52deZTfGuEBFL9zmrahmLZS9
ZY2eW2rVL61WeA7cvJkbXhjcvUBzyR/K0u5vU0tZWjCeMaIcziRfZciWfmpqrdYOiTGWHy0ptA9g
LGUoaxhEbpvOt9Hc1K3XNUgn+i2SU4c5WV83Ymj/zbz53/jnUQyzUR7+Of7x5akk9Pa3/32ybeMP
rC5R9m9B6L9TOI7xB8lYEidI8SBJ8livl+4MMPhI1m6pZmRLtpj6d8TjokGKXIdLOggy+csqMPtw
hzoxGT/UE1E5Y5g9lL1uhyFHhXAM+95ZjpQ64iBNLqra7A3+NopLehFOFAx4YrjT29Motd1MVjGG
SgMmdG7r3NcEipypAiP+0bqfeUkvDbWlhh+9LVnm4tuJcgz5ou/mgD5n5ESGH3e5egEMs39amBRc
GJ4VSvGbDtluJMeZCoMyjgzrWokDUZvKq3KkhkTBNmnC0XUbUvlqf8R49X9Nbqd/fX6mZ7YOJQFC
302ij04ee5NEttYtFNidltQsT1VcYJsRssLPj3JmPU3ybVhRm8nSy+h0Pfsm6UWUt4RajaLcrhkV
rBiAo9cNi+U/P9S5CcGh5hyapC9JaZ4OJabSUVaUm8Ke6nxo65F9iBJXv5CNOjMKYlgcxi11Sb57
dxYrXTaxY0dDqCEFShA22O+on1YvnwuRFEI/KIFucpi7wyHtKU2LxhjCxhmMW2RNovvF7ecLo+wz
hxxB9gVdqocUMBf5dMUA4zvoVVMhiLWqu26FMXhNq4IwGAr7JiYR7Es7cYMyRczyxXsFVwk6PFYN
8a0H7cBH1wzKoV0O1TCEUi7SV2qjOUxAnF98mTct0a0mSXoHh3V3IuxVrdO21JqwipB9qedWeSXm
FCHXdu1eKIUEygxTi64ye8aN1nZDRa65gA2dm7AVpX2zatK+JmfYvW5ts7p+fu2eXimqz8j842MD
reWwn+7aUIGOWcu04YjjeVc9wVqtaNkRSovy4m06HYpn6bE11Nt5MYayYKih169qIzdvkWm9NKGn
V+p0lJ0lGkdFNk2n1GHJc+W5uGl3aR3nV//BsglUr9kpMoT7NHlaZkuJ+BBzIS69MhMNFx56QZCp
ZXrB6J2d0N9D7S3RiJhdBOa5DqPFdq4p4K+hlWo//1vz2T+KltRbZIjcOmyQBw6TSNpeMikIxPeo
jD4/1LbNjwOu7XCD2UAHgLwrQnmbHXl8W1XkqCPVqcOMWmhIodq8StWhPKZO+R1rWFzYqbPL94BB
E+iHGqZ+OlwSK2s2OHYdFnaqHJUhqfxcAWf5/KSejgL/DjAbsSRUvyeZ2nZU7Kosob3kyfBRzmN+
aFxjOj4/yJO7iigMzhvgW2dLWj+R3hgyLQXyW4SDM44wZZLhh54M7TFqOvJoz4/1ZEIPY6EoQUmC
iGUPnua1imo8xSJsRmv+Ck50BOZhIiT9/DAPscrJaWAcTUWvEccT6M0WTz0+DbUpnDKphiJUnTx5
rVhu+qpa+ukw5Wb5au0q+UZYyXyn6FP7qi1y7U1OcP1Jkp/NfNgB8P5g0N3ZEvQ7Wcnslhegf1fp
S3NB9uTJqd2+k0XnodHhQTyQAh+d2kiTqYmuP8i/WLpfuiEyXwurbkP4RDa0hPHF/geUTgCSHCWU
IjbhjNN1MbR0rPrYLkJNKB8XddKDQkVk/vnVP7PJPGXEpRtAnpB15xjk0CgRGmyLMI+KjjxbOx4i
c5QXlu7hudrt8fZkguACRUphcWf4i1bqqiJRyOjZpq9NkehLANunQmHWcBokk7Nm9JupU324ffNn
HTh12CIy8B5LroG96pt3joi1VxPCs69KnYUAOziiJVGO/UoWlDzY1NTo46nz2Ny/dIk2iLmJfAr6
BlvJ53QfNH1Zax6RPMyLBRS3hCzYKYtz4WY/8Z2ot5JPh0S7gWnpy3M6CuldVTqtRIagayLKjZnw
6wnxSxQN0ttu7LpX0bT8tNdkePf89J7oKlPEhkaPK83eWFul6XRkHUym4lhDFsJyzOB6zZn+zlwX
82vddEvqTxIOAzLf+ny/ZGpeB22ztLnf9Hm8vmocl2sXDb37Zeuk8iVOLDLAuYl8SXLBTjy9fv/G
BVJ5JwDdax5JsxRI66d5uFqFHkxF9sXc2FrVUC7+surywnDn9oM69Cbmhaz7k1p04ca126lrFuYS
VFBZmQO9UQg9fIRgotDKG+OLzHMrbBar+vD8jjy9k9p2EHDF8NURCd2/V1qXLX0is3COrBqYFq0C
AF7k4fOjPFzt0zu54a5BTeOtO4TcO7tbpbUFCabIwjbrusorVLF41ljOf/b9bNygP6DfLItIPqxJ
Evn1GhvXUzsi9zVWw3yNepj70mcaIXVAG6RFBWfxib45YvJCoO6Xhn2p5hx+mul0FCkv7OuZxUVN
BYUgchU813uN0Y4KxSoLMw1losyHWCubg8hgAj6/uJdG2W0hugmLbHguwmlBNxf5NMvTqly5YDPO
XV1uLs2NqBK7GPCdaYpqyNJygTO0jOUbB7nad/Beu9IzE7MtoDSCTPebdgFd2ihW+r5APNeH8Vgn
Ryez1OvUteqK37raD41L9auZ7fTfyOh/BCeeWwlz09Ygb4Tz5Win1mWoUwUQhZOEmZyWq00W6K1R
6Nnh+fXeJro/y+TWOcpgxgjZd6PAOqOSma5pmObldEPfphbJdZkc8NwvCS9v12I/FBL88P4RxsA4
7IZKpgIeqjMkkPunX3Nmv+mp2oCntz80TXTMHO3b81N7Iu+AqBUoRfqJcD/Ijj1ABB75HYkjxrWb
qyRUhjYPS5kC0UwjQIstIfwbIdYpVDpruJ0zaJmrGVcwGPXkLVtpfnr+U56u8qY6B0pbRXdhE9c+
3Uuh1eoCajbBIyzW9xbQZJqcIPqop1Z5wRg8tfanQ+2MU73qQ5KNDKXhVh9tt8yvTAHFdE7d+JUl
W+O/Od72HDxaZGH0o9pGjAeYIT9adaP/SHOYaygQzZ4F4enC1X2SrcMIaZtvRwcJk9XcGQgoot3g
qnUS6kkkrtpcNQqQ3HRA9KNlFHcIR+b+ZDdVEEWD81eRReLX83t57lixxIazQXCRSTf35xgub9sL
znHcau19N8n6IzR5as9RpN9O7PKhtcsiLGh3dOPGNAmTTuLmXjO+NP3ASlC4B0bzkJ/ai6Ync227
cdEl4TwJ8nhcO1+OsqO2XKjB83M+d37Jf219BUiUknA73eRoHjsR13ESdh216HVJ0SJbFgdOWnMJ
ZHbu/ILZRZ0E+TwEuHarO9TZ7KCjBj8GKMCNnszToezQEs5Qn0OgqsgunKenZpaUK0EUBXdMEy/C
6dTysVMosuhxmK80Qqm6UfxCPLS6kJV6avsYBZ+BLDM6/kCSTkdp56wZ6CwVh2odjZ+aQkGbOdbF
UbPHxJ+JywKIpZdSvmenxgnFOQCUSBbzdNCY3CyuZhWHha4271ZwK/eJ0KcLBuCMO7TxhIFyknTD
m92DtBV45nOhZMCoCqO8z9d8+R5jFm6WTI9ea1Nr3/SLnRyMSmvIj2W0PIVW8BZQGRSAurokBP6k
3w1WX6cibkB+IEtFZu501km7YkAy8PckI9Hsw4P7WCUrbPu1B/KS5fqfqlMhbAino/1ZZ0I/qOVi
XOVRlt01Whxf6xXCfN7zF+jcVlDhJFSHVbXlW08/qlTFpKCeGIfwRfWfqlqN6PON06X2Ok+AAQ+T
37p6AZjfkgO7cZZJX3prSGJIdrb1rdYa91B0XXPrlqt520irvl7cLrl24x7WOqyV+3Ve4P09P9nz
XwEmEMlMFF0eqrmP3wTOgksTEkU56ku2fq6mzvCzuoILnxS939IBiBSwmwdAvLLXMMkhbadu/fn5
jziz4qQcgFpvdEnigd1KjDYmqzEc5Viqdn6v0IAPDF/eXTj820859Wk2PXZMq43pAGe4u9fbtUus
alKO8Tp8VIa5v0uT8li15oz9ci8EnOcG43o9dI7jCXR391lPG3oIjINynLNcHglJbboQFOZbk/6Y
t1j9/M+XLyFW36DHAoKmcD1OD23i0poOgU0mp7trgE7G5Cupnb+QSsKRRbCfPAGNgEBR7rljsppw
nGSnHG2JYkNjZfiCETL2z8/ljAFmlIcm0TzZFFxP50KRI1m7llHGzszexjQ2RRp6u/sqXXJl3U63
Xd2nF6a27f7+dDwedFeiioulk8NK9AJI0rgbmmm4bYfFDce+Nr7Z+hRd9dCMwqiJ7OPz0z1z+k3e
TjxtwK3Ao3YpsLxSyOfQpeDoxokRqiNWfx2bNXx+lDNuAYcRAhxLu+Gdtj9/5PuluQUAp5vdoyit
wp+7NYZ742penYqXquZzSnjHyODCloYRsY+GxqgTxZR07hF8oPPBmdr1tmuG6YJLtbXf2e8YbiUS
1STbCA33JR2NJiYdpDB6aHT6fJytms5uIqLRbJXO6nddTBWYETX9AXWtWP3ZHOPvtSHFa21V89C2
8pHm4Xn8tpd0i0KtwO6E12AIfWCczV1SmYhOSTld6px4xjAAZkH5D3jNFsntfBiVoCayo9Q9mujn
vDYQc4rCFSVvdHecUpblVaZIFIvIZi60RFgNcCpqkn7PoRr/qaGJ9jZZbC2F4IaylFew5fADjVqv
fBgYMn774kOzuc6A5Hie8Sl3RxPas7QUIZ2jMlbi4DYuIElkpA521+UXHqIz5/PxUPuyozq5sdUN
s3N0+nR+wzOBOIs2T3ftvEYX9uDSULurvoy0CLPrwTkiKd6/r/IO+ja1k1dtIl+q9MhVAJ1NMZXe
C1slaGeWwQXFmUt1+ChVsKOB3mSJ9HO9c/+MnNI6PL9bZwwJQryoflJQ5THdZ30UMj7jvHTOEV3X
1VcSZz24E6LG/8kowP6t7c1GkPHUkBQMv2QdZ4LMPcipiuaMTVKV/vOjnPNLmMzfw+yOXu6Yq0o7
RFTXx7b9SD8ayt6RYrwSjforGxB+h7wnyQmkpq9KRAU8y+rzl1tmVMcQ3t0MJx1rtrv8yGZONl0p
DbXn+Hel4iGyvHhgdi/p3J/dNgiTqPwCFIUXdDrKurq5SPOGkw+SOOT/0Haoyvjq+QU9Pwr5Vous
Mvn33aFHzBAmc1k5R5LkvxJ0yo/I6I8XSiBnbxaB9lYBIVAzdi+3JIlDvMlxR4bDeJ0kSvFxAlMe
9qguBc/P59JQu/nUXel0scUlhl9U3gJwdMPBmFY/myF4vHwocArb40noxN063SDNGkFDK8hojWpc
Xy1D1t+gfZQGtFu1/4MrTHUCP2ATuIdxdzpUT9GN3CZXuEb/Aw+u7g54HdqFK3zGwQL0iYgqQqab
UPDOKkUVkkbVmLFN02jetEua3hSg1a6QqtXRz3FQQquS5tPzq3h2UDx8YE3wJgHqnE5tlEKpxtyy
keuamsNWATu4kTHd1sOwviFtPFBq0C81Kj732rqQnpgrAd0DX/PxDW461x6dhVPfZLn1upwm/ag5
Ch3gC2nf2YlevNxiuJTHN2EF0Gk0D9xNMjfXRgXjfBzqrgpkOtSBWU/ty/ePPDhtpEAPAi7Y32VD
F/SqGRlFqPl4mGJ1a5dqFYFo2srvYFx+aF156YE+lzugXkPm2SRP4bKap3PL6rLpRlb6iMOQwWdR
tP5eo/V7fbRkBVejwEYajV69jfvGOjbwLpBogZ99W+Wxdq3gt1xYhjMmADAZHUJAZeI77w2nriJo
s9C76ejWURogJ9H5qhq1R3hr/8m+IjBvkMGDRk/G63TuBiDNLkfA4QhbNb0fkflHPm50Lri0Z2w0
eTt8842viQu9XaFH742l1JPaY4COg80ZlWpWBqnskwtP69lRwK9tSUJSkvsibAwzJIsyRmloiXPM
bPl17cYqfP62nxsEQTpjkwKgb9Z+b3I4WU1RCvuY9tl60JcCaWjTeDHUatsMGkOCV9vKunuNZMdd
tRQ9VPuou13nQxRxvMlJ5IVtOXfOQKNsNGH61lG3Pt0WXShFZyU9PLl+ca4mJRY3kZKU9yDqL6lc
nBuKGBD9mK16xxU/HWqlGZdOszv72NH5NrBiKz0gSS6PVaIaF3bo3FAO/S432SADXZndI0Az9NFe
5xjFIyVvYEcO5VUj7DKIFVSGnz8M59LwlJHw5qh6grPZJ4qFyMBZA/M4is68TnMax4G7P5Ck/mwr
NI1TYvtD5TrSbyu6A0+99mUa2m/Pf8PZ6YIy4aAY4Cf3HNNoSqM8pxaI9ZLVEXkosnq5UR261r2k
ur65prtUwuYDIdcFpRYV191LZ87OkJfqYh37RlNu49qkoVWsJX6NtPSdmWooYU1Ve+iGZLx32j7+
D94g3le6exJ+46Lv7HTsDrnC1bPo6lkYnm1Ugw+p8BJ04OmeIvlHsnp7CDYRyH1rilpxK7T7Wuuo
1LDOpipF9LKnGvBDEa12a6JIFTR9ZB06RMs+IPU7HlOavb81shVpr+f39omx4VMwmls/Dh5FAqDd
rWmFNueztI6Do5a3NBYobqxR/fT8IE/ayaHWhFgPjazRZCfdsC8MTs2sIAoSGUfDQqXosLZStGjQ
bkxDdZTz0anE8iPSEdy5aVUFQaPGnpLXi7s2tmfrCcLhk5GKORjozzGH46C6YziaffWrniCueu5s
86p2UTPeqrJoc+QFBeqkc6epH+yest1hpL+v4cG+G2ljCUrlgpnbXpfHx9agqrJlYFlHmiEABTpd
xXhxp8ZpxzG0nba+64kWaGnipAandVWvmhG3Qs005efzy7q/lw+jkiTaOEMA7fYwycaM81ITkCGs
ru0PWV7Q1B7uJBrVfX94fqjNTu8muEnxgYpAOmN7Nk4nCOMiMh3eOrAgqMaOhpa8RW3C9udYU94m
jaGiz204X4fVyS/QFvZLS1YUn+mhccBme/boP8SoE1Or1hF8gLH8Ii/7Y1WbJii7GOlvy4mv5rWf
vz4/2/3CPoy5aQVCO8T33XeST2wI6xrdk0P4oFqw0tHcU2n+6gOvWy7Y972XTQaO/g+AGjGuGPi9
0pHpZEqsV1YbRjyjx0IwNVmr3H8Qj55iVe6F5dwb2G08UvkPeiqUVdVtuR/5SVpaL+U4yjacK70P
UUxfr8c4a2dPpvl8EMmE3BKm/nrm3b6lxJ4YFya8NzgPH0AgSAsuaoTkrU4/oHWzwomsog3R37dz
hJxE5pXqDJ3/+T18em54PShMOHgfWwV753k4En4clrcJXSelo31TaeP32Ro3ykFNG2VHSD0owZGG
zw/79OgwLHn3jQ3Fs71n2RiRRvRISSZEvfRL4TgZZPf2/SrsS+TYM+tIugjCFSkysmP7jdQbZ1Ja
sdThjEt9XbYWMmexslxIfZyZjgkgeuMQEpJBATjdLSQKVAuFa8T1LXX6NCEifI3vXQVqpeSXYpKn
M4JWhgI584FGAbptN5ZAzSaCrh4mSgkt0e6FRzKmCJ7foKcXDsweLUGIOPAvnvBp1HpRU5IIZdjG
MgtcMSCZY+nhZIjY7xX62Dw/3LlJEfmQ8duaiaEVcjqpOesaVBXSKlQ2VjygITQI8vkSFPjMpAhc
aU7k0qsVfPl+m0SerWVi1qG08k8IBek+XVqv+qHMaF2gjReW8Myc2GToq9oGLYPQdTqnIR1sE8+s
DrtZXe/1oV6Ok6u+FFa7BVj6hnbdxFXI+G9f8chSGZFijqIVddg2hfFqKsT8kWa07YX9eXrAGYWM
gCpI6JjY4NNR4L4uXTEYUA1WNTrCgCJNL0YjnEu9v2CRzi0bRUYAaERCcOZ3E8pU5ANzpPHDsekk
pP2GxgOZXF/owm7LxukGwIKe1kacP52QQiLbpHcINI1pEj46GwOEA+VS4e3cgUPAxqU6CxgTkNLp
KO5cYwUatwqnvHU+QyMWB7nQdDB3x9zv7Da64GCdW7sHXhqvBvn5PRb1/3J2Zkty6soafqFNBPNw
CzX05Ha3x+V1Q3gEAWJGAp7+fPicC1d1na7wvrDD4QhbLSGlUpn/UE2WLDt7rXFZoGsVBui+yNz4
Lw4rGwFsB3uaMuLvNPaPLYe4v7ZrXeH+AbYIHf8K3L7fXDNXvrDlaAhBmIAowGW8yaf9ubER3Mt6
SzjNMddK3vDIkPuVZQNwirTm69HnRSuA3cDDERY49cdN/vQsprbVKKRRcEtQoR3jEI86b3A+06v9
hhjIL1mp+3yq3zdLdN+K/kpb+MI3264OELsMvhEyT+ep+7TSFBeaIyI4S1JYqgVxitTv61O8tJpU
wmAj8zj2uHVPR7EJi0PqNozSDACCRwJsMVTPIuyvhb2XqRPFf/zheC+h8A4B+XSkaO18AzJEc4Sr
mWM+MXlxODjTMUXlDXOHzE4a8B03wD6zd13lDleu4kvLSU+fbgckzU0Y43R4KL1B20343ARNtKA3
Y3sHmqHjleW8cLDpQHAFg8VFwP78viLRkKanYCnlozc8FasByFusbsdLpsTyvC7NvxVy3LYomwQy
40b74hl1Oq/SkrWhiMPHali6e96HvP6yxn3TW8WKpjVs4RiAQfd/9sH/L+744tGICF6EfXQFwc2e
juvN2VAbaU4Im1eaU5MwPmZ9Xd6Fve1+nxsXI74pd54QRu/vbDLFT4ggXWsIvkxSKej8hoOQLNJ/
3L7GHwFHuFJbkxnJozVGxl0xF9Ub16TmPXgIcDWFrd6ACPhbjAELDkZvux0QnCB8n8UECO9jr1sy
oB7k2M1S4gUSGNn499vVI8ffyEkcFe6js6kRrUNP2vJoojf8vObtuDOoLOxfP/3bPfPnu3SbCx8x
3Pbq9h23M/vHAuZBUE+4bssjXjbiLS539lv4qvVuHsZ8l7ZwLosuNxAmQ/rr9ZEvxB1UKXlbsIF4
F59jRUc52YXTd/IoW7uLcZ1x49JZmsNqm/rKm+0F1u/3LHk4cfo3v5DzWfK3gId0K4+G73+32vrB
M8Y3o4h2RdU/2aO68bWMyCjC2w4tqdIo9p2T3aBO//n1OV8IQZSlyZk3jU/0eM7STBtH3nrk0oJF
3RMBZY3ZT1muV3bOhZWFbkxxdXtJAX8+i7Olh0gn9kLV0dB+f5NqImmt1WfDkMuVb3gh2LGgvDp+
S4fzljrdPeNSGSivAWKeawvDimAKd6BYMICeD7L+65Y4X3Ej0rFZSTDIY85Wz0GuehrboDyKHj+O
qqv7L67S6/86xP6/ce1CSNkeURBXuHRRQzu7JmSQaeFYZXn0onL+N5/tYb+sqo+buYjuqk5Zd4XK
rGtc0N+3z9lB3HL0EOgER5GE43Qp8zXalPSc4ggktdGxMZXVUcLYuQkqfzwWRYZWlFzs59WSFvKd
Ky1no68OenDp1XphlWRYwBy9tAuuZCEvem8sO7cZPd/t5b21Ok5/ssWouLRz8qvGaRQydDhrlzlq
ZkB3HkK3eExTIQ62mb0NcvlQ1PpRbtLn2Gz9+OvDA+aDOiEJJonzOeaq6GtXeR38NMMfrbsJb4bD
skzqSkC8cES3dyYGth57gOv0dLaUGufJq43i6HZ6ABHt93fp6H1/fSoXTiiExu1Tg4bexGJOBxnq
KmxdHI+xRFbtbs7zNYkGOFJTNF0Z6cIJpaXDRqZLyeE5B107M/DbtViKI4KWZZIJQtwQZHw9kv/1
84qh+ZX850Vtnu0CXQpvEzIC/nDegcCKu6yUgPUWriK78xwMoJF3NAQydpl3bKO52hmz6HdDFUbx
vCz5fb80aM/5Ql7ZuZc+Jao5G58YFVGKZaervCVLs5VKVPJM1W/ef0ZiAK68Atm/9C2pzIegX2m8
g9U5HSUMUH7KG7OAeYtk3IRvPS6tmO0tbm1eCU0vJ/S7gEvlADsGSpBnAdBcchddSCmPcLCMWzed
vw3aNW+v7M3t+XQaiRgFZ/XtYqa5fT6hukudCAtleWxrFD4SvbSiw50UZOAenlk6JLVuxnRf5hgk
IU/eDl3MlWq/3RD1YGTRU/xG+bdSyQBy3KYmRENsl7tz/2wOJdKaZd6037wmyH6UOZRisP4yHe9X
f5iWXUS66icSuP2PeXTEB41U6O3SyGWPz1r/tix0j0uk5QzugaZGLY86WNYMfhQ2bjebCdYncxx0
cxy8BUNlYtluSS3n384BcIIigSP3rd+ZX0Wqq5/G4prLLhj17CRhH6Fn2hmLtR+rKb1xDW/FB7Bt
5BqrMgC9abs4arp1H4grAedCHs168/QiFGxQ3PNC62Li0DbaDgzxol0/qz7yv+CAYCQ4qvXPLSrY
byxUSjGG6O27oDbTnRWWf9uQJZPlZ6BuCHSP2sr5G4InaGUvhceV4+PwONtqjecWm4DRDa49Vy5t
4m1j0dBiQKwBTs/LpMvJHCJUD+zOz/fNkuI5Gf4Xj72IQj19c8QNIIHZZ6NEreOh8NlXx7xMnRtP
avVYQa27cvYvzYV8ElrtpshEk/50Lm5WsqSrhsTVNh9MBZ8ixdLzSvb6MsAgHPPHIGdTye1F5OXC
IKVAinQowvLYCj9P6J1fIzldHIqHJB0jqrsv+Id1tk5N0KvqqDITQU2/Sw8pgNV4mpfxyqxeXkzM
CrTO75ouTYqzsLmC1llMv+ID9W19N7SjDZ8Wf96kmvo2j6t6vkZ6eZnYMSJ3OgWd7Ul1nj4WaS+i
vmBErxucNwFV/8RbNLqwIWZymzjLQRXO39eqGHQTt6ZgCdzlPK0ry4JaJm7BR18JfacafN0CCBpc
wkjkvh64L2xGCCZseN5zdIjPha7CWau1rqPyuAip31TS9r+WXYBA9N8Pg04RHC7GgTR2dgkFgwQf
2DsM49n60R6a4ctYZ/LKLXThY3GiyCJ4W0CdPIcjoYNL/g+V5Fg0VZbkbWfddsK05gRatfVGK+Hv
VB+EV9DZF0fFenyDiQDsP8/9YUVO/tIt5TGDnXboXKzIrHEuHv20NA9N5haf/M0o5b9YULzOEb9A
5AiK4WkQ8VEo3wpT5XFsLXUjojGNu0D8rUAZER6zAdq/5Jsb0+MsirCUrjU0Y3nUa5c9zG2KmWvj
qeZKRNyO7VnycDLMtkn/qCcsY+67M+J7R28Mi1ufPDfYzNW+oytTHiKsyY9VEUF0WGQe3jlj6l7Z
nRe+oMNNik4OiR+Yn63e8cf4Q20vad6lxXGt3fFRIfKVzG7WJbOa7J0a3P7WkDL79PoXvPBEootI
7ZSKEGpiJPSnowrEy4u269Cy8JTo9lw00aNAXfuQp4PzS4dh/131ZnBPWqVi2yzmm9ww7KMPy/GN
Kcv0yo66EMZpAgKOQQqbbPwc+S+JnfZstMURartO4FxW+3qxkFrOnfzKOb0QdNAk3JRN2LxAdM+i
gQzTxUYQtTySVYxxkXe4yhfTtRzp0oSCrT6FexiMxXO5ZFeYvZnCvDymZQ6je0WhuDaL8I3j6Wud
wIsT2hq25L88Xs6fZkFjplbnMVTeRf9mfljfmSK/Rvi6tEsBRkAo5g4Eq3V2GKc5h/QS2sXRCREj
L+Zu3rf1kj24+WIkeeb7t0A+r73MLs2MKjEZF2V4OtFnyUqRymaKWDbEBVId44ag382YmX18/Sxc
uNdpB3LJ/i6SonB9ehSQNktdW/LgDDyh3+LH1D/VRYq+yVRHYzKmjncl4lyaVgSTdbODCKhjnu1A
HOzbUWGEfCysJjx6mMMfjMW8pkx4KUvnJYm4GUsHGve8+lAZplRuqYpjVCl9Z+Z6vtXSEg9OO5VP
WQZlm0SmugVRLr5iU+sdslyu1+yWL5wDlhaNNRSyKIOcC60NxQDaec2IM+HqfooMFOI7E+GKPlXX
6BQXlpXD5tGwYdIuW/X0O0560nMoF3GsG7P+GgmX3YlJ/O713XJpFLIxmmd4CqEGdHb3FRhe19i4
IxZjWP92EmCm06FU8Pogl1YNqMdGS+JioFR5OhUqy9Q56lwc5zIzEsp6qNCj6x9L2xmvzOfiUOR7
PmaCdEbOrx+56trv2yA/WrnxpcvmdCe0/WQYRZr8F3Ni2zMEQnVUWk7nxO3XqiVAmKYJMDFrlsHc
O7PAQSD9a14ImQPUnd+lN/rhL/RYXBRXEFaw0cBxO+p/PRBWF9+7/esTupA4IP9FuXXzltrgq6cT
KnrciGwgf0f6gMhGwJ5IxSHA1n7Y803nvV78YElSADBrrCtIHjzGDe8Kh+hF8OLtQ+Vj6+xsnNjz
t+kGIR2zgfOFiGbzVqhiSBTg3ZhMMdhJWadXKvUvtv82HmD7rbS6cbDOQnI0Wj2SV3VxVLhqHCJT
T3HojtmV/X9hFPoBDAXOiRL6uUOr66Oqy4NbHK1If++MSe1Mq0+vJF6/GX4nmR9pKjU/3gXUGUEf
nWVe5txTQhadOBrUEjDREAOYEAO5uwr9/3ehiEosG4p0Z7u9cQwKaxJ4YNjyTWAjM5gNQymTyFJY
Ow7ZEFcdqq+9o2c0zIPlUHmGsetF7iV5N61GEjjd8mQswr+SyL04vtscoq0MQxaHAPJZpJAoS/Y2
hpVH/GyGYdd1tUuWHPqViGcS2ivB4oXFGVVJKsDbpuc9teVrp3veFW5ZZIZGmcW20XjIlq7Yhykl
0juT2kl6NwQb6LbqZ6gF6dz96PESfYwa3aBcs2D6EqZWeAdpu/6R+9gpN4s9y3jIvOaNqAP1mJdu
tp+mVLxpVh2Aap3wBkY8MKmd1b3FJz081srsb6R2ndsuNb6Cqr7Gp3+595gi0g7QKaFeEeVPpygs
s7ZARiDm1FTe44LvYly6rbhyjn6zjk43H0pr5B0gwsHWwpk8HcYvnMyqiik/praI4mm1D2Zrv8u7
EeB79GmY7Hs3SJ9Q4qtiV7oHXsW4ylcqTus+yevlCSPpD6mis6FNbca97g9dNTnxglxP48xXSh8v
12SrSG3cFBJMgIdnJwX2d2S4NBsPbq0WFdeNKzssgibjyv56Gc0YZ3sAACDZbEC23f7HWygrkcxA
wCA8yHR13mOiUn9rKPtLevWVfLdSxb0y4KWJbbQOmpugwfh1OmA5BHM/cTUc0kgZt1HBu8uZ8+pv
Ez5wcxvaYePWbd3jsy3lRQJWIs0OKA69vnUnDIQ3pb3/Zi5gRUjQt2rAOSfcdxp8UCRzKcYlf5OZ
WAW3shRXnk8vAw5JFnji7dm4+Y9tn/CPT5SHdqNKDTNk7Npu5+NJosLmZw1A5cp0LuyFLZsDoIfI
GeXKswMyYjjT5EPoH+osW+51V/EEdwLeHsrTH7vFv3buL4/HXbPhD0GAn91swvVG2ZFlHSTsnn/1
hNCmLxGBGhHe3OvG8j69nj5c2HobEQ9AKvc2HPSzM7WW+HWh6+UfQnu079PcK/bUjObD66Nc/Fyk
QuBEIa8hHX76uSDvR8iXbbNyQA/lYFJuBmfBPnrxrxHqLy0gdxGBc0O6AVc6HcpZQqQHnRWKC9Xf
u3XtnLdqpt+xPnh90V7Zhi9Xb5MPRAaIzjpB9ByZNQqvaZxUOAfck/w47zFsHrXh7P929bY2HC1V
iqFcdr+vwz82e1N468ww9gFTtW+rX1oJLpLRoYdycqWOd2k+ACBcsmMehaDkTxdv7FRFRLDtQx8Z
FUB5b9rJrEr/OhAxH8Cv9KT5TFxvp6MsTmbqLHMwIF2KIhblZH00Bmv68NerBh4ZhDq1QYwnzmFr
ERKUeZNq+9AuyB+iRSMOReuZ7weM3K4MdWHZuDs3ki34AwtvxdMJrS5iyE2Ioyr1yNtBud49XjTX
hAAvDsLHAeSPyS19jdNB5i41kShmEL+qF6r9QXgntHGty/SyJLdlHexoUo8NVnFeVa1VhcarlNZh
Dev+Q5+PFUIrmGDlz4ZLYv9kpXrAO9FsS3hqad2acQu3Ortt1mFFaGpF9nO/+p66FhhfTp8s6Dc8
EEDnxj84nb6ZyVELuBUHN/PLn1jMDvT/ze5Kp/hl9KBsblLJ3uivtP3PMstILnKovNpkkemvheGC
zHxWPai8axNPVv2Vk31xOOicdKY3LfNzJW2oWTBdZGYeODDrbd269kH4aDNlSubxbMpruqwvFnHj
4JAAkNtwf4LXP11ElQoXn0fXO7jKxw4ysDCCW91raoYvZsUowES5lXmawTY8iyKtuSJAN4XeYVjE
D1eNQdIPi4t8wPjdMDx55e15aU4UKXgK+M5Wdjk7fHMriqHrTe8wt26FbXza7rPIqa5E+ktzAndG
0gl0mgLF9lP8EYM7mIqixWL4EOV+dpwjugCuWvXt0AbARt38mgznC/H538TbkOgFCoU31XnXTUy0
bSb0Ug9Fl9JJbFc1pviHDFWfrJ0LHMB12zanNG2j7z6sle3FXZ/pT5hxeMUO6bmmTRxl21MS5nq0
8HWzDIeLo2vGeNIjoOxKt7hwvR50t9B98p6gdcDDBSw7hBCa82endCrIpDCwdA99Vs2fMS2W+6U2
/J3TQmVDNyl8mIENXBn0Zcz6PSoqw1RANjLp2YUyzeFqBhnvk2zNq8dmUdF9hNjHfViF6ibvsI/A
7LXR+Be2Rs0a+OGBQmDz6DZF+k05/nTz+ipc2JIUNsCjQZzexJzPjlmGzoNyC4j6UZ27jwsqQrFZ
LcPfXqPMGsFQRE6oq242KadbknLZiL3MiDrG6C4Prm59qliB/ffHC4gF9wG+ixaGiNvB+GPj944t
EP8o3cOCCUfiKRSwJ5cd9vqKXdo3qCgAUuRpDznqbMXs2iwDR4fOAWOHJk1kWM07K4IoFff+0t/w
JHJvqej9det3K31DMIMUE0CTOieYz2WwWJVD/mbQSIwBI0DYHaP+yhJemBz2jZTFNqLAFnhPl1DX
7mR2k2kf3E3ZO7IYZ4/YmrVLNfd5LAiKMciE8dPra7qF2bOziPoBOwRUEhn1ufCfv1QuepsLCYM1
Z/G0zNWHQs/B3mqXkJJWOu2bMDWf03D59frA28d6OfDWLIH9salyns63swJ0y4k9ZMXTsB+VnB5L
tOlvl8m3rpy03wWK87HQBtheMMQc1CtOxyrx+W2nabEOtTDhWfd5WyUosA3Mem6NcpdScvueu4W3
A7Ed7mlST3u/CAo3cddm3CMp199xZQRJMVL0GTAdvu+drr+rshzvFxyrY0xa2kM0NeK+45TE+WLL
ZBJWO1ypTF8IGjReQekSOOjgn9POIhS6TL6PdYi83r8x5rJIUhonVw7axVGQEbEZYSOTnK3XIF2T
KspoHQy/f9vjD/yEi7x1Zedt/8nZR+GK3MI/I3AXnCUAzUBBczYn6yCMlagr1LeolTaSY+p2GXir
v77dLk6JnDCgK0g14BwcXgsnn9KhtQ4jRiixOTrBbbliUPX6KL9t4s4nRYmdG5lYSD3/bFI13kB9
Nbfmway92ktgSPdfMBajLEg1JPxmlDL/1OSYDyezg5Yb9cRZD4dKUaiMs2IyoUaG1vCrc+a0jXtk
P386wbB+1Sn+ufEclsLdQ4nAgtLoXa9KenDW4oiYH5dXhfd5i+B25H/1ZIsNq+ss6JrxG+TbxrGU
IAlPnTrGurz+V+o0/BHR2ftp8Qb+oNxQf5xHQ7jAdhz3C9YN5RzD8vY+u9kAhQAazGjFJqw90K12
CIStcjNzxvt88N+FpTLDBEsT2iPwO5v3ldDll6zv5ixxXImntjIbbKitNpzrjTRTjTE/+OLt/xM2
QZCHQ20dVFoVfuxngIRjswnrb1c+zYvtBnaWAEvRicsWdvVpDIg2K27AT+aBp1mwt+eqjWdDtBhE
zddUnF4yInhJUivFKXVTG8Z+43Qs05v6cli79ZDzGOoS3n3rLc/2mrtXStHfzn2hDNQC82LaVVPm
f8J8pP1mN1reT6JOp2SpNFVSt6yb73+9CpvIEw0YpI7YqGf7c567tmigLoHX7OwE92qyLrKH2G67
awX4lwGeu3ozAgFjQ5A/V8wi9mVR7+XroU8tPJKh/B4MM9RgBtW1BX95dzLU9oDnJtsAyWcPsskc
jTFsvAXpzZR3p9Wl7bO1uguYUjcznlTpYcOTLQ46Vq8v58uoQmUC5Tjo4OhOANg6/dDe6FV56s7L
YdHRelc26a/I0+aVzIBd83LvcmltOetGzYBxfDpMu9ZjP1vRcEgbXUY3XTQuxl661lru8Rqf/3W9
Dvyw2WROE/tj5H9SIiwwuO+0D/q2G9J0l+MYbu2UJ3HrRvjWcGMxOp2ILUtbOQ7WrWfvufxnd597
c/dhjtYmT3Qq5gKMMroMN1gHUrPqZDR3B9x44aN76BDv6ypdnJtV522ZzAPl1piAjyIKcsNFloiU
wtdjKyVGKMtaBUUiPTv7p1tUaCRtqPJwF9Vt+AAMLXNv/KwDTRr0TRS3pbY/mNPUZTHu7wZZSFpk
aq/8Xpb7NJPi2QdFLOm4ZJix/xZ236WTmW2T7nWZbPKrW5/TSqudYy1+G9upLf8Ry5i+B6tfPasw
83906WS8B5Vmloietdb7oLOsz5MzhUY892E1YefU8MbuhsbzAQbb+o1bWTaIYW+O3tZT36QYDAeF
lyxLE8yHIe8qxIwDY20eJEpB9FXXBjKLEsaU0XULeZB1bRiJR95fm/GxssYnatcDnI81Nz92KqxE
UraOKpG9WKWMV+HJNBYOUhvHzm9zCYvLTosd/UDrnat74ex1ZQ/tjcz76ZPj5c5XmqEjAh0b6lv0
vnr0DSPH8T3j1HxMRYv5cb7a675zI51vxLDGOY5NW9dJaJb+rghnGcaul7m/oj71PQRwvAVsmZtn
Di5hi/VWaUJsXAptfsKLxe0P5CBZtGer9M9VY6gGTX0L+yRrtUfqIn4ejXGwFMbN0NGBjBF1NFKi
/Lp8KYeyY9FCg3OaT8aCm1Y78B5TUcsZFoJ2UpQ60/cw9dxvxuSPiGPIQNyt/OtvKusWvkwfkrTp
tRweqJCszqEdlPNBqaiayMHMfOTUZzpKfHu2fYy2pvxX7TTug+1p8UTvECUHowrFU0U6+i7Muoq8
MApqtRu7kKq9WVjt937V+BhNQaWZmjGkTUKw00iLT466a/LS+1YCC6C5RfGPmclodfdZkS2/2r70
3tta+QHS6rZFF2r0F73TAZl+gmkqVUcscHKCVBNO6w04m0Em6ZiZT8o34Kn7tOy5O3Qm9g2U9lsZ
hjPIl0K0mFt76b+o/XRfMJWvq3jgVfQ8UPB2EjviKQmg3+rfDP7bQGUPnWjTD7rtjF88mIYy6dQ0
1AnCq8FPDXHgS1FMtnXso8pdDrZypLyvfJfF1qLov8NO8mqM6vIwP9hTXoq4D1XxWIOwLZLAXcKv
bdepn4IKyzOLk0IXYA/NiYn26c8myqcggWRu1LHGPfMr2vPTh2XRZntsEEzmb4NIjTtHWk6TTCg5
p/HalsUHyoeiSkz6W1ZcQ6z/NkTUOvYLPpXeblpSNkhZeek//DMBrmvC2LvMMBVPhNcFe4B/Pim5
ZwTvRmNBNc4ryjB2rGF8qpwWgS6cNQN25ZBv4u0i4hMMdZC3sQMc9T7SdtrdpsiRqwMnKnrrZ26I
S9i80Bt3rabP4sG3aSoKxO+CmNKY/kAqtPYxX1AX5E+Wcx82/vLOkYWZ6MKBmKvNxb3r1shiz1p5
qO8GW7cwW3kCjQnCqpmMmaDGLC7wh3vD88Vz6o9zvSvrysNQRZnu+zRP5bOfd4PPJ2wsvLz80brx
KPo/NZEP8yegUUJ6hXRNtx9cvAaMaKwBwE3iYUUE9UPn2tZ68IPW6+5q7OY6kDoGvJBeE0oTocr8
YbNvYW+42p8PDadNHdZ5bOqjmoq2pphVh/VN2fYK2IiQYD7nZvinooo/JDldxWOYZi4Bt63Rc5eD
9h7CqYeSXdmd9WiCcvITLYvpjdUNaHpJjA+PWFkSRWsc9cQdnsjZiNFIrq2j5ytiZgdT5ENfFtX3
3DZ0dvREOGeHURW1OFaIV/EOIq91jsLTETlqmxOaiky0/zLATNkyJz2BfhpZ73HAKOlI9waZQE8m
VoNcNZYyQY/d/rxK/EKP/aQC8waDVzuPPb5iyYcRcGzmSM5e7Exp2MRwG8d/ZChMpAoKE3JMHbjr
P1hU43K2ytF+Du2yunUmGv6x0F0zx44DA39fBJkYblKCsbmzsykwUFRrgvcZCuB+HHFnvek5dMFd
ELSGiUa4W1WxXdTVz0pMPUJdqAR9oePd3zfot6ZgrayeMmYbkIcva7s8pdFqKOxgakkM71NvjoOi
gDpdGG7dJQOa1LfVnHpxw2vgOHWBmazZ+ADtaHhSfH3uInK5IrYx/BoOXtsqlgDFB3y/ss2jkqbw
9OSKOSti0F7Zl8Ez5JR4vQIAT0uquDMnr/3RUGLjAedNXhEXrkmGTR5stLuqqMmC02XprDhr/Ubs
liUwHiaJvCdFFS//4rij/2ZdOi2OBEpn3rWGzX2WW4URB1GBSeIk3Y542RXzkzcVwxfZpFWTOE0g
FmKpV0KW0lab7lZwGmXcaO2pHQemivaZVOPXlfbDEUnpJbzTuShvup6rY1cEJKlfS6/0170odWbd
5rWR/xuYym13rVbWlNCYEjeNX0z7cRbNYRAt3CvXKTsrqZdWPrCWBe8w0QxNIlYjaxMbrbrHtYJu
+s1dZgqsUzn6H9rec37mkQ/D1R8qbe6rMUQTvmayU1xYXNexGfaEh7Hxh7dl33c/x46L7oiYIIgt
Z0gXHneE3eFnpqeQW8mkLlun5vLZcmb5U62WTXbQ9Yv7oVSG/j72P/LqYBVy/YERc/hlrtaajK6l
+junI+gMGxhBGBsq8Lsd382j/Ykx5HM3heP3carU5wZN6yru4Ox+EnOgfvA+Ib1rfavV8WIPpHcu
KoHV+y09ec6nxciPqsqRgIxwv1IxiH74GL03TjpBBGPOk3Ve4diYkVAf+t4OPrehN/5ThmKYHqH4
199h/pZ+Eg5W0McyNfrHYB7EL2+s7X9sx237JHPT9BeBjat5sF3KLrioyizm/6nfTW5tfSxNGbxX
3WIChJEGiux0/qtuNwtSsB2nsYpuyaL8eV821nzrr2wnULTb7imhCaA2ksMYDbMxeMY9q6ziOW9z
2JOIZD2bTeVkO22M9Zc2Lb2fJXw8kuhCRR8Nz84dWPye/DmkkfG27pf6TaGteS+UVS772urlZl4g
pq9SNt33pRuhZMk0bdcPGkYaW0LM+ftGRyTtQVZaAYaFEAVjlSIoyBzKBUJw3ZQfWbBS3SmUUT7l
jSEqCA2N0T6uXW8ZO2VSoNwFxPs2pm7FhVSUwguOrWVRt0RXIfN2VTbagofKIIu3pvaX5uMgCBrJ
0DvuuitnE6gjkWB8Rki8b5M6CpYxlmzVx7rvzWco6T7OEqYmvJF51UvcUgmVsZXjkRqHUxEtcRkh
/BfThPOyGzvC1g27t7kXMQ3ddtqXY5h9wjA2+tHQYwI1F8z5Go9g396XnY8Lzuibxr8SB5KVTLrK
32mbWzQWgkrU3LvpGts5KJl4brKmiY2Uz8lxrLP6zhutOccnQjmPEoFc+zj4k/g1j/XEy9ou011U
zDKA4jVvb4/CscYEl4h2Sno0NY07jf+UQJQhzD8UQaVc4t9izJ9w8F3UTRSu47KXvAKxQzT9joY0
HqNcM5FteFQw/ak9+Okq6psOPP+D3Y/jsiudgnLxWkXlIRV2MyAk53i/NpdlUlFdh95tMzXzD4CW
QXsnXSfr48EIUkozdiaTEprBP47TcJLKMeAiafppHt7aePbKm6yfqijptSfKnTWv86faGaevKRDE
LCknlQ+Jrcf2q4hEnyUgFIPvdbFiezrV9erHYcX3SwQ21l7sGmP/eTRpjgGVkuHXqpmQ24NLSr1J
Si97QHa9M/bm6FvF3hnaHGM3bmYnnoGFZ7vKL8xsZ6yZYnlWsenzZeUqj8qWMBbsQBUCXxKkPI5+
UCFHof2JqmtWNI5+RDei1k9qCPyPRoB0TGLpkahtmiK4UaMzDbGZhlSt0I5FsA5+yAJelDpY4mWq
M2+6oXLsLxVmIdOjMQxtmCBTVL/Jl6xrbqNyyR8leYIfT2Xt1jHv0PELsjvjU29hQR7Pa+MVSWSQ
jCacbOhqq2dPaVLzzGhIWGgkx2G3FGTtRVW+R3GpcuJJ1RGmmMM06NhHaLmmBxEN+jjyucOjiHC6
SMIsV/m9XTvRck9mhJNC0FrhbdW1Jmi0Gk3VpCqC/n1lldOvuiQi7nS5dO80HaJnOZXk/EXG8/C+
SIeK2AGrAIuuthnzB6M1+jkOl75V+EPKElVsMXPi5lw3fYz6jvsVKviQ70rfa5/mGY+RG4M04FiW
dBD3jTLTf5eSld71pHZlEo6d+dxOHUmjo82m2KtJGf22NMH0TP25iXZjOY1DHK5R58RF7bBwo2Nn
Lfmk2UzkMDMbiRoPbXDAb551XwoCz12u+rEhA8naz4FhjuK2hLjzJTRRGdita9avOxnVGHJXekHn
kAxqPI4T1U+Eg1PMNcclmH9KtAruBuXxeFUrnlkx3DDEd8y2kynhKpQqhtqevRngbD6Fees/20ZI
yLa6TJr7JexSO1Y+2TNl1KIMKJSIPGKsqWyTKA8jKgKrNr+HqkdezW7n8UdX0He6gSGWHpp5jdKd
Xw/192lwenP3HydXTYt9mD6U24O4KW2Sx86YTS/5T+vzZO/+h73zWpLbytL1qyh0jx54EzHqCyQy
UVmeXtQNopqk4L3H08+3qzXnMJE5iSmd29PRLTWDLG5sv/Zav8kpxJOetwjZu1H7aFVknkIDUbUd
SrLYayGn4EQuSehQZ9607APf7GzpV54n3RDsBBOK9D+qWpBgTjNFJn7Sg61mJKRCiricHNwFZmm3
gMSMLW2r8+QXtUW4xqT2oCidFf16kCajklTzIS4H7uZed56iMcq+vzXFRr6LUroNuppk6roupsTD
XGpzMR2aQX9AT9MkvmjJGL85k2dZAOrQOzZh5ZMiPR24ZO6loVLk8SDDKQUBDPWpkOctqf3zmgeG
xRgrwqGjXsoWOm2FW6SNQsTgcYTqk4c8ifLnJneyWyUwtENd2tqGSMOFordA/AOIFQIKiKytMqNL
XGuLYYTjYdRx+jM4mfJm4L7Wps8SAiiuXdT6rkbI2TUWniN58i4xeRc0b3VBNCAPaYK/p4nqFRC/
04433UCMEqodAkTJeDNW+DYVKB28eRJpBcUcsMr0WFmLK6QqxJpQG7sDRE141Y3VEvDgIHN9RZ7t
MRQzKVqBxZcFimENXiXTl8VlOKA1HozDQ5JhI0N+2fB5IGS7602dbTGcrUGUUht6lU1ZN9VNXRUu
Q5Yf6s5qd01UxM/tFI8bW0wk/U+LVjBqAEuhhEeOGZGE08nh4/W8ZV6YnIy6zkDwaibfpmAggyh9
hXEGvnsLVH42iGh7ybZgy8EaIiW82m9Zj99jJxtMVZGkOyVPJM8CD7dDp//N1Dy4BqwLgiu2ACHa
ag+oS2ssgdHNBx23Gjfm8eUvSHRvrIqzqXptBaoHBA0K2muPpizJi7HXa2oQlbTseREs7qKUb9b1
Eq3wP2Guztm7xjGFuTVaSlfMlFIm0zXIyx3iDo/HpZX+0n7+jxOtpvaf/8mvv5XV3ODO261++c+H
+BuOe+Wf3X+KH/s/f+z0h/75NPxour758cvDS9X+cuiL7y9dXBbrnzn5K2jpry/xXrqXk1/s8ent
5nf9j2Z+/wNWUPfaXPijFH/yf/ubv/x4/Vs+ztWP3379Bv+xE39byGf9+tdvHb//9qvQ6/6Pn//6
v37v8SXnx3Yvc/5S/HJss5fie7v+uR8vbffbr5Ll/ANWhyBVCZNGDJXVX38Zf7z+lq38A2AWxnwK
HroOASqLvCh5sP/2q8JPQcMCTsJjBcyHkBFry/6v34JYgG0nFURhtwcy4r+/8Pnfu/bfs8SA/PXr
X4o+fy7jomt/+/WVEnqyuUUBkiWJ4BZfcXZLFwgwFwWJscMQp0hdqWH5pArc4IKFh9KKbJqmxF91
Wf9u8+54tuRp9pul9eRaWXZVOvBuCkvnRu7I0ocNdrKgUGx1P+RL8Nzqw7RThuTYm8PXTE6Vb040
K0dzgtjz08Bf6oaAg6y7gdIQpXuBG0S7+vSMorKSxg2R2GHRWKZh+skCseuq9YipFs/G/nGeZ1jF
c6fu1KhCFSmpUJ7hkQi2C2eXp1JdKh+VXvOeoE27xXGyowBVkNhTsqH/0Nhp9X5aqi9ytiVo+Bqh
nHw6uVW2KyRuSJLQRVbHq0rVvg4BGB1aqrK8UPXmo03d/yvY44FYtFHkHTCU8qVE1Oh9VY+fIlB9
D0Wo9I8xInaaeN8mz4OcV5+TeslmV20d0kWm2ctu6OTjD9B9zrGIuq9z2WjHXI6GF0lrVOL2OS/e
dXZfotYzF2BhZevYOIjjuk5EbsxFaYjqQ1ZUhzmKvyAYEqDRr/OEdiVS7WA/4y751+tE/v9T5adT
RZz9//Op8jH68Yv7Er3kLydHivih/z5SVI4UUFniWuTi50z5v0eK/A/ovMBXYCiLo0GAc/86UlTr
H5wXlL/Rrno9h/itv44UVf4Hfw1BiwDAcOBAUHnDkbK+6XhfEPlwQoHBA051xo5txnYmQkK7njfR
zuDtDKTKrA4/DcqFHb+u6f+7FURsOAkNMJuriDE0+l7XJq3yQ/jtwFodN0CKdJdK+kjyZy68rtDf
bKAkegaAEStVoKkEkqeHDCXvZZl1s/JzXS33c9MKmauq9a737BVA/fOBILoG7VsGrwtMHwjUaTN9
WHatACP5FIfr0NPjQjc9ahWlV8pOh1GPUsqk8Lo4vJ8zKljk3KXsViuKmFyTUhvHWq4nvMuz/F+x
KgofY1H22gcid/R+KQogDovmtXQ/k81Wn3vFCNVDH8OjwEFFsR96AP1PlZJnN23bSW99ccgqQb7g
wQphZS7F1RNnLBen750BlbBF0p8lFXAhZOJIJVUSqZ96sw9wGq3KXds5eAxTHboBo5wcZgWpVFeq
rS2q2Ssa/3S0VZDfwGwpREA+XstbmE4ZxbZVl/4ikVEAYz99jbkU3QWx/c+z5GTP0oLgTigNJnWW
QvMIrfQNCMf5loEzR46FShhxNmpgpzNulDoaAgW6xRaq019is80fBioXG5fkOqYGqAOSEiQ4/+IF
a67uSCmWCzkcw8yPoa/v7LHMbmWTHH8WS1t2Vme7k8MHhiDiwIBeiHw4vH4G/EJAU5VWiCPoeVHf
5VM3fSExpBSuXRaf5GmSvithM2xdpWfDSKsi56BT6iLoWuuhzBXMZNZN6IdGJIegF6bstk/b/Ob6
Bj0bRwhoAsrMcDJtOOacdi4kbVkrnVKT0YM/E8Vdus+w2bzrgHC88YEHo56meI5aiADYwOFPm4KO
nOpTO9a+1LXJR7BEd6SAmw0MuFhdJzuARpgnOPA8fwz+cdpIUqhInSdV5ceBk7lNN6U3ajcNT3nj
NA9Zb2zJ758tDh5pHAI0JZiqBrfNyeKIBQzdnKfaL+3xWcX6cdGT1iPBss8n6ZsxFdXGwj9bFzSI
jhV8EuIrbBnWo8gpuBSmzblto9eAPkrgFRp89uvL4nIrSFxAKoWzsjbDsfpCzcnsVL5SqI67CNiy
ggLm32mF/kAVBNJmrGlilrCvsABlU42rg/2cjP+aFN7+17typiPKuiNS4NmvcNXBhFxNUdDVQ82q
pC+6tuxGyhE7sAGd2yzK5xy81L0dJFRJ1SXaqVkfH2q1CPeYGJre9Q+5NKZAmRWBl0RCei1oo8Ik
M9SAmRurttq1maMdlsIINmKJV3e91Q5Ab4KlQRAOaWvd3bjGi6lV6K4TOBT4OogtSTTs1Xz8gOHQ
R4hbMXAOzdXwvwhj0B+V8sckjJXCBpRtqVDuAiu78VUX+85BxvjjfgCx/nSbALJKA5ijlT9r/Ucp
UEkf1/NWGHWpEUF95mKAra6qq5tHM9rYlBsaqaoOmxfsvkHt6OHGerpwYsIDJG5AC5Jjfg0rbVs7
LbFpqvygKeQbUuzxx5RT7XZqrWTjcBbB0XoquchlYQwJGf414/kT1WRmMgaU5Cp/KDsJiQE73/Na
LLxKTSi1T6nkGnk97xt5rjY6eb5pyEEjmgcOQ6TKUBw8nbDADHHXhDLlm2M7fE1QMr4t2lDyq76t
PI3o7K5HU+IHFEfjYczTDO9dLaD8ZsQbK0dM2skYQPkSNiqcD6Zgta0+BOlVCPSlQ90irP+UZRTV
q3nI9gECUC7lv3Rjk56d5+LJYIDQh/1NHnJ92YMeAZmGGLmf6DnJugahdWorLN/HJOjGmxQsBtW/
QZ8/vfFwELkRYhmoVjpbd51S6wxzbJKxxwOB19ID/BXoaE64KXG1Ti2g/ylo9EiCwSniUFwxUSao
njAR59wHbt99quFzHp05628CvMHv5qoeKJTN4zHKUUfrJCt7tFpb2+cIce/MPl++MnDzkfS6Ue0y
JNMqTx+TaR/OpfPR6vXfcz2b36US1yBvF9zw1JZJSusaCYex86YmrG41qe/cQp56D5ZP/44c+rBP
0flzi2yQ74p+ie4Cuek8W5fivdZpEWgrEFBdx5mUhn3g59mUArNdTG9eONfePA2wg1A45PXIf9bB
q+SAV1ExnfOjeTa8XCZEr5Ph6/VGXjklqzUtOEiEW9RfYEevHkWjKknZnE4FclvZt7CKnybAbLs4
jiWhXBN76VA8R5r0oZCXfYJ6F6Itph/14UHV0sJViuq+nBqKlxWVveufdnbi8NqF0gk1izc3h+gq
ukDiZSjtGnefRJ3646I0jbdUmuOqaqLsBiVkB4CS8rGAfCuEnpV50vJqTAzs6Ox+lAs/H/Nx1w/G
iMXJjFhS3Jd/Z5LhFhMhIokJVer0bAuHRR3lfix8u5mMPZZ/0Q4FYWNjKM9uI9Ehcp7kIoRyyvpR
n2owUBJJ7Oi2V3wtZ161Jfh8fb4uNYKFGjl/1IYIelenoyyhYy9PEg4iil17S0+6CzyYsnEoXloV
5CUorUEA4LGwmhtTa0IrqPCDywkuDoGtp79HwWh4MwrZD0kymrdj2IHdaEDg/Y1RxGTKEMxOAlFr
dacPGJH2SPjmfgSC5rOeyYUngQW5uT6MFy4ZXquiOkNCidrdKkRcQJzBgY9zH6yreVdkeA9wKkZe
GUISakI9erne3oUBZcJIvtCgKPeKaf3pYlfh/NaqmWAjMrSSb2jQtJoh1NCotXu364veUweLewZL
tI3xFO+f1dGjE25z9AhyEL09bdnBTncYS4SZlzlvPKPVtN3SL42npU3ywWRS96FVNF7YxrVbVpXy
Rj0NdvlJ86ut17OIKqlvcRSpdQhVJTidyWymjejlwnQKljhkHGYNAcxVK+kUqFXQIkIuCUwsWFDl
JiHRBHRL7Q+G1nQbB8r5oHJYcqBgokm8hEbz6aAu0kRUXaLNXPJ7XpGUv4+cCl/xnDR3Tm9yB5aR
/iRFVrnLp03D9fPFpAhdIVjPxKVooa8W7wjYbChNcENJnT5xRsOGA3T7VPe4iWcVgDcWmfxo4Ul7
fRGfJft58go7ShFScJNB0zzttqLV4PXDAF/AOu7ahzRvIAyUYIWkuymrtR8q08sLpJHq9t0E/PaB
Z4DRwrEJ5HKfh5PzBaCmveutiWMDVrP5tWnx8/bIcUkvYwKFxlXmeQJsntgN9Iy+Iwtqgfl+LwOl
jndV3/NsUcMAgg6a1XA4VTtpPxdG1x+1NCz/6EMrHil9VFXlhnDtn3jneGotmfZXLbQBugNPiP5I
7bz5cX1oxC463WV4oBE4kyzisYdH/enIjF0+JcGQVL7lSPLXlhvb7eKm3IgjzmNVBQw2jylEZskG
rK34imGB5VV3pS+R4AjC6V4ZHduF9vhR4KYoneCLcb1f5wlGVGZFbpH2BDdr/fipZSBXdhMXPv7V
/dGEWXk7yyXUdM0Mbx3oOm6QjsV+ypGFdgG+Jk9Iz20Faef9Fh/B9U2QIt4oqwWfTy2QpDYAeeeI
6Dxzhvq2rxf7CK17QY3TCpU74HTL97d3nguQhW5xZBM6rIJnE3BhuBh67neYH6OdU8qPXP2Sp1tN
4k1j1z3GUWL/AUOmda2yLVCqSBb/+kecHzXwOnmToVfGTUyV43RlOVLUUPQCdSgVWvUxQ3nrGMYd
vO2xTnZ9GKWJSy4/uUuiboRUmVob7V9aAScfsIoFypZIBrwZzlPaVL6ruyV5N+lGCvx3lLzEMKq7
EBz5QUq1bDfoJdQAIDsby/B8e50Owmp7Bd0sW1DxcI4FZhx2hf3e0Jd2446+1AjKeuZrdo9/rw71
riW9PaiyWGVa9IyIEXw7kJ4bkcflVmwR2zCjLKzT+YzCdOyrhvjGCpCd6ZRcfW6CeUsT9TwpBB0Y
dh16hiRghLjhaTPa4LSNbgNKRV2ncnN9jD5M7dx5VBGkh85AJL7up+G5CHjOF0W2ENpN6Q9bh+O3
TJL5WFRGehPOferpaZe8OSg4/bjVGPRmVAJHbJlOu1x8FTWnd3hD9d71nSMu/dMzmVZQ8xPYGPIa
a8+bKBo1YXaf+4VeZZ80rS7ugQnH+0SP3pqDFoONPZuFDAl5uHXqPqiaMO31LPfnJVZwhCk0qE5O
BP2q+aOziq03wHm0c9rc6liSVG41Lheak7MAmohmemYTBkcY+8nRCRA8vT6QF9ujwqOj004EuSY7
t10IfnzAPEgegvBTrpWKL7WR6UW11ZGVRq3k77QHEI1aLwnctRTKGOSYy8+0FxS9dA9H0Nqnsw6a
wG5nXwWX9vb2NFD5NEZURRFtdboURYso90xpKYqLBeJZH+1to3xZlKW9s5a8PFzv3pnkKFR9jRci
eiiAJ9ADF+P902NACgViv5RSn7tuAGud/tkB8A67DqOI4kmSY3jBC8FrnN4jg4s4B954ObhmJT1I
ZXhfUuvz0j5BKKvwsrI6aFgOE4p5USZHG1MvjonVHiKtzMIB4SGKD6vAGrn3pRgqKoh6ZsmuABZr
2hOV+mpnz53j5Y2yBbwVe/+sRSBC3LuoWVnrg8sKQwUzXjP1NbkZfc1C383u4nQnt8lDaBbmbWgt
MqkT1J2vT8uFg5mSH8U3kwhDOOeezsoQlgsA9gl3EuDEHh4ItdeWkGyvt3Imn8Dk63RMWExAxOT/
nDYjWTLyqUGEZ0da2LuMgtbBKqL2aeoc62ZslvhWDazlBfdgzXOUXn6Uh8k5GlmTepU+2I9x1hgb
Pb9wUOqWzOElEpJkG1frsXWaIsiXJMXe1pCPWtER4cix4mmZvVXkvNgUJwn4DwHiXi/9OkOkFDnR
1E87+DFYCvDwDbv82KXOl+sDfWE6Oa8opxK8itTP6gLM1RraTWsnvFWC3CtRtDl0qZ1sDN2Fo9FQ
UE5CIJX4n6LS6Wy2MF/nvCoTPx9YOfagOB/6ZJC9PggWv6iH6OP1Xl0YP3DcNMhuZAHJq6OKuvrA
exCvRydU9FsKINPBipv5FqL0Fqr5YlP0jLoHuDRqj6dd6yXoWbHaYWeRDwu3TNTAvtXUo4nE2cb9
+brCVpsehwQkPkEEo2JzNlmtUvb9AP0E9aHxo1NHuuC7lL5RDY3XpHl708iNfLMUc3Qwa1N/WBAN
OGoUEO80OwreRbGOdgwZse8a/JfalSYDAGY4eAXkLE8ecvjEuHm5Go4md2aambsZisZTuqiBZwST
s2uxon8rLAJsuoU3AU9mqu1IAa3GTzbTul3o00SxwzMHxMlmo0837q7zA5qcI67RgEB09DfXzwO4
lZDJhyr2y3oZDqVRmfvBsHt/0pPSN3HNPtQk2g5vXYVcCtzOoldCtX0VgGhzhKRVhi0C2Zb0EONo
sK9L8DqWNWys9wuvD149hHH/ru8jAHs6ipOURHJkaZEPbF/yIYfqB0Xr1FsY7MhDRGoMwL/unoyR
CsI4OurOxEnau97d86NESMxxbINZ5W5bQ08GnnY1eKTYb4AcHYwy6/bGZGw5dJz5uLKlFao0FtUo
rgfi9tOuouINXsJxIj8DG0cIEErKvklw7ZOWYKJYixsdEnrdfZWXxTEKmvBpdoo/wqAy7pdxQHKc
RXynzUvtX+/+Gc9CfBjTTOrBEOYsa0FhhdqLkNIUcyAFR2hCEwILYYs3HozouSimx0Id4LYnQ+5l
6mLdLFVpuEsTL3sIQW8GAomvAfTB5cnZztvmdJgMcxr1ujQjP2xN4yvEa/kAK0j1oik1NrRQz2MR
Zp3myEcTr51tYaPletY6I/WhG+VkTNvKTWB9u3NY1nBWdc3tQjSfSIBspdourXveLipCm6gdW+Q2
T3upok0+zFqd+iqmV/tpUhOXA1Qn7zKMN91S3euz9BAYQe7O1Yw2QaQ1H65P+/n5j7sEcRgpToOj
eZ1TtcYeBr0apkThdQnDDLl/rZxhlEKX2thgFw4xlYtGALkpalDcOO2sFieROb/eaqra3kqRad/m
QyFI43a6bw0klfqufDMWBYwnOxo0Kc4NRJurdWSZRTUn0Fj9WdWkXSMpDcozlCqvj+KFh7iweCRn
Sp5YwC/XfStqu0CuNPG5+B6XKbGf5tyWj7D0wl2lpFAJk6obPbyjCORlKT6a6IJ70B0FAT6sKXza
0j2lgzulUqrP1z/u0hRbANyEmhu2FWteWKSFmWnDW/cBXj+mtl7fJ/ZQuYA19TcaF3BqqNwVogQN
OlRei4bpqdJVZoahrlZDfnbNPLddS+/bLSW883iMdqiwQDp4BbmuLl2CMWnBUpZQTJsV1APN0NXj
9keiyk+cW2/1hXztFYlJLBJ0boZ1baVrVDnC8Cv1eUEG0FR0Yua4hg2JLcMhssLMG/rsrSxI0ShA
BWFbhUcprMHTzZJkkIjGySHkLMr4UFUm+vgO0a02aFt109e69GlcJtoizASIIZCvqysJNQMlGmUs
zRZJ+SAUM+KmeyQAvQ9Q1Boi6yYxkPvGny8JFFcbrPdyXQNgbh/RPfCKkKz72DziNvzJqoab62v3
0q2E3JMQI4ShAvZ1tbEsK5Vmgr0EW8Co2yEeaO1gGiiupcSjZ+apcRiTBvkAQy2PdBE/EyyzfQut
JeA04VYO4cK7jqHiGQXaiWCZQsDptNQtMVHasJeSYa72MUKZd1PevGR9hclXO74fE0P2QINTGAC2
uksRwLnNBqPZa3XXHqKUwtj1ARINns2dkN4V9WhBgTv9oALch6yOHDxJZelH4B4OElQyUiWFrB6r
XKN6HDnml1KNhhtkVv5G0MSkkDhAj1IXqKLT5gfLKiP0tXipjBWPeQUqZgmQayM2udhJyHbgjomY
yKecthKUBdGvhGcch6+6i8h4fpZtJMvJRhtuxrbfzfYgu8mo548ow2kbY/zai7NB5plJZRXCE9H+
afsTwlySU+LtVmcKj5foXY9oDaTz44jCToWQTo32k8EEm73zpBWcQE6dPJET/NiMlb8owaGSLa9r
FTdXgFrE6a1qZ7ednt61YFKgD37r0ureCod7gIu7Wk7fydX4pzFX94VKoUuN9xBgP4bl9DzL4aNS
aDswMtCVYRSYGKlPTrpbHBW6fPolr8tvImq1mvrA4/gWyO6Bp9yDZrM/5u6YSoEvj4i4AcjBi4wX
kn1MsbYdNeMmMYddFQd3U+jcIlH4MHb9oc/VYy4pz5WZH+U5/Cal41006nupj57UFMEzGuMQzDzu
7h0qY793knYz2IYfTMUxUPrUtcf6KLX134hb4IKQO+S/aG2s1r2l9WE9jmzECFWPXaxN8iFHZobP
cJyN18mFhwGVUIFWI40npNdXsx87S++gciCOR9uPHIx5wz7bAvlfbkXw3UkxEEmsQsE6dRJQaLgv
FqFT346sJNeU1PJv3NC41xJxCiYBULjTvtSTlqkZNlu+3iuLFwZy4kn5tCUifyHiYCPiiYNQMTHl
a4X5p9RnNRlpVlDE9cFJ6SCN8HWx0yI4ILv14/rxdyESoCUq9JR0cKxc4+uModGjBMkCfzbt5X6Q
UoQJ0tI+amWaeElalRtvhQuzRHyn8VQFRga1cRV55KT6ul6lZxlZ+Du42snjbGJ5f71Xl1vhnCRb
LSqzq/OOJEKfy0SRft6jTJPlhrkPB+7cv9GKiZDsvwP/9VqwiFJHBPNYcXga35mxM3i89/KNrM/F
tUDeEa4XCBzIYKcrjhsb4baoT/w+UcIDvnmzN4ZFtTdQl9hf79Brsmp1TgM2w56EAg32BWvizjDI
OIV0UDrQQgjhFNVxXiOtFbfjTaNU0VMvBAP2sWql+HeZUYdiCkni8bbRcxsF9ihY7hD70GuXfYLE
Fzdr+qWJ1PpjujjfjWBZ9tLUGZ+n2KyzfWpJgPWK2ckelBmAg1ujZabfoiKmGi5/okMabewlN1LG
YfSn2UyI9S1lRnOKl903CzTqIY0dqGdyqDvFLTu+Vt4FauPo+2HIh9/NJk76XdbkY+fXxtBbbgzZ
akTxbsAluQRfvAuaUv0q825P3B6XsGOuDCrlTM34BiAFBTWUEEuvsMr8qYHWrRbIbuxaxPQWBJA0
43m0gWMAPFSzP6rOgW2JONeEhunCp3aOgU5Na+fm71kly+87s4SUZXdo7US10v4LERSU+ZCbqhyP
Ozv9nS1z5CdRizEyQ99rcmb0LqKsSbdz1MH8qqWJ9h5ros4ABTWiKVIMJvqddWoh0zxbZvmuAf15
0+dKlXjt0iv3jFm/3DZVEn6qU7s+zqR7n3Mzavb9jOChVS7qQz0q/UE25vzGia1Y3oWxOjluUylk
M5EFW75o7WRTXAikKPeuL7cL71lRvCJXQomXlM5qZUsos9albMR+bpAarhz7R6+1oWs3ybPcVP1t
2dr6RiB06WAg8MbqWCAcKdOdbqYm0greleTUrS6XvKmFpo/6XrSR07x0qLKL0DYg6ceFtDrk+rBj
PKke+yNvPWIZ1Rj8pTKmg4re0sMyKvXh+kheOiNIoSJswD8IJ9cPEDz1xtagW1pHNsxOWX56SUJm
zO1P11u6NGe4EyCvQRJa6OmfDmAhON8Ql2M/NpPuIIWa/V7C1PBg5fPo17z0/pWZS7BxLl0aT8gw
wGrIARO+io/66TrMehVDmgq0czFO6i3rczhq+VT6ZTJ9o74mbyySC6NJktgA08IdBQp5Fa02QY/f
jdnyCkdtd+ekRulVVfwdsyJ1o2OXXmc0JZwluKgo5Yn1+lPPbHVp2rTkwW/aTf4xyLhMhASgVwOl
2cV6bbkKMABEt5LIG4PQvGvUqt2HC8FnOMhbbJQLk3vyNWJgfv6aPKktOaCWMU3jbijLDisjPfeG
MAUJnEr50dE57q4vqIuDrQGdEUVeArdVm13HOYncc+KjAuHsdSOqvL6ajcNildrGeXNhGSGBQOAm
zNQp1Kqn3ePYD21uN0Je1J9vgKHLqJAlBeJ6eruXW3L017t2gSxCoeanBldhyGgn/aQCEPatBZxe
mExAj0KdLGET1J5RtMOOGqd0LJOiOKjVqO26zHL20OY2gi6xKVfXOglzABeklMiv2atNO6KHghkc
Dx1B7vAQ5qpIShd/qNkk7xPHyvddq9e+jFDnjVr1W9vpVXp93TyZeiSPqJtCDlrFzMCepiKxVM4M
uUgpOpVoGdu7Ma3vO7P/sSCFp8/xAYONz8GYHMGj3BPA7VgOntRVXyel/N1Sg2Nm5k+ocu4m5IPV
3pk3Nv2FmwFbIMAN4GNBbq5ZmAPUqBAtBs5stDl3TVI4+7Qvx43VfqEVx8BrkO0OWO2CgSeaiIUU
UiOZ7dHte7XEaTxVNvpyYeEJnjHHM+L7jgDbn650dOrgrCPud2gkINRjjWShmXbpTb5MwZF6sHWP
tXn1vkS5fS83kbFXzUb2c5Q2r++A8x0nCpU8+izORiojq809Bn07W0FN0i9Sy/vUaMubWtJUf0Kz
8qWuNevm/6098T0/HWByr4aNDMbjgNr47OkJSC6U3sM90vgGaYCm3mC6vxLHT5c2Fgpks0itkM+y
hPDLzw2qDouGgop+gBUVva9QMzbQKEghQQd2p1nuAtC2f2yrofoITiMml90a5cc4aLXO1cqgR/FL
sYoEgdu5GQjICu2uw0V09hYwla1XheZo76MhAUmyzK2FSKdm5LI7pIHyPqjYLm7WCn1+JysT9d5u
5romwdonGHT0jdx6qPNpL71j4OXV5pjeuDJY5O9OkY4vEJwRw7dwJnEV8BSl2+hJg+o59nzHJtLV
+oDmLin3Qh7tbKenPHtdRZKWAxYB8nscrWTZBc7c2bd2EaT5TWCUtYOipCLfD3GX9V5oSjmvFOSb
0VfRjcozcRQYdkYdlpmHxTs+pVU+mak3kZ16h8VSH+/nOf6SGlJb7eUgmLKdFUjy73Mw6O+QP64r
tyqmKbujZDbZHqX80Rpa5ZBpppx7prOgEKgM+fTA1yf3Q5M3+g455DRAD1PWttC2F0oWhKwCc4pA
jwNWaXW6q1KWgMuzHBQM1GOq9ZrkSnrjJMj3aslOn+cGidl5xkFMx+C8TS2X70IPuY/jJ6QJh9vY
QTTTK9q+RvRhC432muBeLU3AFtTFLMiuIvtyujSTCaPtuLadQ2u1s1uH8g50Y+lqhYFOo6XsiIPf
w2/UKZiNEmi81DWqnh7o4BfemzOI5aC9q6ziAytz/+ZtCqmZahLyGuK5uYp6rKqeFfyWgPSgaDku
mjW7jSS/K+JS/6JIbN/rzZ1df8SqJLkUDF+Q9YPKcjoSYVcnUVQvmI6HxbhjRdm7JUqGB1snETgl
IdiJoEX8Wfk6VcuWZfNZTCUap4vUWahbn6HmlinXhBhr7MPpj9xcC5/NsfispOjjVn31p6EPz9d7
e7FByr6EygZV8rXUEE5Kdj1WAxfZgEp4hhLlB3OGuuLM5Fn12kAN1e7enHAB1E9xkFueQSZCX52D
hQQ3LhropdybRDAjyrRFMG+t6bPrRLRCDMNdogFAWycSnXSCNxDStTpUqmNoYDG3SFm0j1rMusYg
3ZJqFNfkyRYS7ZGoImlNkl5Zk16LiZJlhhIT7zjrsS5h/ZJUsh8CE9FjCr/WblArQ5Qttqo2Z2HC
quHV0VKjqzv1Fg+eJI9lN0da9xAM7Rby98JwcjMTdoPdB/y1xthNpt4OajwDWCiL3peW1Dp0yxTv
TXmeHlJjk/l3HpZAVsZEXmScBS5hDQOTwlBSk6DGRL5S1RssoLT3VYgSVxWyUls7ro7d3GMnPBjB
nRJapYdjcuQmTiJ9vL5HLowvdj06cS+MDeraq4gUj8laioowIiCevxWGFj7GOCcerzfyare8Wj4n
raw2BaJFRiPZMIYD3Lpww3GSnSq1P8jSwM7h+nCpwxwd/E+SkIIEKT5vLmccNaho4nqS7KLObvbU
0nTUgeV9YAoK1Rzt55iKQ8yNPsnyu7FNnrucogmARzeuUU0H/nBHUsXct123pZB6acUAPRC1RJAe
7MHTk7TuqwHjyDTy21bS3ZEnzD415U/A0gYPX6YtUt7585gFI6wxYa0Jt/t1PXyycilZOiv0o6H+
bsWZ6iWzrj1jtjJ6eWC8N7Q53YMZi+45gDsyR0F2mE14VgOuHd716bxwrnKPAl0HCcERZ6xyLIVm
dyVM/9B3KvSJJW1E81pul12gjqQ/cG442NmylSC4cAKJCgCaAwK8BrvmdMB5MYa50rFQ47Z7V4SJ
+hHV2PyDAkbgoxLpuHf0JIcxpLSCrdV7ob80TcqFfUqFSKgT/hzakvxZlDmOI3+0yrtQWSI3DYIa
FE9GHdsihdhhBFNk0++T1XNOBe8yyzpqZv2NfMb32iDoGmvknfPhTzNKKedmhHvS8ELV4yZEIc9r
m/4BCkWC4FP9Yhlli79D0e1xXt1dn7gLmx0CMK9fgTMU9c/TjvQ9RrezwxhOBeKzjtVZOIYg1PA3
WuHxyDwBqrDWaXqSnDFC60HojzwjUdDD7k8aZtu93srFSQHzRkkIAgXbYtWXNE0pIKJ+BBhm2SFH
IHtRminH3KRr3SJeEmTQNpbCxQGEtyFUJsC/rCtrqRznzmBpod/qzre6U5S9Ecb5Rkx4niUgkGaX
g38hKSxqhaddK5tAT2wgByg9JNWTXmOh2SqLvA+LqD8UoZZ5ZFPSPfA/6RMmB92ubjJ5D3Yz/gA4
bdyNw6ST8daNp2HB/YpqoEIM21jLHbY12DikwiRJyjZF6i6ODmgGBAvIYpN+Pf3uJInjoJNkpqR3
kIRXkTgyh+jP6/N+uRHEAAnIxcm72owVtnKNXdOIbLadryW5sTebovLe3gpRMowL0DOk4lataFaX
jtS0mOgFgYpitppdL6KC662cP5yYaQGVEWI/UCbXESoC944eWB0naSgnn+tx0Y+ZTHXJXGIkeMjR
eODDoE6MoJqXanqHjosFQgAoZQoS/macZpxF0gY0S1HUGxmESzEKSXtUqokLUBJfx3wI25t5CPsc
y8KsfwFNprn/xdl57chttGH6hv4CmMMpyeb0JI00SrZOCFm2mYo58+r3oYAF1Jze5songg5kV1ex
whfeEEP88pVibR4Us8tIpHlbIBkY3mJJqIbYGGVZ3R2t0rbYu+iB/gEkQCSaaGTuq9DritortjEi
XIrKfYnT+anBh+e8KthXm5levJT1VPiJG/1LU6r4NzLwjkjXcf5Qm5X64fYnu7L9kPMjsqdjsglO
bnHBL3WVGIODtnMqEdZywSnGirG3jaDW/O4oG36SaBsI1Sb6uHvsukqFYbGi/GRJDZX/PmvvE5kf
CWq8vUIZhfXcblDO055ZaCiLlZfqGoUA/jRcEJblnKLM52taOp818CW+UmrzwcmixPfmczIsrQve
VPoK6NlcLiEWK3przn0UYilYqan6VOtF/YNekKOcFCOf7mpwyZgeuui3+kPRyVczsmcMDjAaVL1J
WXmEa1t5RVJj+QBOTPAIKy8WSvUf49HIv80VSLiTC8iWLtCqFZ+SRNd+NLq1IOFrDwveVGOqfBuk
WsxBYziLoIrUFwZGpHigei4NW+lHEfrpgdTX7FPWLjKC1ZhiLpEWCaZutg5mMOjUzJ2D1MSmIYhG
U7i+I7Q2A/si4+dx6dOnthiiP+dJJFvBBwOSeFikl2cQGT0NrOyHcaiNz+o0F/+WvVb+ldUxHpRr
rJgTbUlzZDu7KXmBSP/Kjd59lyJwZAVdqTAUOuT2zC63ZiIwe6qBrFgQ3ldsy35kTsMJqPIu/S4m
F8tF5AfSr7FWDV+sdYH5Dvnji1qt9eq1OnvgLks0TM20Hm+iGlzrj9lQhxcrLV2Al6bVnhfw1R8K
DNVNUEeaeFJbI41OOuCdczLo9Kg1ochviXCmr2VtdB8kZpxeEyndB4fukZ+YxVM+FAJBNWdQSgBD
NQWXcoo+WWNjPnK72J8ktdEPTZZFp4JyURe0JY4hFW1v99yLLDW8HDk0EbROVyt/1Xbe48s4uWnq
kxOZLXKaOakCem1YcBUicqcQnnf8TS3XsQkGFfHgbExytJzNWhj+/2SfIa7TaOBIUjuBi10b7geR
W+W7EavizxKVksJDfTN6P2Mv+hqDv8LczMlBT6sFxhoeCXf82ZGW+DClRfHl9unfTvflfUeNCvI4
7TDEYd7QB+LWtecoz6Iw7pAGjRIEGoYKPzm7sz7//kggdzYGKhoYZPaXR5HIotHauKA6jtjIY90l
//ZD3rxT3C49CD2vzQmAmIbdMPANounLkaosxglmThiJ1CDElaR9XOvI9LtB/HF7Tm+R8MBrUSZD
8Ya7k+7sbqjcqR1HsEHDOu6QadLX4pOw6fRzN+hnHpIlSIyOTj8A4yCJR3iSeXF0tf6cz+4b8iP4
AQoxMK2e3SU31TpQuilywyK21lDOFn4Ts4uNoFF+1pbhEaJ061mRgxtY1H0vM4fixuBWj63o/4nd
b5mYHvs+wqPHerQS3fp3qNf43GV6ffDKX/kuFJLgFpLJKlzJu8WaG3s1MLuJwl50412bOH/LrhhO
8KOj3w7Y+SybncjGDKH1tsuYnTgCuKXLKIxMqwrGwqTdN9h2QCFbQQlC6jM+Xetva/Ftm4E9ANYS
PS3wapf7Lo5wYWIYStN2rPwx9urixRqmG/xb6z8sJSwn6kccXCSfd4cJJwLDTUqGcvNE8YYULXYA
Qw16kv16cJqu7nGiUvY3BiqAunfZj2vmw4SWhxuO7QRMpooK++QKszt1q+aeJDCL+4nH94QL0Rg0
Tl3eN0QSB0/5tnb7PY6EDjke2reote/W1orTeKFS4YZrpmKu52o0yJPZCXE90gM0cdtP2Kr2yMCV
R1/16si0VZB72vzL9+VPUymSTEjK5j3k7lNZto1nJI3zIEakVXHjjT8vVdaetNzUDj7y2/gPIJ0N
9cSkj0c/b3eunRg5lTaGgzuAcj8tda3S33CP1KaunUo8agjNTJvdtEcJTw1tmrSc3bAUURp0mRV9
h+31BLrOPmiIX50PWQiIGYoqbwSqcXAuMBPQ3NBIreYdXUNsfdP0CGy0rcqbnQL23uSRUSk1br/i
l6jZBDHhEnAwSomU09jqXairs3xW6qx9Lqm8Htw12621Hw+nCQJbkHsk67ujOLZZMoMyckNRJs0L
xu6OF9d9faoq7H6MdcSrtdcLT+/0BH9CLFBuP0FXAuutTkeewF7RzD3KADc8mSgFw0e6Pd3byey+
1zJcTgcNWRb6XZDB8Cr7envQa2fil0H3ElNTrUYg3Ri0oyv5o7Oi7FG3izSEh1d8WFyjhdPcGoGw
rU+3B746Wyqh4DKhBpGVX37c3prXFlwSH5f+GaIh2CU5upRnpW9af+mT6iMSXD9uj3mlokwJRgOq
u/WSyCR253CwzCxCyokToibfK3zIA9Lz5O/RsIQ/6MsYIpSytt5YGlqI9Vr50KLZ68WiK8KoN7mj
l6ID0ygWmif2V1O0zfvO7K132opAQcEWCSHrWucGY3B/pD8c0r7X7iXFNWCZaKsiB1fyn2LI3ZZF
/Hp7dle376YtAL4SeM4ekW5kc5VUEytqliLH+A+81ePQuQTyOCX8SCU6qjmu4o+KjfWg6kbtkdzK
lfuH6i6PC0ZBBDB7fl3SrjbZFs9Lj4HLMx6E8jmdneG5tY3CX/WyelbMsXhyetv1OqTrvSZppveC
PC4o1VwJrNyW98UwO+cJaTFvGcboJAtY1Hj7mf6ogKjsV2d61MSqeBOSWxh9t2dUttCRXAvrOZVq
fELfQvlsOuPsdXVnBy4ifyclxtBPwXvVm/ktvrVq6iMSg6imqTqt5Tld6XCfBp0mioHCFw1UI+mb
O6dYy2cD1f8/VDXO729/rStXKMqHyP0Ce6DwtQ+ilUE2QmnZU2ZfjM81ju0nJU30gyvtyvHepN7p
UKF4TT9zt+GTwkwjzWkIKHHyxsZ3Ruy0VrMgbjtKRUsuA1waixA7Eye8Pb9rseyGW0GsktubxGR3
e1epOk6jyWsLJre4rxO9GR8hqmuD71izgl91Xi/fpJmp93XMgdCSHF02OdsnmGDz4oP7MP4s03b4
2Ne4IPhIPilPjpJUJSrTHebrdqqm98lqT7/NaNpYFhuTiXuJKHzfqMiX3BFSbGtW4mUoYtn7tjbX
wLObKlg1YwiwAENujhgyFO5wBCK8dop0EL28d1uVb49FjcF6zEtbEaThhhgsWmR4fd3Js6lGB1fw
tS0IYItSERcQYF798gpOO8dGBo+JYhAYh6mDhl6sxMrBFnxLWWM9Cd63AMgEOvyzSfXLMz6nRVp0
a0uE104TVqYdFqIeeFsE+GZCNYlrejZ+7No2/tC55vowRXJz5RUypf0BtpMcqFr63OtnN/14e5P+
RL7unvytYAa2iooShaXtlfrlt1WuLbLIlm449VbQCPfbnIE0VIbiVMbmua7yx7GS79yIGklsvBaT
8lc+rs/1UjzEbf1haKbTVKe+qZQfRwrjda/7uT2fhVqdNKSMhQutPmbDDPoYwOFpPQ1pmYP1vfKQ
UvTbYAOQNanH7aKWVFpDDsUBAz2rAuk6gE8p6sHwO8N8Ut2+xxMOYOjBum1bY79uNPbBK5ArE8jv
7hW5KPmwrpYTLvbQfYrSzHxxgU2UFL3nnOk2veuRvbd/QVzX/gBxPWHMO7jfRUtJymvGdHlZIJv/
iMA2toExz88Z1fnCS8w0+1MTKgKXC0qpX2Vu9onXVmio+ksUaX/kUYbB9+3ZXHk4WcGfJo8EIxQX
LzfBPKBhn5SLE/budymL9RHp2+K+rEGUOSNKza2SW17StPlJj2E+3B78So9202YygeuAqIVQvF3h
v2xBGamRXcMnCTP6wRi+No9q1N2JrP2kxA6tb7UMxSA/lq76mljiXwOqjJZ2R1K8V3eRTeuI/Ojn
8335K1TkkOMcMFq4xu47dUq2+v3Ke1mm8cmNmt6zo39uT/za7QPannRoiwKBM12OOA0SrSfy4rBW
JzSICgfH7oQr6PYoP5Ez+53KDYcHA/RimMz7E54qKLkMPG99vHyDtOuEZYEDsA5APNDyIvXqnGZ4
TUPlfs7L9gziePBdNTE/O9EMeTW1jTtLjZu7dd0at2k5nWllJ08Lio2PiBHqoawp385WIt+h6v77
DctNVH3DBG0gE7yFLlepW3VRdrXuhM2o5Y+0+LRQ0abOS2KtvXPXTDzHQswHB+LqpyFGhvEMwwyE
y+Wg1MNXlFlWJ6Qyk1HBbCzAlo15ECFcO3YUKmFL0a4ky9MuR7HWtm71aHJCqToVlo+aRVl0csNm
rbLPppl2T+mauo9FOTofW9nIg+GvVUMogmwCMygTbOThy/GjdmxcKRg/XzKkVgjHiCXz9L4CGeH3
UeJ+tCVexXhSrp5i51TPrUE7+BFXV3qDfYHk43XcNz9FnQK9Gql+OImhektkG+ceyY3g9iG4PYqr
7I6aCV5xpnLuhFjadU9DV6IY4Ir+v8wFvJwKwAzYvrNbT6o2CwUWnFwbdcBqYFDtIHYQcfkPcwHL
gt4RIS1QtsuvJs1cL4xhZG+mScyFbH0sUUM8uJSvbU1AePAF4TltGuiXg2gOVpidym04J6X2Ip01
fYeZtYGln5OddWmjGTJ3CD80lXZyQZsdzPFankqvi1+Agh/c0j3LP7L1vDJQW+ZoJDY6U1m7wvPO
B8wNGsf51ltu9oeh53PlYaqkrF6qmCKnnRs3xgMZZ47tYGLWMS47ZfTvMFJz81xRjU4A0Mim11Ga
KI+qC/PA6F1Fba91Yfpixy5HP2/s+gVz1yL29YE/PZE3WyfFdotXrs/4VXdl9+32R72WphBr0zcm
BgPZv3sDQWUk9dhIYpgKejgQd5PogVcBiuZ0zsipT70+mD7ei8vH2yNfe/c2kjAdRe4gGBaXXzrX
tMaioc4rtMbJ+xY7iKCx8j/Utv3oDM5rYq9HoEiL/+P+Qfp1xN0GNqQDwEXhHUJLOaCN8kPa2nqG
+eWv0yoOzuS14BvvDTBgyPrCa9sT9pp2SId84JWVkyj/KNpqbrwaXe9T06FVkRB5PK0d6rPlIr4k
Vu8+TKhTBrPu5P7gDH+Drv9tg0DI5TzrG7sPpAR44ssVb13hDIImSBij+nYuS2N8+P/IOq5814tR
did4HZM2jreLdUGU4A41cSNEFdCiq9h17/N4SV+E8h/yKTTYcFjfilqk3frlzNi7k3C3a1av1olE
YF18aytu3N6xbwW8WEB0dDaNm584n90GsvAlVCugihSXtPGDObgJ8UrRBHOiJqcuVp0vbdbjXt9F
bdAZi/5Q6aXxnf7j+KKakXxIciH8dQB2cfuHXbk0SQQ2VCjZM5a9u0gLtVijHysUapLVaj0uyW7z
nCRTGhTTL/KC5pku8NA19a+O0o6fb4/+VkTG3ZztWRMkEmDk7y0rChKRlWZGFJIyjq3vZvH0nEQm
9rAp/A0k+vA3DHJcY1/VZtNO2Uj9iZcKYT+ufWPi9AhmGDN3EpRA0DU+YcYkkzCrUrmdBU6XlzvS
OPjZV24+yLTkxhspFGDk7v6xZ80U2bRVnFxtel6GoXhoRDN8cWWCvMiIXopN4StUusg64N5cCQpo
R9ArhqoOZGTfW80VlcLZgCgCtaPhbzWbBz8bV+eAfX9llJ8QSE66vSnfmpdnws1kNlqrg0/ygler
5zq13nmmUR+ZG78979BNAVpuPD1uuX05WZF2q1fdaIdR58pAEXnymmRt5pvGbN/NpD1e4Ub56+09
d2XQrdkCuggozAaKuZwc27GucxXrEiPSusZbHXd5X7nq18jS2qeqXssfrT1bB8HBlSudsiEkzK1g
ga7Yvs2Dp1FK/SmxQ8Sz4wcKrt3rYlJbcGJVR1uVemmj1tG71gVzMs+W+w75kDqsLJqYnUP32rDr
308YKJNx9KllblDXPSYoGZwodjrdCqUbybOeN8MdDrfN6fZyv305GQWeK3p84Lqg2V0udy2NJMW7
zApxvJPnlngiQEkkQFFvJkmpjkRkj4bbbd1Od7ueXWWFsIAsv1Pq9uSOIHgVe4gCLR1/P0rn+JPs
0VHDlJ49dTm9VIpWrGKxwlmv27u5pwcrazEdbJ+3Fw6jbAE6dzRmj/suU9tZOpYOnRVakZYHetTN
H0Y91oHgCcbDmv3JBnHgr+l8RC7c1usy8KHQCBabV5+iMA3vy/nJuHYLudRWCAJa+IvskMMzZHOf
5vZ41Ip4OxTTA87BgkIc2lc2a4k8DgGkGabVpN3DyIvulTlvMu/2hrwyo00ACJsMuvfEdLtQhppB
EUO6MkOZiPgxTzPtPAIjCqvGrg5u6ytDwaqlUbMhGWFh7R5XY0gQmygTeN2pqJDOWxsf5xE3qKv1
qBR0dahN2G7zKgOetftOSZekXTu5RliaaRWKCQnceNKmOxUe4cFmvHKB4glmKbhebICAPRybRlrb
J6thhLhgw7PNI8Qfk9h8p6xp/lXF1f0OI5T14Ktd6UywjJwCA0Y1JKg9ZV5RSZpwp9bRsSUJbiak
7ebaCSJpGw+jzFt0MEfjdYq1H5mrpx9zHRghXjBpOK+ue5fkpvqwoiUSWNLow9jJZVh3reL1iBk9
2dH05fYmu7JGP4tkxMu4xyF0dnlsyEgiksCVXkNhOFx23A2hb4BEO7dFlJxvD3blziPvpP3M2mw4
6W1v/FKMpEfnOsg/GSGu6PojoYd5JxYxonOIAcoiium3Uf+EWcB7yHaR5gRheTneJOuJIwwiN1qB
bbYqLOfCKdKDWV3Z0T/ZShg6b7IU+8NjZ2PW1DJlFGsxXi1XLqdYrj1y/1zntxdw+8G7S45EFoI6
zSMg4HuYKo7kstQzm6rg0qovkdvFiBKkR6H2FbA/4lnc4ohw08ympX25bk1hzyaSrVqIWbF4EK4T
vXZ5XNOVQsck91JDVCenqed73Mfmf4qqXcJyNub7Fn2IF1o05qNr0Q4106ZaEd2REn0KNcd7JU28
wU7WzgcUab03ZbKEv7tANIcpZ241Xw6fvbvIer2peqt2tDA3KbLLOvrhOG38XwbZpFwQA0UXdd9D
U5u1GBBR1kL8vEcgclX3zYqb8tPtqbw9LNgkk+ahLUWRiL775UcwijjPECOgtIzCnkcfJvHXvidN
AEaBSnR65Px3JcW5HFC7HFBMkLyz2bIRuxD9wyLbitplUvwzVXn6kDwlcP3UYfRJz2ykXgYysXRO
QmShpj8LnK5gg9vua9dVzclOqXGSQ5Z3XY3A3u11eXvc+Jm01bbyMQ2VfcNPT9cG0J5th0uaN34z
EAjWkzJ4YAH0gw99hW7AWGgHUMTlvuIpuVwSfItcMFzYb6cxUohQz9pArSrVF002h1FZUylHvvte
qasuQKlpCcbcEL5VNuXBHfP24PNDMDfYKrkkdHtqn+GSocH4sEMcycbzFKEtry/uUfHoStGaYWAS
0A6AMPMGoxSXq+wi2td0HWLo/pCVznGUDF7jNGRXZo36y4Jko8SF7LEGDY1CpKoefN9rU91MKLd+
Izi6PS6ryhLSHnr+YRLbBp6rSeXrymD89k1KoL+BjIEvkFrsW4xK7ajVZsgUpv1kB9EyLeestMvT
7b26hWiX9zWjQOJFQmgT/NjvH2VoZ1g02kZpswEBOup8Vlf7nymxSbo1FcbTlBcPGjHAQehz7ZBs
MudbiXfT7tl+2C8vLZKyfSQbg0Vca/ux78zo1EUSq3C1PBrq2j3F7UToDcQUcZJdYoGngi7qhe81
DXMZjBkdLVVNM1yVex510/j9ROZnikaLCATtRsC5nJqK0nUn5skOLW2p7rUhlZ4cE+cgdLg6K+73
7dRvF/BuVqO6bMD9mcpCaTs+XZOaNDwtz2kxfdbnRr6/vVF+UsTe7JStEUephvBxf8BT6n4J+EBO
HqCmU1U2sx+5gwYGeYlCLdbj+1UfaSFRiQC8ms4PGt6QkD5qeS5m9HgJFPtAVXrjXsl0VCOKUQa9
SP+Giag908lTgfya1Vnt1fqhz8c/Vwm9wlXBJoxRMbyUpa2fID3EHlogcaAixR70KjiUOItKkP5r
cnd7wtfWlyoawdlG9VH2fWm9GfR6WamoiFZqoZR5FFJ2YDw4AbQfdfUIU7p9sP0Cc61t3pr0AZD6
v9w2OQ1AJUocK1z6qkRnf3B9m3UMEjw1/DjWa6+DHnNGc9c6T8RfIcwTjAGmNnlJjck5N8OoeyJe
l9BcMdSRgzH5iwKTZOwK1UNLf3weMP15inkf6Zs43YMbOfPZscYpGNYN7DnFy729uq0PBEypPBc1
4XPdRvgj4+yhd6jWWpXjMYpjVTO2W5l5py169ljNaAv8r1bbPk7b1g7zAgJlLdbuQWa8eytNxq+3
P861a+vXtdpt/lptEvYYDaLO1Rqv7Qv9i9mb6ksTZbrfoEh/h7yc6buApvzbI1+5/MFzISTnkvJS
RNi2zS/31hxXrtHZKdfyaDZPw4y2uiq77nx7lCu3I+g4nnT0TLc7chdagZKdcwt2czjKHttHadbn
VK+eZnPuDq6Rt+kVdly/jLTbdUWhI3UuY66RODZ9XSsnLDEAaYsVyJEtsMxtFdH+l0WEO0EMvAWp
e2cTAZ+jb7qMV8cs57vSrQU9g+wIz3xtEanG0x7bGkDmvlCYNElcGzWFwrwdUKhRRIle2qQ99MI8
wsxdHYrbgvoOVyP1nctdkYg2jU1V2gSbeRM0rvYRtm927ipQCrd3xpX2BynPL0NtG/SXDVgVcgCz
a1mhsEz72bWTOuyiKn8y4GCFsxvV30Ql/82cufessUkeUodYbyhb22uk0j4OpfVDAvg/iIn+Hz+L
/gc6cVeoO/1YumlfFJwLvVSUO1vFNDNYnErTTmmlWJ4D9wtZinRaXupiNVovMpvu0ZmMugsaHDDO
1lIBPUPnqPkj75X5qHh6JWWk+r41OYEH4yW1Fw1C4IqPP/KJjMRCeiIJ62p+XF37m+quL4kAVaWo
JDAGzLcke68P83nUkudpQzwPefp+qcW9pZZfKrP3F11519nCn1YEaG9/3rfXC9EehTsens2A5Wdn
/Jev29F+7LXKXEME9aN7VN4GX0EH8GATvX3btlHI0DefYZLErZX1yyhOpJgDYmRraHZJQzYgn6M8
eqeOneXbClTP350TrxEla0BI8FreVHDqIUpNiEpaOGh6E0ImlJBYO/H59ig/w+7d+7mlHzDciYio
POwmRZHIXjtJedwRIgIZMEzLo2vG46lPe5S/8KMKC62rzzHOJ169VtMZe7smIC6Wp2XWp5PAMuCU
F0t2FlIa79whW5+syQL7zvN6yqxV/fo/6BgqKHgTu/Ya02ultKcTuBbDgzF1hGy8Ao1jy1Lt39wh
NmrjLpBc1maJ7dywwk1j78dSd5WHvs4YZIqBtns0977QR+1OaMX6PnFLQJduSvGjKMwzjf1D3v3b
vcnPoUi1Mdtheu19OPDfnZcsc60w2bAtXVugYqTFxp0ZGYWXyRXBX0ekfrHpEyrS+qcdyxHiucw9
IvvRm1plCFtorAfba/uub747xRSg5OSdPJiXm9kVoHokwULYJdETIVH50crj5mM/ImZcK8o/VmrX
5wLKb6ivKFTe3nXX1oQsjfYeOl0wdXYPtTaNeWZlkRWSKi6Bms4rZkXpkT/02/MKXw0lUOpFRKOo
Ml5OcVCjqaP4TaOtwp3XjIbpqVzkZwOexinr3d9HMjEcLnHgMW3ysz1EYaNqDGlrW+GQRPYpmvU0
aDSUtG8v3ZVGHsPgWWFQiybz3It+FV2iq2KiwVTm+eAhoyR9Su5fV61xg4W/f5sWJDfa1nzQ4wrd
aefZEWaQDPOX2z/k7epiMY/MJFJIMNQQdr1c3VbrVCuWkxbOi/yTZFXzTQEBOnalAySt7A/269tY
geHgjPE9KfujsHY5XGOOBr3UUguNVYjBo4A0eKMskkfNqozfbgRdjrXfnrypqD7mFAIjZX6yrPFv
W0NO8z+sH4ZDqFVz+jBvu5yQrKLcbC2QmcsCR9UZXOWkL3V1stuenNRejioj1xbQhHy9LSLAfWML
aX95vbDkXTbAsBrOdt17FXp1L4SR5akz1fl0e2rXhqKAp1AgoaZN9+FyqFIpUJRA2wt4QqmchhQI
mdI7WK/ZUX4w1LVdaG3T4hKBKrlvf6LrC4EcVwhSTcN40au6fkDmtz7FwAAfo7psDrbhtqsvr03e
YooiMFQ2cuYe48d1veRJWjG1VaEkOFHWO6VYv5Lx9cUpUpoiELASg1m6Ryfg7aXJ0Bo9Api4xB97
H0oA56nWxVINMbpv7yocTLwSg5uDBb0+CucZViHqe/uyz9qLpVGdVMXNVzX8fqDChPbBkb/ZtR1C
D5RUENkhyG27HVIPbY18KZ9tcwWA5bWsWHfWmMgYTXswoWs7BFAOLy+JE4iV3WFGSluFWdaooZJ1
0svi2QraZNCCmMzf6yERH6SGV+IP4MEqtmrIeJlITm1z/+WgbSi9dRLIXEu1T98LB8EgQ4lNL8eT
4VSwgRJPR088sNxIOyuNst4bWtP4bWl3fjTV5cGOfTt/fg65DzIym6jbvnUSdaSpNLWVkEqSdVoq
ZwDFl2PqBm30BN3q+++e/cvhds9CqVTqyBWE72HnQIFSmjSceC9DWMafbo/0dqcS73PwN8UY4rL9
hdahpFAUJSNteh93bhNNJ6mWzYH1zNudSiuRl4d6KxkkzLTLr+l0JRK7lbsiNteV94TkcVgC/7yn
9HbUYv6JkL+8XECiIT+EfiywIFpQl2O5ZVPEZJtKOAxdpPuTMkff1lIz9aCZUP7xRtFFeTDJaCUq
w1X9MQNoWodxWyXDA/9kik9VpyXiTkR5PSJMKNoPy+zof45Gpjf+WtlrkODZ965JpqHEQGUFC9xb
fYtKbZk63asmhh9mNtaf8QrLVC+qh/Vrtkbt5PXtACUyGYVGhyKbpHxJnIk8oFCzRkX/V7AseQv0
dbarz4qcVPhu+mR8M7uBO3je+i3B735+i3weKAp1g425vrtCcHWiZ2qNSjh3RX/XzqlCjpokf94e
5YpsFnfuVs+kY0FRZK9+kBCcQkVDQz6aBX3fdEreleXaIqCHKkL2ZNaLyOA5lGYWYGXWQDF1xv69
mw06NddIX55SYU6P+RD1L/2aRzADwVkdJabbHXa5cdg3lLy2xgp2T3vwxQrpSba12lNRntGWt+rE
p//hoDk8OesczJUhVs8UmqPcNaPErjOKXCC9nbTMiTrIZPSBCy70kZJI9N3s2rTYzLF6eV9bkV6c
bbcnRsj6RgfbkHYns7ORCdWbOv1Oo3h07+LUZIAEEdnV63ScI6FkORAzK7BXpUcyU6oeEIS68Y2u
is56TxUQ5rOmvYPmsz6ldme/KsaMA5nS9GUXRDaOYR5qZUnpozY5nFQNsRJfjUx39rJKGWF3jVr3
tGS19DP4qjCFi7z83pkl5q6dItQ/UwKU57TCceW8FAvVGxTmtZOD9nsFZASkuh9l6BF7XdIacyAd
cxifdLfoyLj0BL2UhHYklWDK8rc31NsAAiQOARioBRBNxh7aOCl5qs1lvoT6bJWPG6c10KekeNf2
AkBL4SaQwbvyxcrnI+HZt/clI4PPoIJI4vCGaYFbKm1gl9Z8ayrjWQOWGuhOOR7sxSujkDXquKvw
8tmoVlzeYQSZhpgyiiT9kE1Iya5YHxiz9dsAUUwrtrO/sS8J/Ha3smo2NsJ8/RrGVZ8+WmDE/NQq
nP8wl19H2YUOeQNVXG/bFXJRMwRFs1Shq8Pnur0j3r4wzAXQB7ECC4aCxOWKTU4+CZSvWLG8bLyq
TXXPyMvVj7nhDpLHn5aDu4sCIB1YQe5Mnbxtl3Q0stXHZtHAdRgDxYVkLuTXlqyqfZBCW7kRhGye
ulmJy0eRt7CmE33CZyZWlkp4mS4c69SvRv+9rpPxyXWMJLozoqX57FL3Tvy2FnDfakiBaHk1rvDc
dh0w7atK7V0fwZkNxkbNjqrIV04Uu22rJGzGC+DdLtcvzzGIWqiOhouTOw/L1Me0cbqNWKtopV86
nTiJYqEinyT2b79BG6qOgcFYEcTsiViynDIccTI+XWwogcygx1NCVv7LKBticAO7OaSKlxOMwfXa
6eIsIYkQdVazmAKhR0fpxds4cSMGkK/9X2TK5Sit0haQGA0oAIuefFnNsb8DpyjvKgSA/MJFeO72
tr/CsaTCR6Nmq2KAF9wHptNqyXagFxsWIJ8fZa+Nla+m69dYjxDe5nB7c0007C6q+QW2lPseF/n6
zgYr6enOWL625drdK1U8YgWGd4MYFeTf0gpM06Q1Z6NtiMDr7G+jV5LP0IfKgyvo7Xpttw+3KRUQ
YAv7TrLV1fagNMYctoY6hVNb5k/JklofI3PWMPYdrIPA+gpoZetswTlEmBLlB2N3TxDcjBHKLjOa
Ty4I7iyNH9Kkix5mTflszXoWIlICgQTNwzM5R+GrlTE8p7X++fZ3u/Y7aNhsQffWqaeqeblRmiXK
LGXuJwCrZf0HsC0JOYju3/uqjtt/haAoA0hgKsqT3kzLh1K1Wxs/OPt7aUzFkVTF28uT3G7TeiMM
3LiQu5B5lqnJ1vip5k1PUW/t4clEaC4oFqn99msAXIiSBq/2hig3d2+OnSWYRkmGGscp/jYuYgg6
4DsH+ca15aV6TT2I2IBe6b58jQ+Wa42WnEIK3J8Q1Yl8OdKtXVYEY2b5tPbmw2xPhi+08d7ss78o
NxwB4a6ksKSKJFWkVcTWgKIvP7G2mPYol4RtnaOhZLKT8FjU4hdp6I1Hba+iCeDq4VwOhd9PS/cQ
ZXg5VGnc+0U6Ggc3xbaxLx8tfg0VK7o7dF9Iqy9/TV5T+hiFOYZFaumvdVevwTRU8QGb8MpOQuMd
NbWt50m1fveMqI0DPaJjFNFoDUL8cfexX60h8xShdwczetN12SiLW7FtkyQldd3XcqYJSjjxdAOd
rWjwGnWL9Kus9eVfS0sTIua4XSvPQkJ5IGStB9Ty8Z/RimIwTnCfM3K5psoNgHvxWnhDrE9f2nJU
xQNuglmLUoIsiWBhsnyoHKV6tVH4+VuOFfZOJYa42aiwZXD+so6Spf1TvE2LGhzX09buAJx7+aWU
uhQGumGY2AA2O5F1On/OSDP/GEodG74+cT7IyJTfHJHH90Y12c9GLWoPGWeaRyky17Uxto9tYWuL
l+WKy6RU+wz8FoR0Aqf89kW231bbj6UMSoUGuNEGGLj8sW1dCyuahyacjNL2k3W1iVqm9SC62z8T
jMJeQsSEojXyUfumfWS3m0BA1oSAxmCJDuQ4/4e9M1uOG7vS9atU1D3UmIeOtiMOkMiJyZkSJd0g
SIkCNsaNeXj684EutUWqLLru+sKODrsrWGRmIvew1r/+IU9k5Udi/lxCJPn1Z/qJ7Lm+HPguwjI4
+CsL7uWHohhzu2RlNWFf/MWK7W671JQmmqbIo9FM+d5drBZOZW1cm1Ni7lWVUFOvSJV9a9WPaTNy
m+pxG3oVOo92KpyzYlIPXq/Mb51zf/L4dabKK6cXH2/m/y/faQ7BLhmoRrdVYicXzlyLk5En3rXe
2c1BUyqGQ50RNQRRNNUNcsz5JnWqFfSfoaikZir1YGkr43rxzLdc0f/srXEAg5fRXQDDvDpwypk4
dEsW9XYipR0Vn5Fssyp+K9bhTzYL5Q+vgq4AfOk1gOHUKokwkSSHem7yC9zZ23NipoagF6V1LqPS
PseGNgsTfHXf6EF/4oOySkgSIEUJvjlk8NfKq6jQMd8j6mSbW8WHwq48PzZUfFiaTO1vJxLCLqIW
/avZRp9kZmPOnE3jG9//6+MWH0kwe9UFSEdSBMLy8usnw9nSR8cYtsNCCrlo7PZYN0BXOGm85S7+
py+1DqpWx6KVeP3ypbBAVUTnYrO2ZO5Tm83GYa7EvV3It3QQPz3X9UPZNAM0V3QEuIG+fCWswqtC
OsWwrSNySNWEVB4ny4xbe27isM5waplwzdtEY97cZWq5hKbxl7UEvAea4rUy8yjljddXix3ztLXB
67eLC+nCEEXHZdG9dXj+yTNdW2/XBH1VyUl+9UxTa/HQTUY9Stcyg0fZRgEdUn9W0Pxvfn2m/dlL
ocmyeK7g6UxYXz7UpIWN51R2D/Uk5yQz4/xYVXN9nMa3vPBe78j10UEJZV8AlhOG8GpNLpYxjUnM
vD1x1DKIFcYsvWtl+4bUbN9YjPaG8N5uC0norZDMn3LD1pfGTwqkmauCsdmrD0lem9GMsum3sZh7
MsMMzbdkj6beixtfS5YSoDYp69s2WZtvddnZPcSzXmvk2Zx4ch/pNLdsN2trGEVGvKG53NVRmb7R
9PzZd7EGsK9Em5Vqs/78x9kGI4wogU+6VUcYCTYO9bsmlkMIV9h642t/fQjDmFg51tQSHBGM8V91
vZTyc0+2fL31OqkGs0lB1I/RWxfms/PHj8UlL2OBi4GbrnQ3dLkvPxGAJ/yIuFpR9ClLwqrx5OcI
YvmCbjvVjszX6zLIMsuLP5Wz3mg+WHYq8NQ0xggbXNvYJHU2F7jkGVmo5om+G8dY63yr7lGSyAEJ
u19U+YBQDYx9gh5K6oqvFE6poL1txX1nRXRFKUb/V1UK0Ay83llwrdJGtEFul+5X/ob6ZJl9916a
Rhxv0qEdSsaqaOB8VhMHTauoH3qr6ygrUiuBbGpOShrqRWMVWy+yMO9wS62/tgaNaF1dnQbNVzRR
ndXK0mzbsrCCmm/hVPQtgYHMCuI0EMjqpF+wHS47cyDU49eb+nVZxGPHMHW9+1dl58/Hv5eao5la
cptXw7RRjUzuRs8nh0lqwnnjtdaz6NVXTPkFfE+zDpHKfvUV4xEyQ80u5BaKa7MpPD3aYOObQa1h
RC0dJdrg+fnW7f7s//XyVZGo2WSvrggRdd+rIqKXSDyhdgs+YatADxVmnm0Ku1mDx4fFu7Tq3OsZ
Co4pXN+IH+Nw2KhfLCchS3qZ0aUIe44+Y8KzjOFsi/mi7rPK2plV1yZbU8fhNmoiO2MwlS8ynPDM
nw+214ibGaHu4CsJKu5Q1F2k+yXZDmHkJXilGfTnU6CkxkSOEM2fvmFMi8beKboYVTQVY791xlhk
GEVoKu7zrP/MJxxsWsLRFcZ8aLJp/qKaxcBsya4O5hprOatEYfEyZn+nsKlJkl8Gr+JesFCZ/Hrl
PM9PXzxYj8KMXYIBH1csFeTLHVvWnVooss3AO/g6UyVlblr0/XIlFpkViEqqzNfVxijZQ1nS7btO
Gh2IWad8XnJsqQ7qMlRPRr8I+G1ApX5fFPg0zUnqOH5UD/1ND3X4UtWGOvTape1CU4tsbYfjFc+p
GIxsRM29xjeM5VwVV7/+eD/13hxDLJY1CsaAAMgX8PLjJUlvdFnfiG1HHjbipMHsl41pKPVVNHuK
Q1ak8GSQKQn3RI5qrtkMk/TyQE6Ix8LKNTWQ6qj6R8n4X1+m/46fOFnyOa7K9u//wz9/qeQM8Tbp
Xv3j3y+Hp6brm6ffzh9k+9u2L78+dKIq/2f9I//7Sy//xN/PxZemaqtv3et/68Uv8Up/vJPNQ/fw
4h/CEqLhfN0/NfPNEz1p9/wCvOf13/x3f/jb0/NfuZvl099+/1L1GDHx12Le/O9//Ojw9W+/r83U
f/345//42cVDwa/5D83jw9eqff0bTw9t97ffFct7x0AH0guqHAYf9L+//zY+ff8RTn34ZXBfYrTL
FPn330rMbBNe0njHKEhjQYP0YEvlccshkv3jR0AEnFeUPkyLwHh///7eXnxd//z6fgNuuSKfpmv/
9vtPaCtviuWJjzt7mpHJa6i6TJkq6cxmgtTSTjA/4m6TmojBlgxiXGh7hdmESoRJru/NOKgFZM3p
SpAQL9f55Fw1x6Sb22/WMvR6oGf5+DQoxMouTWViCGQ5teZ3hjZ+1SL2SNNK+31llel5Y+eLsXt+
7H9pKf7LZfViKf6bC/b/4lLkjvrXS/H/lTHypxwA+R/r+nnx8ht/LEVbf8e3TcG8in0xq1spp38s
Rdt4h50CbvImWKkOh4lV+n0puu/oGEhlgICAMyht2T+XovsODgTH7hq5C3cMwfVfWIo/IZxQc4Fs
GVSzHOlFnn/+QxG5FEPZt3ZsYhKu5hSt5MUwVsPgvvpSed2jK1w8Umdtn+iZPLYD06TZ5LT94Yn9
sUF+3BA/9WqQuHkKBtNQQiIYP7yquDEtYxePrrnpOUTPencgUbl4atP0blLaM5Gie3BTJ/ersjq1
SzH+YxW/OE9fvP56Tf14ja2v76wzK8RLnPivNd9ET0ut7QH/EOgrYsMw3AikmdUQ/a1kIs966dbb
WsNKbLYdVW6QJCiWv8DdwQuD6rErVrFwXMee3LhZSvBP3ee+3lTNPs+lrP5Rj/9n2/2widgNv9p1
HalJD789lF9/Wy+D/uuLDcjvft9/2juwPnx8uLxRu7Lf/rn/tHceMYLIPRjErxuJrfl9/znvmO6R
GrJye9mGqxH696vAfofeZ+Wz87dgy5EE8Rf230+aDgwNTBoruHAurS4DxZcVRq/L0iUMYd7kQ+Hc
iqlvjx3jxSqgu1UfDenpvW8Rdr4dVa0/LxcXyjoof42d35A4B33y6mtraqIDF4V5T0/VUj11U4fH
dqcuj5ke5btoUXp8aafSfUPw96zgfbFv4ONwSFFUm9yXP50eirpETKOtEUqzNT+Mk6HfZrY1E4vu
0SImntd80IZE96s8gtY/F/rGFv12Vgk49BFIm4dmKjzhK1zhVTCugQ5+jzrwfUzdnRWqc0FUxnzV
d8b40Wi02SJCylCuBuzet04VLaHtMLb00wJjvDVHXL2Eh7RGvDODvLbTNDlFepkd2N65CMbCpMzu
5qzetXgK6G+cYWvj8vpRrLoXEEoMgAhbfflFar05YHRfTZTwJH/KLnH8flKVwJPqW2qUn06rlQXF
usX3lImF6r2iQoiqMLWuyKaN7ZCwnpdSPbZKpAS6N7i+00bOLu7L6/9c9D/VnL88cZr+8cUZw1P/
fsZ477hAGBGu4yMW6Xp9/HHHO+o7CDiMirndYJfDxvnnGaO/WzFQWifgJhjQazDS9zNGf7eeBzTI
KzccT2fvL50xKzrz49JcsxPJZMVkhONsPQpfLk3FTbvZUTJnU45acW2pI2bYJC7tRw7H5EDeX3Gw
iTO7610lPmpz3S87C0wkQP+a3YlWDkfyT3MSB9SwNvM89cVUa5eIZ2W/wdfBOjZVJC5smr8bfXQx
UncBULa63fwRJfWfa++Haw8vv18twwvx5aF54Op7UW+uv/PHYnT1d+gXWU/YIjMcp1D838XoOu8I
MELcudo1UYqut9r3C896R7O0+q1gzkb0xzpm+b4Y1Xc0KaxBylfMpGiD/8pifH1MsknWXWCsBhhM
dV5j1U6ODAnLsHYLYwSKU21Zt44JjmtEcDZ+eDB/UlW+PiZ5Ke539uMq3YMlwP76ER+tbENaqfAa
OM/VoS6661Rmu8TV78wmOuuct3RUP78cjxxGCJtMpUJ4Pe3LpOrOFIHN1u6NOzNyQ0Nbcl9oKVjM
nJ8vKWzlX3/An58lr8g3vI6tKUdep4UOTWs1c88r0hnmwYhJywRMEuXlW+Ktn6oUi+WE8QQHCSuB
/15PmB+6BEtWTcqd2hDgF7V7o8ky2OodrNpBxvOx0pLsDGCzu7MggW7Lcjgk83jLX/o8mPIjjM9d
WcH49J2RZMnZbi5VM5KhjTy0tOrsxuqL+i3i/9ox/Hjm8S7XqxEuMmuMJ/QK8UvBBjBeiPNtqnTn
dlWfUMFeObE3nzBe8odEHTYDBrBASFoZLmM7hr/+bp6DiH56AxjosNngSQDSv3xkU4yuocpdDOe1
BppdOZFEUeEyufWmbiOQpVMexQdPQ9aNtHspnJMeeccpth5UdSQBc1ICCrgveqWNb1Qq60d/9c7W
GgVeO70O23pdyD98mcJNUkCCAlEoOWl9uER2RUKSYbWHri/VwMb2MiwMXBP8UbdGeiKQ7jeANQYU
r94EB9FqTk9nTBPLpnn1eNLFqUx4K2JbjH38TUln6/MyzxZGuIWjHuA/5tSPeGZflSIvPilRcxeN
y7KJlDImogLRYjgQKhOQmmHd8GuSYOIF0jkst63hDHd91EdBP8QicNkhG09Wd9VSHWYrzj5OmH0M
hnvHnCxRwtgeTQFiqw/jLucKQ444p4LIME9Z+pNe1Ro0D3NQH23ZOcMNKdzao1vm6UUZVXXua7Pi
fWpq0d23/OdeqSL1cUaZKy/ahTSlTWk4VMLTXE9XaSkK3ZdeNG9bmXq7oUd/yuu3LYZHanlmoaC4
cJBrQxfBCPVJLEaf+KPdR3XgtE320Cpd9KHJyvnAMZQZYT1Ny67s8nkLWVXZqcKppvu2n7V0N1OX
20fLhg8+4TR3cOzGGH1HknTqtkUVDpkinwpe7M6wctvGfNPNT0mttYQpqN03fZ5Sgu41N7rI2666
n+O2OeEYpJq+KYly8glBZj+LAfR2l/dVfmJE1H1LdCx+bKXy7ksvigQth1J8LB07uigXbzzXHNgC
g5aTp9XhK+UrUEw2pTRSzPozt8uCBgnqMQEMLZiaVPO+JFpD37ZiGBTfKnprCnKkJapf2964S/Rp
6HctqAFUcuZe+O449smjJ0dZlOvtoxSJchn3qAIOiSzlHKYxGHbotg46sWayUftGRpp0W57lWNH6
q2l3LGq1OXixkHxIC8Nle9OPXT0fauYT2UFyncCj7hKLpAscNBILPuZQyzrhKkMDc6kLMcd7fdah
kgNOG2dLb1dLUDa21vim0b03YytVN5HRTg+6Wae9r6XMRI5Zo3l2SGz7HJ8vbaykGzVNTSLbs/Q6
ykzpBf1cKHdx5U6Z39TdtMH/SjPCPhtICbYWtxPBZOdEjhaO1CumEY51PSlzlBzcuB8vqlbk3xqE
jE8u0Ykx71ZjkhY5gjTtrDyvLbc758Gl35phkKE1uwDcGP8befweVPQ8Swrn6+KVt5Lq8r1TFtkZ
Bss9jh5k4kZqA/MfezLzMpJT4Zd5SWDyQtzDOBgJhvWRTQ7dkBy0ZdZDC8LkxjQTY79IdcJE1EzP
EkcnKKg3LVwKSTxPzL7yUz3Nw2TxqvdtHVcPUVreK1McB7ox5/tc2qi0CVvY4Ib/SMoKBi8TRjM5
Uxp877B4aeHwXxM92qJRcEfJpFDwrGfzmhHX0TUwbBrNWtsrQPybHMuXQ1rZZlBZDc0qxjiVEhuh
oveXs9af8DSUx4JUtBiG8SFVGy3EnmbZL5p7qziZ6+s4siEIIoWrzJVLtTIYOZLTFk5tpx3G3ikO
XeXK83wS5dZAB81MxOs/6jajP8KIr/Qx/ZZqqn7QRAwGFynWHfbq8pAunjib0uyxjpfxXC2N5duU
auJ9wbn5sXGK5MBYkuzNrryOk5yED6fgJMcTGr6pcMug5ZkghOmao1Gk9o7hVrNrY2RDuAuyxcqh
X66naDWxlzBrxWaEgG4SqLAlbeBSnxKirmXleb5lJy5T1qygatM7cnOldjMKgUuh647ene4AnJVj
eSwzjagfK45zVlXRXOSNktxkRRo4pvhkZrpJaVShs7Aymgs1Xaz71bLwIkr77AzFwBBielEfh6Tr
N5XQC4y7KudgzONJEhW3LatcXJSFIGJEm1Kf8BE4G9JsGna0HC/gSPbfiKI2jlMn2p1KJ+J36STv
+8YgqE4nw2xnSy3HsJ+Ium6MA8vrnG0s26+pKZ2A+VV9qWVoITfoWJVdjY7rWxfzrP3cS5XMX0AR
9s64OorJqRFBZX6YSgIsVHdaTqgqvOuy8OajZnf1pvTM9OhgIvkBM4xkF8cVHgeN1E9aNzmBU5df
MsuwL4k+L3ZVtSwXZrvceEoc71301E0Pw8LXjWkxAhhV4lSXVCoxs/HPxSLnj7nRlUdS8bxHu+mm
zznpFiHoMzFbOMsap64rCy5Pwb3ikla/k4VhXcH79/w0Fd1dNWfLVuuj8dLNCUarHSMNh7rWwtjE
PGlMPGwFdbWaAj2qhn1Mf7ftprYKtXQx/MhIPjVYR+2yFsMl32zm9oIr2fwyCa/yraypT2qRt6Er
dOHbE8T4OkmWnRDYL8FXfRzK5ThUy0MmmUuWUcqojI9Q+W702HI8hW5R3nitseC+YOBgogd5kjQP
RT+mu7gmYCHFBfAgIfBog2iulsS+lMl4W7aTflZL/UtsuIzgEE+ESZlaGzXK0EtoWtBigRrUg3R8
K8ULvlDqxzkfm8smmrxDBPC9eMPRFM4XgUXursz6MbRJs8URciwDHufnYk6Sq2UuCUqXnfKkO+lN
XAL4orUIpJvkIYIvK1DGVjzZtdQOXSOSrfCg0PVNTsCxcDFnz3vP3SCSMXGRqZA1qZKDKjdh06Rz
Tyi0pz3Oet0/JHrS5sFstdMFkkJvmxC0CQ9Vb8yPVBv2xcLuSoJBZ8vspz7N3wulq/ON5w53cszi
gLB0427I3b4OXK+/ijrkvGGSkQSaV7Z32cRi8Xve9G1eieGz1yjistSarA+GqhLibKl07TTCZPm0
ZItt+lpk5njjKrr6gZ0gDnmCDsfPlbJ+yiyXJeQlVveRKXlyjRnCtBMyip1NVZQcirLPtChg+eJw
JgbDUnxt6Tp3gxISCNMUBjWdkCrTXz2Bb7+hQ80aZlpxXQRMRvVLK7GqK2WZetUn9an6ENkKmg4J
r7/eLxMqTR+yorirRLrAlmwJfQ4YeKUfDNSoOEe6Tfut7Xuy/0ZlQo5mZK6o/MZq5V1eL9R6SZN/
hjvfb8hu5RSSinYqjNq8EGQYmcfMiJ3oSBzB1O5sGBznrivSr3bu5sRUeolxaO3OOBXEZ+9lbHY3
+Kq47ELu5/uUM4AEt668nfoqJPFmOpOJiWuQreKH5bZq9GnOJnNXFNF41qb5uB9lLM/F3JmPWbJW
mL7Vlt7nWY7ut7yoMZlqp+V6dOJoX8ZGqm1kWxs7fbI1v2XfE8sQDbMHbTB3ej8nUgdKUr7EoTtn
81Wqx/ZwIzx3Tja9UAuuQNvaxE5n8GfbdAim3mGSzegxDhEN8f/2OodM1aXZKXPcdNrBJ54+AhV5
52rdWwnEua5TDZ/EXYraxCiT4n3u5NMXh9bqSfbufKtlA/bWHeFaB1erPWtjTXEmN3qjqo+inTjD
KZOq2xphS3I1NOthUHn9bAWcG9zCcwVpoY3m6oYI6yzezXWlXHT1NJdBXUx5mOpjGepa0n5UEt37
2PK3kxD8otjYXT5ca/QIR1El3U0pFmWXz3l3csa6vW/dhmLJaRfMxFV1mD7IeXYXiqo+gqgRLxME
HNWrIFMYVWxSdy7GEhTRNNgfEDhQiDWLdc44TyX2sEvt0EWticbSNNMtxjtadDFUyRz5TmI18okT
vkE8IwwNQZwBw8G9U9s8yT90hEYc5gFJJg2hp0BEnqzuQ5YW8VXhuEUKmWjKbmqdkGLfJN1qP9bG
EBRqVfIgmpk3OhBImHZR5k9CT3aDrnAHNoByvpF71llctnxKWvH6dtHG9lPadcW00UbhfNMJqN9n
c7+v1ZkuZFLb91PBheN46XLfCSn2+pgXfWDn3bIjSCnZoOqogAjbKJTTpO8TmEo+xUNynjUzxtrk
C/oxWdxbCFxL4EVO/VWPiq73oyEu2TKozZfE6a+fO+y/BAbeVQX/95rO8GLu/O9Np3dP1cosaF//
qf+L4+gVQ/7Xk7F9VX7tm4eX1Ij1V77jg8Y7NMmrxJFBK9jRDwNp13sH9R7WLHR1xsHPs7Lv+KAD
Ig24DV+VgA5O4hdg9YpTrybwDKXBs//aQPo1MIA4CcAGIvb6/tZQxZfoBOPhPk8yzOEm/GJXFxbf
tErrrFPTa0NpTa7kaUNHodKdQZqq76Oxto9LjAXyMClNqEXxZikLY1to4uaH5/gneOJPmV7A4c8O
wUwKVwGB9xo4cRCzwb+Ld8uoRZ/yqIzUQCmyGKTcMLKdHFsU347VFod1eJefJPdTho5BJAc1Uubb
RRBaUxt9e6ckQ4s2umrNjUnU6J4AxeVK7zruXRkn4iqF2opZZgPwgFNAoT8KO1W7TV9F0dPqR9is
F1cR+XieaSeFW+Xw64/6MwUWfePK0uMWUAETXkOLCLEN6IYgJYmq2Hdoi5CYYdeVEJiGCoQhnrgV
mrIcUI8ou0bpxafCksqAv2fi9qSTOeJc6fT0EpNqbedGnvuV0acW9LF8C2f7CQRlEGahs2DVrP/z
Ov4rcWt9UD2R7NJxAWMpnOI90HdI1O+Kfxjj5YAF3fspITd5aQbzcvGkS2eFZj6rurgPol6fDl1U
oVxe5nH7xnP8CYbkDWER7EHLxsYR2P3lamYeSLEwpdZWyra7rbi+NoyDXIxi82JfiGz4oM7ZJYB4
dGwZ4pysdtTegMHdZ/r+C8APEcqazw7oDjkc0dzLN0EdBvezISHEaW0lPy9po41jXLgyTM3sY0z7
s5mNfA7aPKX5tlrYjytvz4nfL3DfNhnKn7NsrZZaZ1RPitXv1HqEGztQIdNPVje0tJK8NwXwp0KS
bZeWfmUIawR70kQg089z22hBU6kp5oNz7reyzD60EN+Cwhl2+FaZQaOMd2hP5Hk9Fhk3nk45h62U
uEP0nCi+HetDuRsq5yG1Yi3Z5JmebyNFt6rAHoZyY0d98r5Q63ynNupJ6Nni+iMhmFuvNLXSN+Z4
OEAnzhQ/njvaiNZy7zH1U2C5RkT+FpgtCiyOKba9QQ09Lb1zHAasrWLomp8p5hdM9NBKaVm9FzXI
VquRNmzA78e6dZnoZdo6J0k4t9aaNxmLJ6SXWlBrGc1UzvMdO+BUR6ZQZwavFh+AmmY/AnukiC3q
z57dmBcK2SpnsXTnXaf3XLVRQzq2NVV7xazbB6CMIC1EeXJdxiX1PBTHPtPBSYwWbwcrbw5FW13g
ZlAgFSIMq+yGdFcBCd1odIYbOSgS5uqQ7JJZK0/g5smT1+VZSLb4gMRH3hpWl2+KZvhY6kazdYnB
2Kn9vHx08kqGxdo45DXolxgHEgaW1vM+d2P0CQSAvkgd6mDoLeOuWvsPl0ZEjJPMN4k7e3cpBjzf
YuS/ydm0ti+Q4qfAazXNd/QyDuGuFaU/r43O3IrpIn7ufpRGL5BqyGEzl5q9s5pK7Kapu50LRDqZ
UxP63sY10ISZE4Ho9XdJknobHJlgYs5rdnxeVEqImSCOG3qFhb42aQc86MST1lJiemqZhxhyfAKr
JbO8Gj8hd1KelKQdgwJH3CvLqD4Tx1YCh/OQl0ylI0xtFPYo45S5C+u1c5zWHjKau0dUrnowedIK
gL2VoBr0gOzkIbSUxApzEIFwSbHSECykYu1Vh0W5Tup0VeCRZde6G7Ox+0Oe0fCzG4kSw6Lka5Zb
V0SGL7uxTi4KchS3SS7cJ2VxvigDxR3K15LmDJlBurbXPc6kwB6C9gkfBh9pAIagequfTUOUfDPW
Tp2zRvUwS0n0T+PSxX61Jl9pa5svllx0QbU0GugbMEADHztUpPfEVd36LQzFgDU5XsoVPMhWGIHs
ApRKVW1e1YYVlvOihUSFDRsJz71i7DUbJ6tuINxbpWBurDnT52KFLAw0lqgeE/sjfH3zs1yhjXkF
OaKiVQ1alqwYfUFztbfARCrdWy6mFSbJV8AEI1hMJOf7uG1nn/POOrVSA291CI1TJIhMYyztbZJE
xyXKFxq3IrrOJmc5wc8y6C5srOEHEaTRbGPLp+npPnvGdqzUBeeRK+STsUc/M9VRXD/K9eIyj6d4
DxED1/AVNDJmyvZqzDeoPdNd94wttc8wU5kah7QY2W65eexXNIqRBMjrilBZz2BVFeVz6sd2ll55
UDoDNFIfUzmfmmh0Dgk6go27SpDI3qiPyYqHFZmRnc2tkl24S2zfCyTXND/jVJ5VkWtuXWC11kvx
ugZnU6RbX5jP2NuQMzcoAOS0FZmDWOfdjeUCXMfDumlXBE8Fsdza/4D1pgiIT1vRPgvYj7EVqTqO
uK+eIUFNGVq5KVakMF0xw+4ZPjSBC3bpUtu7ygFdVI1WbHDaKlGWgz1CrwWGVGIQybTLr+sVo6xX
tLLQ6vTjuCKYYM7qN7mimp5ePGYrzgnHXB7MFfuc0jzflLEHHgow6tn1LfHno68Bma4dP71WLEvs
WYr6PJ7T8pCVtgNoK53z2kGTWDZDdJnaxXWxdB9SE4gFn4VbrqnkaBiTFo5NPx1y0Fx1hXXtZjyl
dnvpzJYRjrNxQfOLIKOtrCBbYWFHFv1mWqHiTCzOmRkvx2hQr8s+733hAixX9thNWDwCNw8WWHC2
QtAQ+hFSrBgQYuzHcgWqcQfguqvtfI+XSMxsSt43K7Ct1bV8L1awW6ywt7cC4NkKhYsVFF9WeBwq
P1D8CpnbK3hOq6mH0wqok5vhXJudm2xwyMEbdgXe9aIv8EYHjO+LtCYVxgS75OYb9ko5MIJcAfwZ
JJ++3fmKIPicbvh9n2pTAPR1Va/wPxBC+m02C/hmpl2cp+uYwJ2sMnCeZwfQr6ynch0oOOtooR7q
GEgYVVtZzIxWtVK9mlJPtiEplUW10YmFX3xHkalzaIeI+UUadxxfhHLppDXG0+CeBhSQDSHpZeue
NWIolbB0MfLz62FmVpNFg6LtumGqVATW7ZQbt7NwgCF9wbA72i11nWxGRZS6b/Vdg9cTXO5810uj
+FJyOeXn9ZCOzpkNsqMHmotXxdfCcFJonFatqoHKAqr2eHg35o4BRpfdytIpThraKs4nr5T+YCPo
uegco7L3cQ2a6Bewz+ODisuzvdVHoxmv+3Ku0U8L4OdAOi2jHwhz55o5xt/6ZvYEMBlQJc7IrXnB
MofW5zZy15JPfCIAcLpwVssPX59nntDcR+u4Lk6HEzZyerFZ9Lm9N7Vce49bX7YzhyG/gDnIoTtb
ysYRhfegZp2xb5zKCMvURWWUDEvrsGFlkoWl1cPcHVTcWJyM0QmDRTPssarS/aGNZxk0hjPtIq2Y
ZKCAiRibRmdeGhJUiuQNr7IRb4GuS9/j5ZsrV8Q3mz6TrfiqTxCnDPNYhJwyKtMu1ThHkq6dSG+L
PjmioVXpdAfYZ3CGag4TxjAJVjRpex5P0sz9qJPRUSnU6JgxR1A3tomzmyzt8dYYzPqo9z2W2ro6
OADamr5vzH5+5AlQpxF8KalBU/umqqvomIiB2mzlBnf6pJFGVQ6PstXFsV8UrQmaSIgrXY+M+0qq
xmdqbSPkX1keFQa0YeTEwOOVUjlPRgl1L3BEa946xXjbEABF31V+KOqm2kSeuBc8t4DYAd/W04tM
se7bJXFx3TYoWIchCdDSTqGetTdDPRinqpy70zI6C1LiGuu2Us1SX7fr8ibilE2JRl5cSROrVdhW
RkMUaDUzoFTJCUAtLWyng66y0mORdDjam04/FCdJ8JVvRRFyGg3bRoWM1K7Vr3F3wkJrEU32dfTM
3lcpL782sVKfqe7Qb0pNLw6MIPKPiVcG0DEUf1ocEQjLlncovBVf5HF9lIOn+xC0vUtlAOulbnWC
FAxy+f/svdlu3FrWZf0q9QJMsG9uyWilCCnUS74hZNlms9l3m+TT16Dyzz/tsD4J+RVQKKDqJpE4
Pj6MYJB7r73WmHP66TzhH6Q147C1jdpS/bQyCWmY56kwfV0vXqWU7felG/Ycm5m9N526PbR0iH5k
afoy0gwEFMEZl+F2hci4beJvdoKZhTk3IlpBWOuvaZjle1rg0bHDMWyXhMNDxOD1wWhxZIITOLbF
WD0jqI13xUi1sLKrvnxVupi0JlPJ1IfCZVkLWjuW3SJjTknGsmMajYaepT/yKj+pjPiveH/zYzXq
aRr0fPyImbxhrBSNIAF/JtXlfrLdX8iQ7FUuu4uhGra5EOqFOqpxuvaa0TgKSmSUFnV3XWt5vuZO
WBm6oKnCKK3I5tgfyen8kSA18asctr41Sj83SsVDyFjIb16WqysU5zcEOfJXCuEOzHuL8EmYJiGY
SuF2W8vkpXHGPr+eympX6DPliMOWSpp4Q7R2FvouY/EAp+b84NYN1aerrGoj0gKNgGbG9MrPbOjH
a9Gme/ZdVjm8Qn4laJ47v3IG19v1ttk5K7zc7DwYFx8RlMNRus4y6WmBs3CykdZh61OZVXvknv8q
1ITmqzdZO4JaVbr6yrpRTIY3+UIfGfEeYU5346n5jeySbCWE+xTV9YzPXE0xaYC1tZEkCp33yxqq
8D4csxuRCu2ItUHx4DK2yWn2iOk5SngrGbuZod/XXr6xs2z8zooyb4dWrPqJnijnRa6XaRUjIUlu
ks0ZtWWosY9YgFdhTP21MiKXxpEpUh5+g2ENZILveTE9JKqdIEmd9DGTMQmzNSUnxfdwKMs83jEu
FJdmE8EZdKO8h/zcZ2N3aLQ6u5twIPL1DG4jrGwOcym+XA84sZNxMjrD4ONLg140MxXjrhtF8iTz
nkEmxphAHWOjN5exyahHr1nNFy+lqzE19SDKRmPd6kb0wo4Tr7wUR/SmGrsN4xmVaaTtvGJY8Vhl
tnNFkkr6HR1re5lLD+P2WsSUrO0+ytI7k4TolzAeaovxWQpc1BjpW0et/BSPrtwktoweKWyVS9rs
2qHKB/naz21zPQNzIPtM2HD5ZCLeV11imOu2wM6aMYj+psoIlz9tqtxN3tjOEKhsBnszc7QD8Ku+
cjytRKWhpz/f2yf/r8X7hfhtEYT91x3ebf/a/cxf/5QcLX/lXx1exEMaAlucS92zDq+n/0PXl1xI
eEiA4Hc10r87vEDCdKlgGPE8gun/NwFqgJSiRPpvEqDvqsnf+lGLwo58DRvHC3VpJp83FwUdnsGY
C8qYekzWRaXVNDA6BLlFd+IYka87AiUDkUa/UH0X96rTKJtuUGAVnF2aTs1Kj6t2Y44FS2evT/vQ
wsJGF450fLfF7V3EW1mwFPpTRN1SasZ3fSY2azKrymfx+Ia0W/gRqMJMXXRwE1o/luJYDKjVG5bi
5yJn/uKF8lUj9M6PxBD9ckZ3WNfTRLqXrH9ZkJ3rKLVjdHY4JjtUZEOV3RU4B2xoEBjQQP00rpnD
opOHAyww4uzC2ddwm9kVbR9tOqneRxq2rkbiGKssdt2nzqtp8WYRyvRt1iBrNxxNvE1d1R0mTtMb
/tg+6sM43VQpRyefvk+2CxP8kFyRm3YgQ4Ig+yS5cirtauReHl36chszqS6G2km2Bp3SVRo2ga0Q
K+Mbsmove0tJHL+I63LLUNf6Voc9pZ/aqUeoxasq1R7UELk525+9nQlK/OVZSjOwX3pXZRRzisFh
MmLB0l/IUF0wNnpRIhcVgEmh7KSgIBaRfIaiOJrLHm7mpvWABegDBbq+q6UaHYu4z/dt4eqvZVNk
uPIwAF0loxV/y2RXBsV7ySCX6sEa8baX9vSD83F7QMJt71vNnp7LWmm/A+q9qu+liHgvS5z3EkVf
qhXxXrgQGUURI3NJPQO+sZeW4l17zLL92irrC+QkdBnzor7vdBIgqqU+SiiU2qVims0w37sCH90h
LZtLt5X2j6ih0Q3XJX4kTc/UrUOsrN/ENrvisZM1E7tu1DtfdmLMD6Hs8ACwrFhczIMF7zaMIQXe
2HDSxUcWVHEk3HI3lEpIMehmIt31k17cxtGC2+sYvPnqUkOWlkM1GVnGoS96Og1UmtZScxItNtCI
pA5VG/fJltmVR4E6KcYU5FX2pHcL3zZVj+1SzdIKulNq07wTGe0Fp4w54GjQa+qqb6eQtJbYmaYn
qmSzfh6UrDxateHuumbo1hZiwadRkckmwRrgjc42hygBKXlntyK8yCkhV1FkT08qrTYce/LuLpVd
cSDPI7xXy9zbpopTtEEzWu6l3mC+0KfusHGsWr8VZZNdj22SPxsTryxUoXpw1Dk11kk/peW1PkmF
5yE3kk0hXeWpJBDj1Bc6plWUjB3vfjrImN9QSbeDojJUsdqbphl/qRzYg0kSKel0FGS228N7oGVa
zYnREy6kJn4c0+gJw2ehjitlcNSdIq/r0uHkTxm2txs72dVN/rMfYeIYghWbGq/jPDU9Rh0ZhUbB
GbvAXR3rZnO817JpYVuC1mn0dZFHmz6NlNswia70tP0Rqkb3s4ubatPTaogz3zRFqAyXJuF0yoNo
bTdODtTtWdZeoUFMLBhR2c7pRPvdtBJvY1uh7pWrVlb9I8K2SwBe421hsn+QR2g/W2Vhn8I2Ni+A
evyu6U7zrMACRJ3re509+oo7Z7u6NvNdNTd65pOG5NykifXWoSr209GzQX+qbREP3jozcdYOo3h4
JJrEuCqUW7tuidcJbQdzCtbHY1+D72RFmmJBKuKX1OvCa6Oeh2OY5NGx74usXutGwSSpUeyrvG9p
htJW31jlfBhlcuhC59LtGxjZsfhOFtueSWPMqbQo/L7qAx3LZ4JimruR3u6q9dQbax6XMAFnJatu
DgwqoIAG3LhRRC0uyvqlZkqVGNbgR1XWXXIod08N8rN1H1fDtZcyXVAo9B/BjHu/ytSi5aQEv1lp
qYqOs2usjQqV5pfqCCgeOk6+1cgjTdYhVp8gvW+ZZd6MVWsLGpBy2Fd5pa+KJDZ+DQ5VbtbbNFiH
6WZZM0m/s4+z6Qw7a9Yu+b2MAFu9cp8s5iNWXTMhH+Py3hb1xsEjGSBLKTjZqOMP3SLrR7atffKi
SVuQtrvW9KbAaaby3rBDUImeM06lWupqakjwqfQm2uVYf695fiv4P4R7ftGpd0B45e3Qjvai2nlW
FTe77OrUWTtR9IN1ajOCVQA88MaVI07aTu/leiDier7rNO/RikoHoD/eUB2I1TxkT1GVSLykCTA0
7G4KRnVqTpE+8jzSng8yzilNEx6sJJq+dXOerNwoogMXZurGnuU2d7JiVY4dvQYJ3pl78rrT8qDR
xQMi4GhbF5izNDXGjq4p3E3LXnnvdNFDaHLEaTFmWZXCuRvk/DwPUtwNbVqvQlMOBxTE+c4c2jgo
iW/d9Jx2VtQgU2CZNG2bdKslRXkVjf1VS8txTcPevfTSCoQtGad9pxfTJdIQbUfmUhOEJvuYGrp8
UVqCJDs46TqZmPo4dIv4iOpi537jUpSzpHAkMtLwmknslcA7e1327bARZsoBzcFBT8fXjpECC1Mz
s1J1Irzvx3mT9ubzPOOQkQxKXWPV3gPx+IgkrNS8MIbYpOA2YqwI6AhpgC2xE6rOo5JFYqvguKqv
dCCh7rVllHY9eSUAl77RKTFEVjyydFu+iXth0A2dth4TpVh3TZySrqnvumIwn7ROt7ayjXej5x3p
u9yUBXal2jAdDfrVgRHF7ID2saTPgtnJqsAtL6X3FivJPmqwMyyXZq+rFZsUo7JoOebI12GIYHII
Wvc89GUTj4WLgU4DrUKtRdiB2oHEhxUrY3xpE2tbxGD3pe23Q/PWM/U+RoM33nGsO1GK3ibY42D9
pNk7RZTqSm9xWGwNdjt7lcF9+zzzrFxuKN4ANbW7qlu8V5Y6LYap1mVoPViyioFp6wnkrvfupJ5z
L6X306JzdOw1HEqHEW4ROfmmHJ3mRmlgiQERu+q6EulhcTcGYenNQeqcyaYpSdd9RuG9Bm6yLFJb
IMDnY9NEer/qXOQdQJyGYR1F3+YhLQdrpOGpeJ2UtK7CSdmbuJoMT8KTifc2TVi8/3fkcf83EjFL
EN5/fVwKyrZ7/R+36OZ+l8wtf+df5yX9H4wJlzAXDSW2h13c74o5lagSS2MLJDGT6f2/TksaZywY
EBRfWLJi0oB+5f/Ty1n/WHz8XDzfUObaDn5+/4E+fPGA+EOsg8s02InFg7MgBADQf87ulZyWakYK
9UaWtMR8V6UKk2XWXCjwXCVqmalckSSqXzUkB68VxWY2TsKAD/FdfheYf7z8du8+gGA0bsYfHwgX
eUAgTo4m+h31LzJkjvAxFIPrEDjnavdx6xp7/AK9VUwxcCr6IdkOduIdSh1JWj2p4VOBEummSJr5
/vNPQmfl7KPYyOxAOAzGXosXxnn+j43+hvC/Tl93Hu10pPGoRMah3BdTpF2CyfwA7hwpspuRmbQ9
aQyQy/bSjQdn3Q+hepitQjuxQhTBNBvGs05XflujSN/MiUYLvshID+sYihNH5x07Bwa9tdG2N7N6
W1vdW0gC0Bo3sf5Ai8k9hk0eo7OY1AskV13AWsCCg4N8c2r7UVl8X4srHdDg0uvJfAq1illghq/S
L2M0bTqMfXiZWWgxTJzH2d2zy1J27VaqM81SJe+30mB4TIUHpSu+8UGMnWLF04+hm4tgbJU5qFrT
CCInukWje4lXnfmYdXZNmmU+vgrNjDdjfAUrDpKtGm/ogV9giq5kXD3IARC+piMe6EVyFGWcPbtp
RQZyBdIbhRyUnZEbzMjeOjQqGZiqVk9r2Tbtca6teYX72rgRgCMPqAAEzHHR7rFnBorINOq5aR6p
PcxlI9Ur4WvCuPZkab653ZCsrWoEPZzSt7x2oXQnV1Gvw16RNwR6MIItjTCe6f9PP4s5iji+qRTM
5SD0oEuIMwmwom3M10zWSXaBYP5ACGYS7hoamEISfWiXu5azQKAMj5WlPqOXV/0qqinb45Y6zc6/
KxPqiDb+Zes2HHDcrTkUMaBIO3UXdWDPA9LHy1Rt7d3Uu1gA2tmb54aYc2lWDcUt99U0TrRirY5h
mdFtewuWeZhM6F1LXqqpFz/oiSsCYXbKKp2zbjXMWhCXxvfUCzftqKn7WLfyVdIptS/pU987XmL7
FGCHeOkWKNX0AyjUXldyQA8klWYL6akGjR3/RDq0K6fiWbSz5uuALDtS3aXfCg6fBJrdRWPZ+2ZW
7xxFxawErDTIpHNt0NIjFd1d3Lc6VV2LsboN+0bnjGmogVE26gnZAEkDPeDWJjJs8xSF0bSb5t57
WEyN9l6tuAfkOzRAa8aaF2GiatclMRmnBGlCjubOqS61huoVLdAAiiKb5UluJJunIywOI3qlZKte
sWcBCSLjy5LVZJXorsQNriJqQe+n10RVxY3CkFmxlmdwFqbiHNsIec5aMsUKqSKGKr4uB1tikZfb
ik2FVr13yuXkjf4IEeX6cVWP2o1a4pm2w46F2AgHv4x2a8qKo3XvimsZbsZFF1ggEASVuYdGt1bd
oh3sFhXh1NFrF0hEg3mRGNKZwL3XlNbtlAL/R3NZbPRaV5Cr1E0VmKX+mtEPfWXBE6fGitExhouk
cVAdMw4igdAxZ8z9k1N2f+O5sLHKQska/wRmF3YWDSEnfZ1DgbKQtdnC2DZqFR87TeInvRC4zsLi
plBaHI2SeEU8zLw13qFdC6HTzl1I3mlheuVC9+KE721db9jpAPLAvTDA4h0HVhcyuFwY4fgdF26G
3L6U7xDxDJJ4RScashi/LGa2JihOYjFgJlWq2I4LjYzat9vR1KZJ5i60MinuNM6yd4Z5oZljQYSF
P79DznSa0j1kQygekQLa7n36jkSDdix8tPsOS89uPYY+jr9A1MnCU3vvaHW6UNa4qwJc63Bmx6og
MAatZGc/OqWq3YdOcdCn0LwWSVicXEuiTmii1CW5w9SeIckw3itJEqdw7d9kpvUBMCGshlHIlUxV
DuBaN2zLyqsI3p4ISklHS67TvtXg4BJzD1mQbEXRo6+p27Hc1F44XjCgnTG1K3vtPgtLUMx6aDk9
K05kQaY043iKrOibAVxRUAO7M+tEER5q4WQP4FGgAH3SYzJUlGn6NjnWHZNSKIZZuuOpsJoRCFwd
T2TueIeirOLKr4sYupVyX7un86vdKwn/kudm1l6GbYO2hQUD6+7ONyPR36F7kDtL9fK7aMqzO91W
yD5z5Z5ThDj2Zj8V2ByqzTGynGidtAriH9bcQEJe7JJ3gCAtoler7IGumoEHfJjzW5vx5sqoDbNA
X+m4Bw/gpZIG7RNDDNV9M9fGy6RrRs9xx9O6u4QmU9BpU0QwzJAKRjmdLVj63Eb1jcasjk5s2k8V
6xCz1L5MjwO3OIAbiUAJwGjv6y6PBmy6k/CW/1dvyYknWqYQ3kGWlbhhUqv4TqHqfeDJxr5h1Af+
kXVKgzFoXbjrqK7m68KumR0PprHVbAVnK1sY2S2SJcC3SjxYZW5FO2sqWQaGsbvPJ+cwmoOx4SFU
8dRxS179IV97mRZCdAyyHFD59P39hKj7FKXNfFMMJXqe2VC3OQZrh1yrlMe2YiSGYIbwL5MAlCa0
LiB8JRIrUb9kpBmtprA0XkBxZKD2qbej+1izOMTFfYs/+Uu09HrjXK1Ok5sNV6nScBCLzH7Lsuxx
T3nvIsyLNhPbRuITHABwZvLZfeSKR1pPBqtWkj43tidue7DKVanKZh3NGB/gu9zdqbjGpYHdqyqN
j0wx9nHZG9O6T3sJpuC0ta+5ZvUCluDSu6zv1SKtXuFTeA5HhyFm0buvYtLZ6pS0jE+DoEjlHN7S
TlCTbDfJOHoganrgPFro9o2BuELCskw5CWYjGdV2llsXVqwoqyE0UGwOTsneb3eot2wOZMtsM24u
rBZ/vZXRGu2PDmZ1JThG1k4jNibxNadmNt2NpMkXaJpRMHbMqiPen/qPmIYk49XlHURGzsMSFzRr
WjByjt/xvEvZri7TsE/pTUzqTs+gZAz4wNUUD9kFQrbq5X2BiJKkP6SeF77MmXRXWeeFV8wqcoMK
Dn4T+LpI9pOmxGbAk1USODmqIE8DAYMXszR686iWmX7fdLm7aodEvycyGs27z53Fd9pLXaO7C+us
+4G+maXAxoMFr+BuPKF2apOHuJpA7zympeZugJXbV0aUxyt0tjzwYxeOW86ZVHUkBo2n92251tsM
5XRbe78QJnoHr3TbH0WrenBFRmRq94JDPOCkJLQLBqPRyA1ztCH0PYxJCxzcs5QAmCiaTk2LRqty
Nfm8cPqBOkThKc7t3PP7pbi3jK56Mcq5PaJZG7rArM0RYpJ/SKWxTEUtg/+1w8oweFtk9YKosBlQ
AsPsY3dq8QVKc2J982qqhXis7LfYysUv2xAmUGXBXwM8MvduDny3lsysT2DoFUOGqXpupcLzSUtm
1lYa/cyTag8VHOegngYqfwiemosnmVuTmFkDc7Up+9BdPuTysimBYtYmUTEkOvX8U9fso5OXNu0/
b3/kDd61adX/PKr8b5tj/h+oQlkiAv7rM7f/M0tmhr3/tkRc/v1/nbfRkhAQ5RKbqi9eML9ZsqFA
YT7JIfzdueaPA7fLXzLpMi7OV+/qlP//wK1Z/2DWCeLO7JJaxPuPDtwLkP/bbJIAS/4DnPkxw+G/
pZ4H6pDrGi2pTO22U+K9G1OUFs1FVH+VRHFuFvN+GcatHp46WGCcG6qQi44Tzzy1234Zx3ekI03f
Q+OHMcanzBRfmaEwC/77SxFH+O62QXDOmX2L4CtpoT63W7dxriLNtQNYpOdEIVAPHxAvYDNejwKW
3Zy0VePGp3RQvmlhzkQzOVZzvB+bW9OOcfmN2u+Y39x3rfL42/Nx+ucd/sOCkfHy35/RNXEAp6+A
Y/9y2P/NlUSTRqiPHjpL0hAT9jErMCrK9wo76FWaKXexVt/XQEEWoxScKGp/ViosJNLxZKbeQUXE
gQ0v9hVWpuMCzsFH4SD/+Wf8ywZn+dWWeDjyhhA7uefNGGx2ylkwANkaDoAVrUVfA1scUrirPtUv
YGGeTfAat6qjYE7HYxSz+xu1sx0JbiTo1gpUpX+Jm/qbLIq7OSp2iL9H31FDff35R/3oF/c4HTAs
UQ0HRdefd1PB9NDJHO5mpJs5CvCpXSdJyNQXDFCUnrOD7m0xvC5ATOV/mpH2fpuY7at0v+hfnXvv
qL1bgalULWPshGDTkPdI+aINdf6aWqqKIcLyPNukixvm8v1/e1qIbk3gYdN2m6vuZT+1O9wItlpp
f6Gd+cuY9P06+NMQbUtPD57i7DoMJ0CM43YLyPgzwqoRl4wEZ2eDMQYeaRkbdhqtkom555xEwq/T
5gvVmf2XII6vSu8RFyFu6OJl9edHsBBTZZng3C9MDzFuksp1k1fDd1dO06bLy0a5iHCEfEK4qfgE
smkvkbBolme9e1AtRLEB0pXkJ4CCIF3GKd3Ayo1xP0+23GkW/ykGikr7DQ/JY1h7VxWo9tEqHG+L
fpdk3bkCONbw2Gc4RJmvbbXevu4rpd9if6+uZORcD6LcjETTPpRlx8QxjQ7YIRk7PsZBUZthPUFJ
bkJtjO7JfzODEUgvkGQe+mZYXruV7qzNJEXQJwDyZONQq6nxQQol45xf7rtJ1XAiUn00eVEQd0J5
UqQiNuQmFRTU43cTbYSv2YyaQlVZ28PO0KW+NoaOQsWLv3ix3vVkv28QyxNh4fCFc7SmwX6dPXll
3lOR522zRbMVr/U0RnmRyjhgabildxoUMrnl2JZs69EFOiGcsd86RWPu49pQf/aJ9dj3qNJkbwCc
8mQH5pw7lHIlx8bIVYJpiI7tAK0GgFb7fGXlaWz4Q0wP0BrVWvQtShd/lbTfsYmg4WbY6keq++vz
BeSjFwxhHeo1HD/4tc40Y1OkjhYFYcMC0ioPWZR0x2jmSNZnPz+/0Pm6/34/FzM4jN8M1TTOGtwI
pMkUgtreVmomdkWNV2ngjhmIda+yajGP69ZDmyFgpnf3+aU/+o42fndYLeKD/5cuTqXVpVVdhSlK
UoqfdeseY3vUXkCHvzI4Pt/u+ZJLwuxiMstq9deVwrlFXKUyVJ8L52T1y7g5M+8iygxzNk9JWP34
/Jt9cFNxP0MZCYXugtIs3/y35RHVRlhIoTZbtUsA+QznQhtRoVs2aGSlHU2hBR1Hhc8v+sHt5KKM
QBmVYK92XmUowD843MiGqEpDrDw7PZgyRpAAqPXFlT5aliHI+OGWmQgthbNl2UJR5tWiphfqVD+j
Sbwajpy3TAGCwWNWackR253uV622EDy5ePtvfFEDkIsIQg6U54+sXbuDQzRJs22M1s8t62hjItXS
xfj8Mh88NO9+2CpVssljevYlPTLhujAsmm0568NGn4vHpMlW5VRlvp1p95VWfJlFtfwnzxY3vASx
SraxJMfb+Py50epmHhul3uqMVJ7siI5b1e7jxGP1nbJbug8x4Q12tQclxXVLb9IXzHfWsrPLjWXL
Gd+/yv7CZPjjH5u4byIl8Tn8q3q1e6RNRRTzY4cqQQy959fu9Fp5b81YZL4zjwonuv6E/rYFt3Lb
L6q+D38GDy2ajhR6UVv8+S45eIRZjfTqrSXT2w7jsTCfDjpGapMefU/Jclh9/rN/9BtgFetScbAm
QRP9eb3JViJ2IKveZrN3odflU409x+eX+OgrLckIPL8I7eEx/7xEZKc9ufUSwLuJzY3ZDUWgK820
kRrstRpdYkj4+QXfA1bOH6zfrnhu8I6crxgbWJxtVFZ0ruGdrqumSkE+h9fWquDYGqdIyVMhJ53m
9s6ilOtt8TK0+lVmVzsvtdCnOO3rkOvHqFZy/n1j3KVO8vPzT/rRImZqKMIsxqkcAs8K56lFvoQx
Vr0VSvqIn8lRGvWVlcY3/2uXOXuoRE9Xzu6Hemu3iF4UvO+AwMUqVCHYPr/SB+Uj5uL//kJnjxOj
Yi+hoVRvk3l+SwxEhYNyDaX0yPz4q1/5L7U73hHv+xxRBxyU3t/k37Yd6ag60o+23qZGieupeRDk
p+JIo121rnVU3WyviGxHT73cOtZXgWEfvTc2+ysOpSY+DdbZF5VjkkgVc8JtrhfqurDd4XuLnun5
89v51VWWP//tK6KsHXVymOotIuOAXsGaYPAvDh0fbN7EWGu051n4ObydPRujF9Yh1j7VFqHicUCa
7I3zrdamJycO79QaJ2YLg8IvHpMPV1lwce4cV7W082F6Yff6OFdOhVv8qG0VTALW83RbUNbuR4fF
L0zSQLVbbZcWmbEPNfP+8xv7F1hAjYQpKEsbrBnMw7uh6m93Nh2ncNQRw2/zSmMUmz0pMVpyW8Al
RfnDWIsXs0p+dXoGzCS0JcgrX33+EbwPXn7Oyp5pgIJwxD9PsodqMm2BVeQWH0BkhU2GB6d2OxSj
g2UUcT9DPAGUOWhaZWNckFSE2GzQ13FiOuuRc+qKZoq4AaKNt1pdXEStnUKnDNkGcc7KqHAuqXF0
3GfmxDAKCUpTzlcemckL3X6HIKq91CL5OC2IdTFal+PoiW3XtRAeJLVvHYOxkWYgCemkss/qYn4G
9+ZMF5FLXCht4ef8YrYyTytbwfQg0RcLzkoAAhviTsawxnZpnqrG2acxaliasnJFLgfjaJkfiwjQ
3FQxz9RnYMkuuh+HbAgqYVyMzXiIiJvaMpWugcPcNMhnUq1yRSBPobdg+kgqsSRJsg002x3ImL6Z
lMjeh7NxHY/QaC1ROViQyeJFmxGYqWV4WeeN3LYzg9PWRQGKhQHBAIod2FWPXZ+mkdvddhrOmK6y
NCp+5ZaDbZS4MvA/TZQUP/J2UQWXjXXZE6m6x6zpP9/5XQxvSEQFlmRDPnvXsZw0vFydqm0nizSY
5Rz5cRTfqG1yirz0lr/1xUv4wb5M0B4mtayi1nJW+HNxcVwMU9O4hr3tYT2rzIWwj9V1qIkLIjOJ
MOiKL77iXy0t3jqkHjoQDQA8aMnZJc0GpRTMcUmRiTygtiaxpvGV3pWF0/lDkbz2NX9oD8JbV551
k+f5z6rsDny04hiRYeSHVZztNSQAKwuS8trqiuK7qejGpl9y3FI3Axf9/DX9aKXAzJ5lglVqobbO
FsjJzcXkeRHi2Qrtm1NdwNd0F3MeX2PsCVzuOgrZezOQRq3/GhT3zmxk/8Va8cFS4VoqFQK5MaxY
7wY6v61WpqwNp+udkt0mD6ysA97AADAGsvji2y4P2Vnl5CLLYT3EP4aOw9lB3GirqpflWG51kX+z
cZLhwPFFhb2Ue39dYvF7MjF4B3Q5u590K+o+bXDyFVJ/bGE1grgoHrMy3tGXQRtD9WNHxo3Tklb8
+U/50VZnL1sO8bNL0OZZIVqINPOMUS23aZtcCNf6mSELxEDpNMXFycIrJijS4fj5NZcn+q9vi/rJ
Wo4T9IyWl/C3X064jTurnca3FVYTTOF8V1v52klgXc1QfnGxj24tgwT6wcu046/uRj8BB4yuV2Ff
YZ8UjE4Dk5h2YdiXlVNeKqZzZ9Q2Wnz1iwD1j24s0wsbM6DFGMk8e2osacelAp+/HTRsdFrwcJBU
7B77VYXTpzUBACEYePr8zr6fSM9uLU1KawnO0WmRqctL8/utHdq8tdjYtsPsib2ptAdN47hmttZ3
Q4zI9aPJ9t0xx86qA4lvV4UQlxquNIHC1DcQzAPXNFXzTSSnOYgayD8f0T1YfbnET6RvplnRC1Ta
NXmwbVDYhhVobXMHU/TdE92LU83Gqpq1B0P0JMlo3tXsCGXbKigK3DJ+rQzEmHSNI3qN7iV9mgG+
V8Sr1CNttGlr0lOQbGyQ/jKYTuq7z2+PvrxHf90eWmkcIsk+wGLnz9tjYfVZeWNYbscWU1zVUZCS
Lgewql2gwtK6QBvqbKpQvZiW6iBW9PpbNhUb0WbznRqbq66P27VT5nsL15q1hoU6N4NZZpqYL7aL
y0+KHHhT2vFXnbIPNiaPky/xQbQhDEZWf37yLsLDDGtcdgkblnLk8/h9wfxVtmN0cBlUA3e47hfv
zgeHRo05CzMhotDQDJ4HOCD6tXTMFsst4Fi36Uesc3Wkuys8YzxaIJW6Qe+fB2jSwk2VJRpcDyeL
NC1U1HvGg+Va30fZPcJ6Sh+OkvwH27wYawQpKu7uX+ykH+xKS5GwiGUYrni4fv15j/D3imqnN4ut
6tGo7dJ7RC+dn5QldI4aYaCJdfmGXCBUgNXAIKbOd1KX2hf70t8LDiZo1Cq4chN+zfjnz0+BbXuF
JZAstsokLrNJvQLxCEQ7rbtYWxUTNERCCetCv3/+cP99fiCZzYVho8lpgky/m+f99u7DLCUWyamL
HXxFopPmbat4iUvrwAei700Y3/GU+nCkRxjIz6/91158dumz71y3CVG6asYW2U07EY4Y9DA/qIYv
fuEvLnPeEkd0kSG+F7wE3nBE9kVztd3q5f9k78x640bX/P5VjHOTKxrcFyATICRrVam0WrJ1Q0i2
xH3fGcx3nx9td1sq11Gl+wTBTBB0Q7ZcUr1F8l2e5b+cqjf9duDPVyOplOHmRwi68u0T9EVwe0rE
jewHdP08vczPEklNF+/fs+PPS8Z6iCYh0PBDz3d5MlvdlKKcPkW8RNbwJtDVvR4GT51lXbYgTWya
WmdlVa7l1vxbg3Pgy4YB5t46NHoukq4hGfAZvBC2WatctV70bYwbkMDFY9mUGz8KEsesbjF13Zy4
8EMAuzbf31djH0S8kSCEQeAzto8VmWYli0qfO7UkfaPuZl13W6rR58EUboe62AHzPbFQfttK5+HB
D9G3pMJK1+Pg8Wazh3BsIWZnPgWjbFepf9aXFwhUrA34hO9f7G+xzsFgBzWRSfAFEmgjW6VZ5XSm
jEJJ6/aaTNU6+ReHOpi2HiQ6i9QwW9ViBm0qdQCO21J3LVOU/zsXBUOYYwFzH32OfV7tNAowtBK5
+nzVNgaAYh3ZAlpFA6nsNO4hc3R/58poNVNYMmW4HgclwZSOpEZPG+FdC094tAV9u+qSAo8F/Oza
QUlOzNCjD+3VeAczxIDsjGgEDy30i0tD6s/rqtyU4PZFuVn/jVvJPqNCMWG1H/ZRopHqcBJ52cyO
g9Ztqnurzp0qQQ+jik8103+LSefJSF+B4jW8fyzr3z63WpAzpMbm6xqR5tb1dIFEy761mkVdTpso
AY8gKJ/ev8DfT2U699QD9e8tdBg5BytArURBbLz54bVI9o+y4OL68tSUUAD9YiOo6a4MytD2k3GR
NcYNsjsnkqsjp8abD3CwLlq1UHtxYL2XIbCbRF+rdCgSs79+/0KPnBpMGTI4StY0D77n+a8WRVLq
kx4O3NxakoItsXmJcEF7amoCuOIhvYlh6dECWiIuIxKUSBoPHmIzsW3HxLC6LDyEoehdq1GqL4kI
nKTOFnUvBlcj9teLURmR6oto3lLyc2M5VCh+iTexUL6YeVEiniZ3K5TFK1yHqK8lZXETi7K+NKZq
Pcr1WZkr59EgX41ZgchlqA8bGIHdEoctATgvUkotytUOMb7geHLxifpUvRtz31o1lLuXsBTVMw+M
+Ax5aYFANHGeOa3HPKdZblV2ocThqu5S8yVHFmtdJYG2y7twjfbYZdcq6VnMSG6uTxbgYnErtYoJ
/VU58/q4WXa11V6ih7DoOytedwgJrjKDq4/T6RtMRHVfeiqiB1XvDvR8Sw1JMiMFY26qwicFjPWO
h/SA785w05Ado0uInIOsFNN68FG7mpCLW+tFjhqLlpSbvhNaVxDQQpDL6KydhnVeJIltpdBjjKQt
r4JINVdtZngXqppKK1ByCSp0YCxmUSJflxrXDzQQkZ74pajb2x6rSFvJ5AvDkzYxNKSC3p6sLeGK
6eANZOMLhBS0zTW5xitLaSj4CeM5ypG4fMaTdxV4WudkYVRtaZabTskK2waVqNvaXDzsgzhGolIp
t7o8FnuxIvRsGw86lV8hENloC6Rco50JsdgRgXhWIgqZqt6Imz7zd5Kg0PtJk34TqlK3gFJ/g3Tr
I9TryI56JIeVfhtKBiDXosLR3oy/ZmpS7Lupgr2MiHusWy7yPcBD1alZKUoSLXqUAHqwBQsVQBhn
YDxCGxXNtSUp2LBE0rorTAdXPAti/6ig6jH7RiB9sxb07ILKO8+u96BBICsEPr/Ntc9oXtDVGPyo
xbKJtpaNauMyiWYeViTn/QI7gG1fhfUnCZCLDdQPsK2RyisJGo9rTGq+Vdt6WKOvjIJGVKLl7Oef
geomcG1wCuvNvr+CG+WRHSrtRqi98wLa2X0v+NrWl31YJQBrBXjGkWHX8FyEUfV2uimoILDV/kHL
YDtn3Ph6AQm6V5ZdpovluhtQCtPVMq4oH1dgoSVvtC0ZiVDDD5bosdQo2LXyypg6NKt1kPpQqgeH
em5ma1NRnKGYJ24EEcWJuo5WUQ51F6HHO0NEhizt80et1aGjRNo1eXR8R29TRFwOBOSm7PTmMVAK
dLJAqs8Ej7p/1oJARogJ6na5teQSfDUWHUhZRu1tOEprTIwoAuNyAc55UUBNSBWrWSZBo28HWfti
BIN0Bmkd3F2RGHZvGBOkXblyel9YthXPBO8sMuSybitXasnY8BOAOocNFXrDUokQVAQweSf7/mOD
psjCazhf8UmJFPwJ/OmiQUREWfkmIGXknUXE+WqPPaNqY7uQEMVzlHSSl3DzKHuafgX5DqVVtGIw
KVkJBnYl+JoMhrgwory4EFBePDdSLEZqiTWzlKI2W8BXqm/CUZDQUcrVGGqbGn4dcu/CCFD6nbpa
X+Sdisqr6IlXQoel4sw2CRxoPdnOi/pN19d7JfB7JLmzb1or4FtQBKG/KEprqhwh1KhJeomnbyTk
W+sVhiP9HiX161hBIa0hg4Zn1pzFcdDbaeGpbikMjhjDommjS6CKEPDUZYAcSVFF36qxgGphCWda
kuxNX1wbYb9Vp2K00S3IXcMIAqetpHthmijLiEAwWjOikpwk2xGYzWqq8zNTT64mcaQSE1ZY7kEN
csk/PoNHqF0905tlLEr3uNigrUvg44y+colVGVJqXQtzM2guqdl9S03mxVCPvdv1/kYKoPVw5NzJ
Cf+Mnc8LA+GzApQNORZUIsJPWau6vXIPSxIkZtXe13p6H4jk5J0pkCSLxXVvNTexqZwLKdKicZMj
CGQsekEF9FRed436pBrggXq9X3jTSFM6XPvcGWm0rrBjY4ndWW0F8UcXFwlUMNwOzjPd3xom9jCS
1UvwHTGgG0sKqXqFIXGmOV6TPqNVslWtuyC3nLKwPmVZuKTWvcnV4MWL/FWUIpCYBGcBBn2D2T6L
Sfapw4sv6KV+O8XyXCwlitcBjUXKjSEJZ5z+jkRSOobaiuL5HjUxpN4wqPOC+67Qz5XYkB0mZun0
cXYpK9Pa0tkLkNXIrgWJlR5P6Z3SjXY/mitJyy/oFTt612DTMwhfA8xF2F39vSqlrhpKXwS1vlLj
Id+wz9itaT6wph7iDoUKI140g5Q9WRT8/CA9E6vKXPnWte7pS0EazMc0j8+bVEd4VEqcqGM69pWw
HlHNbVCLX8ObdQbFyy8jTK3cUtUG1xArJ9Y6PCcJJTKriVwVsoijmhMSUvV1nA3P/Vh325LefbNN
6t7Xh1Wgd2H9eQyGLrzSUjWr8iskF4cAwWk+iR/G05YK5sv7YdixtHoGtiO1jkoBgd9BsuChUdUK
I5WySK52xizN04PzM7/I/QVuJxegce98tV+3Zngqpz6SWNJzp9yLhheA38M0pcyGTmAa5asaPpiF
Iw1MKCcWbvIEIp+nXyqFgNURHVWc6niUz1KobZEOuWok42yqH1FGdJtTiIDfg19QujrTjaLQnF4c
hPy9io+ab7bZyvc6p0feFKlvRwAN+v5d/z0oxc6CppkFlg8e4CFSKsbl3PK6JGPiN44XyrYgsEtM
1x0aEWIH+6k8VRD9/cJE0DOoPqMhQkp5aKmsikGpQ8OiSKPpuNt0cLfac2R23Pcv7EgqSLKERwfy
BKKiHFZAgyhEnybnmXZ1u/UtbZXiWNnV1VIsT/mXH5u5c2JG8AO3C+GCgyoaMoN91BiMhYscAYC3
1MdHObtT6wKVHUyCnEBRoUhBoDZP9T3ntz5IKl4PfWhQkKeVl+Glk6/GWQE/pH+AMBdHf7Hp8Rec
Jg7ENjC2nWr+9VT7zcAHq7UWBqFK+yBfKZ51C2F5qWXIMpUQ9Ydm+/6jPDZjKCGgsSeRPgHKf5s4
DehvD0VG2UnISDUV6YoUxcnN9uL9YY7sApomIeEHKpLneNiC8fGL1Sfa+6u2x1LMupeTnpaTsg7q
GD1m4wRU5dikQb8PWg7AH5Pq98ECF/XWkJFZYh2M9VYXu22ad8K6MuOnqSooIXJ7bW9UkHENtrpx
Cgd65J4yKJ1rU519bGcX7NeVoDhI4i5Pcx7fBDUNOSLcdg3kjatWUk+sxN+3GFw8ZubPLHpB3/lg
dYwFDL6hmnXyukk7K3CFWqZ4xtJ86MN1jIy0O9XTsMCbQT/RNjqS2b8aWTo0xCmEjL3B4CKN2tzM
3UOk31fvT5oj28xcA+IxWuzTULPe3kd/0stkCll/2ohilr42lb1COoH2xomBjsxOwEUgayQQrapx
SPJJdasKvJ49xoyrz3J5XY3xt1wwF2Xtn2FOcmJ1H5seaExSRYclMrOi317WJJhDhV41dy5HYqrR
l1Uu2/5w6u4deUBzfiiDIVdVWq7zx3hVeqnCBF/TgCUHJOGhmqGJKIS9/4CODkFLgGI97CwqWm+H
gBI5iYXIEEM4nuso39tyY97+a2PMk+TVZfjyAIHaYoOKUs2h7Wg38ammw5EHgg8NG6AGmIEz7WC9
gnrpkbEg7m4s8c7Mw29doa4DcfwbpzPvP/MBSVTBDB/crm4w00HUGSczprsujZ46/OlsUOOL92/Z
8ev5Nc7BLTNUH63dgtoeUB0BgYrO7TF4K6novz/O8cf/a5x5Wb16NAIiZGDwuB4ofleioVwJaXCq
VXB0DHSQvvOpLO2QMtCOqBxa3nw+Gd6iRSisxAr3b1wGuCaLAqLBZnNQi8XZxkTujsuAtb6NkIXs
OnX9/hBHdjJKjYA6oBFqXMtBE1bsLNCJFuXefEpeVK89H9PgqazT3WSdaucfvWEG/TnCWgWBqPn1
Vw9FqhBb5PGjhUF8YgcTl9T9ZawKkBjQMYqOUzoJxUyifTMGNqFWF+vZChzS3hLy0u6Qy1TLEPtc
80Sh+tj1zMEflDqkq4zvqr2vrgcbi0Sz8CGniypeTfU15sm37z+cY8tFhR6CfNSMbv0tzJOqXPc1
fJzyMd3NWWXuxZQYwxPYl2PDAEGZza6QY1MOG/GopKem73HIYPFgqxjZlhVZj1KdaEPJR6JWjkuD
6JzuCYLLB6tyqpvJ9BImAEXoC1x1sTBdYm5nF0XpGoW2FCIQaJbhIim50SjnSL68Qm8F/wVU6SUk
BHHg/ppOcwwx2Sra55NsreK8cImHt1mv3mT5tMBfel0pWFcr+07TThyQR47jN1dwcO7XiJWbNXKm
qwQPLLl8alR5FYn5uaxWC1WuVu8//qOjaUDZRAWIMZ2gt5MZkyYc6gsmc4ipmDhdCCM2lkFpD/lL
aJ1qEh6bBEQafw52sDWnA/Q9E0XzlRhQq8WUNWgNPDXv/84lKTQiCQxBUR5EGFkQN7U5cAMHVF9Y
MMhh4vYM7r2YLRaME/vn8Wv6NdrB8dl11JyLnNEw5FgayrjShLtAPhFuHh8EHIc8o+OgOb99Sl5n
lElaAGMxhXEhZFdYoeIAV564lGP7NBH7n6PMc+XVZpN0k1gbukxbDp1M0Tqb8NAxKfVK6r94OQdT
vAAc3Y0KA3VK7prp10T+gtjwia3g6MwGqYRjDRk08ebbq+GsM7u0leY4oF4J/Yuil6tcMLCUGByh
tE4kXUfv3a/RDrk0YBfCFptAiipqvRh8C7/L0R5p7gftXwafcv6gO2RIwEToKx5OBr0UC0XURyaD
KKM71y9T0zhx747Ot1dDHMwEBF7RNBQGZoIhYy63NfPWDZS/Nd8g7BJ8criB8X/7hOjnoA3VMg36
8VwLRJgb+aIQyYpPkSCPPhwOOLRi+fIb4NNXRwM3IU7RhpbbYKB7KjUO8rK2mp44TX8fidqaRPY7
4/KQ859v7KslhJaeJUbosK4yTV8qSrmpazokZXsRkXi/v839ftIxFHQxoOJ4BrDVvR2qkwuUlaC8
rTzBWJrleAf8YRVIwV5Aaj9VdrRrMwRx3h/094nBoNTYdFwzZaDv8/W/uj5MwRL02CeihXhaiMa9
lSf7FHu+90f5fekyisZ5pFOonOmWb0expBbMdsrz6qMJl8OUBmC6iMX7EA8OZdJPPLOj1zRLVjIH
RebiwY0sIZVpfsl6aoTYlSCaJAL9wn5YvH9RR4aRqOSxYKkdAko8uCi6kEkcRGNKoCUjuCUghCjb
ZZud2Ijmt3lbtqPeTu8MNdCZPXCYMogTCN8wxpvPr8VYd81CbG7NSI9OocSPXQ58MnRWAdvroO3f
PiM/6zAntNCxSHP1RtUKV+q1S8gtfzkAnuH1ClwI8njwKQd7hDQh/ZgYSgqCFA96UwMjGQraifPo
yHzTJBMBG2Ct4MEPYZINIvU4u0zpSrbGhSbnu1S0dt2IRjoaLJmaPb0/E04Nd3BNpNa9R982XZX9
uKQlcWHKsj13ATAhdau8/vI3hkNxBP0eitWARN4+qSzIRbnTO4ZDPhSFnZWnTasgU2yMKzGQqk8s
3iP7EpAXdkAdZgT5/sHEGK066CsxTVf9lNqDhGLdVC6A96G7vg/HEQ8FYy34pwL/Ixvvm1EPFnGr
F/E05hm68ErvFCG2Ht2wwLp0Faf6j4X8f0046o0T+n8hj3NEjyllwJibgakQoeDav5qI7iOCzj+k
pWbT9n/7x/+6Xtwsru8W7r9/uH+um+cq+3CDe/DjawGqo2/5Q5FK0T5acInYwgji52YV86jnff7t
H7xiUEknaSVlnWcZc+GnArSifIS2MqeZs5gJBz271k8FaEX+yA6iAFBkezSAY/8lR/QfWcSvffbo
B399ElZNqwDJqyTHTz0NJqJGB1oPFmEOYihE4MHGkzeAs9ida4mAT2d357W62/rSptbUCHvOAAdI
mnBJpe1b0B0G8gytVe/jssbT2Bw8UB4I1qajDuZCJkvtBv1eqeb9L4ny7Sghh2xWo3ohxla4iMLp
JdH8L6oQZMtxMvudkACwz4bREZP0ui+MAsOYwLtqqcc7uP6pmwLIu2M1uCqMfeb2eHB5WFLOToBd
XlEFlsnRQHR0Nr7iwwo3Qey4jNmRMotmbfZFlbXndYrjqdVl93EUFJdqiLWJZuJzi+Hdba4qj0EV
7rNUv0ZXtQOKxPZTmiDfIzSZqZ1MeXjXWOFVJEg7YIrnQYjFljZy5Md1u9M6E0CApvQuuseTo8lR
61Yo4CArgIFHLZ4DXsFGJPIcdEWhGQzyLm2n3ThhF6KoJSYrHWYwvSg+10HyWHv63g+G2kbOReB1
AUnkAVsJXFywcKaInxR09SVj9HfImZLz0DWnPXOmFH7seJl1E3vJJrfMi1b2p1Xa5MMz3JQXCtz0
4DRfw6oMxwIpcWv4sX1mPhZA3hEjtD3ZzWUQRQiVopi06D3jIsOlsx0r3PuKtnH0jNaebFTFhT7l
S79NRNWO0PJ0lUAEsVv7Tb2RR3FEsVJQ91kVA5gSowpaPnZsiBdWs8bhOq8l46aXngyUWunLwdwa
w+Am8GXswM0sLWytQexv4Bm3+RTdh+H0KQ2QuAl97nKrewta1TkMLzXfNVWPfbSGX0CHps92yuov
dR1YMwUY94Tka5cp5bJBs7AJZG+hap2xNTWIfVWJB24tjTv0BkFxdMOnuilGR4obU3XkonRmK80c
TSHce9aAry6wSLv1pGnRhA1OBi2+bS9Zi4tNwxNBtRnoMliqFvvhDHwA/AUsZjc5CsDV+FCOOIC3
pZvDTa3H7KrJJNSgEHlOi7PSl4G7fOnyWagRZFSVLgQPgozCw8hKt4xQQEqsy8FMVkZ1KQbDCkPB
yALrsY9J1lA2sHXlTg01TNlxGDFFfHMF6QJRedluep+wFxfIrltVn75vj3/pXDkPv3LA5y/Nf38j
L/g/3n5b//jef87nXffNNwBiw2a8ap+r8fq5bpPmD537+Sf/d1/8uY+fMEQjlIBiaXHS/nPNwf/5
1H44b+s3m/6v3/ux02vaRxGOKyBuFVAwRShC2h87/fzKdzapgbqbjNoIkdTPnV7WPs4UPrgYJu0d
aJK/dvr5pRk+LUqEIXxCKEx/3ITLHzs4949DmNv38/s3GnhvozVYgpohkmAZKsIfJI+H7TGhnXI8
jgKQso2/xQXJWlAecTHemaiXyfD2AkBVvRbczBBPYULAa7Z0dRUNSVS8pZa4zIxgSPUN7SIU6DUz
/xFw/Z+ZN2+CjYviObtpqufn5vyxeDul/jPPME7+fz7Dbtvs6cOmTh6zb/Xr0OLnLON3/5xlCqgX
5PfQVsHlzqTo9Ocsk4DCEE5QHyCbmQH3f8wy/SPBDtUj5jklcqKGP+MJmZcUuqXwZFAOp0Kv/5VZ
Nle8XkUTTLLZz4KCjiajvUnc8zZGxwaWXogGLA7kpoPTNKI5efA5UuKntEVkx8qlgTLCiVRRYo38
NioFPRh4dEoRpToYlX8I9TEKNBfFrdxukP60AyXZRmOYgusI92OV45NJwzlKk0tfwyK0TtPwLK6C
T1FmtS5QrQmj5ugnx///z+h/0MN5bzLfPCKe/OEsRD/iAxP6w/4ZONzrWf39939MaEHHIkUl6bHY
A8FZEZD/MaPnl0wEZuZO66zeQXntzyktIfSKtppMGQdEkQL5488pzUtI6PEiuyb7HE36vzKlv5PV
fs3pWQUSSAFKKTDktZladTC7ogLMcAguFePkJjpH5SK+VjJFHN3U8OXLaIiTVQABeKvloeQvFC3v
kCaovRZcpzHiANYLzQBQpZe+ArENl+IgxXckkBkBDST0vdxIFWLv8mxQm2qpcJYMxYPpd8OTzt5Q
uBgoEumKavXM/D+lNPC9KHRwcaQTNDRFehbg7w8KYZYOqyHrh8n1NT18ZFlLLwNa5rsIhbTQtgSa
k7aVSRuBVuWNZaZIHlvKFH4GeL4BtKM1f+MQeHd7f3sQdM8kKNXzB86B+sOyzb49NmGe/Rc4EmZV
gnfTzlXOUfDhpn36FtZNFX5tXi+fn7/9Z4Y5417YcxWgWX+sHbLLWQ1QQqiVkGSGEf65dMgukeSg
skufdE5A50DlV3YJrZ/MGMwV73UQX7wXb7AQ3+7Kc5ZNAZm9cy4jU/PiCHudWYZFKaDOYGFq5lmT
Xaa66iSoYTt13246M6FihM+HId1rTXpZqaTkfrsYc+McEIG6yJsaAoS+Bs/rUIAB5q5vgazvSYrP
zJ4FVAR7MZg+kU0OdlMaW7QcV11V41oOIyKTn0aE0itVvGa5BrYAJxINe+1bSjKYdjE5jPSimz65
Z42pe5JQcsYs4cnAV++56HB+Q6hGlj4NnA4r5NKyvSZAoe9MvHf6CN+ZISBvEBO9vWviUpstwIcH
cSRHQowXl3tJMK8Qhn+K60c/LvIL5AUUzEL0r4UY4uYcaRLGenUK6rLvlplmBBfUW1HEiOqEDi/h
IE4DvrnR4fOALar062GMUXTU8q84/TRoFjWSiwOAum+iVlvmiZKRU5ZGGThBOWOpM1Nbi5lxX6Yk
D2NrmU6kNp2TmiAfR62SHUUsLivf2CjRvDVFJQJAbXWDWio6RHodfNUSb1Hl/Ext9FsMof0rKy02
TQlIIE1aO6w6x8vjlYV7QZKP0IiwrxeD7aiFayM+q/v4zIyyjUlfvErvavycc1OhNJgtBcwYybL2
YVjaxRh4TuQFd6Pf8QP5PlDNxrWgt9tJUT9pPu6AcnvJo/8yFNOiL3xHMj8XebwkyJhdYDdTskLM
yhGMGxgQWJvDs8Ha0eKa1Dn5svSdFAiYNQ7tZUZl/EsR6dxhpTOaGuy6X3ytlUlzIy2YaA4iRijJ
WXynNDJWuZm3T4t4U01JtRwy8WGgJvPJG4ubetb1H7wouijjc0XIt5oXPavdWY0HHottaUT4dQoy
9HSUDW7wpjCYwF8rdBYuZa3Q1nUbAubQnNjjI6ZlJ7h928cO6Pgl1pAqMzP7xjwQsP4dEKFXCxjU
qHuepUmCjSj6uYbsEX+X2m6o5HSjqKPqhKI6ORjXYjHX+BfqhHvI7Pdgq1b/2Qv+aKv9pbjm3U36
TdL3nyPLQ0/nvYhln39IH7P/Vn+YA/DXW+333/tzowUKzt5ITwJWO0W7Pzdb9SP+1Qqy1OzA6B6+
3myljzQ5Z51UCcFFcAG/Qm9F+ghfFa4qOj8g+xD9/SsbLq3G3zZcoCL0bi3aGAY88Lmi/aqplXR9
K+DtOTgYdWyicFdWyt4v8qe8kCc7kJNl5oWYKOmfWs/cFgTIxtSeFyw2ROElBYLeJIpfjEIyHEEH
dKQMz/6EWUnq71QCEH1yc9NbSuFj3cgPSEGPjhrmvt2pag7TonnEhQIxChyiEM6c6nqXaVpEmQpd
DbV8lNWVLK+jGyu6qONVVbi9Ch1/6ZkLPXfyrVW42CZp5hZD1YtGb2zDOJcRZA52mFu2q1JdpAr8
K6hUjoxICwLsDS4qto0l5hgtkmyDvepQLETVLdpLZNLQognzay86C4tlmTua58axbcaGjfpovMfw
xFI3yU1yE7mRm1x4/kv5SRGvy3NNtFPf4asSswdPu2SZLLV7wYNjY6cP5rgqbgjWsHm9FSRHzB20
2OvwOZCus5vKtG/LZJ8Ld3Lc2BqEQd93KLkouTPZiVycl9EKA+XVhHevgN4kBaDZ7TRIJ3eTDLvK
Ktd6e5ULq6Bdlq1xBrsnyRJ8SXNbWqFm08gO5rPt5/Gr8CA8jF/F73+K3/+cvwaPzcuPr8Gj/LV5
kb/+8V/3Ej1qK22lfu1e1K/aSreISXHk0sd9Vy+9cWmtyngnz4AmzJhoaEJrVWxlmxTpQ7KP6qUI
zUTOv0ALmAw37Wz5c/KIHVyHynZ8C3PzehA3cbMI5JUtOfmG3XRI3d5fQYXtMS9NHUlb9oHboS2b
X1QU0KYLXXEU+Yr3MqQVXwmWU+S6q7Wh5HBUbU5p9ATsTFvCSRh698vgmJ1lV2zeozNt2fPnP+Ob
2YHPRgXIeugc9cKuFvyc+ZirC1ALxsMqrdZR8VU2LzS84YJxoYgrH183w9GHpZK44yXXyRk0g6Ua
V73Ne1u9HS+DJ7RgrfqSFNHIoASuszMP6Z910KqOWXeow1z7wle/vkj1nbxJ2qW/4tfz4G4YrgcF
juT2UheXkfCZqeqr4LVUYz6yXbnvgNbxCfEJGwTMrAPDTg3BbbtNHLsjVnzqWaVVtjLAkVsr3Uqc
HNOAO7fAcB577qVBpHM+gDAQYC44hY9wIt5e5wUGtfawVLdop5lXD9pU2ZbkYghmXVTNNggWfs76
dkb5thYu6w4LpQkz4opaJV4Mdv8S3Ib7c3fpmsnWfFmWA9XIff94juEhGYAdW06mOtO0DIOronY7
1an34iKo3XpaWMqu6uzkVrjoggXvKNN29BewctGxtBtvm8i7OH3xwnszkO14hCa7gzHQPA6Ch3B0
6iD4suJQtFVBszU5dfEEtMsQU6tQhMwqrK3gLGkiDIefIPq4Q72tol3c7DIfd+V4Z1WF7WHAx2eD
519cio+4+IW+Ld9ZeMddp+VLbKq2TwU9GRaGbOfXE8SuoGgpeEE0YYOBMrWNanGdfQvzMxlSs0OU
lCF1nzcWjrXz9+a3i6Wf8NF4opE9bCQ3UexUdCTjIfaorRvPVi/cN9Ey0dZJsRmVs9RaGElhm/5t
IN0TInOlUGaXcXaXiXdwhYvubNybjzKkPUBytiE48rTtkzNFxvXZXLQ6/Y5lm1yK422E81Kx7Pxd
e27c9+yHkp1fpdgR2fw/qrbw/S/ZBR2M8+//zL/9eIXiO39nr5rmDa3Nf/6PoVH9nJ9D56v7DRvj
dDbdj33BPhUPIgQqySUCAy11Wap7zXOk8Ylpr4SuMDzN9j9ZvdfGhJl0L4jI47uYpy/QGLMbjM4E
qtyJ+CRl5JI4UlaC4/sbH2qnyqcwsk0NiAPUlt3TDDDHrScvg2JTaZ/ShdcvoOjGOExFE0IKmqd/
rkX2VWyNi2vuaiY5Ge2csrc1n3vzZNoeI7sWoEZLdsw2x8LOWhHpEpniqm0Vn5NeXyYu4lbYVSOs
aVuP+i56wn+qjGtHLc+DfK/7dznHI7YVVrY2I2im9hQspz2001R1qAcN8meU9V3a6Y7foQMwDIvQ
ZO2IHCTYvo2xfNkYJt9HmPM9VtRTs63Gog2be2iFi4ImidVoS9mYFlEOh7svXnyo7wVmZRD17Ajf
JPx7ES/4hATjEwf7lyhBo2UQBlvFyQjPCbdqxcu0oTHS6o6ojpCV8BpUcJaCEmYpttlKTqvSiMt0
vMGLs0QXXW1EDBT2K9YNi75/6VHQqu9joV9R44jtUAyWkXUpKG26CCQS/MlnoxjDK8z31AW65/g5
I0pQWaiHSXV3JlsX6XAj+QOWXcYiltWFSOeB6AP5gMJP7b6bsEbHZ2Z40KRuH0fSbtCSCyMZ7tJE
/yaj0uurF0FGXZ3K6P/T8ac826T88/Lvl+f0OXsdd37/+Z8lX/UjHr2UoYBiYRciz1pmP0q+6vcI
EjDEHO/xZc6xf5Z85x/6mdRL8kfUw0Tci4AjGTSh/0qYKX/HWfwqGRnoKilEv3BAiTRNSbaoHrwO
M4umGzRmp26jcxYIKyUKquISA80gdAu/sXwOhGRIBWK/shbCnaz5KdGHkU4XxoSN9gaj1DkYU2WB
YEzJMKoPMbss3EROZck10izF6a9TDKcM/PE+bmPjiwlMC3MvL87vTQWYk932fSYVdoS/vNE7rZ83
5kMDCnOabK8y1S5yKmQISt+14nHkTQKv6z5JOuoibOYlegFOiBee8BInrZpWDoboSEnZIv6WMaZ8
QiRL21EI5TrEN4Nk3ukV0s4d3qytsizrLNg1Ip6G50kfZoE7JaLc4xA+0hvVFAD7lxoFaXXjj0FA
s26caAZvEY+O80ezEVnbZqArfoUPYWgG9GrRrbZnHSDZGeM8IYqKaFJ7u6BtcE4jaw6r0dX6Vnv0
cth/t54VaqiTxJUyKXS1NRzYg7OoivL0LlPMsnsYh3qoPlUx3mazUkAK3abPPNwzrSCWZ9g4XaDU
MUZdGfdTUsrBlTV51sOQomi98Ya8C86HMNd1BDeAm0UVPSBh9LSlzyVwImHL7kmEtuZUpOoqNcOy
dsmlU39ZKZiVpq2b9yYzI6EvXPnpjTVKkTryYAwjn9gt5Qmn9u5FDIVRCxbWNLayOuPVguCT0Hsp
8FY4ho3V4T6CPU1nY387KKjClnnMd3lW4ssuIx88rLUiymQix6ZR03Wkm1X4Urbow974qg+QOTQq
rFMEK/7kiUXzmBn/wd55NMeNpOv6r9y464sOIOE3Z1GFMmTRiqJEaYOgHLzLhP/15wHVM0EW2azQ
rM6JuJsxHS1lIe1nXoNiMp6pehn4ZYtOCU33/NAgKZeeVW0uyazjgds9xR/yAeigxGXGn50auHxh
RHsV4wO6rmYrW+NVm98O4aSC1vKb27rrUkLbuOLFUoNj3Jqa2Z61oh82jVd096Ie/IdWL+pv4Neu
hazdz7hpYkKCXaR1W5myIESNsJSz8PWjh6538sFskkRej6mVP9RY/901FIQREKv9LzMyHZdRJFxM
gmoDldEGZoVcVV2Jfo12Z9b9vOqbKj9MCAJh2TnZ7dfBHuvbPB6sr6DviUBRUkc2hSZ1FBg5OZ43
QLttNV7mYhA0Rkpd2yoiK7Osy7MwJjQoFUJGoNGRoSjsX7Mlq03bC5sgUP/Y563aeGA4L5wWk80C
dP8HxLo+9MokGMut8VdVp/IwTZXYVGVIuQKX741Fqzy7Q9Szwml8tIlEddHUvN8Zmj+kdJnuHFxK
W+As2jDNzhs7cf1DklDxDHAgbb1t74dINue6MaYb06nj4oF9kA4/KIb6mLiqIdSv+r7ImwAfTopI
UaogUqTT6OKQWuVYBffxHJZBOeeFdjWPoZrXWDYn7rWvtaBrRTtgpoIrV/wLUVU0qeH21x+AoNF0
HxP5zQMSgP1n5rgxIIylalTOSXXva550oOhrPT9Ctj2byS/KciP13tA3JIe4HlWYOIsbNbRxu65S
g0qQHuniYTB65CuwnGzkSgw1Ut4ZVqDuFjhDUj4WCp3M88waqhTrZp7uTe64YbEt5jgibRr9Ie4/
Aw/3xl0Ed5UqX4fU3UVTe5VO/CIVMhUybJz8pzuUIr2x6qauty1ONVLfz42c5jugTBD7/aYR+UGW
gCPKQAE4ROio7/1q9eyFe6MlvTwUzx+SpU9oURiBeuTj6nJshxeLUWS2iyC3TDHEW5cu9JCgrmX7
/T8YZ+FoIqBJsfuYGmYP+NO4JlaUxLfNtzoepm+GjP/M98JdCPT4NmEVj0QlzUhn6b8/q77MEZLm
ziDRBuh9c28WKUCMCv0LhXX1qqkzdTkhFfbh/U874kj/HhVqI60gurfiKTR4Pmo+lL7HCi16NiW+
5dpoApCib7+x3DnddFaa7MCkUZGsGvRv9YqyD7Z3lvvp/d9x3IFdPn5pSCMQRnkMxsrLj/fzyk1N
ZYerqIw+ezouXTy1hNbeJM/eH+n1pqEPB70T1hryjmApXo7kcW8mlbEksFHpf7Tn0NjOajJOtJRf
f89CIfUWq0agHIiYvxyldIu0R+4lXDk+50H5QgVxhMfy1OIj/8cftOhTI4VPF2cR4n451DzZKb23
MlxhC4CQzWT8iAcRbd8f5I3vAe9IzXJhEcOOpnL5YptQMWxjL8XdRgsJfiIrDJFA8NobvHrb6c+/
yKGHtJzspeBpHAWIqUIdJUI9ltS7edD0PgzmKEtO7IO3vog49KnlD41kqcU+/6LabrCBtShMzSYu
wSu969rskPUlxY+yUk0fvD+Bb2w7pEZ8WsCwS4FfHDWznAlnBw4h5RBHdVshW38TanO+eX+U5Uc/
vxEFATVaI3ALIfpwWR21ml1/8AerJAuMaSavVB9nB6fjcEut786rUv/xx8ORFjg0CbHwtZFCfjmH
buuZSa2gkuWplnweG8s8gCgTB9n51ZU5TdYJqvExBAnwI41KRBNBry65zNEkRjOO6I0iz3d9+nC0
uB5puoNS640rGMLklH1xYsTXu2RBAtDtxPEUjZNjOlOURGaCcS91X1FV29nFR4snggxXz5rfnWv6
zW8DrN78uOXSQHsVgL99tOttq8SMIx1dFKTGcZtlw4D3oeg+up4EDmmkyb2rBnM+cdbe+kA2P8AX
A04yQIiXSyidPOIG6Wj8GEa/0+pEbUSdNVu1sMXe3y2vjwCSz9zu/Cf6jCzky6HciAuQoBeP5z7q
Dhi8LnGm6vfvj3J8BJaXhEYKQgT8Fyfh+ObFYysbXbqrMu/jb5lEYt03CmxZpry/LhY17v9gvAUk
shCtlwv45VelYZRPXtqg8OWmE26UknJGYk0PPddKt7LcqDgxja/3CbHBIofhuDzcTx375xdX0s1a
74JLXxkDsqgCLyEDcq+bfbTEOJxL36cZODnNcEq34M1xuVVgEhJ2mcdIj3bsDTl1GU8AanAf83qi
qpb71W0p7fb7ZOj9nVYl8sT2fL1nBJ0toCUQzAkLjuMCK/EnV1O+v2ppGWPGkuvmNzE0ZfD+Ir4+
BSD5of6iTfPEzD5axJzYy7AtgUyLFptn9hT94A5CbAJB/BMf9OZILAkFFwYDYvRyu/SpLqeGYt+q
0g3o1iKlBm3NytrbvYF+3/uf9fosEBtTCFnYAUQ85tFnjU4kO8NRDBbmO5HPDlYG7vchMtWOEsYJ
DaHXS2XhsEiUABbLhBR3dJOkbiXDmRY6tZVeX+tYCQSaXZ1Sgni6kJ4/cQCNGMa3+SJwrzC8Xk5g
HNdjHpc4mWCOMYQB1W7gzt0kusVYqKKD308ec5r2bvygAZ2fg8VosVuZWuzWW6xZBnstwpgKaheV
untiI705CQuKENqFDTni6NfZZJqhMvlquOTN2gk7fQtxYTyxrq+PIhZmC7ON2Ih9ecxk8uqBpnxX
eCuQ+dpFBeHnJtLhTRj4Hd5Nbts8JMhPnHA8eP1pQH58F5QnCJ/l+15O/ID0RtfPmbdSTOsutqci
UChhnbjdluv5xfICxWMQkMacsAVz+nIUGh9apo0KY7aplN/tBHteiB4ZlahEFE0TyFDY2lUMjcC6
sG2a0Sem9tWRQZkKbSpiNcQZ4PQdLaA7q6RoHXrZsi7kRRfNlC0saYz7sZwyfL3b5M90Z8jAGI8j
Cv+XIBqXsaND2vkoQcZc86vGja3yHtvhEEZE1UXW2Wykg3/ifXy1jBiYAexCWgEDVlRuxMsJFrXZ
PiHJV0Y7iMAPYalU1fjHj9QyykLGNUCPofd39Arncui9OsZbK88ytTXLCunfzFJroxLG2syK+keD
Uu+JtXudzC6MT5tzR/jE8P7RqOXchrK3Io+eI5280hgfEsf4VPrulRerj3bRf7NCmnRu/zGunO7U
6Ev0+XLrAiFGbQGFQwJVqJovZ7ZFxROPytymBWPLjWbpOI6iw4t2pT3eOA1lNLdp01tkX4edpoTa
d2t7aKwf79/5R+tL/IiU4fIziOjQZtGP5iA1qrIEYVmsU7fEob4d2jW18FPaiW+NggMrFwEKMAuV
/OW35lk0zXXi4y41wjBKmrgOvDk7Jb23/NZnMwpNk6yClcQOCaw6//flKEkpBi6iAcXIufcj4CeO
/9iqxMvXeHjJ6TF0sD3dqrixzc2AndH8+P5cLof9aHyIw0vIQzhOrrjcw89KMraIai+e63ZtprQk
eTl6msCmMwpgaB0l2j8djbdtQd/jdWbwtC1z/mw0hxJZVI50mNuINkTG1NPARHO4QPh6oMP4/mgL
svPo4yyaPpwWB7EjLrujm2405lAmRg2kwPQAJxKVA+RFBhbE3g5iFRqDaDj7IlCGdKaPjc8P2jgl
lXnwH7nWXFnSn9Mh6OiMOI9SDw03sHrVAlcQkfGxd6oilijw4vF3m4EQttYTPH03QLNS/zrlQuqb
FIFvf+tAfcJ4piVyrh7CVLfS36v4R92+f+QTvYQD/y/jhTzFF//cE/z8U7X/Z/VYZi/6gktM8m88
Gm5Ai3oBhaqlGceO+90XNK2/sOkBeYt6AyWfp7Lg331B+KNI+SORBCaYh5LM+N99QvBo3AYUMRyU
mggU6Cb+AQAYGNvLHQoAmF251GYsRCnQ/jzaoU7Wm4hGY2Vq+Nk5kuOfWtPpbupktIKuzqK908zD
qh9cY2VX+Xzw5vFG5CTLZaG769GxXNTPSTVXGAZcdLq0drrmUVPMzPmmciye9CSlPg9h0trZFmTJ
Vp8OvU7IlhQ0PlROUqdaqG9CNUZQZ1m16Up0un0Ht02bWoeccAsycUG2t2bcgnmZ3U8aYNmN1ifa
tu2d9Fc4Vca1aA2Yodpk3FSdqd2K2ZE33ZDo564zFPA70bKjLTX15trvZfzZKGL11a2DuL+CAwrD
USHbTFtt4zoLP6//2fCALpJBHyIdDmdizD9M0WkrpyBDMocJ8Kr8KpIH0SV3TuxexLY8E3mBfqI6
s+Kz7DE0xKWtjXjYlVyhzddybr5JWZ5Xotvk9EiGsL5AjHibDFh8RM6NEZU3RakBSkOYeQiNjyO+
0ppT76BLDu5N6aV3tHDvShc9TVG6VyJCqQJoNOTEjZLRIcvHm8F7SBO4nLiBSpnvvNG/cNR40Q9N
MJQdNZxK+9q0PMpKFLetiuj6Sa4PO/3ajs0HIN6fHW++iDP3MPXhl6yaPw8qx+m13U2Vuudi3kTY
k5l1eTtFcus6vPNlFFEpqr6oYjOMJptEC6/7vgKfQW950L+Y+UXU/BwncIkNsKCm+iAqwHI0Iukb
+duxaOm0RuKAXthykXmXsVH8akwHwYCURNG/qqXcN8q7Fg0jelUwu1O6x4D0bE7ttd1nQZtegyTC
UOm6i+xNI8PHIit/oPsXaO2tJtLrNM4204ydAxbLxt4WN12pAk1u5/lLD/w5Hj/FxmyvWlMG/aTd
Fbp4rCuxz8xry5iSNW20ne+DYYZoutLc9kHLta3U5q2Kqns7/FiZO8vKP0iDpkI37jqR7jRtjRXq
TaJFZ5pv7aRIN/4grszWvmp770qUHnjHT7P6jCLNmSXl19kNg7qw9+CIN1XkXE79fO4W1tdERjdx
mO1GPb9GKF4gZsZIjSPhB6p1hPGMln1VvXFOr5ZG60JBmdbjxO6EHo5S3K4R4hLBz+jKG43zoo6/
2uKRHXSYUbo1ep3c+EvqfTBi1qnZlyG+CUU//Eq0/FbPhruyN9EzRM+KoFwfzTO3fCg1AIalYx8s
T9t4GMaag3+euvV9gsY5FNz16F4qTPm8rNtK44Pf9Z+N1N1awyUC6519IKKsF8rNzp/Gi47SqXQ+
eRoU9SjfmpnaWBNOGSWAswRTGBV99XOc5uwyvJ3yAfw4hy/2EOrt9033wWp+FpMVmOlWgokq7XQ7
ggyzgb8PwPJls/V0dWFW6RbTvcvKwSgBJTVMQIZ0XNEGXkMhXsnK3bQ5fgdmcW1r8iF3bcxHwnsX
bw+MNy80HD3Whubf9rV90JzbPmqYBrHDseNMgHUd5l1ZyM1U9nvMMeFnfp0s+0a1SuFOm+PgpX8K
m/4KBgYdF+u74aXRgijdzKiRr/p2MwJndSgju2W0a1U9kNPuregcKqfVa4DyrVUHIX8VpaO3kpZ/
j9rLjenLda6B60R8ZYHhgZN3DCyGjW8T4NcRDHDku9tZ7hq2r9SdjZv1n4QO0lXK8Fcczmtfn2kt
VNnBT7MzvMaQrIvCQ12WP2rCbi70EPhXBz0B6J2c+60TD3cOljVB7mHKQesnWWd17n/2ylpx89df
/TCWF1ac1mi6581aufoBPcNrU5svminCAHLQ0sNETnvdgYwAOGzGO6xFf8Rdfx0a+YXjI9TtqS7F
siW+heVkryrDYHO4+4I/uqodzGhbQ3zJyvmutfNH8GRXKkcfv4mltmnbUt/bmdFftLWw185kFVcW
L88Hu1DiBvFM40roxD04V4R5YKIzRZF7HSX3ceQAiFERVPq2MXYI/2+Vfzn4yWOeS/oIdTGfC2PI
VpHah+502xaq3qVTda8V8yaDkJJnBYK5Ow01/uu0zM7aMUtXVGFpDMjQDkQ4HPxc9/f+CFq1aqpN
EyWfufPzdTHdCZou2Ansch1gY+o9NHF/X1mAHmLp3sukCYOBxcrcbAq6prsoyptkse0SCe15BGZ6
GJLjeS+qH0Pff58782Mse3SYhmYdRtneK/Vr9HmwGzT0h9qpw8dauh2mkslS6Gu243nZBxzzlYpi
xOpyMa/jro6C3O/TVVtyQIZOfiYGb/BpkeNqMJyNrqefdWdszzSi9TPPGC/T+dEV8cMw8W+J1Yjz
SEHNBIPeOShT7YeeCfzmfXR05p1fNkDpInPaTi1OyoadX5ULZ99vIuC6NPr7+UHvzF8axbvVbPhq
1aYZ7rNmRItvlN2qG60LVDwusjz8SGT9NRvCWx+OUV/6D4M1PA6+uCEW35pW+yMezxrxIaoGPYh9
7aLlUfpIIlgib6ijyWD3+vkQY6AjKj3ZDRUWYlB/igsNfYhVmnXU1cbB5PrO70wqlzz5SG72ubqS
/dzs8DNttuEyYzkt37Xw8xCCj9Fd0r/jTE/tp5I+DTDcPLwo0thcgS6OLnDQvEwc3u/ei+oHO8x5
4K2m/2kBZNh6Jbth7KQTIA6xJNdJe+628Y/SGSh7Z/MFrpPh2pkTwBFG0Z+VoZ1dxPStr/CA0HeJ
ZbRbb3En0VVL3S6tV1En96KgTNdh8QNGmWgJ85OV441rRLfUbkDOKwcFs9a7h3r80iTgAO1aWxd+
eGO6wEzMSD8nvLC5p7yPWutfq1yejVwjpj7spWpX1dgChLb0qyj75ldY4qgYepiAL+kNzV0zAYCG
zY4Cf6aRnoTwLuvio56VCIqkgReHSG40fbytzfKuGeOLuURaI9davI2o2J47ducdyjbFW6UFt3pV
e2q8bL0xv/Hkcns2mWOuU2ShtpWBKkOBDk/mm+e1bt960eSdDXH90GpatDWTvdJT7cMMLOCeDjkw
J9Ov0YbQR1yhgSGFmzFnxYemRbeooCcTN+bnsnZdlPa1X/+vqEBcaL05rhPTvdP69mzSC/C3Wks9
SevOGs1hW1s55IbpUkiBSXkRiF786Ag0rTpci6T8XcH7/+nW/0VH91mO/Uro59ANj0n7PNd6+gO/
cy3L+4v6hQkW4InEs9QV/4ZgOn9RYYCajOQs8OUnfZ9/pVo6uEuIlks9yYVC/AySKby/YDzz12G7
+Jv1/CepFg3Nl6kW+hEWtw8KZhQf0Hc4xmROmbvgGMWiXqYIPaK+QvQUXx/bkmvdT4D4EI6AGVqH
djkOaNg7A95Otd40qy6UurFG/jMpCLmzivPcVvhDYdcZnotqsbYr+7Ap1kQ5oFuKhAr+2u5iJHRk
akThZZc5WRMIVapyz0jjd3RsJkh5oa4RI2SdYQY5mNHzCr5mTwDgGbfAB6IPXkIhHPCkUNnatxbY
mtd1nljlxiJdUtfEpJpeZVDj3L42V4bblGctTjTayqilfqmFMKv2pcrjC5lgwbIKLRFHgTVayU0B
6ro8g1MNMitMFYoxQ1l5U+DhmsvbOiXX+txezW3mXY2Vrl0KP3J4231ppbdpOCVfImqA0caS09Dv
NfCwIwljchOPfvgJKIdeAhDnf4IitHhbmsKaPszh6NxQYtbMu9AJo+6H36WavcmjMnfP43LQ7HPP
qIZomzvSUWQNwCKaqUqmVeaGVrTy4knWV7ihUcqxewp3a5yEhIGmUjx7aycqqnWP8v2+nAdj3mVd
bMa3Zex3IwhVs93XVtKGN61szG4zmEV7bkauV+5Ts6oPY9OU1jcnmjAv4S4Xv8rIo7Lr+ulNThm4
XkOyzYLESZy70CBiAhnbU0Af54l/2sthIUuY5Taex/o7orTzSi+Faz3YkRj2eUjOsFrc2GxzerSc
0g3mgmlckZHAu7LOw1zmn12e1X6d29W8TkktcMnrdHvTpZCQwsTKcdvRjWRjTON1m/twz7phdnoY
pU2JmJw7APAfM5X4GION8gRC4KkI+KxIyNGhEIrWJf8D4UQashytZ2U7q4p9tsiMeXmUJNtISxwQ
UwjsrMBpoBWVeU4/4LTMEjWmheP5qECBlCVOBjaoYGKiyr3Fb91azVTML8PSKO+nZeYE7kAnan5P
Nb1Xv5WWAwxDeo/GcXfFaqcQH7yMl0VviLXS1AyzmzBRnsdKp+DMoLxCjktI6uS+FurrOM/6iPiT
yHyIGqpHbTcv4YgoC5zMOMTDL6d1ol/gL811rcGEAC1r3Yk4g+yRogom126aVoeYNjVCBOUvJ/Uu
zcGtrioO4raMC/wTB9VlQQSY6qcPlum2ruf2K3GZg48A0AtKIyHY6rWKjfAT/Xvt5xSF1W1jeShu
On7lrsLGrDtiC/4K3LVigNFjGEa7rsh6fQWMuC3Wz671m9/z9UIK56gu/bTkQAuQ3VmgoOA1Xi55
aoxuP8SiC4gB7Q8oYvcPXePcZwh37acob89sHbWsUsIYIyFOoTi07mOud+rG1QbjDO+nFtJGrAVZ
3k8HL9biLa2BbDtp4hTu6I2fCpyE9hE3OzAW86iGhiYZsaMGvXuWovscsxqbARmxbdXpgqjXabaL
bAYLL4a/9Xj+EdDy1smgnUUzDRSXQ0/iaJp8/DS8YlLsthEjojKT3t5IpQ8lZqo/ehqoHbMQGFYS
k6DVptpNV1X9evarbQEQf4Og28+wiLQLaxLFBiVRcT5mVnairSmO2zaLAQeiNhAk4DiAwjxqMsAz
Hwtc6TsSSMrZs8wV6nQqvAOVzdsxTwq+pTdiDbcAzYOcnu4mxJFw3bjZgx8pZI6AIz8AmcMithHa
lQw1tTHQXN47iYfiETaYuwiblFsjDuPod9Ppj4Ktd5nUL+rb/1gFX8b7XtVgk6O4/Z/BtzYWHZV/
rm2fV/LH4wvCy9Mf+Luw7f8FjgOVKjBANDufAqd/F7a5din92h4rTYWa2/pf0RaqFmgeIYxEjPay
sC38v/gH9Ey54PkXEH/8k2gLgZmX0ZZADIZqN+NDDqfDJY76Sv2Y+K0SaN75cb+U/YruIp0rSnFW
I31330ouLdjKenpmqSyGIuUWQQ6HAu0LabWHaHaHM2WYn4ZCYMGaeOOtaNovXZUEJnaUV2WfTFQB
XPOj0CTCFVU3DrsaqQayLH2+GKnuUwOo2xvCzuZSIZOhzs3B8KNNPip+hdCcQm792izMczfJWrH1
MmQprBWaH0m+dnSpLjvd6dpu7TllQgbsGWH2M7d5oB9DT1kKDpmyKKb4UezRv9fjKdpMYyhUTd5c
ONILeA/HcTW5lsLNVS9rslgLznLTO82hdmNvM9cTaVCRGs3KDG1RrnRZFGFQRZF9RXt5OPOqEpPO
xCcNN7A3vaRoL4t1PJpJtymzxMAvju7n7FwlqooFgBTZ4ITb0Rf4EGqyLuUq1b3qNiJcO6PMT2Vr
mBNDp8cf5y18wsZNojNp1v5HU3WhPqxRUFVWSS8wbg52BukYmY7iS1OMowu5pC6vmmaEhhipub8e
kbBYp1M73Ht6YaSXFgp83VXu1/y9QwvIz7RL334EYC/5hmRs8o86UubFuTNrC2CTzn8EISamUgPo
Nu5QLtyqEZ/DGFFIcLiBFGN4b8gots/q1Au5pBbFfO3cz3w116SPS97f06T5HjlYF6+rKkX5RO+9
olgLNlG7TsH+jZsOAzygZNTOsvXIoKCRvCittrZKu21dtlJf57kzF49z1xuwogzafSu7ySfzZ5nH
M6wV6uXreZh46jElLrT1kBWUyOrEzvkbtfl7C8ZpCsZxNuw15A39yzjYOIEWbpbod0LmU7Sj9xt+
aunVPObWTAo89YvrhJ1kvoVQYpzdddFgL5x4fBhX+ehCR6ABBSk1xmmEb6urDgfPcWBJus69tq0a
wi0YD/NaRW6Jf4Vm+5hNgjZsAi0ukrNw8KxfNJyLJfQMvUM44WG1MquKKNOq6izdlJrlXmgaJTu8
MFx/j/rynMLVGOYPxYywIzxhi8maRsu/zHQvhaI/IyMAqSpptmJOLbnKAeZ8lLaMm3UyZN03L6kx
h2TB3R+xqyCd5+6oP8i5ne5hh4lwXZso91LoSjPcckkUQ6imVQGzvuzxveim2PR3dlVpNEvjsCwP
EaIgLWl+1fzswqkJNz30FazpGqhRgVlEbbmnvW5cWn2kzlLPyw+GBgtgq9Xg+oNKWP0cjNnU6xeR
p0MlDWX5FItj77ydYynFxrJCmLmqJxENSsfXgPx49c7IRPFJk/Zcb2a3Z7fNmU/xBAnTwOmwaXfw
BczINmY0LEtMfgMcsvV448Qx3H3L1jv3dq7dkbKwa9afXBmpn50PaAGJQA3IhiyyD141U12TtG32
CxaR0npFhhlgmqG728Z1x2tbpuW+t/UYjZPJwJ1BoN5Js8wOoXBsyaZUtjXFhRidbGXDlZXAerzt
tLCQ9d61os3T6/NHD/E/Pq/PX9f/eve5/p/4EC+Q1n9+iM/k0TO8/Ou/n2Fn0YlCpwqPK/rIYA1o
Ff9d9LD+0hEtAe5k/y5tPHuG/b/wylsUUhYcDX+cUsXfPFRhI5DpA0KzrL8rIn/yDC+P7PNcCKiQ
g6QyrAZngQz7/OzneVs5p7TraEJxoXZ1eN4riGtxqoxwP3q96X/lpNXuXpRRizbIsxl6I4FYgu7j
oQFAg90jnFhUE4+GbuYkyThaG6tL0kAr0+njAHZi3fU6ojvvj3X8maSnFjpvvOkAokhXmOnnn9kX
yrCz2AGaDCl0q5T5IxnkuJ3zyPlsNG19BUZpOMF+eXNM4Gzgj0CpANh8OaatZeNYFS71EmuiwGyO
zU+tjaPPWp1pCDvXH4gArBNjLn/n8zldvhMPOiBtFmAW9HKOxuxaVyfmmAKrjpCUDtvUvM4wV6EI
VI75XSGj6vb9mX1rRDDBC3EJvM6rZBpTSZKFuFq4tQ0CyXqTHhx3Md5uzOGTrqlu98fjcddhmICr
E2y0Yy6CypFnno1mCqQZHWLea6+P4yvpRMkZQKo/855YFGUd0OwwwwlQqQ0e48ik8hVxiZhowyBS
U43TtaHlBFkL0KC096YX373/eYBNjhcQVC/QJwtbFz5yydOe1VGmaYy8fKKflAjnXvWpf27PuET8
+SALPQZtdAMSiX908oQ2QsNRxCPwvsooUAP1ydVceae8W1+fAPhYXHBMHNr/VJ9efkyT1Q2m6MYU
RAMP/I7ItE+uTaeCmNVpmElsakhH+WFOaZPZJ6o8x2NzrcIfQY2R2xPrC3OZ6GcTKYq0KGk9zkEP
ZmDdR3V7b8S9vg0VsXSUlDNS1kz0iXvmePmWUembcjcvcE/rmHcxZ3PoxlE8B8kIVzywcNSW69gz
onn7Z0uIe57D3Q38CPAzH3o0ta3myCp27Tlo3TRaDXFc3opCb05Y1b76nOW+tCntkECCRT5G5bqe
NuQaZjxB4RnT1yz1yWnsKDacE7WkV4sFZBVFJGDznOhloJeL1TdOTbgdzoHdOdkPizt1AzC6uNad
ojuUYMzXqRe1f5cN/rk0s+zz57elC+oYiV3aDTzLOpjVl8N6HR0+leIJ6YhdTYTkZRtXjTtHmHul
2fshhZ5WdztA5Se2yavvtRY05yKKCkZ1OSMvB7a6SWlapibSKzO6GDIzCloPTE7tlb2FJEyV9EGL
LdHN+5vm+MWlTQKIDWQsUcUS+B8N65Z+PwhuuyDEK8ChMG/OIULrRM3jOi8rLTlRVXq1fRjvSZQW
vWRO//FrhHrKoDdoCxHugx3Lnarah36WnjgKxy+QCzNGeFAkCaJgVVnHX9UbnGkv9wIkZu3DmLjT
DbD5eafp2riJkWI58eK9mkXGo4gIvBq5Npy4jzarJq0KqdeY7D721WaW/ggiJh5g/WCBg9bF+2v2
ag4ZjeKNbiKHR139mOXQWQsCi3JNAGQDIcXWIy2OT9bv3/omCCVMJBopgA0JN5/flnWC7rM2I5Pl
hrX7vdSr6jsymsju5gJw3ftf9PZYAGo4c1SPj+s+5P1jbcO5D3o9zDfNoBIQNiI5n/txOrHh35w8
SDiLWRCU0GMweuRmc+rMTJ7Alu/gZWDvsZJSf3pLLku0YD6JvXjljj2uhbL9gXTVCwoXDENf1ul5
EaXliRbLW9v8+ShHS+QUdB5Mm21XOEI7gDeabiazQzcF2YIg0+L8/v1lesUxWs6V89QkWRINmqwv
9wT+EmHP/eUG0qGCU9dpcjdElXnIoKNsjdShucn5pyqm9HNpal2Q9Z0ZzKIb6AjYWz3qsxPkqmXE
F/f18ouIw5aeL1vHOHr04qx23alg57iqL7aaYciLojJABA1lDI6q+6EPUnx6fxqOqpRosTMm5Ncl
48Ks/QlA/iyO6PA3gxgCrHuE67DSB9ySAH4Xu9zttE8IRmDC2g2XLfWY/fsDv3lMoBMTnLuCwvnR
NRNLyjFaYYMWbXpzb9T5vEmgHq3zRD/lEb9kBa/m9dlQR1mDh3RHMsx8YxcP40UcGx9AzSL1VyIq
Z5jF3lP6fNckmthWVIdOLOqbZxSMtUO+C1HDPRq88pU5DhqLKtMBoI8/m7tJ+X/Kbfy9jP8e5Vjc
vokmIHK9S1/V7MeD1cXpCs2Hem3X9PbfX7g3P2i5shfEOKyCow/K50FriJxYOOH3+Fu71VcXzfK7
90d5c1+yMXlXcT4xjxMFDdUZO0qZNrpK5TlcFxdw+BB9HqHMPVYG8onk8/bOayxx4v5+e2QQ8Qsd
Zdk1L++FGNgaJXdGzofMmFZxUxl7h2LblgJTfA7/XQaOk8zbQfbZ9/c/+q2pJeQlSORIYFF9lLjM
iU5lH+Iv6oGJezeXVnWeiDE6cfO9dfKej3J0zUwwzHVTIdKp1Ua6DbXKWjeGkttk9Ls/MrRj2bhd
ng91VJdoC79wvZiTh0QT1ckmDbeq7awTMcRbT4dLBYJKBJQoOpEvV8wtdbWo17ror5Z+AHcVYKJP
RGa4fZLSca/UiS3y5gw+G/Do6dBNqdttIlDddPL8e2mLPMAxKfmEaLn5H5w2ylcelQDcDcynxuaz
+7nxIqsbfZ7FXkrzv9k7k+W6jXRbv8qNGl840CS6KbAbNmIjUhJJTRCUJaFNINEmEk9/Psh1Tkkq
lxW+d3oiPHCYJvcGkMjm/9f61u/hsJjLQa/TL5b4P7sgqikh1bi9ifuzIbIfRdHnPu90LWJ0O7aT
XbsqlqeOp3f86zH+px8F1QEADrFlOAh/fFhDYeeF6ipaJG2kklJa3edw9uXFnBXTL3ayf/Y6RZRu
IMGwl/23cdGIahs4FJB/7QkntQEZHaUFMfGvL+jPP4Wmu72TFdjE/nhBUYwM0B3y6BBkRG47XqTe
mA56/f/fp/w0K5l65Bxj8YTMUDHLA5s8IqOS/0+fEoUc3PDjECr+47X05D+V68Lc1/UbcVRmdROn
rspfDIE/u2MQ/wPas5w1ORT/+Cn1km1ik1wLJ2VkJjhJmNu9X1Vn/mSgUXRl1aWhS+LSz2Gao+tD
XNPKOcRVheZ/WJ15PWaA7U8+ypH4F+/pv3/aXgSyOeyi5eOM8dOUsPkCBmEGsn83tpenwAKxxS5S
29al3fnj3ws+3SdWKFJ7WOgOm8Ec/tNwcFxUB7ZduPhIpAOdGRcUMcbeLybWP7koWBf7dhSk+V5A
//FBYUlyY8QUhLpNNAPxLitvoGGTo8/uo7qu//a4wO8Pz4NLo/uOqfjHj1tkz5aiBu/Ylbb/mQIX
0HqDEvFX5Zhv3/vHDSHG2b0mD+yI/JFvrfvvJlUFlsgoEikO22Jq/QkdV9CHO2PRNpd1bCY43jS4
vfqJLGURnu3Fw566SBfpdOVmnCU4C/CTB4rebnnqOJz3p9ipkXx1WRRXKT9zWnnK7LBwj9m4bA3a
cmfwzn89J/z744ERApuHjQIL37+dncmLqLtp8DgvzLyzJ3zuCxRf4gDL01q33cNff9rPqywYAkhN
lJOYTgnk8H8a4TyxjXMPkHSQ7Q5UV2nVL3NfdM0h5/diuO/kHfzNt4rPjGHl4LNzwt3vvN+B7x7U
POYldDQRH+h3x9G10hjtKSVB9zzUtMt/1Ub5eWIiYNwTONoxAzucp38+6foxPfoYUT8FnSKkEIHG
5GUIFvcXs+y/30lkeWxXGHwkqFAV/PGqrKiFw0l392A1YV8dgkaFX4ys3CT3M/XRRwyr/+YatQPX
ov0f1nhqEvFPLzKVYE2tGIF/N2k0f2NbXSo9/iqrfX99+Orfv1kc5/jzhDGBKaOm+jOMZBz0iIew
6I7aBc6IHC6w+oswYvPyULrbqE95v0ND4HrMz0XVgIWf3foOrGZ0lyNwB9lfbB7+HBO31iHviumx
r+rsdZNylwlbE+xUX3TPW51fxxiQ27wTF44bZlEiqszzGJVxdos9of49CKS+Z6PbwEOn8vKh2Hrw
3+VWPSKaHB8sN+7hXjsF1sXK3pS61n49HFb2VsWFmVcadbXjmFv8jr5MUBTLd/6Ep99DinppN0x/
xzKs/CcYZsO5yXpza7n9F+VaJVDvebNhKBbOZ1n1Bt/KWH10iAq+VmPY3GvLYVm1uqF4582lPIV7
LkvGN0mGKFMH4ZtP9dpi4JmFmR6ReAAuixfTEhtTtZj8lt5CytdpqH0Hk+PkwB6nA5IaNxmNidoW
30oaRNOU68R2gfk0uu4nS8qk8cIG940giNufNpLMu+oY+vOQWsuo3MQMvQ0uurXNjbfM3ckIgdd/
qjOJXUFAsD4i44kw0mRACnPpVWkMAvQlzJb1QyWoiOAdJ7DEH+1EqyqeTxZg2y8CH8KCRARFBgoX
ogwGhByHJXeni6pgv/thUqGVE4bj73dqd3PeFpXWIFm1Bd9A5lQiT1kgwapHZeGHT57XaMxZcW9/
0J0In5Gn+m3SWU4Mfh3x9GtTtT0Pb2zzrw2eXCJXhnwmiaEB154MaPc7Ol0dLUZMP9EYOKC/Z6W/
IPgonPsx5xcP3uAGd6Fx4uyKPztSnIRcTMFgDVx1on9Fe6zSU+PcIKR2l6NpBnUBIop00r6ZVIHG
JDewFjMnuM5tIIFXTlcs6q5n0vHPofRL+/MyS1In2rgPn2qvsK4Gd9pKhDq5fHLXCkek6Q6mm8dn
17goI0ZLhzPpB5Xyjvm0iSZdUe//vjlTfW/UvJ2IWSicFMV8fUNsAzCasBoEimnAfW+H0Qbfttkq
0AeKnrid+rbM8zWFWdut6UTOWH7hVoH2xzypgFh0y6kMnWK3uAijLoXaCnlqy7i5zQGd2kndIX1K
dT+q22nkw1KNhRAvSheVzaEK3KlOO9Zdc0MsGqKyh45jDLWWNc/q9b03rw7vkVYd4TsNTopUyt4U
DyyQM+E4rt78I6pzVT0E/iZ5szUawLzEJ9Ms3V3cV5a8zSeg0TNQVOVO6ernyE+3KVI+RqWQdJy5
HcYPvY76KA3H2Mo/tph+vIswb8GkBmAerKsumsY7KzCxdXCYl8AnCSJ7ClqeSmaI1Up6JkuIyuuA
+riLduPtsnshQZudwmiswiPJUAYFDnM8r1rd42wqSaI7Cd7V+aAJCsSjbiJ1Hy28Sadibbb7PN6i
9pAFS0ufaTUctbw+Dz7LbBj3fKIgLvCsZZ5zkgU+vjTqNTlNCkl+e/TsWYPfsC03Ilah3j5YOeAl
ePqx8Y5hWeUEnjRrcVdCO8YjMbTqVSAJu/PXTJeHGSW4OXTOKJDsE036BsdxCSFX6/oSkkNoXUXE
0n3OB1Y/MlbcLTpsplqhxjCsY2DHIGoOIeinT7qqbVTgbbS8LJtbh2dROTRZrG7MX8mE0gKoPMJ9
ivjoHJK+Kiu+r1MXT8Fg9SSm9FpbR1r8VnkyniCN1g+hutollIBkWrtAJsNm91OSe725xqa3YDDN
6VJBXvPq5ajs0QsItUBTvBIAG60VloS1Ci9D7ejghrWdGi1jQDpXdudE9cmWZfimNqWJiX+2Zn2c
43DVByFW96nI+7g8T165kkWCrohsm3YxX23EEgXhY6peTwsGzTeoD1myFl/Z7tHDyHzv9gpnqzNs
e0D1VIRfZ6eOcXiyu7goMCK/BAEizCtvGkgpUWsVVzirx2XPV2iZR7pKOF+ULpftSNyYemlkG3BR
2iBPw38chmimnOlpi6cInHK51epiYul4W6sS847oIEunRE55RB1kYYyRlnPbm4y+zWer7kJSURxN
cE6FRdsDr56ViLk6441pM4fB7wyyCY0V67BzdDaHK1CeWYZ0Q3mAEG8STXUulsF7W5B1RrJKb5Fj
0etu/Yy6kDkoCsxYHOYmHKaTEG1RHdp81WGqZIgDjQZRTAq3izIyiUTFfnRkNHz0+ItI+Nas0Rh1
Vo8YmGG0XsA1eB91U1IFXqT0nishSdQpp7Guzw4NZizN4YCpp1/3ESV1GCe2cuM3DjTU5lCqIfvS
W2IlT9zXeARw5vh92geon081hQ43kUE530VYhXoYARa1DCp3Y3cURjRRCsNrjdK2yFfvMFqmfj+V
QNoPg/TqmlVZ9/PJF3r9tGVM1reBW8zvs60u51NcF/oj6NyamBGo7okoFeNjanP5xZqZG5GkTkX8
tgs0MT4R5HW8pmaUTTLLCQG+N65FBBquYH1brJ4HGMsYAZ1Z6tA6dyaTy9Frq76FegAq+jRzs/1U
1cTesZfIlZ1Ua0M4yUB3+3cf3LZ33YegdRP80+h3wbtv8VVhE2+d1rohgZdXrCzTZrXmCBUf82za
LB6hIkOYe9XBrR1C1Zas3sNXLCtmC1HmMaeJ2DcXg+nsUzd00knhjg7zs5sx018uqsZBaUaNnT+b
TeUcN4FD67aDzsQX6QC4mWPZLmStF3nj9W+33t/q+eih0iVAzy3L7vO0WkFG+TEs5+YsdLBs43vO
lM3W3epwmq361M72lmOq7HNRtW9HvWkXuas/DZlzhFStFad6y0FnHNRuA75BcP+6+WirrQ/stAsI
qGrwIaxL+bmEmF8/h07rNnYyjb5mKmLDJnjTcOSfFB5Wc2racsgO/lSPuGNyOam7zG2qK48vEOxT
PPrPbBTNF+brKT+G/aDmFCA97IaVyMs4WeK+c5Oh1MWXscqzJunctX+0JVom0pE3/9zSaWiwSNG1
TaaZ/3LgBXZvJG0dFtWFB5p4THx52io2QjeDcKt4j9YaXgR/G95BoYhS6KcFthQ8+w7EOZvSRM5+
HR0zueq3TTWJ4HrVtfW8kCY0nkQeOt2h2XCEHbWsByc+kQm+ErkH//mxg0A9HxGNVeTfWNG8nBDA
5sAQeqe9nDu1bu+HYSHGhzVDRU9NZxGupLqwfF3QAgImqCdWP1y9W3yqZzkQvzVTHSXLzkSPazO1
fcod9BV617XOTvlazEXquVkEqq9sneoYuUv8kPemv3VVUEE4KK3lGtUMeY30HIsXU3veS1W1XfGu
Um2N87nYqjui7Zmxhh6LMuY7vEz4Lj2iSeJmJ8vT7HohXMRFA029gsABx+kwlCNabU+2GKL7FoHo
V6eWJoT/Ps52soSbz9bZg0R1EFW4PjShaj8xI7rvZOuYKfXdbMjPQIQhFaC6CGi4kn2dtu1UfN1V
FiQc1O782VhjZ3OEiShvZsqoC1NNiozESDRf4451Hy38QLjBUE/L/SrqqAFq42RfKjeYOLuogK17
b7b6yxqxnB27oh/e2Mtm2pTMNlZmAghGznCZM1y1bcG2EHg+vEM0yOy2a+pFB8/B4rXbkJU4Yiog
DWcs6+W52/ynDENOajf5q6+94QhSnwsXwTTGB2HmrxPwcXK4NH85g6GKW6i8G6L5s9oFvxSbqps1
b7kAEjGiHLFt1o33Be/6O6XXkvAm350vi2BuD1E496cALNTAfBQ5bcpSOJ4N9f8TTRXrVNU5sU9e
v8lPc7P0T5UlHlcOQkWiJ3ZHiULKGSamrcV5WWCAVvZI9jgwAkCIgWv2OhcJNuzHOctgyjk4RZU9
SB3ZhnW1d4jfsECzRMVBm9V5J+x8fbPVgyIh00Q3UREi3IYP+SGmAXkds0eAFdGuJpltbb1TZWu9
SFG3j1rN1qlEQ/9ucPXyFkW9WxEaVH7EzUYVCA2z7pO14vS6P7bhoLZouyrY359LABIEelXhUx6N
+lEick8zd1tuhS+btO0HNlWWXSaBL99ta3vhzEoiWJm2Ny6hAakeeLOTAoF8ih58Ttn64NGNKvFU
9k154XSyet5YQY7WROaWgJJKFNIa3QQWpRLGppv5JBBwWV1tHseQ9bDoZ3GlTTldFlSwk3Wy30xb
Q2iZOE+hwVkqsilBs9+xFFLqiwMCkmpNvDvKBffJ5oh9EXZrfQYg6L5sIgioADbVh7atV8z8uR3e
bVh2T8MaXa8mw9doBS3fvS4JawqG60zEVxbdmK9mGfGxLOVzLEVx69mWTJWwR2gkjU5WnC9Phe31
bwyRLO+gxU4PxppMcFoEnANwtK59IRozHW2GorctHrSW8GXhuIlly76kzdQ9DTNlXQT6mFsmyAoG
K8A1h9DS0Ha145eyr8LiJNasTIsRWABe6Ohiy6v8YHRXXiLYC66bUW5fo8jyLuq+YUtdu+Uh5hi9
afsjwEjroYnr7MLNJ+u6KovyolSUI/AfluSPrfl9N/njvWic8l1ZBmOfLnN9U6yrdUldYr0woWIu
W8yXGaXGSWYruKIqmJ+pR8mjmuspwVdT/57V+XYFqsN5s1ttYFZ0nCwInqmUEIdxMeW1lm35auH2
fYfs171qrWE89hkVh8QEAfc4shsUsv1yghTSNWkmLOLIfKpOp4pDPZSEKrtEivV2i4f4WizIXlNM
uTAvtpYB3NbaPUJnDw6KQvSV3bbWlQqcq6XR2aUIoLbMtf9BZJ51v0XOSuqHUNdo9G3G47Z2T7hF
wtswAH7RBuEXWQnWhiD37sM6+zqJ8WnmGl45fnRDCk2k+7g2cdHgSKmCo19X46O74UxutnK4gPNw
37Szx3vDpJrgfgDbQDH8HjkG2y4x6ZdyKctk3TgBr3NWmtTzOImwLnlOkUqFEjrhoA+ivxYye3Y8
UxccoqiTpWYeweK57hRg1BXORi5bz5JdrvXEDr0c1uE82OMCcwFj5UPRdsGBw6jzsOSdvR75+oSq
kHnddMDx5tokom8si3mrHx/wvrBrjYbGvQ6gUjiJ0sJ7Vj6Gx8TKA/cTimxJXEc8ZqdadGS7bXNQ
3a6EbM8J5aEmS6I+1/mh52lVqWKKwJHUQIfghVfR7w5TLMSgPPDPJp7d5kzMDRFl5BKz3yLtxGYC
mUmyT0i/pSSrC6o9MEgkFBTGUJ+Q9GWLk5AFhWIcFkR+yWaoSDtS3uxckgus53TzuXmJZfakMRJD
QKrVdkGAb6Ca8N7KyiBK+80KfazPnnkhC8kUaVUFGc58K/eeOit3djuGExCyV7nTBKXH1zed6EOT
wg+JPw+dNX4Kpmm6bxapRzL6RJ4fFmbt31urjOoDa5v0ThORlwxMtHZ5GlWhOx7LoBPvW2UxtaGp
LOuDJkqFhYm9pbqZKaOQhzLpmkQ8jkTxYTRNXx2rMRjBSXVlQDI5x5WE1XdiKNC3e21cU+HPkkPo
JRO+LfIpysmnIKbbmjqUgw/+7WREdjONTlVAHLURqQH30bcx2ToWc3o+U3AKevU+nAx143YbM+Ld
6pX1djDE5wi2Yl/nofartJOLeu1qcACXKxkW6Lx15oY3FqyTmd3BFG1p22UdamJRs9C4LXk4kI+7
cD6YrO9f1II9JpGGqmm8UDlKmGm5e0AsRUFUvCtN6q5K9YfeqaObpW2ih61f4uEkq4w0rioYzHoI
V87ih1CUln3ZL+yxERwM+kRKPZ0KQ7RydXLmhSmybJH1HxB7rCE+4igYrmDv2fLc2aN1QdrTi+dL
tzj6TV7VR00ZdkKP3IDiMQZOzcWMPWk6NszbH4Ley77kFSvPzi1vH6KyHIs3Lpu66sAh1nGp+TTR
Z0VrcjnmIclZ6ZYX2QNmLcJhLZc8KIp+qHWOVukBJRIct943S0YlmwFYceyL8qA4ovTqVGJRKAbC
Rb4NMXkTgAYmAePVpyiLl5utGziQxctIAUlFMiQk2m6RUroUkKJ0VHbE6VGGs/uui6w5/1pVNbGl
cyPd8dKh6HbTmlzNj/bWCXWGhl7tx5AeNeyxFdyMU1TaZCWqtlvkAT4+C4jtLb5/KDdFii1h4WWU
epm2rkNOK58rGjg6DTeD+dHB7WQfDPKQ275uq1dnjas27cvC3Ll4k6NkDmwiDrOtbfsjUInpdi7C
tjwUXmMxIgsJkXMO8/A8zWaBS4aLYg/JRqGbwpgpTEJu0KKv+tbhwR/6QqspSJxMkPOnJrWK9xMd
oPrtQHZZf1Mh7CGMnUTgZmP71tAFjjydfe3hIebHLZZAwzKp7ICsJ7WzwLphNu+jqbGaY8tcR702
wP1HAXms7ru5sdkY983qJX3swgMkx13oIyCCJrvpjQ/ekbKoj9wmC+Lx3JKEg3gdKb2LMkuNeu7Z
AsBlBiw0x919ODGPJmLxoV7ITdbq3tTO4NzYuCtJu1wmQlohTMwkudZePZ8DxNccRTXBJknm5TK8
JH+nVYgq2Ck8GcqDy2HW7A5PRGrMC5gQTEP2h7WyCt8/rSsNgWsg9dV6RSFzme7HETEuRt7GXR79
EdjUcJxdUEaaWmZZBeeuhHjxrmp8IRk5ltZvM+PZ+dehs6V1VSAKU1fR6qPtY2Lph0cdLy7KNFUV
8Sdy11QA2BBvy0wobomv8ezTGSIck10uFsfWCVSLt1SW/W1Jza+TCRCqxenAZNFFAj6hZo17ctq6
nd8vaVh/nUaxfqrhkSwpx7GVMp1txqARV4tq1uaS8swUv288Gl7MZNLaLJW2MdhI8rby3qJU3ozO
GLyP19pb77YRh+FD2bgUf5yyXNgRzQL3L71hAaTy0sR+7R9XDtLymfp5o49WIUZLJr1TYbJPKmvz
69tAoqpSZ9qV3nZ2fGeoLzqXalGaW73FEdLXC+biDU5fwD6vpduUULweV8JQQe31Z1V0oTna4WCF
VzrLsHEmnvFUFkOLoRTzQfbQlc5hvy7sti2WcutBu2VByhF+Hmt9j/AYk+/BruSEoXUwcafPYwbM
/l5WkzHXWReX+XXAIb8EZbWI+uDRKSgPvVoGktwGajb1hdUMk3qgO0VSqd/W/nLbBO4eYx/PvYqu
6gxB7ZbMYxu1d2rqwv61dWh2PZrG7qXPcrdaSv3RFv5fl+I/nL+OZz+/bq//53EaSvUDn2n/pX8i
A8jIRAnCW4IuBG/trnb9H2QAdJfYoY4R0KwOdtX7fyMDnN98xEoRnVN6tQiW+NE/vYqwcIHkI2Cx
AdoHDla4v+NV/CZ9+q55ivAPNxE2M7w1mL9oRP/YF27HiaQ2Rfb06DcQM2YrbG8X0vHijjWSsukV
sUyEfecqvhxZLnLNfwoDfwAqORP850ANo95au97NuLj1td/Hljk5GhM7Ds0NYM66EqyO//g0FG1O
9OuK+A/m7SYP0AMs6260x/oyayx6D6Yt/ercjmx4Mjb/+cXkzjmJ60DekwaOR3f6pi7430H7j90Q
+5+dtalRwzx+P173//9fwxU08zfGO/oyyrn/M1zd3xgtUJiR/SPK/2G4+r/hr2NjAVUMPR9j9l/D
dR/+LvTxiHEegnAWf2e4/sxUgTbD56Kd38kzeO3in3SkXQzoaMzKLZXLRrWniXXvJDaalL1g0cyP
g78sby1Kjm9iJbJPmspJkXTCGT6tHBSsJKTRdAFlVr2HtQMzkjP79Nr5gXoes1DOST874XTsKaEB
GFrKoj21br2JPwbef3RJ/aRY4CoAdYBX436h0sYR8ONLNyjIUTZlZDb6RgIzHQKwpqB9q41Q9i7M
qZRVKYT/l++e8v0fb/X3eKE/+1jgIAh4bFpbpNT9+LExHpHWa2LOobSKtcgow2+Ja8u7bd2u1LLc
aABgf0/O9e1Sv//Mn3QnKzp0j3oen2mvlw5qxYSoJqRcvfvxry/uW77E9zPZflO5m7vExWeI/uzq
oVwXlpYiBrZELreADnPlAiWsLnp6iYv1bjKxuJaFCSnazX1F/5AzK6d4M5AtnQfXFqz6C/w1wB6W
2gVkQswEyZK6nOvLPV3i1QZCQdnd2+Y5yQgoulfe6FKahnDR/EI7g1ePZ/HT1RBa6GHAingJ0bX8
+KycuRVu21VgyVCKUHZUmE5TckNJF4f5tx6FX7ROAks5JEFeegNJ6LLfnmP4Byj+tY8FVC/OTZZR
hKcaPa8ISnK4m4UwvDECMclj1CL2o8lsoQAhbZhQKYeQFJ04367T3S9Z1C5413pvNW1zwz2JVEcF
jikcK99+0+Jcb8SAcydFCx+Fbc5+f8f9VtOKsd71tcl7gBX7s9DUL494fTLnEMACoRtC5mNxWAop
vpiqq9d0Y/7oyCqPoDV1gKU5Bs7d3izf1q9iVblOiXyfHZoHQm/JNsXeV/qTRC6SgwsAdMJYlSeL
m4ke5MWSrQj5kay8QY2x8sfl2k4U34cVGm5fBWbfOSI+IBTBdY4o0AoervGm7IAcMK8eKXNc9XiC
jhUdnOVK0yVPnWBbOXMB3yHMEkDLU+uHHVxg15XTKc6p2XREWNFAWF56Wrc2Pe+wH+/tPNZoyLJG
Pshm6i6LdTELUAraS5/RG4DV1WtVEqoRxut6u9YSuQRalLI/RstoHjqgFXlaIBxgcI8TCLKgqfcI
FFENrJpky5KyNtFxS+d5cBYarRDMZ1/CU5N5WYOPsl3Q3eVq3NPYTi7E5kAbyuowy1OogX6dQgHU
7xAacNi2SynP/BbDJAjnnLDWOAaPaGhXPAKCQcIxZrkLUplY14T52PtCdw4RKiUXr+fotcyvwo/0
BwVUUKR4KuykyXv4uGMFdjZZfZuShEXD5LBSbB+uJU8NUYKUjTlmBQlE5xrOSOqTVdtDGOr653Gf
pJeyXwk+2qfuYJ/E9bf5nCra8KkbXWb5aJ/ws33qH/dFAE/s9Ph/pfH7euppBG+xhTk6V8FxzW0Y
8vSk4Z0Ie7Xo5UHOoz8Q1PG7spLbr7wCzk+iSZI+wh0JRRwCQnde659kjFpEri5CbuXmhnetJz9H
lVkwACMO6ubyDQRcVibX/arm7JDF0wgsLHgj/CGGabw8AO276Jv2+Nfz5b6x+2GC4TuhDWElxerM
ovqT7+NfN6YcQ67Y/XbxUU091/92T/xv96ch/xbe/n7bkK3Ef3yH/92A/WPfy//nDdj5C6XD8vX7
Hdj+C3/swETwW4jnEU2jhzOPmRDF6D/hJvZv+w4LSWUgCK3b91L/fWAQ3m9oh3ewSYA9+I9c2H8e
GISzw018lCB7JilSxfDv7MD4Kj8PHMgi5IOg/8X6hcVs//l3+ljZV3G4ePNw3KKpr8+Ey9vLSYcq
+FD6o5hOBUyrMSUW3AtOgRjW90SiR68EgqyXWdShOF02gD1JXRCIzrDD3Hhl2yGB52PtxRCi57JJ
Jlw8aJFgcNHARmrIKX9bgF+54QhpIHepRch8jD5OTeCR7BDbxj9tcZ/dtFEMuWjQEwSpAvlFl8oa
BTkzIC68aXIgYEXO7KZ0qJf6Ti9ZdVEudvxmChpzm5O4wdxV9cSCtzgurcJ+3TbDaWigOPzSxS0t
jRAof5uETWHfwlpZX6Z+Cd/HrcRoB4aPmIeFggrJOgZoJ3sdEY6IpPY5Zc3l+AqQlhjdVjoisbYS
3d3Eo05skyOsyaYNdfEKTSoDFD3S0nOmoX5mst6u27Kmy2K5Tn8unebOpaXcp7OOma9JnKvPEgns
7dAgSdlPbjDmK2JBMJMKczUEKgb7vEwEhxewRcgZqeFz0F+edJMKElyXA+cBXNZTxhoO0ypy42PV
eF52ZH+h2lPQeuqmU2WOMIwmyEcx0kZPuqAZ3jLv5RYSC7t7ps465kA9BEFVPYXNu4FscittcpKO
0l6OK/hMJJ3u0bLE8OR1fvypWReUfaSOsEaMUjuvy25ATfNCRqzChZ6ulmKIgovMNnrfLlSySB23
RX7Q9ILmLDv27T4YQdQkrTZaXdCzrMYEj3IrThZR4hfL2tFfD2w0KSnhzNF72WpwwlZWhQBc6XQg
GZpIvMAs1pbWGdtTaCHUssL+CqUhCI/Gp6uIdrGDM6yooXHOyGblXmBOgCYv4g7MLceV5VigcaoZ
KLSqk7ga3MdIT+FDi7T3suWDH9ZsV+CUbuuZNPAYY/DyzYhWcFzer/WwLWlIzifPPJ5lcLUVLQFf
Fd6P1waNYJlm6N2ve/AK5C4EUYfOADYbrXyIFvLoS+XRYNys6CbcuqCmZRNGqEEV1Fy2qlYAWx1d
4XaBNJimjSgH37/oWGBzztwemLZCghg9GuGsH9tpjV+U5VoQtaaIlIgduxfQhzYL/95oc7LNEH8a
iERD0znPQOQ4bt5sXguGrXQq+2KSS0Nlvup4bT3gaS7A2iIsjrG1mq8E7pUv4byn34XLhAKhqgbf
0MaPS5+IBmaIBC3e8JUOSAPpvLOogdFwdGjTsCGlDuABV2dXkflPoexaGMxiRac7xQIBLnr+4cPY
ls3XZtHWRzlOPRKHQWVfJkUhnKrxqG/9BYoawHnqE+k87iojoux7iYBhoAudlU7xFNXUi1Pt9QES
pBX3WIq4ip448D+0QSg+oNiPm+DE1jjRZqfGaWmz1fvgSakTjuFVKyYyQ8RUCLQntAQ4JgikMGc/
trZ76pG6THu/kPJgRxPVY97RmSiYyGqxOhRgCS6DMdLVmcwCdp2qAYty6gA5akiuOVNTUG2Bd2EQ
CeZJZ6a9NJuLoTkO29CKtBRKqnRTmsAXpCvhcsp6Gp4ne6nFc+cPvUijaC0/gNOOP3ecKZ7biZLv
QdtsCc+BDT8ZjOs0vYtXE5QIZpc6uJjV5CIJpYWJ98eqQo3SFGEYM4/tVb/zddb5sgwk8F0bmuFH
cDgzGUow5h+IkM2hCyprgaDfzZt3zhtExA9iKBghlmX84H5e53K+5DZary2ep/qk9Yj2NK6b/rNd
EjXHx2cnCI+SWmj5lio4MPGwnysnpSQrGZlyokVuYlQito9SseSx4iLi8bGRweRQAZP02deunXiz
de1NpV2R9DK79Hn0Udlewwq5h3ZwjHNMR6XDMUjOtwQ3HAJeY6mWO9Hbv1OCf2v79ZJ4lXNVD/MZ
WkB5yDKNToQvsKCX8aL2OlAQKivaEV683Y2qj45lrq7HwX8WtvhsxvaRmvbeVz0tjvvq5PfL1N/I
2tAKNhfeWICNxCyRx0dD9ssG1NvJm7uV6r/si+dhiazD5Pd4HAb9juAoB95yuV54iChQBz0sEm17
3HM8yKKbtvDctOn9o90zwcy/R5L0FGIhDjrm0xo7P1eDTqTOIvzO1ZNvvOKEvnDhtWwI8oAIsAUo
EjyB+oW8EM9c0VKqr8ToId+V87ucHjfnqPG/2DuPJcmNLU2/y6wH1wCHNhvrRQAInVrXBpaqoIVD
OvD0/QV5e5qsa81r3M1iuCqSlYEEAu5+zn9+EbbN3OwBp0VTsVKX7kCQX4Lc3dt3SbUtvem+N8bD
5PhH32jZe4iEYTqwTvoAI9xdDvz8C3ynlz63mMvW1kNZZEeiVnGYIPuCdom0oxUqpr7sJqiZNO98
bJtYd2mpPm0tr0ncgGEBhG9MhGh1/XOtk9RYsVC7gcxEsU3hUhdqPeWtfixr4zQbADBQrTbQKW5Q
6fPWsONA2j4kcY/Pu+fJ1w6sssqL78bxI6mXe4zB9/riPcOMVRsHK8NgqbziedWtQHfaG5zeIiMz
TfS/1RV7kUmER5VhmJI3Ubpi3EnP/uw2Q02sy6WQKYfPrBGEG1VeMLIYA0QcoauVJCXJx0nkr2yn
gU2nctBqcTfNekdlhEpCy2jFLYmnypbS5wEm5knK8l2U6YuKB++zI0fm0RVa0Fti3DjY8m+q1ADx
8NRVP4Mh5H4ajHaj7qaUz2xZQBGYyMzMQhOAJGP36Vkag2MXCGFGkrIZ1CvelzVvtfPN5cLcK67T
rMNUfZhsP6zsmBKtMq5yw4rMNJY7j3IjFK32tWp2WLeE/5Qrrv1t1z70FhCBQ47IpLSjVtxa+cyE
27zP9ZZsNJ/RRyOcpaFksd5GRrpwqZKwkHPglRKaUL3cCWtmtpyGNObdhjEH6SW1RZJYu+u6a6SC
ycGxzOt6LbAOHw4Yi/s8+exjzdIreB6bNebYUMm15tgH6D5M9pDPsfkFqtXDujIfhF0vQTrPoUDj
kloudMV2bSG7Ai8shZduYIvD2mtgHjBv2g+w2oRWXC2XSLLCuRVGdV8zk+/dIrLZURPdvxWcM7bf
bRD4YMcXF3tf8rL5cpdgoEdmiFn+SItL/GP/RJHxml3Gxeln3Xpnq7zLUPqMHa9z8zAu5tGJ+frt
6Z0iUAsyImNMWFpmss63Y/JcllngGt0Wvuh29L+0ZjgvTh6NQxxflZ190gdsw0vMWj0C00fxPRsm
RkWWEcmUxKs+VXiPauzr/SrWTd2NeyPpIwA0PZwulyJ96UcM9oUZnm7sYpNMG8YUYVI4/naaixsb
I3qc8reQBtmZxfpZXAKZWsaAF5E8dIOOYkRfh6+6T7fN3E5hvo6UyLW1953qGjnIqVZdjYE520mf
vVaIyEJurUF9RER4Yct3Sutp7zfvSmgtiIC+MLJzhir94Q58QYdk1d0vsxxujDmWKW3BMCAH0HTR
45Dv6fW2KcYOlrFTFT98rMC9ICfmiTytxlcR8IqehoS4znMwxPDxqiLnLOgZyF1b09zDns5guGwk
QMRnZ+fVu2FVyxSBl8dtxCjF6ZhdVJUizwKGAqgY/N4QoQxuzA6xF4GvHE7EwRXuhpQU5FleBWlF
U715pIEZv3m2xXQQTuzieZrFc85L6Tl3mPZWP0vb8KED611732ndSuWJWiPZKFiSz3rpptNZU5RX
N06cDbeuj4lf1JeT9dCSmwn5u/WtMkxVhRgrX1T7xdJiTqg62BXbCjpqFYz1yARcwfDN4WGBVwUG
R8PdPIuehN1hWG5KrSXAqzI63w7VAPt3z9GjeyEee4zLAdv4BauaAumI8sfiWPTEpbD0S+EcmyLT
Xua1Ic9QI6v8BFWviKp+cb+MweGYadsRrZ3S8vXjt+b6/8MM/wvRyl/hDA/f3cefYYbffuB3nEGY
/2AWIFyPKcrFwfOiWP4dZzC8f1xEsB4TS3yrwNT/G2Zw/oEdmMB/kP/BvPBi2vBfMAPjIfKmUYhz
DR8DDufvwAwGWQK/4AwGawAAnP4XA06mnb9MK+DqZL6bYOzrkPpxJEdKi6aysY+amzTvZmOML6Ij
QG3JSf0bFvUDsF6DOjJ0N14fx+dszqyPWJIs4wOtHgCm05c0X1csVVbrDN0oQxyIkwhnbNPv2jKu
05Pt+jVF4FCe56bPfs6Jpd9pSEUO/koKpw24eK/1s7w28pz8jWweb6lVhyuWdPvcr5Rd9ZwSg2AT
CyiUq0XFkPVR5wvtKR+kFbaDnhzoNivSALMOEqmu5J1nL9aD1bXrztSK/AP3C6jlaTYfTHOt96qt
hjta2/WkBsfe002K84qQKmr6tdraTlqcm36+Ygxzm4BiJ8q9Lw3IpkDaDzF9aeBhTLZZBjXyGMz4
3fdSciMbI1LxGNMIwqBbW/EVk3xVz0kWZdSQsO2OHRylnV0M29xYS7q49CjM8sZJnhAM3Ws2IR5p
YnPeIBzZQkog7U5P5vmlxivkXNdewm8/Dt/e3Fq7rCyrvbHi9FRWrQDrmJcPOG36AxwgedAW67FZ
6/kN2oKJ9NLSduhNwjk1r3PMfHer0dV3McMcOFRe+zQjFY1cZ3TgB2vTY5L1iLdwOhyZY5XzMZUI
9y9aiufBVHYGDREn8sSS/o0/pp+jrCIjr5oN1osu5XGFAM6Dul6z1X2O6ZTucAMY7kyzhZ5ZJtqu
JZg+bFuLlMTYCkXDrtoPr9rEkIS5dzAviE91ZR0uZaZidDfb6XgtR/UMXupj4Q2vBHtu18zu7cLM
IlUUV3osoOGAmQVDtaZb06I0bOz1NGChJFGlYU8VlG33kYqOafuYFFFdTU+T8Mg87pMxPWuyh3UC
dZ5foke+GJKA0oRu4R086Y7Po5sXJyP15lOMgBEshEFJ71Q4hS8wG/UJ4neSdxhn19Esv4T0qs3o
r/PGFIk6gHrEWCQHSW9C7lWNtuuQb8IT5/GmcXzEcilS9VRcdT50zcwnO5o+deflCOnaRIMlOmsk
k0mLwqhPXQxkDGO8XRCGWQ5DC486jPHQLtMXbWMv5YUXhNKKLEPdQgUCZGcOmH/UgGWjbNReikwe
EWt8d51x0JQ3kvkynBBiKaZwi7FJBlddpZNqo85OttOlWJvm/DQJYl/W0WbBoQGLZgsP3Ta7cIkJ
5VWaDv+UGmwwa/MA+9S8hsN53U+edadIRwAokZ+91j2509zcGNAwayYiARLbAnJ3ZfPMrTWCRveu
2q449w6Bi8grsHyEbAW9sQkEIYyBKp3S2bjO4gW6RcYVC6F7Xy86mS71rF2x6O4G0TSs0Ti5GQbu
CB7WG2G6+m4qjfl5xLZuy+xjfBiFTQCcxrMi1qVu66OLDLaszZ85dvOdlWZXTqKsZzIiRdiWN2gr
mJoteBB1npWG5jx/1ksMm0jq5rOtKhmOnZedUPYQEbeozWBpr77M9G3dkV6od+ljvGI2NWTNjoic
PZrAog+9BkFjlmXtM7bLNahM91mm+Z1d2+NthoIv9S3YpMYhW4bnxhUVSqacd3JoH+I0+6oX990d
JcBL2V67GdgvDkYlwuJ4n5ZZfrRbEj+T0ekOWllMz4j/qisMGkiEdLV6I1bpbmNVFp8mlNIzGim0
3ghbf+JnUITMs9GslA6Fd+b2OxK/LpQtusSLfhTkxLC049ASFNrnpELkKcBULds5sARult3ikeMz
ozhURC1tLAI9QzzN3F21LKQyrAnZj5X5sc4oWOGhC7QDtdollvBOi9mtJ3/S0vsFes0PUpjw+HHT
wbienKq7gaJwtJLiLka1WUdl6ZPfZK1XZbEEse/V5oVPl345GriKMfn5a2JT4sNN6L79orK/FV/b
sVj9O2PKL1jNrD7sXPPel5YSvbPjEzeC9VSZiDCRRFJyFEWTtI0D4GP5ULnZF1C3S4MizVAbjPq5
QdR634qqfO4XpPWg7oe000n4TER9pzWTkQVL7lMhgyu9asqecHKrIviZPxa3foorC8AgX4lNZBu4
nmTxOROQQC8AOxxngDLU0zJJWduSGOE069uLdqh/zrzUoWkx4pRUA0RmOISUbga/WMr7emWWGPR4
4Xq7ftGsg6cp7c2c2vpM+YHxY9HWLlIazUOcWbfjm0truvdXu75FUjsdfL9ozoLMgrC3ctoykVXQ
k8xk6s5m3jMpNuJOPLU1h9SUCbYBDKanj1H3Zg94YYr3RiHbZ8H0/dEyGjJ8izall+lL0gj2xMxp
7xJE6n4SonvQwHTuRZsy/+xy0jPn2glKh66lrxK4nYYJw0Bn02p8W90AyK5XqEBG8mzJSrWRb5Jv
ajw3kjwTjrzm5LfKBEbp1DvPI+UAdmTzvawEViFJH38m/KUlLLPefHIpq4FiEsEOOSU5eSSdeVvU
uwaTvED19YSpIPHPHrIAvEGRq8f+A2IPJq36tezie61wOYmbGHBhzukGyydnKeOfWTc7KKG1fd8v
u9L+8hCIazoUXosYrmz9QFE+xW4RImOBzFv48XKTlU18Jt94CKZ8PljG9O5NGpwCjFTZ8eBdfFzK
xZPZjFAZE3BXmBVxH8BuBVIdm3c5xRrOESO0ZTu+suW48wEBcCfk/PKHaaetif1kGfhcUkaYVzqI
J2nMKtnWLpNdYa6Robv93ZQbzlPHcqrY/JV8yBEfRYD+/m2a1P171o1g0CPHDPodGY0r7HNcHLxD
St4wryDVXwKzZ4uA0Pl23P5jKd31CVRh5uFU3a7VR+vLXuw0ovbqOUHJfRk7ijSG4Scy4soHu0DN
n8WyCzvlEKG6wvZMjQ831599cxjRsdv1dYMoeJ/gPKfQsqu3Ms4AjeROsC5trSYTo9kJ2EZEzNRq
swpLf0ZLf0EyFpGcOITq7wkRzaZagUdX0SY7Pc5mkPIyT75kX7y7iA9uABSivFX22TSL+t5u3WJj
kTN4C2tQvMluIhRXm5qnxCnNm3kc+j0TrjrsHWWg+lbWDteI/HOCcEvepwATQfT4NCclJGazlt5P
s8IPcCNsSehcSznbNEkIszhIEWkVznSzoNi8JMbWxL/P7syp5+yr2MkipmblbYLTyBG8uturHmKG
jzT1RveQNEfZWrWRK0ZYHbh8RjYn7KEW2d24Lu6Ljf0vYfdyxS2kYRaSQTB+gp3fN2gYLtpBO12w
1SJn3NQiC4FlDsZnXxyp8h/zUuxNbYDIET/45TnzVrD/RBF1jHeF3I25h4MUUFh8AM82fqKG6vdt
lZ7czETRmWTmqWyhqqCVW/ZFulSHDhbuYR1d8SI9g76fQhh8TDR+GdgZ0TcQQHCz8UhciEaXtJmA
3qjfTKUdn9FmkIi86jkQLsHFxrGz1EDO92oxf3Qnt2CVklK8ScSS9CTF8p5nzdL+6FSmRa097DBT
b15x+7B4P5ZsBlIl0DLUdcjoVFHIjHjKRkiyZXyqWGj1Ziw6S6fzSM2oU3U/R2KemUISMKM9+p22
rAfNdRNSaRemPTn+5Pu2l8MMxRq8B6+N8WXukPVJz2Q6ZiHYsAmmH3XMbuC2cKGMqMGVmSCW07Me
8+B079lAMx+laYMuoDXdxwVdHsYeflLcq9ysdpoXu9sEq1do35aUyMQ0XCNEJYKp9bBzWDIJ3odk
8LGc3f4yE6tu2P+TbZ5QyPVDp4MZVtlNrCEZMhO7exeIRSAswfb7KbR+fS8a+0LfceatuuClPUP3
DSPROVhrCg1roJoTOTozQZDftZbu7XVxzpXNmWSic7m2urE75nVbPgraADYmmjoOEAv2Or/AjML2
B0+HqNu0cMJ0Kp2gwRJl27aufY778a01dZtst0EjJXTM7D3I83oYq5gtr9ad+oaAUrFHfTwwuUQk
OHQ5pYqp4czC4XyUYB47XG91BEGNdpo1D0ea2Vm3IyAVCkZdi9B8m4cawvg+ty0tSpHna0HrjtVr
j5XYIW+9NRw9QO/VQdQDirvs+U8cqCBENF74IRgvzjytTNDy/F6X/kfF+7sRCzjuNAPqDlWCplOS
vCXokysU2C6GMzpbz2AtN6mXmGB4M7kMhaadLtq8/mFNzfu5s47YkdjR4Bi3NAw/wBnBUw8i73cT
Q+lDVmXUuMwlkKXcN3R8G9zMQP5TFIUqtrID70fBTG0eXvlF3+Kphvs4NC/anAHxwb5kTm59z3l6
murMQV55mcasWwTXV0oSs5oDsYGupj/h+Fx49q0TWKOgYfAnfFzy6kV5rXtW1vjs95qIiGEBTa3i
qw6H4YD2vrzuTKtmByoRYy6KYTN9sX2lp6iAW/4NUr16GpZGIo4kCqDRGQPoyo2pDs2NwvEAuqa1
6dfcPFtjjXoRyx8pysDsiq1Cz/jQYTW4RRK77qRhv01x6r2yERZw5oofqB6hTJN563HTmaE96/Wy
Rq1o7B1ffRPGorf3Q1w8zhMdIltbRnmBj0hQ0NBvBBUSAqUYiRxp4Dhe2MItd4mvk78o9ckNEr2J
QyN28h0/KBHNqIcsXz8XzP7DVBtQbDFZDvOpjW+lS/ZVId1ndPEwHV07JhfOz8ePfDKYOxhkzl8y
MCOzVdvEz9sNghHt2nWRzwsfhUPQMWG6aLi9cbjKiqq8sUFtTqbMnK1cRugfgxXZdoedjitb3J7p
jsx+ucI6ENcOmwJTDte+9D/z0XMofuoJUWAfKU2cCLsSIfI2P1w8+TTa2gOjmC4Q8iIuNvq3YXDm
PU0l76vN1yF9NCoSLfNeWonHHXIgzck142/UJvay3hiq/LFaOjMwc3L3A/kVG5oXPRirnso5uybP
Ljko+mW35TOEl+0wKWQYT/RtALgiIgDYXeYYYWsvFDxY2FOAcPWpN4huJqZdX8SP3GbSB78AHq+J
PHsacdkAV4r49hg1a0SMEd44RAyWUHuW6x0kzwdpyINs2ZI0e/FDM7fZhC2j3RqJdea8hWoZPxTi
Q0MRvrN0eyGsrcs+SDTBFaWPj+Xk/sC5+zRQrksicndzx2HcFMYDZ0V/M5Zje6zcBpiixuptnK1T
jDD84Mb1How5IQcXd4tuuMXENloINq+YC+7HAhudeMa2x0Bq2CZ1fUjB+wI52NPO0Ev7rnOsDAey
eNn6c7swju5fZt8eb3rcuTZ15r0yjkdA2+S7Ih7hsBbxVUE9vm8J3Q2WNREbs+qfsIDYml1+Juf0
q8WNNsK1kk6V+9otZAwcsY16NY26u8MO63GI8URDuksdO/vDrrY8dC/gBahGtf1oyf5Ai95hy0Ju
Tmyh3CytxNk2uTPADx+WaKzEnQ9HmL1UMz5o3z4cl7mLwHf50JYmckY0/4WMUWICwViU0eQ3tayn
JEUIO+lqk0nbDlLly0DjeN5MiX4wHP7QpHp2ElVyU7QGE9/L3LOrAP8yVJg5NK4rQuOw+DDzJxWb
1zpyo73XYUhcSCAef+po6R0EkutUpZ8Z88dx0+WD/Z6YmR8UaQ18r94HrD03VXUZINUVzyhZi03W
KrnBe+GQdUN3kA4Em7aOfRAK7V448phIbHFiNJ1BYyb7BN+/nX7Rluct1eui5J7wiIXRuP5mcPDc
WJV3BfeT32gJ88GQQaEXp7muX8bOyPcawqktuo/sbHgVr80Yzewo1yJ2bOgLhlHvTcVbnlaxv1sG
747CQ4+c0UcAaI74Y7gqZKUfIdiyjTQ0mCMLdEMJ+DOlKPv2lvTTzBoH6vWCz2PiEaI4tcgvdW+5
kdLcS4/FST2V7eSITV/qD/c2fhwOw6MAUehwXw1q42flqylyeVgFA64qZVIHHVTX2jundnadqTk/
vZg6OYNj2q5v3Uw5kU00GGtlmcEKYLGh5+l2mmO9osZNfvg+bkLuGuMfUp7bKf0kQDLZjCbPzaUk
ezUqHvyE+NspbdjL0E4blZ/ExQOlLUk2L+wxGBSEB4sZGHZcIamB9aNVVOlOWerUw2Hj4FjmLSyz
d1k4xyoezkb8w514r0yVfZdIHgPt8gZiMA0Nto2MjlE5joT1cCLZBYt3zyxOa+rcwaU6zfjlYP6Z
UjpB4oVQtkap23LUFjisZGsdYWYDSeMxc/yDUeBx0JT0fWV50ZOqYaGnF3h7PTmp+dNGl3ROF4hq
MrVNjPWc7jzCxj57/Q/IBK+aNYR+kpshfJIvEtCnbdsPF2aO1kYQbCqUjy3MC2uuPzhnYfxfWMam
2e2LWr2p1W1D/MbqsJPfnSUiw1HXgNDoycvPsVevIrcdHBB9/PKq1NznJLdf4XGzng0p7McVofq1
hrEEhJYXbczfGzGZe3S2Y7WOe9kmn0UDqXqRujrDeFPhiHvRFvybsqXH1Ws6G5l+mkcOE9UvwVJ0
hHO2znVVOVfpuER+Wqw8vTYNfKLat8J29LeMWYOnBOHgjO32JroNpX3j69Tz/kt1C58zmo1uJ4qf
y/o86m/QlXCLKmisyjrE3ul7seut15YUkEOd3zorPkFjofeX0eUEhJVCfSi1Q6I5WKmtZ5fd/FHX
LGawplZ+YfqBF0Bt6kdXdOsdcCbhh9qADYTelUD4Wn2kHI3PMysL84AHN4+vCTSad5OQ2VXpJqiD
e/U045s32OkpTRL2/pEcEk9pyGiM+FVY+GETGxU1q5aeYMaVOJslaquN9j4eMc1gn6sfSWZhp2ox
kBi1V9uftmJREWWVs9HNaoKejVsCNLLuAesD7FBIVk6M9VCwEneUJJ+OlkVYTZx0CNnjOH3VcXON
0ife0h59+cxhRIP8syz1k9Yku9JPeGJrHlWiBeBwIq0UxSbHW8jCyIpEUxtDraw0t6urQ92LjVOq
7DFqjNZ6WSiUMAxGzAHvaibku+82DfPOKzK+vb2K+3ZLO1VSaLf9nZhy7ZAxMZAoI2rQW2fg6Pas
b0RxwQK6Yij1ibdvsnVbS70VLHYakJx00oclsYlj5iXEjKvcEfFwMFAtD5y4hDptMvetxWKD42jr
js54TOZ0uVqZFG3byYgmeEtD5gb6AqICLC6of3nfx9sRYsfi5w+YE64hyvHqRz9kpzzWwL7m+xHy
T4iam1MZtkBN1ZQt1M1dB8WHcAv3qCbGFrXXAfdn7qcqLSdwKCUWvdd2uSvtU+dwUgGCdSdrqaNk
HuFjNAAI0mUh+NI6SYBZk1Mvwx1Od1fMbwookFaATwpGmHB2YUaOk4vlC/Bfe6XWrjsVOt5yJn5Z
m2YCndvESX8FQHrh0mL3GUs2XoPKL1pR9d4MzMKjMr24V1gckyYd137xhi6kWHskBsTcYx8q95pm
wHBrDeoey/DmUKXzsHGY1F/1ckKWPuY+67q2U3bWnHE1Yl/3CcqXHcwjehmiaevD5OZOFWDPlaak
yYz1VWw0bEycQfiXysHb5Quts4FSJeRy/m0O9v6h6RLns8nrtUBviMh15QzGvzb6OzqZs1Y52OfU
+Lf0ZvoibMggk882Pyn82yZL5gehsFiLFZdYjOkBgl78zZcrI1wY5xyi35RsYBboL1rZ618ptU27
ieMy/W5kmtFNgoh54wiHjwf5CasaIUnp6u9dtjo7px7m18ZV6rkAew5K8kO2SHTKY+oA7kuUE8Ch
mfkmkCJAQhI2FC8KzZGN8AY3oacK5uZZFX59l/bC+Zj0HrMLnz4hhJzYhstops9D3tjFpsin9bqW
VXFVDoTIGwp3mdyws6tlHtvX0cXybdYq/NSyuaeqLYfQ7GNxBX+jC6u1fk9kd2uhJAkx2SEX2pba
Ie1z95oXYtwaPvMEvjC9eaDsa0/Y0tpvollQjqZ2Mj/jQ5Afx8rCVLGIrRsMRxv8QPxZP/rNapGT
bKwPKqcecUpDUXfUw8JRK5Ibt6QeLpvE2Q04faJv6ryX2VLd12Rj2YmfSrPFFmuJ5k7HwpRA3Y1h
jhyL8xpWSWXcY5HVHIRo+9da2MsZ1WNzarI1/uoE0AkYUJ0YDjgiVqdaXNVfswuQbWWuiSFT/zRo
BonOvZasX2OGSl7LjHgHVGqeGixr+0J7dxVMRmdw4CtW+njXE/cbeqtiJgdxdaeKPA+c3u9OfYzj
0iIpLop+viweuRRBCbMEb+9NQ40nRXybxZAqdYj/JyMZ3WBRdk2F4JafLQ/gEsdX7YEYSKwmRmlg
PlkU9x0dfvS/LRYyonDQ2zWHMFdhTXCK194G11yTyEzIFsBUJWWLsbrfE6T+Fh3jL7Nq0VF+YhPw
W2b8f/yP2beX6/3fv/b/RrQ8Ouq/omM8Fd17Vn//Ufbx20/8U/ehI+x2UWHjz62jZLxocn/nYwjx
DwMtCPbWRLHZhK7+NyHDFmTLU4npOk6tOrJcpEX/Rciw/gF7wnNcJOLk2Zh83n/8H55Z8t38UyvK
Q/vTv/9RO/oLG0O3hTAQnfsmpAGETL9GClUpkkkxdpccKuEfEze3jgSSd5s/PI9/XvXfXoWETm7R
1n3D/kWU5GbQobJ2nUPcfmjREfYOcB6q5XdC0P94M78IYbkZ9M0mwLEvnIue5hcJy3Dhy8NpIKSQ
FCHqW70J4irR9n7nZkeOiP5Jq/v1RBvNpv/Xd/irFuy3a2ONbpAQ4aGK/jXOsoplX+plMxE4D/j9
UWJgTCL1IC8Dfm2qKVuHhc5ulwu7xDXH85PnAZuRt1pU6EJSOO0gXthTKTwrsNGNqk5v6msD6Jwd
+69/13/9zqEjs79xEWHzzUP2+aPShw4b4veoT6j8zeFeXKLjD9DtSvPfZBr+onXlkdi4wCFV4BtH
m3x58f94nbwXmAKjrAyHshj6DZRlZd8I7HTmK6+ZHdCVlpSu/DX1MUly/u5NInZHyOQSvGQ4ghfi
zxeH5p4b0sQ80e01h+S3xQXAGrp/o/i+PKo/qO0uy9kxSNQhGIY1CXnqz1eR2AXFiUE+UO7m/dvk
eJLxv9k+29n6+tdf2uWTfrkSphGW+ZuATBi/hquBIrUViQpGmElDAfZBFgUZi10qfaWdyoLByt9/
gjDFdBK1MW1zCVD9871l4wj46lw6wcXy9qkzzRTQNIp/fV//8pKwIepYzmGm4SF+My5r+g+yM7gG
VgcqY4am3sb3uZMUW4bJeohjtHkQunymKS9/P6n+x33i313zlxcTrry1WKC8ofBkfDFXh8RayE+c
W52XAWL6xksot//ufbIlca++DsuOPf0XbwA3Ud3Q5xNDF08jPDxfB0Z6qzoWZGah98ln+ompzOY4
+uvr/ut7QxAKYA1bEy8olPA/P19UJZqXSypZZLbl/WR36TuMbQdYgKJ5A6uh+Hv5TyxzofOPYTqe
6WPTL/58waa4CJiA1EKk2+2N4ROVFI56lTuh9GjH/vruLkkafN4fFgblLplWXAj3Gx0ZpPnLgzUa
2UJQwHSpd3AbBWtfc5pmmuj1BUOsMt0l3CR+sdUq6h1DAqfcIIiG/Qad2We400njXZVKp99PCoxz
jz26nOS4dO6ibdsOmgo428JgQqm2Bngqc6uhFrNjJ8IErp52bGtQiYlCU+Z+HC/N04Rvr7sR3phh
S9jBC7zpeqSCpwV7xPo4M2sxXygN3Yt1VRn0q3nwy9Q3IrO6+J/LGuU6iQa+Gj4s1NFwIT1cJeEu
OtLZT/roG8eLSPoT959ZDzOQmdemFq59cCjsBxD41EUqQbNYB/HQNPVldoCQG6EXb/vUkbSXld0C
47hqkbaZJXaRV7nuQ3zAtyARO9zg89tZ+jTZqyu86VYr4O1tpXDb13ZhZrTNV5yfaO6lBY/d1US2
gWzstYHR6emNp1uGuWdq2D/HxGq7AZnOBUJut26X5JPd0VIWcxGGpGkQx73k0bazuDjPdatrPQ0w
77BubRZSowSQCkXxEAtSjlHHJsE61sPzoqo6IVsSQf9GNSUMi4RpSXdadeHthRpHpsjFJchjNa34
zm+HWd/pi+H/iD13gKvQYOfpnPQZUB2n51J5xsPMcWGgP0LldaEJVWK3Smsg+UJbGZFjB4wP4F6t
PnHtqPwn7TyT4JCjq6gm8eg2eBAAQyTAzRwTCfNABhnoJ438Ij1DDFrcCqOv18MkB4btYO38OQZt
z8NxTrB68IjjeMnhAhUhwx/71Pd870jXMc/qz3Ge+Y/JMmCXQzc8QrhsJ/nsAbxDc0Li5QfKjK3i
2m7zdtnCqogPGLHhk+inaVni9Ns6Dx2Ongq/skI2J/Z1io2qBdIOSTfA3Njpavu9q5F7MirGgmxT
tGbrvcphsL4h0OKFWS3rZGx1FAZZQH8jNRxrlXyeBlN7FEKqYmuaWj0DPMYGSoNiMjSQ9Hxl5ojO
Fx0Gr81P3nxgT6dpJ21DSxk/F+PEsBiebcdI11FZCwYlWBZZnGRHjIbJ7lDT0N7Vo5HUkTYSjhKS
aYi0oer80dxhIZS8kOrT8SHkuuabpBdmH2jjIj8Y+Rr+dZY38APIYMSgWXkF5IN8nCoLe9KUgco8
x8aXjwaD4XjrLZhJjKbJTKeMh0+7EkgAPZcQUbhIM4thhN6Obmg2Lyw88Pdln6Vk0217s9ZaiDde
64Ogi3W8wWJkmOGNlVgnM0Fy28dKm5PknkMwz7ajg/lXwPkmrxdcBBlHQbh6G5NZ/0/mzmw5buXK
2k8EB5AJJICbvqgBVcV5JqUbhChRmKfEjKfvD/Lfv0UetxjHVx3hcDgc9gELQ+bOvdf6FhrUJgUy
D6mHntPEnC7ibIkeEBEsbXDfEN6jIEXrbKXlfenGYY72GlPnfdlGi/81E4wDgya2HRSnmYea/6vE
dBvfYOQNnXQzoMHkn1OYWctxnMzLJj40g411hpxK/YzlQbc30u11e57kVn8PMMqJyRzTgkktTpOY
kyqjBrMJvDkXSJAgoE9bJhtxelHnVHmBFnMrbpoI0d7d6FYCYgfdH2M4Fsg2MLfgd9Y/gCBa0wPj
/7Q88m2WOVrO1vbeIrUkYZBTm6ZbQYafuelnY0I7O46Lsa1KsobumD+ALNCFnQcTHZNpC3i+OCyJ
a35NPMMu8WyqjL/ZabNbItmFZmZaZ3cU0SaxPXbHOM1D9+K7hU532IebM09Z5hfsotOb6vP5Z0kV
IA80v+PrevKS+qYwi+Y1NUrSlCo53oqs9lsYiI33aNKxezJ151gbRBjmnqQRIP2W4Xp3ae4bP2o6
Gi/tKKtmN3NETPc1SF/3DO1Qc7BYPIeda1JAbkiAhPQRySg9FjP69aOsUVQaJa2HckkxVDGUH6Ei
z201wfaJfabZeHa4hZMA+81ku77I/Fg/YMhkxRoaVsaNPy3Eo5sx4z7DcYqn0RxZVnO3W8JDV2C4
R/3JDJfR29C/jX7SkviCouQpajJxUxq06jZC9KshVkvxRvuCNjc+ekQ1KT3YoxfFPROTiKYsBncv
P+ICCfWp7Tv1bcw8EBwinvqX1lpbuwWms25X40656hGl3OZtApWvjyOXcStidwOVsTSXfYEgykIo
nAuEQYSevBW5k36TWTojOUBs1AKarPnLYSES/jAsQpuH3OxlFFRG6t1KK2/0w2iiVdlavUTLxqP9
nlOnUGB1o8JqbvBLN4BkcfXPhGNdjq5JbgORxFDXh5IsiQqR4Y1pk+CD0nSOX2aH37/zPBK+9+zC
ZrwVk2aGHWcrazMKy+xmMRZ0Y10LFPyISZNFGVJfww7u1nNKZkBivOoyhOM5GlBH4eKMsdpnCG6/
dqRN+VczIth+19jsIQ8msE1jU/hDflmOvQUSh2RLwDTMOI4uDui3OFd1ui0Nl/6RLJ36uyp9H8ho
nxr+oeWO/ky9VBu7cCaNjpW1tHmiUg97R3VReJhy1PZsvvN16I3OdEBIhEPHn+eYHKRC5c8CYE0b
MG50oAeEY4UIICvhcpEFMJMDslhOHFjOWOO1x4dFy9OvkptJo8jeMuezvjEFZUBmEcIybehKqRGh
LwrXPC/Dl8rsPIIhxoq2f2hP8nHBqwmvxrcwkC0dckLDKFVOlKOALD1pMaBlSej90Rpup6+eyEMI
/H6i76LURULB2YXUBC9baYvlSB7CtkbEQ7+TENVpn3m2GRho4FY0a9icqVYW815bcU4yCiXPa8Ki
eOexOTPHsUO90BYeVRtoSL0txvMJ3CwUeZZN0ouQeiceUN+gtRezOw1G5yIhJCX9CxbYlpiYfiEn
qY0EEQhtCBQesupAHgp/IF4sNxPtERi0fpi9ODVPYZn3q9CT1XPnY7w1r8YIDdA6V+KpZpjS77D6
NTi3w4wp3yQ0WBmsavVekuuggiV3hleEb4jVoiqJuq2hUowJqvNB8MBTNsot2QZ+gYu1HyirdBZd
pRK98bGzegzALYQkzKx2jbS7rAU1ZA0nYBuHjPDyGCw34IAiHo6jcru7MLLL7gz7gMMONNrxUz1I
ijJvwueGbi6W100N1epgjirCvkEKRLeHg0ABnFht8jwSefJNi5HsHlixHuplhhc/wyKt1aaVITpZ
bBfi5+CU/j1OZ//MHElv2E1trZ8GaWZPnYiYLSNQ5n2Ol8I6dD6zuW3luyFq0UqpGpHQrJ/A19Mp
ndy+fp2quLovk2F4bDHgeNTjdY2xpONH6zpx1DaDQoSkAH/LOtbySSiC1M+WnKnytpyGFM6JrOMO
I7nVPLfZgL/FmczyrGKKh2ast3DXGkPtPhkEreMaJztN73Nr8RHoFQN/Eac9alOH9oZJ1xe1+B7X
MMITf/YZc7mlGnvA/p6LvoAD0iZWlrxcMlKYdvS3NAFbE7OR7eCuumpNGRci6jIxCHjOUPtnczgP
wx4xkLovXejTByYp5aXjhcuLpsJL93IqKBNNACqrijfF+iGXZjy5XVw+kzplUBFVRXHF44RmMKRe
x+DLjcWt6tr5a7yUGDXLIS/uuyE17wXCskd2oKLbyrEL3waSDQlVSub+xg+nBTWil2mDd232rryw
a6etr6foyYcF0WyjJsf/TIk9fQcIVl7ZyAk4c/BgB9gvSYtMZzJiCuCIER+1Ig4XjqZmeaq9pOMA
4FSEJQDLR4s9u5N4Nmymu5ve0UwN5JJy84e0Kk+w7/l0QgrW24UVUvNKDEhKfD8J72ebSTKNNWyb
82yjH06AoP+0+K+TbRVNzautxADXMpb6ekxDjgST68O1atqFmU7X+fW9JdZZUYV6b5P3CxVIgrFT
k0fToZZKJjV+iSIHWYNfNs6lMbK274Z2rO7TPjJYnOvE5pwRGeh+m9AmojYkHgSDJ0vR44BB5NXz
y3o6Iiexr0sSPuNzlsjiSzvLojp04+Td5yHbGHbSqv/aaax9sN9HeRjbySmwA1Thk8eLkJ1sbPrP
vjmgKu7C1EIigw/kom4QICOYHv27HIQ+Y1aVNNWGwtbhPEg9TdXE0IoPdiLEZzMq1F5sMQ7pOzqP
rBeyuNqTk7ss93Gtqw5DPT3+/cxh8S3VnLQ2TCoQ/QLgwmoLkV21x8WqamoaMM0HhljEywxgz6bN
4CYFDvvJzjkFuRNxUMx4Cf7KWXORYUKvYMLnuPFBR8YA/VxY8sHCaLNsHKLbvlC32AJuSFpfk1xi
Oxv9izVC27pE1EwlcN4MNVkyaRum5SYZYUre9nVuFqTK9eOXQfrlQ8ZhKWdlTcsrFDCquaItiPiY
WoLaQ69mCmK2KlVDYWY557G16JY7vFITbaGq+ZqIVU8WGT5D3bjokBUgne80Y3eveICcYT+YvWk4
8Gc8eR9nUeYh5hk4QkEVh23jO7/yIhCRfgOggfrH9vPlW7H4HM88oAMUvQ5v+iYBGIaROxTpTzU5
MU8u6eMgHKLsa+Mkw1st+qnE4JKwNfE8ADtPbZIiy3FsnipjvpgMls5UP1VqztV1SUIaAAwCYGCT
2aRA7UIOre4uJROwCNZf+hYb6RBvYzwoIJQr8unDkqK2pYOEk5zzRQaAZE7fEmOk1QiEDlV1YQkQ
+W5kZwriDbX9RoxzfiE7u3rp+1xeRK0JO6Uwaw6csafEN2EVxsWgp+4LOqtkBXeynGwqmXZ3zGwd
pHS1GaeYvkAk7DK81tzIOSJWSZF+80p50Jdbin0cTqGh+DtS4hGzDdDNaNwoUKXIGDP33nBK47F3
8+Yb09eFnV0m0QMEeU4zaVj149bQobqfKKKQgsC+Di8xN/vy4A+AD+lKZ3QtZg4lPwRp5i+1Y9aP
4Zo0hRYgCbsj4mlvjX5arHo9P7UyEJ5auhOHVMpLLTS5gV5G1XGox654yHjQxTYtgPNkEbEFZ4Pt
xxC2u6g710vUM0edynOGEg4SG6BAI6qobBm3jWuaxhYqFtLcFTC1Tzps3+RCOM0d+QxApXJbLqwp
ENIppJcVvu8CfExJt4goQI0s07dlyLAZkiEvAYU66/DewPYF5tAYnOjQO219bWPB+YKdHjaOqA2K
R9ZllIte39NequmhXOBcwTQYugB+dr1NBh/FQ4mmj5wDWx9DP0y8byC6HLHrl2I2N9NY2c+Drqoa
Ht+IwW+0THhzo3TS66n3HDwcPrr7feN3U7xrEMCtHjNfIYqYh35H4tLwRCAQrRq7G6xvPfWpwSlo
XpAG1LybZ6UFOugI1LtC4DeQ79VPvHgI+GZfbUVG3tZ5Mc6a/wXUOw7x0nwZAU2i3gBfKU+Odvkb
UODE3xqyxOpNmQ2Ff65bvMawbMDfY/pRvFg26aVQDOba48soY6y6BAZwa3tCZYuN1H6XBJwI28vE
tOLiNCIcwJdJNhsKkLTDb4rYaMYP1UCcD3QCC2RvRzizd4UvI2IoJWk3qd0YOYZL3pW9adNFeMHn
ZqVBQSxTiRppwmkxke2nUKsJhM5IiNqDlbak56gmBYADCEl4O1GM0yNf8OIEsqVnEle9kx41RygV
lEjO18DSmhm2dtT0Rk6bfOGwQWZPRYDrdxsX8plArQUUsI3Ui0Na9bNOhf4eFTbItsGOUeKa0+i8
0T0mVKSzIwAIdGLcOXBH8qpGd0K1T6HefPFLZV2jaQMpKZLIe2TXQnRhZ7yn5DAN1S0zDtO99DTM
x04ijdu0iNhvcrfMXuhrhDjujLijkG5aJvvISkC9Nu6672MW1QjoGrylG4eEpRJJFfbUJaxpyaQx
Y8y2TlGWh1M1Y27Blw2Kx4vsV5ma4T0Z5JokFxeS0OXitRUSk9Cav7pyNiEidDndJkOjaD+iN82T
G2xwfb3T0GCqnXRbVxyTrsGjizV03nWjxIS2w6ORMt/i+70RywqXxalY/yyrth8A90iqCLZUyB1D
FSe4O0zEoI/YwavHmUwAa5Ms3fRQa9TbZG0T3gv/h0PocXA7F6fV6BBmCGe7viAjleXchmLPqjAw
YaDvVyN+V04jqIDofl70NmkJtE3imshpAyExZ/0kQdFL5xx/WgTqs7PC7FuchwIxCx/hHMCbgcg6
1cp7NgkVwqggar/boMgYuHCVzpQEbaGu5wV48zG36XzwEsXRs2/Q3NkSJYLtgJ4eLbc2ce0fzBo0
ThJWg3yTaqyxu7LKU8KSYiBgol2TtKwJzwIgmCXzjizNw4tHYGUUmKjoqL9NWk+rTjcENjKVONkd
nP7P5BdVb3ZoWvdp6XUh8tN45GHSvtr2om0eWTGHKzGgeucknyOITlmgf8q8zV7FLCsKAfIKo8Nc
cOzZ2/NgvYRONKUrVdVrtwNmNZxrHjSwJPMbtR+hCREAh2aZfx5Dy5m/yw4hStECpttVkEdzTGZ8
hduZqJUXia/qxsfxQYocoRa3M/GwZE9YU3rjTyk0Kt8HWBdBC/MROw3FlYEUtg1Sw0LTSxSM9+im
I8wW3UoyZlu6V1iHulx4QaWQfOIih5O7JS5z9gJOVeFFbJaEOThR1LVnaVFXLyFtVsw6oYh/mn4k
ctjWRFVtiHuuH2xmrjw0xNFfw47gB2TVNsKimtYfsYNjDvBPAkC8acg5+z76cgC8tQYHm8qYQ7Tu
VvaYDJXGYC9K5kXtNBQuKb+G+zhMWcOuz/owBRiIsu8Mm2kiYV+OiECAWbhcVBl8GN4YUX4tZ6y1
rL6mbF6H2l5CTAIr34uV0ifranDM/IQlZXyTTt/9sJo1iZOdRvdnScdUZtMao+EHVZxb13Ash4xE
7bE1904PX3jXNL7DQYeuxaVmncDY0vTz0bV72V3Y7M/PpoUGb2tTrpzk2A8di4e2v+cygrbYNCF9
W1h65XNqJrhEoBJ616mqnTtirMV3k1YY/aTJNV7jllCure24iXdQvoMy2bHc+mcbMxZFZFZEVxMb
BvFYrcTTGiV5fSYa5Z1Hc9+0NNxrqtSO1u0b5F3wSaI3igvDqN0QfDH5XBzgl+w1GnWKGCipkNzH
fcVAB4up46JAT6i0x1SyzM6UiOS7dSihgEoIVNWauOruWEnlnhkKuFpKiFbCOsrsgFUTZsa+ALxn
BfacYUUoaZk3lLwwxs4RhuE3HhY3+WJ5DS8LJzaSRSni+YrdsO2ubUfMXydgHhz1JPKtDaVosmzo
4rfNgcxN06DhM+uHuBb2GwbsBPgPqtSrvJEWfK9Qjjg8kkr6ZEAb1p2Me6qL0F7abGfMMUpsGfFa
kEoVJsN+YJw5gypSS3piyuZcj7IbWo6qaPWhHtBZ3Cvt0SGQtGzEntoB9vgg2Df5U+Ix2pr94j+M
BRZeDGI07jeKmlGd10onzg4mQmSdutZzrsaqNm8I4aH3H1EdATruaiDLbi5pPEcMhUdGQ7VzgSkd
/XhVOotxLY2CiCI0Jljzxmzmi851JVAZkgfL9EwboXeIUcU5gd+HIctTOWXjvm5zWuN+RU9mU3mV
Tg9hSk/jQvHJUkYKtsfLjL6osUNlniBXI9T5S+EpA5OGj92KHC6pb6lHjGpPuUn15c5Djr+Vc8E+
neGXcKBWLowyvpQKwtPi5jcjAuFx7xUoj4hbnUiRn7HzSbCRtHYCRB8tEGevjtQ2jVYYoccDjjbr
h5LQJkV8BHNu6Rl6jLS88N0W/k/fB1F56FwDhKmutHsK5XpSHzibXlpVgqGQUDOX1QsNWLstxCDz
Q8kIBFCSHw7nfYa++ATpxLimd1LQUSPcMiI8VIYVYLskfrMXXbS7hJFgHniac3XAyZN0MDOetLUl
eRMMa6f1/MB3ixMDRgubcr+wKgS1a4a4maV9ZSKcfB0YBizbiZ6Ni+djNXDoEFf2hvBSIrmtPIWt
4fDNhRBHmUkFflgbM2vcHN45eejrg487cF3F0wo0bCQ5upqDbx6phic3oJThFG3mZNucUQa71qEc
EjN+MGlog36DBeIFtZxj3m90iQb9Ha6aXaOYVfpAsU+TvqLrWZxjt2f66QgbxwpxshW4jZljWVCP
rT73unh4Zs/sBAMB4GxbPHNmGzDNz9OjrPL+2lJOD5iEn97cmVnMcQhfDH21KHKHFyQBdJEXxmA9
Z+Pcg/Ym0yyJdzm7tB0kzBy8/VL1yKyTFvewMomlwmlidHeolpKvbZUAfsejVxGZ2LQjq3lCtdo7
fnFfdL5PqlM6R5d2ZNf1Ws7GRtAyFYiDwipBlRpYj8CCTQ1nd+ksoDtQX9fdtkXaG7IYCduHSz8M
AA4xl6gA/n7xBTNra+6qXoDwG5ZBfdG4rXImBwk8wQGPLiloZOzoE1fOv/iDYZ4PTct8ts7M9Kc/
V9nLlKCr29RL3n/HuVTrH5xiEGMFmHkc+0vFalUAtBI0kKGQd9DJ97ny2SKW3DainconqwapU+n5
jN4YCcBa9QwQQ7fMkfT7KAo27lSzQsicaeJGy8QbfjZFHLO4tZrGK67tKHxgFBF3nKlG/Q1UMOuH
EbvA30WKb+cwxsxl8OP4YN6IbF4gwyAqOEYkhFl0kgn12psa8dIeq4x9X3o4RTd0nfrT5Ltlu3HM
NH9aYoKAdujhqvbcY+AP4HKxEAmjZ5bL/YyPYCLf1uOzD0MLtbm9GOZMz17V8VmlmUWCrUfJTu9W
IbLWZLhlQZb30jjVo+PfeBR7xd41WosUdUXGI7kAvTMQJywiSqxvvt/1y1MdWYk+VYQ0YlviUM+N
alxRc3wPveKajMy+2Jgu38baps4j4Jk6pOM6EL/NjtWWUvDd9hURg1KxrThlZSyBBX8pXltMajwb
x55odvT0fhDWbGbMiewOPG2mODQATWrjbW74VSWYES79iX+DAgLNliTmEliksbYKZ2TAmza2q3WZ
HpbljNsF8y8nR48TDRJlWuYlw4JNXav2R8c2dW8sY8iZ0CDMfGvFU21v89l2TnY4du4eY21Pf7EM
p2Jn0evVNHJNQdpya3UkoCKop+FRTcxQScmE12M4A+sb3jZQUFafpP6ZxZD7cplh4ripm1tBSWpB
vFXEA/gHkYJS3toNgH7WR0JKOUemtN97LZKDazpokmlVV8tjHWVJeoRoJ0lQtxofQ2PEezmdmixX
3yu38r9bTQclaESzMBIoTUKcuuTssDoa0C5gCKhNt3h06PHHN1E25fVPr7T1AVVyCrAvZwRwGuiX
rjmWzAT2ne3G17SY2m5PHwUtumXQryPNi659+TRzfK1oki+te+pQWk53oSA6+pRbQ2djvFpMFSQa
+cB+sjya/l3vMNm1E6hkF1YkKeUX+lvmQTJRjK8nndj+Smhs6hfBpljeSHJfja0zIf3Y0rqgCygT
1fwHCub/VZeMuuz/y5L/64865/+LCuZVb/a/g+vv+rb9AJRb/w//FDCzKHj/8Imscqhp0baSePA/
CmbL/wcuPuV72E+IGvilbf5/UVee9Q/yWny0bjaKWEw1qFD/R8Fs/cPyHLTNDtR6C0Sd+DsKZue9
BtNWEgCDia7CFuwZSCM+AOVCiVETys3CnMC0o6AvTToAUY874mVCwpMDpk9x6wRVky/6BnfQou5C
JrrpEZ63P99oa6plxhqEeq7YjTIrhmNaaExYfH4Yt+tQm7dZ5VdPcZSwTtBSoc9ajlniEKutQnVL
xEgYBkZVGHHN+BqLjg0v2uDUHrTZ3MQFu5bCwdc0or+DeG+CzhaGeeOhvvnum50x39SGn56JerLA
pyLDgT1Nvqh98KNmNBmW9s4LE21EtCL1I+jSI3pyqLd1fukQtJ0ArUuYLo12p2EQ9WVq0qVwY06Z
iZPdGZEtWv4E8vkCUwyWOplsCbkdqHbmVrGCEuPIxFNzTvlEQ/rvno3jSZS4cAh9T3x4No1RDoJ7
xiQB41eqyUHVnPCHpfbPC1IWk91vb+2/0Zn/ggf+Swy4vguOsHjXABbyL1t8EAOGScRs0+rA26Tw
Jom/oDfS7lCV2uOrCaMC8EpHO+K8KlGVfl/81noYKLZe5rHlFZgphMZP7sCqr3z3FwHvdKH0wFXk
Pyj54S9qI2NJo4jR50rvUQSkGxgIOdYZYuukclwOnP5jbDa53wLWbcqpggzn0oX+850Rq8T+97+D
abfPh2KTOucIPtgPOlulSkqIPEQAFYeIIHfESlbiOiuzBDRDjEIusPGkcyj0LPzBU6Tkm4megoaN
IRTbWi2Wb9SSrf/EK+/ZuPimIW7KTeb19fLD6mTo3tmdHOP7kXT48LszMMLFny66kQPnn3/MewG7
rXjASMrXZcUkswJXwXuJqUlRTAa5U2PES7zq60K0dLFnfpenn7xP78Wz64UcLoJT0XVdsfoX3l+I
ZlzI27GmsMfYe9TWIIwM81XBLH9bFhNDnZEk9v6Tn/fxo+GqfDLStFZnhmW7HxS0hTdCF1MxHH4U
j9GGEfMcSGJHdzr19fHPt/IvvxDegcdchd9IjCGRMe9/IbIbGK4UfkTzUfvWjJ8zER47mA3e2QwY
QJx3/ThN/iev43sFNjdWkZvoSyG5vLJ/pdH9rvruwsGTBY1mSLrRoraT1WY3eEzhQEMuap/gM7RB
V6j6259/7V/uLJeFFKdMMk4k6YsfPkbs43AuhU0HhShNDgAoWabL3vPqHrFCZX//89XeK5PXH2m7
joV5BxiAz3734d66XSaoN11II4uR9Ueta/eAfFMeDGLGbmgom3u0ZstZzA3+5BWiNf/xe1e4YZDW
Wy7YVrwwHy4ehtmKWcTwtWlDhMu4zTjllHetBp/9LXc8u0UwwsDWOXgODnneMkS6+cYa4FRBD6lN
i8OxTYwkVKIq02q+cad0KC/nQbYK7ESfi2uYLYqqDx3uSjr0OYkvtxBWp+oQ8oCLWwCg0KrVaM20
I/twbOa7mpEkoLpQGeoWZUiy/AQJUjuY3eh8wn4cRtdcHpuEsfRbZDZL9DjS9vZ8OIxeml3aYyLs
q4QsgeYWlJ3CLUMkuyKYnGaei1fVnWfBtGn0QgZ4eTVftUzcKDo9DqJzEC0J8sxtb5WJeE5haCuI
cwzk7RrLKaHRj/Gy4rHiKVqsaVe7MXN7zlPT8tJ7IsGMikzFYZJB2wQyvNvHhgdkIgdO2dHCiq/0
4JXpAch5YR/5Z0T+EsQM7cMB6mAi0te8xBN6IdZMBygols/S0dJp9aqr2EW3VWDDUe407uB/TT7S
McCU7OrYabNq07sidPZ5I4pJ3iBXbGb7ZylVOWqc8UVuJLtKlv4s9qVhN7HLQCGket9EDHlA3yeF
4b2tue39o4CPQGCHgi2GBqECJPBqOHVNBllcNgBFJcOGbu/D/GzfqGzcbucyeEtpWnLyOzNkSE0C
gZ9UY7jUZc1JIokYAjAMYj60z+wOfSeziranJZt6Zf6MJBaBvFYEh52JXhX+cYxGRv9OVHfDKSZP
zrjCfxSx+xilD44PqPtc3lC71D/RCXn+XaQNRHNbZn9W9gJnPorZ04kzyEEYTbN5SVWYiLsZKZw8
HyZ0koHs0cLy4qrEOUPeQnm0S0q6/o+EmkzHCPFQFtSVDcJIA0xwyatHH+GcMXHTD7QILB8J91hy
QMct2avl1SuNcKLC5JFVuEW9CtUN8gJZdhdtI2JLHWjukrO3I8k3XmakAo61X4yuhQaP8Pt8VN4g
GdEXWX4aa/aVaYsWM+lxGnjo7d0GvpFvpw8uAqqe0325zP220akZnybZGjGvLrSyKSCRlY4aAzMz
QaLYOaNsCBvCx39WDavRYUOrTaG6XiYayoh2bYwBkiZep4C520Yx7rSc7fQkp6E2th1nXsJiJoMk
uRtPzdzZTVU3i/0qNGf7Ew83RroUWp2JiVZn4kxkDgUp0vkp/TqJ1PQCpwFnegXnqC4vlpk20yVW
d2A5BCagZmbyPDbukYTDYboget6KD97oWtGl5cCxfUJdDUr3cmCO4bX7cYwr7L68HPZ0qun5hBjp
NLENj5DPs0RsFp3mhD4j3e6wx3tT6MeP7WAnyVHZHEB7mDi2UqchczNEod5Udlpc65lIc70xi86t
bivPm1pjl7cMLmcSAyw7/zKPo+ieacZ7yEwXjL5PWGPM/tw1OcefDE124KURxt2dPY22/X3uHDf/
bEN8v1xzgsIww2LL+QU3FHXih/IsxOue/SKrNTMJPQTgtKe2QDiMScREj0K3/89701+vh3vUxRXE
7kD9/TEmLiVI1OqH2Q+ycIyPZVy1x8qFEOZJFullkc4n13u/F66/D6OOhUUHhDjlsP3BTGaEahi6
0fODOqsQ3Co1oV0Zlq3dhe2F13sW8tPQ2xlKVp/UcB/OBL8urVx2e3xJyhWO/WEn7CvqilwsHNB6
GkZnGUvFhKM6D89NM26YdA3zKRc8nG2ttUM+azEWAZRHxhOqKq1PfGB/qV0pKnHArH5BDGF0398X
XPQ6jARWQPiTkHN5lvaMpJgnyU/qq/ePl9LD5Z/tSGx1TNLJj/twldAA+cFP1ORodiZY8prQ8kOV
U1ceGmboZQANwvjMV/rxqONBh6eCdFfC+3oO+/CMVUj6QOV24U+8r94AqKkss4MWZjoFnNHH4ZQl
cJEB5nW0JflfdycvRJz08nfe7PWnA6qXPiJfPM0OAoT3N3hyVBN6EhIKTb+QA9mhniJdEKGTe1Jf
NpwPI5QbjWTi9OcLf3zFV6O2pXyXlYvZvXTWJ/+bk1HICJV/Y9tH+BpYg/DbzN3BE711h8a2ig9V
y4iP9I0BlDlBL/L458u/r23X19y0FecUF5c5Vigl31/eEJHqbYYREEYs85hLASmKeMqrsKRQ+uT1
+jfXorEjWCPo4zi2++Ee56JbZMoxNaDG9i8iKq0NcI7sBuXutP+7P0vwq3ideJclupAPdzXHpzzO
ICYCuuYumu+JRMGowjwCmaar/5YZ9ddSwQaLYZmmlUuv68PJaxaJgMAURYc21d6JFFYCZuwSVVsN
8w1asKmYsBjykyVhvVv/Opr/uiraKI4lhNFagvPJ+ycHGI3iV9pGkJPVflsJMZ6UmiHoTqa4B6Sc
4SnBuPnJM/x1Sn53WSVYJjg5MDD3hf3RkYpilDJEQN6q3CUzD0U6ANk3xVxhkETDGfhmZICSs5gR
LbCu66LatvDNCYc1dRp1n/w5f3mlaI3Y/HhBowLh88fFI+qHELo+VRXZX8zq6z7X+dPQgw1y5ibp
/u4t/7VQceC1JVugs6Z0/v6tpjq2OtEzvvY8PegAyCFGJc9CIzBnxc5zi/ZHr5CxfLJEvF+WedJk
s3IAZVViL+Js9uGy9gD+Pm7C9oDGxLxPUQHfmVBdkdLgWdzQu1GfXfH9mvzrikSA0H9iA5Qshh/e
aDOzDMkEDPTsaO2FhmZXEvJ2KEVXP/NSg4dKSxhr0XQRUc7d/vnb/bgi8hhpeq3+//Whqo/ueAYn
Zt4wqjnMFYfOLLdoF6HYe8htVEtjSeLciPphN6XZ9Mnztd5vs+vvxnrMDkspRbsLA/T7BxxGJZST
YRoOA9KnQ0LWAY6owv+ul2E6zQkmzGXsALxadbLHATUeFYj5Q4a7eecyO96InvhM1Ld1+8kr8Jf3
nNeI7GUepaQVp5wPS2dVKzaHTs8Ho5mG7TqiPKzM26EYPls5/3L3uZJNj8N2ad7jkv6wrDhJUyBe
XECBJ2C5JvIOiJ9suxNWLuML+b/tBeyENSgcIdHfXbS5NBE0a2uei8uPnY/KjkptL/58oKtGjecM
v3zG0Tefe/vjz+/Yr2/m3TIGQdKmdvZptJjobD88aXjLU5Jao3XgDrR7EpkY1XeamAPE1KcmV+jK
BQgprP7Ic/wZ/0ibqq1navO+BhyMmaZ5tlcSGYblkgxVqyCyL4vfSkN9tuq8fyJU275ki2ZKAQSF
/slKlfl91WHa3HAh0jWcxJHWWW5M9vLVMHLibPsIgYCLue2uGEwFZszHbPbJU/l4eZZW38aez9tA
85Rl6P3ls9Gbhtx1lmAkAO6EZ7W8dZrhW2bFw4EOAk70GJpvaSRd8Odn9H6DY49ZL4zGFt83Acdk
57y/sENIbKbI2wxc2yp/5NjJwQi6GmVuId0azp6thifcCM7jn6/7frldr7seqJhXrdQFXo11cfyt
IrNEVkWuns2gTzxxoOkuECRO4pDHmOJ9QgpO/8H1eMZ82Byu6Pq9v149y4lmD610J3Tbc3fxxksj
ZYqjl/QVQaD5yfL6736eWLvgvsXoizLp/eUMWZNs6jUmccyVf106mlNbF/fOpucwTttNhZ8lnv/b
K9KuJUVK8frK9Q377YbioPITi+o9GG0TbrnfiMNM23Avw9VkPdnV+Z9v6PpG/uvb/ucD5LlZlLOC
ZdxZ/57frockY2gnDGqBA01uE8XzcDfy3+wGAlj+g0tBxxBcjFLI+zVl/O1S0GQon0W4BEh6yVeb
ZywcVTV5+yycQuNvbQL//F2sjq7HJIZW+EeYS2eNEUyVxArSEdJ/68TehWo0kgO6dXd/9xaujWA+
PepaNkL3wztZjEphY3LMQAy+CwETgh+2n+Yxaxv3b1XP669SBEo7LPqENvy11sB9WNT/zdl59baN
tH/7ExHgsPNUzZZkJ3HiWElOiN1swt47P/17jZ+D1yINEf5jCxa7wI5mOOUuv4KRg3qIAbPvTaM1
duh7Ols4yLjHmgFmmb0bHz4+PzJq+eX4RAtpqdYKerVzGvUAq8EGb+8Z+fNg9HpyJC5CBfr2aMsr
1IJ9j+6WbApxIc2OnOaioRxgPHIIbaUtP4vcLiGwZo0TgUeRCN5dEmgwQamCOuNz5BeDHq5MeHmZ
UkGQfW7ma9CMn31QM9aQ/e9aAYZPqWnPoRyH1n1xKCkEbIsIN3CkbZKPf1qZ6XHZ6Lxdljt7uWwU
+zUTQvKhlDhDWQI4+rx25xHw277UAduncDA/fCRJ5jn4FKh4NVV9dvpZ3Bbtl0E/hJH1o0MC4SBG
bJDN1KlXNGveW1MZKLF96ZfY87axUocD0KccIy2dYFyDnnskbyJGTBCM7RRg77qCasDtvbS83Oi8
oboGOMLlVMwz2xD8QGROkIfacAx2jYX5dwsb5V6q56xsW7lS1/con0yloWA6sqE53zOhTiFXsUZx
CFN8GoJQ0T/1dtg/eHAvvyYaNrEfnho7lLjPtiU2xJyFnqmVQ+qNGE/LcVoWsBy+GEH6X1wOzf3t
ka7j/Nc7h+3h6BaTcy0EEa9fCHpHfRy343Qo3LD5obYZYhaoq0QrL/tyGCoPVO3opKHKZ7uzYdyp
TnEv9cWhVgPgybzyWF1ouaZfbk9neb9QV5HmiOSGHLZ5185xcUvCKhmllQSyRMNFdJgoA/+nBjh/
d15X7alvQRlyy7UC7XKLSKiOaQq0xcD6WLNE0TGaMPWnQRzIS5CwNXoFXJr+d0Te+hHRgbVa4XvD
UZqkQwlbFbDn7ELJSByET0vo0Fu6ueOUF6iAmJXYaK6PNUc4IvNwe2nnI8ryOvpiMPOoD0odruud
gt0IjEd/auiP4ZLcueJPq6Gpa8Fipw/df/CFZzTedSpjoF7ARRmz5cwEypu56jb7VunUY0lQeKfg
jIY9Gp602ebDU7PITEnzqeaTcM8WE5o5/KKGwYpWC+60woU6mbblaeqgYKlFbq0cuuuigiwtMzku
ZokIo8yszV5BB4Sz13VGA5avwebHL8YnTKg8E5HZNDozXv2I25x31GrL/ME/lR+8XuT4giCN/WMT
2c/3ah0TO/UofO2Rz0Kzp7Oiw0iDd4PCwrSya+aXNEk6oTV/EdCQss2T6MHtPAAQerHva2v82UVJ
EXwpyraOThaiCV9uf8f3BnNNehRUkolAX3v6b2JQHciaLkLkxYIii7CpirO9m9MiRfGg+Pi8qDfK
WoTJ5nTmnxAONN4KllHsJxGgE4wkd4f5upfXNABRUvj14YnxUnP4eHwYTTrPvo3j4xa5MojtIEfp
qaOUNDgvcQkSGD0C49vtoeZPOR+M5wD0DPuCbHuOBozsuk1Kz8bM2GsaRD+sI7mFsUd9kLxo1KNt
UUz5yn4U8j17+74yKJVLAl9KbGyX+d0SwoQH25rXe7uAS4V8WoLjgFU19xNuCicvFuJsa4gRA4FT
vS21uhEFAbTdELRQ0idsuun2JTn0kA+vBVKoVM5JhHkbF/U3RMsygXvhHhev7JAhX4aUtpGPex/s
yj2GhuGhKgzsoz44LP87BCuIj3WZt+mz66iJDGQEuqzfA5eAkE4ne2NUJiYSYzgd1aai6iCalQd6
cXTkmBJnyJcgFVDnt7sPTzaI8x5+XxL/DfXWPdQEDEdIPvVHN7McyqB+y1enpjMPOfSozQMT9659
j87WJsFQbRvhQXrED3NNS1GGFVf7iqFI7jmkyA9yCclZv7kQwgnPtNKy+n1tKManyAbkrape/9Ej
I0ehWWjRJqX+PofThckU4IFi9zhM6EgEaXF5gEWRHMgDSElBqJ2rBruEj28SV/Y8OKNAlObisDg8
tTqODsNeKzV955oTHF9gO09BgZ+iiHEyTNo2++itJ+9xiauT8yRhlOHX2/X04kGg/cuglmHt1NyY
PnEPSeJPWn58frRzuBM4BHR55wGOVoxN1joUdXs4qP85ugpwPdIzD7pt2DznhjrceSSo/95e1XeO
wSsgEuSZLLQtepCBGlR6Jfp9aHZ/9TYXDy0oFspsxvj0fxkJfKRq81Yxx+ulNKDt6qgTc+BC1b+f
LMjHpVu7u5RO+sp9Mg+KuVKZ1P8fanaf2F6ATXM2wmZDVOEhsmOcofC5wlsu1huAYV7wRUFrEPJ2
3q9EOjMYHaGOHBuQOhhJqvZsm+tpVpET2kU79fsGc0k4YEZ/dLEOgqw+DMCLUwh3GCPV5leEiNxp
Yzmj+0XtvOGzWsMAKTXlRUM74x79D9zBvYJWODkthMnbH+Ode4KuN+8dD7lFv1/+9zf7GoF3IBeU
G/eiaf6inzY+d0iSr1wTiwCapeBZBcMBcpPMXD6CbwaZLERaYAhzGeF0eCq4hSHpefqD0+FOKIZR
rNQcFlGmHM8ykWeTSYJuzyYFtgqDpaRjvNLQDuhj025ujfBAFUqgyNbWB64Pf1v3IP+TYsjubq/p
IpB4HZ40loiM2oM2G741EIbwQhBtpTUkj6IUnXoHGXF4tJGjwSBSEvAaszGNFdXsd5eZDBMMheyb
zaEbk0j6oVPZcYmetDtSW+dcw3PcWWkCkTJ21roC72xxC7AEu45TrJMXzY5XVwNtnCzR7YuyRNkB
xmX0h5Kn+QwtYpCixLAFR8C4/6FzgwwZ0j+IcKpG+ScfRQzbMyggUkECbfadOoQ5vCzIlb4zOP/c
/iDLu43NQLJIDYrvAX7mev/VeZdSlEb4SutITKGcFWJPxojerqDO4q3E4svPIOMJmohUhEyu09nT
y2HTLeQy+r2OAQoc+WD6CVGDS8ZrAmariA/fpwQVNCttGbjSspidLlEkU9JNTrenk6dV24xq6/An
welJCp84Wv7x4ezXPJ8atA7mQR6+N4e5Meiqt/ib7+sijO/Q3dUvqg/e2tN8jCpuf7jl7eQIjcIC
+SITZJddjwWIDgFjNRkxFW3rP1pnoGAb2/3l9ijLIJzQ5e0wsxWsjb5CumpCjwk81K6G1vZDYOFe
ktxo2t9Sr23lUei5ANasdO0FhCj6mmBw93lc63eqEWbfyrD22t3t37XYtgRXOnkPNRXK4pRGr2ef
kObp2IjrB4Gaww7yKjT9wIOOTcK5vz3UYs9S3ndA2RHq82QRWl0PhWf45KH5Yx7ysGsxvBEogKK9
tMGlOEM/LW6HlefxnQGFapJG0sjQYR/ODknQx20ToB5/cGoze1D5+C9SBffsuNhuBq2Nm+XtGS7e
BOI3Omv8jWqcYGWvZ0gClzTZGGmHwVPzz6jLWF9VPdYx14aNgrNyBTML0rc/nvzWVdN7hEbXkqpF
NCJHR++EO9OVjdzZNiPUc3X87DU8cIPyZ0Yz85NKjeCHWjf5uI2HyN9haYyUUaSVK1t8uZVYS80l
OaOqykGaxVzIG7QGFjfagdaK5DaZbr03Ecw4+ikqhiubafH+MU/cIVwViJBGW2y2b7H+RWZ1KvAM
H5RsFwJC/sqK/k1HP9yZ0Ovuk158/KzQOeC+RSmKNxfQ5uzzwugmY2BtTbOPH+NRqftdmdQ27LdJ
G6NPH95MwEE1DYwaSdaiAD/ormIafaMfSGLDnaGNw3kqnWKXC734phc9Rlt+nDyiJWBsElXL/9we
fnEtslGkW4iECwJumx8exLG9CXE6cZig/p681vaOEwTzlc84g3mxjIQQbFY+I/0igG2zS0El1Umr
rDMOyqB6l3LI+mMdGt6POk18a9e0noLzd1AnwT6ZzKHY5sj7/qL6bBsrv+Sd+ZrwQSUXRcj61uyH
mGAT6oIe2WGIffOlBHV27JK6XGnlLK8kCTjidoDCQqwwf7etanCajLwMZY7wr6FBMtqoLl8W5Hj6
4Dkg5D/8FXmuSRepRxKtzo+JHlt+R25iHAgWfgeOru1MxVnr35js+6s6AB+OkMCliMZLTB/3+lzU
Ci/G1NQG8i0mHsMlumokYPW9qzXx3e35LNaPQoO0KWIUCaGVxkNXgQHan5YOXxHjLDDbUkoCmbHM
yb6IOn/yInwWbo+3mBrjsSldUOE8IzSLZuMhq9fYU0PfYQi87yr4uB3w/6zeGVWFq/rtwRZ3GoPZ
JvDC1+oqMOzrwRQ7NfI6isRh1LLx2+Q29fc0mYAn61OAZwTdjyhHbOnDg8oSMrJAxHcqRNjrQdMW
D+I+ZYaAPAvcRl31jCufecf1au0tt0ZMzIQae3vQ+UMJFAr+q0rHn68pFjNV8Y1uwHh7p1rVygOO
vmJnIRaxD3VkmMa6tHeQqrI7up4e1asmXDnr810kh0c2w8QdB3qfKhnjb3cRnn2gGkk2Thp6GHeg
6Mt7gFUANxwnuHRV8NHHygVuTTgrub+S2zdHjxYTsq2ZMiWn0S1H6+QHvWZ9LRWSnmMxBnb9m/Z0
GmwdhF+KlQtnvqfk0PAnLS5ycBbUfK6nCoYs9nIaEaeCWOsTZQAcEnTS4e8K1l5IdRvdX+Q+xpUF
nrEabOIOcNfc7NS4wSNQfL4eFrIE9VtnTE8paoH6Ru/j/M4Zs+grzu74MPSlVdxZ+F7xWDea8wlS
O0rzhWJYv60q8I63d9u7v0aikCjlaZJeOfveptb2iI1YyamBqwQrdki9Pcot+rMBe1hDPsXSQryv
3elFxQ1Cgx5W4LOpeciOfdYDo1kpHcxjNLk44NwANhPBcGXOfo4FFahTEe4/NWn/J7Tqbg8TUYoe
e7qFaH3qbmwNyS41gJ28cvDm9xlDUxBjEcCiwLSetzqSAQX0yjbykxKYWDEHAlUeZNv+NZCp+b6y
6otTxljEShIYT9oOlOB6DwgNjbyujfNTbSM+qesJomLo1IRPSA/l+TOW4vlPHwHWAKsWq8CRtGiE
/0NpXLxojATO/i5WcIREgR273t7q7O+YRMY0n0Wvjt9u/9j31gV+CIVCcFwEPrMnLCmnpsMzsjj1
oxif69J/icaqfdQ9y1u5b98diWod3lVwbLgWrlfFHK3SUWhKnnxF1QiufPtYa0FV7NPC79fgR+/s
NIkX0+TBBxcw5225dZ3g/i2Kk1vnerGJbFQ4j1Fj+Z+kFiKliU5Pv42kM7zYE8zulY3+zlwl0hk5
LjI/i87X9Vx1NUIIyIqLU1Om0ec2SK0v9VT3P4Xar/FLljNlIKEBjSNaBkMye6iVvOqMGl44JoG4
kMUoVJ4VRKKP2EMkj4piBY8oa3xHNDm6u71z5AX6NvhBtoCWKNUw1G0QdVBn3xMLatXGD6Y5KZUT
PqRklcGGUoqxspSLe1wWmKnzcJBoIUFcuV7KxgmtUFMRHEQ9TeyHRtGA41XTnaog4NogWwGjdy2h
kz/9emq8HMTEEsEMmGyOk7FqxIoLiLgnWFIhGmxNUu6l7sezOuB8ssny3P6SFxW6op7n+9EGhnbz
3+3VfWfaICIo1lLgBqowr+rWSC4Fmjq4RwI9+5j7Pd7WqDpP58jpQyzmKbqgeZ5197eHXX5UKnjE
YdRDwCQBl71ebTUDhQ6jxz/lYohxwEHD9wl9E393e5jlwyRbBxwO2mjg/bicr8dRwgJ5CqfzTwHC
her3Hrqzu4WXm+cv1eSCFR/DKDRQpgqFcowdLWsOPSLNSC84SYaiYtEOofh6+0ctv7qMc01yEwL6
ZZmmKka303qlOyWtNWy0xiwRnzLi4cgtk6HQ5w7xHy/y8BLw2+KoI8Kwv/0DlovPDwBNS2mTZSEY
ni1KG2Zaayb9Sai+/p+OjGm7URJj+vCJ+h+4FaArsKkF8TKxeixrCrs7gaHAWEJPXnTgOXvcoooH
pxn7+5538nh7arTyFmcKoVEKYah9y4r2omdaNKjXWdpwGtm1X3BxKIotH0NtN6LMISpjDtU/h3YD
7EhvBosAUXjlIaNMN+48Ey3MzcB2DT+ZoRKcyJs9KkpFMphb3ewjQru4ru0d/HtP3WYBQuGbamxw
bQsnVEsIu2rKw7ZdRd/UGIGB7UDgf26EmnnndBqcLqXl7yWf06oLim8x3SJ04xB2nDDybdpn30Wm
BTwpyq3fQsACxjbvw9B4NhAYRe6P/Okeanwsfomqst0/U4duBuxtvTf2bdj11gPNOhetw8GqrE0n
SnyA0AVS032Stw2bDMWDSwPP6sUrWrc4lWau/wPCvEYbPM1wCdhwP4hsRzPEAksKGBGCn94mUCgx
t79ILcM/GR5S7n0qpMKsXBZUxUHfXuouHf4G+eA+wPrsHaTysP/bOSNm0nedSs9rCyG+e3CHEA0e
8EPVdyMa4+cYF+8BQQXE7jdmV2M6g/hiPEBJi+NnRXU01qtPOR9TPbTAsmsrCy6TNnjaXdQaEULW
URiUe4QeuwTmrpMaR8OZon+S2uwpnFe2rjxaTtJ9i/pML3+Gvdt98dA5QEvFMAu8L2xE0z8XTqGV
G12r7P6LVkDE3pAfh988D3XarY+tYLw3yqJ0jiiqIYVSRqnV7+qwD5ArMcO0+ssipYR5+ANm2zZy
vHzTo674y0tQC1iJbl5Tmes3g1uDr0hexceksHN9eCetGyxiy+rk6D2eVk4g/ei9QkpkpLX+QxOJ
FPqLUqN51OlSat7WQuicDVa06ufERFFqW1GvHHANgCZyQCrdKY5RMOlIaFukMOWOJl+xhqMS2vJY
yl9r2fQOwdnPW++xE/od2vb1yYbgRzOr9jps2aKcYnjbwu+3h6/x6OT3UVeln2h4YBJfaOLUxJXz
y0wVJBVuXxSLyAlKiuvw1PMAQYqZl3E72Mlpo1nVqcXkaxt5BozSUemxBvPFuPLYLWpwDPUKdJTz
5xGa80pVG/0vbDbqE8ebD8X7g85UjgTLb0qDHWoe4AIqhyTZTvL0azCUOD0k9ERX9s47c6ZMxZXJ
xU+OMk9VXRJFaJZ1fRrr0brDO717xPENAhxdkZWhFqkJiJVXfIxUUKLCM9ulWtN1hBy9cUorrXxK
YsjC6JSP3AzgnErUPYug+HH7iy4iGWgp5BWUdgAekwDKn/SmpZUUmd30JbRnQwTmUx6l+TFVI+UR
T5Tpj6L4PuSuIv5wgEHxio4LMTj1PwnLvx4VnJOWuc1onAOHGA0R+t76NZleV95N8Px+axl6+gf4
XnW1Jbgd/+0B+QW7cWqU8AfQBXXlzV2sO5VICvfUCQHzAnSVx/DNIkxJgwmYb+Mg6WMrOpGwHBpo
NDuB2DTWZZ22coxkVHx1G0GkdSAEmdSY6JQvutWdZVdGFQAR6kzUaQaz/x0lWkVR2+z0fK9iXffk
B2ERPWZprLsru2zxyeXosogu+8GgiGe7zBjrADlJzzh7Joe4hei7abKqP1emWfs8ek76xcDSQT3c
3mnvLDItA5ISmm3s8vkVbJaD7qCgr53zkWgyFU5YvSQEir+TwM/Ul4gC7tfbIy5CRtS16cPoGKjr
MA/mVe0x0FHJcT1ghOGoveBgmB3EJLS7erR1LOB6F7kjLKHv4tjQ7gxKe8VKr+Sd74yMHSVh6tDc
33NYpd/XMZVEXZxp/+c/UugS35QqUXZNgWNGnA7qMbH88rFQ82ZNV2Fxa+FezPeF7CIJfVRWrre0
1mJXqBNPnOOxGevN5GvTs1aBrsY7sB3XiMNyy1xvaGlaTvVAjmct+gcYo/U5vgDizGGNjrVAczsu
1UaT+pDWLuNeu1fcIvtTTon6ra8jyPoDpnkfXu7rXzGbMx5ptTf1qjiXledfzNziyixsxJxR8R6m
n0JDk7ZIfR/xWTfz85X36r0Vd2il0y3iT/jx1ys+pn2sZQMrPrSevS3jwUEPHsHKexC+drhyhpc7
C2k0IEuQRWQSPEcH+KmVqlZpaedA7WP93KoOimIg9Y8Y3FjhbtCM5renoJ/1mGDdk6187+VRpkYH
+kWDHqPSA5QH7819qUfBmFONt87K5GFi5mtDPAJjD0dJxg13SNqbK/Xid0cESMWWpW5Eano9ogON
ys2plZ71LC3gnmc+GBo1E0+FW1n7TtG0j39N8nvZMTcZk3LD9YBGKzyMTnv7XIrEPetTr6f7VIk9
3BOyplwZ7J2vqfMM4nJMD1ciA64HsxQVSBReSWfo9O7ngfbYt8hBdBklPPD5atYXm8aM0SorPHsl
9VvsWkIrGGqSBAQ5blHA6TujQeBgys94Qhn1QUVigcg4ngqkyRDWXCPyL74jlW52LBcCzXFAEPMK
BoaBhDZqyUzjYlcKL0TIB+lMRPeCY6IP2UdXFhwi1yDyUJIZwMszW9kqsn0sE6qzaUYYk4Nxxx0A
i5IA6Nxe5LG44IAcfkdTXX+6/fgsFxYoHJU/qfHLvjVmG4imvNmZGvQ+LI20J/T79M+xksbbqLTN
YiWeWLzozNIheuPmRZkDlOH1LAMkWjHtM6ozCAfnaPpNfKp4zbdm2WUbZOQQb9eicq2K+863dBFL
AuYpMdD8cT2qH1opjuKDdq7ThgZr3YfKc1Wa7jc8C839qOC6dHtJlxmBzc4hFZDzhJs+v2JBXEt/
B9GcgbYmX0sd89zflhqhj0bGnlHmQ8DXiF4808QHEGXMCmlA0wtc6lJhTifn9s9ZfmEwlpLZRpYC
Vmn+axD55mgFzniutNw+qGkrPiv++Juwbe2+XRbkwHTSkKGWLEkJfOTrpUZyvw0qW0xnnxpCetQm
i+S8w8HgTuszKrvZQJV8N6DmuC9BFVfP6kQ4g3U0Yn0jJmdREX2/PfnFlcUvkhRM8PWEsDDpr39R
YWCqhrLzdC6Gxne2oSXqBBdVUqTzhAl4hgSQ7YRbH1XC5i4j83aeb/+A5Z7nouTWom2JTgcM6usf
MKY43NEsG84GRq0vg6PjcUcXI7HusdDUsGpIAqf/ZTaOvlpM0Phfv4l2ePTASQAEBFT12r3Tr4fm
wmrwc/L9z61rltMZCy6MCs5xWw9OjRijwb25Tfvcj/8Z2ixu974/5dFX4Sex+02gkdS6u8I0Gzxy
mZotVm70+Wbhk0gFEcJsEx6dZHZc/zy8oirH6Lz+s9+MyJc+DBnOIZyQoKnteydX+s/QxNJAim2i
WIzgIo7FQbKZSrvMj0qDidgGrn2K5OftLzbbMqwWW4YAiRuDoGEB3fGmzFUEZs4PMYW8cdNTwq7v
g6Ttql1l2f25w6Dn0RSpWR2KDoPFDyadcnyKm69ZPOE4FLjrdanppgrWRXsoHb24S/kMFo+BMky/
u8z2YQB2A/QNmDBxuklEnxXHykVpbYel5LAF3YQeyu0FkWfk7T6SP4jsBNqVxMxyrK9/UJbECCQq
kf6QZGl439gUEzeBicbkykUlP/j1OLZE3tnwwrlFFo9u0mBBUyeF/WBL8RRsEXA93XRmbNvbJAPx
s+/SLLdwSpmadDNOlocjxlDba6Cf2X3J+vMzZO+CigO849d9+yZqbGlkl3quOA84VI4pXor86E0F
erTDAtb013rKy+3GcPQu4LXRYoR7dL26bmI22NdYDiZv2nDAd0TkR0PxiqObB/G2TMIBpycBoaUO
Omfly743Nlp+9Depp+tUF67HDtsyLZCNcR4UMv0I1ZgGGVREI7VjEGPSeh+R97mbAMHWbwBvUOK9
vbFmd6NcaXAFUooN7DcIldkNYAxF1I0kpA9KnZonA6wVaJnAPCDTWW8rVDru6yBcCwfemTNKGQgY
0efkaZgLqwgufDNWG/eBdDxC0kGPMAOgkTTuLCOMzn7d108IeJhPetULbeVwvzdjsl14SnD1qUzO
zrYfdioSBcyYY1rs7c5N7sfI0x/Rl7/UWdDtqaA7h9urLBbnysUHkM4nQQSpL1/7+isrWM8M0zSO
j2oMd283Rkbt/KurnnjOTQNHXN/sEBEMRddZz5kaj/6PoSroUNKHCb/gLGZ+s7w2SVAO7QyUbU1/
NG3Mf+zMvzRW6yFtMqmTaLcu3lDwnrRpjXM4P5GyM82NIAG56AHQ9rmeAMLLSu40Qn8wxiLfj24k
oq3uVu5jq4bjGt1m/okoxNBqIb2RqFFemNmDrWrppGWUxM4+7md7UUcTTSTEja2om+566ttf2w5H
k9vfaPmJJAmJvEYyaKlXzwKnAWnqwlAC67G1I4GVUCFq+5nerWjVrR3pafHcpDo2SVng4aO4wc2y
GdRt3ep6t8JQmR8PJg3pmzyLA8Ki27MzmUs3MZ86/+PY2G67811lmnZFLvrOOijK2N8Vpd3X92PW
qukvLSwQXlt5Bl4b42/fAYmYRcaKqI1MgRrFbL8ihpR5fV2qD3iN0jTmIxeQ0KIaakHUlray8/Ar
PkejqvpH6rbie9VnXJObUa/BnvZ5r6o6iuh09D7hBOw6WBlnAFK30ojU8zZugCDIfeaVWvY5LenS
bhnQqp8L/K0sjN71Lt9SPwr0J2ziJqyXh274YRaiHY6216oqBtRV2935Zpp3e98IdAxvNNX/XBPi
Bwd8Kxr+ReJWKXq7U1JXm8zrNLWkQZc6u65qUWAnf1CMA2LQLB6a2NiEqkbcFDjB4oe4U8zaLrJN
p5tDvTf6PhFPieoPx8p3/eGz0Gut2mt6oBu7vg1b+2fUT9OzGoBU2+BTGxv3t/fm4kBIyUaX55+A
iGqsPXskcmRnAqSOggcf22ZxMGHofPZLXflUeyOAWHTP8nuCybWq6Cxtk3RyyJzy3MNfhfEoN+qb
Z1ifwFXWZuE+oFo8bXNFiiZnOXPMxsF6inUTau7tiS6uGYTbEKmEzMGukX4z1yNmbqQrMR4sD21m
OjtcwcRT25j9joizqFc2+SL6lZrDkjQCzYBuDUnx9WAxgox5XRXBIzi3SdwjXAx6LaCZrG8mWpsj
NTk1d3ZlNDbVhngpiTZ2M6rxLjSD4CxPcbJy8pcLzi8C6UQbWa7BXPe1RvUkrv3ef8Tixvx39EXy
nRSdVjsWvflWQFNbWYN31lsWkchR4HYjOjG71on2htBFWfcxN/XmrDHsgZZmeLLQzVp5dxdDweoA
nA4R2pV13/mV0gZQ2AIsyh8qMIyfWi0cPillFW6bsl5zxZlf5Zqgzgk+EDCy1OacR8vdWPktgCbr
nLhhqeybunT3HX5s1ma0ON4bpWjcY69o7aYyggE/5dH+cnsfy3W7uj8JqXjrkX4FBWIupACHvmqL
EvW4RzWwYeshh+4mD345puM/twea+c68ZpU8leDF/lcTnKP+Sx+P+7gXFelQ3mXbetLth6EPdMxl
U0//MuZj12/KURQBSZwmfNTftVQ58O5SA9/UYWIpz6LFZu0x1TpBbpG0CNBXRo7lmhPhu5RussZy
Xxry9WyjA2h58XxX7+yVk7/Y+qwYYqJIKVD0A9k824miqlpKs379SHWkObW1LT5XcShOHhj6v22l
rGF03hmPx43NiOsUJPJ5RCa6WlTCCurHtptytLS99B9eKg2HOT39guvvmqbLYvtTiYYhIiFJcBsJ
fK8vm1qJzI5wtHl0pnI81aGFA95gxdM/ZH7t8+1NsXgu5Fg8FyD6ONt0Tq/HAgfjRpAam0e1rLRH
EQ3KwXUi7yz8EqJvaw5/NcSzVz7gYlDa0VCJgfpwbTPmLInqbd/p3bxUH30biL/bmvHe0voYT74C
fB0QH3vbxXm8IhaxOGhyVKI2KUULdWsOtfKwm0lNt1EfC4Hl00Yxw/EnKMPgeHtFF18P5BQxEbsF
PCGyr7PJFfTIDF0xxaNdOUO+0TIjPRO/Wk8aZgv722MtdiZjyQ0pNavlHTKPvVTiy1AJxeMQGtmJ
M6AdItirJzOET4WNUFa83B7wvcnJmiGUdVBkJGbX26XA6qIMo057DMbaRTleF9NGnQBaHWsigLV9
8ooPvrobSel5CXjiWSAQkbOTPjpZGdujGX+aPN9wdlFFeXg3uFFLu1dglDSVpe5u3MisXlDzjX8A
AIIG7SPUgWKkq0Z3CtVGFaPMofmqg1Qq8FIOEQQowwRDDh5Y5VdHpbfeGF5eJL/rIWUrjpWddL8I
3Lw0Q/misMttl7TpS49q69dq0IkR1RQaLfWcMSwugGKVSTvcXudX2cnrmaOyybaQvBFWex7Ye1Ug
LX588YgYslq75BCVM/Vbi3QNzRg9cMKz2bvGZ2ptvruvfN/4EumFVu4ig9ifDmmdtqdq0AoNqX8s
d7YiMu1hk6ZxneztmvL11ik1LX7J8WcOsn1FF71/gOM/9PV29Mu4Cja4M+Tt17xm+X4SCb+6HzeD
8rGA1QRzKj29iCg4NNx42vWW6tQ+92KtKi5WIpQf+PV0nxR02Lc6QKR94NXxfWF66cr6zov+/xv1
VRCPO9ak4Xk9KsoqYioCM7/QskmOAwHyfaeH7TnqBdA9PZteYgqh9yXYmtPgJ+k2HPPo5+2PPLsG
5W+Qjwp0FVBHZE6zu7cZUtwF1ba6VCDqNogCFLuhd5KfelsMnxAmanY8R95Kz3OWMb4OCs4Kaiek
+iVmDZMVktpSry9dblV73O6HneXl4zEItO/B2E5HM8kVPIXwW709W3k1vNnRDMyANpQvrg0Z2c1e
NTc31RbiWn9hcXt8v3X/yO2l7IdC/Udazqxcw8t5yuqc7KLA0iWwkzfZm4QE7Du3UjZ0F7cH3mpb
MF1KlMl2uR3oOx9/uqe60dKn3m3XynTzZEHOVNpv8IZTzpdCVNdDQwQQyRA246Xw3O7UTmlKTdBw
adIl4rvqYe9bJDEGz0ZJmBkpzrhD7Vm7x91vLW+ZXdf/+yUESQgkUI2h6n/9S4JhKtO8b4aLN4za
n4aA497Uq+hSl6uihfPo8nWsVzsVUkG6V3MZs7gLcbs36/HidoNLTo5iUrvBCQlYbDzZToAwCChH
mmYZNof4SU3/tp0Q9KA7GhzHIMc/iCjLRXkTk5jPyGRq6i5EtFU5xbjA/DLNJBGbSBOZseGTNv62
b701ler31kvSlfj9MteZtzwdZywpCJjDhTWlszcWYE4wbRuLO8PTq5V4ZHkgEJiQnQOecPp8czJi
gAPB1CAjeLHt0PsaiMqL91M6Ne2us5tQ35ca5jR3tw+hPGTXh5A0hweFEOUVhTA7hKbfJWBCW3FJ
/WDaathC7UgV/RFdAtU5B1WAf3rphRv88iafukg8rGQ770waoAUVbLnCmIjMXvREw5qgdiLtgu+Y
to80K39I01HFFke1/oZhvqa5vLxjaW+SJyDDwAddMJA0ryqnAEW2i9I43t6y43RbM+jeEpV7UPzC
3zmBLna3V/ndSb6iAwD+QUmeTZJUwVFCIBCXIqyqOy8TyTFt0+aTOTXFPmM7rVyty20LAEK2LNm5
qPMuHpLGVZIpHfWLT5/pB6wj3Gl1vxVP49CZYqUO8N4WkhxaSi50A6nLX98pFo5UFZ5Y+gV/NhHA
ysBOe9N3boUdu2tSJ0cmsceIu4/KvUhS+0saKnawMuPFZ8Wykg2EMg8KDES+s31Mr7IIJlr6F3Af
+Lka1aTcjcAxMbLL1XHT1mnxiSNXrBRdFo8Kw2Icgm4ZWps0Q2ePSqqYTm/CEblkEzwDhHpCOqDI
/O+iSDEvdtV1Z7vWxjsnjer7D+4pV45KaR2UI+HwPGfiRCtKoE/mBXO76FcSKtHJHT37ySi0bN+H
RXb4P4wHeocCPhV2METXn9kZB2fkETcvRmRgtOjYtH/Ae0ThJweF07sKB+eVGS6/Kc0Oi5Ggftkg
G2fhUNQE0D84q5dBUfrvWZHDR8Uh+aCISmp5Z933Chjamv77O6NKUTF4kFK3nMbW9TzjdOoTYMDK
Bf3s727ge9tcIKaRygR/Wzb6n1RtsB+7vbiLA8sVTN5G1xqVIe7j2T6iTJ8YXaApF/gQ6T8Fzp7F
Ri+L711n299vD7XcsnIoaqSyZMdFOLuLnFg1yJp65eJZoXou+qC40zGR/1HpbvStNwySm6YjiXNU
2DX/h6FpDYN0I4+BJ3G9tHlXtGIIA/+HjjPB+DUJa+MrwvT+9E8CCafc4r9mHoSbQnnJepg/K8Mv
bmFZBX/FjXJZydfmevixxBtS06rghxEV+V8nG9vTMNjlE6RXFedQqEkrX/XdAcGrQiKUJfC5i5Mx
uErvFlrwYwh8fIo7Lfjew9b5WRdetlHUxPx/nJ3Xrtw4kIafSIByuJW61Sc7T7d9I9hjj3Kisp5+
P53FLtw6Qgv2zWBmDJhNiiwWq/6wc2A2dhE+TRR/F7QkbI5la/+W4mat0PI51JzzVGG2Td5EMuFJ
XWpUbq4TgnbWc2s4BOBRE30FFa49S3ozaMJJswJan1p6NGr6l66sBvIdLqa4U9/eOxtrCaCP6IMd
FkZc64+XVfbUpMFMc1PRauWuG1FNaVu0nTxDllTjYDZVfX97yI35MeSieUNRGBiher2cVWpWJLBx
eKmMDs68FvXSJ5GVGAIHcf3z9lhb03t1Z8A0gFrUmv4R0fDWLOQQLviaVQeaiOk7kGbpqZ3axAdj
/esvhmMdKZsinA6U+HpqmInPxkTYvtSYEQrsz1v9QU0wBA4VY5bgwe16rW9OkPrXUqfFN9tcHb40
0TqhJFl0ydQSh24R5nH/0CQF6nliLpL0MBtpIv/5DgWRwmsHcATX5Prh1Ue6NKe0HM9Skknycx0L
zGWGKp5aH+avsXclb1wdBLdX1BEKB2+wCUA+myh38ugSxCVdRPojUuELp5NOczLW1XPV9M9pUZQ7
vJK3+1TlVHAtc/bpRa1vZgWtYF7PeXyxhVrNLhhXwyvFyE2tTHvHcHMsYjc4Xsp+b0rfaqmkczrU
8QWFLdwxCxSagKN3z4hX7JmDbg8FnwFTInTv1+ozorX1SUPS8LKISpaHsZTVY9Cl5gdHDpo/j2Ws
IaH6/wZbbs3fQqc8VLZUy3Z0qZJhqF1MmKbWDVUzke7QhN8r6L/dKIxG9xDJTuSW6FtcjyYkpXMk
jalVTq9PGEzhZof+TVZg9Y3h9Ix4yGNBuPh8+9RvrOgCo4QUtQB23vDqlDqMlpZtfKFiG98pWedc
QDTCBIqkcs9EYHOs5aUFc57qzvpyqEwIfEOkxpeOaX1xkKv0ssBaZBjKTN9J/jfHIpMB8weohVr+
9XLWqIPlYpijy4SY7hNq4NJz1g54jU/N3ktuayjQPxbPDO50pnY9FAo2WaWgcnCZozHnrDWN3rhG
NzRIP5FMRDsB7G3U5LYjV1oUrBbZp9VGSdiXnWqmyUWgv/AeQ/cveG1LcD065XM8dN3H2xtk+euu
qgHL5frbcKvZTSbq2WgZRJdimEEQgSjMuXyGwflmN2b9zgnhEH1uhgouV8oPOt4efWey6xeNFHeU
7powuZh93FMPwIgwIHt6Lw1i9nCDzne2zdZ4hE1ueE4+xdvlz38780UQQILk/rs4wh4eUyeRPoW2
1R+ddDK+C0r/e9W3zQGh7UDIWxomawJg2aplwfURXzB3Dj7Jo1o8l2ZYea09Z/eArbs/YyrhLQwZ
HF4afScUSECRX0/Q0ZHx7oHkXXQKyprbwEOXn7spqodj0anFfOd0tWw9DvE4Jx79uT1Pva35LuYv
PMkBkwMMvR6/l6wW4/glglf6QPOyIn+arPqcF3L5k9XY6xxsHU4UphZMMoYGvEWvx8syKdaiJogv
WSX6j9nQUevQQAXem+FcxDtHc3MwhwwK6sfyPNWvB6NP2kO+kqNLKQVN9060fX2Pt9tUvYyAEneK
9G9LyECaYUBBs+PSoCS22qt5rSkD0NbkktOXCug5izzzxjE2ACM5MwZXYZ19swHzeGo0NPzffIjd
TlXSp5GH2P3tg7pxfS20LOhn4KzfKkoVRZH1fVZxcJTSNN5poTPSZIsCxx8CdjaKIV0U31FaAwZ1
e+Q1VX3Z0gt3eYG2qYuVxOoTB20eI73cppekUIPkUAft9EU3A+GZTerork7c55/KRHm5icvqXGCY
Qe7QGs7LNHf9c6tWe0D95UOvguaCnuXgkkEsDYbrjaBVuQVjKkguRW7kk9cnlMFcnYN9uj33jdOE
6p9Fi4e3N6WC1TjhiEKCAdLwourVyANdlpLTPDcZeigTLOqubqwPt0fcuA6Iijw8UDLATnpdRlRT
rnfDiPJLFubB4zTRKvUi8JW5G6jzz7h2pI9NoDQQuWxrx19sY7ILiJDgzFlemvTXi5qaUZGOs55f
tL641I3cTp5ixvUhzKQCCS1zNzZvfEX8sChDL/pX9PhWXfpe7mmQAui9qEneDceyhkjqIsJh7pkp
b8xskXWmJ0JsXhSGrmc2ZkoIOrHKL1WKUaObgkZETzFeYI5GXR4w6Nnj+28FDwjYlJjAkIAFXBP/
ukQzBCJf+UXEgeoLi37w1MzqL6qL4UOrF/EdxbcWRzVw097SlwN+OSc+Zs/Tl9s7aiNyIINP2Wl5
VQMYWB3fvlbDeeLbXiKhOhKlUgStY3T5QA401iWWLXGIEPU+3h51veTAYaEcEjl568qwWVcnpyyB
WVItnc51r1T3Q6mLhyTuiJ3V0P+yUkwDdsLU1oAoSdBjI0aRCK0GnEXPXcRM6atp9iOyw+19Ocxi
dOm3dE/K6MR/mNkvM+Qlv/RPlnfgWsEDYFqYS4mqnjWU6Iu7CBGGX8gIYULYpPOeHdnykX4PeMtg
qFaS/VGABuu6zP63vCmjMihsoLTnYE6z5EAhNW8+So4VRgetLrJ5JwptLSaqyjRRuWzYiKvFDIry
VYF1PkdZY6MCmpR59oRAhvaP1Tn2IUxRwj/c3jDLX7meIXctRR8ktLjaV0PWfaQ4Y9HOZwh9M25B
tDWEbBSPQ88T0StnnvDo8OVfKdvMpy52wr0gsT4nyxIjYkD5eUmcyC+ul7g2qqrqMew8w/4wclft
VO1jbtCMk0JH/9FLXfK+153s0+1pr2Pg/47KuxQ6ydJMWZ3OcO4MjKAm5SzXNX7gVcFby0WLVt9Z
3o0vikHt6yuUfOZNLW/KYTDEVSyfZ2vQm5PRNgJDbwyX41OcqDIGGYO55/myOeZShV2OB+59q9qz
1OZ2KDules7V0un8NE5ow7tDWsXJQxdQ4XMpy5XS19sr+gZWwpKyniAOnFcm/dqVV5v7gcrXoJ2T
Zi7fR7KeH2QEngqvJgvnXyMQ4jqsvX7So6MYB3h+qjB3sseNA0tz/LXcv1B11rsp0RqlS+tOpy5s
ZcJrbDO4lyMaWq6xeHDfnvI6aVhmDPzaphEIjlZeF/lnfRxrGZHncxpMs/MgK1J9qKDvtk4q0O5D
Fz1xG80qn2rH2iNjbWxgAgQnBngH6Oy1cFBc5U5Fo1o/95PW5QcQ+Il+dNpwT8lsYzMtBmYU3UyU
5s11Nl5kas3rRdMBCxnCeYjzJDrhIBDol2Gak6/0x2rn7i+WdaG20bom0q/x9CKV6IXHAVMbMCg+
NWEFCrOFVqO7gaZJTy0GYsqhH1EPz4Z5D8KyERDRtFowyYsDpbzGckBAKug6jNwviIJ+r4BtidNY
5Grqx1E8PIzSUEz3Te8MH4025DGQGAjv/PktjmIoLw6qjoTE9YML6kzVgwxVzrApkvRxkqDZuKjB
Vc67HLq/8lRgy7H31NmcOLU6tBnQVYPHdR2I4xC+DNKk6rkSkZq+SMGYHxrZTuSjhv2N5YVxPC8J
cFEaKO9X9cITiZTL7W+/td1ofPz/j1Cvf4SkImc2K5V6rmWlfQeiKv+aUx45moXReDz6tPvb423c
PkQJ8pdFtIGUcXUP1BY6eOHgqGfsjGWXWznr0Z2b1M9JS5PwOGXh9DMfHTPYuRe2xuU6ITumZg/K
f5X0t1PW2kqfaueoFM33CHHk4DnKZUnCG9dIcz+YEvubunC4bs93a3255HnLayD/yBBX6zs0QNUr
bFYoMTdHqLKOH4BuzFzVnOMjyvvz6faAWxO12MXLix7mqLxa4J4OBEiQRj/bpdI8pc7QP5dWmcBa
qVM796WiiADbU7bakx7fHBgVBwCGi5rqOnVLpdEuLFFqZ2kokZEPusIdhlQ8O/IAKxh7t1J40IKi
7C++LCAFhKCoXSA+sjpGORYgih4K7WyWWvMyTt34sc97+j1qXaMEQlN2RDgWbd49OsfW1QcMZnlB
Er0AlF5/WqWOyniIZcApGpDOw9SodnuSR73BMGwW1fA381yUI8D68cJZf1ijzcIBtI9+NrsoO6eV
NL+HuWkHbqHOFWdVYMdVRrShdjbU5jQJzJSI6Wy/EYmY1TQqwWlyO9gRrFdlmuk/xbFTINeQUcbZ
ueO3thGqCKRR3OTgN5eo+fsLoNCn0RC5fpZj/UWSbOfFAi7ss8SNn2nz/K7UpOnr7TOzNUVesRSe
kKwjLV+NqYSSCLqeTMqRR/FFk+pZ9sGnZT6FuGaPxb89GPAkZzHdogBxPUE0AQO96i22TS1Zv6So
VDNvHjBTO+iT3I7+7aktP3313FjeN0DDKD2A/1udjjAI4k7BDvUMcTV4VKuuzA/lWD7XQlykKslO
ClHRfkD6V3XzIKh2ht/4mkQikPXccJTB10rH4IdaS7JK89xM42iepD4wQ3QQ9eEs8CUVdyh9QFzT
83jKdkbemDh7VmeBdV7nvJevlzlIBsuEv87Ihj4s0r/aIUgwnXDbKviPJMNMMLlQqXANY1kWWHvH
uvznJ3bRo108kxUS9XVtIEHrvtRz2TqX8D9Pfa7MQDNGehsRvpfIxRIqfNqoe6IMG1cOnapFeJLM
gt7OejfbNPpQ97TO9aDJ8bE2tLR3ldr5T0rCTnUrc9D+Yq0X9NYS+PElWHPoJm2W+cyxde6kIew6
LxuT6EfVJXl0kHucZnytmBrphFdhabmdsNTPgv+zJxKxNW8q2QtQcAEmri+CUVUneUIu6ZyIXLhz
O5gupuaRcI0k+JhnFBt3SjFbm/v3AVe5k1GWrZRNgXmWO6lMsIps5Y/x6Mj9XQDa5GAjaVq4ShJK
f2iEDYQU6CVl6kX0EXTt2ndYqM04ZkXNFy6iqnIlSGOPdJuKxNPDttvBIS4ZyiqCAJ6lpcygC0Fk
dZA0dUSvWg+Mc5gKPXAlSrW6W2BxurOaG3ERtqcGcAxBTOAjq0iF+DGyLzC5zymyXTPCC2gffojG
KkX6YNQmcb4dGLeHo89AiKASvd4tupzBuZk141xOKNE+xJFtNV5QmTQ+k7qwd/TmNl6uS6kFMgTX
GgCq1SJaepjIhHrjbBZwhbg+QTWpQyt/KvLc+mI4nfwun0TxEV3BcScKbQ4N2h7aFgWfN6IxZpFR
HxhM/Txy54Jk1+TmXk/1IrlXARyJBxWJLSjluDT/lPjvP1RoeN2rwNwRaeUftr4mv+Ax0Tdp21pn
LUKWOur75Jvc17o31ZbYwXu/PY+AqTDfWJRZUcldf1IVE45BjxX1HMihGDypbKqfqNGYk59lmtEd
bTmGKy3XBd3Y25vpbejBbpv5cclSIKUOcn3Z2NLYtQMPiXNRmOEBUbgwPyAupqufFnuIu9loo/6/
20O+3b+LwzdJGbjORZBhHeW1vA4HowejW+fdUyjpce7VvGE9WYqjve7y2xgAAltemhhk9rQXVoPJ
zgwtPovNs9qX8b+KNSmNH2ZOvSewtLWOyFygfkL7gitztY6j2ipmiIz72bBnUfhpasXzIZksyTjh
pmgdUjMY90RQNnYNcBeKoUA4F03o5fz8lnDanWU2RiqcMx1XrfabuqQpldSJuSB1muCxsnv7F7zf
eq9U+TZD4RVMuYXn8GLrs1a5YhEnerpgRoOyNBwPLfPQj+luYnXbhNr3vLHnwzQoc+xJctTpB9RX
070axMaC//4b1q2pWm0QxA7D+FIYcvouxG03OaZVXpYHu0PDXCfZD/44FC6Pf7DtS+Ed74nVN7YH
u+161McuXDlz9IgNUK95deykmmvafYEWX1IJN5ny9p8gabudsP82Gi6jI7WBmTs1tjUEO554OZdU
OC5qYCifJwoBgUc6YX4WrQ7mZiyS96SoJTL8ubYTiDdOLKeVDIniP08pc3XBaXVjZpluSueRasyj
LsG3zlNL+tSCBzrdDg5bn3UxxSJDgO//RjQmg3g5F/jtXVBnES66J+F7JwmmQzdnn9TRMT7fHm7j
CJlLQ2GR5YBDa69ewuBgZHymUumcFVFSeCj+jNMxZ/Hjo97A8w5dMYFFC63R3OnlbgSmhbXOsIgp
8jZepWBNF6LSaAbRhTr7ZPppP4TWqbVi4y8WlOIvEpW8gimvLL/jtyDRa1VS1pERX5Sqz09cMiOq
lFC1Mnvum1NsSJTYb6/p1ifkSqEXRnd1Eby5HlHkfewkoxZfWkiLgx8DEChOziSM6A4WgSXuc9SB
P9wec+s70hsigaefy7Nl+U2/zTJPAxTpdZDCaotcwzDLo5dLGF4YZet8MDtDHBs9N3eWdutYUPul
Osbq0pdfDSrN0EvU2g4vESzY0U2IhvdqrOUfGgFl8fYEN8fCtZHHPgA76uzXE0yoz0mgikDNZ0P9
Xk7lygvQknEOZTfIe07iW3uTtIuvB+cD1PzqVBQWeokWkkKXVG3z77KSluGpzeK6OPz5pECJkKOz
erAPVhdYE82i0dLcOWex1fs4gFmBp7VtqN0b04xY1J+PxtagVbC0J6iYXy+hZiCboEiyQzlokBHr
bJKocPVWLuJjk2jRz9ujba0hj1ka7EwNQMjy57/tyDGorCgj0zgbtPdf0GUCAgQoSqTH2+NsXQtc
xK+AK8LmWnZjoW/ZaZcFZ7oeRn7nhFb8TKPEfp4VYKxIoNlFDxIKqcHvIS88sTP8VipAdYRnK1Vb
ZN5XiyrLvQ0xppbO6ezYuStpWNdBsC8fy6aHmD46tc8SxyfsTtLmiAVo8eX2/LdO/iK2xz5ddEfe
1AzCKK1w+ZTOUVcFzwG8tueUN8tTYcwZzQeTrpDItZ3TuNHBBFIOTBJRCageSAtdf129UEK5DGLn
rISTSJ/LUgRuY6mRdsLIRcc/sAjy0HaRV1PVR/pl+UtgBI1+KZCB+HV7Adb+QbxTKJHBj+D9wHOQ
MuD1bwkpu/aVUwbnPMM+xRUs9x2k+SpAkEFpH+TeCU+hkraHzJiMkwQmOPd4lirHgK7Z5GVWnR5q
o9jj3WxdA5g1cdpweQObtQoiYaMaMz3AAEpVmeuHscnq4b5K5RiK9xR2d1Km7glqbw7JEdfNZSfQ
ErxeCfR5u1Atdes8tjPCapJWt8/8vME+avqokZpFufHPzupvnHNgO6/QO+CrvKWux6wQySjyoTPP
5lzZyjmS8Uf12RmS4lNkFo0Lx0LV3DKRcuFFUR+iBKrJX9N5DD4EjoxCb1pGxb1TB2Nx0aQOQ5fb
v3AjQPCzFmIbb/hlr1z/wNgqnUAzwoA+ToW3vDPlneNNvKPPba9KyeBWqpEfDS2zjfdG1Wh7r/iN
j7KIb1GCQWSAhHC1D0bsRu1GysLLNDbGM+X37mAKu/D0hKeDYhrTLhxyQaX9VvdB3hAQDnR+xLgB
6IGXu55xK1WORUlJ8RUEP99DCRWeHmviwGAxe0CSjxisjNhN6aXfyaXxIAp7z3R9iXvr37DcMa/d
fuynVsg5dONDLAYrXILzyDjWct8/NUQkN4vgr9/+wKsd+DpdvjBLvLRiWejr6VbIPAVChIqvBk76
PIxT+Dgn2h6ydxVn/3cUbhNwptTvWN7rUaTRKWyUbBW/LiPdj+Ig8dJERL5Et+MxpGLwGGAt5d+e
2tYqEtwXWVMqMOggXQ9qdtYcWzZfcuRLex2KuQ9qMKOtjePDzjFZbdPX+WFyxwNmedoB37keyg5y
Tm6nsWmCRD7UkiZ5ipU0iCvU8ZMUQqa7PbWt9bRNZaFIc4GADLkeTwtgiHOlKr4oU/Wd2pbCzQol
OA7p6KDqUo4uNpnJ36wnrC9EPzgXcO6vB83VyUzqyVH8wZYTt8aryoVf6xzlcI52htpYz8X/BLzY
4oCJn8P1UFMdjyq+yapvZBLUVbQ8UDVFCMT5OlutfggNS+wAejZWlBEZDmYUefL6HszNZB5quBH+
EIbjIRTJfELozToBERNP6hR9m2g23d3+ihsblG35Ki2KrQ8zvZ5lZCH53vGVMQPPQs/s9cQfFhUP
E2uz0+2hVnF82aBLdRADMChtrOjqAFb0Z9XUCWRfG2vhpxouEcUYlgetAr0EyGf2KbtUxyAYqp2t
ujVJ4iiZ+ivyb11q0SFeFXGXy+DDgvwg6PW5jV7qx9Cx57/YNeRyS/8L7aw3HSBkZlpTSw0Zga5Q
9u16nL2k6/N3atTgoyC1w198P1AzNBkRy+P1uDoQVOXasJsIMOGycUxKN26Act1dpE8/b3++rUUk
QV3KRlxMJKvXOyWR0OiS04JJRVOh/hy4hs0PmBLKijuB/73cHu3t6VvY3OQ2BDO231o1ZZ4FPuYO
gbriyeAjq5OiwhyHp2aKswc5m/dgSG9nt7Q+YO6Rf+IvJq/WEVvKCrW4Qvc7EHR3emYqfqTO9TfT
DqKPt6e2zr05CMtYKExQPFmaSKvI0pko21p6p/vmaFVG65mDlWVQLWJL1Kd+bBLsy9p2KF5MoaIn
70VNW2RuJbQyzFxsuYLw/vYveht4kGnhSQmLF6Ad7+brT1sBD63RcjV9m6a1UbvciGn4YzTxTz5A
KA7zox1bceha+EnvOQ5sfGiqDxSeDUpz1D2WP//tmQneosLZszf8MM3bkCvEVh8godr+1JS1Z5nj
nqbI8iWvE5vXCIvg94KF5f1zPWAWzwMpSOH4XVOmfjf18SWg+HkftJF8TGqpec41BImHoC934vv6
ocOHJw1AsRffcEIg0OfroSOr1fKiG2VfjSo5ADbOx+/rfPQgJ1Tf514bH/MiW2STCtTJsNj8UPdV
eSrhbX/WrXo85s6s7uzGt+sPeZs6OOxfwpa97tz0c1RqsQlsqNbL6NFQm+6Y0g57jMpyfqkMe6fO
tTUcwqRoLlGFJqdfzuFvn5tnD9ccovq+ZNvdp1rNUtVL7D6tXMXq52OdgX/euXfeHu0F9A2JB/1X
cuk1AZGPaVfKFGq+lkZF4+ZNSYuziczS7xUn/GPbTQQ9Aexgi4TDCCFZXt2o89Jb0UNu1KaJxUG3
qxEWRKd+5EmHz2vTtwdjTi0vzrP8B9Hz4gSN5eXYaRyhpewhiJak73qzU9QABkHYJgWlC3q93Hlq
K2OnCNWvwrw9LWYOmAiFbbTHlnr7WRmHXQ2IleL3G06R3KhQx6JJ9eNiij4DvIgf0fnLH1Hjxto1
s3/cDlgb0wJXwquVxi72F8rqIDWpWYQRL2I/HVnjSLKNFzsq5fe3R9nYOMyGKwHwFaXndWmostuw
mgsc7css0T+3Y5QhDJ4Ow2NX1N2e7vLbGIwgH7cqJxEVFxbz+ktNNfRUWYHIozdR9D2SHOM7YOxw
vo/7TmqO3BOjdIqFnv6hqhRBiZjEJtG402mSvHlsKhZC6VTneBLN3aMRwVpypaarvWaS5C+3V3Rj
mzAW1TaetUumu9qOtlKO0aij8WFMUY5BuKEdkLPUXdqe0TGy0minR7E5Hjftgmrj8K9vdSDx49Jk
5KZN5+AuS+zswSJZubfrVD+oEybOfzE/3u1kgNymAKCuPyIprTBFOy0q8ol5dNRJ8csU27B0eYgB
V2n3bpQlVbg639zXHG4SF4cbBcuS1YApPpV2bet+LWYL65uitT5J8QhguQ5Ec8QM1EJNzxJ6iMR1
gw2qlTXOaZ604YgBnvDQ39sLOW9ODT9pkX2DfQ0fCXTm9U+ai1oThlQZfsHz75FfPR1xmKr9zJr2
9JXefF6GYtbgceCPAj9atfWiRMwxSD/dR4mxeglxjj9F8xgd26Spjj34v53t9CbsMJ5Jixx4F2QI
1B+vp2bEQSCViBH4LYYgktvkWoHNxqS0f9gseY0CvJFMlfHAGKzZFqmekxn2qXriaCZ+O+rJaXKE
eiSSn2/v2DdTgnBL3OFDAVFckLzXUxptqcGCmk2gKUP4iU1jPBipGu00nt+Owl9NM20JMAuGYbVN
49lS8X5ujJNSSnghximkttANRmAjtnt7Qm+2H4R0irYcPwjVDp4Y1xOatUxvx7K1TwFqVP9qqWbe
BQDeDkoqD3uFujf7j7Ewo0KdjlbT4m59PVZmKQI/99o+xSk91lQW7SEwJe0pQDk/k6Vgh/j/dhVf
9SM1KHNw4d9wcPq0S1NTVPZJN6fxqIHIfQxqfY9u/1r6/z2mACYkVwBLvth0AuNcHeDetKYuL9vy
MEio5MLFEFkh7htMWs2Dk1Rq2LswNqzhmRPCkqrKVAQLRiTSHmJJMzMXTpDqcIc0VuYOoshaL8MZ
QnOhkEzCV5A7/gZcJv8VVaH4NFSz/Q4Mq/beCFI9Ix/Opi9VgfZzkJrqpwF4D7azXWEr3sIjid0h
CY1/k7GtOg/HS/kZ7Mj4HWFVOz/QpJqwTKSWh//klEYuVtjO/EANi/iX6hWesoU1BaAdLCF/gP9R
5p6jZlL5IpfIoz3R8tLGY5ml5k9Ho98K616PPgciG77n6ozNWW9RHHkKGx0VM4JP3d4FMGNeaBUN
rd/lltT7plEDnIGRnJc+2DPcE8MU7emjOaih8t4WVfNzAAlcnDpqQMdgDhQFO61xHn5q4B6sQzhy
Go+DriEE4tFzTnPdE1mUZodMT8a8euiKwSaJM1vRujhiAkw/KUbSaZrb2qEIioPqpF3+roBCHh1D
ERrBL5oHXXIk8RC6F8s0eO9buOa2Z0d5jalTrEuiZgl1xCtd0tG49nNtcHIHubgyAkPqNFEy3pdF
O46/8qo2aspvmtMTjrppOvcIwKSzi3q5cE6N1IOXuX2kl2N0tSGpb3DSUEY2AChS47w+ZvhLQ5Oh
8XCMw6Q8JZXeHnKlVDI3CvXZ78DhumE5xzhlFeURgaE9Asv6mJPQkwByLAgpVFjW0Kh+bsrJmZTk
GJhj+dBazfeg7wrfRFvIt9Sy/bwz3fV4PP6JXFxq2OCAjVrTsgw1iLI5spKHEI+hwIeykwt/HoVq
HMtFP+gwR3k83OsqjY97q6nt9th0pfqISVDnnKwRpsbJ0pN49vugloNjXQvZdvP61c6xie30W9lE
iNoABBvl57KT0+AT9qcDar4Fqe3LNIbyw9BqGuR12Hg1R1nPP+Sk4f25DS2lPKr1oLYHZFYpW4Bx
Hi1XNGYLWiFH4O9d3pdlc+hDtUhdTADIhGhjFOJr02fC8mNMU3U3S/voc6UObfouDTr9SZGqunSX
S/eHjE6MfhR1khQvDlK12gm0ZqTcqYma/qfoSWoUIAl5YrlEjcR5P1hq9bFJ+vArXyo3PaWf5+dE
aeL+2TKk+TgMdRt/Gpo8lR/5rWP8IzUyQ/8nTCBzw7CbGu0UaLVVnjC3sQrbK1JFTe/MtDHvR6Vp
hvfxWBT2aZKcMsPRftSenVIBs6nNTnHiPRt0h5QujKMfDVDuEn5ISBchFGakZkO9JhFiOqSxyNVL
3Yb1WN0NcRRVdzbamvHJSpJQ+TxWoWO1bjyYs/Gg8jaVMCVy6vA9+sTy+MnUZuVnS1qn4DGgKOGp
Gisn5HiqWX4MnFoLPV0A4brc3ok83VZHj04JfailLAAehkr/ctv+9lzH6W1QCXnlQ5jkSt149SIK
45ftcuCRlyqhSBsce+HbVm5+zsZg/M8JCQvvqyLgak/LtkOhRqhx6baUd7q72SriH7JdRC9hyUV+
zHs96D34iZV+jDkQoeYKVQ4kr03QsnbzOMIQij0+JF6Ry6pwq2lWWr6XXJbveykcqg9zPUu5b9h5
gOaVPBixV9SFJmR8TWQ5fuqFpaQuLj1z2XlyVCSjX476kD5LeRLHx6LO7T52m7GM7DP29vr81ZRm
27ioiAL+sJtIs7xOV7rm3o5DOAtdImuT7REP1OwFaVYQivEUOBWByGyS6aU1s1J5mDqsO/NiVhPf
ibCdAgmPHW7s0TrNmm/09iwPySmcVPqoctqHBPHiKieeGVOA33hdx4d47iGpK1ESBn5CHfBFh+Hc
vMTItARfTTPvTbfQ5am+RwWhnPwk5HQ/B1lYDUfWhsJSEGvJQ9AIqeP+RPVo+oAMqAMhWh5nyzcQ
DULtiUrMBzEMxd3kRGPqQbbq5PupkOzgUSLF/yAZeWSnrg2HueGqVMUkeZGw2uRLSi/5Mos86CZv
EJy+0mukOhKHPGtz+SBrsTQdgqxKjYNV2obk0dmIMIpsVO46t9BKHddxW0PjpDogIYqWsAmpS34n
46Zm/YvxujTfJZNW5sc2EkCEXIBoSfaBxMX4Z8RbOv1M5Xk+SIWS2A9GYof/CpTDP1Zd2Cv3LD/e
m7U1JpeW8xPeaQYG724CfaHGqcyY1ZMmJ4nlDjDXDK8aQ+0SNBraEVHQxQeuTq0+xU0xT9+LuHeU
d5i1WNP3ymnQhXEVcPkvGJBmsZvR9f4cdraVeKrcDocibmjMtn1W3IWlWkagSKuQfRzEkZFyXuHB
4PFgFNmXQpqCbzq+Q9q7uAVpeoiTQY58BC/zO2OQoGVaczLFT81gO9SNKtC/nwPsHhL1BAYttu4d
we7HryhuNYRzqf+k+XHWYex+Bjhj/NL5Qylz9dmiMafFChcuDhpp25yKkGvuLqyVKDCPEx1+3UuS
ak6+WzP9m/MQBLpEcm7mzfgY2VKiP0QzEH2/UFLtSUhWM9xNFXDz58ipLe1xDqRcOWRtUvW0paM0
RGcSxu4RUwk1+0kDrXce+bsMktVA66qjbNXWqTOnMKsOYRyN2rEPpRgzMQRuHRe3q6b61iu1lh2b
xlT/RZVC1f7tqypuDqjUtOEHqdPEP7pSG5NbmOBATtOg6qXnVFH82HW4yT8LMC8jBShul2PWKtI9
NQ2J5K/vyaHdrnacDtV3ueh8ua5ClD/NAXlHmRNdPidD3n2pC0eV/iMH0zA4qjENedCkeFDcMZGV
n6EcJXvyxG+ufOiiBFr632AOKVeuXhKJ3qm9hCDOg5SOGcywGZa9m1r05oDlGY2ieG0npD3s/GsX
5ffMCpgJd4RCSqNRPwBbcR3ewwmQATwP4yElXSw+2GIWzuRRGBH/airGey+G6OfARVYhko5SJ/Lx
VEU50UwfJWN+74wtR8ZOh/k/Y5pQJGlKsFqdGxj4551mFLR+DEPTp4PbDiDW3LhQ7Cdg2bV6yPuu
69Od4vJrO/16PlQeeI1R01pezmtet86LDA+3YH6wlSZsj51Wdtm92imOOBSiSUmbyyb+nhWl/WVh
8+fH/yHtTHbk1pG2fUUCNA9bKTOrslSTZ/tsBB/bTc0zNV39/8hn41QlUvD396YbKKOZFMlgMOId
msKpnVcXSUpeAhPdj0elFIm6Pm00s/ErOtDRex5ZabysnDVgMEVZGEdFIch/gVyRPphVrVkfyhWO
4lq91vta4uXybNeycHfoQL+BEJfT0+GgUqdXweStHb/L5fJ61BEiYQwPozdP9SkvVYTfbF7Sdd+W
LylGdN6xN2Wa+HgSRvFBUbtv7VxWxmEu4/4BC4pvJr2dX6pe5Y2P9djwyZTDTxdv2T0tzDeJA1UZ
RLN0iC3c2hQ2L3+qSce1dbp5fBjtea5H3J5g5PkirWlG+xMbCtpskqrPjgoJ8AQ3wMrPt5OXt0cK
TQMSRtLS3xWB9e9/pC6mjOmDRrb60FPz/EQTqz821QCSTqZcOZMoyF1vj/ibi3G5PhBneedQK6bV
/ab2wFQh/yml/QDQI1WBX9Qrmn/gcRE6tZG6z9iVFGowiMR9UHRKIbPfzjommJp0skj3EdP1nHfZ
0C0FClJ5PnxMU9tNT6K0ytafMJbUAzLY/Nnmf9XPbU6PamcO2zL0byI37/7/St5UAS6/msyFk1nG
5D6IzgXtRkL0Qh3ee2ybyfkl21EBSo7Y7V+PShGWmrCBl8pKP94U8jxDNpEuKf/iCZZad23aeuN9
NTqD+yryOY8/Zp7Ru4+uluh7jeatoQlVIlaMQZkGT0vkES5nXGaGQm2oLsIuU/G1HN2uOvWZwUWT
0BZ9VZpmRN60MVAE1bra0l/irOmskylm5L6zNoJzyOIlz3OaDm3pz01r5XdToedfcdfL5cFIayUN
eN+U/+uYo3Gqs6j2dkxGtk9kClCrD++q8MMzXttCqETXxVJXS+XBseVp9hLxfbT6+Rd3ifXKXSiO
sxbLl6qzrF+ztezxSn7r3VxsfAjVwLrX1wL3yRtdN33AmGCZ8H8dFmS8D7Enxse8b2yqNaQexWFK
sqzyJwgnzQeHcimKb4nVveoDKgww/7LC+WYIqxJH3SHBBfe5FFHxr1vI5Gl2Irc6ZQtPTrRYK6eb
/BhwmnLEY8RpZ9+Urt6/jl5sPc56Yk7+ZJqRchzU2tVUH5Km+dOEI8BLdMLa8iSgOfXHBDVlEdKx
8vRQzvroopwGrf9b3fNUTs+mMdpuQMnKQ8XA0vq89lUsqtS7nXixHqbtZyO0gcJFp2L9r83WGxeo
N5aahqONFotveHP/oMEYfKaCXt1RB0hDj964r2riZz252sMqkvj99o/Y7hwuSaiJAB8oZYJy2pbr
vQpR+ciWQ4i+odOf84hcxOeMa+kDPT1qm4aR2urB1Fq4y4pVqUloJpX6l5xxnLFWvAeiyfBqV9nF
TdkWK+xRc/O4DzGCa43jaDtTIGtVmwJLjwvNxwmtP1oiU56GCXfsecirnRr177LKn6vBT0CdBKod
F9cqcbRZjdaLKcklcROOCNK7d3Hv9YvfDW7rnpce4RA/iaaheeSJ1f5rNr2rHwvbrJ6zfpLtAhO4
cR6aXIgxqIde6U6yTYb20GqNncF8V/W5v3cHVSLAN+TdY7Wo5fQ9Yo29h2Gs3LA0o2jyFSevHzoP
DiWPo7ap7ZMl8TyJlEyWO72qbaGc6dKFXyfK5bp6o15uvhEPkgU37SpUXPsHBFU8gtI4+xI3fb2n
5KyteeTm0xJjycrW9aXvtxkrTXsXCmNchcOo/Ji0rEPeKC8S6zg0c3JXS2qjftIiH3Vqy774NEZx
fAB7Lb9RkRvOgOJ2z942OyDQg1qmU4V+InYCW0bYTEFzbOe0DRWgr1jO9oPwyzJr+kC1KGEGepcs
3s4t91uY/vIz0C1YGZbsb4LHNt0mnNjq1PQyTFboQGhbeW3cD5XeDfdj1iOMbFYN5KOwUxWhfMCZ
Nq9fGlNdDhkaOjni1BSovsJSiF6S2FPEEeJ2G/Ky0x1Ko60mf5olJOaTYy95dJdSve/9xYZPcSiz
LLW/DVaRc2cZZTJazy3VtPGd5Vhcurxr+6+KWUEHOjUFUmrBgMh+Q+HGnNxnFMUasbP53hSW+P4A
rTD3Aa+04jg3O6IeIwX241DBLTD6Z8iAqgB30tU5Auad5/p9lGni0Fpds/il7OsfS+PCP9XSFMS/
27FJH1ZvtkMC4CMJ6tSOP+e1qOb7adGU9FDPunEerEjuSe1sVTcJVAC2AG7RNafv8wYW2pcAAOKx
akPHYQe/dBU3+1MSUx3WIJXmYZNp1jMiNFZ0p+goH7wog5nh2mHY2XSaygyphtsB/MrhAtNCtRgY
D51nCsaXB1lv1dnNQEMQOo06nOwBDKWcjFdNq15k48av4+hFr+T4+rnF1QgaNnZr9Qplnb6IFtDk
zja/crSgPcLYBU+6ovc2SzvFOLSPMjdChEcE9Z7FHn1HK5c7s6Hfv6i0oXdGfIOoA2654mbplRJd
sIPZ5I+VhCgSKWofGuMg2mCsnXKCiFUk6oHFXAWLW3PUu/dayj86uhVl1oNCzQjMTQY/fWdF3n4A
ps+PsFkU3tXbXzM6ZiTU2m5Dq3Ps5JwvNMEOqjAH+19H4OF06OCTKH/33AEBQA64jgsiBm1LYw3B
fzx3srIxPUTK8qe5X9RQr9wvGkiSANPSx7Gosw+3N93mmfDfaLRlMH9Z28ZbIEeWKpT/rL54stWx
L+nsjZXOpUy74lhrrEBXC/MBf1ZD7vSC3g7MvQVnHKLAysnZorKbOMpptk7FUxrFM1Xp6pOUDVpt
ehFp9wlwoBeccaf727PdLCizXcMVCBJUH5HS37bjC5LJyCpF+SSwDiz8Kjc8FJFINin4WZFxohna
/eVD7L8xV9oLwIZVvWKznkMjIj1Vk/KJ8o12omrs3VNTLXxhJOkrzts5agMkCbcnuh7NPy6o34Py
CKNNT2YAamYzqIiHuVR5qTw1s9Edh2TRAEkLSTuljfBqvT3Ypp1NoYbaADBpuH+wPkgOLnds1wCn
mIXlHYVWjngM5eS7fl6ok70z0Hb5GIiKCSOhA0JquYVtNIYW4b/VedjMOtkxmk3z/eh1g28h2fWC
2OKec8vV8VYDRrAi6BJvj+KIe6VCCPKOaVU7p65kZ1KDcY6jMU6BYnh/ZxSzfkferx4ocLIrkAGb
4Kd1vefGiu4dc7du/qHQ2Rzr3k7uYqQU/g6B8N9QQJu4shEbIuheLpnWwa+KWtPDwBJlxErofVDC
sN2B2WxqR4wCG9CFzISFEdfs1svMotkTGSUl5KkXSEUhun40YzqYmIIWJ1tJs1PljVwnU7lnAf92
SzIynD94oDRh2Z+X84sH/Foje/COw6oWaCPOf8Dweg/qtzfKZuPrwhOykb13JI5poQXI4hTb8i9L
yv99Rb4eaTfAdljll3PJRs2oaYN5mEKoIpDLaAaiiucTVUp5xFpoL7u9NivQixQCuPKhc222IYXm
pjXTyjt2i5OekiWG7zDme47Zb88WeC563OgrctO9kVfAVrdue5ipx3Zx7fvMNniht3rpHJfKmI+2
3XTRTkx8My8Y6zpCT2vOR9a+lXFTHTwgp17LTsvgVk+9PTdPsYJJwe1guI28FmUTajdr9fA3BWiz
WiKjLGFkgvybSkeg2tyhU1umR6xq90jr24QRISTq/RwsTtgaL7am47D6FKXT4+zUiSb9lFPbuUMG
SVmCAoLoP2Yh+1fif3I0OjeO/b6yopceHbtfoujk4CsaT6adCL291ddfZCLUxmuAtQUgfblX6yV3
YQaNGc3SrjgXRlc+THVM0qSrte/ZCw1VM/J2gtm1T/7noOtW+zNjSkTV1sCETvimtaceY95DRD8O
qwfzL9klv784ZjQYX64yuyQvl0NZLV9XiRnKpMfJUzeiPh80/VzeD/hQ1ce/30vYipCZASUGibkZ
TUaZVAyZZ4jZJICWWp2jEpBPdRA8TLXJdr7jmyPJ4lkrTnpNPCmhbL4jYI967osyg1ipJM9qCdFR
XcoOUkNcnYrUGXc2y7V1wy2EmaHCxBW7Htg/1k2gKTeYOrfAbNJISpwRLFzilIdGkJXd/pJvbiK6
GICx+Q/6ekg+bSN1bOqi9IboaJaOcD8NWmLSnUWVsz2bOdgd5PY6CtcU6CzFoZgxLtZO9LkyWWBt
KOaAqefBuVVHULXeEE4qlaMejdbPqLVT7TAVRv0aWQnNhdvTvbKS2GgxTdIJaPhbiiwkypF7SSWT
yKrJPlAoqKZD79QI+aWSV6Sf4MBb/+1tjwURQloAmDkcpPVrbPhjOcs86yvH7fLTDPom0GnxHupR
l6cFeOIre1YeetHGwZJh4nx7utvVBV713ymBl7vilTfZbh8Bq5GLIcPCpoV5B76o+icB+PecuPaA
Yo+5dF5gA74K0yxW/pJgjcc5oRegJcUg+G0AuC/njVqicKIolqFauG6LTKbX/EBAn3a41IydI7P+
f/2Z1/8ea2UW0A1baWebmcJZ77Kii4dQdNiVHtuhMLUDSu7NOTcSkFxek6Xpe9cW47lPS+E8kjIg
unD7c2+DPD9iFbgBbvzbpW6bpxqxkmfYcY3hoDrVfeTp4p2Xzu57xDq9d8uk9Cer0L33twfdbmke
xSriSGtZl1gB9eDyK/f8msWpVyRDg8DsLyhfXq6eEDw0eiShtaX/XhJG4tf/v1E3IZFyjKFnEFlD
kDFL9llbnNw6jLPsrC+m3REReVaPH2+PuY0U60xXiX4eVMQKHqqXM1WVyhrQFMNiUOkW91gayUBF
N0Fa3XeTbtzTjLzyYWkakO1xyXB0to+qobaqsaQPHWIOYt8NwGA/ZSb39oDOdB1ASU32UqS3+4c2
BY0Smlw22dg2GCtUsqlmJUuoLUSKtS9DY67peu2sClWx7weug+ceqZGdxsC25MdJ/d3coi3BswdB
ss0eEujQW1Eyj2EvNOWTi2Cx9JMicbTV4/RVdxvnXhsA5rxGXWSnp9aMtU+RYjn5OUUU1Pp6e53f
Rq1V0XHt8VFM5mOsf/8jXmIt2YOyiKewSaX41jqZeMgq9ZccK+UDh8p5wbs3fc91tWe0/DaIrCkj
bqQcJpqNW8L/ksqia5RmDBH6mE7oRImDQDLjM9QkVPrjOH03Dm7+ZEZL96JoNkKw/4eJgwKGjU8o
e2OxFA0DcHuHZaCuNXxYWtvD4rYZ0skXQ2svQSyS/HNjNPkvG+7o59uDX9l8UPpWIhRIZCg3mz0Q
T4uQ0cTk83hRjlNnZk+tN+lo6s4w+mi2dh9ErbY7T/uro2KSCvSZxw5shsu1nuhVgSl0RtiYcQJW
y5lDJ3Ozg65mdQt6ri/viJnZp9tz3ZZT1w0P3plqKp+ZK2qrOZlpamz1yTSGbqQu32ZvUg/UjZMq
0OzYey2iKTkO1QRLObNelDXz04Zc3t3+EVenjmzqWmNfezXr3//Y5mAOiJquHEMljobvXmr8E8cA
r3y7LZT3UZw073sl9k63B11Tx8t7konDrVjfIeg3bxVT1TnpQZe6Exd+i2Q2Urm1X/Zx9PP2MNfm
RlrprEIIsCa3dBhPM8q2HPIp1LqpJXrBjPJdVUESbdITRwRGl2kv86Qsf8n1+72wlBPdNZ7h1rU9
wuYMQjdLCnaxU9enqOij17FpP5ZdUe7s3GtRinFo5pKpo+2+fuk/lo8noirpa01hvbTux66Z5084
RLv3isj18eRAMXkReuvx9kKkaidgX7kJuetps+GrQqjcrmK0yEinZjuHuht7uGATMvQhrdoHUNTa
cH97La9ERaqzBASYYdSsnM1Vj7Suu4ikm0OtHXTeILVxiM1eP/PElndDUvyk/Wj8z57SjyZIkB+3
B7+ykX4XwaFNA3+FcXj5lW0e8cugOUtoDtEcncgpZan6KL5EIsCOwYsfyyGR6sEZk2VP8/vKCtPj
AfJBAxUFym1ElEbapS5ufqEGeFHxGwryy6O5zEno9i61hTZVqFH3igpVJhlKZec2+N2f3pxVwiIu
xLyq6SFuP7w0s2jMW4VV9tyBkUrPUg7CsIbuqdSTBUdwZc6rOGig9paBWByhnstFS+sDBQhbD4o0
jZujmeWK849aIg4YZkleHSR4d3XY+bFX4opLP231FoJn/yaDoHfp4XCpT6HajvNX14zMwFGbdA9G
dSUnw+oaoju0y1Wzb7MdBivvLS0u5pDSApQjbVGLo2lIQN+gedPybrKkuvN6u7L9XTD/5GRAtygE
bLIRHOrqNNXnJfQoC6m+0g7D85I66nNpFtVL32sCicLSMZpzFtvj96TFZedw+xBcOe7o2a4MPIpH
a9X48hCYRekpvZWq/IShO3VqJkFK6zMc2NjCsW+n2nFtNCLnKgtHbOE1dTlaOnu926qFGuZ2NT/V
hlwyfwZjq51LgaD4Thi9dsBJedCa/z3aFqQBNS3Jo6RUQ9cQ413qmtN7yDHZZ9WQ6v3kToMv8TXe
eb1cW1M68qTYKxaZV8XlFLkxp0orYjVMlyILutYzH7p6jn28iorjhM8j1xR+nQpuby8QZ8TOJXxt
zr9tuCnBr8XrzfDx6MQYdWhaSBHS+VHIxXmkMxQ/YNGtVQEZdlwd7Nkr7J19dO30kGpweChGvC30
uooeo7M/aKFdG2OU+FW55PK55abuTkXkKr0Z6LWTRP+7vX2vxVGPAIpqwopY+P36+OOmnAz0O3VI
GmGsZMZBM2LjgzurLYjB2EY+AmBBO9FdNPIp32OPr4XATQil9cahpcFIwX7bxbVUuh3p2C3hQPkq
CSCCSVD2WQQS7GMOizBF/xH45LdeFmP8KLTKCVTw1ZqPQorW7tza155ZayNwlSEhJXqjs2eWsCWL
oV7CuGyB62WlCWdkjAHqY+gDJL33R3Vo78YR52OZtsUhqkzV7wywQrdX5PovQVeC642QYmxZT1U5
i9S1+CUlqK7vs7Tr71M2KUHXieQ+mSfj4ChQtHxXtlTRl2SuHryeMgoUak7k7R9z5TRgHMBDe7UB
Xbs5l4cx5gZM3VFnjQoQZBaVuSPRZhkPijHUzzrEs7vVWGrPWPHKrgQZRZQDGQvOZatKmkNBK+mu
z+HsKR1Q5raahyCjsiOOle2WiN2XHbQYF/u2Qwo9CpLu7XlfibPUIOnxrJxxIB2bqG4o1LflzGs/
niH419HS+Pi5l1/dwtF2guzVuVIWo3ayFnu3WlMm1gsDrT/uMEcR4dylU+hyImt/JOA96UB8pN/N
aVa8q6HZNne3J3rttUXLcT2GJHG0tTZXKKRVs1PgMoWDNiTBYM7Ws6ateFlX1MnDpFQNNm12/WIV
Jk/sidq6bzVVtPe8vvbBf2uj/3YawMTmcqPlatVoVrduelODoFXOyUEAo/LLMVF2pnwlHaKUQzGF
9rhLVqRfDmXIeJHgUdWQx5b+rrHz7qgnmvbu9oe9co1djLI5OaJpgWX0jAIlT/vST3n0tYTzftJa
CLORJt0PThnlZ8du2oPRFPOX28NvD65D12B1e13B9DQptqYqZIKJNbnLHIIR955cJ2++Zs2UflHn
IoEtVute6cvOMHfyk+2sgUJZSLnQiV0lZN80fwp6PhCmYgd1/2JJA0iucPGNpJnv0Neq5QEPmZpC
a918AMIKQDXPqH7tEFW2W2n9DWv6iXoOr+k3McvTxg6hIc0JZzcd3MPaMzUPWpuC8kBE2cl2QsXb
L003E2k/vJlXK7HtWzP39CltIszKBRn/p6JIm6DAYSa0F298NyuNfnQS5ANuL+82W1jnuNaWV9kc
QG7buCxcCREdWnCYgT+CfObOlt9jtvKhMrP2ecHSozveHvHKNJHAXSnha+OLt/zlqWnqjqWLazec
I1ScVNlLPHpUUGboAyWHVumqD5o3lnuKhleHJSyBEwZhSEZ4OWwmrcoy89gNRQrdXDOAFgbkoN47
CeXgUJQzVNbImfbC0TZG8H1XsNXaFqZBxOV3OWxl5DZEcI89VNsyQ8Mm9rzDCrjec5e9slkZiPYA
6sIr2Xn9+x/5l9lKJBRF7oaFQwGmzLARbsBln9Fa2wsJV4cCHEFQgGdDWeRyKATtzMQbUze0Fhk/
da2l+2nf1AHw52pns1wbivuMhzHdw1XdfzPU6iyeNrEX1tJqnjQ1H0/AoKwv4+CkO2nklZPAXNb+
74qPoMFzORSPQm9RksILpSKGF3SIOH66FwGjF/FrV++at17bGagVequ9BoI8W02zSatKqLutFqZJ
1n/t+iX7EenxsPMBr217YJQ0fSlA4eG0uT00ijiFIKsLXaca1WAuoNj4rdNb5xpSZXRnWFF5Nxio
0+9kn1cCOH4eVJPAm/wu011+TifqUE6AJxTWWPLAsmcbPuChPd53lqJFAQBE/a6w1flRzkWsBBEM
7b2Auk2I1rNHt477A70NPsGmjlCV7B1P2Ho4ygba02I61QE2fH6CAAo23rXzmiwhxUp1QcBP+/tw
DnWTW5MCqc7zZLN1kRaxGtMURujEnfaoTXV7P5QckESJ2w9zorh+Z6KPezu4XttUa2RdJ62CMN0M
CvZGoZwVa6EBbPiQ0Lb7N+mr5tvtUd7kenxZxNYpLa/SprSyNlFNhXka21Gih2XppQ8lTZqj3Xfj
nQk9+UiPHW0FT6mfG1HEft7PS3XoEs/9fPtXXNnaDrGBT8weM8DpXu4w3UJjcyk8LZxgxZviWGB6
gMhM1hQaQoTGlPXHgf6V0INqKDkjOzfnld21ekwZBHZsu9D9vBw+MQY52J1qhhKd46ekcLWPouqd
UwxZtw/mZSp+GU6pHBCI3KtKXwlV1BTW4j5RcV2Iy6G5T6puzhozxAWuq+4TWUlIy5nufTW6yarj
Y9OPqr5HdrgSi1dhVdiFpLqgCjdhPxKNp6KXYoYT0LYj6gPde+ySXd+NEKe6vbTrBP580a/7C+4I
hW9AvGvx/XKCzrIKQNS1HipGWsJjbPXRPgytqE0LgO1QlEHMg8J6GU2lTD40At3Tcqy9PcHlK6fJ
4ZhirU0MQxRy850Lt2jJjiDX8d5Hz7RPzPzoOrW57GylK+uJ8hsriQ4ctNvtcXJh/rsd0vhhn3ji
fxUFKdwnraY7ruxVX8ZDt1OkuHJ0SEUoeKJfSj60jU0L3mh5pZcGRCZ1+Z6PGW3AbnmXDKhygS4e
H5fUK3bKcdcmyXnBnZEi0Vu8k6kP0hIiNsK8s717dxxM8EZgYjXUO448jPdA4FfHo8HLDuIBTv3j
cg+lZk72OrRGmKRmcnAic0I0qi2Dxihy/Jc8eb69Z6/EA4ob1prvrZVkb/09fyRgGTdBKpfaDqEz
6xVCMZrwpm9xPLvyuGrnI98RdR7N3qjOY2U6jbla7IE8rwRmqv7gqyBsUDkH8H/5I/rMqeq4z+3Q
bZBsrQOt0OL6E1oQDilGmzTqowW/d9CPvZeW6UeAI7OsIbdUs/TzaMr20t+3H4VnkwmEj5sQ7Txj
81Emr3ayuWrssKTCnh9F1cmHLLWGQBhm9i5zsv6d22XeZ9co/w/XP2OvxMC1XUEmsPkWk1xgS7O5
wjFfhingLkECRsgK1VpFrerhcXT7ZAgov2nC78C6/7q9Id7GSzY7orXcTPS90Uy+XIsFLwEtUSIz
RAiqMv0FexIsfBdsgxvV2PMwfxsx18FgT69A2FUD8XKwPtW5CRGDCBEmmo8ulkqnrImde2PsPpCA
RJ89KzVeSiMu7xY5YLF2e65Xh+cbU+7E0YBS2+XwiUxqS8jOhLnUzY8g0uikFVb0foy1+VDPUf0c
S+CwByTCERI2MTrXd9Ktq18bD8b1KxCpt+gWrzUTx1kcrmOrKD7Oav6+08fqnEzT3kG/NpLFIMD9
aHpic3M513ap0saOXTNEJ+g+F3b0QySmejKHKf7Lih74kBUxARGd2iUruwlhXLdNqRitBVTF6+pX
PMJKZzyBGiim1yKWYowP7Xrrg+dUMRuZZPH59rJenapn8p7U8DZ/Y6+UGFmaW41thdkyGmGbd9N7
NW6kHzfOnuf027t2bfiB6KZn4qz2apdfNZszQ1aDZ4WK6OwmqEjok6OwjfLL7Smtq3OZWsDtp6JD
XZxb/c2djnM4xOC6cULey/FJc6d3WHQOsZ9FKrIo0bJXyLr2Camdmb8LABRb1r//cS2ImruwkYwX
mcM8+V1n8BpCFb+8t4ey3tkw6zF7MznkBdciAJfQtnOqNDVGGBCIwsrN7c+28MY29FDfKX7O7mS2
3/XRyAe/jfrK3Ln9rn1WAowOF5tG+huPYBw5R/w/IztsVVrmPkpZblBXlhUoRZ5mvlZl//79OpIq
rd7odFoIr5fftTUa3a2Ea4dm49Zw0lEkQ8+nz8XL0BbeeIQutVcru/Z1AdawfUi7gTNtlnJoBtcY
ZsUm46+bV0yPh/vYaewXq5b5/ZIItQtyN0Et8PZMr92hxDPyYWjeYPc2wxI3M9jk7CB0L+ugBxXJ
g7XN8sc0qdODhkDGfISHvHyYpFrsxPUry6oRUYmpuOeRSG1yfr3SFSOJE3j9kSKDeMmVY1LEyWlE
kDEASV/ubKMrpwX6BNrEUNkx/dxGPKmrVaepjEdR1zoD0HMfB2RG/xnxItip7l6bGkB/SNvrl31T
3XUmHrFmM1OZs2vjiC+eegRwYwZLrg2wi5w9YtHV8ag8kp6tJlFb3DByCZHtRBQgy35oztOoeM+L
XdT/LurcPRfZsAcLv/YpqSVjdAKpmD27/p4/Ag9Ojk6k4bUOwLIsD93UcxunAD+RGlP24P1vWo2k
d9xR3P00nVcK72aPpmVRd7knvDAaGusEY1n5WLjpcuzKBlE/q8X5S8G3AC2weThoSOvhwoF97heK
ssbO2+btceGnrB0/tg+X5hZYaifk2PRBPK4rJQkgH8VfytnShuOS9PnZ1mbjs2k2Ao2GKCu/3z6q
W2uMNc2F1AUKf1Xzh7O/ucX01hX6qHRemC+6CsW2xKlhdLzue6cmQ+5PZjGcTa+QRyWqFOlbGETT
BvN6Mz/M5uB+KdsYnUjF3TvHhKnN/tMRZgOhz8OLs0XPavseEk1dZ1WroG63CsQdKivLjIDyWN8H
qN0hKGUXkZofhnl23rUWD32/b5Hn8pH5Vbq7QVnZ35biyU/YkVjGEV0q3Q6QPOJdZeSV1R5srTUf
osyIrONiJakRTJMZfYmVnioXvJN5+bz2ee61OleUYLSi1JiDlMR16hHu82xpBtid55oMpkgOQvr4
I2rpEgzdkETPKUIj2Re6Xe3wXah6k6DLTo6AxQ25buejnGBFnxWpt+jjRQgQT2PgYnglEn9y23b8
NVTrR763Z6Q7bD/qixEvErMVydOUjK48xQuX2jdKC9X8UidVmZwR9Fe8r9YYO+59pM40EVFRaWhu
+l4zRN1dBTewhc25CK94qNt8kL6TClucbbU2EQwY3Eh7tdwGxGtWy6EO4kRM9uJb8LLqrw3gEAM2
SLb8kok659LXzCWtz3Orw93yZrdN7joxNsXj7NaD+RILfCdDrPvM5E43uxzpzkwvnMWH6lzcN7Wn
5ucSxun0CWjGVASllrfRUfdm2/zaZe2c3Scupd6jISMEB3vBc+2ktF3kHvvC0IqA9o9oDq0t9O7d
KDV9+RlRUDKelNHSpidowPmIHBt+b+2zMkGt8/EbtfNXadvx8tNS2gzP8TRN4qdeJoVymjIUCt45
osyXu8x22G9Q+Vc2lVZAIghBtw1iOgN/XbwAwcvJ/dpXopp+0daeNNsnamf9Q273RfcDYcayqg9j
P84orYzwrc2gajKPk6UZS5Pnvhtjo1H4oLMMqQcTPTYsP5MKztYnXfYRPR2ux7568vK5jg4i5tnX
+zk2RErqe6j4uo+LXdJeU6oJYysd0hD/bMkTNIUCOkJ2nDxFS++0TwmKqjDWa3s2cu2AD6+23KMI
R1+WSXDun4WxNtwDo89sEQf1WNjNl7matPwhxYYoOpUoH5nZcZFKKu6tqULu4Egu3WpJQJnV7Udf
mxt0OeAILyDrDkXLIS38sotq+6H0HMjEC02S6oyGeue9ajXiqCgFSy1PnodIiO6niJYswQk+TTvt
GNuF7LpgXDpAP6bX2NlXW0FgAv+PEWmiLKAvgTRuoFUx/bqDtBatPFopEljHUgGR6k9S8ZzvSgHp
D3yiVj21w4z+XaRlveevdKPic9Ypkzz2dd3VTx7vXArcRVtnn6nJuMpZFFFfn5aG5h6abygC688I
YTnLIRo6U3+Ult1Y59l1eEod8goAyZ0+R0XzT1TQJHgoC9tdPoz50KBDrMydxARiXDJUpJJWAuvB
aCTxyGfTRl3UQFdUu7uDfl+CekIRSKn8ZVnUiFjlSlHfp2rjSFR4ZJo/TVi9zK+dNaOLDNpVRF44
oTG++EWVOubPrNI7sfhqOg6pnxiessJRB0eNfkZmoczfccio28+aQHTyoc36OHsvEtGoKxVHKP84
VJ1M6u4F1e/GW0zvNWpVqT7EMCqXMFXsDg2TuEISrPa7iubBQRe9A9i0sGzwEk1eF/Y/sdEo4kci
h9YCIUTr8hjrMpV3WV2rzUmXgy4eWNy2/lEjNdE+2ZOlzKpvm5nKWaiRHhr/laLMlhPUMDfNfU1a
w3AvRgQpuGbcXvtBfV8VOKtPnjq/xxKZf2S4SZTdt/gTOqeMap14qbtGDs9a3CjDWa27YvrMBnHs
wBinRgZ2a3b13WBrU3OPRKoa36MduG73sp2Gf+fKcdIlbHskjDHly7X03PfVGIXJnOCCHpQ1cqT3
umgT7fsAgKE7p26DnOnUq9H0vay5UAIXMFKPX1i1+hsfDdGmE1Igtdt1nxevMleF4MaEuaHipKP+
Ay0UGdAynue5P+VTIYavutEi/zC6XAr4LVpRIe+82vZqNK1tIJ3HGMJF7wQox6ZVkKL5Ut9zBzbN
R4Qxqu4rSDl1ro62jLrmn2lm+3BZTF3p8MgBv1S/6FpizecMTdzx2bFjapvQ76Ponr7vVHpB3Au7
OheqTJQzYzv2h2Wcx+RTLDjVZ2RgnOm+VvQEiLllVTNavP+Po/NqkhMJgvAvIgJvXjEzs95Jq5Ve
CJldbAMNNDT96++be1FchE7S7EB3VWVmZfoJbs8riXhMpkvc/w5CKySsBx5EtLm/ErDzDgPQ9R9H
P+2hm1MIjvIiAqQKI0WzW5xzJ4ND7ekBph2eFZKf9fV/d9mcjn0Em5ynYAqnFJka00oiEQo+H+Da
QzG0McKDVARijFNnH5vouZ3ooh9kK4woui22PKL59r5qcEhOEivDZDlcVLoScm2nCmOR8VIfmIbx
1yLfzXi2LhYcovHDS+WA0KSqQ5Z6lwz2WBcdkZT1zyAck+PWCzXuNoX2RLTfInyPk59q2azmtdoS
VxV476rZu8xzVCapXlY2irAtDidX5jbndHiM/L3+rmwUw/fK4J133szQNHWBYriJyDdRYWN+d8s+
9V/LLG0+4QjSnTwf1SzN+9jWftdmExOzIZVXlPSO2l95pp5aEv1k1sQ7Tj2BQsL5g6nzJv2MOqnL
txLbgpMRFp5bzrzo+jywl+g+Vs2BURjcGQuuOTsfZZMlzvUb6VFQ/uNWGnSxjqLP8TVgKfNwDX60
gzG9fCa9zR+RChKzmiGvsQNCb5Lgi/SE5i2a53qjcnvYxmA9u9CfVVrddfoo/8pmgYW3JtqG4qgj
a8pc+LufuErHzeM0DXFHKnY8k9kwdDTgNh4Y7DlXrjyx2BmIE8HdLnionOqEz6qc4XGfyyDiX0Pu
fD7GpXRSTOG2f02sFIa5cdX8mr2yep+9w0bWWEWbc8LurH/zvKoMnjSWQW2BCARX/7Rb7TE5s+zi
X9PqIqnudSfm6kJWNMpN2VBGb0U/7G/a80r9LGVsJT9LPOyblJ3h8JUov8l6JUHR3/9i7hW+EZ2w
ebjTl+Uznr08Tu1tgXNn20L961iA67Len/y3ZR2959kxxk+TwU3k3bGPXX5cF4Fu7NHGmWOK9NoS
xbCGdMLSD2jtCAfR2VEdznjmtq2Cy+Qu2k/ZiljeJlgATPQ8vqbPefTlnEXOYY48xkC/ykd/qt/K
jRcS31RLvDWjnP51cbyWZzdR4/HLiMjr/x2GkPDsiAi+TNJ6cmydhwHqn6LeYS5/0WCq5MXq5Li/
r+4SrCh3SdS4GGxzhswWVivu6ZMmkOylo5mZKeaSfr2U0QvlrSH3AHLSz5P4wAZxngkXORHE4WDI
6lVt9FWi3WI4SxgPzxXaleksW7rlbD/GskMTsPnq2Z2hEO+VM+37h29BW6XTqPahCKu4Si7dCGlA
E2Wq6tyqsPKCXAo35PXBdjXCvreObn2sKumWHa7B+21TpM87fmXhpokoKBxTtQX2a9/1+rO1B7ER
Eh/437AxTdaCEua7KUkA2/GEh7STMEX5tAkD9xu2oLnB3GDKgl4Smd4duLzdQi+LOm8leQmZFVfR
dBnZL09+Uj5FULRUKesMmaaxgTa2PVv5ThiGhquOyTDpvHgpH+u586ofXTRHQ7FPNnEK7e7bY4ar
WzCfcK1p9geSXxSM0jQs429QE9UXVtRR4irM6uufsjWje3PVADYsKew6uVTe7o0/PDyzzhjHz0h/
hEcsTSo6jNeLZA+b/ZnJItpzesa4RaopHXPjTiyOMi1uZdeVd/YYtxXH2mujW24QpK5pMMdzmLWd
VKcKKf+Wh+ScTHyj7gr37WpR5n7f71HGql0tz4ZFLVJWYrIpf4yz7W0nYXuTySOlFZkO8Yg555F0
rX2jCUMOC7efpz5vp451RFJgK7zY9zmyP9TUj0c2jAGWzRwhWqzqwlx16PWbAUVFSIFCO9mR9i7O
KlRqtWHVN3dBqSMHC9oNt1K6zXpgAgWYD+Ej+i22b6O1d/ycuIAl1ozEdRXRwLJ2fi/N5uDHxVVE
GIKvp88GR1vJwqBLSEAoiHl9ZHYe/D81T1TkSsc179vmrMxwlc8/tSQDMlOyA8M3YsvcMG+VYgjS
2G99xIjkOXuz5X0cWKTrG0eWPWSNW+/ejVOpdb6dXK8Kszo+uiFt7CV5C6Mm+N554fELO8/QTrXc
+hVjP4zk2U1xjr7gFHsziT5HFWPQHdltZik4FzZSe5P2y9R5N57p/RfBvAVQsjiJvAYVyPEsncEL
U4xDjjif5nEhRkNbVZKXcaJFbulDx9k4jduT6hxkQhieo2zo29LFbHT0D+4DVsTSFnyyzQ/Hm+t0
DC1CYDGtrbysHif/A8QjaU5jE69eVmEnJ7NrwsRU4CSNhsuL68hPdUK8ZDrEIjzOrkXaSmYEe7LL
Mthh6rtr/JVsS/WTbFPbTiO/Dr/sOan+hCYyIttbrKi8ZJ4cfqs8HgLrqkyw+2AjWmVKWquYEp/0
V3eqgo8dQvir1pvYshrn5CMLk0386qLeZ3RquAZyROMj08/UDuWNaW3C/OIRBbHr9U2A4hNEJV/9
hm4/SirfST28Fv4E2tplSqJLqFOJw8W3cGY4SRtXh22huz6yUMhFfZftbI+yc7urbsota10s7tJI
vQy7mJOsBMW4tzYNRrMJ5SyF9I9quDE0mVbqLQfef5F/lCob3Vk0qTBqcDKiD0yd7SPu12lv6fpp
0PYxp6FU2pw3ZpCnsCM/IRvKQG8nlusV1jBls94TcM72rfaV+WARmLlvL6UBHZB6Jk8Xm5Bvym3H
McOSr/vLeDayJWzNx3zR17N3v8m5dTJHNs2WllvCJnFyLM5z7JkOewQ72Z4tn4ilvDmOUHGQ4vh+
x43mgbWJfsoSLsidy3eZvtwFj9yinFU/Ya1kjedVcEfnqKXwOSclh6zyCUN24m0rxuKULHqYU9Jj
BoKow9n9spoBA3pnwUYl4y0jD3sjOuXV55M5BVovkpxW+9Amr5sDS70O0CLClV+Jb9Pg6j2N9UR1
qBca+rwKG+ev8Gy95Wp0nDYnsMTms5DDQ2lGSPWsPN1yL4RW/Xt0MbRkrbezrZSBFrV7oPo9p6Nc
K1L1tHxAagUKGu9twEBHmuJcYF4VbrlXd6yMxNEa/thHhmzCp3TF3Buu7/DkQ5B6gfFcbmfjabzy
bPSVe4s0sNQLVmUYjvKA2yWmwYmvWUdAEq0q+Y6vHZyrK7/OxzX8F1nXFVVi35vM7SL5Oe0H58Z2
3rt6ia+TbfBnalrnl+7iPU/mA1sduxzaR7UBtnCblPE3WR1zc5q9kIJbo/i5RiN6BPM4o/E+1jJx
elYpgomxHOzgwjEbPC5K6Yh02Rftpa0n/SgfXHNU/N27KDBnmtjy93CqI3dqrffcMdXY8+1QJtJF
O07JHpzAcjoejpAeNIrG4CqoxwezlN3GHmrlbDKNptatMBAchcidIbYfw2a5Zij1titTJNOJm1Vh
m/zzvbFhl42L76Nx66BJwzLCczGat/GF/mftAHCEg/N4OLLk6dIN7C+IF0sEAhiSMhUDEoCseP2Q
i/WwaHqmCTPtqOm1/xSWKHr5Rhz3xHY/CJcj7KDMg4aYHjoGl80bqax/+7h0QaH7OXwbKMoiG1U9
MV/bcf1lt+u4FsBPxy+sY9WYC6LWGWxqNtMyQ9jp8oZwuRJPdbTq5XG0PXkbbWHz1rRzrNIR79QH
RZEeTiZG5nuLcTgfclDXoCl7U+VUVIMov0y0r23W6qkPaO49mEefPv7SASYSsEmsc5eyEB6WKe+W
GTMBIFGfkLP148kHdzpO4IcMLWPY2+kkF0NdH7eyznzf6tasCtjhLWgu5vauB2duChtGJflmk38B
rhnuPYOiaD+O3WriQuJ3ycw/raIrXGW3L2Fj+faNy4nZMxZjB/W3t2yU0WM/++rekUD8N6ViB+FS
NqbtbxJ6gSkv6YreJs8Q2GDh0oTIYnAlqDBT8prJY4mY0SfXfzhg0wkfGfB4QGsdBu6ZKL3wyI9N
1fwvKzlzN/Qi2s5iYZE/Y3s4ZGQQpnBNznC09WXSOMSRuBCsNg/G53d7tW9ESHjkuD9YlhnWfCMO
rEpdJVr7YpMUUzTzFHbn0V7bFhoEzVHGyqOdZEzkhOlAsBPyIaQimmBI5j34iII22k7RAh6U9atq
r0k5Zl3/To0mlAmBOj1WW8WRyIc4wEMzNfHQxLwA9uhc4eD/myZlvhlmmu4lNu7+jnytmbJpCvmn
hnWtl4e6BV0nw0ZZbysIr5vKWcwNDNQ2RvgWG8thGWsswy/i0ShwA+4vIpVNwgg8KHfk3CPtsYqd
qUhnxl3cGwKYpDyTAxW8V2guBfkMrHNLNxjNqQzU/D53CRbeB29am+MWKwTeIxA6BZUeyNC7hqkV
fiSiJ2FF4DVBva/2qQt7bjuu+6mIksbqMqiF49WVVvxhV1bc3saVUc6zK6WgvyEqCDtn4ywERYlA
eg9X1FbmbnMYcxMhyHpt2NlY8n2pkYx2gkN5csxWhhlHWu1ZUjP73rCEUj5Lm5CxQk2B80rNTaq8
FPbwsewqkKm52rbcNbYK/GLwJaNPsnveaw9a2qSTM1h/uojwrBRtblCyQK0m4Iim4jerqXa9TIW+
vPFbNuyzyhfqi2dvfSqVEIPa0Q984XfJcDOMrelTG/NouAhZNVffKDiEE/lNVVus3ZZURTtgep71
0dL/HT0zEXCM4wn11xzb47gG3h//Oviki2F8ODMMiAqiGM/3IWbWzo+4dst8nzb1sxFj+Js8rOmr
dJrxd5VYOAKS0zo7qW18VxMrDBBDqRGAYYvAkOW+C8RRiGlbxrwDD+BnZqpLp6A7nvptmQXZY0fw
wrONDg6zP7z7hMN1OJ7UV2fbegveBcOOk8WTURiZI6BSGZ+NwMeqGzZwwyWmfJWYdAzp6JtaF4ob
+uF6Kr9jgFXOWcy2GcFtUBnmFAL0vEkdXV0Sgv37HOtG500njLwcrlZv6FiGOvfn1TzLhQpXxMOo
zF0DKHwUjFk8rgYDhyQTmwUV5DbdUPG1b36bhTghzNlaSg9TeiCSoZjJlyHjUaEkSwPd14xqcWf4
nushbDKz+uZRqKvcS9D7ah5qm0iggqWJ8miWcd72G6Y7IQaM/xuFVyffXvRfh5oeFtUhqpsNm7Au
HzTkCMTcgicOZu6gHy3p8ieF5fcM8LWDpI2yqd/UGIKp8+4OH6OjNb3SHu5dJjB5nNJVjcOzkY2U
uXSt9jtUO07tsNzms9wYjPKq72fCu7omftOjlNFZGln+Skarv92teVX3VejXN01QLyHtvbN/b4N9
JW4eZYWGWlqHI2evqN3Pa1O3N52RUXKKS1KXsgDmyGKyW+tbsJadkDuo21uyVpc2dQlJ2rPNXuo7
VEjdnPWhW055R6G5ZRqWOA5Es0dEJUleMpsPBCeZnKf6irolo80OAbgmEOo2QuV2lWKnVprq+4JR
kywCeCf6MTqxNu8qa32jnx7JW/U2EvT2usMjXrFy/uWVMSvCnTuaB35wUz8EgVXvt82xMeq7Iqh+
x/gwWem8AUJnPq/UQzyiTc1U4o4/pyMGQY8bXcYkm/SKHLfDInhOxLLMcO42x6liee7d1ux42rBy
P8s6tL77lV3+JhiJYL9q7MCqD5OwqAv82qVsCI/27exV4565Th3cefSkBPv5x/DdzFX5pbmBj5Qh
unvy2SP1UnD/UZGohQYyq2zH+tlqqxuKLmEEzJBRm7awEgIp6QxHTRJgOcR9JpR1Feh1BOmk3ZTg
cbSFgFr5vrFFWPiraWj1jikI01BNuPOMydX+nhVyteSxF0MmMhpzPnQ77zAjVjCIlJUnueX7HDAL
2HN9eLeBkpaTbWoBIZr8bXiOvP26catXGafYiIl/rU4GNEml0B/RNu3V6QgSAhTAi7byxqrmwX20
EI/2pyoE7KVcN9E9xti7C4Qjmg9H4WFI4+uOArSAOTEdtTy2k+P3DqtdoU2lnDaHsxHJQ9J3Hrr5
4U28fqeorleZjmaoPwn+NgbGa234a6uo9nMLupQ/L0g0uTRMNPFJBTUImnYa75z4dV+frR5y4TxP
w7Q9rmyTRqk77ICA8B4bc/JMJ1uwOSTjjG62bZjfuKNP6L7K/VI6q5L0Ia7zrdVRbc5g1zSyi6j3
Lo/wrtFPZGRMnJxeANteX/RXNp3modj6fXYoElXd9xx4WVsggYnZ97QKw306N+tCnEbty/U0TsqX
2aHiqSP140jsS+j3wQ/uVF7OGCCAt6/fqyP1QhVYFHiaEtbS5+Nu6uYVhHK31iO1QKyadIXlA6ev
Wt3iIrjGSbbbYSMzt63pHxOG5T4thwTTvRFk+ofLaS1zglbD6wNRSZvy6vGrrJzuVrRL8mZGi+OM
5A30cRvMdYHL1+3vAwqHrmZAtlDU5P05l9aZSXCzMA777YkEU1pP98rkdmTVtxHuOz/WGp/81Iln
5gTUJUlftOG+TrT1SC7QudkYcHfb1lgZzELwznJuu2XYF3QmV8r1PwZZacxtpBc/YNBI4247+3wP
fzFWZ0hDR9zGEYnKpFweS/WNLTNpXRCbUPId428Q/5Nz/EwaJeHEBJYLd+QWt+sP3ojFTedgxTij
pXMAmy/da/hmHG4Qfp7w2qKpp4jrPmq2+FTtJSSXFXivyVzWbqH1QNrR0IWNjTV0NdKg22yjPlwF
dsfjDgAj3jmGtejSMtnd46EnwFG87dT897JyxfGGfSBfOZZYsSg8vB7++LO3iBMfS9cs5eG3/rSs
bPT97LSzyocSWbc67269FPFGd38ZB0FJnAxBkak/++EvPXorNtKCQ3cZcVz3LvY+Dfabj3zB5Mch
/KVY4nDmUsY35uAaXM2L3QhxXNACwRulxpnr4DwAXDmpHCB07o8J5CH1aVnXl1Fofu1Avg1DObZP
wY0Lox599BGCFDaWkk0/T3rlgWoZuyt4aRuMb+1SWyIzmyfbu61lojlNnhUlz2YLN+u0hoRiFtin
i5EQRvIkUs+FQr0EZrA3qGavWbNxILP3vm5IyPp+/ZL2uyExQfhtx6pePzq8YRW9DGRe8GaCZXeC
AukjubqF3zAY00waIR46PR1/h0NQtzbKzmWO3fJ9B3di9WjTcGEw73GUSjXPW1521fxHbdB+BdxY
R5DpEdSFGzR9km8haYJZtdb94xaEh7ipLKUy4KAtk3b9wkA9c6d1T9Sb9zKMyywJ5/lPv6v5hhst
+GiICGOinPbml2Hnznp0dp9hd2EDgBMT/+4wyn2P9uBHh0sH1mP99L3aYkI9a0Z6TygurtzvxuHc
zFX/7qzaD0/21K9ABbX+Ffk6SahVfan+9Z7TPYb2DJjX0YGo1JdEyN6qpImJQFY+WGg7zxjXrFuQ
fBq1QlWwTd6QmRkk5NZqgKuyrKK/klxx/0T1T/zXMTom91TTrelctFWH9aLdhWmwNaF7qQLXnCHN
SctUA7ieP4pXFynqCXwjHlKrqbe/vou7+YI0gvvGb9dijqd2O+3DuOqT1ySueWoFvkF1gEVIAeM/
FHZQY8nG+liQx0wlEDmEp/1uhxoYIFbX66UipOwPNPb0O26PJ4TmRIl2EUERKUlzA8XTZb0uXawB
hZkliZGZqxVwdGnKQ+VmX7fz4rf+nIWrLdaz21Oj0lpFxGrw6iRjyu069zSSjBarNiTK4nHAsEDg
hHrZyn25WRo2fBmaku4XDYJ4ROlqM4KFc3CZeSc9pjHloc2cqi4+9X1Tf+HWFQJ1M8399PBTchjP
4uPvWLGtkO3l1HxGNQ8lCEy9vrBvGqXI57oa8k0Nj22go/60bePsfcgjHj73SXeAzfYKMh2t9fED
59yK8cBcAaDAsa37TiRz8nGgAPIeW2/YPmozqwGkUWjrUvaqbxHm/J9GN6BeSU1g7VEupMXpj1cX
vnBGTXz2ShOVJ2lHzfwgrX4Pofvq4LOOR/sfkthqSdnGt+3Xg66I9R2y3du3o7dZnSR8OP60TMnJ
KXXbFcOgl/oc7BHM60wTdo+kqrtFY0WKGkwWcAXPyoLH0EuxBt04vfIKMgBOQnfOyV7tZc+asJUz
EVp+LXOWksb1c51qtaHFcSk2Fve/c3HYYwLSlIBsuQdbst0fs5YO/5xMkI9ToKtz08YeKeG8BzU9
+hAsp9oJyLdCIDQkQ9YjAenyMnLIVOgTTQs/m5BPFZZMf32E7OykksNn1mbmmK5L1ctCdDk5a5nT
OtOPsEdEk+6Nr/AXkaaN001VJeKGxAMd9TC6SGhufIpBbNXRks5o/RGD7WHX3FazkxD1Nk3Bp7Vu
w/J4WBvNnW9wiUSKYidphy3pX89SK7nE/qzX3DIV8pk9RrRKHObaW2l5tJO67Y053NN1MgD8snmL
wh3EPaXq+mVBbDSfMdFRAzgzGVlAO6D8SNY2QXLkq4bG0QJIyQYVonhpURcxSB8SKmPql3q+Dcfa
hJeInb81X4O5Om76qvProuGHCU6b9uMN0icY6jQc2uCh1mQcT7WefzDQlAzclj28VqUT3FBrVjtP
jJJMoma4QvWqt25mYSqRsmk9Ek/fzMPrAY37p9VH8uhPHsGbmJs0XystJYAzDOyYVQpCH6DbbO4l
Ojx6L+RtT619bJ+21XQbOZMSUaOQibhrx3a9kQCNOLDAdV07U2dObdG7nwztAuGh54pvYyS6Np+l
A/XWLVXvpKi47Chz4lX/7Guhb6j35i4CoYfb9Ouqz7mdXipj819QJzsr1ZYT533cH9gw7wR3FlFp
I2cLnXEPiC22DoJNY3++ddt+f/dxiQ+ysSxHXTT70d9qmLnxFsfR3seR21IBS42yfXarvdvuNsW8
1AzIKFO28vGmdSHAvPTwnfn9cMfwtLDlg5rAxVnzNNBRX42umpbRhEDeCMikK/t0NQnNuKub6XsQ
t+KT+xABSFf19bMd23VxLfUmj5UXl58xksBTHJcQra1DxBdfZTm/l7hgQMbSGMe47ZdBn3di4C6g
kmNS6NYIiDg0vU9B0wc1QvvzrohtYDsWMUa1nzY0+/eJ0dQX0Oqe/FQ7MU2BxAPa2Bq3tX/tWmf4
6QsQimz3HeHddDa5YffRWAlYLVdN05ETqF5DoqGvLOB+1v688HMiOV2DQKSgTcMAf89rXARzTVRR
H0offsFrGRq0wQX7LBkjhsc1UfZ+UwIWQZJKdZbyaF8X6PKOvO6q7d/6smOfqeXj0jsIfkTCiSBA
qop1rMvalGvHg8Dt8pYsmnHNAtOR4RxaqBTul4pRKaf+Vc7ZYDvHtE0iNpIFMbjgfaHV25cO0T2z
/4FjTba62OWka9sPKu+jdf2nu64q+dBx3xfA/Mh1FcPPnzAaazeHIg7qLOktz856u4x+B4HGjEFD
XJMKK1m2H7ukPpFnH933PknIfKvWpz0d01RIhlD74g1RBHWGhBJ2qqxoQqPWnRUKQ+KF/yCxZmJH
QO4+jJEx3xaO05g1pbXdkbi76MIhG/YPvub7/YHfVn3eLTt+3Vk28VO379V8CZWhmw3E2rkZB6Xt
WdrFrTDzxIYx1oqKFCSLVGoahRGbJgaEMno3ASlg6epuXnLxp3Iqn5fer5qbA0FHmEX+tgtcqyJP
ZVbXBO6psSabAqAcpXJp8NWFNe8T+3yEIRzfTArbo8EuSGadUy4jbyjq/CAt7YjMcTknyXb2S63L
y+7OKJ7WdmSCmGIakq6NW++GIYhVNsVpDzLuyt1ikR3472T61nu85vGNZ8edGie3FwO4ChirorQK
tD3Riw+6/lE3TWz9MgxQ1XkEFOsz3tBxc1LYl2G/oUAGW45GFTxPIz2K8r0eUWT7eFNFJxWBeWb7
HoT7ZcfvR2Rh5xpKNiq5ind6opyMobB/J4haP9tgdXs+QrkEZ/KV3ej6J6nN7cFxfINLbVU2W2XM
n5QVNzVCG/u1qcIdgTIrUG3qW3ArOlrER1uiLXvANreqT94+6B9dt85Ntjdt6J18ZjNommHgvCg1
a66AhKDNG8Ll5XzuGhx3732wL+vE/BWtqQudFZ3psUAxW0A8+8IOi2Xlct/mO29VhDoMJfdAHHd8
vZYl/219GKozUZmlTwfSdIYLx/Ln+1Dz8DIhm+1lFag5wYWC2UuT+Sqzt6B1h1NQmrZ6Mr23Jnmo
PF+dQmpE9OVGU/TOSmxJeh0cZnTbJvHyx+Ncg38IF0RuCgnHSm0AW3zyRIVaxcyDyGie5gdnIt20
dRb/1Fnb/kBGu4O5ACXhcSTJ4DsSySUsTM9KA6LAePEeEPhCk1mz571MkW+qbJZ4l96Wcve/BbNM
noQvjy6H6xd74WzB8MYSoCfuiLM3G9hybcOPxaV1UYkEVgn16NpFBOXITOO374eqVvNdtGPYXQw/
8SMroR1GbiGCmLPVudM9+0BIXeTGhsRVJ9JKyjabuhT1sApzVJ57lfr76tPrmoDBOPIW1s0tH2sO
lIm+gElKyhUUDSvUDFPU6guHyOQ4R+wcHXmbmPkvqli0wDXY9gq14ZvTzi524TR1eYsd7joVm6eb
78cS8q5d2czX46iY2yFVr/Lxql7tbN2a5qe2gH3TkDqM0LX81Ysluoeo1i9IUY5/7ERF7BkAc4PQ
IHLFvaTuxHi/NT66l2Hf/EI1QfuuJgcYZqcS5jai2yOdYHZe0cmov3pDOclg0EbPXlhvJXG6WJRd
Mf3pTlWERC/1mHwboYwfSYbpP5dEMU0ttb/etrILnht3257G2VEf9uQlNB3Jtj9JPhxA/xT0P1pJ
U2/WQOl0nWb/UxhOKrItvN66KhB3Qhqbvos1vNxPbP0ghQ2VSC0RQTRo3NdFaP46CuB92q7i/DUQ
H2vM9HO0PX1ND+XlVqGdydjXxRU4LhoVylOnh+lsnGj4nHTv3axlEN4syh6+L87i3FX+YkGj+oxE
wTDVeTJC9QWL+4CAUhXM0fsL0tN/9XBNDK35MEOLM5HVO3QWODOhZBGluRAt/Jv9Oyw+2iv/NMmz
HU3rEzq48Pv1QJ87F0rP0nzs3fjNZfCq9RwP8X01AYC7/uGnWPlCMAey/4mQN3mE+z0lSf8y9DEB
nYJam42JT5rssdxVeD0MtvqFQuFTqB0pwnDcjUgUU35XA2OF+n6ZlvFbOWOcmTUTSpz9ezNZjFe4
fapsjadtzFHKhd/jawZWEUSLlw3Mmg9BjVsLfmXr/C8MjRueOqePHszSy5t9CZcK6HeWKOHjEfFI
sz2yt87bDWaA2jse1HIy4zaqom67AzObyYmyMO6Cj9U11othAfR9jlkKqcdqfhqtofq3oxentcLF
4XcofPuHYqD4Zc2W/22whPMEmz0+20svbmVl7Utu10RqE6hu3TukuxcJQPQdrD5dMsHO4mtEZonQ
ZtR1GvtTWCiUQ/DvbvJ4rMFVabStBThr/8vp0EalfULucQ9ffI7RSEOY4bb+Hg5H/Hul6t+60KVf
iUBxFD068CQSLT/BvB19jjyhlNAPuFYO3ysio1+mWMo7oDLW1kVlpje3XO3fAZsnBW0A5O0mwesS
4/60Zh+pqOncQi2z/z3mrFy6fWugMzaAzKZ7I6bXe3aIleUwzpH7p0muSxc6qND7Bcctd24Pe+gO
/3F0XsuN60oU/SJUMYdXiYq25TD2zNgvrEmHGQRIMIBff5fu86njsSUS6O699u4R1D2t3CPiWvw9
LbbukRK5542GSn9xm6D9weUcI93l3tURhH4CQdi8Zydd5ZzWJWkfHAmZDTgkJPKK262//UCUr2uE
L6etanGLZbO+bfXgrTt/1N5xVl71Jebc/6yWQa8YLgZ7oVgTM9aRIP9GdkD3uRLnAzTMcuV/Q5mz
elQWecVoRM/eFwMB84YhSUGr2Ihnbu1bfk6NQP4CAc4SAWrsIr24bMxkFpliYOIYIbTGJgW2gXnh
fSt6/DFKdtVh6bX/BEypHgx45IMHwLEzsdyeV3LDyj14niuycJGAkEnJUdfSRx4YFfYvqWLH7s5n
gviRF2P12iB6g5Y6YmXcXPTF18S69wm/FQiR2UT/t5zGIhtB45JdZMKUpiGs2Erh1qXVEINB+JRS
Rt6UMNiSIvxff9BVIBD9INk+epni6U9xeGEci+5OrGshhPeb8qpjwxa0qLlsKsjvwsrmlfpMUeIG
r75xKu9KN8akaEuFmP71nV6cHTM257tf6jECG8fR/pnPwPDnRhdL92eegng6GfyHzVfT2s6h4Uvy
4UDfsoX7ZBLNOyRk2AKnNNLtDnAmS53psVUbzZSMXJKINjVgy1k32YQ9f9zSeFfsHo290GsYQL77
Vk48PwwbSFDS2LIUTlsluuRt0Kwu/hBRCW+3R8GvtmMV6zx+MUmeeE9FBxx9CMMiueCJ2f4Sj111
+9J2U3ku6QX6F9lRNBzhgtbVOZaD2yXbrReRjtVxpM+oi9MYM6urdome1YwZL1W2+qY1XO7MvWe2
5JPN5rz5YVX15n3yuzvu0frKWlwLIdzyePIHqI4KF93GJtHeoj0cAGUTMAaz5RrXsAClcB7bHoqR
zXNIMnS3vVN7o4LxRlzS+xXUbi0yf4lK9yZRmpKz140m5/NEzNF/OOQ8hqnLpt3ZXLyclR0/unGb
xQkUrTLTjt3gkrbbePnE2iwnGRM7soqMntk5xkm1FO+TiLmYk4nYyRtYzDAx0xh9p2E5KBaCj8ht
J3lhZTszMblRd18DkIGUlnZdln1QeDn55y1g5qGC+mseyyA2ecbfXY0OKpqXrD/5Rkow/GhZf00Y
bp13O3BSfo2x0630B7Zm9LcrxqJzPgnI9kie2ahcm9doMu5wUyi63gUrde+dSNAYIOWDAXGGJ6FR
GKNW9iXfIoWmBxQ5Ov4hQLqJT22fS/NfFMlmRKmBQP6GqyGXP3p/ctGhWVvMhMRfNfXqXCm3uq0d
LlgG5+yY8fYVRqT8tK3RispGk8bV4TuCxe1LB32aFQlxRw8O5Ea+4fdI/OooPL/yf5amisUTiqfl
6x1GMdpbjsSVvONswWDgyLIn73br0/qlBR2O4SCln59xU8b5jnR5u106i0HveUyrMUftj336i03w
j5Y7Pq2kOItksqvdV8zKAnlkmttXr6T1hPUz2zw4kLfEAamQkQqZAbHBbBieRUmQkNgVQjdFujfo
FmF44g9M47PrxA2kMs7kqb1gZZ9Qj+MBKX0XLX1REOxEBx3+dNpkcn8FdZRjElkMnpUDzmKVI3li
hrpHB+VDOp36giLooPgNPTdrzRiYk2/ZselfONsTquypGpgVSU/5/pdyBI9IPDbCE/s7MU/xK/Bu
6ZnsrJz6FZ9NuD7mM5PbHSed6LOcrzOeoP/uw5C9L6SCx2Akn7vfa6f39UsIMVQ/526CLq4ZUgz/
wXx2xTVI+DG4lUrQ7Z3PDKW4KhMt8wmGccl/kci9DP8Nug/Hi/QY2B6gfMucZ7aw+jTF09I9krQg
0lOcMLg4F3G/sUJE5nmeuTFA6D5dAj/4wnUa1Adi9JflpYZnEseRiSCeVokNe2fjhBEZbmQU7FLS
lDMNLPR2EIWnIh5Sj9SdzGnKxcvcuuXZP7Jjeip+UDMaLdG/xeo71zDV1bQcuV48BIShiivxYEUH
42oqRwwI2w0p61wfkYRvp+hZl5beTk7DQxDMqUJ0HU0dZDoOhDVMS4x1v4kV+QGViab8G2vetwX4
1vXnJ9FYGZ/CFk3oY1k7NrZhbOC/3+VhuIJ1wPf1sIAJzXcs2dZ7lgRq/YnbuF4uRe/6Iaccrtae
ZLqwxtyQKlMfLB/KZM95SI7tt173yAue3wf1Q58rB07YLxwUgEPCVFg/m7iu6y/l1gWvKr2+t7VZ
H2OVzY8UQJ1njlPt9kpdJDajbji1fCRWfY8M8/pPB++KZxnS8tq/9Ek4ttGHl/v4m3clyxmizK2m
pKKjKnSbXKUq5H8zJ0m6F+1cp8ewMDMGZth8Zzvlq98sj0SUY4Xd6KjmlxgvKc5Wcmle42V2aYj8
plv3S0usD2/G6Hvj757kdRe3YojIEB2rnh0iz1PaD023ZyIq6sc4bETwGW89u0BZcjTJo1QhCx12
iqO4dLCrY8G76ChI88cujlxmEi0r9YKrwHvdHnzOSw5auMb0wSIA9BfQhQkBW3uyf9KeapprzD2L
mLMgdvQ7MIIl5WHaFvcYSSaz59Zf2bSIP8Yfih++aIr+zIwyFd55dq3y3Y9h5rz9U8Z+X/6QDUle
PjwqDlqzQ3fcRmgmdlfJ3Tw2EXRQbWCEVjY0lIdwZr7g0UYuo7mOfsqg6rCwzUk9SuNiuCEjqYnH
/UhGavUqE4RquWuTtQc6RhJsd1YMVfprIDRwLBjOi7IqCQ8kM/sYDHWweAcC+yN/fk7CSW4XHNZK
/sYfgeDBX+GLV6WYej66CTB1mSlR0K91yzrlbxi3DQsHFqYW+Q6vMIBz77Eb+4Hny2+QjLYiLDCL
5mI9DVSwf8Mt0uYamJwwCjFHE4pJrFP1bXPKdPhZCrCCgHOtSdUVQcgIRpIIZP2A+yPI6XMaPqcy
K5MFuZOCR0f7tUia5kSzrrBBtGHX/mkJEitfIkIvuv+gJnX5n7/cd3ruRkM8OYQ7MJulTqscjXFL
h3g4vaD3M+EVXcg4tpqL73gc2voygan2zxE8QvnauviujlsdxPKy2NpQCG0kQLUXv+pDWuYYVyEW
z2QLHSRkULtfszTcSUTtGQqfeRlVNx9bZUSNd9ykdj6VoeMWfVbPaAVnbJyI8vl9a9uDMzWRPOhu
cP9Z2bbNK5h+OM4wqrx71w6e61p7DEop1bED/+ynNMn/QKlPi9i1E0R1pqHC4iSLchWr387a5Js9
26KIp++hJM9C7kqPYKddQWoJGS9oOgzyk7loQqJ8w4R+a/XWKM50V8zzUSG96s9uYNiOO9Jx1x8g
F7PEbMH94777IDbcTCKo+iGTAfjZTXk2QfWyrlOcHMLBoGECtQhmSW6TH7n8OVhnhueoVYkWSIyz
Qf08tl59B8eQSH0EdWf1Lq63DvUpp16azn1MuV9TAdaN+NwYdUC2VpWT/gimngCHPePJ3Ky7KQ7q
9i8lfgG4S/wsXUuIHps/Wt/EmpQOhq1vSECTv69htym40FDlSwGAZb8XMGBkVgiu66xPRBT84X7R
zmnBY0bUal4x0J5LAgGqna/DXB+rtPL0DdulqA6JsSr4m8dOPI/7wOmC5ViT3lVTksAvr/yCRTT8
YnjF0uCA5Kt674qAidAO5x1eXBu2Hpx3UQnyBKYERUM4syFYbpSzYgl1LsfwXjMX6kPE8wp0H05V
3R3NYOLyP5NznEGMFmu7vGO/TuyJM55ccxqgtSBwnPrQvXvIMDYCC9KXeK7y5W+7yXxxMtXO1BLT
MPOCRHK28Tu590v9CGyDq7ue73zAEE9Vd676yYFBYdcGaQ1mbHz7Hph0Du5SRaQesBXTUom4tvVK
DYmP64tskWE46RAf2tmka9sbnmQl1m9ETKDgHZUdGczYcMZldJJUPWXGVlXPtUexQBifmqSg4eWr
XsJTF04RNCUgk+fjKxvXHEC+twVGuyX32vCRz32zt2ktfXUMzDynv/GkcmJlTmIMu1GKyrPviu23
n9BgwacK3JVbTAEXVY/1FDIMPICZkswQepNbPrieFBjAeM7rAX7EMIPKWFzUbo+mHLzxB9XnqH94
C3ZsdgZzVS2PLeVDcaYQi4fMTpjH2wvPuxyTzFJV4aqdYy5QQR81m+TdafBaJCctmqmAHs3rjcVU
rSQzPFHpOh51M1rzzfM7syzApUspA8QHBb3Jzh5Yo/E84hKrDbFF29Q/uzFvtmTMP248wmqoy/Ub
DL4oXzbaZ/vVQKiIXyFJc+vvpmBh46XnYK02SFPHTX/xsfb2ZIcIHgrz5FoXmdMps4Lb6YSW2pkD
u/0hvwyrE8XaHHi8qXEKI44YVlbC34XGMADgOdSz0DsyMAKRoj5CaXN7c+FG+nEjwngcDowb417C
N4xz5GcBuRFdfQ5mX9Uf7FboIcuhHcL1b7oVg/3DSMAxfxDuIu9twsEa/1dOzeL9c1Y9zs0OUTRo
vacWknoZD7kjZ3nSTjXyfo9LOscJl1SxmDBz155EiX2sB4W7pXVM1Z5a5v3EMnh42s+o7VVwWudC
Jq99QS7KAxGn2rw1UiXhbdAil28DEmv9U/egXcdy2VJ1c1Djop0vgpodPPT31a+Q4X9+CcGnuUe4
Rd1sZol2tXfKgNWMLhJQ8LEx/4/eHEvNSvqJL+8/AY37cZ1t4g93hNKysGvgCkHw7P056B7ywtna
H2HYhukbnjb8+7TJjSczV3Ein9O8jtyzZsIVHOKeE+jB8FzoE+FPPqSPcggRTkr2U2R2xXN+tZV2
lnvIwEYPEhLLsHIoWR34L3A5W3COXCKfKj4Uf5rMaUhSuBlk72XDyRPauLrOPGBRlGEiiLsLspT2
NnKoAyY7U7FV4tAh3oSGOxeaTGds7yjBv/owEcNv8mK6dtovmCdJ57darMGDWly5imxDx/p/p7Zi
R4b3rfFh4gbewtruoDV98W/xKUcUuyWjfD2BUS7VLdRYb1hzvfnlsWjHIjybgNFVSQwFvcV1XDdM
XvjU++mOp0YYsZ/41hxLU+x2CiRgKbR3wYktg6PcRGcoPrqNEIAeB1vyRA0m3ZcZ15wdDtjxCZfw
OFmnJ1PrSB5LvU6hgiRJnegXpXpJrhguYFqysYskfSaMDHo11JX4pIEIV55o4KV1HwSg7WMGelmQ
3l1h5Jjrx3QtK0lvLhvjfwpmVcGrbjiwLuWKxPEgYYExCXJnzSSVNK6bjTJKSmaJdSHr64RSWpNZ
tHGYEcyimXETF6PL48b/mL7OZWSH00jk1fg+AJDcz7fej6PvnaV7/0dwQqI+pki2mLlyb42x30kk
1O8YahySTCJY2u9zn/rDUdM+958gAzaHwyOtpPqzKGdWr4CPgkIOiyKvMfSFN78KS5IxOppbbhm4
Zdu9Jt10R1hc7VL+D8mEY3KO2kXEu7TXuY4ey74Frh8KsI7jZup5OlliXqpDQOhFSEbDAH/x2BQx
LuA0WNfuWx8EKn1WzYb6uJiJv3VJqN7cjKVu0/JzKfl4FbVPyNl76mrGTNeW2XhzCPns03TfrEUa
nIo4GT7HexgAHs/UgpLMvrv8SiZDmuOVWR+CE70cqS7U0ywRfIwVTsCvPAkqZvP0eIqa30N3qL9v
pBMsVGzAsw2FfQTRCbeWYySElVDisyXb1LwjTRn5gWaMPrrrp7FcniARlu3+DzNC7ZcU54knDRPt
yk2lHZ7dciia+GDT3mUInRufVSHgrHhaZun4eNq1Z+yNe7NHlBIGfwe4Zd+Mc4nYXgb0BHUTjh38
sA9GUDPXqm55GmixxxBqhl+rHTd1htvuq31RRQQgJJQ7kEZVsRAIyu6ZKQyTHUOBFqFFp8k6PAWl
36Yfq+pTqN5AJU6w4/gqNf2HR1bPjtHYGuKFSTS/coLLNKvwwCUfm8Rpj9WyyjnWDpVbs0lpCHuD
nbzXscBgFhau3LLeydskuBWuR+VxaQLN7uZI955VLzA4Uxm+0Vj57K5mK2scvNep4y+XdWgJoGZi
yxC66GwaM2eqK/9ISJ7jvbadrMxraJmAfxiyE9yfToIIeswJKmkf8BKT5zo7c5/ku6gM84hohVgl
t2UyTXdtqrHHIlpUAVtdTqUNFpYpDj7J+zWIri0hbfv7xlK0ca/uaO1D2dbmq08nxYdRuu51SVJR
PeOIU7SCQ08pk0lMIfIkZoVAvANOxOSXEboECIByV5JT0EFhlJg8miGmbcVWkA/bAQWYGWoCw08f
JqooGA5kOs3pM5Pdrjpz2qBIMe8TXvLZK6ren3bQHlNDPj24f4yITMRwAbvBxyQs5fIOGztoF3GM
DJeRhGKHX5nWq77MmE+DrOae0vW+KiTzzJglTN5bm0MqmX0s62L7NERhEAzHjqgeXgHoO+fR8gM5
zYdUw5gCBpa16x0IC4Ka65w5GV82VCnm/0ArKQiamMi9jG0BbE4yRVudvcqYrny6x94Mh3bYLCTT
SBsmnxuGAk51me51WUUhgSlQZtNsehgl2M1oSoorQyp6v5taUuwKEPehmf6jE8YtuUf1uZNXMqrb
9duwuESCHdnI7soHun7r/NtGnWqfVX5D6YmjF6zNxMKgqecT3TY0iAy/bm5fW1U63RsBL0m0XOLN
D1R7xXVi6hsGnfrY03w3/5iizwkDogYIz2BDJUzEc6d3d4km2ldllj8rBjHuy2Jb3phLJPHJ6fvq
b1nAo+62NZz8mKmrM4put3F8+UcxpduPgJfibz4T2cQGIeLFdrSU/kMTrMPyH+W9+1IEskLQnMrU
zcIJuxIGKO09ryMzqmMr8rK5iMSTx661pY9Tcx1fZ/eOdQAuz/GXy0i1J2lkIVIGcgiwcsGwXH8b
SByUt5JbuPk94+t0XLrytJwZOnmjv3xwzsaJv3OiPrLfh9lSYexoldz22DOau2Op3rTdRoU/Ecfi
Nsx7d3BHGp9gvncEQR+yvRk/EDRtqYGXvBWPOdw12Pxx5IonGiMuxviVi8f53bYlBDimH/+6hHHZ
n6CdacxnosE8ntGejnY/NR4O+BIPWM6wp0Ja9zu7eRmanfw3e5IM/BhM6h1wxwd0IAbV+zl2CWs2
2h7u7BxOSjfXOpG+S/p52nkHOY719FhBMurXkJVo/g8AXBP8KLpg8p7zhGHGg2DH6fBQAR2QEtNG
nTf8YIQZhBfysdqrGvXKuD2SaQp7Q8zrKc1LgnT5Y0Vzqds8N0CpRR/5vyH15ODsh5pguAtMTlwf
S3/DuxW5TipuY9XODLs7S8ezQ/JNtu9lE3bLEyARoRDL/9PiydkuXwJQURInWpNu17QTkfkU3JaJ
oVxkqMlURZb8G+y/cSeQN/K2ZhAUpDokhVkXPIG8K6+Nw6x1o3YwVSUZwqZdvB744ta0wyIBNYG8
17dd2uzDYGvAv4hjY0IKppvL+YfPwDSAPksY37vNKIIHyqjIeShg8aYHgR0qgBNt+mb6EYShFlcn
hdJn/B6uHhRcOs7D2WOGH/4SqSYOjgUK4XIxTYPrVKV98wx0ukoqLj9uDm44UDBQ1yycKsmyRWS8
ECLTwLxHKedU5fKT6WoAlOtuDdQhaeUaHds6JWvHIwQRE2GNwVVlcCLmF03zumQJXTiG0nqx31ZR
10xQvcUnbKkAlbx5etn6u0kjemEV+Twf2q4olsOIBFm/LPmS+pnDjV7ebGvvZoSl/qrw69wK0EQc
eS748yFqQ/umaxjrR18QyPWwckSiaTWDd23xMlEiU3QwKt9iLFOvDOlwc5LY5Pgn7eGcBjxnYv4y
+E1+aTnysCZNUPLP3D3VuEs4yJLzHX8JdsRNKJcnIcE4FkxRhMEprhbzDDzb+H8W8iUKnKMB634E
ZKsdMHXNegQ6Jiqt1AQVBy1wybBP6bFDZmKKqpcFJWM92OXA9l4WFBQO7T4n4xIQSruvB8fMJFkI
kVJf9+5/nKctcJLGRNfJa1EBswYnjGTllLlMw7bDuNoiYKzpdb+T1Xpq3K+J7j/J9MRIXMVTl9x3
HRqR8pAywcAthtFVATaqcr6yhLHlS889olNOWyjjiCT3vhT9eVud1r4S4oGbit56tB+2BDEmmUbW
gX3u+8b/T/t+/w9PqBOe0jApbn5OiXmoq4mqypH0KLTKtITg4SMblnGFVeZnCMY6HwuKrUtcVCRI
m1y0BFBslc/vRqrCfWbdRaY55jAsb2DxNeYtXMSPRAj2uMdhtt0jf4f/htVL/nJdr6nONV9Od2yH
IWSmQEKj3cUUKeLKD1+PtYi36psK1/9buijHrrnDQtiMyAOIIJpWXlzmShFixVL+8dtofo854f4I
L0jsY6VNPNxM7+gP/qIx+Cy6Zpx+hyUjIIbappFnt5qH/lK2A8Ko7lWRHxCRyUcp0hFfgmsxw6OK
9M1BkTYBgl5W3fTqgbTbs2A0TZSJ2zbFI4+W/M065DY6bkOVv02MAv1MBVTXhw4wauYpwHrJuCAs
k4w4VNDqgg0j0CzD6Djyl21MWOx5uKmKKlpDffBYx9D8bmRLqBSDrXxsMUjL0Ku9zBHIhLskhavE
cabbOToTTVwQwJHUlIW4CRQvkj2waaxXe5QY3WXrzIz8S1SBWi+eJjLkxXGK3N5ToliwCsqt2pjQ
Bu1SYG4aoHVXOyMK3C7Fd1cfpqYSEGjEwoW3whnNP+Z1Ivw7kWz6cxjdqv6GDAwJEqM239AHCY5N
tsW7oJVxyxfaseLMlDP5y+ipvaaCxC5cGUGpDkEcx68w4qY+RuNCOAv+T5fsZeKBOwIEWCa9bwdi
7AhqwUwNR4tf49nH5coYMNcV4QPNJnDxhUZ5+xmpX3/gHR1OOUNvS4nVEK9BSKFybjm5OfWlT0MA
49wvtvCqU15/ZHg3eS6cWfZ7s6KvXJkYzi0VlSKmb+5dMEfFRZNh8zSKMAK73DzozHnfEwHmgk0l
8beFdkwdBx6Y/wRhqvckgt7So8KmOse0ybv8VI6Jc+lUq4NHRpb4K8fmHvtCa1W+N4x8+iymW/D2
hLAmJ4vAyHg/bF0c4IIVhk9axvrZYUFyu2cdmPy78OCgyc4sEY+Y4rE4An1dsLSkQ7jduZV0IyYi
wCBZI+OGPcZzOsZnKgGE0XlpHJAz5CN2Wy3b8MZpAMy7VeW4ZmQZbbCWCM9+erJGbzcZh+rF5EvQ
nqK7IB4h2sSnaFUjia0p3oDqoWdlV+AfJV9Uc0YGKWiS6bXcgxZjGA/XRDF2cb+7SoRGHzAXlqAA
OE26r2WK3PqxGbHvnqjaOsMC1ij/a1HYHvLJTdTJLDVpdz7Gg58lXDhCKT3z94hcD1o/yid2ZETc
E+K8Eipsfs0tVpoTleYms6IOOQoZy2MJL5rI4xWjdg4eCnIMncPGoMv+IgoFTf+31b3ESu3kXdkS
OKhyh7Wo2HKTAkZCJw8O/2fcvaO8KW6aWHNkwIdwglev7mQ75Ey3rNwClqgv89VaOOai6L63Y7qd
+9Gdip+ts+XEKnoEJM3HarBywGkBqZtNS0Qgxei5rr/z/Dm9kbA7oSZpKJEjGC6akRCCWKHE5X2D
wh7YpoTjtMEszfW1gdevZvpZEV+7khLUr03mExiWHtD9Se0dFo/4HJ6Qq4MdczjP7K68JbaK1yzu
7MxCmXKeKveNVSRz83fVWqMg5IkixIewGdf/AUTFCoSDR2vUX7whJmrKyD791Cgv6YGRHFPwqlXe
dFadwSae5MV0xYgWJn8SS+zDT854Wz4SOjFkawo3jpoyrZeKj5LBSJeQFw2eUf31mojF09yioUV/
0MszPfwq31sy5/4bJ/x/+JJVS/yAF24ck6Mcmy7T1QJTjEPIFo8BKCjjnHoh8sPrgHQuHqHy5J5U
nW1PS5Ou4dH2Q2u/VR4LQxFS00RdNbmmJZSQl+tTMnQhTlvFWHdXbyC1zILJf20YSaJonNVSrvBY
CeESBSh9fYTXoduMl7V9jZDEVVYZr1HHtfQmAlHahruzSNJlelpVra6KZx2vWbyJU6fuy/QmqZ3X
XNciOdR+OD1uenPhwDfe7IcWshTHdK+nS+1jxc8Kb2owANgKLDTPXSTQHbu/FKChicfHFRM6HdQm
hkdZaDx0cqZgex8EN+PJm2lkdrEN6/CrMziudg0D/79cscVLMuLAP2Edq1/FIgJyEO5iEXPnYR0g
mtDgxY4cD7SpxV3Drzi6O1Z4VujccRmStqJxmmbW1eXLQEAB//88Fz9GlsktGb4Kt/1izj75O8DA
7UaqkSn2TI9ieFMmd+RytSEIeRp7AVCvwWJ0dDFkq31iZ/EVjcKsGBldWripJtIN2735vdoZw9Y9
rgEgKWKHGxvk5htZ9vTKLlsCP9Y+NoSAuD6oFSnGy1fEZLV6bmunmLAsC8INOTK7wbz0w+Bhesd3
VJ9KJ6KOncSMHYHFXhIdYWPVyLCO2AjWlCBp7HZddRp6X01Pmkp3OutmKX7PNYcwk1VnfS/svPiH
yW7EOVWodzpjIERNQ5q2o/ctG2HOBIfPTOvLenpPiyqMjp2/LNNxqRf9p0wptO9NsXmTtQgJqJ6A
80jciXySdcBoF7zEW/CjBfJvD01j/Wa3ljUPcdBy8e/o5JefaaFimbVS+nVG6MOM1qW85CS3vsIQ
qKrHrrDthyFyAkhSyuYL0LBoHxRZuN9djxydB+KL/Fd0/vY7ETsbap5XjNckmScc5oA4wG+bXTBT
5uvmtzfwtOQfimoRXwJi35YrkF2vb2kUyss0KphSAiPSD4zXhKrPLbZqwKta2VvQFVjsqwYJrpzn
2j8gKkwHuEKLP0xPLSMdlkCpe2xXDtxLkFH6L5rnzi7HgH5+PtYqRHnIPfK4j4qFBfmeEIr02uSA
LBk+xWY5N7MfXQhINCciDA3mg6VMIbcXipMb3srOOVS9Fbi6FbssMMMBpXvgtqfKL9mcY0Dt6Pw2
23D2NLETHQkm2z7cvPbEU9kjVt0j0Ac8iSQF8ALnxGUvpvpEf3V4ZK2a0/jWRnUu3pCmUI+SNRzM
1Ym0P15WXbTDsQIEF7tapOnXqnOiKFoqPsJ3Vw87VjSuhXPGHUn3m0oEkXfdJCGiu1jj8Cdm8zrh
9hgBJpyG1OZsnGI370HIbc2AyLcxuuEWS9llKidZm9DxwkyfrpfSbuzysTQfMzvBmP26ZsgmI+Lq
rb3DwjsjU6Gfm4EdUifTsqzwgiVU2JOpnZiYsFkD7my6oZ8dR2YX+w3OjsaRfVfD4zQnUv4ZSTx4
Xgxd92M+EBkLggqnzyAmICZ8Z8Y6ko9M+AkWI+du1lATDof/YnFAZv221a9NELd/cv7Gb2NNs4PH
nw+SoeU8vxMPagYGju2G/htbQvfJPEceUCE8uK9kzCi8UI3MqnhL1DmyMFsca03qXoc4ja/raP3v
YVJ1N9YXE6zjgrR9Lx2PRK4g9kgqZYi5frOUT+S/YDAfn4Am0cyLFYATU/rk9plbChn/2ha2ZVzZ
PpiUp2qkJ6fLZDacKfLrMBELUhGJReG4qQ3WjL0XkO26i4nD+UC75Quurcw5F8p5NUeqyzbJmnD2
CTbuRf1zDKPlgxhzZoiKyLfvsBJ588hqOzF+RkXMsjxnLocjM4vWuRHAHD5JH7kBpbKq/1inkI/l
0A71v9HznYEdLYylKfQT0k5Z8oBoRT1MeOU8W4PCtQSb/rlgjcPK0vG9nUH36w/D0oTmw5hNPyWo
v92vJAxC/QIPtfxnSO2r9627uV9UU0peyageOliIpfmtQtG8dKPTAOhFHslytnFSwHXX2OXJCx28
RHQ0TE5M6gzDa1qGiI0x3/ajnevqz+TnjvjtYJXFsBgPNj7yWOT0MrRfbeZ6Mb4gJMLgvI6MAi6k
3czBKzpc7Lx1G5UIh2/Xh+tD65Re8hrjm/cziP61ubp9Z/7Obuqo07Skbf/AwsgWKacKkSflAne2
04leZ4Z3dnSyxYuYLu1MKDb9rVVBl77A33or/6R0/vVNlQZXL0w85yd+1umtN22+XMeqm2MsEa47
kvcKm/tCb9Lm7wp/Qr6f4dbXw0A87NsKDtgjOUzjJa2ZuX/rCehl14Y/hadGjuSBU9//j6PzWJJU
yYLoF2EGAUTANrUorettsGqFVgFBAF8/J2c31jb9uioTEdev+3GIS8QTCpwR39jUZHgfQd7NN1OE
35NWMUoXTmWM85LkXRGXh8GNMIXFrGe2AZzoPdBxKjlNHjj+k7a0DN4lixixXvWlmbdswZAVaxvP
z9mSUurF0X2ctoufh9/lrL023bapV9tN3SU1/uwQ7h0elT4j6cOhACSiTvy/QYtkcO/ivPqEuFe4
x4TFhIIiJMaX0PKS2smsFSvlIl0x/gmBo7Hqi1FmYNPyYe9rvmfMNUPuIa2sQxvu8oI1813WI+yJ
sDbBlxp74/+KOH2eBwoSkAFpqSl/+8HiD1sOOi0xA+4I7BDJGF+QGjzG+rXu7vKRyskdsbgEzmrL
VLXNXPZZG6h5+rsJvIx9favDkCSx6n/FZQMkQq+BztlIjZj/wfmuf5zEZ4IACx38WWvSGvepNQtL
rqhM2AG0jDT9YASjGqNwu6HRg+MaJF5cA5OuHKbWZoJOB4ZTcS1VQTU80rWCYMPiNlXbsLQLJNOB
nkeN+VxDSirpGWHMam/QQcxQJ+wQCaKYwTHh5fD3WD11ctjSXdv0KDieeOfELiHx+w1ksbKEzOJn
odkIXkv/vAVTOXRc3f6mMCCltIKRgkdxgk63cadkfCL1aXh784LMAEdG9s1iM/kN8h1aQ5xPdmF0
cOGDkXvG6Rwu4XzyOBzPG3QY0p493KbnAfsqXsEKhsqmxzHk72BCmu+sXGGKlihXVK0EtSzu81WB
zlAkFbD1hlP7tQ4s3G/2IgVcytYv1bqYI1cMQB6YB85zj2cm4cBW9Bc/jl1ilaEjoAWXJvjnxy6y
huP71SFfSucX9npcXqGOi0czdzzkElBeHepvpT9wWgCIVQVdZGihYtiW3U0z9gg73OIi8EN3sT+L
j05k7utQT22zZyGN/7o0teCbmKb5D0JJ/R4SBAxBcrGq2YjaNzTwoJyQnYC8V4OBkyEx1Xr9bsu+
+rVKkUETZUlDWV4dkGpLxjFBuSulREFHW914flS/ZFbhQqoshlt+tUn+XmCqnvjS5LLNoHj05ODy
3Dm4mezoB19uZtu6zLqnvu5ESsAzR3DA6jZmW3+JAfHSGLtWW4/x7M00sn/i1VkBKAx5opNnbCi2
l7iuP2rX4pmfs3b9NLXEBMidWWdbNcnoMfcmDgpM2oZgpHCWamM8gUkU0mYLbychZHdISL5EWzqd
a48JoUABx/vffUyDWH9gCBSKwCbu6ZSFIXD5cMr+3eZjkPWrO78qVYbg3DBbcYzj8+bMlqJ9Lg01
H0FrHHJuCzlll0aNx16oGdYuvN5oc7NbHqmdaWIytppwe4Eakm8L7uczfLuovywV6+BNBteCvGwW
4W+15F6+rSgtJngQsM9TKdgrVU0S/a4I08IwkQR/D6qT0Ye31AjnFWfYFzRO/idO1luBTT5wYzqj
6dR+bRWsjwHq3roXUVI956mX/XTmRh4kceccGl472VZ3A1cXNJzkQXo1eWJODywL+SB4Gy9JzGFa
pfHcbuf8NorUTcMpqRKyTfft5A+IfkXeY6agO+wddynbdoIwtyj2Euvz5GEN2Y0YDf46q5P+pQlI
Czb5kTgnsl4/J56DZhsPlfqaZ0dnLJ3y/J1wsP2q6lBExMAC8xgBS3K3rW9h700ub61Nzij7Gg9e
goArDewgVtgM/X6BZR0hAhsiuaoyvBRqaD/jBVXrkvDh/cZGCEcEmBwj/lpm6qKwseaHqoWOgAlg
NPvGJOpRhotj9kNYZ3einnkk+3NSZLA6wu5xGpro95JzuxwIZMTOhg4lUe+BR7JgnFhToEOz/aWO
QDKHrt3M0smEs/V3YaiBrLKM8v54mfJw9AVzOJxyMyTPZe2DxZgw+Ge7GXZxu23b0UKl0rkbVBvr
C8HF4trgQuLM+YmRn2LO4HP5wGfJ3nqgEvLM6ovfgBRQag4NbU7MWMPcXdsCvXsXxf7CnyD1v/oJ
y7R+w4rH48wIqJ+wO0Fq8ikIQLV352dOAkihg7n1WeCOUodoANZPFAjNRD9VGmvshkYl7t5m7YFO
sGVOo2sa5tEvV2hM336r+392wnlARUhrR4o/R8Cev1cPMkqwqb1ORw83OgBuNC6rFtMbErWPkx9H
RyOOFra3+arIAGjCyDQszJCJcC7RL5PkJ7zVHVoCJoZppAnW5aj7pcIFjf6wMEWGJ3CprDTZqMEf
ZpPNK6fPovnEvpnQVTvp5VRQjMDZUJUZ5V0xmeww8/ufXEsd7aPMq4As9zL71fFg+iEyQWVXO7Zx
xoSdIdvNzUhiVaNP/onjTq7Jts56NbaXVft+dEYI7sjbxthq+fh1qE1wN/Eiqv9Sz7Mw1Y6DaG6V
UPo2yoBxqxkputjE/ykPw9gOUTYNCZmxkjmKrsnu/Brb8fZ2mIPYX83E0RZCACQ6Kz0U2zVHczBV
5pH59xP7w046wHrgdc18twA4j0HHC7rl+XDb2mIbgtk69S8hKYtekuxRdH3kHN0JMqdoNGezav1e
ugV/jzqKpXvMZwSRjaqc6CdOoFpxKiNjsGnwXJdPNi0HGlnKpPylkFzjk1Fj9O7oyC74DSVxGr9u
zb9+CciI1dAj+WIc0Ly0RDPV7+H0RfoYD337hm1RhxvDsRdsRaNqunJSPav3kYbDNwu7GzOBHw/L
yZt9uNYppTrLMSZY3e3DtnHr3ahG/4Gdjxl5FKC7RhvyWmV/tZ7Ox18pa1b3r4NfXfCWGCp4OwS/
j9af5VNqUVw/u9yydi58t7PntoxqAuGg09pqi5iVVz+Gfec47JqMvDFniiUljrvxSP05dww33Fy4
pNWfyYwgAPlVnOoub1Y/BswyhKyTk6IPr0OEBZNSpTwpNmMQdlRLQXUaxGOU3I6BHQUAK0DOTOKE
88uywAJi7bJl7ZYB58IaUs/7zq0SDbVblL595NGS1X9DFt36FCDcUvxhUPU3UITS5pV8e7u8eIVc
XhYsrEhV8xRxg7cSeiHXam6hwq+FeF1R3zNe4/GUvcN2jufPbCim9s71RiHuM6rAedwVRQBMgbxA
cjV4+ag3qonD7ZUknkT6uPz/AqrQjygJBcSjrij1rqPKm6NqyIZlg9aeDI+R0cty6qtWX3m986oh
b2enP0hi1BuF+I8wHSwJBjPTCP2eLkWj7m0ZxuHONfzEn5Up2uCLVKmnnhVsVz5tLMnIrpCyMA/R
jGUeeYi3HK072HR7dkWJe7DGpEdO47naVlawaOfyM+2mxsk7/OAJRwiFc4TnMVks4h3QHiCSaTVP
/TtpKUAYaaQT88BKoA33rUFj/zYr90jFdwbH94Cnocqf4Y2xIQmkqT4wTfZyM/aLfcwGC+GoWacV
iyg8V3Xyq7Cbryx1e/HRDt067ZxQUwO5Ye9Nptsmrlf8Y1kw+2dN5mJ8GijA6z5aX3KZoKUge4Q4
srno/1j2uviJVI0dY/UGBU3U4LWnJtNi12EoaahXAEYfEJ1hfdRdmUgZu2qcPsEz7RQ6eveBdZF8
xYqRfEdCZu4LbMMJ/BdT7gUojVYPBgfKcFexrj2ifTQNLnzMC2eiJUB8Vg9V8hcwzpBtDsZn4Zzz
yZHFGwdGjPKA+SvtTtu6IMjyFindBG+EwHxwguhwRPgwQjrbAYAFgUEiyS6scxgCbzleCHnkuO+e
sEZU0RvLPzq5PHyV+a6Ti3iydZ4tpxD4wZ21qfeWxCUBRIe0wL40TX4JGxftjZ1FCl4lrzksxSOX
/nb2p+pu7m+JEmnYnT3XDrv0y0j+hlQvcRGyBtMCnQdb4eicVzyRGSlGFzbhoz+kNEf662CXB9ZI
WDVp+M79/0qPre0391QR7jF6YvlgUgl5hZsKD+d/NMdjvFRICnS5VUpPNaX1C4oFh1xFKmKjAt7N
F4HI1d83Ldt7kmHJeN/HTowj0AXCp0ikxcRTNet7EghgpbOYffCIWere9+P+DZNT88MMq5KfmF/z
x6gBRbMUomSTkq/NP3JuOkIvqwQ7pHmes+w8t2n2jAt7TXcj+INha8C8Qi9hfXCP2qtZzPEt5dW2
F8XtcRSS5tr2Ti12YRH09UuydIN3CNaaOXWc8a6CT7HrQv+Xqx7DqA6jQxk3CAVhlLGJaKYZnEdS
9/EuYKnEVZfntt1NvI+djxBJV36No/OekrghTNE6x0DxqggaPuENxRAiuqfhZZ2QbvyW17omYCQ4
ssadUzy0wbwSMh7LnPWk7tmoRYua70ZBTTXHNFDmlHDEtelW4gtRe99Wrn5fet3dcG6r5z4VqMXO
vQaRHjxBzi+Do+Fu18do4Y77aAXHq83owZsDOhdP5bEYw/g7yyL1N8JCzIFgjac/ZS1ryh4G04Ek
AOj+qkdZU75J906DHaeZP5hr8XQs+eTdBQ1WKRq+bMZhpCeqdUpQMEleU1eSnb0uBC6EQ4IY6ZrT
vnDMiWD8KIwLy+uNcbA8xphOQZ32LHX39ZKn+VbiLCyOldvnVH3W/e8qrtyWOdvpME46sfVPKYe1
dh9i8r/rY9b6O5R11yIqdsKCWCXtjc+5rB6npQ/ZIEFKcT8g4kClg1bNCDipWqx381oA6/X8uDOn
Wg5df1hcRHfMOb2otrS+es6pJLvNgO4XMLqExOG5pZrRRRFUpJx2CWuw55BzJERR2MfDgHnV5FyH
i9Msn8H/22aKfs6J2gpq3+6x2M9nTkJBdi9E230xmdbDUXgyBIowGADtqciGHTGtjlQOBLWDLxt7
cBQlIRu6dJf5UA+xzs91jucdEooXo3hy06DySavmY8J+qX7wOCGs1zCUU7gfEyVuPR/5VLQnEWbB
U2KmoPsOc2qkKQ9ZBnNkm6s+EkrEoLFV7DtJZUdA2QDLU1eQC2e0jEtCwDhQnKgC2UuO23GWyu45
WLzqHMgqd8Dc+sN68BDHuic5rcPfGN8rK4xlibz6OrTpsjPixsJGXVp3k4NYf0WtZb3htAQcnibw
/BTfELh4qkTU5QePA8etyaQtgq8e0zzh8zl3fjzfJd/Gpieo97jxjJ9vJ+AT1Yn1w/qyirSP56Mg
jhRwwCaiL/g6rM9m3l8d54qlCX9IXSccNVPpsIeFqUfsU5fFgceJ84SDsfO27UjUOqbdr5T1PpKB
mrZNxkoBd7X2mUxNY/5bhqi8hjNGrW2M9h4fpfFlDz0Jto/kKKk44W6XWmre4MQB1Jlh2pvx9kte
BLYBV8xKZAU7sLLPlFmM97WRc+l8ZngQr9pUat5KeDnLgSZBilB7B98AJ0pOwoCN1vFzJRRUH7Di
gUgeDYgi/MPtMw8495WKkGR91r3igMdus204K81kzqruxmAOw9oBhFCNXxTXYerw8BHhiG2S9wQn
3H8sE0XBdzgjYGCOEv6praP60euD9qdtbvSQtYeZ3Mfx4t8VzsDLf1zFDFepaN1r3XmL+VW7edw9
uwQYDxyYO2b6JZTNm9fVYXpRLLqri4tQdgxyX2OpmBvhPnesD/F8eFL8BN7tSskjYen9a8MWDoof
EfNcgB/avaSaJOFkYjzEb89Lu93apVC+KYqkPIgdgp+9LvOUBLsaO4TazXwL5f7GUg14xFPleWCC
Whre9KMuXvTiTu4xMBRwbuBgILKwVwOkMQmXoA6auXGSI8tkyeJwSBMVHpOpM7dlyOCvL0Gm5z80
Xci/PUeiO6iQGQYFQXv1cdBqWt8xk3PaCL05+aNNl4732nOSJx44ELIwLo9gxXzQrRt/5JR//n9H
yJdrF16QeOB1In6PKqX72e0JlOwhlfPkrLuscX6cgWSvELqMHsssDz8Ie7TuN8vVJnqxDc9JrJS8
Cl2KlNcu3Hqhu47f/jy5Dlujm/Vhl2V9lOAGIbq8sUwAOOTrrNPnHDCvesOjE4DGYinqfA9rEFxB
XS0agGDhEZeKSwOF3IQ+/HSXP4DSHBLWgWLVXKynUrsLOPLcYfUb0nu+ouqbSGdJ6cbQqYm6h3a4
NwNITxi33TRdRy+jVG6T+XXKDc1X3vyk6ELyK+iGQTA4NCUVXUiueNWZifhaDN8vJzyQWgHPnpoe
7qgenTvCf2BjRoIs/8E6iCOeAW4ynbWO5uZUKfy6h0DxwL1knPDCk+uHyX3FJLk+Bd2K6WNQ65xS
GJKJ9MwUjBt747KoTC79rYv7CU/Buh7dPOzcR+MDIa+BpWEF8Gq4VrrqDafUht+W/GMZi/C58Ut9
uYVk1317WxAAy/CfJCCrv2JBS9tNuKRwC9MrviMB6F2IBUuWcG2UpsNbOdlh+j069dCMGL+0Wl7a
KKucvbbz7UIXQjI6cJJ6S0VJM/TGciH9sJFzxPfN4eDvoSEm/pNncxOf445h7b6ulbysVFuEd7gr
UQUjbvHxExHTVMe48p15mw3xCA1m0cMOdEo17gdEC96m0S0Gu61kIOefJUkG+MRcvvO4bmO12ncH
kLf/GIL1Yv1MvzRy/65bHELwt5ntHle77h/QEuVwaBkqcGFkFYM7hsZy/hmXxiAs6s7+LmyXLE/h
NPeEt8cppjiH5y3RttCG0zNKiufhv7v5q3jlZA8wMFWNAoegxjKfUq2tCBfbPFPYOVTHbGKhuLV0
iFzcepT0XdiRp2iZF127A9+nHm+RXMYl+hmDjZy92nlq6CRbNqE/ULUy9vAXD64lDg4BjEL4nQ2d
9JUOEOFdcPgqfg2TTvVBgxF4m3sA+1sI6or+lHnKWL/Nk0rVoc4950KTEp4VUUDl2bMK5TTVjZHX
bwuqPUnhFFibKOgoCq9eoAinrt6tYHTkwUd1++XGxZKwjoiHB+SgmzkTGu0uJY298mnM8PoIfnAC
sZkBD4ZgUTcHBBhW7FDGb+QzQY/kVo2wxv2+mzVNNH5nd4i67VNakMfe9snApIDDXdOLcGsIXjyA
c9todCaXrd4Y/lZdbdr3keS3eGTl64ptL1MP6yfAwnt8h+VVQ1tct2tBsIyWtLqwF4r2ir8eaKD0
kII+u/pK5yncA7+f35uid7A3j7FzLWhVkne566/xJc/DtgKYFcx/Y9GZ/JNH2fRcx7lqL+xqycpu
FAuy5yL25hup2LUoidGEh9Sn1JIi87ljuLCsTBGiPI45nhlJ0NJjPe6TNmu/CCGu1SPfZtNcyNBR
1Lbk4NDO7BAJFXCZ+8ufgiMP7wwjh3pLrk/QVCCQsHe8aNjPO11iqeluqCTiQJ1UIe0jJb72jvx9
tPEM2aoIcK6LyTZvLxUwaRA+qGEn1VNBAUsQMWtn8ELRgM7C9GXFGahObAnl/F6NihDKALnhpANd
plus7LcOSopw2pcxxb8jY1s7r9FMtJLHG8u+J+SD4Nlp0QWeUj4h6tKzBIknIMB6VE6BSbVj4/XT
1lQObzqrDd4CFcxHZ6nze/b2IjgWPEEu1p1thjUEGOdDHISG5hQewIVP9jWMmkeCs+5R0moDsrJt
9HBYMgz9r6wr0zeKVJvu1JSRc7T1SBuJ20f6Ukbojc8z687ih5i8gXMXyTX/owuHQlS4oFz4LEj9
/nPCsnFRTu/SmTmTWp96J63v7EoqdzPr0odzrAjWbyNSz91lMdCx2YLFYXVQxpkh7SzUN/AnFrKO
x++5c+h4QJWY2KbRqxKmjxMIvPkCyQcgewbt8x/wQ4OXib3eC99/xu8XqVztSx8UAX6CsTKfVZW0
5KkVO0NBRzEKJPuWZs/rUAfHkbcOyRyKnbyNXipApEQtzF3dsKt6cjUpKLQL8sM0oubt3vYF3EEW
ICvHXzC+tFraIVn3ibWgc0MkGXUXQDN9yiY67LZdlpWfYx0V/iGidj6nXX0NH5fGG5M9OaU+JK14
g3CvrHKeMdGw4EDT9bFDFF78HyEkgDeARMb+oUUUVxt8Nd1/MOkylKfkRjosOMqxGJtI0DiyKijs
KxjxNuECJuE5ti5eQuEW3XPLqcw9MSiIz3AwHuvhIrIn+keb9Wl2cWfhQcOLTZp6da+4jigem3UX
xS+ZqiO9X0WhkYVH8Q9F1DLeceX94UhtLxhFcSC7PItBo0za/XczP9NASa2if+llZ54jeEbh1nEs
9h/caeRGF4q/bnTsno4iU1Z/vCHHwb7lZBcdQLYEyZuJhuzigbis/pJf8uHPEX8VOPnyoQdIaFHm
Kez2Z3c6GvgT80fAMOv+STy/z08RfidEQQLMIPO95m1KQvwza5Cn5H/Tni7QHeuyabwCxIggyxMn
2q/Q+IkqNMHyOgAC4aQVZ0v8TReggrAjAANCNmmyB0oWFm7pxcd8lDlK5GAr55wmxhwv6TWJ8uLf
oCQeMwn+bESUiQqPkMKta5PwOociNen0ddbrdGcXlsXbllLaZOuO9UJlIkGzR8G7ZngLmyhpN0M/
NvmxmZwAJEQ8pw+s1PjFhTaU6zVeK67xCBNwo5OVzIDFwcpzCrPLL07YJuUfDtDdN9rQgXhSFbSP
kxmc/tgGpPSP1BTcToYOi/ZzX/fladY4/LdLpVZCfamnr4Bl51+4e+qKAglOWg9LboJklw1tBLvY
4H/fAUMMiaNKYAeY7KlwOLk6WlLqCIKEbj6vLpN/yEU8MmCFmHjHxOz84ItmesxaF5RjEgSm/iiX
ZGXNFBJdf2WuB53qKEbGLQ4JvGOiUOJEhZ5ZDnJtZXexVRa2dxz1Zv6Pwgn/wdgbIVYNQh2TOIoo
OJQ1/tuUOH1/pk+Q1NwCayxBSucD+4jG3H8Dux6xIZbkquDSpALeRoFRcCWFoU+oG934lUadUvLq
c0xevpt11s55porzfpA1USSUxuBDYmKR23wIqNqCYbBSwmCddsACKLMOUyBdmIAA3FjLI/dPFhxt
XMLuKzDtvA2aerITCPQMHp0ujLhVGwQQYd0BQY9FHUO7mEpGQy82pUPYYTa32JAb7QPdL4+ghESA
OzYebnMXceq9KPxkOsA4oCcGBz5c7nZyI72hXBYmKS9cc0ed5Q1ohTuX2WSZHSBNfrHuWCMYvYvt
oj8nS6cTZxgMaXsULNIHkRLmHZbuSO8kY8C30S3L5A4zMY91SGsuRn5qqzYJ40xMxfIwvoC0opuC
mdQhtuaK7qIHK/WdyzB8oy2Oyh49t+kfuE2z9bqUU/Bf4ZRM7bR0DOtdWSzuz0AxUbdN1k69D7Zs
mMrJ8tNMypM025KfrhcW/IwDexiO8p3hOKVHofCdnoYRN36YS3eM7ofK8oIGm+G9Z7aPH1Cqy5x3
XlahkzfW3jWipRwKbsp00CtotPvS5vnj7Nko3fatpmvPKUyTXXjxlI81YytVkJ6Ko/sZmZWotj/6
/wroG0dPLSV+fRiSB1QQR14gYs48LESSPfEyc+2GRbb09nbN8WBmLbA5gROGy6nvnS/i/OJ3VPXU
a5JU7o/UAVV/O+G0v5qR8jRMSAlCPJNsUTRQZ1PvKaS/EsJQIBysmPD1GIbFgkqxHbwRH3riDax1
E3+kubVFvb2bKHMTW25qKFBjt2Ln2ygu3mWXrktotl0AtWfnWac8tAh5/rbucj94Zotemv1MldNt
BT/pZL+uoL5xqzp1d8+hgda/zUSj4SsXTEPzIeolU5SfjB+ybDmKuQW1UkS+Y1yj3sRNsW8iTOk7
6AckxQdSvn8DMUXvJcda2pnnrPsFXRK3iJjtYu4724r+02fjt1e6MiGSocPiBIb7+EmlB4AmiZfx
0e0yXOt0NePYAa31WdMFFW+JXkCOyHnah2yqpvES1tHs7krhsyAp6XF+WgLE7tNQjPN4tkMevYA0
QDcIUC1ifnRD43DOZ07fEjidDQUVTPlNnNChSCI0i05RHyqsPILU5ZmqcMzIQMgEVX9USH74zBDO
LzzGCVwuq/X9HNo0ffYnhaca3e4Low+GnzAkVrlHecpYsqdV0AyfYZvE65lpzUzwRdsYtHqUrO5J
80mjf9MG6N6oSWH1QhPH8rgYxZiSETg7k3FL60NHY2b7wKorukLiDbnoJKEdkAst3OmV3prqWoNm
846J/j+ffY4i8KQtMPyRjqx9vCaBPuYBWI//cOmLRztzKNx5VGKYrdCQuzh9LcA2thhAMspKZtup
Sm86iAPlkZzgRBAydDzByyvwKnoI/PV5Er5C/S3t8FzDb0MxHkMyXB+hSy/ATw2iQl5jOLPAxGKV
Gq97irIAT/WOf61ZHF7XpYd0gebpswzlhWhhIEUV1ccrnAEu7HxC2/cw17yCVLDtwc42euZgGbT7
cZ2bazdU7rQLvYDsertyIPliLMrSI1uDCSm8FMMl9qHm7Ths+PG+GuXw3iyG8aDLXAt1aMnDU6vQ
nPdCC/mHkLDh4Wh4fWy6phGfxSSiK+jJ4itqKbnYUNFi6MvTsv9ptctE3bfULVCFi2NmE7IgY8Lx
xvAJM2dCW55qh2g/6qFpCT225dnHZGNOS9vOwRF5huYgjpAsbucSp/WRxob2e6XD0/ly3YWudQcq
XsU8k0wn2kvnp5iQLwYLpy/bH8fBpruNwR5whpUtVkJK+Bykj0zX/n+wbNfyPFIocD8AWJk3IlnG
f1AtCrlbA5+47CpJdJ/oobByj3rW1pfJrrfoAgAmbKu0wMWs9wiy43ULh9/KS8NfWdcT9Y6csVqJ
11H/nE0NWQlSqlV2zhrPeSbdrgmlRVgu7uhnSNwr5/MEK/QiehseW0q00jMlvdWuNgl2jS3ko6Q+
xTFAkqv1FzA08AgwsgUI2lsmmjq7srldnpOci/REnHPh3SwzGj91yCsUSx8cnQMne+xxq7J9+Eos
jtrOOjWZvyd+RIwAo6q1oDECmpggqzG55AP6OUR032T5Xo2VpD0DTtEy30YI8iVgSvT6FU/GhmfH
rYb8d1mWRBSdWgvKV8Dx4+XbcH5cOdnz9+DsHdiwltrbFQQ6/D01UfTvyTZgoK0Z51ZAEMQDaY7i
P7wjWIVlH0DEuOe0H/812EhH7Mc9i6A2YFzYhIz96Di6Sj9Tv0HSfJSsYZJX+uLIWQJpjAlucpNg
hLku1dD5fzmFrMVh4gX1t6UL57sbKdE+x1EPzcqyoFkxNgi2JlyBTXwhXqEvtBKkyaXrB+91jGXN
bcm2wjtU5Knshe6I+R+tzO7vBhWout0wVbQnfCNZgo5Rt+60C6EbL6EzPIBrs867mIhCJUuOyoDe
WPoMymmOZQt1rDRvNYAZ9z5J0bL/dCV1AccFSyKfKRir4IsLkPDFdoD0lJwyvnzxS8vR9c5LjpsP
faubneqklO+WhFdF8I8husfAP/MVXZJZ0iS7c7xgxB8ZoML9ccKCA3jEvUdZQjJo9wwBi0Cxg5U3
OXkLF+UlIe1KpENgHuWJJKDRJ6EbdIomV+zWW5kg5ZqdmKHFgk6Bc8ImzndCXmPG5yXkJpkj7zvA
zPBGYw49+zQGvr4HuyHli+f17J2Ju0z5wZ34iR9wR2POskOoz9JxpH9eVVihyQWSqNYEqctnlnHC
/pD2qnrgOk1oOJtQ6YEelwBo1FjLfQ4dK+AjZZk8X9wMEx4acRip95qMA6C4SiufBXFrvty8Ez89
3pn4bSCdCBifBeEltoOhbVcW6oXnvEPD2WKRWmETNHdTF1DE2a81Xn0INvFpYElFr703+lcDNng+
csRk2O6cKEJdJNdS78JoDsIDFgNVffoFq49zZjmSv8UZCJONGdNM3lM1gQkarrTMcRcUtcxekWRD
hvcSoUAexx6KN9JufQNTxCF8VtDpit3Nbk0dZtaN6mk1fcVgFdQPK5yq/ICSlvxqWiClZBaxox3q
kY7Mbe1ZFlKMSPT4zaqbv5x1mr8yZaVz6sJOBfdoamT5sFKWOw2k5E9jugA7oyx8eK6D5zmbmmy3
xVsoEZpWvArlZplcMvOFMbPd1xTfxPRaBV1zGh16LPehjuh0dYGwOOdWTtpceDN50ynymb5eSNJM
t2xhzag7pjDZ85hl/WYlaUApWeBStxO5SfgfhweeKEPDSewoFgSLTYKhAWttRZ3RsY4DauYJeII6
FWNon/BeR9W7Qra7VQgbceUXWHyejNhFdmUSQ9j0fRi9cdUt1XdMUH2BMNDlk/MihwabS26ArJDy
xa/xAbBXghIkuYPj3mIPkHttiiG/JnQ6Y8J1gqy8Lp0Nmu9V0tv3ww+lk58uFL3yfpqB3emJNHoa
H1p/8B/GiPmFyHeWOtupBGpx4X2zQp/kCMi/6cnGeSlgVSHPrF2/jq+2ddsS97eBOHAx8MnkwYRI
YBc2E2b5yUQ5fd1IpqBm7DqhOyaJuwPTkAVINl6dZmdS1MqBANwpXKBjOrlXR7sy2s60D3Z3sppo
VoyR4BCQ8yBtLOVnPDvBWECey7ZeqaOH29YF11KR15AlDUCvDcZedS1EktIhDtEG2zvt4czEmKEA
vN6ml3ZaVXGco7oI9rTfcPPIAcgL5EQuhFd05gi20BLzbAdf4tjtnOJZw+saB7zF2jFNfhNhmeLn
TvPmvSvnVfL5SP5u/FhIswxvdOHp4lniz7m5c4yXcGqgJ4f0MsvMcwP3ChQfZD6y9cWSS4hWhJIP
ao4F4wLk+g5bX54kx1ZmwPo33sznRIQih6K67urZ14KCcBU0nwy687Mr/cYDRJuTQ0AgkxeXRZLD
EO8EGONVKV5p317p6rIV4I490cU62gkeqyRq8q49Gtn36j2Ic6ZKlpHrgRg2KYce5s+I7ZtNDdsn
yxY/V0K983jFDU5yWHI/aWWoQ/wfR+fV3LqtRtFfxBmQBFheRVVL7j5uLxy3sBewgeSvv0v3LZPk
JLZEAl/Ze21IW5/95Du/KTg5dEUclXBIQ8ZFyCyEeEsZvBJJiWKQaHLRqs85K0itphQhGZ4uk6DJ
uCWIB7YJ1+UDKiCSvFy7du/14ikS1aCNUy82vc85ttExBB9s5x28B6cIM7FbkDVdQ088JQ4rgNYX
Fs3sUWo01cXBY6SBDCz5fyQy0D5cIWPniBs5O2EOfd4jRKCrqGRYEA4klA7dLD9RoUArYWOGx3AJ
mMtDWtWqPIdVp/YuQwpiXXTpzVtKR4eTlSw6lOVePrN0G0eEXpw/LVx23BEMn7me4wiqRvKXDUIT
uNhMoKXD1f0dM1L4kjLOvumBwFqgQfyFHku2g41H/ORWjMo2BJDn1jfnMFL+uOch3FEkEv1ZWraP
pKyEPnhpGgmPTrqjro/ZjCoWERyg8ruUdvuzYlaVb/3Oz19EK+/ncQ7L+y6fnYvvj8UcLZ1yyYhZ
fDCO4WIJ96i9WYL6YB3ITBzsQ8YRgVbzmT598PbsVlfSDNaRMqcsl5xKtOqpr6D8rabGflnRP0Ip
QgAIwb4uHv3WmbLb0VmLH3ttpL2rKqwNI7+ZRdsT0b+v38WChvBQrW47R6hTid5ORnrCG5vRXx/V
vp23G6vwGiQPdSXeuqkwb9rWvt5XgbHDXZfblntukjB+55mY9AGOqUrephIgd+RbPQNy31+822qh
p9gG6P2IiZ7bhJgnHTsLN2zsvISBIZyuDYd1eu20AcFpQiUuDQkn1RZQCcmgDL7cedvYMn2tF4Hz
yi3AZGA1Yr8YbucQvV0k5r6vbvGWNFS0dY1qZ7EXcRaLIqy6xXkKHCNIRoHaLa+o/V4Ezj/xNGHB
ys4EpLX1J2PzAS50l2KVWngS57h8ovNN3sHvMVzDisVMa/TjREYqERZexKRC7Vtte2IGENk1Hhy5
qEsba7istT+20ULfkz1PSnccYrOvwm2IxAwj4cSYD6wZnpQZmXGn41JyqI8Cb1xvjfyMV40JphQG
rKCgeMAnu08OddPjfm3Lqg1hpsNmallj6CRndpa3+Hd0axhO1pk3IvQ1VmAjD8eGR1NR9q7diENK
oIlZb3EdpyxktYXdvntw2kzbezqvtnldarGS3OW67RDuiyzu8ZF7KR7l3sPj/FS1cuSDhSwHdAKR
8YjbkmV2uNx0KzLG/UxcTnWrg9rzLnk2cD6e7UQ2JKug1A4mcHaccxLuQavGA2v5cfxmDzWr95gN
af7apRVaZiJQYCVEdk+o7Tbv2rW+CIb1qMkqJrhgwoJ4ABelfdzxEyP08mDX/PHntMTvBGKNVQVC
3XZU1k0+Mqc+rKJKswddotXc0PBr/qXKmBSIXUJeAJr3qbsM9lzOH3nSOASwWYskpkGUdRS2sj+T
RSPXZwFnzr1ppxI4lGUvk38aaYTnTUYJSnwoeRTMGGpvodyVGgzTwbA++KH/MXgDCt9GZEYRiZKK
S7qGApSADaKTgh5607FSHaN4dJ2V/hik9taG8AkJwROm3g4NGuJt6Fhj+SRyMv+6jfYIz73tFi4u
5F4DwKZb1g/e+JQ7bl/fUkgt/asydL/MNosk2SprxjXoIsSFXeI1w8+g3DW9wzXvXGp77F6QeYvq
6GoHOpiHGUQwMGiIs1lcKsGydpgFNXYt2ARlerjk8wgHuTTxjNZET1ciWAMo6qPOUcdiAyqC74L3
y+wAi3olkSyUnJshBSSGFFWEEND5YqR/cHWIqjsDxesdl3DtWbeRmFlGKLYIQwXVjBsppAwkQNYH
2seq3Zj2dm4c2vRaA5MmandGO1gQuhKeikGOwbvN2PatQfmL5gURzm1a5tl6Z02TqD5BjHTZQ43h
EtIOmJgVOXhXhv7zSJ+mt7AWzFfTW5TsjaIyOaKHj9/RBrcnaGWo7tHFCV562qnLVGlUjMO1UCPW
kYnTCwsH7Z8B6uIrEIgv7cjo2Z6PI7oCZ6cre/AeUh5eDGElhI87ayTTYTtz7X0HHXL6g+OpMcUB
yXBx09mBl2/tui3DG55o0ikg/F3zGUz7wWak7LbKoxeAJNIvNzPft4iMYrB80egKUG3Anh3OXdsm
63hU42pXv6sKFuuG/4NfPWe2nh9Ifp3FxXKEeqMylFVJevOcg9uEzoC2JGrzPrDf5krOS3HguygS
FtHYBxWTRSJOP9vUHeN96fr5a8YqlZi1gpcP294VoP7MwjJMWX+H9fAvzpOkw2LvdJgoQeGV9l5R
oZW3rJ/j+JOXd3WB4bLQR7ug00Rs6TCvvv2hMsQl42/q/AoMgJPnX0MBsPN6VtIB5cpxrqyTQvnO
1glKBntjGfdoKMcsk/rZ8JflqVCcwpyhTJ7lS7MO800a5iAYNHcL6TZ5g0W59WDGAwlW10etyL0v
2jDZv1UYS294wgwq+inAmeW0Ho0gieoSym8ChPgbH5aSRz/IyahPIdu3byWbk5bEKb51zPyLjdBM
gxjcO6jE3xRx8XdIGYgKhHXVmz1JY86AyCJuZ0YhfjUwogrkK4hIj8i2crLcf2j0ZXMwCI/sU3El
AFFOkWH05Cn8PKMZpvJYAj9Pd7myW3yfiOPOJm2TkCglXBY718b5R+lixSfRzniM+jUvvnnJu0+D
zR2arCfcd/ZH5NItUBHDQ+o5hDazRWvfaz+2ibCd+uR11dX4AGaKyXWD2wF5G8HSODwaOdXfVGWh
+Sssl/ulVcRibpOxy+YbzCXVUx2OwX8p+BFDJrtjAsSwAWSsPB3qIkIaPq+v/iydU7/glYwsl61l
NDCRbVnhcBUdWKjGSIHrEUpKViv53ATdUuC2gkjV2eW1YmrtymVxcY1UR3Oez4wLiRk9BcOErKZq
p6raZ8PsdVtDZUYUJER2EoURGpP3O7esjdMwaZDIdBmzS/CUiBmpzeyOhJLR2Y/ElFu7Qil16xTW
iOZjdfN7rhc28VPoOLDkO1+xuG9mT/tRZnE67UlRmYNDPPtXNjhw7Xx4i4srbajsgqRDtyMwYvaJ
6b8KOwO7FgAQwvBLGsKE/6Bnbuq41UuNMIf3nEJObgxGFaix2KOd/smMIXKADVr71bmdsBL/t2ag
wqPOSKuIqoVZDkQEsnAqqG7Js+24OKt45pdXNntU0DAA6caZQ/TwSTO7QcLrG+uvz3V2llUTFjfN
mrTp0fKS+rYuCM7G9KenydnM2eqS3S2Z6mwnDGUfMw655CbzIPK9Ujnk51F0dX610IbNrSE5Qvws
yiF5Cp9uDHLHcrp3Hhu43AkmBR0xP1bgjbw8eXVtzDUHXTkoLU+Avav5Y8IbgHx1VmF5GJmcPUEI
DH4nZHzo8KfKlh8mHsb5lpgfojzRxwJshsXfEAI2YMLfBKnTsmm06x9cFsEtUbkIGFxcHs++ccgf
RjMhxX1gMfTSJ3sVK/tNACzjXW2rgdwY0VX2g1rnzD0obqMQKbgli67dj1NRGo0IndSEEXgYAkIq
+FoFYjmHVH4+SDLbl9MGInRh0aywwmddqEXwiysqkPwQ5D8f0eNMPnHHSHM3VdYzfsDPaMDhiH7B
Lp3ZPSD7evGgSEm6JRx3FW4XKs/5ErYkc++lEcENZIn4e/JBam7H0nbbd+rIKSfTnrPiywGS8QrG
ZCQWJKn//G4yh1rO7iuWDP8v5UYm6sKmI8AjTjIXQed3IdoCs3U0LDyMKXPzH/31tBxnkYPrawkA
eUWTzaGPoY7bWMeCTYivHaY0qfFUfAYTvH6iSlm/sGW6n2CN+WWcgLUOEzwsdXsfCdE1SgfTXUaY
y3pcR0qGCD8J1qWQUvCdiGh75ZMPw/lIEsd4dQrSnN8zN869B9RTtUDmQsWlb1XmeOsFWqG1bHEL
+vjJiVCB/WdfuVtdTZfEu+0DBuzQVVXfuvVMf2oBNME28N28PMfwrCyAzMSiPCnBn8o3MapMhsFo
7Tk+QUbYtwBcC2yFU+c/re1AygYy/YwE6xFfG28DicgZV+g/txXWL0Z42z368MnE45wOMbc3agJC
U/ClNdvOrar87qpu/8dbQp5Mn5dLBAYnd1jFLsXRsXUBsrqIief6wcuC+HOIHXkciUVhQZrL+eKF
eS9POaGcMNmo+aHZYzkiXSULWds3r1aZVzRiGV0zWbYY4nfuVBG2I8fJGeCupab9nDun87eutof1
wOK2WG4C5lrs3iEu17/oiEM+iJz3u/moPECCB3wFrtlfw4GWV1VY0xDlxZX9CdyCNBHWWjoOn9yc
95zKVXp4xrD3A1kKwBh0RUta7SZHq7IRjUV2bpJQTt14YdVrQLxozuP99ToHBlOSpOXI4apudW3n
pWZdlrIFXfo6cglad6KVgM7puaSST/dwtMRTk4De3Ijrt8xgsxqyA/aeImTE0XCilslgUBKZSlyE
CKojsZNkVdAirfoIuAehQE5p/5EvPmaGkJP2OKFy5fdFfvYAkMaLv2GPZXhnEk9T8sQdeYCsl5Zb
9hckV8SpsmBfTgpSV8CR+884C6K7UdrsS2fP7SA1DtayE46r3Yd0mVZuG5z8iIHQT78MqbPgRFwz
fTsJrufQaU24T6XNZIqFbL2i9C0lebdoPron+okOEy8+or+g0q4+kzFgyCqYs/HCe1/56HJF+4Iw
g+Bv9Bz0L51VmBgg4TKmu7FR6j5nT7jCz8QwmnV6/W543xO6qxGuMWN5ZePaZNEHCAWmbQw1Aecr
UQX+Ec8NO3BAMjD3NO0fkis3dPKDy6lTn3q6sGnXQVquxz3Lk8zZ8b3amN1TE7BbKkd33WnmO2G/
7Ro2Ld4BVcfA+SgykJT2k1PkdHm6U5Z1GBp36Q7K6fkUnIxdAo9igj4ktxbxb5TKlDRbFkqEVjBz
2oosi/2/Gb5LTAoUqR0IzTTgvBoONhorM/e8YkxWyyeEi8tyl7fYq3iWwdg249RymZKUcMsydGQg
OnK6HQAkqC+WHA5CWPrq4aBrkPMnJJMorLICokKkcGq8XI1gKfezpbFJ1FN/m1sUuGQ7Lux2rNkZ
mA0nA1XjUDqI/Qg5SHAKoWcYbozFhbHFBMPRSd5andx45N8Cq++D5J6pOgwgg0/H7PxArvO/KR/I
TKFsSMHTJaRSvgeFKG/DBI4Bicw4ZzBsIwUfXBkxLOU4jy0dfEsEJRDxNBrebc+8nBFDnY6Pa9KT
cMLkIbgheYP0xbaIk7NdWEH4qsU4HksyQIqNF0xII0gCW1CTMZa/agNMt0pRH2B2OubC9jX1n4Af
QfBlSh/cVbYgqKrBm/a3knI5bBFQGhmJq03h6FXpDNNIhXThFtJVg67Klcc2XaC4joq0AQqgOgj2
1C+juW9JRdqVNOj+LgHE4V76IOz0riPIRG6mERzBvsgdKq6JPLX8NINF+9PJjMIOOyKgTXIB/+tW
8uOOqeeD9YbYQqLKkeVTtp70ZAASZjkFO2+yJFgdTFaXHAY2N6x0fc0VfdeiJ/Fdvo2+nY5F0fef
fT4PCkUTec/XlG9wDtzb3dhn7QXvrA6mo0caX39TCKe00fFwnb7busV9UBmYQ0iydMVXY5yZzabG
sxghdAfg2NHGfGm/LSYUB4teJoSZ4F0+YlE2B3BilXiViMGLJ/gdcXc3A8JaOfepLcwMc9G7BqVm
MTY7h9Uzs8UV0gJ6NTzDG82gLX/2Kh/1gU+udsDiPqUizqnd8SkVSe/d4ZkgB4gNwJXRshIutESN
07NlKIqpv/pWqoJMu6xgoGiHyntcMnIHjn4acGZtvJLZOUl2A1E3qHQ5/tmMlwur2Xgny6CmjeKp
lHG+d1JCLuGzjOCGn4pK2OEVwGL181OIRB+ZhVZtNWwKIiyXZE+DUUq9XZcm/FRWWaRbbVtr/68l
ua3YliiS77Cczc+ZFedmg9+VQc9MFx9EPeTi25qB5FPVUSizm+zNjRu4qDQVxv2nxEoyuhlDSPue
0Mz85COaXg4tpFr5YdGt52S0oP7Jo8nKE/B+a1bCpeynfv1YpUGIG/Fyl4B0hWNa1LNwyL6HbKyu
+Veh8fSdy3iL+5ABKBr2QBVlzLoUSekybKq4Rc8i/Awem0wZEd+NPvKScwBFjo1gFaOP3HLXKbkn
o9sKSLMgnry54wCMJaLORLF/xEgPWCvqOJYk+eJ+AlkGMBU00C39WzM6G4eFI+R2dGxZ+RO4qNA4
LTmX0eGTtQVArSC6EUkidUBqXSw9O8vtWCeq/WUYODO9iW3hYV5vnMw+1OCPUOmVGNoxyEN+XoNh
h/y+SL4aOwidnZzTOTk7oFZGki3tOY3X95nr6jdFDTdTRvWifCTcBT/CtkUhMlPs9qV9l2fh1TtF
8/vaVfj0ntg7uvK9dQcLiIcjJzu7NGLt1G6ewbnskAsX45+kh5AxS9UUNkY3cfmqO/a2qkLL2MRw
bKl03PQ+IB7dRtGU5R1mu3KZujvcnFOx4xws63sAURItIYi75JIppBsPnU2D/R3PPdynnd3LOWZ5
jKwzxSvPksb7UZQTzlX6G5fvLjcbHo+RKdZNKGAuvy9Y85DAV30rMvZuDbsiY1jttVsH03a4o8iH
fcN/EdzwVziPq5e8SOwNLBVZsWT+oWG1PH33MrA7nLlpa+1N03n2IdADNfMKFjCFROSTsbHtUYSF
hF8FsRGYpitKrMixyFBhz536zQUVeJgQrpatkoULqpYpOfV2pwTcLu2Z5bshNtg/TNJjRQqRF2fy
R5FTNyO8dNJkO8mmXRBXmrC6zIV2GnLTUzroKYYB8m0bBcfGMIoaED5wCcT3MD+4HfDs2ayywlRA
3a3bCftpn4Gy9KcWqAtg5qB1Dmu+dvMdDFpfMnGDkIPgR8zhv5mRR7nrq3DxDyMem37fos3O56hS
Q0XiPaQb8Ux2EMmaDKec7iTctidXOJNFyZmHpccFYNLEE4NnUJOWT3L4TG+GmWJ1MkCCiIHQ5IfU
N9Bw4THsoQrqujhWQB5kgwGDw5D0tMm3eWuJDsrFZmE33n4UwzB4L55GKEveUucRS2R8Ui+jJjep
22Mlp6Nlf8wkLGy3fo61hL/JtuK7HpeijnDb9WYzJ7GQH0WQdnl65r3xXWzRBbr8Bi8ByPwNcSGc
0oyEBRl+iehiqGUeiLhNkGsPCmYnyWtgHTYDeIJXhLeAjrnll+m4uN9nZh/uhX1FIf68GmU9UtzZ
Al+MWFoGhEkUTEOhFpNm7glk82AbfXl022R0kRgurBRuKo9J69HIILu6HYXLqU5UCJlXmGfQ4A3M
/COFlOOzpI6bftE3MPYjwsgJRtJQNJQUCaGl58ozxnoaCMGgq5KGh17a2vM8/N/s1W990OPyIXAh
6IwwdQE64QRt0vFppPzS4Q3T7B5QXITrMwO/U2P3LbM7H2KQye+AEzYm2DdA1rTe4ft1KhCLtfBF
EIHNxye9kH1gUK8H+Trtizr3y4+YOmA6Bzx5w8HUHdkUVRJmhjV63YfHabYHc2iFTQKf1UtwRYwt
MLoae1lIV7pSRk+M+4cJGXCKjrPrKwc8mAkCEtUTaF+7avTmU0lvhRqUD6naVujVWCSjVmBglpfZ
E0pZzZxfTQXJRpq2IVrwQbTbuqbm31omHCiNmF/QraU16XQop51N7y5DemRgo5ajz+ZPbFlpiReH
Byg8CkKVvznlGTJWuScvjTsQYut065suhTPuRFXUBlt4j3tLYhZhpqRiVAS4DZiLtnM6nYiIiv/6
xiVOuVVx0P8hD1Hqi9bGbvlKUMBFHjIWdSRcWZtH1HPE3oyzC12hyfvK3zPXg4Fc6N6KGqLVWPe5
kzWxzONE6rctnj6D0WQN5HcRmOaMNiQHqFesdFE2VTsFUalmTB6Jg5ktAEmKYVwX2bnvuyY8A12Y
GtzMJTq2hBB7Z8dqilLNTxIiS/w848HyrSZHvdnMauVQhNyIlDdI362hydZjBbKx59m26/jMKYBM
apiC4Sdl6/giSjGz8sVxhlLebqiHa4n8g9kUdQJDcRq2TVAEjdrM2OWASiwe74AF8pR4pdALP20g
AephcSlEdlQ3HgIUGpT0hnQZf7pHKp5npz5Ugzj7c7moHckQ6b9+kkGA+pce8BZ+uX7NA8SVX16d
MJWrFTitbazYC+zbwrY+k0CVfwOO8ppvw+7/jda6YKki86+KDEqvb2AxWPzJ4WWF0MbX/M3JE/oJ
S3LlnFaS237KxGsbUE4QxtHztWtGYmBiHNZ8uTn30Df/hgkNGDTSMFwfyc1K7xuIT8shriqlIza8
1/CaRvjNzifNmZCZzq+PqIxTubXbJtTMQBE5Pg4Ou6b90BFLdb8OTPaf2VaRwsHnkzYct8QjbVgY
qAMtErS8tC9eQSi4/6kmy49IqsHcY9zKXqQeE32Tey7oC3J24KJ7gSXulmTC+Uu0aPU0CTk1+8pb
7ICEpVASpQfqVm+kl/XPup4LhtMcRvsccXN9CLImuQ8kq+3j5DLtInanDLGlTkRF7qxee8CjZBqL
jeszgL5P68p4oMZHibmhHwIGMkluRZ6dYUEgA0D6J2Ys88m3bJzeo/ElbUKdYO4hA1rfweUlbsfy
fBynNuIhQmqxxhBDEXrWoe5iUjEKlAIF02fZEdXTZeyhCRa1HppgBkoI1yZ3N4jSElSZOJ2upzWm
tr32eI2/4gQj29aPLfWE7gho/Vib5FFXIv+VVi4uNWNyBnH/h3RZoUK2X6zr9UDEe48osVoGGOxD
zigNHG99UWAq0IcNvbjqpOc4JAMJnFlxhRYOZ1gDPnKzfuW28YrK/Ng2NbBPkgGUDb/JThNRBNc5
E+4/pICTJJvLWqthK7xWL2e07Ul7QZyGJWLO0w+qvsUjxKtNXka8HurGqJTEK5wNxVttDe13Tnj8
bw5l0765Jjm/WB2Sy4gtY32j+ZWybYqVnHGNTd7GS2P34WvCOfqk5qIt0X9x+Ao0+J14qUDqtifS
eKY9ez8+5SD2CSJ0W2UiH/F5T3EDOHYG/hx/M7ZykXNAKSsPQuWucxQ6yH5WIdbfgOUSiYvjmh9C
CLa48qxSBEdKvYU1ZchvT0K1SLCq8uqENLnC+NsK8QfRXonqLwMgQcl2nCeFuUmjIHfKgpkZCUzr
jRknH/4WQvtbpFZDcuIbdIE222ift7VQBYuONqSjm60iBtI9lL19HvAwZpvRnfFVcfPWd0uXmQl7
grGhEjl2vXVX6DqXde306xgU4zs+R3A6oRUUxc5PqCOjcbCvHWKWtJ+aYRDMk4wh20dtTf1vtwqM
9+FgCENCLJJ7wbl0am/6xnnHeBb4sPedmIWXcnSknjcs98QfsafLH5vWerzoNUaOufHqOPmxkfAU
cOrW3j0GGUnfmwbgDqcpanhnj4w8qG9HHah639PWuZHra9U9yypmEU6sXbhHHjiS8UGU6/Wl7YYX
k0Bh2bFGvaIEEVEQkETdToIa/Be63bxOXRxHCN0iM0gME0maOh8e62B16UkDm19q3NNAbdy0IrYX
0RJmZ2sC6+PGln0KxrAkzqXoKIu9IVb1GVkZGaEAJ5qf3FqZRmcU9s9BI4t3nGTJdwwHz+zqhbsb
NUdIZzpMPs72THb3cUuVGCXpBDW9GbrkA7Q29iOwTR6ruSbWDIMSlniIHhVgH3SN41b5LllYBFWV
VVRIXP4E3PvXUEJpySfEPywcvYwg5pl47uChsj33F2DABOhcdu5XmaInOWK3oCN2G8Q+hH0t/s4j
zqi+d7GNFNzfmSjubIFR785knbpSUOEfYKIKcJdvSxWsJ6jrM4jCagaZKKqwdbfZbON3aU3RS6p5
PYLGRF84HPXUzIDNoGnYBztEIchPVRFeNIAi2abYisUGd0cwPpqOlmcTdFhVb5pe5cd6pEs4LzrV
AMI7JgCblQZI7VJrzP09Z/dyoqWQiIGJcvWsOyOxYfhHEdP07DCYutMbY9FU3Fcte4T/sNXg096N
fgtsdD8hps6SW5Z/hEgfWDS4/bDLfTyl9B/OpHI+5yJ5tmahMmBMYTx2l3pU7j8Ocd/fqTTN+2jx
y+SjxzHR/64L/mq5Y5Y72JFn8G4T2C3d6kunpXceB+wD2EuQElSEQKEx3haLHPUtQryl349maRAU
Iomx5q2iEot52h0LF6SOGd09sePFEaFg5epNsZROCKPBd7o3D85rc8CF2zZ3C85QC9tkDO85AsFV
pw8kf2UOk++VoQ2qmwXxMItTqA74y0nEgTrmlVFhydWcDQdjdlw5oNF5ERuY4EFGZHRCPzLQTEp/
ugYNeCGHBpa3MlqVmP+la9hJ3L591e2RFdnVzkaR+KQSTGZbvyI/iHGKVf7LSQhwbuPWo3hlIIHc
lMl+J/8xlRv/Ql5gauVATUQCzh7XMt4fT7ANJLg24qm5Hv9+o6uD16rJP7Y2o2W2WiBsjix3nOSX
eC/EkOAKpbdv2hSht4/BNz2SoLO4LM5lJ+qzSsdh/OWCd7JboBB8XjmGvStEp5HPzrVef0IJkcTP
UKauG8VllcAJyoXHen91jKd7s4L64o5LAucoVYLokip2fPOXdMkOSYLpf6P7GVMZHTmSdXp5wWAl
tWlePEpGyDReGVRRHlDzRjUKJftJ0dSzW6iIUs/v0wCDKjcACKlihexMUQT1EXhDEKgAMFG7PFD1
OOQCBFChboE7qr8eQMdyYYwR9C+TLQh9YyauERD5ln+qCiBJjyaj9H1vcUx4RzdhOISEqjZYz9N1
2iyJssa3NFVBc9MYBLURk9VWEG+lu/DebeZe7BhUCu4G4imb/xybleAe+ZqCcZrWKSNQF47nM/r2
qTxNqWFkxjwmRPqUIO2Ujy4C1I8RP5h725FaPOztmAIDhoKD3Wcp+Lr2E8ntV1pENxsdYe5LSdDu
OkQnP0xI8H2TEiAviAFnG1g8UQbIUq24TV/aKli+qCuW6VGHBDgTUWRsdUAB52AZsloZVBu05nV7
myR1n59Ja/Dzu7Zh+bMNARiyssbrUTPcAdrtYtjEBgiA33GhqzIAD+AwocdqdUhUAG61/tKgfBm6
x7lScf4yFlOGvp+vhUNryVnGc82EsfWQebbfdS90Gobo0cROKjZQ1joQRKFlPHhvLQaVGYjFiGed
fxK44dsQhEv/m4e00UeMUKM6ToGyszeuPNt6YGJu4ieZ5Lo/UsaQLGhm38Uz7tpcKZXqZf0wo81O
d9edj30UCs/bzstQbtFTs85m1yTIIIkldvO4UhSnlDk9MbOQLqwO0ZHcM5s2VNgOYUbBTZtguNl5
KuurH4AEcC3m1M/etTTJaZbYWBgoOeRiIRqZ/jkekw5Ec9rMJ3vK8YTJxHg/MXnrfdQxmCZ9qLC4
RP1wcu4YhRNFUuQ8q9vrDeZdp67eW+iAFmLgDSeKBWADlgaZEPDNure74zqJ8Uqr0hiqRIjck5XN
UrRABQJQpF0drDexj5WJmdcMM1JPgdAAAg15PD1zoSQqBgQqXRnMn1adlY9LGqYpxqlUodhEig25
GSbe29xyP2KJ7JJ/IoX5wnTeWLcWJgecSj0vVIQgj2oe0ZqcrhG82St66+G/zLSokSwk+GyU20zx
RyBkMFC3MpDlFIC/GK+xICvUxDE7ZLx+WxWPWCGRfyNNrs0avBVekTdbjdz+HV0/y73Mmw05s/gM
P9DUOAQGkaVy8hTxdbuJwfjrsF53PL1TLXcdD+ktTEMGm2XRBOMbWNHya12d/opUM7EVpf7oPoIK
Mk/GiYcPMivr/5xeFt8xebM3jmNGII4twvzNzGWOzQ1p0RfDUZRX3aK7dtfBYbB2YVXm7+FYg8Cz
0T9/ZPjUni208SnyZuQnW4Nl8a5KCczahF2D/gqIW/fTF1Qr7Nmd4hErrfsaCtf5r8iy/6c1jaMf
rUHVoc4ePS0gX9oF0YCoj9neJbW99WyHc3FGelps2SJX5wBlJuQjYo71BgUjTGUDrrTm0NP4Fxep
SS/CHskiI48510hFYXFUBR4mIUfmnLdrvmCj0CnitU3QCzoCuj2rxNEnm/862fZeRJpm90ed1WQ7
x9R+RgFTQ+3Ma8c/D4gOBU4qySY8aFp+V024TUZb4YfljeeWA8YizquRsCiEq4FAo4JeMY+nA4dB
9WcmLb8tw3l7BYJX1s3YevrHZ8UXouGrapJfQwbyu8SCfLUbV6nvBtcOnrlzEu9IEh/xDQu6WWAY
NZ/TZuRcpXuzMr87dYxAwftNSfnc6Z5QSof7mkTfhqXtzmbl8p/sR+vFoAg+rrp17mEqX+k6YJl6
dmZFiuCEqz0yYe5UhyxOMKEtaRmcu3IN/9VQMMZohOOAurFpsI1kDkUKKhDsvSEbwQcL0Yw+mSpw
nqZpSB91bHMXJpIALaADyXxn91MNmAMpubtJgZOdMfWt32KiOo9Sl6zrjTfThbNhtXHUymmeX41Y
4GTSjLL3ZGfdoc52a2bCaVidFGKnKRo7NTyyVtMvebI0t3lNPNYGzQyDM9X7/WMJ9ZExTeLP/9lF
jnaETZh3cIuhbPaDIJ98b1kk0EfozgmwDPS8fmKf0s9BNyWISMTVGzxMdl3tqZtINOe9b6ZIWJRT
u1plq4lMFoC3QkwnNsz4ioe8EOk3tiefGZFpVLbFw5g/hTS2PlVjXH2NruX/hPkw5VueBDKyWlqy
pxDaDz+GjY9nxxJBn8OrTSFak8pi0ra2xb8uXNCpVJZRl6S1a2cfUjnpjd/nHKBJxyCJ2CDO1U0I
nOy9m2cf87HH90/VEPNocKEhEOJsgM0+tpn9QBYi5xRALvsrYU/EQ9WM8tAvQ/muRqd8B9xSfwyD
i7DSFou8sHDIX+LagwU91IzrT1OVV4dyhvb3P9LOZEduHW3Tt1Ko9S+0KIkS1ei/FzHmaOdgZ4S9
EdKT5nnW1fcjFxqdqROIgN21qMXJg8OgRJEf3+8dNgN97S/QcLgheU4Jlb+fIEFRO0SUvY6R47xp
wDYPrnB5oDleI2/trq2M67PyIHxj7zTS56r4GLFnKgrKAYJtIFkJR8fNmLsjeZLx5Hwny73qsTGT
1THltvls2hqhywhAFHKg0nwcUQsNWw0l1tckCLqPvUKkR3ltSIq2LrWmmYgFCoalXPJZ02F6rZCO
6nAifd/tN6A9dbTVIQFB5KzBgVd1687263RbQHNyR7wovl8a6nYWYz3ec9ld+ZXfNmvAoa6gLw4T
YAtxAr9nco3jgyT4S19NcU+seVzVClu5LiAZoqw9rmA+tmHWLmWr/KCcyb+FGFMMG/zvI/9LVAfm
rxCqk72Cw1UDrycNIow0yF9DrBpu9bCfzf97gTsxtw5fEawyZgd8f8X4EbC2wv0DxtZ9MAxGei2i
AScTTDtSrIqMEmfPiItLfpVV0Uy8xIMC36ey0v2thvVyd4tVJc1Eq4LhCVgh5IeuTLWfLWTsvZx/
On6tfo90jkTT7/aYCtjv7UxgNzs5U17jCk9CNyrK53hInW9uVfecouyB6FTxAtmOumHhqgQUeme1
FjabXNCw6lGYpiV7Ug/xjeOcLPtVZRjpQPQBBnLQQ5ER4qNTJnsSi3MUQqXvBVeyyHEaUT3V+zbA
f0yyqcv+l0mCkb8VXIUauti1NosSivoaKac4YrBOD3ewOYnWIXg1/VwNG3TMSDsnA/DQpbfiRKM1
gtkX3Yc2VO4TVDWObmRr/j09YdpYut5xt9NFnx0SwnEj3PVz7wWiPrJOz+/NfdHQuOTloCcX5BLO
mZmDmvXVGXc3o0i/VEmaBbcUENZH3n8JK7yIgm9IkPPPqUqBnwvP8tMbH4cNgHlNByEIaSXVu6pT
+bNHQg7lc+zLewuVE/Y7g91/8f2GU5oeh1VtAmH4zrazybFf6UZawOsBsd70dLrUqotQSELUr6uP
JhdftPlSK7/xpZOHYdte/mtA9UOeLBQLiKpWG70qFwW12XKT3GV6gA8Uyrzm0SVuCKgxyrNrCOxF
B/7kEDs2F52AHc5gHBJM5umH0CuetczE0GBXqbLrxA9m+L+O4Qu2iITJK6D/ymlUBrBtTXNglRIw
k30YMNz+7uNTRNjNVIblOmhi/6WGTjrw4WbNB5Wng0YTg491ZcQt6pXErBoSDlzvJwscOAen4Qxw
PdKf2RnTZ3/Kqmwjm3r8KpBePNJwaOQaeL3E6hs/rA/e1Mwrhsy6g+OM/TVJtZa+nmpXn/2oPMwz
hN/FPsYkw3QUUJ3vUQMirNBbjDR4fDqwmyO7Ap4+YdM9rqIBHo88DG774yDw7tJprFK0xJrMN4mr
mfeCAoysljBVt6R/I1XidRr5xqxMWofjYFKMNQRM6mutrwx62FQnSIHE5PbbKtbsagtJm6fPNuS8
JFYIZhtA7gH3KAvzivXP1IpUlAfbUFzf0qEDx2ggPD+O6SyVorhVmwx7/WgGepDFlpS06IYSi2tZ
i2jgqkJ1Q2BL2HWfCTXMnrl4d9+GIIqRFdXE5GhADcU6A7NMVwGR4vran1KxNxrCDqlXZ/FuZWbx
C5T16qXGeS/icJyVDKE20rF2MfPGjyEi0MvsQucXm4pyNmhPIrXtk6Z/DXDFOkwF/deVbYLibomL
C+2rUiEs2/vUrB9r1XL1gh0ewf3qk/DFtFAvYMVJMP1NUGvZE7zCAK4OAnl0Wl42fAkKaq11kIFU
bvBqFNfsXFzoa0goyUaDLtBfISXwPyDmoqtlgnzgyhhy7JBMlspojdbQdtHghz5nAK1uTNL9vP+W
JnR8diij6q0gOoAuYQnZBrizqrQNXfwueAJf9im3ilzbDCgh9Q/NEIlh42YJPLNR0aa9bkgY/YSe
t77CMFCnPThBd6RdS4uVFrYRtduonTysF1gS5gYnHvNLqzX4RlYkUDbXgULMvpuXi+Tx8hVt6Wbj
ucEFFLdKeIMVmVyaY5c7DdkzFyjiwEe8BEkdH/KS8ipRFt4QyiLcAJISua90VmsdC0Q37/dK9GW7
pvjk6ECmXD45ZJX5u1LYw9c6HGbHl8pAMEzL1YLBAN2D2K6mzV/BWi1sCwxkKCsNuvHnCEMbXGIE
GXqrMoN8ubHiGC8eXQ8hh1Q4amNTF+bitSkwmV6zhRsfJ/yGoMnInuyoDs4WQayNNdLMd2db2TqI
++laDFFY77LUTg5qHAO5KnDZgoBBvZBcNXXhkiKNks/bk9XFNQT0EKvSiqvNr6iN0EAaDWyu61Rz
atwKKWXAHq3e8q58oBKk7QP51/gNJffT2Fkax4vfZZ9sh/iTDbIJz/0QsT9/bYM+oFeUl0psyszr
ub6S5/sNYACvkXaoC0AlennmI94wRbVBbxk9hHFl9tAa+OMGwfLEd4GUhMxtRZGzMaUWHCcrhfXt
h6b/kHSZ2WxJd7L2naOTqTTIuL2n3hvCvcGVMlxZHEQ6X3+Lm06txeI7Bk/Rq2jxellXhZZVn/Bp
V4+p3tJZ7Cej0veyhRkKb7nickcPIcS/GwcqMB6jjF6RnWY/EZeLfJ3oHpoNoifFtNUsO9BQdKHu
YFsPNTAV7ik47VHcBaRedhsOzIpKBmevYxcrjPqqtrFfLXtSFdoYU0DE9IM5ndpuuyuvlRZESCLs
sp2i4v1pAkD6mwgeOQUmspYH5EIcuDKnbYcIq/mpgGgqIAnDwUwJVZy373RU99hSyPQFxhCtu6Ju
rC2ACowQED0ucglOC5/A24q7ElAOjVVSZf2nFENDZwUhh24L3BxSlaExG8CSkRPNdv1Ej/qpDK9q
XaYOqzgdMb0Hbm1/TDCrom1dQbHYCPgax5jd/UfGdvQ8YkEbrjNpT1vFlRN//NyXL2YbZbd6TZLJ
xspNuuimzL+mjgmNBg+p4gFjs+DjZCoLoUGbjL9AaYefOnKWL5STxY0Cb402BRZ/uFZZTbpNcBt9
CXjBTzSpYArFLdB+GOQY15duZsEpT2ekzS3aeqCJkxI7hZgn/sAXhqcRtW7XF1i+E+3c/qD4AkPl
oyyi5BHSTGDDUVV5ZwBFsD1vRDC2bCK6ITv32UWLlu2aoLOdlSHGPkZuU+mO161SRR+6XU9iGJu7
MDZy+ssQreqv5ADwmJyYHjMAdx3q5rWPT39L6yYfS5hHwMr02bPJAPFaCy2lAxyyPucYjcYM9w1x
gQO97lHnSymF78YWpx5c2OvZpsMk9b3EPqSJXXN4MKDNoKWQ7GDlg2c4Bs0bvAVs8tciO2n9F8MW
eqrWLe8cBWgZSYz/8cjCxvI5IhQak/y+cNpboutca2e1YyT3NoGG2Xc0rYaDX4RR1D0ejEVubzF2
wCTxxnRxZqX+90WL6XyQCBsVL6Dn0NwHqnXq7Eq5ZC7Zt+j1aUBsw0CFPJDBLHDc2dYx6ghrixXh
gI1KQG7dSgff1+fbAzd8NH0DpZqrTQ8JPv3pHso3rTssPNkkU6vhwOeEqp2biPxAbT2ILCd1ArIT
gasIrWYvsB6j9oj08QnDHJKB10GAZB3LBYPtB/VPcIhcHMZWUQUvlcoizAQaWlua3M+p9TYWkaUf
JNR68u4rqCJJzf60Qn+tfa0A3H7ZllW9gOVW9TrCaoCCKiWoZd2EnjzQ1CbBp80NAQdPEnq+CXME
NBvdV4m57jq7+jVThskA6K1otj2pJDp8qOxknccmlqMYkFtcx4bxl7IRWhOEnQ50hKD1U/kgaYi3
6LD0KyiFhgSCKKr7otXkuMLt2/3mJP24w+kddJ5IjQbmUduAojmWCSuub5vwywBF/6tPUF64HTIz
A3fiskbiGH0xecXvoPeuuDRMVwimqPIxCKYoK4YSC3d/kq3F/2vq3koLjL+51zmQgKYGxeFgU62u
cQD1qi2ORwTE55JUkbDL3CPIOvQVpLCpfWPTwodSWccQIN0m1Z502wKfkWZU/goAYcd1OknZ3qqo
Mp6p+WBu+S6F8WrSSQ7d9hacl5WUGCtZum5G12SfoCcpMhoqa8SPsI9CQ5HhblqaU9408xLZRMhm
tL3eD1OIg5SAvOt5keOvCTCLsPwQk/psc6OlmQqPwiA7rzMQgsH9JEukjElT70f4YQNtLGo4A9Cn
KBCAsz2Qf8YlGII3bgQZwSFtUCn7qq6y5ibyat/ehJ3Rd2slPcAI7Ff4t/HVkasoy71vMInqgwsr
lCIVkcVPKUrzBwZhHcvEHlnZhdFgFj/gW7sKG8xLN0jbrIOrg/7uMlDqRwhj4EvMLb5q4dg/YrE0
fJOZWdwbNoG2u5AejrclqsZytzUhbJyY5mxtZFb0rTeWgfB4LUteMPkMdpWsSdUAVcPL1dVXOG3h
WaA6b6RZGkU/siQjmzWrM+0Dpk4J3m+OXt1kcYa/smOrcp+GBDheu0jub/Wmio9OwIZMRihGghv8
DuAgwm6GvyQa23JW3hSmBzgeAp0fZlzfgjAev/c4GHO/hm1Sr+Toh+EKYJi7D9dhTGd5HJz8NZjo
Zzsw+i/G1OQPnuRFgS9mABGZhm89EWImdrljr79Gqcxo07fhUyxmhDVMzbHDZF2x3iwy55DfDaA2
3PYQEVC8Ighw/D561XNMW0UcdmgWNIwc0D1N4cEdhWNvAriE7q6gQV2sKAjoFGCqLBHpCQ5rDM77
AKMIArZQ/iKfI7nN6b9z+RuJSS6H5pb3iGwoEl4437pA41YtWxFmloUh1eyp4HyRrjXLkqcUNxru
Xhl0OPIoPnLFGrixa6Fsr0Amq3Ld2kI+YOMzvKJfrF4jbizf6eX6LRe+aTgmaIuf6H82R2y7q+cB
j3JchgKBvY4wbWaMCSQP4r9QvsG+pNLflviTFlel7gQYa1RuRwZXW9AIugnh9RNPZaMjMLb//tf/
+N//6/vwP/2f+UOejLTZ/5W16UMeZk393/+2/v0vugrzP73+8d//dkyp65a0XFiVDoAnHFT+/v31
Kcx8/mXxX4EeBnVV02guzLS577DCL7ygezg/iPN+EMkFQXctVwnDkq5p2+r9IJMKpcIsIj7WuT4+
sBuR2KmV/mPlKWttjhP8fXxhgv35Uef/6pup/WdU2yS5xaQFJczFqFzdO9ViW3p0Had5TGRkP5tm
pmlbssFCFF0jpD2V2Pqe2hEl9fnB7VODOybOzIbDW7EWzxVSCQAEbNJjVFfj3awvU4+UVd4dzq1e
dl1UVY+U6fyYJx+zMrjO4DTvmM78m968S5GS82s3enIkQwup9AT+94OWavilmxCmjYHod1kviL85
P+yJ5yx0hiR5Wndd4tnfD9tBNCtkGcZHuxyeUg9guVMxLB0qPjr4A3fSQyxmGhJ02sRdnx98sX7n
l8zgiqamQqgnTPF+8NEYaTNmdXxMjJJCNEfhcgMFO2mvzo9z4tkK3bLRhjgGE7Xd9+PYFddNhmGS
Ghk3mhawr3MgAaz0XfPS4/C4z4hc+HJ+VMl/dbGEBZRPijXbsSyUGO9HVXSbBy9zoiOLfLYdRZQ5
Eh1QRNAO86YI7s8Pd/Jh8rmwZC20Gc78c94sIEQOBPRoRXyEOUT3U0TyEJgB3lfnhznxbQjd1W2Y
5sq2HblcMGKqBxwtkqOXD+g9ydOpCFSnd+Zw3MCfKgPD250f8tTrEzrLE7Y+jFs5//3NzEi8NyXR
qvEx7C0jfOpVTDWnMdK49fvCyr+q0tc7HDy5HN+cH/rUQyVliQ+ELdaBOfF+aL/GiR5jbGZbjOD0
Eba7JVa3fvcXK/TtOIsVqrp4UiKUKEQg3CHwLv1nKG/llvwzpAZBiL9u7off/mJygF2GjcWywQny
fnKiUBNosZkcHTdvuo9xXBrdow2VafM345iuDWNV8RwXDxEFnpMOCH+PA9cvjL9rffKf8gr+44WF
cvJt2YLuhjIxSltOiN48pKI2S48QkOfQezn4WwxNiV88P6GTC9I1dBqhunCUsXhbSSI94LYgO9qo
qD5TQARia+qmiw9fVDvc8KRZC1h0EdXq+ZFPfX2Iaf7vyKb+/pWxh6HHgBN3xDxc/yicBG9Fth6B
6ARj4G91A851fsRTczV0A/Me2OsGn8H7ETG0isiQrLNj1ELq9Sg57ptqSB91jI0xbsxpZgIZxRdG
PbV3GixJmv+2jRp4MWpYWlPR11l2JFLFpcGiT8U3PAiLo0Nuw/fzMzz1TN+OtVietHbzAZEbbzM0
mxdXa2ZTrZJk4gEB8WOH3vzp/2/AxfJxodLrZhdlx1QlFZPT7DDboi0qnkVtWF/KDEXrX6wbdi9M
iAEsuFgunmdAhqRREHV3zPvE2tM6k829igi2W0+JkrinOZFd3p6f5qmv0VDC4tg1hLSWXwnUcOSv
VZscaQbX5bryCJfdDjSvLzzOkyv0/42z/CZkFpUiUkmCL2nwSid2ROYQmI+hiqX6RARsH14T4etc
KthOLtE3wy52zwavj6Bz6uTY4VUlQE9SD15SSdNvTya9FV7Y204Nx/GnlOsIg1e5WDRBg6XGFIYp
5D3d28XopK6pDH0MptPw0/kXd+qBmoKvXdrK1gkAef/JcxwWPjJXyl/DGr7P2oObzIR6sEqUv+e2
esU9u73wEk99hGwvUpf8z4Ab8X5MOwXAlwEHYE83yFljflRco3Jybsnq8gEQs7K6Oz9LMe+Vy/rM
NNEqwmExXEMZ74ccsStsbM3iWFJN8OrAO6i67lrrckgZMKlmeAjhKnjQQNdQU0Wzk/0crHn+Z5x8
rzakLTwzXUfJ+e9vipvJbSqZmio6aj62GCvsM9pb3HWQYnPjAHM9P9rJV6sohqWgpce7fT+ajDQC
CccgOnpQk68RBReQ6xEZP9kpCGCRlOowuLp1YYc9tROYOIrO9ZtlIrB+P6qFZdqMxs6VcKAjJhi7
elODJA6b87M79SwpZKiAFYooKRYLN0HlDc+ki48WYUC37eAV7W6Ip1LATCi9C9vb6cEkX6MyjLkc
fj+pLu+Ju3DH6IibqfWKDbR2o+e+jVWr3m7Pz+vUx2GZts49nw6Aay2GaswRjpVm8taErsiQp/Gz
HoJyfCDvAzo9AsHywhs7tU6AsyyJy4HSTX3xOZZprqcO8txj21SYNQf50H8baxuYpTURExPgVw3V
HjwGT+bzcz31WPkcUNZbXL11fVHhqNorORAFxT6IPTmfYSG2UybNfqNwe7gwmDg5mjSI4CbkmRW6
mCcnopeNML+O0FurdQFI/skQDh4fTmnuNcRUGzaBFsW3PfbPFibKuEAGtnqoEQne0jeUOB4RsUZr
C6z3JdZK+/r84xDzL1juUtSZMwgDwEMJ/X6ZkbyaJwSeJkf08xC1PZvsNK2afsYI1OGviRjSrjQf
O5e8Stw/RUNECfc+YxeQhnH+t5z6jLk+uw4flw0+tng1Td/rAgfz6JjkxDhiKKhjTJL3eh38xVn3
dqDlW4mMoY6LnKtsqtdfpwKXlo3RCSGu2xzm+YWva959lk/YYek6kBYMiaz+/RPWawlHU5WgEPSF
8jVEWQ3uUWU7tH3wewOcI9YTknb4ASOien3+mZ4aHPug+cibr7fG/CG+2f5tE4SEnCl1cPCOgjkd
oU9/IN3B0p6x1h2jfUnHM7rHczVuPgUOpLb9+R9w4gugvGf9gz2hjhGL2bdFH1Q1v+sgDRyqcJ1N
WvvKamT2AoUqMP98umz/NPc56YBFlvfppMPfAQjNRYvTVs+YXmK9JkocRnYSxn+4cbIah5vM76s7
rYKt9xfnn+FQY1Bo0KEFIH//uI0BAWFcWu5BwLJXM2LN1gqAX7qPoyCzxrNgMT9JUv6yC2fTqa0G
NxrDsh1YPDS5Fh/yzA4rIzofB7uz6bN1rSHYYvzJfShSSMY7MGM/e0I9BOdQub12oHpGMqETnLfV
PBfTbrPp+uHOx7GHpJFibM37cUDLcDy/IE7/UDXvvnzn7HaLJWnSKkRjangHF8elfA9CRza1Lrvx
AT8PHXuTkaaY6BQdNNUMU3vt6TP1IwjDgc550Ulv75ccV4RYu7GzZzWovUj06EL9dmrhgga5nL4G
X69cPM8KYWLvFbo69BqqTZLu27uQCIrvGKi005+XTQalMG/k9x68xNZiHDF9nSTtg9lhgUwbbKJn
WJS9uNW6zC9xFq37wFoXrXDDj+dfxzyNxe40f52SL9O0uAgvpklYw2BQgbgH+Oy4KrQNeRN9Irjx
WxkcmI91JfNfqP2Tr3UhkqcB3/Ho6vxPOFEMAA5JnjXiGgwNFtsxkfQSgbjnHmC30aPFMwZtcZFb
n1tvQhZjdJH6im93LK/Pj3ui7KEqxtJKmiYfzbJYJTm7ReInvAPamB6uCWduNlvI4X3tT3G4xyw4
zC7Mdd7ulo8bp2EhOAoUnYdFqTVZMW4vhecdYmyVw5uio8cWxbnhkviHHBZVY1vRX0JDjQNb0H05
P+NTa5o4PZoALii1kIvR8UbLBBox7RClmjFuUNglEGoNVZrRVWc11Xjh6BPzf3AxXWx8eMq2abMh
qsW33nesHsLWPaDiWtQwCZRzPXlxLl78aNCfujIfn6NmnO36wxJW3WBEV0rLsD9MCRPm0WS5vtWU
p18As0+VPVQ8QMy6MM1/HsoklRA6VZjaQeK58eJXU3cf82xorWLfGG26ukux6GtsDAmzBJEpbW/3
IQnwb8LaaH5c51/MiaXIQaw78+VFgM4szg3PAaYiiVI7JB4tAy6FMrJ+TkkIVw5UqtpQuA/GheV/
YilyCxcmHjO0oJCHvj+rUsfWSWD03UNbOuZNTmw80baEXKuNa5cxNDWiruo94IfvQfwME+/l/JxP
lHtMFxwV5FsXljUv1jeliUhIroOQ4Ry0Pk5JI3ULNMdjB1/q/Dinni1dC4lVFX1x01hsLwLmXok0
wj0kYQpvKhuFfucEHbkcNdaoWP/nXfd4fsgTO5rJngJ6w7hg34upDaJz84BEgwNcqvo26s0+2Deh
EUOHI3BwDXmKFnPu9+w65wc+OdffvROU/ewu8zt/80xlC4XF7Xv3UGMyfZMWXgktysCx2NEd53Mn
fKwH/mJEoHe2M1MIWy1WUUf7esTTwjvgfezeaKHhf0FGi4IG0BYvYkJPxe78iCc2MU4qruBz34tD
Y/E+qzaHtOs17iFmM935mE7fxkb4Ka6G9vP5kU6tUCpJdi4+SUP+rmTePE3682VDBacOY2WFG5RI
5Ipo/TgZf/HWkKnC8dXpVP5jl8TGE5w91dTBKutmrzdWGazRFthPpoZP6y7LNfH1/MxOPUM+CEgR
v5uyyyPXHkQboh5gnczOeIh96CGuNWhWKNg6AqX+HMswpXB5jOCLMxL1flkOQRBGhGsD/kBqg0yZ
TzCJgh6DE10hSTk/t1NvjRPdho9BlUlB8X6wCLtmfLBD96BYjFtJk2YmH2FG+Rdv7e04xvtxzK4c
zKSb3ANuTv1T4hJ5t8tNBChY9Mz+Ccpo0h/np3bitc3dFuVKnqOgZns/pBhVR+yIqQ6aYbxaXuwe
JnM6VHFpP54f6BR4yUjK4RbKyY1D/vuR0mzAxgOb7oOriJJMm0q/J/3Jd/D1rbI95ijEvUoXoW2u
heoge3j1Rl0kP8//jBPbmQUaQLUiKUKdJVjTcJUj62lg3TTY0ZuRLT73pDmuGS/9IMg/vTDtE8+X
SzJAKUiNjppvsZnlxKKGredqBxz1KcAn5T/GXiCwszHc9s+X6Vx3SskFnFw+fTGWG5demhmWd9Cm
DCd14r9GEnPDGTH944coiaMTAG0UnOAQ718lJn6Ej0VCO1iqhn2LozycziqVWn1FrF5WfxYR9OsL
14oTxQVbxvy5m7AFaO29HxSxj+dXzeTTECKg6jnIfLUVxkBWiexxrN8QW2IE90Xgh+RTD+WlhXOq
vmN8B9YHTWGowIv1S+KmXZWD5x8RvIhuZ7CQXLQB3RxFANfvUUjfuAaWCOFiZoQBxUOSfUEEja00
snAiHv78HfBTaBy7FIq6tfhwbdghRuZo/hHZCYpBgX8sTdUM94kY7nwkJ/Hp/IDGiU8H/gtMZaoB
jklr/vubswv6W4GblMMLUBpOwOAi8phyCSqvxl4EDqaDREr6D1A4TbLEiyKyjl3SdROxaSQs7XS8
N6MrnywVHAnUJMIPOJxiQtvTDat2rm1h3iRSy8fZf+L07w8DJ+h9pGpNfFT1LLfiZNFjqJtJDy3V
KyxnW0Dp8O8wBGuqb+dne2q1AWXpIAc4XXBSv5+sj/1V3VutdiCW3HNiGJmlO3xMxZh9GrrMeUyF
k14Pie3cdQQlbc8PfmrT4HqDzyG+fiy4xVIra9jmoRv5R2zg6xcvxLyHSLesXsWgnBfGmv9bi/sU
TCaH0s4B4eLy8n6imECg4pejd8BEgisiTgtehRUFzkUYMPf3pBUic5fIg2vMwXu9X2EHb0UXFvOJ
6pYOL7sWu5cBHL/AaU2jbquxmS91mJSR4ErUlf/sZYH+xEae9JsWUfr92Mgh/fXnT5ozfW7A8ACA
E9/P3ndS1DlO4x08XN62do2AllhXtGh6IKf9+bFOnYDSceEiAdzDO14CI2UpoRejmqGGDyasGorU
u9M1yJMY7kTDg8hJgtop1Rh4jEkkUYQUwltGJVkNxQUo6tQ1WioQElpONGf/QYrKCEoVJHVxb7dV
eNcSz/ZgFK69V6MgmdDTsmeHgAYiNWycXVJpvtgJkaR1pU18enhrrcLBz90L58qpZcDLsEEN6G9S
SL5/G60LYNB2yjsURopBtg3hWb/KiW3XV8QqFGKl44OIp47j/MX6U5YrAeSpYa0lecN33FIUBC4f
wkQh33Pqof2oB3NGmw98v5402FZbkqeJcT6/Jk7tqQoGnCRRVsIdWZykQdBLH39A92DGODsqbIlW
epuEH7NIXGOv3l947SeHw3GUOmy271leP/QpR+XcBCx3t0o/2wMA6KqINGM9ODiY3HDyhd2H8zM8
tb+wgVI508SFuLX4tHFZ6As3anmnHdHNq9CzSUnFGSL+UNCKQ1FXWilisLhNPldWne2soFHP53/C
qe2U2eKbS62Cc/dc3r85uHIEWXU12O4hJPLhqqNIarAydX60UdDlF0r4U+fGfFxQIIAPyCXsEsYg
6fbAdCW+KFfI+NDlcAgOP1IdGosg91p7tKcGT2pVwPL8iy3GBvSRNhgBHGR7cYMYtRyP85aTo69A
dwIicZ9s37airUXioLW1455vpxm942iqnR9Agt/JHG7n9R8/cQBJOB+gkjaH2OJDrgUEhQpX8kMz
S8MGo3DKveyb104ry/DCEz/xdrl16kBO4I/AP4u3m8YT1ljEBhyntAqvY7xwcJwkanMnpdWXF3ao
Ex/Q3GWg8qDrBto6//3NUmo7fSDWJgyPHdL7x5mCthq9NLnvUMYR7JVf6qOf+Hp+N1JhW6Cu+Qfj
Az1chB6zDI+tGZsInaNwwJG6aqrkzvbH3256o/1NTyfrBhVAENwOekug7Z+/zRmMmTELPOL/wYYk
NzwmgwPegDa31iG/5Z96CJ9Hq9bNCzvU737Woh6x3w62WDpNhzSoHYzwiKue+z2Ek6zv00i0+2rE
Np9SG/eHFaUEBiKSO/hzk3c4x68GxF0oLdDlgD6b0n5VWj4ZayS6Y3VhDZxacPRv5mMK0oZrm+/X
gBlb0PoDfuGoWwM2S1WgrH1qNviGA4LjonT+6Z9ccnDddXZQ2pDmYjjy8SREO5fhKqTRu8Qgfmo3
YEmNayREn+DOsttv54c8/RJcG3NuhwYKJf/7KXpB4PuwUPxjZrgwq1aoxewnQnFGfAWwp86vOh0b
n+sGm6G7LHVtonFcJ3aCVYt567VO7QKsVcaQkcitKn6o1urFBZ7zqbcAFjMfnIB2AIXvf2LG/Ile
haseYLwQYcllkeZA6sCVVmHOc+EdnBxs7v/C7JyZSIvngeWzk9a2Fh4F+Zz+x3rSmmY3EXfa7Ccs
3X6df/zzjrX8BOYGgjlXwlDMFkVB2cnRIWggOqZlFiQbWcNXfMItbrp4XBinRmIRQyWRAt7MYiRY
6RJblRSnz1LDgzMG6n7FtAH9mEHwcbmG8YTrgwFpFrA5Gq49Myq28FlzAhlleYWhfLc7P/dTq11C
uubkBC3iuv3+tSZN0QZmr0dH9TUKq+5GZlr5QXhB6BEQYdWX9vNTNTlnJSS2/4wnF/B2bdW+iU9F
eLSsSHTX5G216a41B1Tfuh3clqAs3gP5Fv7athvygbgBoURPgzIP/mKXteGeAvPDdOP9v5/5fJZQ
QWFQZmRpOa6IsY02U9aZPyQN1PWfP2UOTcsGOtWpBRfreWp6d0IoGiHdkdj/14OTkhPZQutb6V1J
YAGlmX6hNjlRGQGgcoqYgEbz1vJ+fgMhXIbI0/CYcrfN7l1viJu9wPLwHp9UP96FZe+P+7bA9JK4
lCHDe/78pE+dpXzAoI90hV3Cu9//gAIHYEoCaiOtbma0Iu0K7JFo8KwbU0Mqqgf87O0A6PiZIJZw
5WiZ9RcUXPRozB4cFBDUnDeaN/WDptmtp/N1H81c6176YiSkOXE5p9IuPZ6f7qk9CwiGelNSiopl
L7qiuodJWAfHAD+w6MbGhm9LhoS5S7O81a/OD3YKHYMcwz0GBRpowu/v7M3E+qFokV8BCZLSQJJC
lYrXCtzB3Is059TITH26CZoEYwWMVkL3W0v1gg905Db8k5pJXKgjTu0jrG8TUTCcPLJE3j/o0Gwz
J/dGH7s/zbnxJ6qktrSccFuMmH9s6MOkD+cfwbx+l7s2cA1fE5UvQy+WlxxqK4pMzszUa3ArNjyj
s25w1LTzbaFJf11qqsMbAYdR/8LOcXpkmoP/Gfk3cPfm2eterBMUqqiAlWrNLZ1d2T0hZHahsA+a
c5+6KUQtl4Io2/7FnJUjKbvhSMFsef+ULVJfNA4X/zgiZHqEcejdqBr3zdeOP606eD/qxpn08uef
D/ub4zkXKIbjLF6ugLkIENkEsHNFs+twA1uFbONXAS4YL13RDw3GClE8/cVsFS1CvidUecbybofX
rWwHH8g1x/n/2SPB5rkmYe+m1PFF28Up+UcrP9HIyzs/3VNgDZsFp/y8ZUNzmj/1Ny8YNyPJ6Rtq
hxabrvFWYTx+jckD1ja+3jikNSKGT1RYObdQbIkwdpyNVrIY1qJqJwwC9ML43ECt9v+iBqOTQyuc
dW9w43z/u0xcjGZ+mH9shgAlHdkR/VcsCJsfKm68L+cfwqkPGnjQdGDzzJvMYiwbCxdWseUf/QSz
uHXeOUO3KSvUQ04n2k2C4dLfvG6LdQ1qgAjbnsu0N08d0Avdkp6ExzkD52mYiJ9VYTH8MtK4w8QX
VGGjaxd7jSfnaYHIQq6ct+/F2sZXIcSzOgiO0RROR/o5rf7Qu6U5PXnQmqqNhaXspY77vH6WWxfV
LXgQwAVH4+LZYjiEgbDswiMWI/WXKqpnt8lJFWvHTFV74Rg25o3wzWj6XNPOdbtD94he8RKjMPBZ
K3uzaEgXqlPzHsCfGx3ehHQBYE2H3kMRW1q9cjCbIMs4mezvBN20/Z3PUyG5dRrDHxl8smAHzTTR
b8hUSrQ9BxM4dR6kY39b0ET9GhEfk2zJMCCbdozN7AKstTzwfs+CMnXWAs/1zD8IdlHC/VJTzW2H
O0L9qQFB/EiIUFnjjB/i6RR7vMCbYbC6j1VWt9mj2fQGMamOEQUvMvezC9/iorphkVIuo6+nN+VC
+1t+i5ZPpimysPgu5tliMRB6UzwR4iVqc2M7DWDVqvCd/MUI7azfYNiODg+//9S80Kb75+tFYIDs
nmKASytNwkUdW0tkkoO0o7vIswYuqVne1/0ReyMYaVnnxFiaj07VWFdhzVaHxQRGOxS6orkbLTxM
bntVNTLYQGAIPLEurVzpCbaMZHkI3MFTnVyZ0B+u/g9l59XcttGF4V+EGfRyC7CJpCVTxbZ8g7Ec
B70vFuXXfw/03ZikRpxkMs5FMlkC2D17yltmJwqro1O38IVTCwGCxZ1jav/5POpcXK0qZHruNdMC
smHSK7/qz/ZqhmtFqB89RNm672ql4fCMTpkG5EDWSHnE9RRam7mdRfny+dLvMgVn54S17fcO/XJe
ruKPKr0IV/DOPOCvbI4lgDZcVwJ1cQlZrEwRjHhOayeO+S1FmmBXgk4xGhbgvRanmyZDPyNQtTSs
fVBn0Y9Wa9DF7FCEtTaJEafGSloiOxQ9WluP+jxS8BSwi1SUHnNM1kVYNq84XlWPiiga2LwFvJ8j
2uJIYvsIzRYUZG1mPI2JKDpg/COml+CRjQdEEUdlm/c0rnD3itu9G4des8Z9ctGWk5qBRQd2ffaP
Am0jfHHRtf4y6BVikiKTTbSJNK0eX/RISb4JGeISKLK8+62QRjjHqjMhrqVd5f52k6K09wXCy/8U
4WQAkYDCavtcIEaxrWAEjFvbUepDXlmz+yAKHVFYmkPNDun9XMdeBpXdBPS6TNxjbTud8jR1YLA3
zDkm76BEOPhuB/SP7rLaqxIe0JS3sIwXoZ7NZXJedRvaL+CSK7p9MZhcrf0cH8vKoH0I6rjfmUsV
snUMY96JbNS+f76nrg8nS7IgtTX39vV+LvFtofRM42NTJWb/jycH/SfqPa7cUoVECDGmsxYHogmR
gkKCN3ICc1Qwz/DhQll4g9tlii6qRXDxB4qAaI//lzZtGZNY48pMkTD9PoTAHyelHpJ7K3IrZ0fe
3Ro3op1x0blYDiagn0VxaMHhcXldXM4qYnkQM+Oj3tYivRtEWi7zIaZ4GBx3dXoX67g0772mr/Ch
pGMRw49rW2fcDLEjcCOSWXhkrC50+hkCmy8UhHT1u5Xg22ylMi72MarlNLAGPY+ye1RmpuemdjJr
3XpIjaHElSR7FHAyhFATrdxyZFThz5bd4toJFwR5gVFJBagkDcua2I87E2nmUJscF+tP3cOu7ca9
elFf80aQ5qK0pUW14AIur1XmuFMTCc87OEMx/KnJ2rf2nOg/ZkwkvyISrjFEMxCh8kcEUW59jqVh
cB6rDJr9hEkKLqZE75/rr1zJc6YIkWeMdEB4hlzEAiJ5F+AHUL45cZVGLzR7cuefSPVQRgI9krx0
Qpf2G0Iticec051kYCt0nyY6TgIbCc2ZHphHk9vtEXCa0heyQrdRIXTmsh+D2KqVbxxS7K/xhy2i
+7BBW2blNZGLeNncymGTmE2Ge5IWew9uOC/N84Ygh1RsmLr3ig6e8h7N4ypbXL6at1EbK3CUnx+3
93d+8VqYg3Dc3uVomE6c79LZwmLPrlXrMNLXgHheVl7n3WtW06/HYsbU1wAjv7WKtISCaykFNEBi
ZeVjZNjM+PbQdvf+NMisJHsVxNtisaKkyisGwUL30yIhfk4M9ZE8i7AkNTF/lKH9NLZuI5R1lWYW
GQiIIMSYUGvhsrXc1Gy2ZutFaPsOo2f/tIoy0Z60ZnSrLy4yEd1qkeJeRv4uwkoBHCLzrjWUsnki
byyNrxkDfHkUkK2kb8XjXAeDlmD7ZvY834CBgK6tcJiey21botf/ZIaS18rvck5tMWTinj5x+ljS
vsUzfrShgAUuOlTh9ypV04gLa2qGaY0/qsm4ITRk5HecHOVFwK8/GKIcU+lzS3h49fX8WGT9l6Y0
UlDtv0mC+96qrNE0+/b5d3wnZF9+R6pcyyTF0igHLvplSa5aYux77YDFK21+O2vdXySpUf577vQy
/6252DL5GGfP6xBr7mQ9xbo7rKXDAQDlqcVRu+iddvqXqZWZ9tACTItPaSvw40FoD1mxkGmZ8rPC
pMp5itCkbI+WOjT4FyyY/R91lzvx7yaW7RrtVSv0sITrTGSNRMrt70bz+OQ1KM0GXZUWmzom9bxR
g34QXfhNUDpt5H5cNNAvdjLSG7i/eNPBVnBQ3Fu21381cOLsv3DmdPWAxrYWPnjILWIPLtQ5GW78
gOtMjHIIJRzQ9YQuys3zH4DJxEhnT2qH3lZhty3Ga19asxcy0PJQjddTimj+QXDU283nX/+iOlqu
aYM0f0kFbcgd9vLv/4ptcV6B1emr9Ijw45CtkVQuT/giG0qgWrVzI5Jq188JCmWhsAL1Zr9dcryF
pbaG6EP3gPOKbCmAgFNFuzBfpivE77L60TcGbqggwFHi1XHNsgiEiqJtClXotLZwNeyGQzOlqNJ7
vWv6aJek8lTWZY5ZYqcPRY4eDCSAG6/pox8OMoxmGw03j+vg/DWpGprLMdaSh3wELbQ1aDIWvjPX
bvFYIZfGZWDJb1pPvLyx8AffB0Qnr4puNn9etmVU1UYNg8noEcPhfnyejd7UX9Q+op3ukwNb0vjP
N+0ClqJXz6VFqfXervlrQ0SjxBEIv+WjSL0KDU01HrCRIoUOv5JNu8kDio8aihyii9/QQEy70+cb
cjlr59GI/rXJRBhm9SJ6cJH7UGHhvWt13gHlmHSPfTNKpYRV9dRruvUF+WKckT5f8XIgyBkAzLAw
aC0q9wXhff5xGYPmdYG4CNWuhvZ3Mqa5PCWyaLuDQlei+YHbAyr0GQwkVLPpsIrAKq3Y/apFU/Fq
YyMUulR/ncyfCjnlEzizqUBx+vOf+UF6axl0QcG30IfVAXyc/0xVGRxATG10bDz8XJjNQxmYf8tB
9PfKRMsFkCp+qUg9Go6Pn3P9sKhXoGXbiFDDFLMWZbQYUijiaAsgY76N665yj9qgnQQtdlbdThkN
600JNaUFvs83KDG2KWR0o7twfZbAhxFVaKsSdWBCnD8H8NF6RuE4Plajpu3TKG1zXyJko+wS1FdF
txi0YnHk5l6J7ennL9Fc+lrn24vmDHMSKgWaXwS/88ULw0qzbEwRskAp9us8G/KH5ZYdSURjl3rr
O/UQEUJmobobsxNhaFO6DNAZOCu4s1mQy48yncrpacKoErkYuh/Fr9nMi/YlZSYwf2PQ1E/rTkm8
6rVpJmNn4QQHJ0jA7KWcF1HSGmvPpW0TjChJZqvKcXC47Rbds2OjFX35u22UOmkfEGDsuhZLPcRp
IpxDskrxsI+xS+c4wtCxnuXciLuyBd21QZ/S0zHwMHiGOZvazh+8qcSDuAZqN2D3hZlTNio/B9wu
x3xj1jlY5hsv96pLw9lBmog0nRYfseoiSDqpU3d60tDrsGd1WHyoWrFqdaX4HkWw1IJGxLOmbLQ6
j6Z9Ujnlr7TSTKW/+/wbf7C/QG273DPACgz8184/cZap09ITiI4uEbNYKV5HdeDGs4qYc2cO27mz
3VXWWlZ24/k/WJhxK3ua7iYCJpcKczCJKEeicjp4ltNnpPFJA74xxg/DU9CopOOXHsEk3KqN3kES
F3vaW+oTBupAKGimnD+wExdksjKcDy6+j0Cg2hRa02ZyOBh+lbvyjzpicITsbqF5e3zE5y+tKIGJ
hd2waKL3Zr1HgTd1D2jLumtJpucsbT0t3MxemiTBjHsV5BMVMePvIbJkM2lrMXVfSF41dxfSjpgO
i/SGfUDlXYpf+SSr6l5xcO14nBsz+yXHhq6JwgzUDqxQQZF43btxMtgrbK7CUq5me7B3n++C94vq
/K2gIACfhd4D6Qb9hfO3InRE4Y1S9Q4WBxfAYR45C2c7K6fHpqzKb5xY0oQijbxnaoPqNQ4d6Y6r
Jk/nzqFla8UQN8pU+WfEskes//OvIwQtsoBQwKhn1ctGomwVKw7d/IivwBwiRpvC/L8zcdTGkmfO
XGcbYWj9ZYh7O3zR67EgyU7UJGlw29L6+BlxVNVYOWaYMI9CODm5hQq53sz0f0l3ALgtOPHLwywc
urujUdRHCRtij85J2Kzalh5LdGcKNso2soui25oD0ujtjTzxOgdYSkrmIFB2ADBfDpKHScwIq0XV
EZMZ99/MxKZogAO/azP6lL5m14l5I8267njbyHyCowQQzwgbINj5bkEPvtbTUC+OmLil5OF5iG2F
Fw7utk3Kk1b1879wAkq/NtLp2W4H7FSbwatOal4b9Y0A9t5FPtu6C2IdoC/MJbRGrrrMWTS6tY5Q
9zGdofcngS5x1FjRbnPxdZ2sUTO/WmptP/SGiBSUjgsrP/UzTLTIT4pJmRW8dUc3VgKhdon71FSD
NFGFB96jvHS5YoYnopAS33VzPqMFjY94/BW3lca+lTbbV1+SIAyAyaVvYmDkcRmacmT5CqNJuiN+
DFn6MzWMuHy0Y+kaqNN7+t50pqT6F0hQn+2N3PaslazzZPjW4lyEzZ5id5wGW8M1VaEljvWlQwMo
IKY6ryEkhfJJzYfyUU0mAn2ez+FPzHSdyG8qLrhVhQvlS+JQ3fgNDsJoyBtm6Gw1zCNT1MTrJjHx
D0lNc9hbVZYYAUqko2EEaupqilgJyMAFDgdh4W7mQbein3aiGGhNK5lqrSFlV3I3hDHlLRolBRaw
FtrB95GVG95KVJ75M1xoRHuBbEP3qOSjveRmUJdwzKswgIDYnOwESprtNsEMVL0De4n1sDaYQvg1
Wi7eWgPLot/ZimzCXTxqCBtYuU5qF9TSQQBbePP8y85QY4APZYY1mshh2+qI4OPUiihEN7i58t3G
VSReKbHRdtaNU3MVIxDQWMo4Mme0j2FLnR8aywVJiLppdFTsUkP3GixfoKKobeyToVdWXh+TdSAq
fItC8sEBQXsHKgb3/AKLfa8z/ypSRFwzD3Ht6IjK8+DgVeaNR8FLEZjagPb6CU4j6fYJuHdn1yJQ
DK6egPKGYJj9OudNhvGQOmbe9Ip7iSrxOy/gJdgY+1Rlf5fZSm/sI1Nb+OQin/K3mIskvsHxfFeD
Pj/kKP8xYEM1DTjcVTqvg18xcEZPjxgLzfFWSyfI85Nl3jtGC3Vi4XUsZlshzax8wB6dVkocgOMy
fCfLnFWHzLl6ow1xHQUZQJPDLaoSVLtQ4M4/aESFB/q2KI7sfDGByAU4FtRa1TrHLooSJShcxNZB
z1nGpoua9q3EQ+V16rO8IGtHguvb59fkdfggj3MJbMz/qEXdi1IhEg65DLwtOBwGXtRNPxUrjO3x
l6MwAZDZhTcGfJdqK9x2DkiPdyqcyq18CVTDv63IoUeFR1y46lj4orGU+dgNaramHWcaAS3MJCOv
MhGIxom4H3gNKzef7NHEF1Vp5FeEY208jb05MtUVcA7P3RrIyE2LISVuS/GNVGL5Jmf7CAo00jno
cngohJF8n3+zyc2Y2fUghp3RLPd9VjlPbi4ABqMW0z8VHWNT/GwV5aHE1e7G67oupxjiAZtmWkGK
5XFfXSxeIAqGvZVxZNO4ZXandFr9TZhqlWI45UYuWsSOEVvM9+opKfQ1ul4pxm2wZd3w4ABKxHCN
z9HjR85J9OPG897gSOATWSO10Z5MNe2mbQXuAjetsi91XGtd5TQ0cqThnDTcJwHCAf2MFkiXJdOT
qiqm+zvT2uyPiQ/ctILrjhwq/m5THOjM1J+TGj8Sf5oSy1mHptOnK7QHhHco8TNGK3mQnTd3+OQy
dQwqE/pYCqDKVbTVpKolJvB91R6HNG4i1HWSKDX6IBItTTMDlNKNFvtVv2yR4lZhggPKYfZge8v5
+CvOMQWkNduo5X5sJS6RuAZwCrTZwftnKvtHN0nmL6nV4uJF6XWYLOCdQ+hUO3VxrCJoiy3oB21v
arH7mJZolwz2GKnI76GN+/lJvbwKaFHx11KALJKCQAbOf2kMqjqVRtHum1m1dsh/Jv9UNLt3E3Im
a4y7qoc8U25Ehw/WBLmC4j4922X9izVpIVRD2CnDHqUwdZeMtQxClMUBdljDDkkex8fPV97Y8kvI
+fu4ERtAAgICJD+jW3wJz6rTGtC22/S70pyLZ8tZ+JMYzBjChy8goxs74DIAvq9GOw7CGF1hON3n
r9URuJI6Qu13dU0B4DklbLEeCiWGo9oYs0E9abj/9VPyhEuHBHwDuw5exPmakS6HpqlKuetzz/qO
FnU7r2o3ysp7c0zFfYIRaf6Mm/Uc3lj4o1fLbUipBuIEKOtFDj560gtDS+t3lejalTNY1bxxcRzq
fBAVgFo/37FXr5ZmLKNVZPwAkKKrcnG2WrtD55e6964wx3g1ZnaKhTI2EWHnvLW4t95Y7r3tcLZx
WA+kFQuiSGBeqd73hTf0Xjnbu1ZL09zZ9s0U9bjolkmRfm1SzRwCp5/t+cFOpnrfZkptH/OcuvBr
U7TU3M2sRT8rWejJqi0UpaT9awAeScGAKitEeKxXF1mvXw0RbVzrk0m3yh6q9LlMUy1bA0b3vF3i
lvppwOMKmeNSH6tj2Xr2sEPXqIhfPECrVrwp0cVv9DUbzgx/Jzhoab9ixsIEj3gAG4hPotqL/HdL
C2oq/AZoVbUqMGLCnJT5dO5j+BeKAAJD/xsfWz05qMqMO0RM6h0h4+Tm/V1XZTVGa6Ya3SFUIJvA
MCdseEuirH4cyIXX+IZbY9A2hrQDfXAkfq7ABjSKoDLWzX05IUYFTkTK9tlJvaz685/3Bu1BGIuL
5iYCUBfXmqKZlENpHt9NVaTNz3qcan6VFeqfYWzn/j6fMv3GQb/a+4y16ekiJ0wrGqXfi7Y31ERy
Pcy67zLQrvdO72rtBlSi+lNJRFKtP3+8y5QBjPb/xxiINyDk/z4R/OtawYFc0EOYQPtgcwpXlyDg
owGCjVqYURFF2Fguwn/UXmgO3ToHl/GT0QLy03iY6ERP6Gbn0cVKBjcs0t7ikI8hKAxd3UdabXwx
Z13+/vwxL3u9PCYLLLphaO0gnbe8878eMw8tZO9ki36iag64hFUpPpPo1N8ieH+wjgsVkNHdkjpe
0Y01LJRTICfuLopqxfwOfWiw9gUuF/2tCHl149mgUemNYMROgETI+/yJkgTjcsar7q5P1PCBWezw
iBcXJudFCeHUlzmzM2+Q+Y2ZzMV+gRJEBs5xMMnBWfdyPKlRtvetHI1Tjfr7ejHsDmyjUV2/NYx6
V1hFjiGSUTj/KmVs7j7/iJcZ+fvidEUtl4EUB8O52DCmlXtZ14X6SfOipFuDbcjCJujcWbZ3k5nm
xhOescN2dGpD/YJ7GOwLfK1zPwOfdICL7mJLYYnBoo+uWMUXDLEGvBVK97+qEi0vyWOMREEKRJC+
1fm30SJrDutSaKd2ctRvuCqmELfgWgcE67xctW6bPH3+aq4/Cx1uRkHLJY087yVAnVacuvjU6CeI
yXP00JdT9xLrSj6tRkdqYp+FqvaqYQYU3RlOZ97IvpYY+Nd9xnfRIFm//7k02S87ZpOQBt5aun7q
ka1cd6Nm/XZCSwZKqZo7zD/c1Tz23qbLGdp3ij3f2BcX1/f78jr9ZbpkqJTR+z5/3TylGQHGNE5R
nYi1rOoMkFyhY3sLaCuoXVPcQshfhOj3FfkDuRuqRJQzLjZinuo9jIfKPIVJFI5B5pjyRalS+g9m
0uhfP/+2Fyf9/4sRKpEv4CVT150/3jTNqt7VpXUSE23i+9ERyr+6qENuekMdv0xqFpODCXmj9fjR
M9Jw5G8g2gw+L56RV5oqBXvtxMgie1MUUBEB/Rxnbw4Uxjeugo+eEWQvDEwMXZA7vIhmeqnYgwAG
d2JsRHabjgr0cRmqD3o2AdeLUfZaVV0/3pg/vtN1LncuCEEWpKIitb5IcPU4sVvcVc0T7rYefqFm
DFO/7x1sXxNjXJVl0f3TqSBv1FRJwKRY0drpPf318y/88c9wuAkXKRb0vi4+MR7rQsBgMU/SULSj
OhrZxlYGs2BEWCoHTcQYDKZT/XuKE/ce1FK4q/rEWN34FUticfEywGJwO0LbIk5cZvu21Qh8b22N
j9D1zR0Yvmrc1tKIgOFEScGlAkLr65yhf7OmSxoznhjw7SWgxPli0txMNy6bDw42ggrc1wyJUTm8
lEvBGrPMszYzUZHKQIa1SbwR1aCvU8fLjiJE3fHzN3C95fWleERtk44XzX/j/KTFqbogH/vw69xo
Kk3Ttqi/qzkg95IeRbv+fLHroEkmwvmCCQm+3ry8Sb0wi7HHq7OTNtZl/yCgeBjbsRvkyrCVuFg3
biKdVRk3zattz9itqRLqwn8+d4t8K2GFpOWdr3f+xOjXW0plTdWp6rvijd/TB+kwGG2QVYU7b8Mw
0g8ZzvU3UtyrD0ucZrcv0rW0jCDSny+LiBMznaEzHgFSjOWGsazf5cMdLKe629TMvW885vV6Fvsa
OBXbG3zrJV6iUgsssxFOPlXZGId3Atbcs4mHQ74ZvKgT62whuH/+eT9cciFALrqZzlViXeJFXuMV
4Z06C67vXeVZybbJHa9c1VY5DlsVks8tb57LRjIiN4tGFkRIgigErnd4y19pbmwzN8mrInrMNT2y
wTGrZfsjE7M7P4/daKartiNF3euNl3+hgaBN68mLpjJAHagY7xrRtM1aDthC3zhYV3sduwIMZyii
AM0CNblIiLx4suqkrrxT4Yj+JWuH4odjYqnrM5TqzAeJXNCvhgFnfiplUVJ8O8mNHvsHnwMdA/B8
qm6D8bk0uoCz2VTGNEWPMqVLpEeJ/hpWaMqj3xFlQYbU6a2p6VVKxjN79BMW9QTS9Euc8ogYHmLQ
uneSIZrbh8rIi7u8dl1O84hjaubOtbmKkyLOAtoEzJo+339XsWzxhIQ8SK1jMPi+jJ25JsHVJ03y
GAP6STcDfu7bDg/7eIsnxa1i5PpZUWNZnnPB8VgM28/Ps0QUAiWzJntMFUXc1WCwn2erMX5GpvUD
kah0k3sVgPWEZuMttvP13bl8UwdeAWq43BSXaxtV50ROqbB2F1vfwhL1AMTG1TsxKO2rHVvVU8ko
PRChAkRnKJN/RzPSbxz2Dw4e8i9Lh+5dchFa7PkLKG2pVAOsn5PRjRG4m9oQ4gnpKMV6YCAgZ2Z5
FdkLdN2Bqf0wKuHOVEost7VmSMtg0mP92A76PN/Y9u819NmdDpebARFMQmZrdOcvEpxSVHqJb6RH
FsfVvhaaYjWrqq0d6eetOiWrRHExXkdOUMWc2O6SJkDeucOfvo2inVsrc7sd0yFMA8rC1N5U1Vh8
VyeGWQixWIpJd3wyT1nKSGDTO974L41o+VXk0pwfh4YQGDCbaup1DHvh7fMdfjmiItpR1S+3CPEV
yZZL4mIK8xVHEMkJs12lXUONdQI7mZdOkiNqRniRvWVAXgfI3wFpxtRyOzttdnRUWdw4bVf5Kz+F
HwJyEN4qf1+UID3XjmOHY3gCy2UxKUbX7Vtka62z7tQhWizVXXBbkd2mT5+/hA8W5lKjQwUVjlrk
UvPJtkMmVISgk2e1mrpVYHH8YBSQyS1aImNgZLN8jqMYObPP170OL2RkKrMmxr5I7182qQgESGTk
Y/QohIWSmjppTQBiutF8SxvTG432j740Kr8eONCFBa1eVnhuDUpJaln02Od59Ad4TpdthUwN8TAo
g2etJ7vTGCylNojGAjhq9SSQ+6pXhpY1xqpTG+XGufoo6lCuLNfZO5rh8lwpUSTMRtrxYzKUzkvN
bX7fVyq8LM2IVzITSeMzPRzvisIM4csocgR6F4vt51/hXYPn4njbXGjcD5wD+4qqDT53lJ2IvNOg
9GV9ZybKjN9ymCGY3cNbnNdFUsnc95IMU3cw99aPyOrKelWbedrvxkopw5fQmEToY7c1/RlBW8fA
qRvnQe/j4iskqRhzMdpYTRBiafE0DfTrApcerbhXXHtKkEksoi9zFOd/nJ7Eg2Z3aRxbrx/lJsqM
NHlyUWaNA+AbrggiS5lY3M2qhYdkhvZe09p8bfUgITdxrWBbHTZALrZWJZRtn7s4sCNm7zm7qVVD
b5W02Br+TrW4oXXem6OfpZORBp1k3/t60nXuhh3b4c8NqBLojjeg+kF+W34FJy6no4A1h8pipcTN
XtVm1fhlWDmG4J0w9Wk9eqOtrWTsVoAEk2Z+MCvusNorNag7WZq8fP7x3qu6y4+HrCw3h0X0si/V
hzAVyy29scOTMMvpn6kcmnmL9rltg03rE7jfVTFAHpngC/pF5xb9GyYEcCJRk0DbGp/JVvotQtv3
Zqmh5yjdqv/dVnmDwE1YdfWNEPc+c7n4uQsOQKPmp17gJ5/fcUk5QumIPOUUo3MqV5A2IRtVUTip
rG2hySV1mTcPkehUd6uArmrXZjhQyXRFKE2/RuCLoqodkH/2lbFHpoOt3TNa6tLInwdDe5sxsWw3
Rq7Wv7QhzZ5QrUyx0E5mdVxpwu7nNVzk4sGqB3taK6BdWLgr4LRVEnFPdrnMTP6hjWRaDe/Lr2M5
NWsBguHW+V8ymsuXAQGYGhG05XL3n78MlYaMWideeGKUbai/uOiGIfXhN8YRI6qpNpGcgTTvY69W
qvfwgL29l6hKtYcPpQ4WyqOi3ld0fW7VsNeJLrANzEAA6hGaqQTOf5gtHBPxQ6N8zJigtw9GG8+v
KayV5B7IsbWD1tPduIevV6QbS9uNxJ4BLOSE8xXj0RA4QnnFI6wqXcVokbnrVDiy9aNuYsRU3QLX
frQgMY9wx3SSXvTy7/+qcgBN0ewPu/qxsAd3xw2IWNuEmuQ/NZgnbat2Yd3tPj+r19csrXTwtNzj
H3WeUTMsvFnr60eZDJ3lm4Xz2uXGrAV9UaaB0RdZgxPh7N1Y9rpuIr9Zxk50/VBuukwrCggfSGI4
5SPKCKFzn7S6rILUG5t/LJNuNxMMd/bWybBMfmdLkQiUWXrf3pIy+OCFc+Kp3hjBIB7qXewp6chE
b8lgHnHCyoKuA/NGPIxfbZBmftVU9Y10+oP14LwyqgEPxeztsnYRYzQoZl+2j1XhxduiCn96JQgv
yEndNonL+PHzj/vBZc6jMYpl25h0WC/L5lLiGjNNRvOIp63QNukUQ6lxhVaGJMnGtGnJN+I1OY6m
HyT9ZC4lWeXJIzwpkd0olT969kVGFC+DBe90qf+hxkZWu41sH6MwHLaRPtdHI9OMGT5n9VCA+x38
z5/+Su8aDQW2NTkkp3gRx7ioXZhYmSgZ9IAxE7OrVmGsWm80yEZvN9cOvfS0RfsEl/mIpdUCZSuf
mrl6UAuzLH3y3UEEetq4VmCrpWL4dqU5ENNH3fMVYWaU2I1h1qsuKtUyUPsZeERPGIlhfPXGqyGr
TG7iVoVXOLiTN4HCrDrrqzeizvX5g35whhfkBAN3YMQcpyWl/StseGaqGKMt8scG69tnFUvqDWxm
WAGpMexrrLvuuPfuPl/zg8KQcchCMSFVxGL7sqVYwK0u23B2Hs1CLR/5nKAZ9NH42QytvrWVLv3O
RFlsYq/nTUeRXe8bTUOoNgTJVPhRrE3/+WwxJdK9ZXKBiDYeq+dvYfJE4iCR5TxGiZaVfjvZ1rpo
knAEYurqxzrr5S2j6ustvbSTodowwABafUm0QchhyFL85R5z2CuK31dRH/ASppckRbcDcmc73kit
rqsTVjRgjy0NPzowS1z961MPY1IBfGPFLJzn1zgRZpDPc2KjwlvK9eefGF4F/7ezXACXWhxBlvuP
sMVznq8WWllDkhd7RGln7n/FpkDrAy4+2OI32jDd2OGKFYOWbCqsbDYj6Ctl5Nv2kfnCyc69H8Iw
lE71OVHNdBjgOranMuzSfGdVdq7+4bx19tdEptJdIRPtRr+EHqYZqfEMMi1F7bjdwXaP9qOKPCiA
UUG+ZYwjEpUj6gvPkTAi816xVXSIawsKGy9CS3vjFw0qKBF7hGsn8nxJ+y5fAbBSpr3SV/oXPUI3
rg8MMhzDr02r16koJ09/UajRuAjqeHymxpXzJofnVQTo6oUYeYCJ96F39pmvpKHz3ZGGvF8S+mzX
gk3ZWMMYi1WT0vldDZzHPBghOrt+pKjIKwWDh33aC+RPoeItgHxBUA/tfEKL33MW5wz5FptKWmA6
WqkPhRjUJ220tMn2rdKU4V2aVnV4tOPIBTObaNapcMOu9B0919AqzroJRLgWfk3xTTVXBXz5dlUZ
Qv9DPmoZ30qOYXVAzNdMfCh1zdsc1+2vtqd9tkWUqjtwnvGgTNGQmP0sq6bkua0YuBqYIf9oi6I5
JWbUTAFzpPCxyGhIOVadZUEhadOtqibvDphiVWmQNKPzaPeR8S2MBvmcOVn4W2aelvt038viTuoo
/dag8/7QmtTCtSMQon2CVz8bQYEjgubniDkYQZrPIr8vDRkO96k6VG9I4FBFTVpK+7cxvLj1lbzL
XYQ99CnaTvQL61XidarYNlnZvc0QRtxDrMVoy1qKqyc+enpevKFIjMwv7oxb0AkcQhL7ilrYB1ef
hhfanVW6gZddHkjTXC9osZ5uuBViZFmmZGpQfi6FWENTioSfpnZdU5wtAcDxFAg1Kio3P9Eeq371
tT5k9zxUvJon6fbrGRT9HpBzofvmoPbD0+RCmVvNczeN6zbMmj84wJkd6Z46zEEVOn3+0jM91F+a
qDLGwJSd5jyHbhu+DSbl7RPk3FEeXBUD2MCp+zDexgXOGTRkJtmuMAXHQa2G8mliHTZbgm3OtO1X
KxiHgCVHfGyNbHi/HK+onvwkEdq46hm3V5t0jDVqMa+WKrAZ5kpBqjZxDJdSaj9kKYrhVasbU3+I
xintnwxe/w86OJV8M2PHGyBheZ1e3cXofB1VqbXVz2gApntiFDuPEseNeljjPN05v/suSod/uzgx
7fvOo3G8KZA6wGXFdsW+UhNv9Bf2hsEnasZfVtZ5D7UZttYhi1p1hMAiYdxNbZyPwTANVE2rUE/C
+xnATLHnP8zXYhya0Q7cOac9mZMrKf40kCvs3JCK81thZYjDMx0Td+jADeSaAuc5Pwf9iO1bVMwO
Pkhm4zz2HRJii+x5564UHGJlINpmeGhn7IjvKH+UrS1Ty9tCQQWTJiLbyP2knxK5KT2RFQe9yadh
YyBuEd3ZMyi0Z2nWXnvP84bVS5qmI9Vk3priQWt0+yv0iEhbm4Uo/kfZeSzHjWxb9IsQAW+mKF9F
T0pqaYKQIWETQAIJ+/VvQXfwxCoFK9QdPVJ3Z8GlOWfvtV+VFhjJlaXyYsOwZDQwc+PEp+1+wVO3
KJfUuT5MCGtM5zHKfSJPmFyiNQ47NRztGY/WLiqi/Jqg4WL5WnKPrQBsGNttBL/Ln/+xfCFCi33I
gkwQRan9yqv4RVGySNckLsIg+nj5ulicCbjFtMFJ1l3Ob/b5QdYG9YdPxYdV0Vfbqp7Fj4SjjQyj
yXGeTNVMVza4l7ttGhK0qZYrwz2PiOL91c1UluCHmclz6QxE2/AO3aVjVf7CImLcGU07HnW3Bag5
E2yKuKeLoF739n8fX/b5yYomN5IVapfM6kvTbLktf9zilC4ngXKeeDYnqzJDq6YLZnRV+kOrimzb
6BlHqblwmvEWi0GHvEl0/9ySwswA+XgBulOYv7DViQrxJymLxTPGXBltdbKVX7Wio0uRNyy8x4Sm
wJXz5GUh1SGSlQ0pV8yBlvPO+8s2tBrQFrPEU2ulVVg4UbnOPEmIcivZGwS1Ud8NZZ3766kt2h91
hTGYcjfMQ2FT7L2yIf/Lq7c4hDHu+GxGcdu9/zFw06gYmuX4RIqos5oyQ60AHChIDo7yHiGmXrOb
/+W7ogfI+Q6tEKqCc50vimlvLjprenLqAiu0TJy9sPLh80Ss8zWP/vnksbxgNPgX8vASp3Yhpsh8
LYr9uHrunMaM14GlgpVnyDi/D7xM3RBW2pBfXYnXj9/r5XP9cy/KsDYJELTzMUPRFTnb3idDDRyu
MetnH79YdB+VJe8TH2JL3lkS7+q4r+K1KDlv3Vp+J758PPr5DV5G58NeYmGRv9Hzff9E2d1FfV0X
6pkiEDBnCLzeIxSy/uC2PRjLjwc7f33MpcMNph8IFEmctnW2yffmPLNc/E/P5qD0cUVtKgnRLY4+
UO/Z/GHHdXKNXX3RTqOVz7Gc/DhsmRDSz2ugqCyHCgm0fBGaRTJWKOBzWWRRlV7GtkyKeI86cjA+
V/rIXp39/BysEcxYP6rYpPUJQ9SYVmCzPAA6CX6zMB4zP9uitTVvHCtyWWCtmCjzRECL44TdB1sw
WLJege4q4mcWJH0K+6gWcViAonOfP76lly8tl/c7z5hmAgLLs6m5I2pw4DSjXlQ8iqdFrXjTcEJ4
ydU4rbSxdU9jmidvHw96IetkQHpIi22deg90irMlSHSxD0C3rF6EHsBJEg2gq1XnpfEpdjrPOSRO
gR4Zzzoe7alxvKNv1P2+bklp2FmD1tf4gLup3nGgHffBxD5nb06aGp8+/p1LHeT9p+UjYmCqYn8L
JfG8XJ86SGJy2ZrPU1PW+janWqJ2BDb9o/57yZNGicZt5RROsfE8q8kgS4SKs2U+97LNpm05e78c
NGfpyuh12hz/flFMh1wPh1g+3/MvVuS13QJZe9ZKLV3TYiuTgzdbcrqy8lzODMsY/z/O2RkZEXtW
DHpkPnMakD5mFZQIIaCUaYlQ05CSfXxZfxuO/DxyPDhHXLa967Hx6tGHXpzS/2bTVqcnx0mLn3qS
l9eqo5fvBaVvtOXLzMuQ5wIEUtiVl6QmZ40oH74OWh25YU9d89O/XhJ1/cWGs3yfuBHOOvlS6pBe
6SK/xKM0KjYrambhpNu2SrPG/PHxYBfLyEJkWbA/tHZ1Nilnc6sLodTwZZ6+WFXeNetElMEPjn7i
P4eMi+kGnVj6Aqu5fpuxYw1X9gUXs9AyOBJE7MRgoFmx368iyAWsOaci8cK5KS2xI4DPxeHnB+Se
xEW0U3VeHozInQ//ftEwBtgDI4dbPK/vx8URgycRm+lLopqIZk4g7U3pdfHLnM31SwXOl+pEp7tp
aDvS/eflbEnKJbWVng9CEn7C+9G9GRGLVUv8VBnlUmvIca+NpfbdbmV96JL2WlXu4hNZxmNzzUuL
vBfg0fvxUHdGiUBY+GIbuG2OyWCIekui0xLfBBkjWH98cy++Ethii/hqQViZAGHOJhrTbYjeKrr+
ZW5iJaidCPtXMNfjlQ//d3383SwNHXJRLNMcwiVJTPn7y7LtpGClFdOLn1Ig+SYQ04LdlX6crbOm
727dglra3uzcINpYtK6osg6ulHJXOsF0LLzUKcLCJWlzH6WOgsrq1JBQ8h5CSsK5d2rmo3Rl0bz4
flLvKx0kfYgiuyMptyd2PARyw7k+VCVnerXDog9MIKtL91PVNdn3JG3BNHx8Zy8eJFBVVgxw7XSJ
6IWfTQwNezmS/ZLuZXY1Dz3G6P1nTH6yk253jcZxORTOfgqq5Prh8QfA/P7mEnYaY8VLmhc3SNRL
kuREOgxp+9SNyGa3H1/W5V4LHMDSGecNRd9Fsfr9YChuUw6PZvPSLWa0XTS2xd4js8VagTpRzVug
q6xdFC6zs0usrn5G808UUjSPlDuMqBXAHsp5Tsq13nra46QLaa482Y7IBvrYrjeZHc8/s9inF9G6
nfnmsF/b0z2Y6q2m4APBjU5aeS9x2IgripaL+dWi+AUNZzFOsFE+R6rwiTd56oruxfDaHrRfU8c7
flL3MJpN9WUyPULkLTHuMurOV16X5ba9/0B4eviI+RKpkV/s0Y1AyDiSU/dSJ1TzoArWtM7tUdjd
qkl12e5EEs/plUEvpvTla6R9iHUIvQxSqffPspM+iySe5RdDGt240+hpokqpM2Wt2a4Nd2WWGtui
zf95KWFcGoiQFdgNYMc5e2GbxolTwpj7F9NqMxAOeasfE2s++Dh0vvackFP2jua1msrFZ7LsDvF/
0bDVPXZw1vur7ZOxyRR0o5eyo6oZlgFCjjDotUJso8Er6s3HX8rFqZ6upYd8ZMlOwybCF/N+PNRG
6NrKKfk0oVY/pZJmtJEM2Q21vtu0qXaunRr3C+70jlKds++45DvZDO2Vh3z2ZrF0Qbpi9aLTheCZ
mtn7nwErJXGcmia4J9hWbL2JY+o2MOEgFG1U1SsX4m31b/vK32Pa9JXMBbRFEeHs0iETCsDHkbYn
/CgjO1VH24oyq0nuJtF9+/g+nz1WxkIAYHGsRUr+++z5/vo86cii4uWGwqy3P4dRRJsOIroVJt6k
P/zrWO4y78GdoC6CrvTsXgryNfzYG5KjHzmwf/vRASoOaLlZq5p8lSur5uWTwwbK1gevNd8JUsX3
V7aQFF1Q6dGhLgJ7XwRT+6Bnk1zPXeCvTVO0/5Zaw53E6MKMwJqFYYxP5f14pcZknNmJe4BD14c+
/nWS1iqgNUo2wS5rl7zOj+/nX66QEenuc65CrOKcXaFhYu2eu9k5lNL5nPrSeGDhbo84T4dV4wz9
7uPhlsfzxyT7vwvkfrJwsbNi2/P+AnMVd8DNdAcPrzav4RbZoebo1cbqciOMCMPdp0LNaKiCYhcF
lth+PPz5jPB7fCZ3bi++GSpsZ5tJ4QJu01ThHwaA0V8TXxanuBz1r5QUxFe/1xSdxcDMV5ZT+jfC
1qddhMD0SL6ifuWnnK10//sldGGpR7kLUPNs3+dYNJdHatmHElzz2unm6SdUDdJ+YSPeU/IjUb2G
MLzPwby+fnwXLr9XjLiQ01l4iCql2vr+Icy0J1q2c+5Bwxh+RPvnb9JEpM9eJa/5i5fnef68WVV5
rXVwCSR+vB9K4ObheMRQdWnX26FLqzVLnh9qBHrs3Am9/8eXdrae/r6r+OS4r+yQOCwsl/5H+RoG
W+Pkk8HrbEy2RSkza09+BfXCaPVm3Ux0h4kGwkn38bCXl0n3lxAk6g+Lvuzct4MkB/BJNNoHLyW5
haaVCN25G7ej1eor2JnGlUPD5WWCZWBni5GCvS2V5veXGcy0vLR4sA59YY8rNaTmOiA49ymKysgJ
JafBB60zaTN9fJmXLw7DcqSnN8CVop1/P2xcRvoy69pMh326M2LpHPyW/WBcmu7jx0P97QpR+/gU
lli93PPPgwNu1PZK2IdJNvpbS+fyS5RRGCKu2J3HkBLdfEtOXjX+652lKMIxGzIlmzEMImczMMBF
GREIEBxc9FS30oQdtCq1wLlRYjJuNKSwq4YA2Cur9cX7s4zK0WyRtGF6O79aD/VQK7rexw5lew+x
pyAlmdikvts2JKlQ5LZ/ZcSLRwkLQudlZVzmHyb+949yjH0/8kfTOWTeZBKdUopkn056FCZFrV/b
jLDf4X/3fh5AsvXH4zzb+dHTMYmBaaFoutbwJByMIYe6cYHBYEAagnBsgjwIkYQ3zh3y3lr/Abyq
xXlleeqgl/0YAX9PHeAEvTkA+kBt4TYrc6Z2CkOfA3TYlpmYNpULgmJjWaP7EGeLptnSJ/2FxXts
VyYsYg0HdDzQc42dqnvQLRGJzUwitPxitu4w3QxCa/yHvoJwu/GSoHb29iTLZj3ZUWT+h7A/7Ve2
z3t5nM3KK7ZW3+nVum/quf+M/M+0nlncDNJXBKEQoY6KSIQluWCfKkRh5s4sif/ZVIYRfy4rQyMl
TqTdXW2VJSczLvaOjANB6uQwyCctG0e6wKlbeJu0t+Vzwebru2cK71nZ0ayv2D9o+6GJrTeTRJQf
utO32go3X1khWtfSLKwLIJShsmrmCWQcqKnqLpcbiLJpd4y7NnkYZmG6d74rIDM02ODvvVSPn7Cx
5F9LNovgUrh9oUdgwDGLHJWsLAkCagWp0BefDKNEgD3kg/0f5NCGsqVhzHITT5Gydn5X0mEXo/az
kXZhbgZNOsZ6tsAMhPx33QkuuA+7UzRBiNatqE+pNwVRESa51d96fYBwIgMZ6N76ET3xFYVSjWQo
NzHd2yQbuK0z0P/nTjZxtBN9ntw2A0zfUPfr4WceO86Ngeylg5ISaz8zzyDCBf1X8TUuMshLqAga
qT9qRQ1j2SlEUTxwLLS1H7kl52MrYj/4MQS5yLZjYkqx7nsNgekg6zE4anWr31AdRKnQTpNEjKbG
ETCOg9XjvvSWAGJh1oW9NdyK1bXRjWrnJAjP7rHhowbsJXnOK3RPcb4bwBePq9SPU/1nbfRZfasT
Rd9uJJ0d960N0jhZOURjdfeVUNa8iS3hvEFBBXbHnNHceC1QWvosqjWc+8gZ0cr57lzlWw802BpC
S9R91otmnIyVrSz7Rnm0kLuQ2rocyGuZRu1VyGB+tMlcmr/TU6imciOiTvyAFJGpr+YUad/rQfH1
SHw0SJfraKoKEnjUDMdGpjVV5LhqukqRzZTo8bNMLK9c59rUFydvKquYooKrTzkzdprrK4VipQ2p
NufaM18jcs7CrPrjgLkFcnvSNt7PXJmaR3W/95otYVFqCkIW7+RLnmmUxnOEeks7Szk/9YFN3L5Q
A7Axgr/Q7GFge1ZuP1v7EQrqAwJNwyP4Uqvlqkqn4rWRqbTpmNRS21glalJ+W1uoL3AOB3WM0YDv
vVwlEMImp/JPcVUNcl/OBg54FsOhDmuo19Op6KTd/qIilra/es2u64ckr2nGrIhA6Ou9r5zKWdmi
aw4l0Q5U0KZ+mEI4zgDxtYBw23WkNKe+oTJgF/f5MBZ4qi1r+gXINhjXRcqUDZlySjVk/BCjN9xZ
s32gLWz7a9B5xpemGcqH1NFcQtwbf6zCyaycdNWZecaH0c7dc+nq4yNUzCpowqRuu/i2XXKZAAIp
eIoG8neTpjqlDsQwundLQxbJsttXaXDIQA18KuFQQ3v0Yv6FwBrasPPcGC1axauyBeVdHBtb1mRx
UEg5CW1JQxClKhAH0X7KN0XUjdl6UlL/TPik1qwHkpZgj6VjRxnRS8XBtxrLWiti1KiyzDNM5rpd
QpokiQH2jZSx+60Uo38PIoYOaWt3Hdqbwu6zjddzH340QzbGdDC6uF+NfTWCgIVXCcvdHSMrbKhn
xdvaabp4VWVNCg0RYZMZSo7/rxpt8LehiIMfI/LEF7expLNazrcVKqdg/NV3GbOPBfzylKk4eZrd
CpZ8HwxMHEWSBJ81rbeKg5nomSSb3JkPGa8p3baoir6McSHRQftd+m3MPf3Wk5hQ1tpcd7eJmfvx
Kpmnrt/4nTYegqCt/is0BMjhMJm1h7ZaU/jjAuut0czWW1VuK+UmEjVFqG700l+EjpTUUiuvCqyw
h/oLH6iEUwuOwJ63MyKtYDc2BXwT1fSascJOwkOaW5XfJ8nop0BpzOnRJGQlQSvmdMV9kOTjZ3SQ
xWOWRum81QJXVvdEqmv2o2VrtA1DNsxRexghrL+paYnBIgVe5o/FODunSQ3eHGraVH6rIzV+1RPp
5Fvs1YG5hVPb3CRLOy8cCmXftVPuGuHQubjh+qUEtZPG7N54JcLe0EPq8lJQBX6FzmfIwzh7AyAt
2fJUbFj4HLwNv1h1MB/EyiJwqtjKKuaUHKm6RMAVAfPeWz03N8whRN8C1rJtFhxb3PbO4H4aolrH
Yiqd4EhzPHbWLnmt4tBEcmgPFic/tclU1umbpgo0kpqyDnlikbXyxkr7AuO/mybtOq0KBaC7pU8Z
uqlyhluHxJX7gWO9XGd62eoUVcUimrPc9KYI4mDc+lXpWjc2fsRfWROhZEwAe5MtMAiVheAq2idf
2B4qWD8tsg0H/+6180X9VVnwvzbUbtWeE61Owwc0vxtGiZM/ijSqO0TmetGHhpZ3+BsCHtYOy0P3
hBKOrCm2f8b9VNUee6yUI26Qm958Xxa2jwo1I4gvNDizkIPcsoVhxSkrELCk+GihnRvKYxoKjJ+e
nZYDEP5B3SrNb75rsT7kN5Y+tK+GoJ4UzhXJAM+6KPAq9U3pf7GcVrYrYxD9a6YZY37oSEYs96ZR
R/GJf8MKVrXWJl7Ymkl379M3z05+0g6/vD7GK5m40lGfjUrl9SZuG53iayEsY49/dQlvmie4l6lt
KHOXzr56cpIuS7lAzoTr1op8n9zDqImon5j13dTV6MaTJjfIp2cPbL1ClFDpzp/NKF/L2u03QdUi
9WHX2L/2rCdqW/kjqPEhHlF5OvngAtyMvfi/wG5RANLgMLM173MfrJyYsOvQxAKYHMZKTNlO0/3J
C5tOl+mpM6bSpoRqReW+yIdkg2zdiXaF11qf00TO1UYRIkTSWjexLwuCeXoGAT3KXTqyjdyYZulS
dGKfBlJOGx1vL4Igf9JSbbC2MWpIf1XPnv+QxQa6iRJp/G0dWFV8bA2JhNqaDDvfd3nsvyZBiVcO
uH7vbsVYktwukiSSrK++2azzuuOpB1VSqiPeKdxrDu6O5ItEJtTgl+xwDZUIHNfuxAYPhT7ajn0B
MoIde+0a4jaCDR3tZB2RG5hWUZodctAYfIgDHpCQqiMY53JKEY2ZhLVVT67tGMMx4aVHxFzK6MWb
E60JTS0mw7Uiae8XEUg5BhKHraDjsdocBxMsdDcUfAB5HsHKK3B8EK9JsRV7rd4VmzaI8Ve0KIdn
xM4zW7pCQlwP7QlhbLP1Ol76tZuOvb681Jmgth/Hm9L2Ex0veuUZD3iY8hZPmsCeqgcKNNbkJPkp
H+fRX49zm9+7lVk1JyFMtW5BagmibSrF99vW86heHNUF7ZrGF7/Amx3xqRTEcL7otRENK0xnig/A
xJ64HRqtigRRjYlx4GTfGXk4VrUa702cPfnBdCYRhG0F/YAJPKm3seqbIQ7R2SMAWcCP7LI9E6A8
iJmo/VL5zdhQ5fAJnDb6Iqu2RHZ4waaVnfaYU163vvkJ/+ewxqi0xNdKVyOc2yi0B1XbBlsDZq56
7Tc1w8rOFNUtMNyWbYootCdZzcOL3wQFIgHZqRyMLFBGrVHM3z6bUwBPmiqrG7pLZn6w7R41vBFU
PLnKGKbuDsajF6yQAdTDrd0KtjMUGTPtgZ01Wy8nlqX3TOSM9nXJwY2+zYNs7hQEebXTWtBpV6yJ
f6so0F2iBkUBmdPvWfHCyanDdCq2D2iHj3OPGMtELLuKOs3e6mJ6W8yyu4+LGL8LIufHXhj9hM0T
SUPlZDn3/1GOGqCvSJL3rAM9Ci+7sfBjWmvBBh44dTYOKcTEWjk0JRppHqOEaSish97c547WmFvC
reDyuuxJPqEKiZNNzBTuhdRy01/0GXgKrhEnN3qDaG4NusN9sYPOLm9A4xs/Ka6VW3Mil/nWc3Ie
nqL3qa27vgNS1WocNp9qL0vNkzkOYgSyACV9M9lFz81o82xF2HB57w89k2KoERg3fstrrA5hNfv2
G+2WyD4YIvE/gQePpptKjs4XV4HrCEuWkDfcaBwCAzfS0q2yZ63g9OUjNuEblYpzQ+PDD84HRcxK
VeCiUrCT/B1hjbU6ph7hdweQTrraUhqaT5M7mOXWIBrQ2CSTm3+aAr9LPtVaBOuaIyGQRLvDU83q
oKIr/YaLwgVwHHxB6B5oblAmOXtrqKe1g1dbyVELSvtpaK35JhepSXN8LkZK1LH3E5Vks0vG7uXj
l+eyQoNrZpE86ajfQbkv7/Mf707MyZ6gsyo7Bso9+p6IXoH5L7K3Ib1mYb4oP4Gxxfe0qMwQI9jn
yirijEYdD4h7GFMaf5Pi2wMqO63qRmAaiIor9/QvVXjGo3JJWwyVL3rQ95dGs76mDxA5B7cO0r2Z
ztmDNg/+vC4ad/psNkQyebwoJzPtCBrtI489YNfX9lHHx//68W2+eMAoasi04CHDyUftddYRYFto
BqpETUc8ZL9v6s7EwUBqGipShImCWf9b25k/siSKvCu1xr8NDROD5wsVwkFv/v42GHVc0TDU3QPh
2+zrOL5s2So024AeCVvVqOz+87hNJy/X+u3HV/23R0ALAFoySTyIRX8H5vzxdlk2yg/hTe6BdgjE
vFKSiMXUEC0UAq1bURch3HigvGKEhgKyHcJpBImrWDXvYB4X45XZ+S+vIEBI/l54jbQTz952y/Lq
PoYfc5jmvt3VQxnItTZq+rEbizqlkpaN1wxqf7n9C4MSABZaa4raZ22QNgDan1eDc4AJbq6BMcS7
wQEUjJ8kOZrGNO7ahjQpa7bF08d3/y9LEco4BJ1825bNfP3+wbfGSD7BSJciUMrfFlGcfafq2odT
EmiHjpjSJS9jFv/+utF7p/m+fHp8dMv9+PORmyKKl/oZmSbQFL4XRWAl297EsDaY3lCtKafEKxtL
FyTiaQ6uaWT+druXrhN/GcB7z4eftHFWHvDRQ5Bj/Cvhr538cRoe5KC8ctUmTfQzTqt2X7KLF1cW
4su2I6gopB3IYlDtoQZ6f+kllr+CAgd91Y5KQ5hJJqUVB3WiVoN2KLMwQ/O9Gk1OTG7au7cwpYt/
7p3wJWMwoGWNYTw4n/OqrreCluiNA5hCE72ujA8Ihm5yr5yvaGguv+0F+ETeAfRWQLTmOTWx9QZo
kTPzSkdNt99aJQxjVkifwplI7ELe9KLAstOQzeZtA5ln8jGgzp5sUY77N0Nv9Nfachf5geRCBmRa
4q5dlDVM+u8fgAv+1iCG0j8ktXR2ZsMmPrTZ9e/cIphPI5qmjMDlcX7wCqmKU6eTVHCySywWJwHa
Yg3LmopFbqTNRhMtEvp//CBp8PNSMv0zH6KZP2tTBn7LEux32bGoe+qxbob1mrPA2og983W2q00P
qqy5MujFB8GgtAzx+6DQQL16Nv3Prd3Sf8jzoyMMLQkbNzbvGi+XpySOi/nQFqnRUUOZsmQf67gF
/3U6YHhaPzDHDFJNCcd4/0gcXZqsuTbBVQO+V1UiHg9bmm6UlwpD7jN8lUhGMC7gtnP7549v+OW1
4/3+vRmHFIJ692xjzJMfzJku9CGKG1JozBpWkgkLbRW38XDECFkdGlcNciX1Tn/7eOzLyAiP7jDT
wYKPQ/p0PhtYHIumWkzpQSek8BPx3k250w01cvLKaFUjaAzqm7GU6EvaRKjo82CScLKuu15YFBKI
cl7bqurLeDWT1Fh8N/yxNk/ESMX6LheNtXe7fPzv4x99sT4uq8Wim6Jnt9iCzj6guhw0an92zZYJ
Fy9Fiv8msle2ptP86sfAvhYCebn5ZDiH+8PphX/OlVNGP9KalW59KGJA9zaF1Tfif/KtKo02u9I8
v1gNl0ujk7SQJhbu59ml6RXhc2OFmDe2kUzmHaotrJKWSxCkMabpZvB7/SVNp/7KluNynuSOoiSi
6YpQlBn/bFVYaAvMjL1xaALRj0eqquZGWWV/m7L1+ioTjq0N0H1M0kEhojCrtPa1qXoKzuga4ivS
n4s7juMPhRg8E6r+INzO7kI9aRRalLQOBpiaLzhgh3vbiq3gIAK7L//NwamDoUPazMuEvRG16vmV
E84xOGWFDIfiFlpHcrkbY5/y4vkHzUSuQFxHg8F8wnZaXEELX7zIPrMsyGYsnPiT+AXvp50FpZuW
HHIPszsWZmjy7dxaJb2pyuzv3dq7/fi7ubytDIdcwbDZ59Phs94PFxMMPFJT6w8Nxu91rabsARNj
thuH4tr+6uI95spopSNbRSWBiOtsP+nY+NzTuewPZqpnO2Gb0SYDOLYSMaVOonnMO2HE6p+f5KJx
pJe/3E+MqsuP+mNThwzEU0iS+0PQlYO/Tkq36Fd9odPpoXFpF/t4lvI1k2IsDh/f2YspHL06syd4
w0VDyt7m/cg11RoPgOJ8QD4WfbHn2HykXGs6Gyvq9fY4pR5RbWRzAe2ABwXf4ePhL+/2bw0Xx2NQ
uSAGz5avTohG43RiHwhBDDDZ614SFnZRHdWQm5u8Fa/SgDD38aCXbxM6x4UKw+7ZYRt3NmOkY65l
E2vpoUrr/FgYTm+tyL3zmpVGfSnafzzaxadC2jlkSvjbi+XswpY5BAkNAcNrTrWsBwG1oaaDFccJ
/UO3HF6p7HKH/3lIzL+LOg/tLLrZs9cpLcl58otBnZDnGXQ6h4LeW5GxQUDZPsbHOpbqylUu9+xd
jSygWgRlB3fCYis/3xoSTVJGvEjdSSfq3NglChTuoVY0DF8/vraLuFOKRYilmPDwkzDg+S6vofXv
ZhnOf6g8VX1ItdYtVyml2/RX3I7us++04xSsZgpzQDww1nzVeX/FLf2U7IEu7ZD+rEpvcEMSx71r
iuzLh+0tcz+nM86k5NyfTVTwH2C1xZ1+qgXFydDEBB2a6AgefWLR9qKdrhRhLj5fVPYonBZuPqAj
/5xdRUQikNwxoHlbjKN3bL3ZviPJ7W00jGQXR67RPWbS0vdZP2S7jx/ExVcUeEvZY1GA/hb6L3/+
x5yFBNtRgtCzE/GWvduFwrKQKDtj5IobMs2SK/vsyxdsuVQEtRS4EHWdn7ZnZZFTF5XVyfKrxv6s
eZVebEWBgeXKm3x5SzlZW2Ql0WvDvH6ODMAmRV/W1epTwY4mnTbg3/qFNd3lX4Qz+eNBQ3TVwHrW
RP/Tjezq68f39Xx8oiQWaAE2OMRkC3L1/X3t01hvWAqTE3xd8dXKTZtMRwcsvLlQO6Kmyr7jfZ53
ttYX8frjsc+n499jL9UF1r/FXnh2gspHqRFAwtgVq2uYNoAkaYHQUfTq+T81iPLzmDTjl48HPf9m
lkF5gzlUIiXmGHG24vKxZ/5UNOkpjfjswxRN05M9SJKg1Ei4Z0Z/Pb4yQZ5TGlhnF1AAYa3YGFh4
z5GryB1NUlbm7ESMarIB9RMdADyrB8tL1dod3WIPE79edYQ2G6tGIVbz8FRdudt/edJLLQEhPKGY
vNlnk0WGrkW2dKtOeNetLwF9unsNAPHJ720Eak6UjcfA04a1A4Xlytf0e2H9c75ebgAHEYSgbHaw
rZyt+y0KHgNYWXZK6CaSb0AHGJN5TDMrLEn3+dQU6LnovTUE8c71PB9wLGrRKo81Gudq6AnMasxp
S05ltkWxb61BMbn7GrH2iVZC9r1vk6sY7t+l1LMfjfOfj4JXk93K+Vm7Kzlwuk05H5shyO7cETzu
WhuQrYaQ9CAipaoE3EzgYbZC1lKMD1kWx29tZy0hB1kOyrZhQXkpTdm+IusaPlljGhd7LTNdLTRd
FoubAMVi+hVHSzFuo6BKoxthxaTc9zSbb9DbiPhzIu3kdUz1PNh4pTt8Bobd99toMpv9RDsXxXcd
a29JHY0G5AkrSiY6NVkt72lQdDe4EZu5DKneldm6bbuufZno0efbUcoa5CfsBt3cYS6wDZ6E7ojv
opLGhllVS77JWU7tXWUGneStRAqzIpjWeuhG6CafKuXEbahNRherjbBaR9/bVlm9JoCO741k7r6V
o+GWJJmZ/aeY9hPUozkd39Rg1BpqziaXh9y1OCkGTHl9aNsqPWkycuxNV3jDtoocKk0zKUxb00r8
6BgEDXmpY2EQ9oCwpi9eKkQv2X1jKH3YW6Ah7vDoLLIErwNGMTizAr9b0elZgcfytE3ayFzcNkUe
HWyYg2MYZK7sHidXjsbKqOhosxtEDgdgrG3jtfSIdweETT1gnepi+DSoSJT32H/ialWVM4GPut+7
pwkDa7Ryuo6icJDO6pDXbaXCqYKVpEh37UO4SP43zK/Ey5qmHPN1RsezW8fE1H4FwGnrYTYoYFqO
l4w/OuDnXZgiHXv1B+gUd31ukXKvCtN8Crqpie9KYjun25p5Ajd2L4W3yucRnYqYlHVyM5ioIfC8
pt2k9Ai+4c1sH4dkzpcwY29qd3OcesmKHn4C5Kizgq03AN3bGZHNK4LsfgLQ5Lf5lvY/5DOQtKa5
IpnZ17fSmhuxH4TU4w07G5LijFKqX/0Uy5+6XjvZpqcnXzzYXlTnN7Mf2cZO6x1p3AaRtKjLdK7/
ee6cuT4EPVIXHItD95jOhWXcUEUsfnpj0ukhwAk6J7usr1veNQ6Ez35MCOVrJ8e4PtUqUGgCO0t8
Q97hx2+oHpL80RmEN745dPryTYlbMIJHVrvR3oplTYZ0l5cIFKhO7QZOHpxSR2t66KxMpBvbkrE6
TMEYw6eKZ1Sigm+gXoO/bdt1FI1EubUVs+RhtHvK7KgOdOOJD1eznqOxQL7h9QlQ/ML6P87OrLlt
HGvDv4hV3JdbkZRs2c7mWEpyw8rW4L6B+6//Hua7iSiXVZmpnqrpTtdAIICDg3PeZTR/0o4d80AM
K+IpS0pT3y193nUvAKH0sxsT9j7IMe1CWeWq9jmJe7BmkYZOcTA7RJYv6RyNPKUxYbI9nBUW85dm
85FwLDbV1neypfi4au+9FLmIs6CPVeuFUtyUvSAXrOYvpelMcpdT+ZT3lUiQ2xyEkrcKKtPVqMGW
AQs3BNm4eOV3wrX8Tp9w+VZqqfpLxVAgwQIc6M23TmbI7aqtdA/oAHtakBlRMxwibYx6oAnYwgaT
BfoawsLAv2h6nWiPmqQWs0NUSf2EWPdaHpw663FUC4hr+HUhlY8HTFQ+NC2mw745CPx9F2lofuqo
8Hrhd/bvJ9lQ2m7Udim+KnRSAILiZsj5sIam8zkPbf1IDzXqQ7XBFctXJ5vam97F8RFPPW4Tg4vh
OwzfWuxA4NvdDnUx70HrzakNl2p0rH1U1lYF7HjMprBKl+iLTOax9Slsyoq2lVd9GSCtNj7itO2X
2as5tBHv2bORCO9r2iMl9eTowgvUGA2/o9JG0cGrTEX1ByH74o6KEaJHu5wi7rFe9CQ7gDAluylq
DGEmP8VdAMgniuqftLiczWOF82l8ryO8e99YS199rGlh1/oO3bpYC4BSJk+emfXzsediPypU27UA
EczSDlc8/MnLwWMGpGoIiUVSGxUicmV8jQvUcQ61Bxr6wIstdQIXcIrqx9NqEWJrEj2d3QymAxFp
byirZ6/gejubSa6XH+peOvKIsRowobTW6wLW7twqd1Vci9+RtDSIwcTtwQy7QjOnANFS4MczUEgM
M+nDu188oXtnHGqTxVfnonDwT0cuIwCGa+MnLwDQ3wNnd8e7JDZxhgKm3YGfSntqP+/nrouqdzK1
h/GB0tcChroAmQEcq0pK2X0d1bhO7keEDB5z18uyx2Jop2OBBKn6afAm88h7CUU/rMOUPpjtrtbI
pofm3tAQeA943+vFfT0MXeqP2JR6gcW75XnC8+zFRN7RvGur2YnPESnp+GEFk30lgFQ/OiNWnhbo
r/kxnuFRf7GocoxhjGKgila/UmiBi0Bd9hn0ltYcexdxvAb3uCRUU0to33k6KIiC6k31uDJi7uG4
47pZ5HaFcp4ta90CAwTzVMJ/TJb6MPX1UnOSJzPrHhfk7px3S1eO7e/ejp3fcV5V1Z4qmNndqUvX
/UJQFjww0hw2KIPITGkFazSAq2DFUQBq4mVxWKyibX9QKR3rwHZz87dX8VN8b0Z7bw9GXDODyRaW
9rOOba189BZkksHdA8rOz2j71ek9XpJa/F/UR7qJmmRUnqccytudSJAh8N28GO4QwjTde0NJrFOu
UZvsw2JWqQlQAY4fHGuerLAtW8W4mxWnMaG7m3r+gNf9+D1xEgzjU0tRlYe4QVjgweydXPiYZZnO
YzS46gHRCh5hVYlw74s6qd5hpq2D8JaKJdEerY+q/CGIE8Ivqwa7L8dBlcGfwJTYh5z7VNuvy2mj
GBR5yU52iOJXJjA5uBZUvd4RoUQSqEJUYTzgkHC/2hxlSDLHEuWCWlPUGla5W5wUIwWVWSu9Ge2L
0uDCbxpkzkDV6GOgJ6UeH5wFmcI9OeIAIBGZw3Q3aEgePpUzWGlfGUXbh5rIRR/YXWedJ2+chV/z
Iyu0RBsnDcfKy380c7MSub0B4GKX5M7eNeOBNMatIjI0rwG1ayjeiy5mR/5w0ipRMnJqtf/PqRyg
YlWXQk0c1IT64RDrbvrUmoumdzu7WNKnrKxz63523CTIoyKxQmWZDPQtjdKed9roSMsv69qIQlLg
GfSbk9kmyFPFSb7hzp2T68bj9D6jhIoXArDIPkhKd3DfUY+R8fvCKZFpnNFKPBQ4tpPS0dHyDkon
nRLoZCVmoHMNZpOwc2ovQ2BoB5LT+QCXJ6uf2oSKyScqSOkJ+bSlvJu8FgFTMgy9CUbk5b4o1QDG
HdHGvND9gZZ5fYfmKxZfbZJbSggXDfR+YwFTG0prGvwR0YMJbiywsnKXN7Ey/tSTSow7p64MM2Rz
A1Jz9WKmMEkt2yfgFPa3LDOzNsREYcyIVJT2gkl3ELxoEozoRadI4TejIZ8Sw5b2O6eGf+btVODC
9UOFbTaa/Aq4YD8mL8PNXEk10Na5ify0Orpe+QTSvG4pvEZKk/oVyXHxOCI4n7JncwWQBVDrNeOm
yP8Ra4reInk0G8VZMb+Ip6R2UcyAqFv5eWpLKwu0CkGbMHFsPDyMCRc0e0mV+ee4oMIXQEsZ7xs1
a0HbIePhPYkoXyCtG9wE+ofaG+XHRRV99gi9wmuhFkivFSVMIkQ5HpdCi7/ZihW391HvzcQtKiP6
J8XtMoRbjTX3hIUqRSgRhInR4XJzxdl5FbKS9IKW2Nhzo/aozKb0RIJO5qUISjHmyM0jY/UUY8b2
AyB+TXu985z4oGT5cJcY3lSjl51l2a4DhqM+jsuoGD5Y/6QNNIpTxb5IyNd8XMiizwyNfWrXzEt1
TJrWHg9sosaCvpROqh9Jz8jez7lclIMltYKKYR03vo6Qmvdu6BPSJTOOS+1ULCtmNJ/LODvGUYsM
wJT1UoYAbOs7W+SJGiKMxQNPAxWMq0QG+DKwqkql00wrSImSndV4TUUka7zSH5TUQV6s7LLxh6uQ
kOzyzrWmUHhergaQy6x6Z0Fam+/JR/TublnJ1Evj2S1SgYoTgYCll4jT0qp4tz4ZcQRNIB5YmZa5
T6UnzCXkK8NNjnH0G3ZdvdifC1sn+1x5KOJBzoVsYBvZcJv6boL2kxdTQrCqRDjm7hJ/RuU12ntk
+aIM+tFrT06kD+mxMavks5bMzhzmM7zYbtelUN53et2nVTglJQKoQ9u3+Z0cGv75Whd2Hyg0KQXJ
TgusH3Btb6FMPmWg34vEtr5GywzOM9IXxQ3BhpI54yZST4gld0uHcjb3hubHGTGi2iWYiWSPU2I7
8kmx9erJ1adCvxMSkzhOMnxO7MuRxB13YzyprFsxZ/4wtNEX2wX+s7PhnwVo5Fh8SdAljV+PU+kc
BUJxTogU8vBt7s2OORj6JEMykIivD+DaPuHiXYOPtcchO3KluyFK50sZICXm/W6JIFkECsLu2p9d
VqVfG+Rup1ORV1Dy1Ah+YTkmxk94IM385EjQrIdRK8U3dDKG+ahiXTRjYFNl3UcZtd2xMFutCuKx
MMa7rNP1vVajwAFaOG6SY1E5AveUOVvK9DAsXmwFAntBLjIj6cFCUA1U3M+4oQztceT99b1ZhPZf
naCos8tdDB8PRs/aTlxkRehNlroEZW9gbLCrjaRp4l29SGhA5OfAIHUJz28ngHt/1PQpU/cAQvPl
WFJh7vbOUtVTwKPGGn2wINXLXDSARsFW2N4cFk1GJFWtxTw7WLBP4TxEWh1qAM+1oDES3e9pyBdn
xOkXb19gpWs/62CX5UujdI0dJAvGPoFYrNjcz07iOjszsRbXR9VcW75F0p6md1zCYxcQuQvrfqA4
zcvXUkGYNah/TwTM1NHB4yx5djQ7fj5cEaKY8EVKrfiALbEt0U4G271bwJnE5g4TzKJEnlNoI0mi
vXQhDx212pEImuNTn7XyIzwRmR5su9Stw8ozOI42gKudlhfQdqx00ZrDoiGDCeoD+5KnjMPzvU0I
FIHhRam7T5shnSERNEmWhJERF9M7z24658RFqzkvSMaT7u8AFLXftciS6YcGorD26Epqrj5u1M3y
BPFJA/89zys/1Wm8H0RW7rGymuIa422yyZ3azEC1WwkrJsx7pUn2UyrUswSyqfptHwOgjvCCB+06
j+K3LdJO5R1nK53YmVoSKeWNKuN1TdewTJQ66RO4/A93rUL+VadvtSVjj6ntg4Z01PA+tTVBsHRz
MP3wKetD61CP+FSwc//RVoQiKygH5HwtYNHgl7Z8ettIpZtmVf5gVGq5R5yeQKQocEB3TpJ2B4lg
+HBEK8g2bpV31/bzZaGQDi6KB0ACaPJ52qa62aHTnAudkUGFkMLx0s4V6l61Tk9cCBVGllP8EFMG
gUNHwWFnt7rt9xRZfmmDKG40r68QCjT/DJqAwOZARtLG3XRKpDNZo2kp2UPhAr/gul+WIyXDvKIK
UtcvDfjj7mHOWppWMD++pU5MSQD4CjQ6DRbG29X2q6IzwYO/yMzJuSzkBy63gzLNeezpnXhMBis/
6fmS3ksNkQWiWA75J6uRl+wciBXoxodvD31V6DfASIHSpDOJ8p67VW9tOKC9CQrl6OC/+kXv22iv
mAbMD9MYHiBf3rKrv5oqGx+RPfAo+GJA1dp0M/DREktpzNlxjJvKj8fRem8hj/+08BvZAmstauzO
HMb41oqvLYuL/cfIqxbL6t0Hx3erxzLZPIxb08uPcgLRHmaz26YfDaufJxiYf2AMvcDNbwYT47vx
VGKqNpPh7J0SxZRZbeEH2XM/e2GbDaV3TpVJXQ4Z0cncW3aexpiHYUx4n7to2SF3ruO+9/ZSbRsk
NI5ZJIccgbYM8JI/f/5X1CinogB2kqUvUsglNGGzFjszloR5mFnc9zU030eqMjWImjqb8CfAEYsg
b0vvxq7ZxK8/v4T++coeAe/Cr7ncsOvrGHeEKX0xECfMghgNv8OYLPFBq5f2izfMRohW6S2c658Q
8dcSMixwDOTQsC/jtDhbYITs2mVIJid/ycqkfo9ERQYVXy2M+3aslnQXreT8XRwPTb0zuTMPrQvq
xcUljkpuDd0TwSq8ZG6syuYErT+Kgjnq4sRTZF+2/bk08rRRFcSMuijjbgdruA8cafTw8CRyMLu4
6R3yQgg+IqjLuW0oHKc6RN68Uj67U5P+aojzPwsIP+XOiMFQ+noe9wc55uMNhNC2T89vdVbpcT4g
FTTd/oPf+2sHkYJYcmni+ZlD0pQkhUhrYWIGDXOHYZgcd3Q60bADBqphtMZ7UPExO8z/Mwel+MLa
yPlhrqvq1Kea/q82MetvwzkUkCih2dXMtdl88duA5hm9Nz2T8soHYNreJ11aibpryrq4t/iit+Bx
1yvHiMZ6BxONbP5zOWJpenIolX56zpMIllbWx9Gjx/sGmQGqaMmunoz8H1Wh/qwA0zNXlBhgtK0r
cJ8NhT440/ScUAP95Nju/CWDxXXW5iwNOPTmf29vz028/TMegELWm+a5zb1/OcfV7apjHadnc7Hg
4ZeyAoSbzy967SgNGuEKKV/kyQ88BusbaOnXhgbpsHYHURRDvvpyaHtC+4IUcX5G3l3e9a5irbJU
1s+qVuU+6y3zXh2E+1KUZvfy9qTXSV3GiVXz08SOmJ7Miu/ZjFxoIN0lI3OtZx+RF2habIeorSpC
N27AxF4Zi9Y8dDME5U0glpu7W9SNNxfmvDxnvSa/aJPbPaxCWD0aEQj33mgRv7JjGQx0LW0HdJG2
end08oYM0PH8jGMXFgEdabCG4WffAzBWe5Q6sgY1tbc/5qtjQivwQEs5/HdzSsZuULyJt+czweMn
ilpj7bvS9JR9lbUm6kidrLsb6fFr39RC/QtYu4EYkr35phqVIwOJYaaJ6uZzrVfvS5kZp3yef7w9
t+t7jFPx10DrFv4r5sDAXDHBy/xMeF4Z/Cmmwy2qPW1fOC8Rtkd30Cqtn28PevVBQYqQ+YOahK+x
IuwuB7WafHHzxJk+W23Cw9uLR4opUeZZzT6pQOmgGQRp88Yq/mGa/X0mUNECWLeGfm2FQ22BDbKp
Fy13nPoFRLCB7N2C3Hk4eTnZQ1KnxYeqQRH+XuipftfEtD727tJo6n2p6713ELEhm+OinR27bs8i
XpwPZlPKPdzz5bEZdb/pLD93Bui9ke3EvV9M9qwe5sbIFF7yFkLf1I09xGYwTIqfhRlNd10kmta3
Y1naO1Gn6LGAvjE+GCKm5YHJZ3saEtQwMGyfxy+pFxvRL4oYYvleplP9qxpm93HSB0jv2GDGEqa0
7mY3Ptr2lcDTjIcKTCKgXERQwGOXS2XWgxPNgLVfWp4KkHdECplL7+YpOmgtpC5gBRYNlJS6xQ+a
eZS9c2t0UNqxKFO1c4lN5L/tHcIapRd7lU03wY9fmYDWdSwdN+petHL0TMAVFf6zUalgnsILJgsK
2Y43DuNV1rWOCRRofTGBBQKacvkRBIX3Zqyq4WUstX7cJTy0ez9FIqOkXLSMZuho2fDLw5zZ9RtX
qk/CG8cJyYzBxPBXW6oWrBKeqcWNb7GNEuvvssC1c4gI9QAPL3/XVMOuMKKxfnG6oXgSSx/dASwS
y3qhUVL45w8PR9XjFsVQDnLf5jKjRmBj8kk1xrRi40cU9e5PUxijCGiRjEgJOO5Y3Nh92+DE/IDx
rVAg3oQIGuiX85NGB0DBafoXpaAV3HplcwKOp+6lzMefLRGxesjRlRlvgPfXmHcRKADYrQ9iRrf/
mAJdDlsgYEi/zVQ+GyidyoPe2c57o3flV81JEU8rCPqEq9KpHtIlrW4t6p+H9+XwbGxQk1TwgF07
W0xhGyF2QPXc+Yy6Eu0Pa3Lz6euSitkKrNZ2uhdp4ALmFqPFlquiF1czFOtunmM0kHSzy74Xwki8
w2gSZQ+0c+WzO6eotmS61GS4mANesd08mmVAs0VPscNoS5tHfu+2d2bUTMrI2wHq2nTAiDoBdI21
KwI5WqaNfTDV1DeQPVC9F3desehLVLbQeoSWhoo5xNkhq9gJgPz7pg9HEekY3eeJ0j1NU+yN7+kq
eL95xrn17zGdZ/N5xpij/mghfMC4QztDEN6p6L63T3akeu6vf9zE7F9wWjYYWMB9JBCXS5uovdO4
i/A+o0SBLoWD/MxnPPGKh1pPajvECqO6pfN6tYmx5wV6zHbi2cqrYnOVAxioEK+gGDqVSQPaIY3N
991c5vQ8hS1WZR86I580oVXR/u3JvjoyZ5X6BmUufcsBRhRkoV49lC/ceiMnhaqk2un9e6fUVNSf
ZwwN8ug2inENBH/vXwvOBzh1pEqAe6OpvwkUTia5iLn91pYIksSt1KwzIhiOd2zwnnD2lOXGAYfS
BVvGVFEfMCJRKr9HBiU+YhplJ0fPraidqkPSfS/oTt9KrrbfhYLXHzo2wcUw+LWbOy2KU7UyMKp7
6TO7NXcAaurviEK2VRjN5vR9subouUEHQAneXo9tuP4zLqT7ldnA631LT4nbAfDKVIqTYkU1eJwK
vYZ2cD8mQ1yFbw91VSn5/7EApXNpQUDf+jXPowbOQFOUl3aq5UMnu/r7EOGspyS65tdakxhh4Rae
5Uuc5tN73gb2fWc50ruRr29j6fo7Vv6zoUMJ4s7e7P7MpIOPeXL0Mg+Ta9wteCd+yWVR0ksdUb0x
VzCQX4p+0R+LhKvyHy8t7iqd+f/xDYK4qm+WetHcrHYggJ6mSFVT+BSI/gxVNJ5TWtcQdOnE3fjy
1xNeRyRwcx1TqdmWE4VO7FEQvjoh/tQfzcyqg7EYx3dFDvd91xrczqqw5wpWpC0Pb6/6OpuLk8ds
QWBqOqxHGMnbAnMChAbZiy47NSJXD6oc1ccq7yMAAV1qgdMah7BLDes9johtSG28vLHY1xv8D0/I
JMXmMQgI/zK6ZvEcueA/s5MY5vFB0SrnYAFcD7PeVG5dk699Z/b2+jgiC0Tt4XIs6dAuibQkP01L
Xe6H2Cq+SsccdwrssgPEu+UrpVcc67s8u/UGvY4fq7S9DVVyVe6Aq3M5dN+MCm1oLzu5iw3av/XS
ZzXum7ABHXNcpNecI4V+zNtru30zsZMp34KucbDXWWmTl4NOU0HbRlIcR0ELNi0IJoSAEw2tBT9J
0mzaAbHSbtEbXpnp+rCnSY6eA1nmpsqpaGhMtUlVnMD82ceuX7rP7KyFbBYnBZ48hv2lWxTx79sI
MR2PD0u1Bv/bzaFNOy9aemMpTyAtjjT6hOGPVFdCfYxQu3r7s75yZCjPIFlNaW0VLthu2YXDimpu
caqiaPhWRJMXaiZaNrgn1/doeOsPNXWpr7hlaU8QuG+t6uvDAzr6w9amjny5qnx8gVyOzar2UzE9
TH3rljuoJFRxi75yPjUzfPlYi+gWxjxYgwb/DftGjHxtkSlrIGqtQrcDen/5G7pkolodZeUpgkt4
4t+QQeYgndpNKsqmXjqL3aRU8h9rY+t+RrSIJNfG/p0tdjlqXSReO9ZJeVpmW9zZ3qTaIVLX8lDV
0hb+VHWNr5YejJ2GB9bbi/7aWeLptHLyQeOQCW7GtpQ047CWJ2cGr+WPwG1Bmsjpd4T0VB5WC7q8
N/b01UOaOiR9H4ejSxFiZZRcjhkPQMydxEjPtaLPPaXlFqZoMnZx2FkI4oBazAESCk15Nw1kCgcS
aOvotLDKQBmpaX7jjXOdIKy/B3Y0z0ZEUWAjX/4e3Yox4+3i5DxHwgDqWI1DdEg4KsQWswaRGfMO
mkIvqxMnVKcurYMWV93eT6iGuTcW5OoYEEXRVF8TFX3tp2w+zqwmkTvohiBPTLufM4iGx3jE9fXQ
pxNaKZ1U8UgpgUFZfm/raXpfOmBD3t4Ur/4GqsEqjx6MPbYLZMw4pdO0T86ttJZgZO/cKXWSf8+y
4fuoLs5LYhQooJZRvPiiyeIb8f3qFPIJ6GhxbXMm6IBu7rNqrMfKQunwXKrCCTkvTUpvOGqDoeu8
rxot+0ck1JIbKelVaQNSF72kNWdAIpa25CYAVViQLjJtlRMafFlQ4Uyv+knNMy7XveSlMCcHmeNm
XgEx3aMJ5OCumzPcQ4U6vh/ZmDdqya8tAu3xtVTPL+LGudyVEw8SmDSOOBsTUiG7uIRUMc3VoqI0
kqo7o5idRxFl7V01u1XAuV1u7IKrtILvsfYm1jYR78Pt41uzVhquvSAJbCfiMyge77Sqcz3mjpm/
2Ippo+aTNPnPacnG09sb8CoqMTTmtDbHkicQXc7LuYPexQraYgdok6zuUEOSrERDMalJ5qM11O7h
7fFe2XE8R+lZURN1aXyvv+ev0q+xJNoAwiM5k2GNz72adzzFdNW3E0sNFisyP8SC3fD2oK9Mkr1t
AkHkdUhtY/3+fw2auRmK1qOenj1Ef9/D/CasNJqNtLnEslq5xc56bY5YICEJwLflmln//K/hZp4G
NqyyjGa1cNEWVRZfp+oALzRGZ9MWIIINPfduBFeL/9eLPBymJHf52mnHFO3qVlfqEVb65Gbn0sDf
TS1jpNX6RYU7k1FvefuDvjZDz1kTURAMGhni5QzNXhJSYQ2cBgeL9Yli9XOtzUiBL6kD5s7KeNSq
8ce3B33llOg6uhr0BlAjoAl+OegS24qhDoVyUnrFq3fCS7OzMZZOIHJrCMjWjcEvwX4+OKnt3Dih
r9yk5KJUYW3AIhSntw09BB5UPbXs6CQqDPt2OpSbFt5Tq8fIPGsRCFQb98Qc6XWUcqOy82tMRCnD
wr/eZV0+Ht7+FleLTYmcnjzvWxZhzdAvv0VM4jjX4P5PiIGr9/ZsgfpM5KC6Qd4BPLix3FfnZx2N
fcUDZN3XWw+JVtdFJns1PrlK4oXRUKiHJsqOfYlaDGLcs/f89uxujbe5mSO9mboJ2uSpF1nye3Ei
Ge+cZhgL9HztH0kuOv1/mCGaabwkwceQmWz2FiZFNbo9ZnxKmvq7UHq4SZ2TfZbA1ZhgmXz59wmu
vT0LPBjl/W2njaZwmlJuTE9qJ5NPoEGLY+GIdq9EdM19EkI3vX97xOsNw/NRozC2moriObuJ84kt
RspwdXqy1R67CW/QwCSqlD6GulBvfc2r8ABbnIcjnxMur6Zua4Auso4aNdf05KbEOgWof3QsB6er
g6kt5iVwnci412LA1vu3Z3m9cRh4bb5TkyBUbMVRtFnPLGlbySmeQJX5c+3lSqCYSaaFYPLlCzQz
+H1vj3kVltbJ0k7EaJ0DAlz38ihCYUBBNOqzU9d11UuUQI4BOux57xxlcj9HSz7/ioy2wLAgj7Nb
9lPXGTVVLjq2FFrhH5E7bNa16pLEVDIjO5HcRN+K1kVKu4gNcVCKyPqBHmCCuEYz6dC5Y97ucpZT
CImg+ed4xM+wEe1eE3vwEptEMsKVsoCZlZ5oTC1D2KZWJkI1G2eadIrz+e0vfpWvrXMmX10zSHTG
ttsLsvUsvVrJYLuoaA975SR/tDN1W5f7cp94lAx2QPbqb2UpwLzD2shOb/+CV/YZb+c/CfuqZ7ot
MBZJvLjZQs0JJYJe/1gvdXzIBK0hH2cEsVeXPNf+NUldy5lcQTTGOVdXbTeNpsakGFZ2Wpq+lUEj
POrXtltXzwoEtTsotd5PyDZdf0h7Q3TcBlF8A8f0yrGmmU0tEagQKrLbNDXHVUKxsEY4AdN0lV2t
OfnT0CrDT5WyshfSjBjdMxzT6sapXmv3F5kNU3eJydy9AAnpolyeMOieJHBtlJ8KM01lmJaDPt+B
nyxurOor86PlysuEcgT6C9t9Zfcg7ItClCcvkcYXq3NhAsJR9yXcoc98DvF+goF84+a5fgyBrGMf
8/zDTofS0+aya7QJA58oLU5Y9E7iexaZdX5AOrSnAKUY4plUsjUDlWu9/6H2JvoLGvpuLczcob9H
Yb1bQqUZ01uPolcuDARzYE3QD+VttM22kAfXBKpgxUkzmjgOa9hFO9oi7vCA/Hc73cjQXxkNQWC0
rPn8kCS2TdfKBOrQ16wojLa++QjwHFVLap5O9suC0ZfciNmvDcfjn0wGNDhsyE3MpifWVmoLog6K
2wCb3OCN5VPvkv8peJR9fTtYvLJ9+X7sXXA8iD5snak02eMegwcFRAzLWA5xhJPQMUrL7OXtcV6d
lLGaqKEKQZa22UhIN1QpoaE6zXVWf9U8aE7I0tMlr7ThRgR+5c5DTIH6DU7PCJ9tNwcKo2j4ID9x
st2lx0BKa4YHKGLaXb5g7lRKW/uMwnW6zxejvyEr90ro5Z5BPpeHK/2dbT+rBKRuxMZcntSmwMzA
tFv2fxY5Bwmh9bnv0lv22a9EBaLdukvIfmnOb1LtaQYcauROdXJUoX/yhJ0HklcYOmR59hRHdSNC
+lFAOd9ezdfmiYYfWBOe90SkdbX/ekRqXdMls9HUJxQVGh+HhCSsjawKjFkC0kdd+vCP47GeYNF1
2gvgtPmby/HyGfZSM+fayaQ1/IA5gATcYtJ5h+cLMVXCFL3VL7zasIyynnVKUBRtELO6HFIxXcrs
OFCcBEqq+zif5fss7nAiKCYJmPrt+V1nSjQEadqAikSbHonAzS2SG10FzFvTT6k2y2enbMYP7giP
bV8UQJCQDKyt5m7QNNiyuZJjiNU496AFbsliXW2ntS9JKKACRv5A6nY5aYO2I3IJmnHC3Ey9g346
nbE9gnTgDiXmg9YBs7L0lp3jFQKZXIkqD7QL2qGrWNhm8mU+VrPITP2Ej1R+TuMBwUA0Yj/0s9Rh
Vk1T80OdDNzo1G45l3WbBpNwsCrDHhGf7QatgrmNp99vL8nVFudHUZShRYsxIZWSzY+qskyqam8Z
J6XMkx+DTPIIV4vR0+EfR6K4a5MW8MfbY17vOcZE8w49KdBlKBtdfv6Ox3paTbZxqkvX+Z5izfeu
QW0B/lish28PdRX31+mtvAHg+quw0vpT/jrBEBWX9QI1T8M0mp2P3EqZB+2o3FIfe21HrbVbQiLJ
obmtpgq3V81mFhbGaHn9SFvf/CYG3EKk0OQvC9uPfNcbxq0r4LXFQ2oULBSABpyENx/SVuapyvhF
p65XM3vXWwPcw0Siy0J/3fky9R7SPm9/0NfWblWSIzsj9l/BcNuuoY0hWuMEDcF8VIRjNod8nNDH
qAb3lg7l9erRMWFiZAkEJ0a7XL0KT12lyFLj1CaGrrxzUMowwq6Vqv3z7Vld3aW8mgBnsIK0ahD1
3JwCmKkAZhYLs2JDRaDY7Nb3uJdF6qeYWLYvXRTOg9GA5YGErZPf2KTXm4fRiYuI9q+Z0NY/mKph
Xca9bZ3qREMfXqmR+xqb5g4NoTYQUDCVnWfPzf7tOV9vnstR9cuPm2dNkue6wqjqPDzHKL7cV/Ch
4GXo1n8pPOkbl9tr35gslnBLmu6h0Xc5XovKwYh7oX1Csz0Pc1ePQ0qJya6xhXxCmKTx0wjBZixg
+v9hpsyV4gCKrVx26zb7Kwikg8BPp1/sE/pVOHDmppr4cbnINqw8xN3iWeCG8+8fd+1sUasjvb0q
sQ+Tg81im9unJs/MO1hoUWj2WFkGQApt8LGZ3fx4e8TXNhFNRpWMkO4e5+ZyksoMRDHDouvU1bZ7
HtpJL/ZTgv2Onwod8rRWVDR1O4nS8C0e0OtDMyyoSY39v/75X993YkaNhcrVCTR+jFlS1OJd2NI9
bFtN3uPQxJcHo3/LbXaNbhdPUggOlFvWYhMax9hvXw6bzbNbphgrnpH0UO8spH4mYG7Vb5eWWrfL
c5jAQIWdALESgSKb/a/7GRAhdeiVzudC7tzOuh86FeKxUp/7ROgIMsnurCVaH/LPIr9G1ftFa2fj
wSna+MbIV9975T84YHJpbfDBt9AFo5osiRBfc05FWqLQoJlhMw7VwRiTBA2WWhyTIm9vXNqvfG2Q
TWCDkGIEarttNzR17UK6k+05buHstJVoHpEEbA/IP7khbk5aiKl9HWIL2nwyx065cYavU0e652t3
cLVRNtdlv1ztuhSWV6J0drZR4OhRfFC83zao3OW9asyLeXBIlrBNtS1FkrokZXmn4Hdu32e4jd6I
11d3ID+FFYfHtEIIrK3KaT1lJguQyTOMKYxPxWJgNjkn31NttG5UnPSrK3Adi+YCsDLqesAWL6ct
2hSpMmm2Z2iWtecL0trneXR6LcT0Tj62c6+IkGQ2QmspjUvMm1bduQaTH8pPcQI10pyUVOI0mFO6
J/ZBLcE5SeBcmyrOByO2lGiPrKKNmHSddovv9dWS7NBn7dHTgrnv+HGVLc+5hDL6jxGLqVFy4bYF
Y7T6Y19ObckRoOgwBzjryKYGS7UasNleGySYt913ff2OvK6+QYW9uvQY04W5iewMh4jYcTkmkEiA
mI7ozriNOsx1tVOf6CUtC3J4qlv/e214HXBF6q+cBTDlmyAFtshrI2vozmi1mOda0nwk+Ct74ajK
kYIhYJehb9JQS5ey8GPX6FEXwS75nz81M6YNujYDPDrNl9MekPCoJrXuz+Ca4vf80q99nojD/5F2
HstxI2m7viJEwJtteVIki5QosaQNQmqp4V3C4+r/JzmLo0JVFIJ9oqelxUxMViLdZ17TmUO2VVuh
H/xGXwJzXbz3CJZbgDq4n5G2tuY4nyGI4Y4NZvuWVih1rwvONBgSC4GZdlTN+97J3L2h4+y3ouZ0
uj3fd5rb+dsgqz3kWvwH+zJrvs56WUM579I3qtPh1z5Rs4M7iNZZV3mQQxeu6nGHjTCaWE0W9g+D
5okfYYN4lSLQ/rpra62FN9cpxe8epfdjjF/VrkXG5YCEcbAyyuew2KmK7h1ieH37qAXqvRBBXN63
zICEBfA4VzyX3vmSJaPaCRxV0jcrGePvDdyshwYpN31lIpOxVVIt3WgtjQU4weGqmgz97vYnvHJS
YL7QU6EkAZB8zvrwGr8uArXI3krXCJ8rVNWeQgULVcwK0TAKSmehpjR3cwdtiHw2sFkWDJlhfb5k
bZqkmNVr+RtNdPFQ605ywA6jQ+lymjrc4szi6HlB+FrpTtau/G5UlXWObNNLAm31KUV46cs4iaFF
J86Ebjw51TdK9dMG7L23SS272QBYVF7oYSbtqqjTNlkP1uQfhKFnXwwYYmtnnNAjzQzetyirzIck
Ccmkbn9WXYa5s50p23+kv7CR6ZHNjuKgeMi2lnr25oFDxq8Gi1ksBGxR5KvGqvsfYKU8dPcTBHXo
0xnBFhPtpLyTHH5jh22L26yzrox+1VOpnLwpNMUOYppprYaSmocEyozRKuWY3QPXQTfK0UP7sdTT
XFnfnsnc8eR9wVgm6igSL0Nn83yHVvR4RIElOGFPJMTW1GNEGkvETtY6RePD6HjFuIE8bj3Ry4jl
+6I5d8jX+q8BluAvdW/2Pw2V5tkGh+oU0dNssne6qqRrVFz+vf1jZ5eRxt1L6ABpisPEHTi/jNwe
WktSCu9xTMLqixnbFVahmCgeKmSX812KYqk4+A6Cq2sRIXm5EL3MIgY5PLwTQlS+FMDleZUNHp+L
N13pP6YofmmIP7ZYeFLIz56DYeIG/OhkTYnuo+BNsiOVVmYLozmZlvuF/ljC5aZdn4Zbx8SA3FPi
6ADmsLhDFRIptDRZlCmQt9Jfu5uJgtzlqYGuyNCg+s6HtqllBW046Y92E8SfUGuO7mD0o7sVYwaF
HkCPt2LZ6I9NpeJoM7rNCkn++oN1W36FjBH5x5ReM2Ql578ix0PbbKHpPSCZrB7rNo1ffF6erZ8U
4xpSJ5KPt7/4LCKXjET6JhJBSKcdDtksSuu8wumKsYkevSyZ/lQi/t6TPNyhcuqvUXY01/DFltKf
iz0lVf2BLBKFEg9TFz+fZNS4WNfXfvzYF0r0KWgH+xe9sx+R5y0pxsyeAmZnk2cwMSTg+bTzeh0Y
YRMKgZo8TghawWjUKLhvjLwfkdlAHv3HqFrNB+tM72NK2DtBNqVSSrXns2vLrhaB7yePqPzld1PQ
KjsQPMW08pn26+3Vu/YlmRpgHiRoHEqz52N1IYT5MLaTxwEt3xV+EdpPAx3vX0Yedcn242PR15Q6
CEjXcU7PxyoYPQtMLeFsluipCMvY+K7a3sWaEi+A0a4tm0nMx2ujQxuYTwuhPaDvfpZy6ZRy27fq
Y9SDPbbwXC9QMtaacWFyl8eA24YbhzElC2WeoyETFjj0vJNH1N/ib1YUu99cgDTUJNW44fRj/bsK
xtIZl56ii2uHHcoRBMVDF5enSH6KvyoQI1XXFNUUVtDrwp+IHZrbLq2ltnjsNrtyHB3AYZ4WrbPY
RM4Y5e5v+pgsMYBmIdv7nqUqSloijXPAJJz/ija1rA4baz54qw7P2Jc/WmH1OwmGTr0TYPtXKPhN
BvbxQbDW1SpZeGQu1pu8hqqAhAJC3Ka9cj785Aye4qb9eDSbtEBaHHXKBhk9M66s1WiouDOItLN8
d6EwMI8DCNVom3N+EJOi/g328XzcpokqU6C5eIQbUrk2fsxK8sUwqtEf1hXhdNGt4jA0sm0D6v6z
lhqF9gnx9ixd20gya2u4Q/FvNYnRRO/g9HoQliBT9vdOZqXjg4PLD1Q93Wl/3T6J836MDDEB7Egk
PGQiugOz3907ZRIYXdU+oUcSgICWEHc7xGYA53IDRaYaf2MH+ctPoacpX6Kk8PZ4i5TNuq/USl2j
4xy+Nn4TLByiua2hhjgNhBvoc1IV65KWMVnQYAql6566CNGlFWKfabhGHtg+BmXUNNvObMTXwAhR
hVzh2VbtqPiZ9WaohRuvtagshxesnuUvjHQvPmpwLbWFG/Nip5NLSntTio3IjcA6O1/yiEJxASEl
eVLHoXTXIdX5HV2k+CmrB9/YFHFfm2hGtm65t3Enqfd2aBVL/o8Xtw38L55Aut+QtflSsx/hWtQP
4lQ0T3ZWjas21KNfVlyp9RbtVO11JE3aIHc+vd3eNpdTlyU/GfGSHmHJNbvAG6sV5IV281SIusUl
we+AfsaDVDNPEJLT14WVxRtlLN2X0naW7OWujC7R8UTdMpQFjHT+4Qvf7gco2O1TgNTxV6uB1rij
atbr+wjtlOBnV4TNM2YbZbDuu3TAKL0aG/Fy+xNcXDTEstS9HE494fQF07EIbMrsmtc8IdQIx1AJ
qxXbePztAsJdI6stvn94PHJDKY5kOy6Z6Ox2F047pYgZxUeqGCqcpFFAHaUYWD5r6Gr+sYHhJvvb
Q15eDrzQlk2fmuoUYeQ8/qD/W7TB0ObHgDDXxazBHwNlRVAJTmWVt/6ooJkSAgIbSqpv22xQ7HZH
6AuPnD6cbn2z9EDvHoykNaJxVZlVqA4LF4XFWp/F2tCYgMrSRnUAS12GZQWafGRa0VFHxBV96nqk
dZWL1v+W+FRhF16Xy51H34avzMPC/iN9Pd95DB9bQ1+VR8/JR4SzFARtvch6owQtvlSN+x0Wj4GI
V2ffI0utqgsR9ju+eTZbiMRkbrIqAeZFfo2/nngRZyJGgSc8FujjHJNuMIy1HStF9DzYfuU/hoM5
tt9CqmD5BieNuHwKu8RMVyi5BN9rQRn4QOnB/caFhhg5Hg9esAHJrBS7FG963OvH0dI2nVtCsysH
ZO1XllPow95N9OKZuedEoRPIXtSGUIR+ytnnj4kzxi+ZJxRt1UZR/tK4SHftK6tvxcYZcJ/Y1FWS
51u/MFJUfkujbsNNWkKLR1FD+YIitx6/4JbY/PKrNJrQho81HDUCj50zadbEPVIl+itiyT4oH9AF
97YUDqeF5fjpn6Bt6/JToo2l8RWZ0WZce0YqjA0yqYG/qSe9wy6pMdN+h0QyiY8EQJW7ccis4b4s
RefcG1mdPw1GXUZra3AmejW5FRl3XRyP4sgWKrTd0E0GvvTIjQP/VoLa+Zz2ahkulfev7C7SVYnt
oSwrH77z1eUxyQUONNHRapr+fhTF8KqPWf/g4+HG6TPr6o+S0GTaxEKLMrZZ+kFAK68uciO0NUjh
+AXA+s9/gZqoLaebKAb3ifazUNLwFRWMZiMcNfUhyyP6HSmq+WRGpb/DMktdCKMuvwCnmC7Su3qC
BGOcj58KZ7KdVPeffCuMxC4uvIkWtNtb6Rp1HwpbK09MtnnCVLp6bKGipxsPffRk4WV/h42dnzMS
Lu5YfgdXH9je2e+wbBSyPT06Rvk0OSs8WiL1iyuM+qHvu9pdaShOP/AuO6d8apR7yB7pCcHrwP08
8fjb9CnKMn7V/Kywv1tp4+if4rRGBmnpPuBnzH4myZqBvAZR56WNYY0fF/lFVx21zmfD6LEvIC7y
NK2UEEuTFc9W8c/CmyADwtmYNDiRtqANJYHAsyswyrqcemmXH7t60vqtovb5a+TWOX3kLpO68aGV
a1L0uI7ir1PoGdlaz5X+sdfiygiQzg8S6/vt3zQvdMviG6kk/GXZHqIMMTs41pRjN9tn2rMoROo9
lYDAm+eRJF5/wN+57jdQODxUxVH8C19Ga7CURycpRxpoatGFK13EYfqKJHLRr9Wm02Jqd0qTbNFj
yZNvpTf05b7Jxt57Hcp2DLbFmI1PQhvV4fPYTtmwK30jUBcS13mNVE4KuB+ADN41/pg/+EbVJm6b
m8Zz3JrTnToG0z9uW+TGF0f3g73RVF78hkA15xIFsci79zKrTu/Mpm3eDECe6QbidPRgm6lpvok0
rB6cnnLFXqRNqzxoOUKEXz0L89/PmdPpylrkTvaW+nrUHW6vzhxXjJ8bmQotEKBVCKIA0jw/TKGN
DbwDf/+o1k6NS5JH73Zjq/gbfO56lAxW2YRkxAF7hX4NqBEmT5OiQTIFEuiS+LD7pfsbnI3bv+vi
ruG3gFCVQqoU6njxzn9WhKBvm+NOfMwh3GoHBa7C04RSzb2PpM06ydPse+UjAb7i+wyvU+9GC6GL
PClnJ4kfwNiUkCnLXl4ynR8Xeu94w9Fs9REOF6JxvzMbTbh1j/L8F7UJF6W85L11PiR1XwouwKUk
4nHe+TNCj7DRStSjmkXGL7Xv7keJeFTxT1nR9zS8Fbw9v8LIwi+eaxLdR0onS9yYy1xZduAQEnwn
G5M0z778MOiV0ZCUHBN9inXQ1ZXZbJR8kM49Hm4mGGJow53a4WNRWGOXfzJQTMW6GhcvkIEJl7P2
NiiTET/S0OhM7OaQ+99oXhqjc09Tul9Zo2YtMPbfM/j5t5N4L8q6dKNYsvP9otW+37Q0XI51Dax5
k+rdL96PbNoWrT49+c30j8OPTDa0rJytUkvF9bjPXxR8K9OFUs/lzgE9REuRqPudZjn7gGZkBi2W
S3zA0nR2Yez+NotGf1W9PHhK0rr0Ft6Zi8YB+F9YCOjzwKuBKTZ7DqfIUQe9cccj17n4Vw/r6ZnW
orkHDBF8CdvJWk2Dx/lwWmGdbp/Si/yW1h+XIIhgk/Kd/Y6I+CvipWQvKGN39nGqu+Zb5yd1tB4R
CnC2fqQpz0ad/hsBYPp2e9QrHxj8EMQtcFKEQvMMM3a0wStryzm6bpbRd4vCZNc59vQ9a+r4sa2i
f2+Pd5HFUD4gogdiDfKXvHp2ReJQK+peCa3jhL7/Iav04bVthFTZy/UPX3vnQ81CvMlOhOIWsXW0
84yOtBsKdLhVC5mpsAp7/BWdaJ94WboFhRsf0cupFzbvZXBFJ5wyIXV7h0uIet35QUIGHp8V31OP
A/ItyZ2ZlWV9EL6YkhW2auLg5pEZbjEgzf7JG2QBiBkMbbpLm8p8ohmt/TKmLn6pvAEZQkXRol2O
9M5S9+Ry30mYPaquXM2A/OeyIEqnlQNBqH4sFSwVXHVoN6ot+tfeH4f2UVemdO8HeMl/DJrBWwl2
BVUQhIHJ8wCynX8bBF4HEROhHwcVIzLfdcp1HZrOS0Gl9UChIbi7vfHeEUvntxoMBkqJ70hW/k/k
SfjrfHmoXJhl2TlH/GxtbZ8QVhiIkaa2hrJ2kDr3YaMiZgu4b7hD/dEed01QewovctQ4+IJUtFTj
yPK7fcJbeySLGvoHY0KsZ2uOpvoHZTl33DtN3hxaTR39deCgNLqq3MEpcM7V1XhT6EbqbSeSaWvf
Nlo3nDCE66QhgekmeLvko77KfGdCaxGkZvJitZa595HZDk+5qvRfKAiK/Meo1fo3bIMUbgb6OC5S
1mV/Fzbd6N8LAJmnrK/yFzxsWv+hJ03GREqh6ziu8r6x/tz+qpfHGQENtIooD9J4APRy/lGtui7a
QmjOsaFfFm78zAJ+laN8QNezxRhs6URd3s+MZ8G1QdUe1pI1O1FNYCjYcKjWEVzGVKyNwiT6S2hN
4MFiqXuncuppr40RgqWk/12xNcCrRXdlXCiHMHL05kdfZIQgcTHhFiJ7v5u20qU/nDeE0044GOms
nDojbrv9oeaWt3K/E9zKUBdBKR6W2ZfKSoH4TJ80Rz8IHH5opocbPAbNIyKnwnoNzFZBDX1Q9H+z
pE22Ce0r91mrmrxa2XloaNtoRPBKlBQL1oraFl2yUkFBtD8VryjWte7m6Re+OLyOhSfxMnqUgC0E
YZAPR1/7PXr/69xAB2/tqiOo5UhMa0Qrw5WaO8Z9XRQlljuKt8mH6ofXqcmON+TDrVY+G5sLSI/j
SPmD2amtJ8PNk75tjiMv54vm+eEPDPmcLdhHcz+Nrfgm6q7rF+Z8ZZsBqpXoQ2rzshl6vq0RE1Om
DvW0Yz30hb9RjczfOCBjDiVucZtBArnuuB6zQxYUxpJO0+WTTApBS4DHkYLzhflBYRZW5FqpOGZ5
qh/UaiiitYoSLmqvo3LClTf5eXtvXnkBPMDwFI7hx0Avm21NdP0KOxvj7lhURt1tBsBjaG23WbBB
IaZfhx0QU59W99fbw175yNQ9kM2AacUFMmfkN0k1TW7Y9keXRCk98QPQQHYc3Lc2fVCX9W8hrcof
88nCkBJ14mbh7ro6PtBAwIhc+Cz3+SK3QskJw4r26Cp6nQAEmdp1a+DfvB8B8aXsOHtU8c+s3Whf
KBYmt7fnf+2zS4iKJGDSi57bdBg9ch4pgsJHPBK0ChZCHLk70+38FyPXuxXK6ArV70GJ/rk97pX9
JYNMqgiS2EFX7HzeNLq8DgEJ5j1V/Z3eI1SwCjFN/KX7EbdpDzpn4ThdufxMjpJKbC3ZFkSa50Pm
dmJU7N7+OLhONNzng5H/yx2PcXfi2En9qc2a5HciW4h7LfX8f3rhdAqCMUPnr3UcqsxPRq8nyl7B
LLLYjoGNEaMnHLx5TWh6wb4x3firyLrIXlij96jgPGrgl0N/YZuSgRCnnP9yFGz0ohgxoY21qH+B
F8hvLusUnJYw/PJhCJIY+RzK0+sJM8hwq9gEuJsJQ1HxqQ7DqKAZqgH8Ao+pJJsKrbVqNXr0hNeR
W5XeoSyzol71jigNXDELPTmVLXzudZEOzr94eWpvkzVIiDd1aG9vFH2RrPopKOyFl/VyUyBahs8U
rxNwb/wTzuc5pI5WGqj5H9mq8UHwKH0NyD4fs1iPNpyKbiEcu2x7Usbi8NHHA4LBaz77sI2WJoqn
iu6oueixTysYulK70q7qbmW4SBvccQ2aeLjh+Gj+CNuo/8RZCr2tFeRhvNFzy8YyPqqMN70AGfmi
2ZP966MHxSIX5D6k+AdveR4xKhkKZEMN5Fz3Qg0ca2CGAPi86L4jP94lsdovqSZdXgmMSGGafjDn
kzvxfBXQcPUwNeynY2OKeIWys34fDMqr75ZcUIXaqv/k3ET7j0+T7I+Im22O5vcsJYMFmbmiadQj
DNRxk+eJdHMV4clN1UM/OOL19nDyrJ+fKOoyfw03u356GpS+7ffqsRuzcAVZvPkBLP2UxaP+9fZI
l5ELSCJJryWxJaufB6eJa6IzJkr1WGZjvXO63nd21J6s9FddO8TDCGUPdLUMs7ZWxYRk1ToaEkzX
Fm6/KxMmr5aya1I76KKJ22Kk7YyhjxyrNgqESpRKBwcYqNs6GJqFY3V5jHlPkJwBaU/v7oIlbqJk
WeR9QXrSpdMeSMVorkwrzUGX1pAjmirTdrc/8rUReUAdgAFsIJKA8y2LKaaZg3/Rjlql5J9jJwn3
aJYO6TrI2mAz9fVStHLlc8rSFBESNQSC0tnFIYIaz4Y+1495NyELZ2ZW5z6rqemNKzBtvrmQp8qL
b7Zd4d1ILVYQy85FZzgRoe51wtOORcQFkymGF+8RrRL6QhX8MhqRaEK6GwQiMsOZnUIlLCdAQ4l+
7JuiXWu1SSMIi4VdpkblmqxKvYN0EG/srKGO/OEl5ISQUOHrBKBr7tHXBYYxVJRmj0laYXPaRf6d
4YM8aaus3eSZvggblXOZf1PIApB1CWLYrLMljCqKiy4t1WNQ5SZ+rfGwL7y6fchxsX/Q/Nhbe0qi
vzQApx8Vv/LWkWjxHdUFFn63p37lwoW0AFtQglsgZcor5K/khiS7yg2Iikee5PTLJLTkd070fzC5
dntc4TNz2miK7ioL5/TaJqY6DYVO1t0u6oxtXyKqX1Xaka6vsfd6F5aeIm8gfB6cX7fneHUsCw1l
iprUaec5MwUoMyn4748WKpA/KszAv2ixBSC606wlFsjVsSSOglwXbNq84F0ouJvoA/MqjWz43fmw
otfktJ35s2ghkCycmWurh4Qj8jSS0A7S+3z1tNj0JkEl9Rg3tncwkY3YmjFmLV6tTt9p9qO6Jabo
68c/JwgR8EDvW3heuCpKs21bMWnHyLAJO4JEvc/0Ks3WNF7ooP6HwWQXA7w9BdP5/mxqtxwRSdGP
kLLi8pOKeMXWcLGyCiIMWBY+55WrnMoM+DhIWuCs5lkvLmhtjx4yV7ltxd4m8X18Rmm46T8qpLA3
bYeA/ULYeW0FiTe5Agg/WMLZ6zGFWWgWSmoc0XmtNpFTGDi5Oi4GYTFdXU0Yzo4tvSTsdGWXAiOj
ksQDSWth3hAbHdH27WRy/0Sl/p1nO9V+SkbJgUfONF9uL+GVr2pLNyIk7jwMEeYMEJfswJtGm/pq
JNK7Pu/+lHVvbZqUCjn7MzGW5I2ufFMGhIEmjwQB7OxUOC4eyhE1raNtlGr7TwcJrT9Qg7TaPXva
p/yN0oi+aawgmD4mV0WRi0xaJRYAZQljcp7SY7Yet/jCG0fFUcpn0FtZsneMEeoXoLXkBxlSn6+n
rP8vcY+NyCiUUYomVNzliv91j9tB0qC+ORnHScGlUdRwhjAcnvzHKXCro9qmxRJB9toeIqgjdUFN
W1pGn48YSHc/ozb0I2Vj5TkyHB8ndmzok11iT1my8GGv9ORsDE2o5oLWAKkxN9sYtFKlWKhmz5Mg
G3RDL7M3TtZQNsiV6Z4ALdp12HGu+iZr7hXDCaKnsFSCe+op2ufbG/oSLOfSHwN+xL/8ARnhfOqu
kaJNqcXpcxTYrHXRNQYGTfkQfS7ENHziVWnu6ngsH9vR7v21Yw3dxi4H8RvcJDXrOEVGDRp9vNC3
vIyg3t0IUAAB2GVxhZ3/LA2FrtaxGvHswwVJVpFfElYA1noAAUQ9GIfpL4k0oo/GaswW7rH3u/E8
pGHzkc1Kyg+nbi53AIotCaPabNj05R9NGUHgh5b1UOWhsw+1JPucixxXBj0yV3YbYNBtxd3CRXN5
7l2ENIH/Ex3z5zx5pDSOCkDuDs8ENHG7HiIwcAPlkZdGs2Nvhci+saorNFUX3qjLC479SHFW6mwR
PM6FxPKyQVHbK/vn0Te6P5PrNXdwgmrlK/B9nmDLDJzgwy8VCFOJGiF0c6X01vlSm2MmAoxz3WMW
aPtQJLq+qht86C0jcz9nU+X/vL3lLw+7TCOhEtswRijYzbZWOCHg7reqcyRPLv50XWdRH7X9t171
hy+3h7o8XQj0APAhflIZiK08m1sW8NjmiXiy2my6a80hv2urwkm2Xp/592bq98cubNVt2ECPRzQ/
0L9aRhNi3G5p0Sk0xuIfxDeLZmGHX+RBMC7AniLcxjpzB81eFV34VQPkRTxlrV79GTx1gOtEL6M4
3J7/xW6SDprkkabObnagV5xPv/Gi3NT8dnyC1eH2ezPHnd02G1J0qw7yP8Fk27v/vxFnH9yP7cYc
y2F8QsQxqNeKa6YHP2jqhwg8zD6K9P3t8eabifMpO0AADACVSwOX8xlW6AdDaoqyxzI3kzueZeOx
MPyjFkpy9O2h5lfi+1BYizlY6VHbm3dP0iob86DMssfI8elxmVnRA/FLixMgWqQ73Mb+qRVFPq4T
LTAWzsz8OpJj0zqB60+BW9p+n0+zra1B71s3xRCMnlSUVjY0wMxFs6HVym2ES9CfvMnc77dnLN+e
v+5hwDYoqoMx4E6npQ1k8HxUp9YaVR9U/63Fei37ZeZldwLt5h+qsVK9x3hs4uxzGGSW/azFeu+t
qyn4oOf9+2+QZX3CPQKxy2o3vazOnyblLYonP9xUuaeSiVQAxH/3VDNLIFd25QPdCUS5vT39+Tv0
v7ERoeH8gDeihXU+fzSrYr3Dgf4UD123ddsgXpcoiu2K0Fe8g2Mlzr8VwdsTXtpir+ZNGG8nWyxJ
ZszW/uJXyEP+VzjW1XVfd7Xjv41GUfeH1CgH0K2RMYkXO4qGP/1kxgPsLGFWCzt+drj+NzJptWvL
5tkFKyr1s9ZME0N5g/CV6atyNI2XuiSb4NlPl2gDs+P1PhiwOlIzeAqwomZ3lYWAfiWCPjwBJBbq
Z1XPdWU14Frrb4hAgk+IxLjJH2LWfp+Xeb10kcyuyv8NT8wBwfh/kiHnX9mZrJK4tgpOvmjinVdm
8XHK8+p74oHRJ8rK7c3t3XXtcEHL4BWgWYh3oXwj/lpWQxm9oC+c4CSi3u03E8X9LYi22Ng0XGn0
Y03FQdctxodwjfRfmSAOnyjVQix8bYkdHkaZacg0Y/bVp6pstQLZmxOCgv6hNzx/g0KjtalsQNu3
J3x9KAlYkppkWEWcT1ixUsafrOCkDX3yTegKcB3dg/2jNZ2zlLddG4y3j9gach0Fx9mFaWjjUNtN
qLwZCNQ+Umg0012ZVqW6ibTI0hekZq6ORrQmG+tkbPOvyFveT8hP+m9hJTRQLokRjrteqYNpCxW3
dz72yL7vVVDq5NvvBLK50K9eN0NQjInyZlWZoN+lJ5sEjaHnMUSMK/DHYv/xlZPJCZuUh4i9cr5y
FNcCDO9K5c0kTluVnpPGq7QL8lfPDFNtYZtcORcuGbcn5QaY3rxRZCKPrSqlq7yBHAnXzHO61wCb
3bVTeajHznvF5NnZ4RCMMqxbDJ21cC6vrCWhIheRdGPjr9mJwDYaG3CnDk6NNsaHuh2bT20IFAMe
Es/87Q87z0TlSjIYtXDaC8D45nJUSE045JitwgtbiPzJCRTnN3r9Itrwv6+2WR+LaD0lUuutnSa1
WFeuBNnlYHO6TVWX5lLudeUaBC8BPkXSKCUf+Xyp/QBHLcS/2Vql1u9hVlBDysLCgdfTtPca32AJ
HnJtvVlrypsQAJyL750lkSJqnOhOpt79iw7VlG0osnrGuubuOziTEh19KDtb3zdcBEeWhr+23Hx9
EIUsgoytzicc6JmppZGfnnQrNn6kbj89T+Fk/sy5+H/fXu2rQ1FdhZmPXQ4o/fOhbCdoa8MT8alF
pslfq2js5KugoX6NbmlaLaR1V95TQn560BqPN32seVqnD/HQQFE4pVNriM9FaWXqsx3bZf+VOq7j
rSev67J/fE2r98KiBPNye7bXdhLvOA+qLLVeuMiUAJ/9IHXjUxmYuKGF1hT+S65pvjpGbXW7zB7C
JYDz1Q8sgWyyF0IRe7aWJnGMqmFFdDJzexzW9mA5KREb3bujHw/aj9sTvDaaLJKh6Sbld+YiEn4z
CAOVwORUQdxFuWWogsk54tKb6b+ivjc//sYgl0fqjMA7HCt1tnvSNgM/pDrxqTCNjtoUt2S+aepi
OlROES6hTK5P7v+NJlf3r+jE1+FRIwUXn4wGWY6XsZqE/wnItPXbbcIl7YNrgwGaMlFqQm2B8OB8
MAsAvNkpWXTKy8RvPg9xGrvrqc0t4wXFJN9auHWvnQwJI4YKzJ1zgQmj0FcoI4YLJ10xumxllSOG
ODnoJfSLKMLtg971CgMIaVf/VtO6b/7DyaA1yJaRGDwU6s+nW9K1LxCBSk51LZyftTM6e/Q9k22h
1MZLBDh16Zm5+n2lJTh4BLS452oWjWm3kQ5o+tRrQp02XoJ2wEoPw65fZ2q12AK9OpwU8qUXBzh1
/oZ0Zdg15TCkJzs0YLrWQpuSda062bpxe7FQqJQfa5aj0nmQmT8MW4pKs9hk9Js6b9I4PXlt71af
1DGajE891I6FsOTKdeZJwXb6HNwvF8ADtBCCTuB/ePKzAQNTLTKteFhFvRh3VqVM032BQOCS4snV
QU1WDU0iRBbmgVdvhE7VtU1yagc/d1dINobeSmmHvt40RWLYO20SebEw0yvLh/wbHU4k+CnKzxOT
wIW7r1dqclIsEaIao1EANQU5t19GEGRzuDe3L9Krs+Stetc+IvqYvVSjLoZgqovkZFVj/x07lMMY
6Ea5Listayhx981SsidjuPmmob8CVZMVBagzi/E0wOjxiEDNacqK/LM5cdtS4p3sdm1V3LKPdMxB
tatq62Qff5URCkfFDFtl6XE+O/sTjDTX98v0RGk7q3ZWiZAMcpiZ8ZjiuFatw0E3InQxS19110LJ
Ovfb7Y99bXXBJ8j0AaVbqvvnl0+K2ilyJnZ20rOk+O12nvJod4btryGoDx/PG6Q0EAmDjEBASJ6P
5Sl+3ER4E56qoLIeIi3Pv5Ia+T7OTc3P29O6dg1ISQtadXQ7CCfPh1LMhlCknfJT7gfasMnGxgm2
cLrKhb167fOBuAJJRXCMZdAsxCiErfdm4+SnIHStX/Su3ZVdtzmyHXm/BCW5OpZEiVMTeRfpOZ8T
4ld22epedkJWPz2gvlM857RinRU7bIldd3Usbk8w2jRcLvJlRP37FtpoeqoSK9HukqSv97gp6vZe
g1z+enuxrh0/nTiNWNhjG84rqWgBhF5hldkp6WL7YCuqtXJhjRyTHtGRVTsMfwRSo3e3B706Q2Ap
YC6J99HFOv+asBGmok3Z+CKpsaZs0vb3aIkOmb0GPPLm9mDXrjRqtQhVkadBy5kd80yCtjSVnR+n
eersBZ6GI8bTAgSHOulBt/VyOPO724NemyFJOn0rj/CGl/d8hl6ah0pkTuwXvGGi1eABby2M0f1U
Bs4SvOHqWJLPjagENQFzNhblP1v3Jz87eVZPG9qGG7YtrB63NM0I/0NSCmccJCdTA+k6P9yRiZ+1
ndr5yaAQjvlkB0IEKDDCiRoK0e49OfEH+3AyMT8bcrZbXADWZRn0+SmrUSd5iFKj+6GHqajWbqW2
n/uKptHt1bu2ZUD5qKoU0acqMOsJxVXT1X3aFCdbDQPoW97w5CuRFq+6IrfvRi3Ov/yHAUmUuMSk
aJI5G9CakMHUvKw4hU6Y7XuWc2XbkbpuM1F/4nmaFq7OqxP8a7zZlumtIEvNIC9OfcWzxwxZREqP
5h9i7/xnqpXuQm3z2ptA2Z5qI1AKEI6zu3qs2S5BLYqTo2Yi2wh70OHFFW71HwImIgT6EzoyO/x9
fu5KvCLagALOKRRt9T3VDOVQB1nx0ozex/CT77tSom8JIHCt4L07H2lqJMsl74qTQZdY36bgNH5W
abgYAl5bKqkfKKX2VN652e5H5zeOI+6PU+yI4CUrKv9LPNXtAZbd57wSxkJQtDTcbKF6ULxARuPi
JFwryXYd/ourIteUgvq/HpQb26n/Q8oJEwqIgdz9rN0sNCFu9qZWN/OTkK4WGyd2jJ3tZ6L6Ygk9
WdJ5u7YTqUmgmmaB1KTTfr5uoZJXSRD2xan1Lec5VtoIQbuqtBaeuCuJLaG5lMgFQwBDZDZMP+Bh
Uo9WfmrL0fY/YROhtvu0tKt9Seby0FhoWa+FHxYqRKDS+A/n++/RZ2+e6tQyXHEJjab/4+y8euVU
sjb8i5DI4RY67egdHNq+QT4OQJFjAb/+e/DN56Zb3fKMNKOjLc2pBiqsetcbDPU1Ih+0JZtIKwmQ
xa5A3XhVfCsX6NJ7XV7oQjZdmoOrLaxobAyIhFYQ15ILudcVTda7YlBvMQcvj8PND+0ebqXrRmDd
5QD6XBWOmMMq1Q8v0WT14gH//KM1y58FvjizkGWNvIcpczpRhLPkdic9K6FOcmUf5829OWKzlBXO
c1yWYfE/HDpM/qWU5RpEi/V0vKaaQ4VbYHk0x3Co/UyG5WaKsvnQ1F1vB7GFp/z1U+fiHIX8gI5g
UZ+uSYpFbaQ4iCvlUVFkc++Wc4sTtW78nmkL7lmt7WvVi+xu1Dn5ro98qeq0/hp5teSbrpCGzNLq
SHa7u1VGOR0ypc39tC3i/ew05RevCpUbj3txUCigC+0dbHu9z2CqU0Vx1pZHPNDwIVKa0PUriUBZ
UMpsVLbxPnCleetIujhhHbKACcWB+WItP+sv+K5KZUWnPGLDcemd7JU+ddztwnm7cfRdfLy/xlm+
9l/jeLMKIiFsihZZb1G2Jj/0mf0J1yma8tukzeqnNOq6G37nl4pPG2IWkBblJxS+01ET3Mpg8C33
hzlXxr3Aa07d1cZYGY+4pVrTjW314nAGNpkLcs+VZbUouTW0/dh46REPFF0h6AtN8ZPaW5U9+Eu3
WHy9PlEvfTwcvVT6LygyoEmdPl5nYpvvxV2BaKgBqNO0jIKwbjz7VqzQpXOX/sCiyAJ0xSHwdCBb
q61yFFz6nLRM/utKPZoPJRLCYlchkkKWZxn94fqzXRxyufkB9tL1Xod9zfpkqJPX5ceyrfL4g2fB
bf89lFrX3kfd4Mogw0WtuVFfrGlgf7ZVnhAuBiJZ88zpiR567aiJo3wRzRxZ39sZ1u6OairXfmnm
UM6b3CTPad8P2J1+yGSmObiBNp1h4YFnyrj3nRLt1r6p2zh5nCj2Pl1/K5dmGPdSyNfO4sS77nm2
nR31Nea/R7OK5vcCTePgTyKb7ogwvRVOfmnJ0heCSsRXAC9ZzWZuv12RGEp27NFiNhs1jiv5rnem
CH0VJD7wUvHNdefcfr/+jJdm9ZKNii0GJHAIaaeTDUuFjiqERTs0feZ9RsTcKUmgqWNzi/V3aY4t
JRBWwovUdA1xFWPTKaKa8mOL81W40ZNw+q0lmYqtb1h8s1pt2v/7oy2eL2AaSzj5GvB2shL28JQw
qZW8G1/jbm6yPam/xa3wxUvzZFk8JGPRLjnjjHCCWXNacCvt0syI/UFrkv7gqlPf7tp4ku6NE/Pi
i8Q2kqUKSwUO5ekny6shKQcbhlvRjeM+warrwZ3tyPWTLnGcQMTjGP4vr9KmLFhAGofu5emQTQqx
TNWV4qgJlx2IZBu6ISaU81/XP9nFRyNBZynomJPmMlv/OrjSvMIbuOPyaytdQvunj+sMZZSZyEDv
xtjeCPh07Y33uVQYa9h5eZmLyf6iClktvTw1ynTCTu04Omm3sVRREMZhz+3Gmd0JdS79v0foduEh
F2n1Aq5a/Xf9qS+tfa4hgLFcVrmprj6o5Yzs7nQMjmqSFokfdqpWob3tIpRMFXQrtbVrjDMTx/58
feBLrxuGMQ8OIZdtblV7iUlwTHL5P7qlom4p1vGltofOszc0g9tPLQy2+UaRcPFZKbiIgVmccdY1
u1pVxuB0Sn7sCkeKXeqhVr1XlKpvvitijrE8bLqQ6Bks5tJbRe7lsdkJFi4bO8LqPddZZcmFC3ok
P7j+Glkidx48qBOwc9ys+Dq6cWv4gwGT7kY37NIGQVOBnj9C8HPNiGpPrT0pLYi7wHJyW8ZpOz64
NhvfG7oZEd+CqC8RWGB0oamC+MSyXWuqqha7ZTcV4O6N1D5bY3xnSh3UXe3H6DF2mvRbI4b4XqhO
81lPi+iRgyl/1/rJer0+w85fOecn6Bkvnc4/B8zpgtaSsXRmSINHJWzrXWYozoO7xHqhCsLf0q/g
lMDY98b25fq45zObcf+YOnPcoFZYFWsD7ItkcNz4aDhDtdczMxRbFq7VBVnSz8unrtIb9egFXuoy
JhoWGoOLZmS1j6jziNEURo7ctLvU8Qdnzg46oKj85ClG0/i0lmznfky8NttNYfqTa0LrRb4uxuqW
avB8S+OncAFQFxYjfaVVKe44aN2t3kmOouZmMyNc+UUG0Zzc57XbKttwtMdur0g75oag5G5gdanp
7K9/gguTkB+B9QFqDVDic0t1oIHCymnoO4IKFhPtsvtRGL3lV2lrb52EWAHifyGtMYmnY2JL/phF
WI1zSyF2+8Yuf17oLL6biwsLvpWQhpc1+tfRUulzh6HoGB/n0bUxqDArLd+B5WEzeP25Lw600N9p
7AOLr9deOanwlrQoPtYxMluMhtNE7jIna27xam4MtD42Gr2xrVrUDGR49SEBpMBHGUeJ6saHvLSW
YO3gZLdQ3dlQTt+c26hqmrpjcmxTPN58kC5V3Zt4c8ldbSO8x6VQrd3d9be4zNDTQ5lZgyYUAQ0a
O5w1TwetadUqRaQnxwg/kPgBCfH4n6dl0fNYFmO2h1URj74h52FfTLWd3viGF+cuD0JBsIga7bUJ
rZ5YvWbUdXLshp6MdoNEtSHuIms3Rtxj/KyNccyOSmHPWwFaa/raOEiitggH0X4VldrVm+vv4/wI
4X1QEZHcDm7OzfD0fXSmSmKbV4mjkFbxOVPnhl5LN8xbO2cdXR/r0sTChB0XU0AmtrTVUonbSmu1
WaTHDknQ+IQ7i45VeNOM3i3w5/JIS1gFCP0FomWCB2QXtzxVZNrTpoI52/0mGKK61VW59PqolcHv
oBbwv6sNUWR6WztKCrlHz57VMS6/KkP3Y5on53/ZZxbbYmpYFgJIyOmHykKM6PLegjbh6DLb4tJK
gqxDX6C9wTy7tMeTVkEoCwcOtJDVcZPb8OALPNmPSRw705tXyiz5jp9UIvzKiavkOXXjIUQTqNb9
flC66EMn7fCWqc6lA/7vX7E64FVjIJohr8Wx61r1MLgZBoE5hfOmk415b2WW/gCzoh+C61P00rDL
5rAEDsErXBM2BE1cq69icXRiWaSbKIrMO+xy1I/wrJrWn3vsJB4Rr863bN0vTSQs1eEcLX45Zz2D
pJdxadW6OCbw4x8gU1K/6A7BUYvfvH2LUn5xNHD0PxAEdNxVxerFEzJ1OYojvmHZtp5G791LqgkI
b0xuAAGXphO7O5ythZ9Pf+l03hJMWJtWlQp0UzHGjgQFVJ2PCFSIIGojSw9ax4CEW6VplvjREjyp
arHpvl3/rpceGJOQ5ULClQTe/umvaLS+nwcEcUc3xAQpUMdEq17LPJGObwylcSui8dLRhmUzves/
UvL1KaMjEetkxhFaAfT8Giz1s+xJQRCYJn6C0y1uXH4uP93/D7dsh3/VIFFtTtqc5zHv2EibLVly
jvdazTP0Ci63ya1T7NIi+QMpLazxpeY5HS5vO1dvtDI62oTbZI+5roYt1o9EEyR7UniVb05YS2tL
OK1d3Ti+Lz4pEAWEDs6PM+iMY3AakUVB17ds+UYI0pKoQgz8xi3wfLw+Zy5+RFTJ6P8WdcIZMDtJ
uLcNY8W1JgPCzqyHuupVH5p+vImd0fnnBvYityADl6sclnbr2kAxkwm3NyU6zqZZjJs4tyNvo8x9
dGODv/QOKd6B0wEmOE9WG7wjO/j2Si+ObVcnH0TT5AvooqR5HXS63us3HuvSawR6gVkIAxfC1mrp
efmQh31NuT7SfyKkaTat78pUGlvXleLzPBo3z46LD/iH0OhyJFOZn85PIwUMtSGJHIs8GnbZEHtV
oKRlhz0o5jyb67Pk4mA0lpeuGgfmWshGjEBUYrwYH2PdaPItvofl5OtYjHQY12EedX20iy8TChXB
bUuu0ZqtabdWF5IXHx8lLYonIhWqJw3G5gYWjrCCRE2oFf99ROBHmE2LBz233tOXqaHOmUTP/QZL
3gLPne631YTpa1H3cqvJIb7xOi894F/DrU+mxraVvsTa+VgSWrUp5pFrHBYVW+7Hye8ZNOHX//J4
ixbOgqJ91qDsR3T2BBXx+bBT/AkR7smabOLvit6e/LCyhv9hq6Y9CGpMsbiEUZ6+ztoOk1qjsXAc
7EKbgkqpp49t2oXenkrfuLv+cJcuOywBaxHFY+yxRg50nKGkBLE4ZlqtbnUwv0MFzf7BjlVP8V2j
LTHWVj1/JqLn+/WhL31HwE+ExEjeqVtX04Zwukwl/Ss9Tp3xNVNGVfh21KYPpjaSaRqp2Zfr4106
k8A6ebHsMGCtq/HSNG+tQhmRZzh2/QtotSs2eZkW28EujQPlrHfwwkaft9eHvbT6gbz4z2K1e6aZ
xiwFZZvTQ6TsR/1ulABRQWMjYipEpeQ31sbFwbhmAOYuGvi1fVvnlEkbqXEGS21ojyigWSGWM/Tb
xjGJZ/8fngwuKjcBSDNQiE8naqYmRSesjMiaCKkExqf5q6tkNIxaK/5fCoo//DsoM7D71wrHfIzy
ecBA7DgqfT0fHFJ8vttVXLzgMWT53USKga8PkX5L8XxxkmK4A/li8d1ad0TH0XEEV2IupKJuvpql
6z5TyM77OcEz9ZADrDv/Nl/w3EB4i86R8x1+EGzp07c66M44J7ltbUt7KodAm/r5ozLVneUbXtLc
er7VhFlGQ83OT6YLB1K2Ppsy2GMmtrHWtla1udjO2azOwaR7PXlWmfh9fcIsp+pfyAqDacv1hTqf
LjYF/+rGlk72QJ0/m9uZhhgGcHPs2L6hGMfrw5w/00LuA8IBAkOKtQYsKo/7UMhi3CY5IalPg9ba
8RfZc2U+TCZXwhvXl3UOyeLcjVSapb34FcESXd3wJxXHkNAS9msBAkjqTzl7bfqsE1LtNv5otbXc
SyUaortcG4a6CQp96oeN14fZfwqUYX3rjMuCoRtg4iqAKV4715umiOYsGOj/2htbiLoSvktqga7t
r7+sNd7Er+cWywrG2MlESLb2PiIXRXArm+3X1rPzF/Z+T2wnkCbcf0X8NGNe/U3pwUTnULg2h0OZ
veVVJY8VGeW3gIXVFr38Fn4CVFdYhn9QmdO5308qbtSFGb8VEV4TPsk9UI4yhHqyiZ13uovOFlFB
doMNsFrjjEpLCBIAJo3awq9Y5tNfd6NCdMrQy2F4dWUR/gwR934MFXee/4Ol15abbDDldOOMv/DW
lzYUtqmgQrjdrSvsIof3ZPaq+jrxbby7aoyn4qEyy8LN/SLMdFdujTy19+FCHG23qOKz6quip3Le
TJ6Mmi1iABWM5fpkWHbsvxbo8iYAPSk52OoQR67NzarZDLNxaMdXNZ23nZOBLTA57vBpNtHDVGZx
H44mO1GYkOp6iKfQboLrv+CMmQHdmY1hyVlmhcJIWO8RTpd05AtqlI/IDX2dlrO9bypKsKMhQ/Vl
puddbJNmaAYYw1MbfwpTVeb3hZ56anpvxCmZ8C0+4/kmAo2Hynn9B/5hSv31jtgw2ShIJee6Aqv+
zJIVJD90UrWzXyNZA1Xe273ttZGf13E1+TJWc+XRbKZhvJtj14sLX+tnRwtEg8/Eq+pKb9g1jZW6
ZG6OudkEsjCy4l0vjKh9CCV2RHS4pfzdGMZsJn6tmJEM2knmUCdFJEO/IVlPo4lQhDqRwJrZdO/5
mMddvZNTlbgkIlaK2230SNEOWj7hcTpqk5d/CD20lDvFiwTxKJU7TK9u3dg05pQu7rbNIGO5FVlk
KfflEu8egIbIj9bQJcY2G7Bn0oMYF/sOGx+Sdl6rVI+myc8UIe2Xoh0nawMY7swBCE7VH/QxUfcK
MnXljV+VHbmBua5PHFWSBVYmyQaTajrl9309Ps+KbuYvIZz2trwxnderbPlWiwk25tsQexd3ztOV
XSmlWmhmp73KWg6PhYdUz4+nqQiovbQ8KEzQ2U2aLW2SiD18o6N5mvwodnZWonrTx+tTZ11rY1HM
rOG0heZIR3Yt8+xKSd5SadZv3Rx+kLgjHzwlKwOZtebIok9/u2YRQqkOyxu7zcWBoaoujgKs8DUd
RZFmRau1at5G/BkOqhDkdxRtteXP+QtcKOXYJgp/bOw0P1x/5rPW5OLLvFgJ4+PC1YkewukniKuM
uTBO8VslndjbtDVuZv5YTXUaYJCEJWsXZsbHZNCcYFar5E3SP/+SeeKWZOT8HUDH4cfQSOKmeiYx
UnR4ReSU9G89uO3WDDXd17J8esyHCases06+C9VeoqFt5fP1V7A61JiERE5hELtsrphmrEOgMvp/
TZ6XyqurhaPYZdYQT4+JII9qQ+TLtNEIH9P8siq9m5vpH+HU6WbFs2KTtGjf6Y2tXfvUJCPJmq7v
m0RUSor1YNTZuBuLSdWyrbSNovJLN+OsnyFkV37smcX8Po5WT47c5BmgWIkyCvkolUG3D3NjyfBV
Z7sbf49kAU7i18TlUD5NQ1jreylyGe+7SPfKYPRkmD2Scwj65sapPvl4FOIHHs+Npr82adE8lDIq
8w3J8qbYdkOiPuWu0CcEyOqoBJo6l7BwEg22v+6EQ/MUzrGJ/SMn8rDzokYRwg/rtG8/UpiVL7Yx
zd+Q6CThK0a8tb0fR63latcTBberaWG1eyICodXOHeQHP7bxm/sxY62YB9GsVeE98U0Zm0PXSP6/
Rizsl9CN8sdCyF7ZT9zh2qDUFR2rw5kX1t03Xd06m0ofCNRwBsLkg7zV7QZDvsyp32PFFe1LEcI4
eJAjRhIBHhtuGvmlNYRaEcRFniSPLd4a6c5pRvdNpbYpfQfD7y9pIUax1Voxj18tO7e+mWWiuFtb
9u0L/huFve+TIReBTVGUB7EcZLPrdFUe3JyAzM/SnJpDmoxiMQMzGmWJGi0oHlGZL2lY2mKJik9q
2+iBhxG2+NkgMiKsNy11r9hHU23W31wZOfYLuod0fnFEq2h3RhlbbRxM3qKipCIyAqo4Y64PtSzU
J8EOLOrdLOfG3DQ5iZPB7Ews6bGsjO5rY2uyfETSmD1oZZjavySmpS+FzOVnTPFHGrtQJooNUqDK
2+h5JbdYNOjZZs4i75COcCyMQM29uCWiMiYsWs1m9z6uofHtLemW30qP2DpfurP4QsMv8zYTEVf9
hgSMog70OdKbaW9LzLuOpdEKb1/NVTURD1hH8RZWXkuyt2vRemgmibR5a5mNl91Nxpipdy7qmv9Q
l0UE8jlWSQPErAb3Uyvt2XjscWEnN0+PlZqc+25w8kOdCV0EbAjDg+bkjvneTZpBmNBEGEqyMXPP
nshkSLP8e6tT5jyHI/5pd4rlEX5nKbAU906vdPkGyC7NH4o06ayPeDxGZBjXqtX6wxjrP+Z5Sllc
svLUB6nnaGRQMSV17Icx3ZrtWJoVnTBpah+VelbmaGcnMXnEXll0+m4paqiockf9NGKrE28Uza5C
7u+hVe7g2Olj/pyXuayUrRVPDdEbIm1fB7PEklSf4en4fZor4Q2e0vkmCYZgYnoKRwKS5tpzciy7
umjtpHsLs0jftH3pbkUVq49gpfGnsu/T+woLxX89kBdjG7ZkNMkANAiFT88mEqczaWHg9kZOWY80
JUs+usItf3g4DbEjs561h1lq4YeiI7PmRiF5fiDRbYL6x8ZLlwKS7+nguau2xhwb1iuTedYIvXbH
nnRomwXqkxNsm/s4nPLhmRwbs4w3bZIm8eH6yXThcF460nT2TYMXARR3+hvsNp8FCWzJWzGqlEYN
1rMfWgj2YH4ovGiwmgeLzJ6D3c3O6+gRxgY5UrlxA11dvzgfWZSgSARhLZZ6a8fGUTRj5mll/pZZ
uZZGQdolU7RnfY3uNpJcku4srbGdGxeNS6NCeKQiWmJzztryWa7iyp/N1Ru00/i11Jz4VxcW8wEI
PyNhFl+gfy9GbZAdyFmEQXG5NczTlz1U3cylryjfiMcoigNBpem47Z3S9FFklM5G62PQpamWn4tI
EfshQi3BQWV7Tw0p5Dc6V+ezz168XcF+lihOjEdOf0wVG7NXaVr1Jpsy+9bCxH7Mp5DIWDETgz7O
MwaCEbuCBG+7seouLHVqEhtCFNPOwc73dOjM4ZTOxrp8Q40pnofeUDejtPrvI646/pRZ3G0hh75d
n+rnn3shLPPqF2UTurBVRwt0GxLYVIm3oa+jlyoRnIIKaXWpPybVrucedUsJ8+c5VrUXghToh8io
WOjrBS5JsejztjRf02SONL9QCDMLYhtqxCHiZNX2KPOy3WxU0tiRSVnQYgvD2Ou+sBso1WPl1st5
3EVlfY/roiGewSg4lMNQn9/55Xris7nkc+wrJfFtPydcuYvUT6cxKQMiwyej9ZEVUsv968a1KNFw
H1kANnoia8BIaW3IR+4g3nNHZJjHtFZ9UObY2mvVoB4cLyFyyQEiUjck2d3SMa0QCibrgumxa1FR
AOOv9WlQkwn2Gqvs3bRIGW0Xp4CJSulRHbM6KJohPRRKanwwyC68VxKh3cL6lsl58lF1OgcLv4bl
Q6zrWphBW1ZTaybLG6tFGoEiMq+khB6sX6M3JK/gVqZfz0gf9wLHxI8QRbKMGB7V+TSFRU5QeG79
6/WCvYsG5oJGwDoF81wtpzR3aiWb9TeRJtmbkTvKQXWNOdzqsCoOIh3CxwFb8xuT4Gw9LVlGvAaP
lNHFUHF1csyeUYcqhLS3OlRC92EakJOGdV5u9bL20oNslP7H9RW8QnX58rBSl9dLax9vuD9xsH+h
dDFNPxcO8fTWj0r+sa2V8s1BDb+HxmncOBvOdigKSg21M/4zHMz6ujscYeUxJNKL3qu4ar6UUv8q
8Rt4KLje534fEiBpK9UthsbZjsygUKm4pGJAA2V59R0bieQp6urwLWmN6IE7mwvNpS4p80Lr2a4d
56EuKPt8VvZwAwA9f7WMTC4FfncAYszu0yk062M5plkfv5dgMweEifBstKGJPoSN1twy9yF872wN
wbFxYBZx8MLSXb/eksnMHSpx3ig/6ua1kLOsqbbmNJdbD/u99pfqyHD4SDolqadDpOXAjpTg9AfL
fhxUfzlksZHqOq3Y2Xql/HTrOk12bZLkL1h15eHO6DER8mdFJDkAXD3G97hdtUbm053vXL/tof7d
g3mF9aZzLAxmA1PPmztaoWX/QjWu9T+0xPWy59TC3oFbVkpX8kMnOjfzO8WozEMvWwQTGGzVn6s8
yT/VIsO+zk2WvL85HDD6jHq1/qGxIaSb0hZNFEyiNQYM6ov0uW16N9xQWKvoyuKi+eW2WOH56Haq
7snqWuWrsMyhf9bSsf0cN6VydIu+/ZHNmiG20djOL7aVh2YQDbHVwTbrrTdzzOcfEhTuHZEwmavp
MHl2gE6nzPyE6Kbez6YofpIG8idfqtkk7qHDl299qPXdXVG0s0WE7tQHlZck7n1E86nw+y6f1YD+
mMy3RPfO0cGZJhUX72SsP9d0xr19H7XVbynclFWRhU27z1xVxu8FN3flVwMLvXyZ+lRsKCvLcWd5
olQfQmCWx0gYmeID7Ha/+a9JItHsyB+ePUhja3Y9IhxAm+GTIqda/1I2VXHftJwL96HVGe42kWEv
NlOs9V8NzvRyi5KvaH0APCLu6P6gp6iwdKJw5u/2RidSvBe+npal/Txl0Sx8VaXP9eJyWxp3LpSM
5tEEu0g+Wa3I603IbW8MWpy7s8M4Uqv5cVwMTmARIHpoyiLXAhBH5CJ92QtzbyV53j9BkxutwJ47
bfjsWHUa3rtCG/RhO5P+iOcZ9y2v+pbr+jD4Vh0Vn3sHOj4C6wGe5OTGxvtYYkbjG3rWiJ2gFIXA
ye80/JiUvDBQ8OQYN0lZukfAe8/+QcLJSNiILLpPdWR6GAPrwhEPyKYLdNsYlpqPOfEM5V0Rh8n3
PjIUe1eSbsNVfjD6odwMlRQ/Io6pLxHKlG95VmAgq6hVsZNe7FnPIoncp66ZnWKLXCV0jsDfZbUB
upscf9arsNg4zP8YA2hvSr4MYW/9ZPPv2tfekuNzr6SJ2FRxTtOgZ3Pr/Ry/q8ZPSkM7ZnjDqy9p
N9vhREqzbb+5IaA/Vjw5iFMzeOqByyC7CJhAisEKrOO4nrZtmkBKMhtjHHdeF0fOp3IYTQ/KICnv
0uenTqRB2zktpMDCacHYQZDOSj9s7X44VAmTjXWT5uPWcVp+UYtBnPWEe0x3bArZ/5iNWvuZaUzu
QPJpx8d28NpvBbmtyWMRDqK8G6ei2ljEzti+mYjRucOvy8rvMO1XCHkvi+Ro9UWb/yRcujOBBHrd
DvRe6D9qsxvDQ1r1XuFnOZX3RlaTk2y0mL7g3YgjsgW4IXPzNfbqyg7IIJDdDywchvR+6LCTfBc9
cTqHop460EPLVtJ9nY655etdZX0emY9WUCEycA7ppIy0F0vknfi1DulOVAlZZ2oVkReC6tQY2Ruc
KN6ogxuad0rciyXPJCxM3qAuJt8VuR6C4GWJtoFRZD478+hMYiPg+Sc7ylUboNDMqiOmBYn0ob3K
svdVpzbmrzP//mmrCD3eFRQQ1qfOCPv+aQiB04Jcc3FHH3O7L30z0u3PMqytgjtv0zz1vNUes+mp
H9MHo4q1eacPgBSQzzSR70bLqrai1WkjpGaRd4HbcIF98+y+ZmP2RGzauG6idd9oZUqOU1FO3pZ/
gV7v7ZJsiXRK5C+inopP0BaxLxk8PtBz2E3OeIhqMmB8NSkVwHjHar9XA4TuZxVz4YFaqsn0YDIq
I76fiKRJ8C/tCBHd1GNV6ntFmxL3NSaF5Te0FqH4KECVX0pjRsND33tWva1JHrsV7/SHsXJajJIW
gTfQwpw16D0bp+e2U1VdJeyhfnejOB7vWlm4dzARuVClc+qgALGq1v4dpV7yAbBLUe4jg9WoFWpD
+6lXrHJrpyK1ECYxk7ZWbea/NKdpwIFliCGP5UGs3oukkY8OYlbvn6ssjPSX8pFiB6rDmqsSYeJC
Qm/cvOewSyrOq97bYpLl+oqtDsrWtONhk2RRc8vJ9PwKsbhp4L7AsYXqcd0U8hr4alXXVe+G1iYc
7V5T5vuOLIXan8cuZsftOqkHyTDJo0z7WhIJm0a3civPC2hKZ8gsFNHUtCh2Tr9dDRCbESVZvs+t
pv1XM24S4DToBH1cklU+zurd9fr5vKg1aTcvLbFFAkkNfTqgaUiTtzkZb7ABokcMlkW1UU23eBmt
qX0bQiWt/ajsb2mSzp+TYR3AHaA2wk3WEp65aXO9jaTxJmNSzP05jnccKS7KnTl/tu3y/d+fkrsQ
kLALGfHs0m0YYioMvTXeFCRu39AlkXorIvJ63BzIt7eK9lDXavavaAo9fGzQoQjSsbEIBDl9t2U1
ZBqqxuzd6hdVWeTV5s4o8+FDm7gdBp1Tpfgd3TXf8lr3lj3n+XyG1o3UGiE9UMMZ/STJ1QLkbHDf
8I226LOYdFVG3UuCxrDidtOnZnJoZ8DFoNJmUnVkqN/Cti78BLhRyFq5FKJZWruWQxloxqFPi/du
TBV/kukEcqQVhuNHtVfRIp/xtValcyxItB+CLLWGf6QQ42yCVm+xaNexKj2zewTJVYe0dtp3rjnG
nqai7PBh1Mx7MxLFW6s3xafrE+1sXqM6B7bloxPNCqy0+uS12grFG0Md6aqZPNVSnTYyMa17Ojv1
vSHc4caF+xyrBTiED2EB6iyQ6VpH5JRYG1SpFb5bZYHrXFzYHQeVB3HE7xUlKneyTOxPcnadj6bd
qzEKCll+UNLYvGX194endXLuLD9lccsCSoNkvOZrO1bVkTg+hO+E08qdkZvFs0veNuTiImtpqxbJ
TscXiaB5Nfya6SFCesIGv8VTr71V7qx7/vVvceEH4eix+Lcielq6zebp+psM2kCY5iQftSayHlVa
IV+xlIjNILGmIg5E1CbEx9mgfak+T/dRpHEhST1Wg6VX6n/dUGX76z/pbEXgZGQRGgC2z7eiA3v6
i9LQ80h+iDM6MCo2Py0JjN+7NpPfzHi2HtksjpPVGoeyV9W7NMH78sYrWU9PPOFMXOEg1zI8zMXl
NPgLLfEmPbSyPmtelTqp4vs0JB7xxakKtz1gNjWDHVZWbN9YhOsjhkFZFbBPDTxqYGuuPgMucUku
Mtd9IRxm/tl13Jr3LX/V97rKGbC1x7zpd4bM6+bGtr8GT9j/4J3DGVu0UUC8C+Tw1+OqfQNlTQHI
h8bi/Rd2uf1UlbNmboXuSVLNZ6F8zWxSVILWbqf47vrHPuOZLERNuA2Et/APC7njdHgYe02jWFb0
Whb1+H3UFXtLqn1eBUabpV+zyOn2nhkpr14JyXk00/5T1Q+z71KA38KuzvYJfgvgOl0NDUXFAnWf
/halDs0WrkP2quXJdO9WGtm+kS4OIWmtD4YWNbbfe14UBhNH8z505/Tz0MyhcbjxTpZx/t4kGB6Q
1sPpimOJOKjVJxGJZvQkntiv06AWd8005c9mMzrcA6Eo/WhSV/vumGP7bhSu8guAMtoSonljkz6f
Fja4lspCBNWiv7R6F17qJpHIBuu1H2hxBnbRi3LDLUH91KjEkm1isy/6ADfRwvaxe+r17fWXcL4g
lvRcbGBQ64F3rS1u+mzuxFir42tnGPlrqo35bnZ6L9DDotxnhlTueEW36urlxZ6+eBiUDicS8o8l
wmK1CkPFMoYqj/r/4+zMduPGuXZ9RQI0D6eqyeVynNhJx2WfCHH6a80zqenq/0fZwIZLLlhwgG70
QdBhkSIXF9d6h4dWTNLz7aDwKr/PLOVIZSdZiXPv4gzDsLYkPwBcOAKLOBeDGmiwPdceXDWToQ9v
kVpF3gb/xeiW7EPDdFdeDcvAOs9rhtGDGDNoPyw57m0+tH1iAekyp8m7Gbqp+GJHuDHeA7vojuzj
9CedbGtHDRdIuDtlkbvyUa9NmahOooMHKQ63i01llqNWNmqtPky6HgZ7al7deB/KUNsHRaxpx4wW
XrbSHn+3kZk13j6snsGcefJdHuoYfEnepqP6YIUSRVZLTO0NpRVpblS3c4w7qkj5mYpgkG/MMoj+
/XgbX1nz+S4hpFNsIbFezNgWNWemaIwH7rRS+LURNU8Vtg37VMhc3HB7JYcioko1RLmzCVAOXAmw
77Y0DPS5cTdrC9M69ebleRPeaTZU6qjo+sNE/0dszbhSzGOquYrfeEG4puz/5yl0cYKoWWswU8Bq
IazqLb9wGxU6NSTPeygSD4BWXXeWPSGwb/Z3QBFEeZBtGuR+DoXT2A7IRwTgetJBeQVMYhhUrLvO
uJEFOLMw9uJ0L70uy9B3MSPAS5varNr8JNpRrZydVVrRnl4Z1KwysXglVY5EEFBvo92YQxKHUGyD
aM02PFVB43ZtREk8rqrO3rSDG1vbwZqTfoF41te4GxKx0hp4h8flvNFt49FILKHXZy52XtvFoqSb
ZD9k40DJqSsfEsMcTF8EubktZUA6H8WZc5JxVe7aQWAqWaHeK91oPHuh1h1ma8+1H/XuboEGOSM3
5t2I6u2y5xWZemdFBjYkWkGx+xArYePdSUXPpbbJ3EI5sOAVVcZZFGVXCR3lzJAoFj8mWlUoKxHp
XZDnx2BHCB6YBwEy+osQCPYtaqahnB50vYiyLd4rwTYeh7HbOFpl7dy5OpakgbH9+FBeGxb6FNIY
JD02LM3LM5Gh4S1NvKke4Pyo1lGxGxusehlRta7rqlPuWmBR+7b+tNgiO4L7bBaw5EbjxTkf1jeH
cWgsPQLXpz4ARkv/sxt32kYNLvSAhzx1TXziD1ljcRZnwg+9KZBBEFUWtxl1o8Kbpk59COCMPIdg
hORG8i6b7XWyaAtSYEpOwPf7bSQrR9/VYU/DQiuS5qiBMb5zG2fsvsWdap87PTV0H28OG9Jz2Kjb
xhbJuOsruhHfJQDtaCMiqJPb0nVQNUF8ovPLtCq8rdnHGeSRppux79ooYn+MDC9fs2VZflLYtqRL
JrggJMhm3+vLlS31vIgb9ss506NW9/PKmR4w4NLDTTkYTYaUC3U9v4lL/fPy9AB0AUCRMvCMf0dH
MIir5jBBGo0yNfjVpZF75/ZpZ+w7PXqp8VRZg6YuI/o8VcpQtB3nTBWZ88upBgrPwjIxIHFSWNFJ
iNxWvU1bXpa7Lm2TeEVXZHl/Mhx9EsshZYDnBJXrcrjaNaqiQqUCRW4jbe9ansYofzvh6G7yfGpx
p5WpjkN9FsQ4uSrp+BesdESRUOGaNVTomC/CqDFNUznByz3LSNOBjVazrJzl/jtq41oJbJmf/Jkr
8u2zSadK23xxWWrjyKPDhNs8wBEftnD8tepWSSfKqZo7JOmm9+gSfjIa/RkUtMvcuZ5hzovvSQG+
zorWpPNRd9rW8xqw3hhvOP9BsrZOTZhlh0CbKMF9HATn0/82OvwZdmYKQaYBwacu5uqEmuwUS3Gf
+jag3l2pcVc95BJx7RVG/JWjSXkJhS2PMjvwocXRRD1bt9Hr9Z4IU4G+yTLA7LRnXCfYujNQ66EF
3YO9cYP30PnjOV77npxLoFLYggLOXERAM9LrXB0z78nFHvTOrkxz3yWVOPWZSesPN/SV0sG1NcVR
nQiEJiE7aDFViueAWCfhPs1Q5f6oWWkNh7TK+rVb/NpAM+yZvxFdedLLy0NpmaJQvEy6TwVtmSPg
/GhTTEp/HB0wvjippT903KjiQ9iUuybrlX95v2CvEtrCbm94BTc/ysmB+FJKY03k5Vq8gCkwcxXx
nkXf4fKn1fkk5SBb9ym0M0+9rTMzCW90R/TyB4gaW+EWMeUj2utGfTC1Mg5XEt5r3xzcCXUUEi/+
u/jmTtdZsTNpwZODqTO5dTtuR8So9+NgW5gqB9PKObq2vbnWZ7MJZFJhiVzOt8m1yMhbxmup+72q
lQEu2+/tPu1JNnFc9Ona5v1pmCgdPXy8va/tArQ60H6Zb553pZtgxLFV1XLlKXDMut0YSi0hQQqn
/f0X43DHwcCeGy7LZllgOGXu0EZ/MqZ4oAfbYAU447HXzOSu3GxoGeOLytsUeO9S2r+kZ6mVluI9
CbAcGzTi8xMJZLtHzSv+5+MpXR8KHBwcQvjCS0gUDVCFmglDGehL3XS5+poGTf9P1XKX/sVIwKFm
6BtPsWV4B8hoJzqA+yda/WKbFmXnN6D97tjDwcpVfW1StFCoq8+fCnr55VbEbqhDa5ijp8X25I95
m49bJ66KCA8sr//+8byu7XuyEPQaaaFQwph/zJtctoAeY0i4ck92FGJmFqv9n9IoVQUazFl5BJav
TreeMZUrn24+UMuLixIxdCySaZOK/uXARpajHCHi8Bw3TvOL81F9zxz1tZK6R3U4Cg5xYOOOADi1
vhOpaPafnjeVYVCMaCEw92XZRgnCsRJQks8i94rviN4P4wYr3eqkW132Ytde/B19c7Fm5XslrM28
bPRX2UVcpYtZpyBax9BNsSB13OJ5vqfRum+twAfIYD6SNSQrweXqgGzZOYTPGNzFZhIBRaHKwvM0
CqfyZz1FwbehDb9rUFSgF9tZuBJH3wez2cyDZeXBzIhLNfM6s9ym7FT3aXSL5DEAVuz6JGHGr09+
PgptfDm0qgDtzwX3xe5JVKg+VlSdW7vJvnuF5gq/G5yK3vVoiJNaGm7sg0mxVqb37rgsxl1ci2h4
4Joa4g4xE0WRC3YsONN9eciVAvaoE6vS78fgs3fhPOisXEUlBnb9stuU8ZKmlWNU546vuZ2wBt2m
De7naIjqj14ly8/GOsab9Zxo6cJEJoZfLq7WQ8xwjbACYhVZ3U3tVobqC6zXlK9xgHToZ4/iPNwM
vdQoknPzLlLYNOY55/RpfbYwItqmmMJs8egqbtLGag5lBaIFbJOzci7ef0iOPyVM4jPdMpwHL+eI
QlaVm9ZQnl1E+/DW8E50iNrIt3uIZWjqKbhprTpzvovs4DUpSnOlgnOdS8aXg2IlAmFNd8oz7uiq
s40sTTwCQ6RzWovVV9DVwaC88ilVTuSfutabyJ5SFevyFnhSTb7zE2n76sGp0CifhKKuYTnenfp5
Ym/GWmRrXew2vQ4m7Axh3hp2Ig3NzLfTITVXUvN34WweCJoMcnzET+7iyxXUpyppLHhfZ6A/7gPg
lGKPSWW6CZxQv00GV66k6Ne2CYVQBILsWb5mmWAM3AZNaATIy/M4Ogo2x9EAXtf7Vcarzilb5aGO
xe7j4PYu92aSbwddbBPEiAqvns2fAMhNd+wMRW6cGCujnTs2QCbrLHyNPGAWXW4FK4H12q6ZKeNI
n1FvRuPxcoGNoqAn1zO2NADE+mFGH3/oFMfepiDmnj6e6LVto5Fuz6icmZS8mGjgZnSNEgzesLuq
H6gfj+DJyqIItx+Pc3VBoaKAdQKIQ/XhclKYGjsKZl2Ij49JufFyoJKhN/2vUYNXNLJVYDEUoUcf
0Ge2Errnv/kiy5k/5f8f2VMX9309dXRIZIOpFvv15wxM9O0pV/e6DKubTHYeGO9qqPzCLbIAiqxU
fnw89WsHRnNYYOSeaIMvNZ9M2XtVFRvYGfXWSdcr815v3HanY57NhakXLx8Pd+W8oOeBzg0xFfmu
ZZmp8gjanP3iHJSmoBoBJNuXLhB6gkf6wwF3d9cnwZpU55VJYp3EC4CxKQUvy4apW4nCk/hs9b1w
TrFaBgctUmetjkaP/HSwpzUWzpWdy2fF9sqjAj+TTy53VF31TTtnjvhzi3Q3RI1e3zTAG8Snr2Lk
l9+MMx/XN0Ec/8hiKDA6PI+yCboNOPfm0EkkkvwUwPjKMbmyWXls8934GA7v7kWuKPOYhCAu83Nr
VLW2AY4oj5ps2t8gf0NsUBPMd30gRYbuN2nTuo8JmmXe4eMddPVbIpQwC+vOUILFj2hkrcUUf/mW
RTBSWkonKGCBe0NCguiUwCvg4/GuBDxaavSLUZXEEHeZ7EhNqdu+w4ECRY8adidRzm8zT7+hu1oU
K+nj1cnN4lazOjsVyvn4vPmculWLwArCkkBEFX/ES/pR7Wr12LSRdp+Cyl85jlcnxwsLcRHOBsIk
l+NpTjggmMPkyrRr7gZpAgmukNEtcLQYPGP/8VJeO/wm8Bd62hxFXjeXo9mV7jRZG5dnTsfgI7KB
/H3gqA+aK+U3LvVpFxit89/Hg16bogl91kH3iPi61J4KbbVIbbSDzqOpuV+gdKq+QX/8pXDyfiWY
X/t6QBkAM6AtBxtrMT+tNJIaDQH8M0RSDHe5kcSIxQxSG7+QIw/BiyoVU0lW9szVVf3TWjMpRvLv
5apaZUO5ug7yc1Kp6g8R57jCCXVIX7Vad3/UQfqlVCNnrad35coE1gDHkCIEtZVludcRuOY2Rpuf
0a2N//GSsfaF1Ct36/YxzdigsDy0LEZXL28iJU8/3QgyIObO2vN0NzFetxcbl15PGWiKmp+zDPYO
Us9Y+2AXAjRaNNpORhNeeFlnVCull2tfGAVkFplAQOxZhHUMs0RUQXOZd3B+DAx32nBHVjdJrVub
EOyX//HmvfZtXZAjNMUJd7xjL7+tl1VGEVWYwAAPz56VVEP2TOnTb5MquqMlOnXYoDNUraDUrn1b
9jAuLLwmweouFtdV1MCQ2AefB0g5m2AEqEgaFD5paos0CnIfO2mY4jfq8On3v5gvMBl2FGhZNEwv
51tM2FMGLfZqdSecL22hQURJrDr3K/QotnqTV1v8z5oV9Z8r9xrRBUj0PKr5TgOm6VREIOKQ+ZLs
wee3+8ce1XIEmzCN3cZtZfd+WkiutcgLrMeo6ZzXj+d9JV2YlYRnzh8bmo7f5byntNPUoOYXFPrk
Jreol0Rf6Z+4nxakxDQBwBeZHl0LwMiLdFMHpdLUTonCZ+i4SFhlo5THZmrSEsGwskhvPp7WldjL
NgIDNDthAbFcbF9qMDrleDs5G5bLTipLEel3dmAGoJ3zMoM0sBILr+zciwHnP39zfyKvYvNettOz
JNJuW8+BqiIVr32qwJZvmq4tb4ohLl7Tup++fTzXK6GBof8g+HlFwLy+HNppSijrTp2ejVC4WDVJ
6ab7YtLlzxqA5b9pklsrm+ZKcGBE6BFQNWhlLkNw79qDMFszPTd1E31VjchB0BEy46+YysR/hdLh
hVHa3Rqp5tppeTvsYo1lVxeKhtQ14JXmF6JMzqkwRZpCPe3qX1XQnFxXfoWhKW8LuEL17i+W+Y/2
IVmoSaJ0ucxtAW5XRxbrPHVVeB6c/FTn4fhLqOZ4MIXTfz6/5rkASJnHIf8sd7AOUh8FtzRDpl28
Yow9kqKE2hkzIYwOP57Z1b07Q6qQmgRVtXykaFIGhTcr03qZehvUVX5rNMEA+04J5QH7OIHxVhS4
t3isa38zyzdDLz6pB/U37tsaGTqsp1Chrz1n5ymm9YTf4LAy1rVdOxtLApQDGvgOiW51lL711ERp
KJddu0kmXXS3ep117b5RHG+bKnod+F2tWdPNxwt8LRpR6ILyMtOqsWu53DqFDD2RKU7CZeqMp8FS
QD82o/XblK1cyROuDkUOSJbC3gFVcTlUEMEm1iIlOaOn3BzdemqPeNI7D1k7dI9/MSvaqDNTnBr+
MulE2sJKsSlLMWnKk4M71bE/pNK8jx0ukr8YCqQ+ottUfij/XM7Kmdi4AJEIOFMNP7dLR3NvgxDu
9lEGdXnz8WjXzoPzZrRFroVi8aBCDk7PgKmgaMoK0ZgvWtDDWchSz6+dIQ98rdWdQ2W1xUoK9A4k
Tr+d007pCUoJeo1LV8XJCxQ17BgdvxiU8JDEy9ptq+voQQJ1sxxfRZjqjjKc9T2PW1tFzitvb7NU
ydZMa67tJRiMVDURxZkVNS9XXa/lqCV1kp/zvu33HRrrJxrzzc62UmVNRPrqWBbVZ0C7JidlEQjs
VFROreF02tSICcQ5SpqbCrkFoGSC1vPHH/jaGgMQBgI/N/DnBsblzDKrrZSxKJMzfVMx+oWhpf1u
VCe567JGmgeoNRJtT22yx1tNaOW9Z0dKtQX1VT98/FOuBCXeh8ReRFtmwuHi8g4hxg5thtdRXGbO
XRH3hrdxlN63gt8BzGq+ea6v7e8rCQPN71nH1+Ueo358OXs6YfY0Qpc91/0gXq1Wa7S90+Sx89wn
Te2hlOAW6e7jeV4dk0cTr1QOKrf45ZhCL+FsTUN8dmWR3EKVLwH3e/2AqJOu3oedqnza+gCED29h
4Edca8x0ETOsLFCjwQ6SszIq+O7pints0YT5ZpElbWwEW9cGvJJK8xzlQ84KUtq7eo3Ri1J1OgZM
tMTeSIF0xy7Vek1dWcprWwb0Mw9gHt1caIvNi+6BPYSay1Ki0P+A0nNVH3MA0OGpp8UZHurKpbYY
DJ0zfHZkTgytqRm/RpkIVMPlR4xj0BK6FmLN0Xs8rDvq5tGmDI0qA9qbhtHG0sesgZxcOP9+vH3e
zXneN1xrdDrgc8Iouxw57EdV0YUnz6FGexz0bpJKOtN2NPnIegzGRismsR87bS1UvItLDDxXjQCl
cJlSXbkcOClcNy6HvMdAQzRfyrK7DaWYTH9Ehu/l4zm+H2quvgGbpsmB9NwywYQo0QStFznn1GzH
p1yaw2McBtHG69Bz+IuhaAkTcQA4cEouZ1U3PQBaLXHOktZnvysV8ACYklnDKS/QRPl4sHdHf54W
VTCyZnA34KYuB6sSBH0mnMufXTeKdthGTf+ZvT0+Ra1a/jPvs7V89v1m4SmLfDdUFKpSGIlfDjhV
RtY2Ii2e+8jKd2bTNpE/5V5+yrxqeumNfjgWSer9xTR5xwNLmw0C3+ELgkDYxeA1+XPtNfa2KFRF
9VEwAvmIePtN1SYoeX5+YYFTQ6jmKyH7vnhTV5zEhGZ49pxXU+8Pg3S/5I4MvyD+iit86fYr473L
i/iQ5M0uAHPOP/JLl+uKTmbVK7C1nwdbBrtRxsoOQ9HhH7otct9EIXqyeTokPBy8YI05ZfJ3v2lX
cWHwioczCR6ZuP7uyZkXSaTDW0i+VxriQcW0EWtu90um4OyIq889htmeb8545vP55glfW6Mi7dbQ
fmlDPe5RtRHPlPpe9HFSTwOP3OdqaJV96qbiH+oO7V0i2wfgUOLHx1/1jwvt26kSZxAwm5srM8CR
eHv5O4pSgBRRp/rF0jPErHBhQPj9FBqRFLNiRQm6o5xsM95ZtJLGPR7woYGsW9Am/dcpMyfzJpRu
KX8LIfRpmwvP/YnnQvPqpAC70hmMMnRHJS4BMoBt9bp7dHWxOYMk+YS+qQpL2Jy1LStbxr9XpjbH
lcupwXcFGQNxZQ51y7iDvm+PDLAWvww9cOd7kA7iBSUga0DkOABbPzpquEsFkq83sVGbxq62BzUz
dkVcZNMJVo6mfXNiJcoQK3D6aDsWSThu9DyeqgOuVGlwrwGpLo9JSNHjaAxOEhyrXM+1hzTlDx27
M6wV+tciunHXz7INwHGRKsXBZomUnQD0BY5Tj7+AGpePuvRi6Xta6iD346HuWqxZEMFyWi7iTKLn
vUXJh0OoLhFGVdwXSmaUyouVxZV1UNqRh5gPML62b6cc3uqu7kwv3DjAYrQvqFm1W88uvHFnBaVW
+HO1Jt83Sei+qFGkaNvAG/PEB/7VuZs6xrllnyhRUzzCalNTnGqn8KslTce+s1yBbIAQXl8cIrfW
iqfWDILw1ASVOdVfUeioavFF5GN+MA16LI9T4vXlTVpKVHDUKlEqdMwhmnYHujHNLZbquLY3eEjE
3yYt7L8UyDK6voO52avdRvG4Kc1m+mEWqAtsW6XjTGKYW++TcRy6G5EraXAok05vN0MWlndlltVJ
speVN8jbwZ0aKnC9gQ/CfYny7u+UsljnO3rQ1DvHUIr412iiDOO3aeYkmyxPrdAftEwxk72d9UH8
HR5I9uyNLNmpoFHubGoL25UvVY2qjKRYYNKa94VVW8oJwT3nBetiI9oZtZd9hc4rhT8GQWIfLMTR
0GX2xsw8wgrTqq3QwU3upq7pq53LxhY+cjXeI/x8HS/u3mq9A0i9NPBHC6HvzRC2RrNNK2MUeyeF
Y3hsFOo0SZRMymPLZRbclIOOmBrwqyH64dV95e4KzY7cbStBt94VqlpliPjYudftoNer2ABB73VO
CAejAx3qbVDASwoS5IVQfP5pUCa1Tw4KXPUPXk+mvIcJV5hgAKb0VpemUSC+x5m9a4pmuFetRqJf
ZkWxh9HC1ITHutMHjwuwqa2daZRaflCk5yRf1FRP7fsKF0XQvUozTTdIcKA4L9wIFHs+FeVNZw7K
KZY05DadmvTFS1hFs0II1/wroiHOuKntsvpG+JxXDZP6YWeWejSeDNFk2b1T9tO/4SQieQxE6VSp
nyBmhcYzblaBo/sYVvTuhjvLHg9hFKCmPPWqomW+kRJcq62SR1H4BSqgGvzQEleTx7oOPe2LqTZK
cQxynKLLDVpcRf4jzHMlRL0K/bpfWmdjrtaqTibKbSuyQN8h5FHJCq3NWE1+Big4RYhga61T6pu8
j3Pruwr00D7lJRCro1OXYUnTiNfDhqMnxQ/VVfQi3OuTYVThpo8Vp/P73DaD2763h4pTE4cpsnV2
l7mJ8LPajb2nJtDTaKvbY0Blva1pdo5RqP4TQad6nGgOhn5DXEiOMaFZ24tc1f8XuF6DqVcYGdve
SEfElLpGNX5MkTL2vzQklYCjdKpM/umrzro3FSOq7yzJ3eQToaBfum6oNreoj3nDBjdQ0Ww7zwac
0+tlrj4mdZ78TwJ1RapJ5V00Utmz/QE7gwlGZWIdJs2NNF9tHPvVngrjqUZ5X2N7R1qztccJ4mVQ
GT3qUYrTtn6ZuVG40ZHaSqjBtEiZ8v/r+8zMqwHA0RRruHFM8rerRWO+aVMl/9YCXHQR6i3d4aag
2TL6XRsGg285RZnfIs9Vt3s1EtFxMjJD2zZCjIrvjWIUtU/5Vao7kio0W8K+d9FpmhATb02s37Ym
itzRwTAT3Ux3kZWh3dZMap0eO5hLqNy1WeZZz2j75r+DzuRcI/jQRlu78TrzqxtXQt5mjR6Yd1Vr
J12+T9TJtG/jJoierCwZ222G8Fm0txrdLDZOHVo/Jl1LegwlR6dzfau3ujL0a5d39EZP0vJraKaB
OGceyKUNbSIdpZtanWeHAI6CSBgo5j1ZABZqlSREPZSd3t2ofaHzaGvgkmxyCMLTqe2zQH6d2qja
lRnuLeeG5tF/XG9m+E9YjCOOJW2h/ha4+ukbq52AellRmLUHq5qKb6qXepBl7SaxdsZgymo/0nLq
NpVdI+Sn0NxE3CIt7MofU5CPNxldkmhbBKbzVIDxGE+9cDvcQDPLlEcpvPEbQIQYvZpJiOKuScF8
7So7HuxjofXsZy0vddunj1g2j2Zc4HEOlqmzd4FagElvK0fR7roODQRt2/ZWqL2OucziexXpdafw
rQGLkTucaOAcTkAfQt/jzpCbgNdM9SSTvirjgwNiUnG2WRVNa7YXi3YGjT8YYOBLUYXgJkeu9zLP
o3keSG/ELC0Jrba7KUOR/agR2ZNfAyPgjGMCM2k+t4097EshjMrPC+muSQYvXp3zr6DCR95CtQRj
vSXbz8DgwlYjW/sVGFmMqY9XnzXhpQUUk+x/H6d/71IlhuLtTgUcYTFe1HOO/ybBhryQRKGo9F9E
xeLcjiI8OVHcvIhqGrtDpTlptP94xMWLhclhkIreFF7U8zt+WTZIk6hLSWyjVy8zI8tXnKq/17pc
uxOKy6muavwpy8rg5hdatVJkfL+wyBCAVJ6fFS4YnsXrrLB6OkN4YbwKUQ31Jh3t+DmnJLW1hyxb
ezMsn0dUilnTuTkGUAgLg0VJr21C16I/lfwKI6E8JnCixBfujrLcavAZ3K0VUsg9FFZneV8R059Q
vVNF3e2acCIpS40EZgGcsvoYAMr/YYIG7ijzCq/7L+gjt8Q5Qstk/LNXIlXdwzPJ1WPsNe2/dWHb
GXHTzcvTBMixuyHXK4wVrOu7jcP64T3N04zDyGN3UXfqksFuUQy1fk1ky818m2vht1SPmhPmJw2b
tpZls/t467z7fIyJmMPsEEPtApzt5WZtZOGOOgXfX/OtJX34EX18KxVKJ37phVKu7Zbl04jFoTQy
1/1hwXrw+S/HC/upQDA8Vn8NiTcO+6rSCvltUNp+Olk8ZPqd1WgTrB6+HoZOeua+gM7o9A3NGdhS
I+aOQ+YnMDqz71Ft8FY/wCSdmnu9KqR2g76s7T1ONSl67CcKGV/hV4YRVf+LxwpNDl/tYCcMPqoB
avxPxU0W7oJ0avN7z83yfKMDXUx3utS1ZzWyes23zboGO1nRReORU2E3V+bRFP0wm8pqvqErVMrC
xydAlltQ3mq4gQSvKO6mwSksOSJLlSHMEAe6JMsNdGXn6KmVdBth4za01+nTT8lmMFunrf0/0lXJ
Lu+sbii3shQFTbQgqbr20Zy4wp7QmciLVydqrPaTtSti1UwU5HmnQouhdrUIWbGskrhv+vGZfkG4
i6dCwcgjxmhyMl7LPlNW+lzLK2FW7OKBDJeLQioS3otjLJpo0PpIqM9KyVthb49puB+VVP+mZlYW
HlR36ra6i+C8n0ZGHfrovafmysZfHjZ+Az6ehGhKILTbloJ5CIMpYeYV+nNoo4CEm2f6o+hLNMtK
1STlgMq2Uox8V3j5MyIHG7gG0CYqA5dbP600adVJqz87aI5uYuHynoDsj2paEOAEYE+HNiy1TRGL
nwpmWCdk3cKNW2faym1xZeasPIcejVUKTfoiYudWlHPAM+M5EHF8VGFe7cyuGREPjdSTFLK/+TjE
LLXR6EtwOInZQLFZbm6Ly4k3oyN7q7fN5zHx2n9RBbXvEWJM7BN0Gkf1Y4lsw1aIdMoOJQ8VnriN
0uwkqqnTFol73d2Dtfik3cv/+1GIVMFjoF77Tsw9RLBOQnUzn4EBRRu9KNDJKGuJPmRX9C95iRbB
fmqMQH1aWY15ed8Wh+bVoIM5yyIBOQO8fLkaaOiAbyMyPkeRG/wEY9Lk28Zsq5saLRdvF5XROG3T
IImeU7Rzn+ieJjuIt6r2ydvmz+9gfMBKVKapCV7+DhOXhASBZOtZtp37LWl0dHO8yBYkgbVD0umW
qTx8PPd5aoup44RH5Z+KzkypXQR/upGqMg2q/YwQ8H9Jb5Yn1SwRpc6hXW0p14mfGSXgbx8PemW7
IxQIoxjlGN5gyxun0yhJqLm0n7uhV29MNdKp9kzT8EiB2/RxLloVVr0S3jCOnBcVsQdgLYuV9cix
sw4P6+eiaadmV4zIntl2jxhU6mjBPfgskW6MxOr6DXygcqM2xrjSXl9mhHxcThqnHLIFsgR/OsNv
clBp1ELNWiatogZwEIA/bsnRMUXjkbVVsf7w89gotuNgFSun/V3dbh4a3CgILfCr3rvGvjQosKVB
6D7HQ5D2X5KCHfEYZaYFGiS1dLmbpcybe6jexma0pWvsOl7w/Sbptei+tAY9OuZJr9x0GGhN/zXc
sTL2VboOyOu3jjb8HsxeIKReiEh7nKBXuJsKMtcd1CAMBT+7d6hA0qoy5xQJk5rFRYXWlFScMmMZ
K67wxJIi8SMkp0FLeGl6r4EoWkmQ3u8dRgTcRh8JrRn3T9X8zYezQ3wBBTXq566HdDSZisBvWox7
EeX5rZfp2k1rqOOh4mo7ZFykK0Fh3pqXJ5SvR7TGRQROMEnaZVBQS/D3vI3tZw9H4YPulmIbRt6A
N+UwrVxDV+5Dgi9HEusRgJI0PC7HiqimjsFQ2c9232D3IC05HIWnycgva9sU286VGVUsqX1x8A3z
bgTHbafT1wJ2h9RT+OngxM/hmgLCjvAW3fTLn4O9vdllo2Y/16PePUR2UO+iasz2TlRpCJJjJ+pk
ZrOSFFxZ7z8LDknJcdAOXQw6uEioUSaxn0kRHRTC1f41we+bEg/8nc81XrnxmCAoXMglukU0XGxm
SsRG2ySp/ayVevKzH1FYxwc6ObZlWax82/fhZx4LYY35xgc/vgj0tQcsS+HLo3jZCR8VJ5AJod5s
xrQ8xlao4Hgo871uhfHK/r0+MKYpAOfhtS3nGBnUhEy00p6VvvUQRuuKG8fLHb9AphbiRbnr+uZX
YGn5Srz9A0y/PDiI6jAoD3BySszMLneP1cnYMqM6ezEHlEp+gC/2NN9wQ43Wr1Qz1Nno9uzHHA3s
fZ2bNcaNY5Zq24RmY34yI02w4fuKKnLbYbBhKKJb1eWcf8Plb6SnSIY/Y2ghNC87fzH682mZD8jg
VuIlCLJ0b3VJtDGy2YI2RMMNLKa5Mdup8utwQPBtCL1DQulu+3FUfb/psU0ChWnDIJ2pBYsEVMRq
K6Ooc58xVYgAHnXDt7bulF9jbylr1af3KQcISNQieFmjKo7KwuV3AWBe5TYvsOeUDsQp0IzmGCA8
DuheVX5OGkac7dCsner51F4uNH0iThq1H3rzJAGXgyZT6GST3cUvjW7QvKAJ/yyxbG55VJlyWzVy
+PfjFb02IO4lCMDRSaUatNh9lCX6KMRi9KVrrfEJAC9+3Y2OAXKqjWcp1NePh/vDul1OkPwCagq5
89yyvpwg3Funko4TvtSxW9nfMTHTqw31tFY9ZZEa+3gTWTsEtv7FYjg4NQbu0P7oCO1QkfPuOrtN
QVL2scz2Vi9QIq6guq4syZUPj5CZRxwnB4F8udhkozeMRhy07jPGEdW2tEi8kkFkVMPS/reZI3HY
RAkXzMcrc2Vruy75AoUU/n1Hj1barJ6M0WZUNF6AK6X6Hb621llVkjZZuTvexzr2FrkdJBIT7MGS
y6FkFoY/6Ka9qE6cbGZX2sP/kXZeu3Ej2xp+IgIki/GW7CjJlmRbwb4hJFlizplPfz5qbtxsQYTO
xgQMMLN3dRUrrPCHtMKwLyN8vzQCuf0xKm3h+jGkkq/OktEgUgA8EyikLEHbRRN4dY/O/B8kxUzh
gFLKXMyIAtmJUy1YuS0+2GyMNuvvzckjLbDFl5SyyGzHvo7/YA8rq27W4Hjh4gSfljdSZGbNVmty
fdz4CWpf2yTuLfMJqvZwXdCD9Rxd9eQ3ua0s83IsOsxbgsS2ol9xU7NPv7gs5FJgq00U8Ck0n9Xv
QiwIzMZrgudw5NFx87ZCi1FTRm9rec0afuLs68+RiiWT1swZLGCO0yOIVVWl95EdPOOREl91Rpzs
rTSlT87yOF0uibvKCK9E3VUrT+zZXTOXiSggEJ8iTwUj43TgIMMIK6Ww9xTxPjxRopsuu64YbosE
4WmoIV+0yaTaO48HiIs4nOrUWbEoM3HSG2L1yavT7KAmtvTQDVmyzRDMwy9CkZOV6tRHEySDQTeZ
5gxP5WKCpocFWegN2hNADOtp6gb85RO6Y3IdZhvRadnaBldZsZPblOvJgO4GZ3PO2s6c7BQ5qFpd
lV6stGqNTd6XyDvKakAL3LPD7FJUQdI9J8pooqAcQHjOcWgzmuZnJsbS34Vi6srqkCrDWK98a+Lx
5W+bOcBwJXhETTzvlnFNLftR1Qxp9wIqIJBwsbLrgEgKLG9ouv2QWbp3ZVG72fuSlUzX+BbrMm3B
muROivTA/l74arpBhCYzN4Oip/33pmiRhslMTa4PVWb2Ga5DPkJDCURrBBgBRemHqQ6xjKhGRe52
vdyl0iMarsAfKVSKZGvhnfYiiBXwfCoaovO+U8IMC920BqgJAzQbo61RiKosnYzO8R39W2l8tIPG
/C10EuNvihZqv4mXo+Rl0jq/3UZ2lgQugIXkOWgaM3SKzLQepALH573tlz4lgw4L+ZtSrShVNIXg
f+rqMskI6nt0Qftj7ht6+MOMovYHWpXegLuql/7UwDNh8znjmDZjZNIGlOKhuBzVRv012XWj/BnT
ya4Q+YzT6LqjBXBpoAkZYmxlaAnmOL2R3tXagEa/NdRg3ZypBje9qQ0RXdlQXi3sJSzROqYvVc02
TSr8+dSwsJsjnZKgfK1TKkduXSoVHZlJzfFo7MF19kqIf7M1oiHE57O9O91s62xXK/loOLoRa8gH
9YGE0RfUgD1+fNKVl6aD7Ya9mVe/jHIM5H7bamURZ1vD000zOORAY63dAKT9Eds7WXuJgy7qd2FK
lXdnl5J400JvyjEYzi2bgrnRA4nqVx7gs2txLmfNgG/iW3irS70QxfblMEWq+YUrosGZsW93IaZq
uzmrdio6SxvsCMqNHPbxSgpwNrIJSQwQLX1USi48A6f3Ym4gDYAxovbX6OW0QmACXtEGBJ1yS38p
v6tA50w+zj5Jbu/xDEM5ZeX5OSsdEHggyoLSFLjBmSh3+gPGdAj1NM38twaNPv9WWI31KPXKRCCW
VtdwzqPociq9ahsFbXrH6zSuXGRnIRc4W2oHtCLJvOg2z8HRP7UL2m0YrkhN/Ex4r+xDK9X8TZHh
huOgX/JdyqbCopluF2ugyeWFTTURbRgCbkLuOeheRL+JVTZDUcnG8ygBUCinsTwWqlXsE9RHUUgs
jbXIS1tcirSxUZ1ApoHOK/hbefFCtJj3WZ452M8otpkTGKIucaT5jV7hzS6jyRn1TleVVwg9D57A
xTiyJBUTr6z9TKUodLAq6H7puZ++ArrRvyiMhvzTbCFDPEn0ggHokuakjpo3hmrvPePgNh2iemou
6rCU0cVFnqXsqjXPoPcA/N9X731AYEmQ/zgshDGL3WKFSRLauU3TWg9uzc7urj0LEnIn981xlENq
0F5BzSCtCu0oyuIJgznp8HnEdlaDev8RcLqIo9i5YANOf0TVoY9tElM8p2WrVhvPmCysKk3rLmi6
8aIfLW0bGFH80g++96oGU3+d6JmcOnoqWytB9fL++O+nvHvaUHsDAnz6U5KslYep6eznwrZa42h3
XVY5XTtZADZ6VGw2Qikn2o95dKu0o3/7+Uqcb2k+PzoqbOb30RcLgRCXprfIfT6XfRZujNoafVcE
SMmt3M/nZ5VxLMIqKOjUIJZkq1GoQ4+pGwueqPFPzYaTY0yNvudp7C+N0J6+iFudVxXsCvxnXFmA
5C7upLyzjNG2R+sZg2+Bmutgbexx7N1OsrU/TVmtKfd/dGQhbxAZc2iBx8/r/M8d2M1I3iH17Wds
4/Qbdaj831lgDcdJi5I1MtlHa0knnVLDTDYiejwdK66ICCs1ZKwAEsw+b43kMhehNTlSIuHcjSmX
uPvyNgErgPA9YgnwFJfLiap5b0lR7j1LeLb6bk33yt/JMU/5ymP2wWlgoPmj0amkUbtI+oqUQoZW
TN5zLRe5m2eeDSqikLaIr3sHtRoTt8y96lcUYff6+RQ/+IJzljG7XNGionpzuqpqgwCnVlb2syL6
wN5P8hTFDryEaSsPwO9Wooblm8n+RI6SBB4RRRS/lqx2I1QbKVF86TnRJA27SHUcE6dWjeDFK6SE
KKJJHV/Y3uPnk/xg63DJIwBBZYxdelZ3DjSDCrPO8nqVj9BE3h1IFYejNMB20LEcXPmcH40HVwVi
DCkcY86xyz/HgmZglSgYaDzP+IgLCVbOpsPqN9ni4xtdaazCWrv9o88462ARB80UmaUTFG2nyPaQ
MHn20dz0N7BqZ/NaI8rcLIi8lel9cHsyFpkSR/+9/3U6vUTvg7oIOu850wosfEASAS9TcFBcuT0/
2i3EHeT7dO/ZLosTb3dVieeE6T2buOscJ7Uft3EShxf0rb0rs5wSXI4mb+WR/GhQxM3n5A8eHpiN
08kNuZfbcd36LxKZgqslVb9NvMw4BIFSHtqi1b4V6qqrz/mg6KVRzESkn0eC2/R0UMy35dCTDf+l
DQPosalednSIIKXtrMEvrzK1wlIIFri2+fxgnH9Jxp0jIOpa0ICWVhpUrKvBD0zORNyIyin5EIQk
lIzePh/nfHtygfI0sZzgbejTns7PaCMjrfM2eBl6074SOK04UW8aPzRVsrdfH2pmUYD3IDfgB58O
lfphHMltEDJUn15hYhP9CtIObDNSFl++VsDzzGJQeOQQwiwDY7+sgxpaB7OyRfYtlWoJp2KFo9AF
VxbWM7vPZ/bBJkGbg8eBO3QWs1lsEs0rzLQN4e/Ucq1vQnNoHm1JJMfUjkIwc0JFgRa7m88HXaZZ
s8catRDaljQwuLgWXw58S5VpWR6+yHLf74UaeRuhpQL76Vh8p8LcwDMc1HtAHsPWjmVj5ar5aOMQ
WsylsJm9tdTi98JyNEshhS9U57ojz2TkamaW/DCnLjx+PtPzS5usgEo20uicBXbr6cbRc6vTJ6NM
X+ohEeVWTsM8vrGQzFfvqFA1t34B6XpNeOqjQamFcdBIJgltFt80LeIYCHuevyg9JF/Zz+1b6kL4
Sw1ZcDAMEO5fniR1AhJn/PNI5ZaBRmYbUwX8KX8Rlak7QJnxyin6utn0Y6+9RZSJV1788w84v4I0
pCj0UdRc1jMBBkWZ3w7JC+bv087KffOuC4UODb+b1C9vFkh2SBbTjQClS7X49AsSRuRB3xfxi+TR
Kfg1xhXpv2d7qXTMoQv8+nwpz2Y253HKjF2di99nS4nKpF/0ImxeZpmnPw3aR45CgMrjK4nu/zEW
mRkIibnUQTHsdGagxwpDnsL2RcgYjjcyslZb3kQIHrUUrrUgzu4ZknBqs3NuxMzIE08H6zQ4y6Wn
Di/2UNdXwgsNFwFK/XroomNnR9tQzeKVs3f2Ds32wajA0t3hGNhLRGZeWF6W+Bi2y7FM+NKYWSlv
VWqFK3nf+TejvE4TicsaUQ2o36dTs+Ou7sjT1JeGHgXsWjxGLgLs0xo3ke21KHBep5OUn+81Y+3g
n6K/TA/4dDCl1uG8tHbyN9FbAfgx0+/ghUbuNCQmANAwcyGy2Vs/VrO/n2/Ns2oDMqFILMwq1+jP
ysAgTocWgyHStuqqN0qmxlOI0NklmdX4o4xgGyWV3/8tEA/8FWnKcKFpkXWvpmO/stZLJ7MZ72wK
tEoppBPX8NfpjwgzafDySW9ehQDbvZ2MyKscPWz9krrY2CJvEspoHyH2r91JWhoAihuFckh7vYqp
GafqUxODfj8mspLLK2/pGYJhpmjwnCFUS5aMgMXix4kQAZEm0dVXxIrEj07zxJME0uqRineVuokC
nW2gerQtyUQvyyjrTNfWJWXmNOZzMKF199UUDw+wMNo1RYYzCOn84wCQYhUwhxXAh09XTqmspOmU
SX2Vq8b+FtJ5elR0Cb90tbbEdQ9HsHfsBlklp6dcnzp0J4Jg01VFf2i0AAptoJWBvvI9l0/V/KNI
hIkEyGpmtvbpjzI74sQuNpTXaUyGV71U8jc9oaqq8dV+IFZmbFc28fwJ/j0/1DcJh6HQ0Hon+14a
qw4Qi9JAGczXCPtH3Cj6rEEV0UwxRAxq/zqvi0y+MoNRdrQkaq1NzlP9w8s0TMSEkv7FUVDYu0Bt
0mjz+S87XwlKv3OyTgIEpnuZl1hJjq5Eq3h/41Z/kmLDo92fdf2VZ6LdmEbV6+fDLe9jKr301uHm
s9VISJa1Ss9ua6gQqv/q8wg4k4xHTC2V0mVV1M2xF1l3ofVWsLL6y8vrfVC8u6jwg9ul8nv6taHL
BXDMGDSfgKw2ItD2tLxsCIG5ctOie7of0Jg51j6M3s+n+8HqckdT16bQPYOVFwlYPwWlrreS/4pO
Uf+7aKx8E0ShuNTaId4MVnD4fLiz1YVBhOYotzSvHRoki4kSKclhGEXRKwenTh2BsNbLINqxRqIj
7R3qWij06lq3lmcunyKkQFjVuSACqOC8IKzgWtPiGhG/VglHB8pNvvHtytNd2eDd++qOZTBamzDL
CcVm7erTr1lUptpZWRu/Aq0IR6eE0yptE0H1A/y9tEW4o1ozxP5gfjM/aoYV63OddXGHQZKMaJR3
6avu+9mh8izrEjawd5xCIKyff8KPhwKAy0ODiM2SczdB6i5iuUhfg0QNt6mtSLshwBwSWiIFgpUg
82x7AgTRcRyZM0zMMZY6JFQhI0XCduwV9GLghvGA8yjNqP04dtJNiufc/2c8hGpAvlADsZaOOXID
qilSwvw1jHQfRYgiL5ujrA76pV9lueQUhSZWoJNnZ3+eIqdhvm7Ahy4/XRzQk5diM301omi49aKy
2FZ5ZDhVGwO4kWu1uSo1Pd6FhIVrQdMH35LnBR0k9s6c+M3//p/S2YjBcuRD9XwN2iGHztSV+aEu
+yik050aN59vnA++JYORlnCPE8svqRpZJsI0EXX+OmWx2Oaa0W6BFA77DlVGt4d6t3LXfDgeLyet
0xlLtlzYVFXboEiH/LWtIuNAQSLGLbBKb3i4skPNM7/SDjhfTNSVFOq64KNn86HFYpZDavp9qsSv
k9nLP0q/LTcUmMcbCvlr2PHzkJMgCm4TifO77pm8uEeVAnwnwVLy6ltlgQnPpCZoLljGg12r0a01
TnDGIrkEOdWJawPO4a7upnKlhXi+wPwIGgS8HuiQUNk63T1UJUc5GnMOpzlFez3OI+QmMvHXHIr4
UNv5V9E6jIRHF1hjigaUmpb1bHSNu6KRpuy1HrWnui2bgy94uIrJ3ISkSrvPt+v55wQaRieWsiRe
vPJStgqKUBsLT2pfRax530N5QrgmssOjJrrXr48EkpCwg+Y+7e1FrBfa2GQ2UtW9er1aXE2qHWz7
zg93aVBW+8+HWry/wLqQtAQdC4RBQQZsacczTjVSHVKqvvlZrsEXrtUtVTX/vsB69phaur/xArle
c5D5cNQZUsY9Jwiw5430zzXTA9Tsm6BR3iA8aNq2sUr1vtGadg9CR7yIQk0eWkRWlK9d5vNkKYbQ
4iGZ5/lf5p90ZkFEK436NqqjggtX5okfPprct7OFu+JEcdWtvPzzM/tPEP3fiFhx0Xqe74BlORQV
NTNT/Uy8BQNdJL/Np3s1MqWVKs/i3P03yjwrYgwovUt4XtpQmMwyRbw14HiOCK4Ak+wlqJ95nOEy
Oar4hn4Nt8aQ79V5nihSTOLtxd1mDe1gS6km3sq86Ift/Pd0X44hFI6wBSQ1EXB8vlMXx++/Ebm9
4S5QJSS3Pd0zRZmhEqgm2hsQxHBb25FxDAPUSqVOk7afD3W+niRb9AFok/EHbbnTodreDmdnrsB3
ZH+sRhBiU7jR69xDRFxOoU6I9vnLI6KsRkIsNKAb/HU6ouJbea+DnPEdLarti9aybyOyXnsTVRpE
3xoDt5WdeX4EkRxjHXnmefDhMJyOOHoYkMYa0h1Oq6Cr9q2FiIIQiDS+1clgbfE7858EaLjs6fOZ
zg/R6YlgvFl1kBwWavYSSGzHemDYSYWwKqhP+Zs/tMERlTDLEWXhP/hprNygdYPjiVlrl8Yom+3K
JXC+j9CthOvES4nQBEtwOvFGtTujkfPId2JdA3yCpeM1qwyFW8vXGCJnx3/WQQXmMo9F2Ussxiqy
vJek2ux8+i3op4DYRsWnK1K/+OrXZCBINuwfaFScx/lr/3Ohmn05YNctD+xYL53irY3uvrpJGkS8
bjOuRMMBUdf4F62KAsfK7fMOwj35pAxOHDdXDulTcM+dDu6VRtAXk2AredCXxt1EFVG9DLBsvwlT
gRBZYpmNDDYcsOFmlErZvlA8pMlgIU25W0a+kTlllo+No8Z9ShY4KMQqkYMwQqjd5Cm6ai5SC43m
gJQ1MMdF5SN80qM2l26NqgiyCz2SOhmiPWZ5jjDkkbhYGRBLKhwPbmg4uJrwrWeUirLHIA1QYzQm
sxLt1psqS+QbikATfKEKtY7Hz3f72SnjsZm9kYimKRsjs3y6NFSUS5EMQvEdw07rY1Z76Tehlakb
BEX2h0RweKwtq1pjBixSCLpGqGRwh3HCSa9JI06H7XSEZrQ6VX0ngEJUH/syHyu371Diu0yKzkwu
4Er1lyi6Fem2pAmylkec3aBQYGbF4bkzBzd1ibwxoHlB7+lFgBKVao8OwNeGOjZYftnN7ax9NjRf
X7m1zybNmEhbotlB5DSXfU8nDVIcIZ0OPSVH0/O/OVZu1xn65DRue/tCHQZtr4Pu3xnDZKycgA9m
S9SNWTVP70zHWNylpEexbsdoKTpjFR7Mxi/jg6+qk/+jCUWtXeVEwelKrH22s+iRU4yaBUAhWkE6
OZ2t4mtt1FIojEDgaprToETYuEqlK6mT9n7hSoVkf6sAsHgrV817fe3kuJPRgIGcmX0gSaD8no6M
WFJup0JAMWnkrskuBtLJunKLVijJQwPXH4Sx1irNwcIRMGxc0wK+czUYYdZ+M7OeJ3xHRo3GRYXu
43XbTlLgKJUKDD2V0rbYWHaj7QOCVXh8RY1+NEE2gm8OVF7f/BvEidFuNMJj+WgKklXElujZeZd2
w2lWHSkzlRC/LKmetlqayuF3I6bIskGfuio2CSDHL0p6E91x5+ECT9aDziWF/NP1iImfZfIe9aG3
242u3tlJ4KTjz69dJMtBFoset30jJiVQH8RP5DIkZxid8Npe2VPLfbwcZJFENgHu37rkqw+kbo5Q
XF+6qMKjtab/u9y6i2HE4nYyTCjZhfQ+F/9g/pB/jse1mSyjjOUQiwwq93WdJIJvgtBAcKU0jjRu
jBf/V3On/vj8wyxvneVIi1unhEJuyhUjKdfxBSpc+lb/Flxgx/L5MGtrtnhIVLD+Obw79cH7lm2i
jfwTp/qb/22IxS0W9lrjSV6oPnBRu9rGc4KttPt8iHcXk3/vjuVqLQKiEAsiUZRMo3wqv5f7XQjr
wGnvOnD6f0PJCR/to7+RjkjF6WsV0aVWwPKcLrO/NJTKuOmZX+TvK+1Qe+6Y3sh141SSfqGoDnow
33Vr64ujIiRH0ksAOUdJvpzqHb9506PZYfxCnK2GYPz5ssyz/mxVFjeIDHg/Sgb2UGA+p/1tnf1u
q5X748MDwXMx15/pnSxJm2pA5IcGB/sndn6lF8of+4+/8Xf54fOZfLhN/xlmcRryMQrtIGaY/C0+
5C/jo3Qc9//bEIuTIBlFI1LalQ/t1t/O23R0vhpNv+/Sf2axOAmNgE4+JfMQF8WVf6Eey2O8dhLm
G+jsm/8zxuIkVIFWmJXGGMp1ZjvdFZgsXNeq56JyWuHGf+Xn/23ZFvFC7duy1KTs/vxtupTuxUW2
X/v4y67ufyfsnzkt9rEZK0EhISr94P0prtR9/se46Xm3L7pq19wHd9rkNI/BijnL2o5bPIxNnA9V
EDLmOLrSg1FupMK1fxl3/9vqLV7GrPATFB5ZvX47HP7bdOL4+RAfPr4UTYmXEe/imJ6GETjsTID0
YvXBrC5y6ael/dT7yRH97/9tmMXelnPfS6KJYYpga+v7KL4oCjfUVg7pezv63+1Nig/diNTHwFsA
LNDiAW5MeOdVIk+/7doKMkcJh/bWA97YQROHmL7LsxxlQpSwwoOEWUe2idFqfAvjSiPswAphpeqw
XFwAGeCuZhArUBdax4t7aeyHSkSNp/y24gT7N3nIrisiZMK1UjikocNKJDWv4un0ZzEcOtyIAVFU
XbKTUFrj58R28MfXU1tzvChMcHX2zLWwcPlyEP2T9JAHgFsFOLOUq28HD1luTfV+d7VqlYEL1q2V
L0iMJ0txaVbVX3TsAlADTI4YF6T8zHV/f2T/KTQkwFVDv0qKP6JMdZdzl8muJeFmZeoTFsBRU6yJ
Bi4POHkzT9ZcJ0b0QuAuc3ouGupUYK9E+FSrUng5BXF4beBp+A1BY+t6yqf8KgGwv1JsPPt+sz+Y
YrGoCNPQWlkcxlQk8iAhvIyCpwoKharDHmMA1f38LJ59PVTx5047QG5qcKC9TqcmFRaC66mSPVVS
aRcuEtz5T3u2VN4DMUlXXpzzKcGEmT02wR+Spi5FSa2CeiDGN+lTYWTtVYVt421W6msLN3+Nk40P
AH6GkSkICkFpWEKNJQ+pIi02jLswyLtdIRn6t84MlUPkp/e91RkHCduKwpEkpXOntutXMvFlHwxg
CI1Ei7x0Vu9EcW6xW3Q5iUsp8K27MuBZgOo6WNWTOcgAx7M8aFG2taowBGs9weL9hSJlptqO4fux
9Bon/Gcri/4OsFysB3V/NPiAmPIPS4g3z6GHMLvm3zcS2sdIgcS1me31tun82xTpDvOyajJN2dCB
rmrXRwjZdmSN3fezQm2heMXDtx09t0Y9L24cA0K2UTp2Uhv1RarWerEh3W261B19iluHUasj7YvW
RiwpfRG4jiCi2D+s6ekuLRMbW4M+1u7GzpC+gxJGVLijO/tQWanS7RDByQFBfX4yzg69RVOP0hRH
kCYRwKfTMSs2cGAZqXVXKCwaRU/PQQrDvEBjXhw9cMLftNwsj58Per53OfPAipgtmTx4/NNBPbXv
kqmovbugDmh8VZFWJzhp1gKOeNtY5j7phTIew7STM5gBauZt1B4O88qtsMwo3x2H4fYCBuFEgpM8
/RndnIZpUKzvjMmvp+8oqvjVBgdyQxwDUGflZqqo522p0BQkglHq6SvBztm1NKuKzB0WqmmQMJal
JTkqND2U1fx+isewpykQDcNOL70xcLLW8NcuprPhWGvwdmwuEEAAXhdH1vIrE7cNM75PpiSh5lNn
MOClCFq5E7Puvz7/yGerOxNaeDGRbOJtBh56urp9DIlMD1rpDrup8TZpResWicj2Rez3jjVRWxqT
aNhQsLNW9vT53fReIMQ7Z/4DKN9iU1Ol0tGHSap7EVTS9yq17Suti+zv+djqLpPWLkWcqreKpwXf
NSV4U5UmXYnLzs4VL9rMF5wJg/zDkjFo62msSX5JNM5jE826fPG2UPv4b9/r2YVW+r9DdMu2X1ty
tL1p04OBIg6Cr7HE7OhaP0cUrX5fFXl2U9MFve3TXutukQ6f3nrVbIxNqk9l9N0LJm+t37P84JSf
6W+zseDX8NwunThRRi/jzuqHeyM3rSsvoQz5XBeqnbihiCq6BqB50v2oNf0+H3GN++pXfy9/8xzS
BODvZygXr/MpfRrheN+THCluEKnWRRZbbXwhOkxonBzs+vesVoufUVkbF1k3hs8i9wZ95XZbhsDz
7wCaD7liRjJSqj7d+JKu9PbYlvJ9WTfe6BAkFNW+V5ukQgjP90EWtWmxgoA5HxPgMTIBDPtfw+10
zHZIcXlAqv/exhpl02idfT2VNtIjsbQB5bMm+Lzc3eDCcBxC14SkQ0Z0bnGTxHozqXVdVPfRhGBI
0DX9N8Q9pp1k277qlGx0NH7T+u/n23sZWAlYCLxQyKuyu3jrF8faj3VRgJjX70WLrfQscxk96Noo
1t7Ej8bh8KAayGD0kxbvQtr2Vlih+8M92UnhxeRJiemmalVpK1t2eSEzIRCZ3MUgQ2ZazPzv/4nx
62a0kWlrlXs/HmonVrx82yPc7QSyt2ZheH44GYqoHkIAUFfgpqdD2S3USUyWlHsEzvMrMVXmZdtr
Hq1ZtihshGjTBPn0nHRIHH3+1c63Joy72YcOAAzfbIkiVmrbRLNUle8xTzN3WVKZ8kVJxGE5JeHr
L9Fio/TlEaH+0wpmixIQLiETfZzJcd3J/r0ZxPXOM8xmZyuZvbWQN3FMCJUrEI2z0wDgFOYWGoyg
XrD5Wqytn9G9H7N2uo9yNdlXI2WlDHivK3NGjn4qG9sibx8/n+PZHgUzPOMXtPk5n7U2T7+n0sUQ
0Ktsuo9zW7qOE6HtRD3mKw/Kh6NYoLEgokOQWxKKPR9XgxbLwHtbGZrNWCYalkPBsHJh8tP5tf8G
7whOzZg63HjxSIS1ssgC9S6bWqQywjtPqiQE/aoRw1JD5GX8PBhlWMtOEMOO0B2AaKUdOSIKg+xx
qjo9nRXhQVD/BWdRjwejTyxsVpokwOU2ynCbcRNAV/YzrRBzjB0bMQbvUdiR15WuFBh9ZTsArluJ
J3owjMkVU++l17XIW+jE2VA3xp7Gd0uhK4KBorj9WAV6vPEwdh0HhHfNIr30Cw/fAIfOPJXffV2z
SQI3aiZhUG23sAw64uwClt+Bm51YgD+qtKMfLxKt6PRDiwkwJh1jrpaK4QQgpGOTyiTKk07XQ9K4
siMcar7D4RBVv0FQaCjjrV7WVnyJLlmQP4aRmuc/0YcLwuiIwZsGG7o3ZA9XpTEbRj9wCkXFxscJ
kLIpJUdViwRzGkXkHXmO1Bj0A3u9LI9UNpToYYpUPO2dwEOxQnWmvgiMlkyJesUhlfVxum5qpJD2
ZHVW/AbOy8Z8QvNRerz29LGl7IllYbSrMMYKX+BUZdk2xC2GxBT/QjAmMqDz7qLnBfF2JN9G9JYP
TSzvSlR9elcvp864F4gnlY7QYzXdDWE+yTeWrwXNleoneoiLjSja2HcSEcwycVGDnahjanGbfG8U
LwHwMrR4Ox+gUJvSwfdF0/3QwMGkaBdz32/twU70m7jCo+W3LFNoGVwlSpHhcGEtaaJik2S5f1RU
KX9FNbuYlWvVIdx6iej1ne7j8LK37UySN6NaD/VPfAXrbD8S6gb7grr8eAyMIuk2xSC8aNNlgV9v
TEvyNbf3+qS/bH1RaXtsWuzerUqB7ZLmdUV1gdWkYf2MLam1HkdvtKvJjTrgLttBSnLfDas20PeI
t6QB7ATD6nbEY3AWdKvGZDeZrKpzRv6/w02ngE+JXTvEsQSBGWDO5uioRm/FFZsdC60tghYl5nw4
HTbjjRRI0nRBR8pvrvuuVcPfnVpr+r73QJPcTV0icIv3k6F3UnT4pic/wmNvixdKm2YEdfVs4Ebx
rZZ/QccBPm0aIjCsrWYW6HCiTqqJnWFgOf8NoKU2E1uNDuEWx6/1Ws7gtIzQxR2rRUbKEYlXV7/4
CVZ/HMhak0NUdra8bTUxpD9yIKjFa0maH2Owg7TJzWgppS67IapYQOHUHokvle2H6U45aWPuFrGp
j5krJ0pVo1NPVJxu+HQixAluwjzle6EFJh7KSeh13p+Sn4Qxj4S1mqdvklpDhKMvM2940rph8KDm
CB/R5jTjIvgWxV7qH6F3hpbh5kUTNbOLlJwpv6w0QCdTAzFAGBRmfjTpDizUlpdVyXxJOXQdkPa/
GeCJsDnEasR6bNSSjOgvXAkr3GYwkOznz9+Ls1cYyY3/DD7JxqiWLmIaJhNh8ZZIv5SkzsCAyUAK
3aSqhm9GEnLhyFkRrjyLy+gGqjKwWq5tckDoo8tyBigf4EGVlP6OArNsNp6v2tWulUIxvCCnoptv
n89wGeFoc1wIJIugG5wGYMLTFzGLMEawq7hiuN623dYrquAV2kJmXcZVx52jxpHZZXz4qan3gaoP
yu/Pf8HZhEE8zebnNkBbmOtLdAqQ/qLg4kkeCmzbHuxABH8H2apvVa3Ezu/LY70r+8x6jcB7ly+z
qDEyHBszemhRbT3khT6oG+rSTecEaWmVKzHc2dri6kEuTdlbQxsL2arTtVW1UcK5rY0flD7HLQ3Q
m/0Df9rmpg/TdI8hofqbMDdWN4WZ5A+fz/SswwESnEIC2g1A+1EEWOZToaZLmCenzQN68t6vwogo
X+xqfygK/JOlTGu3iY+1vYuHpvqSV6M/QG+Cf9Carjppg3LbmZ40rNSt3xsL/4YsKCeSGrAcEGTY
bsslqdMQhqRfyfdoznUi3AcoSKEbn1lEJjfcWcOQ7BrAzxoFnWgyqSVGQWU9+pmZAsWru6TOkQOX
cb5x7TKz/AMFwczwN1iwcceIol9VwDzbnuTEVPWR5prVXQGrnX5EW8pHX3iZ+jggCGjsU7OM1UNf
2ERCREjBWsZxVoWZleaJHImKgfLPHJfT8cKSnRiOuvyYRpMmvlN+V4eNZ4m62IVDmYKf6n2uh72q
Sk2kOCZXkH/jF3ovdpVu4j75+T4628NAfgmWAU8iHD3/pNOfM5Sy6jeaGT7WtWdulSQegMyhrqtH
Sr1Rp6DbeZNeuoMUZys9qvOFn7VA+BM5IICj+iK65eNLYcGr8EhaRrwppgD55MKzNSRd4W+nX6wF
oN9MGD3zJ4yZX7RMztOmr6eU0PfRnMz4CBk9PBq1Lf0IgyY6Gq2afBHOwngIfylc91xDlD0WC5tJ
StV4yVA/Kk3uYXVkdOl9E6ZetWnKXK2cetJh3YnU01Z6EOfrSgo069/P5w9w/P8xd17LcSNp2r6V
iT5e9MKbjZ05gClDT8qxdYKQKDY8kPDm6v8HVM+MCuLPWu3RRnQoWkGxsgAkMr98v9dsUIiRNu66
1E+PRkLwzEWdOlJ5HSflkvpWiV33mfv6yoRetzQM8FG54zq+NbEoaZAV4zA2jxLCJ/l9krbU7W1t
lySezJGeXoAQYKtXEb9R+LCAu8mPcYlMPLtKsnMgxXZD5+i3mjXzVTBPhvm83pwfsIMiK+w4G8b4
caWn+rNhhsdWu2kszYvAtA5vvzs/32lOF8gAQY6pWxjxdLApVHH4bmfn0cYy4QMSBOUuFSY+2zLu
lw9vj/XSOTpZWVeDdWpX1Ac4IMLrPR0sNMvOMftGeiy6MuJchT+u1SYe9rMOndBK5MV8X1HbF1dY
WskS6a+YD3wUNe28K6FJUdTR/FlDLoiBacbwg5zW0xo7TWCsfWi6oVWus1nE+UUBdQ0jdULCjA/x
ZI/v3r6Qn24alH8KAtBQrEFWv+PT6+giEmWtUlY+0cix4gvmRv2HzaEwxqMgMyX/V0fDygLfUayq
X3oZm7umFY2MT25hftKlzPhEoC20MlMygloI+8yLsL5XJw9odc3A1wyVzeqYue2Fz3i4EUlrGisH
VVlPY5Gf1Et7KLBJ92ml6G7KYz2y7aZBtOjVr9aVq6HyasROFgQ84G3nszdgDWVJbX8KOY8kdIyc
MtvlEVkql1EkO9KZ2uenFw153WqTjIppHXcrLejxPgXykfFxNvrO04dF89I+ii64BS2U7jI9w7PZ
jsesgeBMr5omPGDulkCWJURaO6Osfh1U8862h+iiycz+/VgVnzgRnUvk/mk0WhMrYo9WGqscuMan
k1S0Y5fRU5ieEA7Qe18amRxcq3KSvWqJRAQz7sTnEMEt2gNdxVyr9FUQw4q61fflQ9eMfbbIT44T
lnfILMrLPrXqMy/EK1cGOr3an6w7Pkee0ysjbjUpdbuSn6Q+HD4agzEFRBnkfjVj2uiqUv38ay8g
uUwyRG0AeDB/6Bub8XrywilJw+yJKHPZrZ04D4ZhLtwhrZczBcXPl0aXhYfG6w58TDl3emkAUdzb
Ju+eysls9rJYxj2HkmtBAXmNo9Lwi2eNF/Y7fJ5V57Cq3jbDUcSm9WwuM26b45qsYXe7SI9yz6zM
czlT60f9uLQYFPng0+s7wNKJnejplU3pymmw8ORprb4ip71YjgnuDFcxMckf335eP91EHhTxA1ib
sYlStWzKU1xozVlbjP5p7pz80canxY6sRJD72MWHJjLPbGtrFXR6ZevrBboJHs1Gup30hrzAT0Ah
8xRZwno0UtkAQ5vkkWDr3prKAJ8NKK8r9Sj6xfWSJiS2BLTFeOXW/JxN3a+PQp4XuyyenIpdzqWK
C92FU7A3DaRCn5krP99V1hN62XSaWb2YnKcPsDHrgeBYY2Y9MZ1DVGXDnxbKg092Tve8j6pz69dP
ZGPkL/RZV3cJGClwlzZXB8QV54icpK8Y3NjTVxOK23KUrDQJFc/Om7BsPWuZM6EGCzEa41FMCUET
ZZ1U8XEODRwJ3SFhMrqit7vC74YkLTtCwcYy7S5T9gXVVeRElnrShrSwUNweIyHLy1NsjiWSR5ue
Bgo2NOKcF9b2Tq5cELyN2AFoYaOk25wa5FYpitnE+HsOlfmhAsE85M5cB5g5ZX8YyjyeeXLbVw8F
EZDFS3IP6xjnttMnJ/dCCtW60T5jZpR68EIml5z7bJ/R/Tp3eN7uAKthE1v3yjNjRUHMdjpWlfAO
6ByFv2L1OJjPQnZSbMWiOeql3O/J2al20VIDI6upwW7oDQkkyMlN6lUs6jndGhXhIVdLtdRv4XTp
5LHoTe+y/JJXcObG/ARAmNiWQI3hoL+KcaFbnX5bds54yEORP/W6043Pak3QLALVIRvJ6QbLlQIt
buXseYgkMuenDmf6+4iE4tKL7DJBopTSAavPeS5vFhTAmNWdB00SLzcRQds6oedktEiS3D1YFYWI
qg3ODrkHOJtsR0GGVdK+FVURvL1obs9AL6MiYnUs1MFkym1BhCJq0tDMje4BUzC4OekYH/LSqS8q
FfCjMcbhkgJi2Oms2p6JTO+WGNRzxPTNm7F+B8hKFJ5QB3lDtuZ+vb00Vag79YMYM5F6eJwptlf0
s723mta+6aIkPqfze+Vmg+qtLgjQsjh1bSYsPN5RTJVSP2T9rN2V4yT2Emk0j3HkdL5ts+Qsoa7u
377Zrw4KK5LOG4SGn9xEpQSCUFeMzUNBFM8xplexl5U6ucZSLfQQMw6uVKXjmSe8WQZebi6WYQaT
CoQLatTpZK8NW4C+dO0Dkna0ZmnDIqdBYUZL+as+7d/HMoET6R6RGLytY/JUauhyqM1DXElmeewB
EGSyPSo9vFyWto12JcIyejuqnSoPjZLqsx+HapO6ui2pHVo2Jap/bbPE14PFj2pg5RLCkNrSGheE
bhNdkeph7FMN3ZudHzpHppkSTtmZg8VmEfw+1FoMMCL42NbEA1udTh3lktiXPImuJUcZgr6KzxXb
m8PayyjIv1ls2f8pADbbSKcknDVqUT5M1Rxf91X7tBTS9A6uW4wRk9EEGnYeJHil9QEK5ee3Z/B2
Mq13E9xYX20gEKhuqbCpFFnpEOnJg7Q46T27tOQ51TJc4I5XnXlZXrmbK5twLQQ4OcECOp23NKCm
XDKK6kEacCGM2qm7JQEg+/L2Bb1yN1dWCNgEjFeS0jZFY15kIYFBknjIFNR6pKI1XhqGpq85sRUM
vV4fhlmnTV2vueYEsJ8zi9sufasbCupzNiSYv+ux5vQq8zobNasfWfTlJr6VQ0GXWtYSOffx4Bef
SyMKz+3V6wv/Q+HKBFrpoZy5sYFbnbXWVeoHoAlWh8jiWu0fyC7FjK1VZNVXy4WYHng/ZeTn9E5v
yrDrn5y6Ky5gsXRPvRMXTwqGfl9zruOvRK7/fJr+C5+1u++Dt//4b/7+VAmUvFHcbf76j1vxXL7r
mufn7vqL+O/1V//1T09/8R/XyVNTtdWf3fZfnfwSn//X+P6X7svJX4IS29v5vn9u5ofnts+7lwH4
puu//J/+8G/PL5/yfhbPf//tifz4bv20KKnK3/760fHb33/jBf1hPq6f/9cPb74U/N67MekWjNK+
rEaZ3z/wX7/1/KXt/v6bIv8OeECtv7LPOASur8H4vP7E+H31fiLFEgkDZmzoNH77W1k1Xfz333Tr
d9gykAfVNftkjcf67W+4VL/8yPjdVjm1rMgAdt3sRL/98+pPntO/n9vfyr64q5Kya//+G+Xd6WSS
V+AdqzlKF1AHPm6zj2pJG9VKoqouIpz4MdOdDJYMvgSuoqdx5cq1jB9dhkfAoHaRixVj7WOwYt0V
dR4e4wW3VBE7GCEqUXtD0JJ4F2vTZ9H21ZEoKeUWzynnkoI1unJwKryO7K7KfbVNq+uSl9ZNSGy6
HpwmgDmkHkWES7BbDu1wMSWLDXUiagNTEhgiqIMyXoIz9fs+NLOLtOm6ndJWyx8TKa7+NNBzP1aw
tS+jQTMulXR6VzpVcj3x23vNajSHjx3XVShqyLgCeVjv104V4j43QDQhGACy5MNge8RdRXtrHtMg
bzXNz/Q+yd1mJmYUVr2xr1WIILBH8+k+FbJOb93Em9CpVLfTa32v6am4sDoYlTneN7tCtYanMZ/6
XaPpz02bqIFcJasRAM1eNXPSCxPw1B0l7KwlQlWvlTYaLhRWFeGWbBNHEkmsIhhjexCuQrPbm/I2
fpRLLP5Vael8RTiZS+RR7xlKMl9MbaF3rqVM0h9Lo6hfC2CcQ9fBznErs3b+iEjiRNg8i3dtr0X+
TBTvYWiz/M8pUqMDjtC7KdQ6r437+YAfITUO1aLlc9Dad41cHuxCiA8QshevR6xxHWmLdQljvDZc
HYLXoYrbdkGVnxuXlVUpXi+a5UgnULphRUxQGxTV3qmgts1Vyvkt0YhRchcpMTEGrGB1zKL1e8P4
s4pqUuubnhguzj73CyyFe7VUE9cUhX2ses3Z27XUQPpo28thgZjTa5l5YWZDvss5ihysEQ5zxEP9
oObEeIWtku04tar7umyFN0V26hs2lAIcvpX3OHqRzKrXYFBFgl2FgZWemKw9xCIivbSlvBkLsW+7
zPo6Whb/qqoMbl0u+9ZkfXLUot6NnVl5mRW2Lti2RVbYiOiiXT0VZSV2cyspfPLuBnIbDQtvqaU4
0orrDsIxUtccnX0xDPJHDvD2ex1Tzx0UHoWNWQ7jIMfKLOh6cyCxPtUfq7wHC+kgMrtGpJaXoUPM
ggvlo/eKyobDhAxCeYzzeNnP2CA+RRz+vTDS1Nq1R1X1WzEpyNoNZMZymcT7iAM5fxhdMJZWEqiL
VuVuYhmh58widzUVe7q+6vnfmWcJn4XKOOim0exdI58+qw3ZC20XT19LNTbeD8v4OaP7hI1trt0o
zXCZRyg0VtiMnrSh3HImDIM2n6U9gWtDUIlY3pUFt6gbTOW6rifY4GUhDubkxLHLROOM2RpxbLnE
+PYf69FZMoxNZDsIjf5RMrvlg4r7rB8O+rhrq2JHl7c6lFKr+Co2CZ6pZI+V3crBqFvhJ17V/ipN
7fy+iKePVuhYh96QtMBU19m4FI12O+npQ54QITN3U7KTkiy7C3sOl3qGU5ebjVN/U4Oh9oFTpUPm
lhDiPpo4bBw0e+xvO22wnuspVi5n6DNeoZhkKqT4O3haHWLaCLzUXRU6AqtgjCT1WiV2ZHCLaGxr
fzKd8ibO6vQyjguDIiJr9tTdjUs8+1dpbObrWFTLt5qcdChEhUk4uWhjb9LNadfa+PKi23Wewawk
3+HzEBvO3UWZF+OlCgPNJdZwh1PeB7xJkM4kY9pYriH1xXhh9zjG3SYV2Jsn1VAKal71G6zF5dRL
SRO7r2jiIVXQfXKW1SNbWRy66lSHuTe2FTPU0sv3U2Xq4ijLUbmPEfoIP1WngP2G6MBCulBxA/Qn
LLLczmC5y+tBLPjUqWQMJtLHvO/MS4I20/dqb+4KZ7SvopFTjtVUZACqTN2sitP9ZIZ+WIVwtwgV
io7gDv1VNGD8Hwld36ui031stp+0umPH6tPiiJeqswOw7bGMYAbFk5F5udU6npHnKeytdLlOzHQI
hqTYV0Wb7By9fDLhq+RtcbSc4dHK8xtdjt+ZUuIkbhyl/c4sTdh5wGy9B7tdHLpMfIHOPV/DdYiu
AIn5sprWHOQkb4Ne6zSCYadIOYiFlTJd2pvZ6bVHUn2iIMr14iK2S9XVplC8p382f07qwg7S2Zy8
GvacV/cDIn19qf5Q8/rRGeabbHRubZh6bjM037qmRl6s9n3FwhiwWoy7NLOmm0XSdRzXkuGI9cdl
Z0F+nHX7XiMAZ6dK49dylMJPHZ6FvpaRQhWVy8K27ZReOyapn6ypgR40U/0YpuyNEnLPhyhUo9sc
TrHfD5l9T6SY7bZ9dgXtL8dVmw24cpmExQGKlvwOn53sS7FUaYoBUmR5E0Gfx2Es632bGBOrXZ9/
msNsumhsZdkTHVV7FPGhB7+teuwhhel+qvSqK6zKhPYntK+hIsROMcsVDu4069KYW+Nbhe3qrZMX
8j2MUOxgJL7qrR5l+M0hEuOMSrSYFYUfqwFi+mVS1fndFIYkHoz5Bb2iBbx8uo/QI78jw8Laj9MC
ytV2hluDhh2dLBl9uzNikuoTw4FEr0l/ZFIkjqURgg/LpXGESDD6rMt4QKeGsWdiyn5aGdOloU7m
bTbjx+RFuSLuo2mx1hDXuwGb62FHWbUoEIPa8ppHHNZuZ83l3bjM/Uctkz+1FW/UZLdwDIe8st0F
dytaXPmuakQUKEWvfYA/Wh0geRqxV1J64hpGN9MHLQSEEA6gnZEL81EksLojoTWXoVyH15jIiZu4
SYeHhvPYUWmz2o8leJZzYc/Cq7SU3duZpCe+I8xiWIs2+8pgWzdRHSqX5E5KOyfCrarVO081GjXQ
oiK8WmJTIwNS0lbK30rjyBwokX0dLjunj/cSftmHaiiuR1AD3M1yAPVBtypPGmIZ78F5Md2s17PA
6mL4iUOThcEY9uSGIRIjE8qGqwWZLPPgtFnfiKSZDnbpzDdVKOL9EtnLxdQoZFQNds8WokDXHxR7
8kZFru8GWJXdIYfpT0q9mRqHODW12kvyUPkMGoqwMLIVhF5SYe+rJIp2VmhL72BUs3BVoSm53WiK
j0uT1n80HHPlq9wew2diOnrlXRyWk+HGwlp2VQ6Rx0N68blJhiXHgivR1V0ZJZLXWjWqRzO1P+hV
+2ejSX9Wnam9w8jL9u3CbN2YbZ+ku04UXxxNdLIv52m9R9Hh3DS61VOBFPbHxSTr0+en0gVMu71i
xzkVSVy90/W22WO2ZezqIVsejJSpUtsJfgPjQFu0a3by3KSk7VE8uhUiWF83pm7X8cBvDYnmNLXk
bjLkcFdEVhws05Q+0+SxwNBU7YgbteJbZpYdSLYRAU+iPkzDsnwooW0HQ/G55qjqWmGZefB8vlFC
ZFdEfVzgJJ1Sqhp7pfjDKjMQoyS50o3lXdSYaKU7afiSdsZNmnXNXZtn0ZE65b7R611uipsGmqBa
reqA8qGWnecyXx6SSX/SMnUvVbJ1GKtFvUI2+n6ElYpw7i7MhRKQgHOcYKC4mKHTFKslVs7YPNI4
Yu+ZIpqNlpqBiFLTj7Kf6/GeYKzl65SGMcsmJnW+5XRpugtjs32Yp1pxDmFSjeKI21oh3VdWZ1j3
UpY8WVSw9yrI8nuyzciEjTuSL0kUi+6lqK25EfnoVZaa+8ukFe/CQktdwskXH1jHvsDIOArGZVxu
HWOeZczRmoEyNwnNSyR4EmTdJop8I5LG+1Huo3nn5LLkx2aTPkQ9/yTEgL9R5mt5JKURK8jkYIuF
00Kcs7sWZAIdpSiX7rCXM22PI+Vyo+dD8izrTcSRq6q8xGiqmziMBk+zEuNOR0UT0Fgu4NYri8xi
rJn7niqHrsw+z1uL+5lLbRD3NQDD0DdxoOk5q3Ah4kM2hiUhVelA0DAPGCp4o7H3avVlCpLmKXY0
XRed7s1j8mhCO8ZBppykYznnVBAFRH7Shj30JlbGCStV7sTM5opK7CFfutIv+8eyiDw2k/5dkSxy
YPVLcTC1sNnZduVGkWFdlJCrLmJN6/Zjkw/3wCJXuV7fmXW/BK0Z1Z9kqdEe6gyDkV5NW5oEanxt
ElUW6BCJPSvNi32TWtHRUKVwX8nOEsyU4LdWYqvXsTKpu7owsU/LiWojWLi+Twum96KO47FvcWmf
5ul6MJJ7yxiUK70bpSN+gPl1OKMLluWS0BIznots1yVD8bB007c+rZTD2MujPyuSWrmzRrvMTXqp
vDJ47UY3bNvVXWBKPljqyCsbRc4DvaXsE1k2mRp0qOr0YBzl9n1jQyjnTOXo6wcU1lWU6PyRJdF9
EqolYgizhC/QOIsf4zpGPLJielFcNF6sl4+Rpjs3iqQz22iTDFdGmditHwnpsalsSGPF6vcT5vKF
rVTLxbKyLNRcO2S2KO/IKbU4RqbRHeIMJ2CFKx4MXBB2cSMvXm0K1FmlOX0l93Px005i2hHyXX8T
oqg+GZ2BEUU3sQ65ERAD3pNV7I1GqH2calvZY/idvRvqWfZHTDx33dLkx8lasusk1d8zGSh++m6W
LxaprYuA1FIi4CepPnZ9mASWPFfszynPN67b3uX8oa/XErtSOE23xdzZ75pIUBOqSWs/FkyMy3a0
O/AOIa57AHhPa+b5vb0YwrP6SfoaLtirtGWb/Kl0pv1oSnN6zOR2ev8flQGfqFs1GYmhxOvb1Xqx
CLWD4YyKl1jyF4V2zOV/9Fa6pAAdBsCgMxzk2indOUJBIlLzJsWnzsMmIaJaSO45dqY3yqTM3xmB
vwTQva8K/ttibic43f8XmTv5V/vnakW/2u1H/Z+E7+g+/+c/AbJX4Lvnb88bvI9f+I7cqfrvsJkA
xV4ajbgq/Au5A9PjqWKFTUMCt29a+f9C7kzn9xVMo50KCxzKnAoA/xdyZxi/a/QxYOAjpwIP1+xf
Qu5OcDtkbXwBWox4BVDcraD+KQjcr1obZ3R03A6nOUD6Yd3nmdX6eryoh6JRwj/VtDKDVjYApH+4
R3+BiD+Chqc9hO9Do65TqI9wusSj5HRotYhqp82E4VmU726h6uI6GdrEt4VS/lLz559DGTwFBNQm
N/R0KFnVY0VdSsOzR732i2xaPLz/cToaOPC+fVWn7YrvQzloMVfXHlw8tkmICoz1Bia04SlJrF+M
vUHATK3PZxiy62P5N3b/1yhrtgmyCLoGK7D7I3bfF1GUhoIoLbHAxujIYdoNLI0XfV/Wx1C1h8qd
2kYLyj6dznmAr5/909gA0Kt3De2KbQhAX6tmnqa14VEatSW0iaY8FjKd/aHQJK8aEQ6HIwX/2/f1
tdmy2gCtgWV0SLYaYScfxQgJhT0NtbcXyYj0ajy7D6LJ2uPbQ532gl5uLvx2aNZw9Hg9t+6KNq21
WWG79mp1jgtoPNoqdIotrHIzfA3UZPBjaC+BY6OyCUWrBW+P/8oUYuKs6wH9GfD5zcMFT0uVNaPH
G6YmvaSExfiVh9mds3s97Tl9v07ad5Ytqxg60cU7nUQDwU8OnjwG2sh8OWIKJ7uSbbZXoowbv6li
+/D2db3yCNf2BKKWtZGB+vR0PKr+LARI1j0kn9rBjEZwwNmcPyAZPOcZ8OpQmDnDM7bhEmx1pzma
eg1mvuFNY/2UN8Lao+7r7lF4nsvse22y0EnT6XzQWeaBnV5UiP1E2xgJN3G2RYCfqpJ4ZhEp16BW
7fti4uxLUSLij3IWKlf1IBf+23f1ldcRCjeaIeIxaONs5Q+WVCqpBGpKzaBK752wTzyLUKkjPbvp
A6gAx8PQyc88ylfWH2Yo52R6T9AmthzMapoFUP/K2k7QttYRlVeBPfsumkbpIhNrf6VxjJ3ok+bP
ty/3tSe78qfwCyCQEU3W6f0uBnzQutzWPYD8BTiyN/ZLnhlopJxzzOtXLxJrFUgpJPDAyj8dir4Q
ayhCHw/GW+WjI02PkzkpX0U7mNfQUpK7geDuzE0ADs9tI69cJqsPPTVMZIgP3orrk0RPI1kY+hp/
nB9aEnv9VnGyIFGq+Myz3NCgXtYBeMJgF6uZPQezzXW2tBszbObB+ho79p067/EAXvoXGaorz/lV
jqfpHjDYfKcVlRwoqfVNkuPqzLK7oSD99T24z9hOsTrAUzm937LtDMMS8z3o/TGdw/jDYKHuT+KI
7o6ogcRio/B0J/2cjjRLpF5+fntuvbIgruGUtFJJyWHtXx/KDx3xri+XSI4BPduyA0mXjAw/mT7e
mfpU7jKtiX99T4NjtrrOrwUibfjT8US5OLSkRiZYNdU7ORGaLxtREkSyZJ9ZJV5ZptBRvsi1Xgq+
zaXhd9HgnVPoXh7mEbDCwHFD5zz4zhz75ojM3TzU1iCeLTHmt81QGGfKolfmM41hmsOwOHA12xJG
5kGV21LKmWNGX3i9LpmHmVXKw/i53r/9FF+5VIINqYsRaWjM280KIUQ3EMcQ6x52bfLtrCOcttBh
EyAQt8gJdBXIUYZJp3e2uzIggreHf2X3/nH4bSec9pYUVbOksWWvUzaSs12NgcOZ53k6VV8qdZzL
oeGunmI03jdTRzZn9PuzJoIyh4ahgYJ8sqxI8yu6fUGYmdkZtsir43GUZ4eB8qPIm/FEXtIgyB0R
mGXT+k7Tjn4jSh7nmHxxYjs6c3mnz/Dl8uCnrCIhdLerNOn0zUDRF8qp1XeBLPCISNUs2i2L+iUT
erjDAUS51B1R+WbfRz7WpfqZFfF0S/1rdHY3BUoFB62tRaPUK7QRcr2jO6h0rEaz5mYqrYAebjem
B6MSNEarfT9bc+R9nUPx2qDrIZGZC2kOGubpJSt9JM2qkjbBiGnBMS/HPJARdweOvGR/Wnaa3VtL
P555rKdb3MuVrtFa7HEocLGjXGkdP6x4YZqndpbhOCnVxuJmSWUcEtAzT0bhlNBNqCYX458e0q7Q
ztzkV2YUzEukFZDK6bSq61f7YWhQlo7YuaEJSNWIPcz9oqtOoO+WB0sJUM3Lx7ffy9cudZUUUg9y
wQgaT8ezEEmmqjo2gQIjmlZSZF1Yxlh7YjLNq7zKawinmtQ8iKw751L56qXiOsR5beWXbQVjeSwV
VhjzaGdrTC9XpyPA3m762PMlaNORwPf2pW7zV1/IecrqVQmGgN5uK2iUBxV7jkhvAiGIEC0L0wiE
GdMqioxFfKgss7Y9AQE3IVbCiZ/j0nbuwK+ro0YPMlCG0TpXMG6KjO8zDUoYKAN5XDCONhtQJk15
AvcTkLgYP/B+2XSAwBmi1Oi8zlEzd2pU8wobOy2w5WZitUYubNOcPbOynG5E378HemFo6uwPa/W6
mQbkqcBW0dtgolXEyPNykY1Yaynmr2bXvDwFOLAgO+jcV37W6VCSU8rxOKQdSdeWc62PakUwn+ge
337Yr00ujKbQPgMTrceQ01EUdrp4NqsuAM8vfDVx4K7Is/JB7nHim+Qy/bXS9PsdBMYyoGjrL2rB
0wGxpqmtRK67AHvictcv8nRBVuhIkmsa73/92kyKIyQFNvLH7Tyutaic056Hled1HQjZKg9Lia2H
HvWOTwOx3r093muTAzEgTEcub3V6OL20tpmLsdJM5H90U3a9ZcCtMfGVDUnMOlP7vbYcUfXh7gYf
mz83K68+YSbexnEXdJUJn8ZYyvcV1j+3OJ2q9P5NCB8KFjYA3PjNv32VW0vVl4mJaghbOXif4Eeb
d3HBNdekRdIGNA7tY+ssejAlau8RTNLR2Zf698nchk9zEreHOF8c+QD1PtthUmxBDg3z8LaL4fMV
pInYl2auFqDvUhweSYZrPDO35nPJZa+UAxzCoFRDcUQ+tpUphyq9bZUYYdhFmXLt2NPVBPn6zinL
+JaWXH8rJ5L2JWnncqeVk/PryymCiFWLgVZ0ZSFvpkVupDNAZsjaFWcSQehwB3HaIc7UT6TKxJFw
aQkKkjDP+CIayfTbvu9a1yaXfO/kkMdSY9E+vv0Mf74jbJ6rUALsj3LhZbn9YffUhagHEmtEEBIE
v7Pi3nbj1OouFmNUP9fyrH3I1Ny+L5p2vp9FYv7x9vA/z9517yb0EDtbAOyXo9wPww+6wB+KAOuA
CHV4GzUuHdwhba+2vXRRV5V9WHLSrJS5Kc+8optT4rr8OIxIjxxHNgDWrWsI8dGhpfcSQxP4fRBG
u+zZsGRtT/qZ+NOSFvPYmmN0OTn09QNtMNVbJZHHD2/fgJ9XCsji+LQhmyQvFAj2dKWIrVBZqhJf
Nk0Slq/nqsKbqqS31lzNZwqX14diCYWmzT3czj7e4qrCb7IKskXvvjZSYwSYKbXwHK3Y/OV6cOXA
IypgqtsogTZF0phlhpZqgwiQUUDBTMMRPZbWmZY7h/aCwmCxXOh11kSFhifPmYXptUnNdskKjNh9
zSM9valTWrQzlu+k9WbEn4VmbHuJHMleCMHTy6CqHDjFSvQOpfhSL5VfE9++TCzI/7iJyC+b6aYy
SEOjtjqYLUHa2+VNJIaR8ig21cvFkKsDviK/XhY6FN00c7jT9Ca2B9VhHjrN1qUiSM0mOiS1NHh5
OxmK11nTcplEylSducHrrPw3dP/y7lD5yKhgWElVxIenNzjEZnNEhl4EA+CS37NhX89pYYHTteFl
KgCAB9zH/xdvLOoCtjms9h3OdJvtZqhEaqtDVkHM6cK9lhvZ9aQhApoMp7mXjN66qJ0hV/wxGlpo
T112Y3bx+O2XX1h2OpusZMAl3D42X6K11dJpo47sO31Qvs7KgL2RNRU76EfNh7eHMn++y+zPdIDo
rQEdvoR8/LA4LrKyTtOmDoasj55b1SkvylCdXK2TG0Iw0+VcVtxra+JaY3KuWTEehKWnz7XN1Sqa
7bIOwIAHw5fqLiyAfbP3oSGtNqC5PnyuWUtFkIAB7VtMRTpfi0IrD96+9PUubiYYOnLyGlZgmDjO
zTvETwZptfILWLvxk8qdhh7YhDu7FtZgi28P9sps5lINZhWmETJb0elVL7ZGuHY/1AEUVeO6Lwrt
bjFH45A5zj2LfxRg8iqfqQXWN2R7gXjx4j5KoLllbkUzhiEpYzJzgVFWK3fjYIQ+K3fx9PaVvbK9
AuswxnosB+PeXFla8c2N2RBB78CEmTstuyCytfUWi3LM00Z+5qZTn4v9Ysfp/2L6roL275bPpG+c
3tZSM5vYmCzqbS1srwqRDN4QD+HklXhu7U3cZM1fX5aoItZOJlg7M3h7ud1gVY0WQgyzCrS+XVl7
dmyNf+Qi/Ca3A2T6aJDUX5+qvJoOvV/wZgMt1Oll5oO8yMUM/CesZDoWmYPAdFzKB6Eb9uPbj/OV
BYHZiYcEFn20ErZgnSZaRZBHT/2owXDDTVtxy7CQLpUExl5kVuWZiuGVfVRHzGYYSA4AlLY9KZ6V
ldo2zGE1jYWX6rwYHEZnC7/u2PTRGIxXMB0RVrAeTwHEFOsMlvX6F7A51QAZMo/WG/LDCmgMVsxG
tlKXl7D83IR5f6XWnGNsNEZXwiEq1phscnNLeLppo3769duNUyPgB01UCpXN6CnOefLYt21AhQGB
McQ+z20FbelhUKcLFvxznvA/4y1rXxMb5pXIwP9s/dmtAoTNMHLHt5fMOiSreDmaJsWXpel9mZba
cYhhqM3Iut1JKtKPM26JXjo5wq8lezjj4vPTEsWXoaeLIQQqX+gmm3aOnI34Jund/+PszHbdNpp2
fUUEOA+nIiWttTzGdj7HPiESJ+E8D93k1e+nffBviyJErABJECCIS82eqqveIUC7R4zvepnDMvGR
q3v8kfei8ExUfDSUqngz304xLiX1UgjXjyyvXC/5COQXONdRb+ruPjEVu9WnV0rjACLbJkrDGDEB
hXAiawi01dJXzwZk9FOTWsnT4wHdh7KoCpo2FwmYG3tbR2kTj6MNdfKoD5L6m2Bn/O4vgxeKLjvy
p9gJRbaHtZPKtJXs2O23C2Q1UnJbzKiLkxXzNS2bRqSPkxpeVmMv+cFJd3f8ULBHBEj1TEGH0ae+
Def0vi8yYVtRv7h/aVU8nx2xtJd+9miAVOKI/X23+YlE90y91imh3MkRGgVqhKuHbCU1zzTKard7
jxP3+EEXzvxOb4bhBeBPlcKmStenuUfe/vp4Ju9rjWqsTKPjo8lClqvW7i/Hj9cim5nZkxmh4Vrh
CWPE7oJ3lLS/poC787Cye+urjXghnbAKvDNgoHwhKZYG2FSr6GV/cMGpC+wma1A/iCcVzg9IpVN+
vP1Bou3WwigrK/IHzf7ut2Z+6vG4/Yju8acFn9XPoEjGf1JpOAdVpp2pJxVF1S5wcUXztmikCpcb
bezoQ5UNtD5RWm7U6Qn6J66lXeCRuAdnz96npypBaYK+CZr020w0mFYL1W13jSijUTCBPEj6UK09
uxdBfLwhBqfleSljYc4Rnq/ggmkjlVqo53H/76ybVPcer4adzcYvAgmiNFdQoNukMwsEkAptTpR4
FyCXDZyMEN2c4MwuHw9C3efhCk7DNc80U37n/rudZ9OsjT7R/SWy6M6dcz+dzwKlnDfLbNcwkijn
zdpcn9dVLPCWRsyMluHIG3ZnyslOMeqALkydezsDs6bXqOFaSzR5RvfcxAZE2djOzpiGtmcxARt/
/H13tjuVRFr2CAH4Khe/HXOG9k7mFo4ewaSCM+qk3TtD67SXwa+1fwy4r93Z1oLuN4AiUoQrqe2R
28LOiAEtqHRHqda5W7BPHmdUU6EQR9TEihdTH82ThJYDucBc/0HXtskOdtXOdkY6hoo0OmdKclR9
kl/OF1GZxRLEsREVGmIPL0VipS9WhTxfiFtX14c0giBw1U0FY2GyY/inr/7kPD24QVDrgyUIAvQm
PirUoAT8VI80f80vSDWOK77ZpXtFurF1TrHj9Z/L1oxhGc9rWC7pf7grlVYBH1wZAN19ALvMe5CJ
/RoJAb0qnwz4NgbUCN9KRfR4rDu5la3UeRRmjHQSTaHbwcpkhvnb+nYkp7pPogI1/jPEVvutn/bx
KYGp9m2orT7yU81/KsoAwpHUDOf90nuYPjnjkV3m/eRzpeEAAwrRIVvYlj4hdBrGTAsvcuykfZdk
roR/a+M5CmHnpVa84Cnt5yu16aNPcZ9yUZmi3MtdQhfN3tYcC4ucWgYSChIK5k9e6cwvGlvyACt7
v5tIgRTsWK0uHCI2ZxjCvoPVZrYTsa3Mz37Smde8S2HSWZ0dFdAJk4PVfH9AE46UFRFj2i6YFd5O
sJYOoJ2txI1myJsRquzrGW90HMjbtb08Xky7oWiUBUBRXKRlN2eVKCdf88vajbiMURGbfPbNkHqh
L72jY3H3M5J9cCAhBENeeTuqNekzzUjhhjeF9VZOeXJBpd06z348h22WZwen8N6qJLcDCkyzTFUN
bsPp8DFX1+B1Zy5d+wVAcHlh67bhiEjCp3bFJKIyLJgpbp0fHIa7A0Wph6uP+jTV49vIK93U2poF
3zSDsT23VgHoMtXfIYxQPtEvOerG7MajH4M6lvIN2jbTDb+Jl4Q6WBTQ2nzyXFF9CRKHd10Z189u
1vZ/P14z9/cbhTW12UH1oBO2VYbJqyQrjYJ4AsrQ1cSH4ZQuTv8WlWL7kgSFe9Km1g39PiieR0Qx
D5bs3nBpfFLm4rynRrLZjqNsKwvHVSa2XWCSxY51BdKUUJQP7BcInUf9cTVdt6kqUnHYW5oIhrBL
th2AFoqQncy9GxVx3r8r6WF/1gbXIncc4wh1eu+SuMlRfrwblKccPAeMfShZ3K4hbEGoCvuNG4G4
tF+CxGpw+SJ5av0lflq0ubuKdjQPvuzexELKVaAMXn7m1sbAkLkVdKJ2osGPmz6cjKy/4NxUQVhN
Z/ffQk+qOdSNrAAck9Vok/Re+uXx2tqbXACAlEq5RbnLN4nEmC5iHXEsiPR4dF4aac3n1dDiqFWa
HNM0Hr2M9uJRh+JVxjVCMXxzSgTSL0vU9agQm9byQ69y4wLas/lmgKy3cABqir8eD3DnwKXsBU5A
1Qhc0GO3E1uUOlJ1E/onYjAsLsYlu0C5Hs6JNx2UTHeGRqkAJRv2icVFsjlv87GoShhmXtQCs86H
+s9mdbJzluVVmHfuUfd+JxqYaxDXZCWAtrZW001RanLNdC/S0T9BNYSShDdZRtRhjhhBqJ1fpx1M
j48TCIoMOH1VNwis2+/YdzEK0FqWKHZqefG4oEORI7pV5bkIZTzPB0nA1gXhZ0DOPC4T1Rfztupi
2NygaI2HzrmH6vhD2pn/w1+H6jd00vX3+mrZ36uynT+maZ48Z+3UFdfYC9KLXmXiLa0InUYDAp2l
H/tfSWB57z5eV2o2b08pblTWFbQpEnFm4vZ7BBaeeEadxhFUdPeJndmGsHDF8+Mo97OsEDWUgxTa
ReX7t1EGCP9wMZY4ynLRXNuhyZ69yvtSecHwPGrjwQq+PwRpyXHBBGCGDDBDm71i0fsjcxziCM84
vKSAliNO11gnxDDkJXXQ74GrdYQjvd+glITIG5hlLjh2z+0Q4dIOeYpN6hnxGj00UP8K8yKxL6QZ
r27XkNqRNSufBlpUpM63oZo5WA0frZFzXqbyZUw872S72LCuJTzrQujdm7UJjm6WnfEhgIXEEc0x
BXnZbJxcppKum5sBs3PAtujVBGRVEYHHcTzoH++ForcIb55vCUhkEwrJjSQtENSnoG5Y/7ax29Un
F64AW8GWxfXx0tzboA43NHF4CfIvmx3Ay88VQtRQVWvZ/NO6c/9BiBWxj5ke1VWvrJaL2l5QdvHN
/oc+1c0ZW9imjvDbBaswctUEwp5+XxKRvuvA15wf/8CfGedmiyq1LUC07FLE5DY/sClLK06klp7l
vJTNqTes7CUzW+1DnjlIwgwC9ncmKxPur9m+j3uRvRvsOrt23WC+66xm+RDkQQK+AkyqVJrs2L71
0wdTS+tvJnI7WJghGnuFoH9kwfPz9N78dNX8ggxBKZ0G2GYntjaonioe0/Ok15+bVi+fja5IFU0K
lQwPCBCKG+O1mFrzJLxivGpcqpATJv99WZvJGcxIe/A1704izjq4hPQC6aTzz02CpDBitUhXO8yF
lz4ndTHMJ4E528ciGKxPyC4cWQrvBWS7cAHQuFKFndvNGo91o0FbthHzMOwnMx2sl3bC5sUr6+a5
ndOj9Xy3eeC6EQZ8LsUzHLDVf/+lpIJ342Q7MTQqOxPi0kFXAZ4AHmEVvower8y7p5Jq+Kko0BHw
vdY335KkV8N+Dez6LDoHFxOqRP8aBsxCCqMTPftCfwoq9FjqJhgOQu+MEocuXhE8eMGDbvMvjcfY
ULWdHUq84M7QtMoI2QI4LfY0fXo8yrvslgjsP8qA2Feiw6pum18+qDXmPaUoCBduJtazFnd4D9IY
jNrKW08IXgwRinHNp9TU5shPkHd6HP6+EEx8JSTMQ4IlC7T8Nn5KRHBDOfGh9EQYIiF3Fwxz/tR6
bo4oN/3zLGIfxcMlM4TxJRjE8q7w2u4pKWIRPv41KtjNhlY/BlAPlEoKG5Aqb39MCwrC8BLYL4mJ
WVvXGmjRwcV//SZVwowozmO6QOtxc+LpXTqbsdfYIVj++YJ7RXvSAC2e/HYOoqLByfM/jIq3mlLY
ZU1tibgLBBFPAmMOLToKz6JO6rdTN79SIfnnUlXNawVy40Tcpp6GqICJiMEOOXPjv62GpMvC/fEv
nDpyLQQsb39cQBwdEJx3zh9ltEbPAi1xKhWbl1FO8mfYC6Y3GXIJfwxmXcmT47b6ZbU7Iz+PVn9U
G9qPyGahtkcxewuz681udg0P3k6H/NypspvirCeI+VXWCkI9j8dXr0mLa5G3GEVkaB/b1iaSjsVq
1sQzJ1PDrMofn2k3Ogdr5C6p5KTDMpeyDD0BqoabY8AO4iSlPA0Zak2KD2aPJIfVI3ok2kkJbi0a
pqtYPToH2//+Y5J0WbyO2AkcQFsNc15B7OmJrYCad/k0xX3+ZOvCP2d+rL9x/FIeDPP+TCceMvdk
Xx4X99YZmK57FbRDAGh6tGscKiWi0xj7ngMUlM50/ijDIe2JcBHqGY834c5BR2hIJegwK9H2bX0I
fyhNgKO2Qscs4igZBTplo2Oe+8GrogVM8ikx5v5STVJETmXKi+Zq1ifdAbv7+JfcXy7KSI9qBt0n
9ur2xB1nME9uziGnGXNxjrsOo2Jj9F5cZznKqveml3VFWZ7sDgGHzeE+ZInQTHzOUIcbnchrLRn2
xqI9mY43n4wB2dLHQ9uNhyMi3H8KnNBIbs/vobQMoUz7QpuFdU60ig84ueXbiVmFITssB8/fvU8J
cISd6YBJIgW6jTe5wuW5gIhD4esT+mU5Msxop+LlYR415++vJks9TYDhk//Q4tiEygatcK2aUL2X
IAdJYhfhbHmEsNr7gGAXKCCS0lIdVgP+JRtIBG7Bcdc7Ic58/ilOSwyJ7SUO+zj/y5s94+Bs2zt1
ACCBr6JBxEdUP+eXcDFNT7NF1SochwFbX5kb17KoNdie/fAywOwOB6M+8gG8z3go4zE2dgFUEbpS
t0GNdqH56yETFScG6GgtD6aP6CpNT7oneIDUjew/+lpX/c8utPZFFrr84/Eq3TuEIA6TYnBfwt7e
nLWouSxBAQYsXLIljUqkzjAv6LKroQXBF967LY+ZOog0txW/PY68N73UaklwuC49hn87dEsOdeMK
vrePr/FlsJFlzbImuwbJOJ6mwZqjx/F+suxvEyrAODb0Azop3GL+5i1fl45euHrChhwCkZ7MpHZh
SyaT/7fwefhGZlWaNQIhsVtFrpU4+mmpsvq9LufmDyOuc4n0aNvaSFbWSFg2svV4VGXjgBLW1Mzz
KfhpGu2DzPs6ZK7xb0nRecTcxayGJxD/xRDqXd1SJXHd/B/LG+WfhYtM74keABAOJ18nZds9twfw
hp0lprhBYNo4F0i7Nut6bFL61ysE8U7CD0qxuT9ZAZrLSug8TLupDpfA7UKTat2pHOsj3ND9m5qE
iPK8jc2nwhVvt3FgDUHr4LSJ7IuefVsse6Sv4/Y62tAoPodT3k+fRwNQ6sl2cHlAX9oyv3TGgjzg
OmbI/vp2Qps87TvnWiB09RG9/g4NNcrbmLCIicQbNFeVY4iMNOAJ5zWMsR8vnZ2jldYwmKef4gY8
DW6XKiqNlZMqN0NPs2VkBEv5WUgNuWSuqfPrQzl0jEEl0PMDd3MbyiqntjXYkKwbYJdMHa0aY1i5
NcrxoD67c+ApbtD/hdpciLWtTruMUTnOZLyZMWL/Y1VPoxOvQHTZQLTKJ+k068HH3A3rYAeqPH5M
8rvbEdp2gpxKxgj9zsUB2bYHrEdzMTXZSW+n9o8gyLRzbPf+QdydSaR7SqGL6hPZxrYTnfro76X8
nlDvreqpaPBubxE2fhub+o9XzyG3FfUA8jqFatwcNGXVDKNcCl7MqVcDCJYe8rpdb54qz+2+P461
cxXfxNpkGZjDz3UykSunQ6l/ntHC+d6qvvTjKLvfDn0oaiokjThibuZMx3ivNFuUPTA5AcXdBZ+m
xqxf0Ak94krthcL4nt4WbATYF5tVmTWBW8QgCkOrtSFo9dAdgOoUT+ZUpc+PR7WzEskraITQwuOZ
uAWdzpUnBYLOvGaWHtATWhYXzcdUrmjn5FrknYEUZuV8exx0b8LAtqmFQVOLN/Dtp8z8KfCamQkr
l4q1mM3QeE1Q84+j7H1FntckFFC9mLTNhFE+nVAWZmhD35vfcHj/p61N75PbFf9hrTMUkhTEp6hw
babL8mYAqrO0wiads3eNg88yN2vSRusaawfztTco0mmodJzFvF82sVqlGFEGwgpTU4yRowO7GyeK
ms2yHJF492aJZBpZF8yHeHRtQqWLIZxOcDYaQy4va5OkVw/vhPDxLKmrd5ORkGeSlKiaEwyyTR7d
1o4v0MjkXhn7v8j6unNVmOvFZEDh7M7x0+Nwu4NStVHydvXs3AzK1YLFbv2J+gSl0rf1NPDaiksv
1qPHcfb2FQz+/4uj5vGXTFrdOCZ2FVZoCXhaeLG3J9PuJtA/wYokRlC+lOztg9rh7rek7Etgrk26
GbdBYbUkLm57BB0gmp7ieMi+ztkyXrrU896VuGu3B6/ovc/J+4Rqj4PTD0+u24ioMg/5pLP0e6et
n8e1/bNOdPPgVbcfhEWi2C2Q/ze35eLPlTCVlH5XzeNL0OFpkZmFPFiIezOmCGY6JUfqVndtLiOv
q2w0rRAgU/YW5ZkyHMusRzI2zeAI+2+QbP738SK5HxiVFpPiDvhHFzkhlbb+skhyYzRbQ7D2S94H
UeC07idjRtf4cZT7542q5xgk/jwhKbFszsGhms00hWgLi8QrryIf1jdmnvnv6y5uw0qQAzToToR1
k0/nx5HvPymREcmkoMxhBXPsdnyoRbQCWDkTh9vlR0uzsq+Amqc3zdj1CPgjHuxIQM2Pg95vAgpJ
qvKoMLQQsdRH/+WjUt0cypTNB/1KqKeM48Oj8zR0r8c/am7Ry38JB5wThtDPutltOCNLXFR7VLjG
7UMryAJk7EURyXz8sWhI0r4+HKdlAFXPpfi4lZ4anZyu6MoWL+YJthWwvMhNi/RkQPT/vZgq7aCe
u7dE1WmieJEkIltkdGZ4cHISXi68rZKQjqZ40lPfPmjB7i0U8BgUpn4WbrYlMDztavKFGaRJMGTv
efiKqybyPNRXMYYZ1tIR1Lk6evwpd4ZGFwlBEUV4BCmxWZ3AKIMRQjYzpyXiTWmW6TmYOWUeR1Fn
7u39BvaLpycoZ4cY20TY7jy3GkuiTNUC0NarUZa33eFD4EGnfRxq5yuy8Cmh8P9STd324vA6mGa3
YqObuR5HmiXzk5/6axSsbRMadj2F0kmOqMk7282lTa+6VSyRuwZg3a2Z3dZcdKk9fTOKxH+hqVV/
1TShnfy4Kg7yHzUpt59T8WVBWtCjose5RfF6TkXTdl3QAvMX8dHOhTxDOsb+1eYdXXatwMBJq14k
Otef/BS5+8ef+H42IUeQO+j0aKCwOptspcR3VA8WD2g+ri3ffRdbBdyRpuq8NnilHlyuu8FU0YIJ
xVZ9SwesxCr1aa1hBHdFf+2yxX7br4t75ZVqXB+P654BgQKNjX8HFHrKp8g03B5jtYZgfTMhgp+K
cob8M8szrkjlOcgnTLVGWbx1JBpIMnUgBmvyrT37/cfHv+F+PxKXbpW6pdCO2QIPQNForrWihYMW
r3zWM6M9J9maHpzXu1HUXUvCSfpnq4/+y/XAa5w1WvpVJMxpfMrIckFWUPt7PJb7XaESFag0qrjH
qMzbKNbYS62oKaJZA+VuK1vnZ3PEOT5zMRo4Gc04HEzg3rA4w6hJQxi6R38n9oBQMnCCaO2s/tNo
FO67ufWHg+x5b1gemBDwK6bSt9x8vCr30Ldd0xq8XGE/pRIJgHJtJFpnsjqNeMAdxLs/0fiCv8RT
v+eXycJTB9EQh3jeor3DqS34ijDr8pQ5TQ5l0/8+BmlwsOnuhgilmN6XAtBRrrujSOhxPbVVgtqr
NHsbr/gpCIXt9U+2Qp4bWXME27/b5MSDEkAVCv949eS/HaKX1usw5jMrRUszBPRbGj8W8AZ+5Xhw
eP1s79wcniqWpdoILBK405tMUHI8Ngj5VtHQz5g420Imf7CW5AdvnTALqrOqpumGfc5STcG5awPr
Tz3LTaSUCz1/O66p+ftqWuiKYtbwtivKijqSnOkr23X1J6of/P4KhX8e9cOT4fbLb1SwZyTbrA7r
6qY/SPR2vxxnFg0Ybli6pbdfrm6ReZbKtyOrpPtW6N50dmYeO/4waAeL4m4dqg9HGAAZSmV0i0OY
pGdJwdM7Kt3luyP8+k8RV8sVR/IU1Hw35HNol9mR8t1eVIUQA5TG33ckwDpIySktWUWNZiznYJUt
/AdHO8Uo5lyqUdOB6WPH9vjk2vuqFEsgIKPeCNhvc3KtRT7FnYuBUOmgQ9bn5hINCHBSJ6yPgNy7
oWj4gDVDS5D33e0EinVYPEzs8HgHEXZy8BEM8VyKo5TK92vPYyYQRT0E3sEIqMLTbSiELoUtfLuM
RpwBrx5dtWh2xvmsFWl6sYIq/t/jr3h/n6qAwBZxiVZKn1v0hSYptWF7xmUmk7w/GXYTXAA6ly9T
rzVvRbIObzSZD2jyFs3fWYCVkqfnzcGNurOAiAL0A94ajYetgEtQgR5sar+I0GLwoj6zmmiVdnty
kMJ4H8RBh3uIXR8E3ZlVjk5yQsrqXHxbdMuAI8uEznMRoWGYnWOkiL6shjfQegEp8fgr74aiPoXo
MPwO8rLbWe1qHpeLIFTS68l1wFrnMvvm9H5w+vL1hw2IHaUqquhOd0161Adn26o1Qs1dcGri1b9o
CCqFTd0flTvuUlyyH6VlB6wXcWeecLejSqpcwZTiAiGYKoj0pHCuLVrloTMHwQ/X6eR5NpBO7RVi
AVGpo2fR3kcFmK2kunhKUJi4Dd+REbl6nJQR9pflaZ40lFtb3QyNNp4OCjs7dy0wU4APqkPAIbA5
wVcvT7vKmXBKsmYdBlnffi5jlKqauK+fjMoqr4/Xy95+oHBK9ucCbaH0cjs0a6JI4hayjIrEbF8q
z+mwoDTrC7o/a1gYVXXKsd0+OHrUIDaXrrJv/7+gm0s3W6p17lHRjLBWxQxzqsrlM6Ru99rUhfeM
W2B6CQrPwPjBNotvjwe8G5tyFtgLwArAJm8H7BtyGWdz5bkiR+vNWut4tBcuiMnBSsO+nv4sgtp4
maR7BNzbW0RUjpUcLoqt4E1uA2P2W/talpWRPq7J08Lb9/dcp4DAcXUEC90NRbb285pUsk23oahs
lXWr1yWUAuO3tdK9z83sQVie9PigSrEXyQro5PI2UbL9m0Hx0aQNW6+IwNZl4Tqs2HjKujzn0usv
r5843mLQ3kn2QCRudkZNXTB3dY4bJELr56XK++6E0+Gnruu1q9XCWOaS1GgC9PL3x5H3bi5qkfRb
CI9xnK6Op19ybmCnCBQKh5Nu1bBRDXLr0vX68OwvLqZ+PV6auLn5X+cubfqTqVrpMzW2g1R1b6fS
LIdhxbHArb0Z/xJnhaqbFNFo58HzZKZo9dl1GnZl/Se2YlZEK+dI1u3uCcW5q5AmShiQd+i2K9Vm
ZjUn7ULMDPqntIfpN3R//IOC2t6WhJSCdJGqY8D5vP28Y5UsMh2CguN1kh9qm/n0FxlfuC2/e7HT
4p81eu37BSPSo52yd7Eo2wd4c4AlvS2KWdQzMkZ9VUb2bPZtaI+ZOMuhSJ4cp+i/5mPr/+kHCdaH
vV/hebX6OM89Xlx7B75i4IPDQN6DrGQz+KnoUsRHi8jlkgt5PoMNSac8ws4sCfPaPiL87+1YdYOS
vQOoprJ/Gy8rXSMZNeI5uVOG/oIVmtG5+SUN+vJgx+4NDfoPj36qQ2zbTai8l96QNRZpT5CZp6Dx
Xaj88fBUuvVyFsNqH6yj+6FxvioRT7pmVBe3rXzX7o01TpIimqX4lPTD9DLqJJolKJ5XJ3RAMCjJ
qLOI3sg2HymVyFdgD0VU5e10FTqbHaj8fKn62T5YH/eiAQruwV90o9WNuT33gqG2KQZXZKxaJr+Z
QzF3JxzYEZ5CuX79vNDU+1vIUoZDMGU0xZ3pN3zKXTy5C36QEM3BaXh/DvFjlE4qRyLsyy2gEO9F
zx7XgnNYy8ovTe0IPISdwX5ysYLmJVa1w+/J1NbJQdKwG5cKC0rDPliDbZt3MpOqH+e8iNBB/SE1
LTsDPfDeTg6lcF7bS1RNjvX58ebcW1GwOTAlUCKAd2D7gN6XXXVNEdnCKOEKiuLi5UJ/t1j4afyH
UNxqaOVxCvBOut2Xq5gS/lCmuQfdeHGUX2nQdLgT9v2R/9T9vjTBarCAubEVuH9z5AxDOjqTTShh
Y7c4F3DdR3LcqEsS/Qm8mfn8+qGpWwuEDbBQoJu3Q+szdzLrsmO31M6H1O+bkLu8vvhjuh5E2hsZ
DwVWhwJr3t1XS51ZynK5oCiRKW0iaAtrVyUn3JaHz2Mp6gMQ3f39qCAiZM0QMnhVbifNxuFU8xov
j1yj6y6zpw0fOr83DyCRe6sQ2IuS+1dc9m2D3jAbavxVm0dIm84nKh/u2SlodU2cOefHU7U3oF9D
qZ/yS6ZTZ/ZYpyOh/KYwPhRjnF8R8J7/w1bmHUUjEjw/jPVNDi65Co0E8xtEwwr5JqhH/13cIy3q
zDL+y6MjGbbjYV9+Z20omxGlvsK5xXa+HVoy1JXOdZ9FdNH+jmNKN9VqeXhgwD9b4PS8/kv+1NgG
UsqjH3mZ23AxqlR+g7gJOgDdcBlSV36EI/U63zNUcAGT/SyEke3TrNguwD4wK1w9iTJV7dwDFI6b
sOvb/LtMNfkeeOlRR2JnLcJLoK5AJspO29bCUODziWiptSj7EAqYE7ppiqYyjrEHX3AvFBcehQXq
mdx+m2NqmvRW0v7IIt3C4zyJcWaZE2PkLKZw9HjZ712yqo4Jo4pchWx382Ky0gK2N4duVIpYP2Fd
YvwwYs2uT3Gm1FVK/NB8zAmiVAb6NUE1KUQBpbzWU12HonKnPx//nr2hK1iCzjLlabVtPdlwzYWj
9Rmi7Fr2wVjL+B2HHhpFenKEf9y5Vj1apHQraVVCEd1siwHzK6yp2yzCK6U8WV7XX4p2AmudZv2M
RJERn5siWJ9eO0BuH8ABwI1QHkDR7HZ3pCZtPF8vIF31WXA25dSfCsmB4ORZfvBEvd/3FtRi4GFw
3+kEu5sKB5B+r9WLLIsqKXAFHrr5DGANr5YGVn9goK37eGj3RyjoPVVZpdjHILfvNJjCoMRGBPVX
pOK+UuutzvAGtevjKPcrRMnw8VZic9Bi3kI6pkK6Jbz2NJKjsKKqyzu0sgYsdjB/OT0OtTcguKw8
zNCsuhdtFzVic7WhJREZuwboDaayoMwfPY6idvNtTYgIVIXx/2AVsppvVwSao7QF51RGNZJUv+l9
kF9cB92pnrfhteB/O3mJVv82dIv/+gXCJU51kWxItZw2zxSY554McI6NuIGxchmD6TJYw/JPvea4
RdTFcrD2dxYk2ZBiN6gOCqSD25FiuhQPzki8uK8WIFRNGVb4mj8HZrdc3RJO78EE3m9xHg9kevRf
UW5kDm8Dlu2IvlBFhjzkXXxtIe0icrqaYZz1zgvNKvvFyqb8IGnZCwpHlTOMlz0iY2oB/5JJzIVF
Zi6ljGDO12ezmLyzN+BxZbiT9tY1k+a3DG+zg8RiZ1cADv7/QdWn/yWobvZgJABA0Al147DpVv8N
TSgR9mOZfHq8XnfHR5qOyD87446UPBZlL+aW9Yo57vKXYQhsM/xMqy+ZuWjRULGU6sZ7NXuMdyBE
RLY8tWgkXjdTaSMq1Mi0lFHhwFKh67ZEEk3yF3LQgPqe47/+mCEeKRpmAuohv5nFdloDTLNqGeXe
0oWkOuPZRoEyFF7uHdzBOwcAT7ufQoD0vbiLbucujrVhbqZWRgO9mzcregvnPrYgGeV5bhhPaOFo
19jQ63eNJeKD2DtHHO091Q2jDENRZLNuClPmUxesgvtOfB5wUvogOzv/8njF7CxOfJRhHqPPRK6x
LYeQNRk1Hq4imlJLyStO2ZXrvY2KbOkO3iU7ixOyHz1LdbAhQ7BJZ4KsKJYm4PT0a7rzfTGvVCT1
+qVy6PeVbT78T6vm8iDozvgQPaCEp85Rgwv3dgIXXVspzWQicgMZnNK61CO01oen3BPD6fGnVPNx
e1nAgocmDkGd8gtKC7ehXGeIjUBA92dFZt81gHChDUXqE1W8Ksop/B9UlnbjgdoEiQP4iOrHbbwF
xEUrevIhe3H8l6qU2bu0TFr4xjKp/uqCqToIeL8gGSC9WaXTxqN523Ea/LQT0ljnyOjxSEm6eXyT
DXI8uIl2oqA8pwBGShIIiYzbYaXpWlhmp00RCxZqMzCIF/yJ6oNDeefjUbSByggUh1W5LRitszVM
BrdqNKeWsMioxXyNRVJ81fope7MafXxQBdgZlqJJKaUI6lPcs7fDahzRZDR1pyhobP3aerN2To9J
9vd7jLSVRgSy5CrOFqm8+mbRBe46RaMzZB+TfoxftH7JOJmFQTl58j4ibdIfzNjet0SBgjQFMSf1
tLwdWpZpE/mKM4Fpqvy/0P0twySX8ildkN3OZ3kkfXO/p3mBUXdUIp3QA7ZQzSHo4Hy11YwPVIVR
Tpp1L73NgqF6ewTj3Zk1+isgm6i3QcXcon6WKQ/WYaxZ8vXcvXS5ZVyLlCfJ45NjZ0DsYuBgbGJq
iNsLbXVyrfcNBiTjsvxo5v14zu0Gd8H0SFz1PhJ4EfDWEOqBydjbM4NmVeqNeUMu4uv9B3vQnS9B
Va0m5MQuSA+G9ZM2fnsiEu3nLCGUzBG8uT2R25ozTPNkNGVpM6MFXiuI/pr53gldC55XK12Wpymp
lvnqkNOg/rNkDgpSda7zhG11pzzFOBP/GFfNGcIiGJvfhViWH5o/ZF+W1J5/kLcGAPU6lNCeFkrM
1qkUprVGjyfoflvBAaTAgFSG0szYokRmiA2FlWRjlCXUa06prJrfC9pGCTQ53zohsg4JKxAH++pe
+oCUnOoQpAIEWlnym8sr4MQdqrQdoxmC11cZrxqqx7OzGud2mpbxmk3CvdjKY/fSC8jn7hJb/2pe
37qntUjt4OAIu9/nyG7zdlQQDjTWt37dMk3KQdBhQHt8yN4MvJTPS1LiXzUX45si85KD+2YvHj1p
UCO0xlmzanP+kjjbWL0XRj6SfFWOGVZo456DDu5tCnbyNOGfdXAn3G92ytz4kfMq4YC5u1CHmbZK
2ZBXZl7WgXXo2YF1cZQt70VRRyUdW3ruHNW3o8IAFJg2YMxorvPg2mCBe6El1R+s2PuNrmSJlKgh
Fzb5yCY5mNfeaBLsZaPE9LMzdbf+NzvuipPOHnw1OkSFIkeFDE4jeIshyBfA7GXQkf5jL3Zy1kp8
rzzMWEnJ5ZMbN8n/Hm/GvaEhU4H8EnqXShn99gO2aK/BZCIvbm3phz2i5PnJrBv0yyy3/PH6WCoR
YflRvKdkcxtr0NqJBYNY1TLY6Rtuv/hM8al4N2tLfeQytXPIsCDIVZV3E4nCZly9lDUnQcLjTZ/0
J00G3gm1u+bUAkJ67hZHhibP9PPjAaoB3B7RiJmQGyNHzb0AsPx2gLHRyWDU1REtuwmwYpZ+rgox
KTMB//OCYthzG8/eZVhm44/HkdWfvI2McjO4IoB+NH03K1QGSbCuJdM4dRRVUVtDeoTzX/h/PY6z
t1zIjtHqUpQ0xPJuR+iXnjch0cWzY6VCXNFHPJWt3+IX28qDj7l3YCE0RBzuVt6mm1A0EBahLTHS
Zmy+U46q3KXNkS/I/f6NW4j52+OR7cwdqSQ6MSrbs8AP3o5slUWGV6x6nNaOgU8oCM0pC9ruNK+r
8bSM+BGn6RScZms9ElrbWasq8eLZwbZnxJuUD3SGYVZ9QR6RrAU8SavEmiADK2CZo/YHLcL6JL1W
Xh8PeGcqb6Juvq9VJsu6CgoNFuI/2BSWyxsjSWTYBtORoMv+AFX5WUmGsmxuvy2D1jp94VCTepJd
pO0uQFkaahoTdzCe6eKNXxhH/hbqD91sCdVUQKxYCW87W5ykFzcSIQ4DFcBCRyA66ZP3sVhfj8fm
SqUTqTIqXghbSdJSCh0B2YxrLkj+GMvc+1SuXnzprck8op3+ZA5uR0R9j2I3CRSGiOoz/3KFI1wQ
r2MDQsYd/OqDk5bT85zENtDhrHlvSKn9PS79GJmDN7ygB918skQxriGHQ/FpdRxO9rF0HQw23L+T
1I5DMo3h/5F2XjtyI9m6fiIC9OaWycwsp5Irub4hune3gt4H3dPvj7rYR2QRSZQOMNNoQDOKDIZb
5jc/6bVSfc2sCWs4IY+6jXunCiYdKRqNb0y+NpXQUAxzmVW8nHo0LwJTSINnDeDKEpBRgI5zeRay
mM/09ZWDh/T1nqPEzJWoch3T+djuucHurC51HGSs1Cqe/NpNq49qodaDT8E+/qDNk6vdS+g+4mDg
1+eKcoxK9kZJFCeILYqh7w0gIxPF326y7cvc1d4j2X3mz30YvvmKZKiFx4eoM12krWC13amhPY7c
WcmkFHB4nb4KlGaw31tKWbd+2hpHskW7k1vyRMAhgGO2MuSqUjdItkie1c4agjj27EuOjYYf6412
d/t+er11mBx9VZR7gJSzeTa7PZR6YqKDFOSdY146fU7/S5XCfY9hb3uuesh+VgcRVFXTI4j+65eH
kbmpaM5RPKF2sh7ZEEZd2x5neqrm8eSlY/hU5rx0UTggclCkVfP59lR3B8RsidY1FS8gq+sBCV3r
yYuXWNl16kcHCp+flUl5yptRv0Qx4ODb4y1v2foicdESpYNFk2LJYDefVpgaRi8V93GODfpD3BjD
g6ehwDPh/BSgz5R9LgFzXMu+mn1zbv5+8+ims9TTDX4AHZJNIiv0rJb0BMn/bJO+sogp2vpG7nKH
eU13SuF3XKCYFe+SWHZnTa+PUGs7m3j1A7bv7VArWj44XdDVNPFoj4Ah6fL+qbXGI6LT60eIoILW
Fb8XQCvd5/XKjlrqeLlXyAC/6zZADtI8qS7Crbe/6N6EuO04kFQS0YrdbthhsOyqr2VQ27Tsw4mL
ZgolTvCJ92YDDYoQVNFpTRCuLGLr6wnF/GGlmVIGaoplaqiZqV8M6BRWU66eIuVQRWpvalAJCRyY
GTHfJizri2asrEqVgZWK4s5VuEijrpzfVSA1T7e/orZzDJeaGzq79AExpdruC2Ppgja6BPMHZZno
ix62n06K8w8tLW/28QK2LrguT8V10qH5nyO0d967MrJyOm0ShSHQEpo8U2EuP6dTaD85ZZxESBBY
05Hs8+53WRwcEeEzqJEvf/5bLEDfjWpQ1slAj7vmTvbIU41N9BKLzDu4nHYKJ8SJWIUhMAAmkFL1
eqixd4VXa3wWtazaS9OWmNQplHSrJqnOdRN9TuBLXbHNGTm7qntyvbl7gLLVHKzPzvLwOwgiqLeR
EGzfnnqChisRqgtKmXm4rMaz5SPcZp9IbQ34isJ5c7LDO2fzgckGCF23XdUIN7gqT8QQjFEs7x23
p17Z9xTdrFA5mNvOjQxxAPw51wV547bdoeYloLxp6IPCNnAigCN2Pyd5EmA10gVQC4HIdGp/V8/R
HBh5fIS83NlN1LmpxjH2ktVtdr60odLGpUu3JRbqg5sZ/+SY73ztm8NDtnMhks4BguSUUQnewrFr
JFoKNQ6RcS4q4yy7tHqZwzo+EAXYnQ9Ac4rM+CfREV5vWavOzIjctA9QkZofknkYzlEWaxRNlepg
5XbCFGo1SGHAdwHkvY3BascrcjowfWDZUf5Fzm3xkIWe8UnTU93vK6ypilgb/bwz316VAuRNKYW6
lAbUzttcAY7CjgJx3gd5VmsBlBti3bpMzlPUGQcBw+4dsKj50YsDzsPNv/6giBujt2TR+Ws6r76o
Wi6ueZGU5zGNPnellX7oLb174i7Kg96eU196bnmV5EYHX3vvDiCshmAOVxms5OYu0qTr1m6ZDUE5
oY7nZ3NLv0nVsvFbVJgApqMJqfTbz8JOIgEaGv4wLEp6u8bmbJiTbmdzQlPXq7uYjn9vYExlO4/u
hM3OiAPZSQnRi7o96N4xWRaWRjhyqyTO6+89QSWUuiX53uRPfmaPyidjKpMPt0fZOyZE1ssGIhSD
Sb4exUmM2DIbXPCMTljnMOxLf57S+nnUyyOG+e5XZN/wjFA4AtiwHsoTUyJx9uoDHI4RUNRCKLax
7MszWpD/dWPef8lU86gEsDc/3iuQFOwYl7drPaiZa5a0y3IIEOYY2ZSyLQNV2vqzzKyjB3lvghS6
VXbn0mXY9u2yZg71IZq4crQ+cu9tq4vjTzUK0tYXY1xeKVGilmvpQ3bUGdo7E6BPKQtwpfF6bGLM
YZ5Ms0NoIahU9OkFQXxQ9a28yFgbzmAKjxQ6jsbbxO+hFo5GlTBeXHVJoNZ9dM7qpryok+deRG8c
qYrtraKFs/zSKQfZuxWvWPSEejmVfaCAYfuG5R4O2TI05RlX8PigS3I01mabGiP0/1QHBgAERT8P
k+U9FBP1sHKKjjD6u0NRLKa1jEgVLcT15hSdUaMQCQDAqHLrSye7+BT1uXoGEft2Dh8dXhAbtN2W
nHpbkkh7TxlKnb1ZKo13Rd3OveoNKACP43G5faXsXVzo4WCQuGDfaCysZ8UD5BaW3vcBRCpTOxd8
z35hIRzdynubkGyA3Y48E+DrzdUVpTGldtMlKDXt+KOpZDZdBSt5qBxTtKgIz0fne2+5FuNWuJDk
rhCe1hNzMYlHsEYAmCVCu6i2NC91gR9bOEr9oPKxO9SCb8CwdYcoQmdXFPocEuiqU3FOMQ19YWNI
agJWcjDU3nKBzqVFQpGUzHHzGZvQ1fEAjvvAC/v2viC3+6woh24FuxMCS27zjNL13YKVUOia3QgZ
oaCERXFN7BwDLLuXpR+XVXrwpu3dw6DM/m+szTp1Rmm4iQOAAbWB7AqVyX10lNH9u8sgdipq5AQJ
1LI/2PX061BZAF5OvXMJEn/LxrKk6mqZcEVR2ij/y7UGBpfo3PAgKtj9jr9ouAuxGbjNehgryxJZ
DGx6GM5Jcq9lwnyIRNs2VzUFY3r7JO8OBg9rwWosGOTNs9IA8SrFVJET9K0Z+kZlRQ9T1yikehq3
vP8HowEIQJ8SjSIsuddT0xCwUvs0+QVDKZ/tcMAdZDQeRHao3bU3L74dtjpgnhZKwHqkUEscTYFj
B3YoE4E6h809liBfor5UDmDHe6kBuQcpJFk61hab8MOe68YuYr5ghdXVN2VEWcAp9XRRvo7Pfdep
fjEq2Wkes2+3P+ZeJQObRlSo0W9ZnEc3h0DYnpLmA1kWOtrzoz1g8l1aU3lNZI/Cu1Ssa5ab44e6
6uPv6CeFjw3iiPMJte70XEZle7UTYfylhjK3nzI7Kv6TRj/9vP0jd9dh6Q1whyMVst3M6I9Xiebx
/nnqYH1OogF0baaIf70+OXIv2Xss6NGAsgAwufQi1ktuFRBTa4dHqQg9BGq5Hy52O6Hwr4N9wNXr
iFS9N7UF2kKkCzIByOl6vK7QYp6Skac9nVATK+zkm7looJed+ydJIIxCWmhL7onk5Xoojm5Eq5Kp
2XWCJQM2UM03JLV7+xRX2In8wZ2wPBUuckDQu7bpV7kYDMLCIPTTkvAOEYLurtBj44SxYXS+vT32
1gwU3JJ3gVoBb7qeWN87kTAHqsT90sAXOh7WY2FSR8tFirG212d/3R5wb9GobFI1AK5FwrC573qz
7lwjTiTqZaZyLzIdQeiij2YOaRcePFJ7zy7Sc6gcUDhYUpP15EjmnXIyGavszf5TmtqdEpAO9s7B
eu2Ms3RcoY5BYaQntXmXHL2dihyx2sAajOjeyqf6nIV1/uP2l9sdBUwAMBzyrFedVhg9eY/xMLXI
vG3LS19G+r2I9cG7/v+Ns9nrVHBAJvIEBkCzRn9yxwroVhQf9O9e20WAAEAG7dcep6G7zTcs04t7
DSPYoNKNaHqws3LU/LLKuJb6Oku/q11c/j1MZSPvjDLTSEZkBNveBFXyN75WunFWJ6u911ShREFO
z1n6RZw5XG+60/3VFJqm+KoRxZ+7uMj0IKwKiguNhqDpc9+kxXINTkbv92FhzCcJjzalzJCY925L
KnFuynR+aaasORKJ3jlwC90PlRgSEqpmmxLPYA9Ax0ysfIXrIhuQx9Nnwy77O7NMCmT6pyN+096u
IRxk3/yCk287CWlYmF6FHkSAOG6S+8OgNr7TVdVRerwTEFKag1lLKE1BbFt50Ns6T/pKpdvTNBDR
dFD/RGtqUFa5dp2bAg0/0qKDrbpzmSysChrQFCDJ7zYvwExncTY6PqaKpsfdkIzpp5bxfPgB5ttD
eMrh3tL4QRGBKHR9l8iMqgou2B3bNbUogOXpN4O+8EEss7daSwtg0eVc2HzL7vktwq0UvdcVUdC0
q1XlO8jSIfEHquPB7SO+V2hcwhZa94ueN4/oehzL61Kz1d0OBepYqoHtjuJDn+FqfiqK2P6fuh3g
wtRNK4Z3Q1N0nzFvn/5JbFvRzqaW4nNy+/fsrSPhG2Ud3I7gIWwOBYjFKgE2ypVjULuahabfgYj9
WWjdETh6byT04ABvLdwKOHLrideDOqrhjEO6S0XsR6/R7UJiNh39EKPRg2B770gsa0kOQWkMdvF6
rHQUadYaShtoreJo73ThOIAZ+0QpTybStuknL1HczEf8b/zn9vfcu2QooXLL0FHhsdgEplObNa2G
y20QWSpWI1OXYbmDP897zRP2CWb69AcLSEMUkq1DcxS6/HqqkaW4pqL0hBGZnvqKozhIK6PsX9l6
dbB3d+dGgLkQ+KnGbUUXMjyvzXSwuqDszO4eGyf7FFpRf+3tSt5biwby7W+5u2MA8qIEB3KAVsd6
ag1VYSJb7hiz7cPHqFQMLHQ87cGItKMmx97UaDAv5ugUkYDTrIfq0SrqepQDoBC31lX2U3KKKie+
OG3YfVUY/yBu+XWuNggFGL3UCpaSARHl8oN+u26I/gZUTmFB5DR5TnkvXc/vxvGxGotZ+EPejl+K
2Zz+x1BqHlYat9En20iLo4Oy94l//xmbQ0l9rjUFdfig57OgjA9xE71gCzWUSPzBi8F1B9Lll2zC
FgMSRUaPLQ4cGgTb5Ck2Cw0UZ9Je6mY0z7c3zt5djhTwcv4W46/tS6+pQ4JGGhlwNCnpKdX14YnS
q/r99ii/bqztGmICTFWEgsqCiNqsoWs27aiMEhZs6djnZNCmixG7dQDqH6qx7Q5PlpGUT1EBPq/M
R/PeSEV3hWja5D7lr7G7NKl04DRQdLmC/S5fitCy7jvy54N4/Bf6/dVvtRZ5edQ/2eib91pHRbFA
bkxCLWu6/1Lh9Nd2LjSVfk9nQqht8UzOU6ftr7qeNi/g873vkWmkF7x5k7/jytBy/CndtgqaaigO
1mtvF9LEJJ3UWC6SyvWHLCp0gzRq4EBTGyc+1UPo3oHZtP5qodseXCo7NQsGAIRERwH5h62ceklN
sxXhxMFzDBLkMRfnFK+S0xwDzUEw6d8OfvZdNcZHt+fOJKE7AStGoABi3KsT35TzTABHQbdvRHnu
6pGDbiUEdYFmjG56cMPszBPlaOje3DC0bbdcVBO916F34SIloWv6tkRcvTAHxx/qqngH7Fe/xKn6
Qx+H9iC92J3nIvFGHZ7XfovVcdoS/mgGPYky5QDSxMrPNdKWV7V3jyQY9m5RqvALhprkDIHz5bf8
dosWMJcmQ6s56IUR39WT1P3CqaTvJVgdK53rnLSwHT4KhStGGWKsB4zpzbZOjEwLE9Yv4m8kENub
PAQBFXW0vjCjqx5nt6ufdDrXfiEP23378yVlA7Gx2FJsfXgdN6lB5VOG7WdNeW8VwvoEB8x98Abc
U9SoSf15npwgR0red4zJObtJePRk7MRWRFX/9xu2iFcXAgfpCHLyld4230eVprSN58hn9A6Kh2GM
vY9tkqdvzwGITWlOc27Ic7antg29SMlz4CN92w8+ihv6Y0jYejDKThSwUBtoWVFMWDxc1ttJINIK
gJhRNFwdXkSUlMmpNjvneR4m9RxGVGoObqOdlwru79JWpba19PvXI6pq3MqwVfmYZjTNfu41aunr
kWf+d/ut2juUv4+ziW+gDEYYKlOLpANSXYYxD891BfJmyIf6QAVsd0o6KB/MTEgOtwFppolZqJbk
PKCKGCRYKJzgXB9VIPd2IfqrqMuwFTEZ2RSYbAP1yiphqaRJmC/0cIl9zfEsp6YOIu7au3yyj8hY
u18RJZ9F44x/bts8rl2i1il/VXTL4kGdELTuLKzIMFGIDq7v3a24FA7APSNeuc2vtRnYRNfRt7JL
tNAL3JQ1f3a53yDcZYEo2vbzH+yQRaLIgI8C4H+zEwcXHWkxEjMZtZGjLNubpyQfu08G9pn3fzIU
8RkJCxDkLSVLm2ZXmZaenNZifxdNUxnUbuKendI4Im7vrRgGViit819K1csr+dsDYTYoyWvKclnV
Zf1V1rP4C0sP62kotPDl9qz29v0SyS8ccQRKtg8ueXznyGFpJ6mJ+wKFOvuqoF1wsC92J0QZjKwW
cTjy9vWEOlWBatLx4lHFUy64e9T+kDbV3VCo4cHdtLcFYZeAYkbrAf3GzY4QuJSMmstDXmVSXNBa
V+6yJklfZkM2F2S6woOLY+9IAxNgUouGDZ9xPbUGKrrArYAEwRzroJKq9z4S4+i7VD3OcWREePXO
4T+3V23ve7JeVENBIRGxbOJiO1GqasQjJRB56r5A8x8wCJfVYzigqH57qL2I7LehtlkJuXNapxWl
FtWN8vESR7HynJWOUvn2EHknp7Pyd6NTAI/kuvOC24PvLSbvJlKmxA6UzDf7Zq6S2KwUcNqLd9A7
ss33mdWogapP87tYj4582PcOA6AuWAZLpQd8+3otddwSUYUdgIWbKmQh0xovSqu+XdYJkzXSu4Vb
xk25Df+6sCd0H5QukCLS7jW3wtQmPZR12tuX7MdFmo4yBFCy9VyiEA0nvL/Yl7OcwOhM0znJKBl3
jaVfjNTA1SNCmvr2eu1+QIBrdEqAPQGaXQ+a6rmeiJYyIdC99Fp12FBACTlqru2NwhXMtqckCepj
sytCBEAMO85obIx5BYwAf5mpC/Pz7bnsnTHCVTRLQJ+TKi9787dLeJzh4Fo9Gz9Bo/NbnBSjD6ln
Er6T2n8SUC00NZiivCzaK2As4vuZtCloOJVrXRKrzGHWuEesr73TRCzKzWhAYyYAWc9ocXVPIqlC
EFK6DqV1cwkErPxa5Wl+7zilODi9e1VjogAQMwtYgTE37xjtPBXgBQxKbJPBaMazd82U2H4ylTk6
DyEwfmOurEs9J4rfpXaBW50ZXmd9OvKS35s5nebF3gOJOFpI65l3Qz/omTMMAW0l+a9hZskpB+qC
+xk2FJpIzB9v3zvomS1OIjgcwwdYjzc6WGzIjvEKvSvvHDMqz7ZZNd96YxoOMNV7h4HO6AKdQEHh
tYt6HE6uN8Bri8bGuwivTb8MmKhe3z4hRKiIshAOJJDcTEjLssjQRqhQVagrfqElIpgUl+hV8f6A
ywY1By4bO2cRP9ncIWUzRCDv0PdK7C70Eyss/VoL+5dsGqaD7snOHUkLgb45sB1kPLcF9zZtKY95
i5RYZNkXI2kLf8qq4YJKWgOdwXFPtGWPZAp3HtTF2pP0CdX+xZZgvTf6UMaZq3UD4gtK8peeuMZd
2fTyZLRN+nMymhmmaPzRC6VxsFN2LjTaeiAN6W6T+m876RXwB7p58AN7JdYvdO7/bfvGulMTcRCd
vNqSFIsW8uPC1jEXqt56hnaPaXocRxTdoqw9TS1AgZKm66fbW/LVmV5G4XVj4YAm0QxajxKldUH1
PmOUXg4PNsia5wKrkAvB4aeoV96scb4MhyADHHT2C+nbejiRGUPTV9TXysh1r4oqm0DpzQRzVs14
62GjcUhogAgVFwhvwjYMmehghmVXBbU3ygfTy+egnZL8EbWto8B8+atWBVaGIvanUYkw7+Ils56V
2oncyUVVA3MYFi+JyvKdxk4vU6F4dyEIXx/1lvq+ovjtD974Zi2/ZXhyQkRQIZNRYFwPnyPvVcYt
4J8cwaMzlbL6U5Uv3FJCsaApahpfzXQUpLw6B8ugNEsX/D5PwXbOldpgK5aLOlj8jk4tjPRLqeDt
acShuNzeo7tDkXMDaKMQzvZZz8+eeXJby6gCZ3bma5vo3C02wXrVONPBY/vqLmNWBA9oTVIqX0x5
1kMt/lU24I4qUD2xtOyNsP2hR4UcfVGZysfS6KyP0DKiL7dnuHPWAR0teIEliwQZux625qc0g9Cq
YNRK5AqmnuhClN0ffMdlWiQ7PN/ApdejDFjzkvqyT4q+K66GpeiBG7ua3w3CO//BhBaMAFcYJdKt
qa2YHMUzQyakq071ycg5pFTTbOSGbo+ztzWoN4Hh5LFDN307pY5Sd5SZFQJfcX526+TnKD2AKb13
1FfaG2kh5yHax4So5a8/HjrDnkKZpAxsbXbvXEArfp146lOfWNVbnxg2If0r1gjcwwIaXQ8l2CTK
4FAZsap4wMp5UK/uPPKWtmZ2f/v77Vz/NEQgvLMp4MhsmZZsgbhHxLwIRGnL2m+nTE3e6cR49ykt
zPhUOW714+1D0hwA8bVIAL/qz2MQZ8RMEA/UdojP0EdNP2nH2dfwzr4WrnvUJN870r+Pt4kUxixk
MXvsQS2pmaey6pRTMurTvStDA72GKLpWdXqkdLQs0fZFoJTB5td48V7ZlBQ811ar1kWgK0Vxpiau
njIqKo9NNjcInerVk0CR4mSMtn5w8l5PFx7pYh9C+ggL3tlM14mtxq4abrACqbH7TMxGMHRwPnqR
dZ/VdKjvHZ2jcntNXx+OhbxKiYEUGR7dVvzO0wGu1D0CDfzToA9RKA8jeYSvoxDx5kuM3cp/KGcg
ssRw68MhSyIz9jKN1my0vrb9OPmjFeaf88apDg7HL5H79SoiBAq3hL4dIAuoyOuxEsvOlJmZgcic
uxiridZN/EIp0x/ZWJQwAjEKPtVtLrqTHLX2HXBzHtsU6pnOWyXiH3aYIqrgmkBjDy6+1y8GSTVh
IRcF1Bd3e3Drvqzz1LT5DIqRfE4ozp1UrFa+3F7X19cDnSawEQhbUyJAU2r9AfCL7LLIJbBJVB22
eKxYPt1j70Wm1Xd96NyD9uHepBiQPJ1KAbDpZZv9ViyYJ7sxayqcgWt35qWBAl6/x5vcPtI23JvW
QqCF64mIyavqJvXtYmbj1JCPa4THuihLfXCmwi+8Vjy3Ujmq6L/WN4TFQxKPRjfYILbuZtci66RS
cmPXukkk7kcxls9mOZV3NtvrPJmWkvr6qCvvYI+YL84UwiJETKt9F0pP/khtrw3C1Cu/JYVrP7ad
cB+7NrF/mnlpfanqyMRNNxGfskqLaV/Vh2Cc17cZvx4D3aU4i8zDlgHihKTMhhk38HC7wvEVL1U/
1rOePRiYbz57Tqc+FdZkfJ80xTtILveWCuDCgk4j+EPmdb0lJvS3Rrc3CK0786cchffszXVxjl3z
awP+96iquDcckCPot3QcFwDzejijiL1QbeI2mHAq+rdQrPFO4oKBFoTh+jI3j4o7OxfnL1Ezh1uT
IGZb0o8L2yy6XmkQ6tD756hrNJ/qqXlfucOR6PDOw8BQS5ZHBkDutTlcqhl1aopZTtBaTT9f3FpW
50IlR3gQgMMfMqN1g1bE8UFlf2fvAK+hisktSk1z24XRBioOdGvbIMlE+KU1YepdIeq146NlTG5F
/bRNf8RN0l21CoTg5fYFtqzX5gYnwqRGvDSAeBc2Rc6iDTO3LfUmUAcpvyfSREzdzcenRhsiFNek
8RVNggKPCH2IP01FejT+3uzhLQDNo8xKb23Zb7/daF47hxCv2zZoxJR+r/Db8J0oju5rRxEnN07m
l6mSw11VOkcdh52dtbiuk47y6XmZNykFBEJL60bZBpWrOEFtD+KDroroEchC9vH2R94dimoMTeyl
QrmF8HQwo+mblEjAFDgY57MwfQl875THYLxvD7VzPqn1LHoz7lIS3bZGS6nB0Ud9I5AqdjTXWWmG
jhfZAuKpdVN+bvXoKNG9PSQAqvUSuomBGxMSnzgnO3RHbTeMyQYtWznFszI99a01vpWni1Le/5sk
aIT1iLVjT4mihA1g9XkOhN3QFeqm+clKjaNLYXdyy9mk6/tL+Wo91KC0WhyaKUKtaW98iz2ZPc19
pWBNPcUgpDLP/nB7AfcOBMYiFLNJQrmJNnOrIrtS5xgR00iXsR+WRXnv9fF/sR43H6BATw9Oa3nP
qCAcsXt2YgtKFSBJF38OulObuBiNg7Y14qYJQpnaUArz5oS41tuzRFhpVGAWNNDSSt9cslOdS8Mm
zQ6EWv1dFtn8ztC0ELrm1J1vf8idQ4d7H61SKlzIc2wLoG1blbPoSaPsEIdJtPnqYBjwikD29gj1
s3OJEv0wLXp5UJK3PXtz0vQWVGUeNIYh29OoJfVjI6H/IQyktA8uSlpfo34oHgqzSJ8SCcDu9lxf
Y5+WFhXjU+AiI+bwr7fp7Dq9UyzYBP7yEUvf4d++p4pXK6V5bQwKNVpku2dB/OMXne1didaPjAx3
Tgp0SlJWghB+wytZsUSdxi7Gut3Mh+xiJ+bwfqg94MnjOc697O72jHd266+qJWRzjgrYyPWEkUNv
xzBlwohXRI9ZaUdfetnGB6PsHEZG+VV0Ui0S7c0bkUktcgg5mBMWwj96NbV9z8jrd55TVY8pxgef
iFkqor756N7Z21KEdPDNuQyQvtqGdaM7RUOjUgQQmnUXNZUbFAmtJBEnw10btwo9NU0PxtkoL447
Zl9vf969xYRqTDNr6adRwFx/Xj1Js7AyqQkkmjFz5Tjfa8KKC0q2P1Ul0g9ytb2jSruH+w6wImHs
ZjFB8phREXMpzGyb0S/bon3QizR+nqn6HxyV10tK151R6LjoxF1bcmzpek3S18ixeUM4fYxsKzzl
WGn4oPasK9LtVSDiEAZUyA+5/U2119NcMirSehOxIHCnmzWtQ9HKSFRt4FgCo780suKzLpWGixYf
8MxXJ928c+bBOjtK79Zn1ZnSa9sXYXpJy8j01a5uEl+xcwOFQAXOT28O3d8HP3L51uuAENwvBQqM
0KkYEh6tV961RVLGA0KizSimR31eXiKZlr7sxgIBLLd7mu1PtPQDT5hD5Kujbd3FRvNmCBsJBjge
JI4WDjqtkPXPQFrCroSQyF+Vhn3fKf0P0WLlNfVmdtGQQT0n4XxUK3296aFqL2yRRZ8KIs7y57/F
omLWy1iELSwnHGmSszKPveZn6GiqV9DrKEJ6XTMl19sf/PWmIPY1adMB66Frts3fAJU5RiZJtSUO
JCeaj+I09nb4vk0y66B68AuxsF5bh+TU5LrkAaYTsllbOXEkvBwpqlDpTJyM6jCf/TY0PN3Xqmh4
6GJUya/4Q9albwxgYU59YY//zI3SG2fPSBB3UWfLfefKpslPiiP7H4Pe4EyhuJP7FTXcarpgPiw6
vy3U9n3ZZ3j63f5cr9eItbH4YAhJLJ3NTZQCsrcMs4RNKZNMPZmD7ZxARSk/RRll0CX7/OX2eDvL
Q3ZCCEGRi7rLNjvDOZm/3kmbwElMYaOHWXkfZyQPXxpr4LMdDPb6cgK0Ri5ID4eLl39Z78AqTRJr
ahxczjO1rN+luhFaP4Z0wL8eCY3cfQb1Yg2+gh9vFyiZgvOklcskvDj0zZNLNixC1VOTVd90+oet
X5a2HvmuWkbvRB5TIZd9FFIuUeZnQ+Y99gte5X2pK1jcPnU0TBjCwXU+JHMRvcxyrnRfdRCgv4SJ
Fb13Qlc+Da6iiqAsiYf8OotoI6eZgVwiCMK2PIMysnAvDsH2nQZFWhbu5dj+3fUwv6bTWA1TfJmj
IsHuEQKteMjTTBp+WiJefvKyUYUThh6c94i/i0gwy46T/tIptSsfeyK86HsD3hPnAr0TOtqDHtq3
hlDDD8aYatUdKmV4YhRa1jgUxWz3r7lCBOnN+RUgCEotoK2pVtF/WK8QAFM90m3q1sKJPV/gy36y
epEjn+x552yKnPPBluDvWx9ZGEgoCf8CRCyUhfV4GKbYWgu8G8BwFn1vzbo6dwgvfSgGlOVvD/X6
aJGbkqOio0QCQEa8HgofAFFD8qwDfajza+hq0aMz4cdJ7jg9Qjs5SsB/9bjWc6ORx67i4ltemm1t
x+gmA+wTCN4ptHAznfRm/qYnMpbXlP/DU2EY4T8tSrwiIIINxYdsKs38VFKYmU+OHXrhl9Idhy88
1XHpp3R/w0ezabR/y6puap/Hpf4mOzP5EI8ldZQoFrP7jOQziX7di+E+VxLk48i29PHUpHat+p0e
exGqdp711WkN8d3CZ/ul1poi9C07t6pzLrJR+LNMrK9NlMvyBCim+p/CGPLPalIoP7oehByaEoP7
NaL+mPtNLNp7OrfZHMSFbD6KRFH/A2uOjHflhcnsO1NBwL6sxjddmvIrwm/2Q9am+n9Tj2VJYJtz
/A/xXVOdtRGPF7/KsO59P0duTnckqZ2PUZ+1X7EomqmjK2Gbn6oWavljnmrulxmCnXgu2ki1/Jx9
Wn2eZTREH5zQMDsEDtpkzgJdqIX1IczRET95hF0cPPQCHjLXG78aXWR1J8Wo++9Kk8ctzKwmni4l
RwANTuSD0GXAqjINJGCynKpGmH7M0sV22tRC+Tyg06T6skC9ztd6aqSXktrEi1QS0tcC35DuZIfm
lPgS2s/jLL1y+CDHWTkLQRfsYH9vr/JFOJ1Ili45ZxeSxmZ/Dxwz0MCAvka7qR60zsueYIYkzqmZ
+IODwZZ74Pe9vQzm8NQSvEB9ARq5PkxdB19ikpaGAaqancZMOhc3lEcgn1fQt6Wzsfj28TItBTzL
WA9D+92sYfOpJy0pIuVcuGJ8pNIUni3Bves3ujd+DoUlH+2+bhHPzVxz8DNXVZKTVmj1EbIVb9dl
xPXECdtwSuFrLhrhW2wmCoJ6PE4O/hMFYd2LIzOlBy9meQ065XZsfRsEHrdmay5UQK1GRkEMVjHf
oaSSIHFa1GMHlEBX8Huvuqb6OmL9boCXGiJAFKIYokD3mtTx20o2yV2IbQOVrapT9ROAki78WFlJ
apzLVs8jPxzjUDunuY3rRgvh4qxFofzQ9K3gf51Fy5XjZa3vDm4pLgAV5/6EneRU+NLqnZ+DGtfF
1TP6ODsniqd95KZwinPWjd77Rm/Hv/JQmLNfx6EVX+tSdN+tuKo+uLL2/u5NhSMehS0ffRB2O54i
uzT/rqseUGdct/I5zGDU+6I1NPnS9On8EuqV8iMthf3sICqmwkprxHDSLIFoaZ1X6ZPiecjQpVmB
P7hZ6+VjEkVj/2Sq0v1eNrU54UjT5PdtNLfilM5RrV7Uxh1/0Pjr7qdmTACEpKH2Ik23s3xFlkg9
pqJ8TxOpTIJRzNjD1a6bhr6UbmmchO4k76CCs7topk0vkOGdB6wDCO/Ql6aHkpehdH1Mk3B06CC0
yCupFQqcaTbNjyLLCyDjGKKcHDR3/uI88At1wAAPUpWWgE+bYztUZUo5XGphThDT3DH5bMOP0YI+
tWpysgjbRr9xmrQKwv5/KTuPJTmVbQ0/ERF4M4Wiqr1Vy00ISS0lHjKBJOHp71dncs/u3aGOM96G
Lkiz1r9+05UPoqdqeVpiqb6XtY0btCCR8IUJXx+npnDXbz1WkxZ0SNO/2va0hxcD1sV71lhd/NVU
QllUPJNoMugPwVfA2u1Zt3N8V8bkwGabNSe/dv74Z6NGAhzw4Ai/zYNTd5lt+cmLbfaizKewLMbD
1u9OBG2ocLHprbyRPINVFHO2RYW4X5y+dDMzoyJKSS4WNZwcz1RpF27J9Hno4ulVW6295TDixzv4
ZQwdvMoJbrpdus0hWWTnpUoi/oWYaNnWIZmG+qg6C78ohReEd2S2GL32c7v9pomP+F9Ld/HmyzYO
EGfvrbP8oanoVV7GZn8JUK1sL5EniDAljN2asqpXq3WzbiqQWVTGdX3QVRQ+4t9SPS+oIYProOHt
pfTPZ9mcmipsSPuw6k7sI/GkPB2TJ9arfa65E2d9gzdzl1wFwh/WTFcmNPlZa1em61y3fd7LkL+8
7DftXfaT6b8ShzuZVEaRdSrrmQQBfGrKn5Xpi7thjWVL9NFofw2gtUZp53nicVlJW0bs4PoHNgRt
obUG04NvBa2bheXm/daqjebUX1DqpAa3lju3jBVLtNHts0CK7J4wmmqvG13EwU3kFBAjxeaP9iVJ
GX6Q1XVTBXUq+qh3s4CI2RsvkYQvWcZlv5qmfuqLM7xmmt18KkhQKyD1inBMu6JZdZYYeFfGc0dJ
HeL4BOQMaMruQhoicVHoarxHlR/+GPs1Uum8E+eSndOq1BEvm0WnnmJRXfm11zwIyxeU5d4yRl+m
Rrinbq1oogLReVlZhWK5Xwq3rR5dAn5lNtVqaLGmZYSb0ho58cGatXmKPFfFBxxo4hlL19E8Rwwe
+mz2ygJSjojbIQ0JNdepY+qqPVqqLxE0xUW5X0/+qtqrbvfrX1ZB23rZ1mLYcgJ/SvsoY/xLM4jM
UXIoeGV7GhsjSIvarPWJ/NOzctevmju8yWGSuHjayCskp+FYnepiHMp0EHvS3WoRij9MKqIoh8i/
eUfLXzAWiNrN/mFWpropjiZrcFBO473ScVMLDVvtnfYF2DE7Gxk+4EjSFZkcixlOTrRGULzdugVp
9IPZvrKsIRFsxd1bs3pHpnPrsuxG/mmcPI2lG93ryPG/iypZq4t9HNfwATnw0h7lkJTdsW+l/bg1
wb6dvSv7+2gt+SakA5XEpFTtzrJ22/GydoPuh322l8lIKF0efd3F5Yk0295cbdr0S2oNnfN579TM
0eya8kpj8Rkwr3CHr2B2vsZcql8/Nxvm5um6R/NMCBxB0avy2C4DGhR57PwmftTKIb7FOHMUHCAS
73HeLhBz0rYKDA+f+viPMkug4B7I/jPb0tYpuS9We7m6hf2r9nc5Xu1L5zySquEteT0N4VWDw954
Gtt2inlJg3oqwpDq0VZuuD+uqhbXFiUqlUXBZxETXtqXkRjbT1Zl2RMX4tT9qIwe3HSUo/0TfW3l
pkWxzbeqYJkfVoO/1xWmVtMA898PqmNQJslFaPSOYIm0WpVOrU1YTrnOOslGiD+HpUc/coAXp/zr
pFQzlvL1aCQML9mc4bFk+y71mQ+eOPP8BX7AfN+WzsZdqRT+js1S2OPV4IzcmCSNVd+oMn2C551k
GLJIQ1a+WitdVplPHvhIdeBYV5SpATIqVv3enojgGxoEu9Xi4w+4DTjMB/XoEwE9e5+VkpyF1b5U
r/B2hZta0m/FpVyqzU0HT7f9QyEn9IDDrl15W8fYm7zslN7VzcBEpUyZruwJwZd9fSa/lM59sztd
koZeVyz5xrbWmdBO69EZzDE63nbfVBrqjeHPsrpDDhVtn0A7pmm7KPx6Kw9tNHSf7baui7SRw3g/
WU30Y/E7/rU6FAF+QEZt92ONOiITgpPqOFZJnaTwCOovlVWPj0yU/TnXjROZI36qq0tkTTPXGZdT
gel9NCIWGcLVrTNacXVsR7EBQgi3tFMdG1aHmoL1dnTkrmHxGGe9cRxDp3iWn/hZMMriidBuYHNH
jMWTZTlLnwkYNT+MqBPvoKVd4AM/2nymzVbqzpGDHZ3WSlXqagwQT3ypqopKLqqX4MtU29ackW0Z
fY130I+DG7R4R0XuUuDTVrXiFq/3Ik4BkZf1Nij9JUp3/q9QBAfwi2R2rTY1g+sBfIjK8rfDMsQr
18po1zTvpHdyjyp+eSY619xHy1YT+1XY4QONVXw5uctqZT1PeyW9VGB7LHDomLzWa49+7bITZUUE
9KkRi1sdbZDzJC1GVfyCQoDYlxLOLp+jZpy8fAy98UvtRG2X1r52bpJQ73yWzvE+lwAM2JtZjXWB
JZEVHxZX+96Js1zeRGeThFRujv0bwCAgn9IslAJrXBykaSmbbK8oiwsTr5Wd1TIoVTYGa1Af8K5w
XlEoWOevIRyWruM1h6bw4uWIp0v/5A2BIEN0c7cx9ZJK7qmLYv07iljujWbyYUc7LekH3BL9UGaD
qOP12uOAqq9jXZuBvTzBNcFCL7raO5jY6bZKVRzZkkpmXTjvt34/ucUhXkS7pRUkOe7VyFcAGxDM
1qzVy1ieFmTKCzoMyay8ngJyhMUS64vKtZzo6Ay9+yXogYFPGP6wCaSx7Ufao6rJI6ePk5uyIZMx
tYt2vW29oGkuW4fLKh29CvfZgqnJsz0pZ87LZbd/kLmm7GMhXKVOdbvKL5FtGCXRQ4iHYKWRymSJ
EVwaJOtIsOq0MTKYbYKWRNjHV1TWHmJ0oNLuBHBlhQfJxNTGrN1j7/Yl982ReY1VpuHZrI2AHzKz
aeaGkGxF6U6pT88BWkUegqLIQ4SSEa0xfSqSgPczYTH0dRI4/LA4yy3O7KWMKSj74HszubPMWlKC
OIxY1lzlwCc3yki80yZ7gqTlMqyyQCkiuaWNO0+3vWkbncou2uHohVM7ZrFi3Wbh3gbe0RcgCGkR
JDDG+fYIt3iy0Om4jsvPqa7CnqOnSz7X4RI7VJDKL6qU3JywPhXhCuGPyc4YU4aRx5k20JpfKJx9
CjU/1HEqV+H9Gnv8w1KX/KjpGFtyrD/FvUmYaOCIFqVBoI1GwTcC7XdJ1OZL5DVTPsAtDFKI6OOY
dch4OM6ShPgRtVvddGqryr/aPVPzM/Cbck5d0HR+5g01sUW71zd7hjLROJnXL/oh2MsVlzn4Fr+l
EGFLR1BFN2qQJKe4fdxHXIFYUj0UHOPflmDmBqlZl3va7OF+w8lAWe0NitKEhF/3d9+UxaPqevl1
2juru/EavVm4ywUmX0sP65qzYqXI6iRqXmy9bTLTxeqGTJXi5LoWW/DIF3G8TNEGHNFcuFFe9dp8
FvUGz6WBseZkvi68OjOBiK5dDFdCNpc93gbrxuWuqriv0LIxGT0Ua+i3FFujdaiVtWxZMqnwTxjs
QXIdjHP5uSR4hK+/aPN1WZhOHZrZUq+DnwBrOdqPLp3B124WT573YDxn60H8ZHtjGnuCzNmU4yd/
EJSZWtR85nUmPCkLJRn0qfLcbs56MxbXrsSILlsRmHqHypRdm2khy2eNj7CE76qgvFRJtZTXY7ms
Bbk14Tqk4JrzsxpMsOd6Kv3hCm/54HcZVX5zqOaRdjx0VhFdbAjBhsNUhfOaqiaxXvbeVUMWABgO
J7cbl2PoLl2cBn2IjJZ/A1Sss+kEJt0NS7pH2tRsu2SsDixP/ydXX/GjtGrMo5QZF+LDOc87wt6L
+TWQ8+LeRt3eTrmXzOFvw5SE5NB9bOmkKUzTqamr+rAmNYhbQzLQyLXd8a/sHrFkr461u78WKVjG
dl2fjQnQAExMSKrt91ZU5ZWo53DEngQbmEyDiX1Rlg+9kjT4jo1m9xYH47T4L5hExn8iZwvItXDm
uDzU2kzRzdr582O/hOU3zNrC9lBpe2pSgNtpv9rJ2vtNFsB8GVNxJSSP2u0vx27slfu3AlNYVLw8
u+NaiYvZRmx3ERfeyga0Tf+nW921zhsKswYgtPe+mr7VP5aoHqyMiBN7BITpEkCYdlXm4qx1G9Ng
3H2ZBtrXMlviJXq0VMCUBMdoHyJsgZkdN3cx3LTUVRwug3JPqFhIY+2l8KIUD6LqT0ukQJmiEsCX
u4d9/joTbPRzqaeyoY1q+vYAaWppaGdq7iKWP/lzZj13PKUptTxQlbU1uOIi79ao8PkaBOGBCUXa
ZZzAK1+PttTBV3vUDAnCpNZz6lVDNKQ150yfK2MHf2QY0k/o6jzyxHOBvruuoDWzvvi7u35aPyM8
EVUmKKCeLTNaM4WBsS4kA5o4RfOmuJz1wnS2wbQi9YqVTNuJEv+z7KRHdLvRy6vVC3nXykr86pqh
+GK2qvq+UC2DVeMC/SId7Jqzohf7y0aGOb/Pt1Cytn68pR6+ISJzW7iBEb1ZlTqVcG/VRo+D2BTZ
Zr4ZR5w0mctPahvmpy2ugFumcaobmmnJtagAoJeDVXJDZDh7j5/iiIjV1BeDeeS8BkOojbX+GC1/
+CPHdRiRK1WRyvTuN326Y933iKGX91wsRXNJN7D8CfbZeyrZQb/NOEDca4FOBlp+G+g2Kb0QeZC0
wzUt8NCNU5selFx7f4tfJJ2hTkvghh+OMw3lAVZLVOdyDCm/8TuemKwEu3oAx9laauu51hlDmV49
BrSg1ZWX7GgDarfzvqky7B8W19U/kmZs9I3c2nhlNLlGQWrLUIw3lSrjPqf9xg/bJOtwqCaZDJcN
o4PXCqj/OiELsr/CVDJ6xKvsbDDH2HHMsP6Kp5z6pbvbzagfi0bXP1GZr9d43xVl5s+l91LNTbKl
fd8DIC+Mcm+jaR8E6U0h1sEQuJopnZY++NJ1Zik4QUOOnHUL9f2WtKD/jm/16oKjeDzOfldaaegW
HOaG+4wRmT1YdtZxZj/uDtc2yuYZbBJmXICnk+0MAKW16J+cUC3bFeiG/7xTLTP10zTOuXFIVkoF
EPwO4tiaS92BmWZtZU8sH2UB43cdEXhprbbeycrYStp8mz3TZWpp8T1zIdndt8rD8UskSRPf+YwQ
/7Qk4r4MkoaXvXiupMutiS9F0a01JZst10d2A+AQcTnL3STqXuFFHa5d1ib45GZNo7yXwB+YXsxk
RZznL1bv3MjSm69KgIwiXRVy3dOmxC7zouqjlpbaMQw91338tW6meoGUO8gDfnyiPhRlQJLApBaf
woA5+p9iXc3NJvX+2jacqbf24KzsULTf84lSWF8F++BOF5tsrYtws8XCYChcimO3Jkl/mqhffiTG
0Mt64+4ex8KT3aHzZf1Ijqx170ej/zwxS63SRYbRI4rl7pusVqvK+yYKxnSyXP6XZiOXPAsD3dMa
rn4BFGA2rg5F3xhkHgd5cyjn4sw1nuZzqmS/zd8pausv5RJzMUaFNQr2f8wcC+rvcgE2si9oXD02
SNPUdFvRZo/YMNo9BhmNpFBIgupX4elgSmcNQQtfMSNaJjLu1KVo1geTQqV3XyhPwie/NdGULW1s
rsQwOkk6RoF12ept9q/XUK6XeumW6qLd3PKl2wGSbkp8HuVRYNFbUetrWhTfG4NvO41LmQcA3VwP
NYDVxRzFRZJtjP5fsAMK6iPqsyE4LO0myyNDXPEIY6olV8UBnBoHJznBnV++BdJEt8pYDUO2xrUv
IffXAxMmxUZouqS5cZhnzamrm+rBch3udrXoqc77uS9+CPh/Yyq14mAkyRlNWNzufpfalFPPxaYd
ysi2b+Y81MX0ZW97OLBq5NRIsVxULwgXrV81C+DXDLOhzJhZFF/9xq3vp5kKIttX6TEfx9TltOwK
jK+sxn7JdSgmUg911161/WKJo2NP1lXMwRfmOKT4/WHSUdFfNFO7d1lIeEKXjlXIxTNNgXPj+/MS
5bgTUHvRBSNhdqOqPCbKFUNWKulc7gD1zBcGuZxqJmNBupSG0jXs9BoDssu5Bz8LfS5qTluqDQG7
L+H42RgWJ/VtpIaE8ijY3dcOTsbPwcf4NWuc1qEmmHG0SETFob3gHJ8xfpuiNBkKdb92e+Uc2Bld
hIvHRtSfnyybfwqd1hY0EeX+ZfaC1c6aLRy8w2yB+VBNOEudRYPxvwwtnO7rkvglN1UQTW43a0uc
TCadc6/3c5vJ4ROU13BNh08F0SBnUonrPAUU0lPKSI2xbtc2V/pc9GSYjlnPkcRIBKOs2r1v6Xb6
x8Lt9tcO0kN8Ofj98hJXlXgIZXysxGhPF8ZySgXarlxwAX9rfOgGSXI7J9v6lZFFPF6gkequaYjk
q9UKTgZlXP6LprPch33dp4TaUs9wRWkH7keuIpKq4h3stqCIANSJ/JaWs/HK/Nxw64MYm/jAwSoS
wJt1kRcDZC/Qo7HF/GIjE769Ua1Xclj6a323+YX5Jrm2nzw+TgWXa3b/DHFJ1Xt2y7uZvWQwJ37j
cO/X9UgZW5sCpNzjn9kV4VkpVsTQv/Y2aWlHI5Z5StSFjy6203AC+bCP3lqA7QPtB99DE1FBuKqo
fsGNwO5pxvmzTiMsOpJbBryAfnHvA1CRbxPYh40VGnB8txaCJngm6r7sRWenQ4hnGMnv4SzyoZfz
Jz8hM+x6YbAx5VuLfI52OESdO4b7SGIIydg/YJM043Gz6LFze625bFxViv2UALq/II/2zrBxQOey
aUZOFxuo1ZLOU4OWrFSOgGMkos5PmzqOwYAs7g6uh1D0ub/3mApS9DntsdobqJC5HS+JLVNPrltw
1N7cWXcd2DPBtmPTzuPvsVSqvDMiXskumKqGgoccS2/jFK3cxs3b1lgQULSA0qnulorx9JaFkyeX
F7lIuZ8oYEZhpXXhwW1KDORNjOnc0np2Z+PHuNG7DRSpVHQh52AeSaevnzwRSl2kNvaiLRaim/Q+
+YTv9neyt4wNEMOl419MdoisilhNlyq7ty3ri112a3dZm1VG5/+uq4brEr+K5Tl09E6pZcV7PPwm
YNSltGHsxzPmMUHJkC6DFay0+ftqOxeBadz1VvqA6EwMRt3/wcha70PGOJlG7KjGUBR/imSPyI/2
66m9nnricb80JK/Mr7HD3Xlnx0MRZgbjefOZcYuyP3U6pBbKiiTsnG+DNQZ2eGxbZoQXhaM1Q+XJ
2+P91TLDmdBDOVf+6KHONiceo5gminMc98aVSDjBV8+3bDa3EwkXvKzBUhiD/Fj5E1ZPAwQFEBgm
Krg8NLwdxBPTEgUXOtgX67kL3IFKY1nHgGFJodUGxXm2JVsqgHcR/wylF0Y/lzBuovlUMScVZeqb
sB4nEKjK776OMbfMa0LrWuQmNl51baqqne+DTWKOnaF7w/K7jEwRXRuFZONUeVp3NzYdun+KSdhY
8xbofH8MR/7+IbVjRgVY+JPg9yoqYdpPYWlb5nuxGa4NZiVbcqFY3/y00GmSE7D4oi+dWXNllrbL
KAV4bVVXm7Vg6hxOUaMvpm4lS2Tu22rlqlym+g5CVCmPwxotw5Xa7b3OddB5zXecPQpJnzvFKgf1
9O0LBdVkT+t+252DZ21dxCwDsCXbAr+PvzbsmCc8AWtzM20B3cxuc7/ms5mxRcDvefu2CFP+VmZ3
1GXIIdAcjN8U3yyhBjsVll5fcNkU7tHYSfNUDZ23pKjnW0KWuP78HBezZvgupqaI6LW8xFyIkX8p
497YikvBdnldAlkHBxuu83aCmOm8IEACYwrA7JN0ScDhUkQ11gOTVNEemrjev28yGp7QQzuftljY
EQ3TVOWTLKueIQI1YlpK5LYpI5Tytqf3fohx74DI7E9dkBZhUX6fJzE5mQ7UrNNuHLevnbtvK4Ws
tu2Ds7jy14Yp+dd1acyVRbHfQosZwstlwvCeJi3MLY99Qchlc+nVtYQzMO83jIF0mw9C+9cDu2dN
d3dhfDNuBQG9frU2N21ESOZK20Ab6Y1jl+rSHckIYDDOZB4Q6Ge3O+bTOIwR8GnU6v4gW+jth71k
8vtUcyJ+si01gUnjYUo4RBCVG3MNDxJC64SQPkre7qdKBpCmm0Grr/CO4qei6ZzmKPoiip4Gkr+/
SAItIez4JnhNBt1sgDHBtB2KLej6LFhNkyuRmLO3QxPh1IxpWJuthhTcm2l2Vuw6WtldanstL1bI
zMNtgJSpoqUOuL4T1YNlYCfHvAazSbCf1bXLG0TrQZuNS1ELsOeJ/F4u/p7BpywiP5VBpL5Lwd2U
m62Dz1HTunMbNwnJt8tebBfAWsI/TPHUldewqayOZMOqa/Oq2JeXHZrAlNNGbj+70Cl/YWQfx+la
Bua6w/hJHzcpq+9qXqErx2VZP8yjXzG6dOMB3uK2z0xZZldd0y/RvmLDn9ye5Q0ic7qwnDOYPsxh
GK4y7Z11T/LB2JG7mhI4OnFZ6da3Ulns83NZ0hmnZHFhnh9R6aiDbzbzMNeeHnklJrDTkhNoT4WK
Wk48J4FwJfTEcZ4kWKufHCDNLwz2YT7oBlPqjGUJcF3v1XgtDCVWrpHuaA63cyhhsFfyWyM9/5Od
mKJNOfZZN+60ze6NNSpVpTaToK9CTGFLjzdB6R4mVcdHDqO4PBKmWh4Xe7SWLGJ45RxbJ5keg0ns
Z+5f4N4OQoUPWOtg89oNHOKptTfxlpfVtj1UUHOfvUrK7lol4VDmha9rkUlIB3NeBIWImfVQZBxj
xVT8DCEA6+tgESNYphPIo+N2dXdcRj8B/6EBBISdjc6WzVm+99y9ftY6+OB8QWLR7wdpw30Ddysj
kdtlUuGSHnnTNZOUbfjq1Htc5btvxT+iYYq9TMre6JzNjXtC3fUd+e5mSvxLaQ/zrTakXGU4IYGy
x13XX7mDBYRdOnRyRwoE97MMtPrNGcpwq6nsM1gEsm3TfhonzlRNGPRLXav9ooZK0YLBWoxmoQc1
L6pUwSfHYEx87XDfPe6dE1IP/J2k+S9eGWxxbJViXI9sarq3pkd9O28LRRU47FirY2fK4FLXHz7l
rRQWk1/sjnAAx5kuwfPoDROeJkWG3d7H2TiCQUctXz8YHLhPDZwOs3kiq3Aj/+Cn/Yufd37of+ig
KDJBFM///L/o94twuIkKbKl9Uoav8UkengciBk4dI/z//VGkJkPWxT2KW+WtYAsHHqfdmjHKRgde
gRdX80mEzXIqHdl/4FXyllV79ks+p7T/JxQCJ7o3DL1yHXu2nY6zoh77tClIS2iirjptdR2m47J/
JGJ4Z4GcCcNkUmNvBjPwzadrtnEvoJAk8Ac297LdtbmMOUg/eIHv/SoYzWhaXexP/7VAELN3UWPq
JIPCR+DsCgPcK5zm0OqAsW+tgg/olO+sDYccd5dCHrUEk/p/rg0Xhvg0ofDPklD+rHy7OYgVjnm1
DB/Zg7z3/rBGxK2Kg53V+IYlikROjtKqkgwERD1DCIhuW8reD97fvwR752WRoNNjRYT4K7zV6Y6B
CugO+UzWDIg/NKN7C2vDOajY8u61jHVWt2XxJEPjfGayuOQuHJnn//ksQeMD59vnzkRRc34V/7Xh
aO0iZBq81ElBnc+qBKoKLC3P+1+zShzEXeclGYPckf7svXmQW5couQk8RaUbaT8lYgA+2WqP7pd9
HT+y7fz3UvEwgWSmBfWWczJ5s+Gs0pkYndDCW2VjfjI/Ybi54YnwFaFd9VHG9FvBxvmXnbW6oXe2
necX/vMV1vXkFIw5ALwiJ74do/6HZEp9pKr5BfrVZegr/EMj9PqBlOffBzTPPTt0sP/OlOY3zw1N
rCwKevZDoIPjSFxXJhc/OnbJOB4sEW6Z7XTO8e/r5d0fS2IxawayMQKcf/5YyCTGlw1zpRkwAy07
VHc4ftvREDiYzn4jc9eRMEkx9/+ftz8/9xwkctbXRiiA/vnk3pcEBHUmyQpv7z63Vtc/bV4LlLqa
tbv/+6/89wGAhBfH4/P9x3301jim8qZ61DLhWb2IT/a6yZOzM0f4+1PeW6UBHS3SIva/89Z9gLa8
AEaNOEBNoFAMD8ytlr673uDHf3ADvbdWAhflF2LS6DwL+ufL25tkkhEOTFkCW+vOzFtx58P9+ebg
x2Dne+8Xa0oRUAf533/iey8S/ztS0EhUREZ7fgX/dbxYtQ3+udDZ7qvbfW9dEXSHNpm99fD357yV
yp73IMLKCEFngPeY9+ZumCyH7IMtTJASIBXEApYdV8/OgYkE8kkIDITPLMGrggR5t3rx/xpVeX48
x3gQMbnEF/Vt9PuiXcazDJezApPszMesPa3diMC5tcbb0J4/cuB7b+Xg2Xj2YvXA7d/6a5aYcNQb
MtYsXmx9JAPmsSA06EA+WvzBJfXRk968WBxE92qTvFgRDkHedg6BD3VTHDo5+pd//4bvPuqc0epi
W4Hd2JsNDpxVCFX4SeZblf8TowqS0L1q/DxW5UcZ5f8uXc7R2v//qDeXEQVGuDBoSjJdJphVu+SJ
CvCznIzvAEIm2ZJ//2lvT003oHA5OzrY/3F4Dt48j+YGM7elWfLVWp0T6iMDNWtLjs05O8DzjD5G
AgjH29rpg5Ps7Uv9z5MxBkJTeL5132oXa3dB0+i6Sx5PTfynG4bksmH6izG+M3ywB997FI6JNmcz
boOB/+aMCTHeb7fZXhDN6vgPlHo/QxbxadbK+qhNePv9zr8KudjZH/icxvB2v7XtotxKwGK1PHPL
xMX5rLpVpQwnwqc2bj9Sxb09PXncWZyLUwycRQwv3/wyZ14IPokTnRurgiMZxqfgP6IJNBQMTYeB
v4Pp3Qdf7u2Rdn4oxwl1mX9u9JI3RWgVaDlHA8zMmCHnOTGnudBYkbwotMJHKo4gB+QZrspFxj/K
zazP//OSpaThK9IeefzmNxtfC4ZoauvmvNvUfJqb4zA8eZ1YHroyDnJGrQOUkeGjH/3OGkKZn2Bt
luB7iGrqn/eFXijmecicN6pmThO61p5RoYZ/hKrgEvz9J773Wc9qfD8+G+CymP75MLlADKE2mxFK
eVWWdOF6N6hyeiicrTzOErKZNQ72B5/VeWftIpnCphX7QcI93jqVt1UkbNGMM0x05d65wLZMXeJw
/tnOQ3Ih9bp+isq9uarnyX2kw2u/AAp7uUSxK8m/YVRWJF0FMoVcIy+GwksdwsU/qqDf/SthqJ0N
BOGYvl3yhiadVOkaUrKNQE/O8Z6ySoIL1VrThQqD9tffv8V7qz1C6oIgHe6C/ba6Q+zZd164LrkH
K9qCg2i1Re7BaIIsY/prslSrA+ql4rqp2umiwPNCH//+F/zH9eG/VWvnDUdtFJJ0jykyFIp/LgcF
yOmeE4zyZgy7a2C37hiRf34Riao5jNO2Z8M0B7eTvY950A7QuPnCuVyWhlEKBKe//znvLU6iZmLq
bMwi/LdWPBD4RTG4jJj3teyuu23eHrWNuMIqg5/NKCJmTEZ+sDbfeyaWD9S+mMRyW725ptbWtndr
FXOOMqjO/M3V51HUHD3WW6yblOEdaEJX+NEHN8e7zyUs4OxUCS3hbSKawxR8L4HZCC/3QuYHc382
jl3IIWWaUiKbtezyWDfS/+CTv/tczA3PpxxC7rdffJhLUy1BP+e223oXUd2EIbTiub4uUH0f9LA5
DEUQk31w7pxf49uFxtbiCsMQGwPH8174r6J4hd67uB5KDwwz9UtVmengLmHw8vcF9M6OItgH2Tgb
GL/Itz4CcEnbYE72KQ/VUOcJrkOXyAIgUUziD7JlnU2ucTNKAw8//8W7/PvT33m1qDVtAjx9B9be
27qDOmFTjVOylNo6vK5DWPMxmUwnKtQpn3sX/wA5fWSY886hxUNBU6gKzir2N+uXmwyn2YQ76/+o
O7fmtpEsW/+VjnqHB7fEZWK6H0iCpEjdZcmWXhCyLeOOxB1I/PrzQVV9ypI11niezuno6OgqWyIJ
Apk7917rW33PDBlyCruzoqmeuWGydsU4/P4zCurIXDZpUpf113uk1y7AZcfrAjtX2rF12uYqRtkr
tzreyGSt5120Vb6rLn//2nLyp6TjwppEMb+8fzocEwI1fRdo/dztlDSKfScqPcBl612a6NUxCDbq
6n/xojbtDRM0ylI7v3zRqmgTPRfszE4Wy+Nk0/duPKF9japq2umleU6wrsreeVLeKAcoA7iFTa6j
CYH/5YuqMHWd3A67QIZFS5Pb6m86MjZz9ocGC+qvP+EbRTrBFripuWt5sdeH/qFDQdgPIwWXwlts
YR87iHG2bjTmmKsO9/bagtG97bK5+fzrV/4pfJSth0EoCbILOGuJvH35OfVyZotXPnoiOgXMJ1R9
XjOE/I4BQ23jyiIe1aoa8dWrwgrvOhplxByaqR9ygr9vmcYgSDTHMt6gasIv8Ot399ZTxb7Mg0WT
kkPEqy9BDKOusXKzL3qI1Tyy0jEPRc4Zk3F9FUbD75L9ni8GvWs6sNRkZGW8vBgq9gy3rjmyxD09
a9FBLzBpTu4SszN/fwNY+MDoRsVCL34dhsOsyGpj/GBBiMZ8R8l7V/KU71hgOLv4jbjwzSILfv9y
EogL9w6EPvk7rx4kLG3SQcTdB6KQ9AqMsr8Yk1IFfoiwxCbr7frXr/fWSgxjz/MtijmPFKiXl9Mr
dXI3VTkEgx3q+ynuDTz0bXeL+9GAPV2E546U2Xt9g7duGkCm5LiAvFyoiS9fdUhif4zwFARlL6y1
49coy/JE2yAM1BYkgfXON/nGSmGhELYtvk/CQF6/XuWxAjN2HgOhouysEknzqTFttaOflt3/+oK+
8dHolIOC4/PR8nWWP/9h+xYzvc55TkfGkMgvXa92sRE7GBC1HvE3qPj5nbLsjRe0cVmziTPrW9h+
L1+wlDYOFMwSQVZH4bZ0xqfCTsw9UWkV9CNZvXODvnEpwWnC9WXCC1Pi9bGIQXrP3Fcfg5ZFK0DZ
l+3QNdioy5334OHPVLdXpdBSB5GABuaLbvKrhc+JkY45yTQFXRqrvbCgFtSJ1l+lfWpsnLFrOX7q
5WXSt/qhrfDXiNafL/Sxjx4SSNhfcHXbEA6sZj8sgSyuJcKbKGz6c49D34H7Id2XmFj2UZR17+HJ
3jow4FPgkErTUfwccjUbFhGa6N8C0bQSiVCIEUuYkzgSUVd+kig5qGLVFH322Y9PZJ3AHUEqpD11
lkwwhQAEaDe/vjff2MOYBjAmM6h1XAZYL28VXZOAURtuFcPpNMRGhbfQlwaoLCi6KsPO9rPmt5gr
pfXOAe6tV6Y3TyObWQSkotfLjOjJg4+jKUh19xuBEzYF+9yd4ygXgdGZ+SenHZLV2Pr9O5XmG7cr
IxDmShzZuF1N8+VHjnB/lV1lTAFQ9Bh5mZOtyAi0AlEP78Vwv7GUQtleXodeOHyTV5/R6vLIYjuc
YDaEizjfHosdSp2JGe6EuFHNzd6tzeGdD/jG47+sNERQUBjo5useujJE32QSY3ulIJzoKGLRaoPr
2M/jVLICgPao1r++jX66ptzNFJhimU3Qznt9QmH0L43J6xVPX9Ket0Zc7kxpjzuklL87FzR5KW5Y
CBVUMd5PeXRVmg9O6sLBWESXB7x3ySobPHRGdLTfKWTe+lSQpiy+QQ9ozevdvjQqlXqOpgKswHTo
i8bu1wLRSoxMacyDX1/CZRt/sbIBEaQxCSWdBivC21dPoodNBiUs2IQEufQ5CmxG/fMsAbD8+nXe
+FCsPRx4TK4f//Ff3v5GBPQgqi0V5AMcBBvPF/4Xcn4jX9aPv36pn27/hYvoUBqzYnP0eGZb/rDx
OZkPgmBpmGNbrfdd31ZBi7ty0/Wa2tL6Vp90Ix+3v37Rtz4f7TlrwclyEngdhhXDyMOsaiA6Qr4G
N8NMrktFz87tEMf+b17KIoJg+XDUSi8vpYPvzUC1uOibOlJqRYtqCf4cknjf/XMe9x9fp/+MnuTl
nzdC+6//4p+/ykqB+Iq7V//4r4vqqbzpmqen7uyx+q/lR//vX335g/86S742spXfu9d/68UP8fv/
ev3NY/f44h+wQOALuuqfGnX91OLceX4B3unyN/+nf/iPp+ffAmz96Z9/fJV92S2/LUpk+cdff3Ty
7Z9/cF774aovv/+vPzx/LPi5m+ox+fnvPz223T//sD8sU1DOP9QBlOSsCX/8Y3xa/gRqyQfawQvv
cfEG0pRk6S1l08X8lPUBmJcN8oMxh0Gjnj9qZb/8kel+YHVhWXGZkutLR+CPf3/wF1/R31/ZP4AH
Xcqk7Np//vEchvb3Iy0Wmherok7dTvHAvfjqkR4xhkRxjV9C5EPRrMoIO9Le1YDjr3v0gLs5yjCD
+KMyEE4O2tRvJqwxJOdmCEADUpgQNKZTwb8xcVo3dA2KCHdZkaDVTUTsEryD1YLYN4CL1cYvoG++
cxYw+Owv1iU+BCl5tDk58yyHOf11hcAegu49H773wvCGK14UdEnrj52+mTq/HVe4Xg0a0krNgaFZ
82mYiHnnjab9FPpmHt2HJXGBO6dB6AuGD9TXJ4AjSItbsyziTabmjM60ZfWPPR2wfoWHxcnWDSI9
BxSE20xr2lK9szWS2WxuKi30oR/klrzUXDhOu6lInCHoJ1u0u3kI83A1zTVmZ9OpQaiVc+EUQCI1
VwQpFphNUsxevU6MqsYQFPveOgYaBgKhThu8hXoKR2xOQ0gedVhpt7GjatATRRI2u84TCOGh4mHM
dMy0PkcMXt972OaNYzcpfxdiamzXzlj60CW6XGJmRr0Vw8UC/xEkrWvmmwpznhnwS05DzM3YB8pR
XaNpKbA+kN96r5kSUObUDgjV5zqS2TYVnPAPTGtGFmw8xB8TJKUBZnSE3VgslLWSXsN1bLSM03zb
TfX0wE9rWM2qaRg/xr50tCu/xrG8bUKh02SKpX6dFrUhzrCuFizEXUu+HiwJ0GKwSOp7RKNmv9YQ
mYaLvrn5xoYUujdxWVrYowT+3f0yRmYkiZLiXgDRyLexpxC/VsAQ5sveMups69VaNq5EbaBtxxzk
Q1DpjJgOydD10P1c9zzSYUxdu3M9JJCBIHZsutSs7mVfxwwdx9C8GlHiScARcXeounmOAnvARUaL
TDUkn9FJqM8xVFZgWUZwE2Cv/boIqLj0+iR32EwxlBSQqE0YG6tCz73PfYtGZTNwss03FhXop7gk
h2VF1llmBwIDbnvCCAHj4JCWRX0/JkX6XVZxHq1kaUdQIkUzXbpdPKfrfpAadhCztB8NJsPOgQbR
GG5DmHHeuvNUooK27VP8wDxTcaADy4hvK5GNX0yZ9lj8TPxUGKPR4m+SLKy6tQjD3ryYG9SVhwgs
SriFUdkqY4XXkueec05TALrgg3F1h9kJj3KqWUBqe/SMben702XpI3vd1O44aDe5zUT1xNMMHrbO
8LD/QVvkl6KXzeON0UzT5WTqmbJp7C6PYkegVRJjYh74FRXMjOlhAjhl72NNzWm6krgAJQ5MS8bF
NzsDTzmuOr+fGNZqWSIlGueF1nM3xfQr7E3iILffzP5U3TNK7nBhZcUQbv+8XeFQheJzb/S8bqFl
LA1/3nQErBb+1qsGfdiYLaYV8ByjxdPh5Fm3TlvkupAnABolWs1NP0TiM9QqdPYlHilzFSk8KcD8
2iuuiZWskljZ91oXZqcC0tcFYABGYnka219wLdtkXITyG9RyfW9SFB1jDoLB0JoC1T7ICKesupy0
CHPYR0X5PaJkR79kMgt3tCI7d3NQd2s70/HfpYBpFei3zgJ2qYsxKNNQ/wQJumfpxyaUzqm6nzCO
nEtXL28JTsuW7SCSD4xQ/GOOqRuHg7ZYDBn6m+u+DMkFkDK/08PKP6nFiGK+p2u3IhAzvbTGDlMu
tam1j5aeGOpaN74luevGQ29l8E1hbVvbDEi6K88ccXD7/AZn1URuanJ9WlfxEgvn1hEaF1rmPpr9
EFTQOsPfZ66UqMmLN1x1nclGg56oBnHpGIU8BdbLd2Bp/cceSMO6DVtxUO6UAgfx8NRW3QirSjTE
vlQo6biGnrqYy74+jUaZBQyvFMtxd4u3Bkubqb7r6dh8wjOEVmQWIUMkBlylhu148bpn6Q3eyeik
q/vmlE8PTsLr+3sM2TltkyQ8yXws1FXeQ4vKuHWHruKA7JKHfcB/bkOMioE/aJNnkFDnV9YadS9P
bmoM9RjMWQweSuTx9x5A8A0r9gJKxZ9UrvD61DuyKjP+hVvEF6Nf+1kwwtbbiqgFv5TbzoxRjj3B
RJdRpKezb0cxuOW2/wpzmWHU7CY41Hx8XI9y9q29UZTmQ1808MxszUWOmmiOHoShrm7qsSY6I4lq
DXKU6ePnU13nrX3wQFhDHOd8zvPsRG8LhGWm1Z8WYwa/urWjA8L+ep+X7vxAv65DCwbQYlvHlYOh
TE/lF7bGFEsErup9KtNuX0iEkxHzUiTouPfMAxnTwt3nBe6H1QBLB6JElw3fNCyZT048fA/1uTlD
zhptOqqpW4V7797TM/dBwwifENNQfenKESxWqpJw3eihVyxRZsYm4b7gpYBqHDEjpv5Rz4f62rYV
MB/Dm5JNAyDnSeld+91L2/qSFb6uVx7P3jkZh91Xw+jcmz4e+k0zGgCYZDi7p30JSXvT5GaObtj0
ripTuRB5VH2Vak5yzYJJVA3A3k+ZMYojx16D1aYKz7w8m78yhTU+9VRcWxP79BW+afhhqvOZV5IJ
WThVNNx3WMdZP1y/ac8LM54/zsUiZcenuZRjbVMN+wyBpX8vKSqxJeZaGgdpZpSQI5LGI7Y+HdRZ
jPXtPstmHnZzHnwQH8TdBxrN1mbtR33+3etwOq3SsWrvvAaExIrlwMvXSTKD2jFD/CScJ8xtGRdE
L5udzWacjtxEq9IpLXc7Juk0bdkNsk+Z0w3OMmAYjrYoB3dT6X6+w4CMCbZ2B1GuZS07uHTSa/dd
V4inAijKAZo2JEUOvpODZcLJZzTsrhGvSTcnxBBBS4/zYuI78G4H31CLwawvgKSADmOZi6BufDZr
3vQaCgZOrEJM+EhD08ZtpbVD3AYUQdkGROKyzxhl5W9kWGpPJoJhfQslKSG7JVf+sBaaWW/AvXTb
cQqjGWv6ACC7UcCXVoZGwORK701spLh/+tNKyD6BP9W0/aatTUe7Ht3EIGRn8LF4eOybgHYwHBsP
EqvJQ2+5GGl6H+9goWy72omEUog9QB/0VTkOdRw081D1lw6VUnJqQHbLeP6V2R0i0fsT30RnZaeg
z9rPCdTHK3ZkbzjgypLDKqTqgNuRJ+xcqqmqb73qRL7TJZOwXTbZPQEbE+0ftIuGtbfSsYh2MET0
lR0TA4K3xbOh943C0VatpVO12mHqGFd5bUM/SfwB+NDoFoAhY6Pa9VbmHwHW+F5gUuC1IO9Gfa+W
cweLSeIcVYidco07Nd1bYZRem/3EvmpXtvhOcXTuFKlRcw3N2j0YFhEoK9eZMVKBcYcxy4KvFVst
nNLjmEnrWLReZe/0nkSfdY4PD2taMXH/a/oy0ve1EZNQTJ1x71bAWoDbj/V5xh4q1sMkr+wwxvCm
97ofA0PQKTqmAbYR4QGUYmRK2cpae1ha2YY5usEBbSnWoQzGj00ZdTfwLdiWZ0yJZ43RO0+R4bZY
gbGsLbTvJJhSRzvP8qJ68I3I53TESIlvo+4dYwUiAFwTJ3HoJZkqeyganLThC86JowCHMNHZl6WE
YDkOCcFzohjLbFvoc13vzMVJuupnoZ1iu/XqzdwLzThw8OmcdWX1yZ0/wBZbRz4WyLFook0ibBxe
Y5x4d7WF85Y3zdqz7hwfyOMQWwezwjOOSAj75ZpUH95mbEnzzqvS8tSH4TislNWJDHBA6p46w3K+
i/TevrW6TN7beTXsMgz5D3YClHBl5HL6ZnZGfeXVMlN84ji0T3rNgY1qWu14ouc6MFrR9/pD2Eao
18fnQwBe1Mk8VVl2l0aWFwYNmvZ5i89Xent4gdjEbc2ONY4qIaiA0Qi/49JPjnqiTyfs/94JpNju
1G9LDF21Rnb6poiR1mx6H+jQUv2163g2rflTbDTzXW+o3qaT3M837gD3Koj9wjrmIku+EUoAeqSe
Ju9y9LjDVmVuG2t9WSxAmmL3YvSDTohw+xvK72Gl8fhjiQW1WYXLgTCGHrfiwmdnjHIkvGKtCSrX
jU/iKv7GcBt64JxMJzx0Iz1zDxIZoLaF7tRpzj5OSEPRgKJd2QBbnxqaXt/7QWjXhZ80D/4U+zeR
CrFfs79uTFcrtDV0aTp+elO6lw6P71M4TmDZKo4snxH30UWV8RxbCGjHvN7VjXLvjUZaw8ZpdUzK
y/nLGw3oMY70anVBVyiGtkX2NK7i0mayJREfToOGEqi0hj0WvfKgCELasVmOK8WZEhGf2yFdh+S8
cvTpUqfygOjQfEpcN7o1NNM5mg0DuQRJx34upj3Vm7qwtdr8LKoRnFlRj/HRkO1MCocdNTtHmeWl
qVlNs+Juz6LdZE/9CaycdhsrY7idcsPduUBb7mod5Drk94u2M3uA2K3ln865+03CvgRuFsY6jyi+
jyM8sXTfDTPPCMw9GPB+YnqHRE7mCbvPUwy1+xsitGGvYsMKMA4TiexLzTnVU7exNqj6MDN2IoX0
AL8pvmaVzM8Kry+CEWQSSwSQDehsoV9GiMl8fzti9v8sEzitPZQYRtwGpa1ueeuCgx8646G5hLJS
BrE1DmfjnD8haPG3EEq0k8ax8qOdaiaDHweWMbGTQU1g8pMHLCFI3La+8PPWmanwZCO2aVMMpJpk
ZUekaNtelWGY7dwK+GejRVHOqAsBvNa7sbviFAIpv+lq6Cu5P1tbrAbU10j1Y8iHMj3oXThcmW35
iCNgOlBedEAXnOYUhYAOoM2zL8yize9gVQ91gEkjYW9mo/80ppPaxSIE1WWYXUfGog+XysoT7iXu
zxM4kYm1hwbrf7HLRF6XrQ5OvLKICarwYHZHYiJDDYBdrftBZ6bD97ypObgYVDWsk34Wr5oqyXaj
5qgv7mjnF21VVf1BwKC5bF2Nhyg2Z5Z7bU6bb/oUNxTMWTdTzHbWp6bjTGg3YKuRy7jTlzArST1P
qTp4elXE0L/QOKBwG8/U5I0d6asR9dQNAVHaCcV4m+JeJ0jJqqKF/8yxKagsmMIBHLNhW4cmrLLa
OJYkC62L0ui2oh5TZztp2oM+6e7OJLwMgn06HWOCXU8mzh8rIHVVQI3C3kr2JXTRzAhPAOVyNjC6
Uu2Rwhq3U7e4s1kXRBY4He95cgxmXV4JiRvY00Q7yoepPMn6QUTlQkvLWvlRTeFHcE/AYyfHbcDt
ajw4bmb36cemhNC7cv1eJ7HYSUecroMWXiiBgW9oBh+NQN4EiFXGncIZPW+naLQdTiu62tRMo66p
B+etMVpmvXIN0XzJRNk89lnU0DGrh6/T2JEl01tzQHxgvoMdY++oPDVv5fmjfZgG8j3aYtDO2QDr
L72hZZexiOp1Ew6SIxhOijOTo7/caQuYZczz8URySLoqBmTkLoySjRup/MucdJXC1pX5JwYKwswC
AGI0Ybw37IKFAsXd3pX0UEaK9X5dOr331Iy6atfMADyx6VzVUwM4GurfSQcHvLDNPsN8UnvZm213
ib6LEIi4e2A7Lm5SYI6BlxX5ZaHiEzSRESDPngfdw1P5ZI/OKA5z2s36IXK9dgzqYtIeZtjjn72i
O6/geAWS/u16stzkMzFg+nXTwFwXcwbMpNWTez9rq70W9fQLXe1GLtFcKa0ytadm9hVtDI1qm3Oy
xKXrFKdDP2cnHCfLndWEzoNWwLPJIis+I6Ju02FWSjedEw7TKp5FeUKvp9uMLYHnPcC16zZlJ6Lm
ETwK1rXh9v2Bpl+0jtmmto2m2Weh3alTmbhaHJhzB73Nby3iNWfPUJQAok/O9cY37sOeym5sZRMG
fabJI177id5cVT7AraGGy9V3o5hg34PzvkOD2FNYhcmG9M6UbPC4Ocui2Tk3XSDCGtV/OZTfXOnp
H0Xb8gQRGFte5P4IuXhq70hzwp5P6k5315KVfKhLr7tH/QGoU8BgMC9T6ojpoRQL1hRTjp5vurBP
+w3nIYd2F0BAY8bXbvMZafWV9SVxIjRT3ZydB9ZY3X50C4cK0EKaPWOnoxNE6opeA6UZaFzW4BNj
8KhS11YJ4JhbVdv9ph5iAPhRDBJBg9lFhxg3x6Wyx+IjO24zbJ0SgzWALAkrR+YR7YGBw0ixMaqm
ro5dJ8N4I2OKKozzGW5uMRlTdUpl4gNi6BqWmcl2OXTxncJHLGJo7+9M2N7qmD+neCC9YLrhvBoL
1RJzFC6uJ+ZT6uAVvS72arZjsgLIe1jbsg8lDf1GnbuZVn3+YTjy1wzix5nDMr17MXJAAYzKghni
knOFevHlSMpzhrY25PzokYd3lvhWv4sAYW5mmq4b4IT9XmK3v9bCjFCctNf0d4ZvP488sGtavANE
NWxcOLhevn7silibHDrJs27EcVDopUsD0U8S9TVk1Dh8rBilAcDSfb4C2Dn6F9jndrttXLqbwdj0
9Geo+XEEwrCcspOQUWF+RF8SQoGMzULbkKtaT5cSQjuAaAjv2jsazVfaOgYe1B3YUZgqLTHwMFdf
fgQtJuxIGTZkIiMk1DRuYvrg+DVMIi0GunMBCFUjp1SC3ctJyGMYE+VAkjD0T+Od3WZFsSP9DP4K
mHCqeq3WnPwdRedbbxKbKtktPsNpg/f58k1aFoutGxJ64FTkZ+xCS3PksYCntHPZuK+IR0ie/Kxj
VoOqgov8PEViLslBzqxBn0EvRaW+mtwmVrQPxey/8xAsU7wXdyLhyHiXiCWDOokF03slW6OxHVdh
nUGc7XN/uP7zoWtNsFQ7MEKVg5+wEe3WSejXb1zZKOckmto5P/fLeJpgAaoF6tMSntBu8rrkdmkn
izslrCdDHYuktsZo1Y2d471jfbReTpCxAyKypvHFU2RiLAAQ9PLaVqkAkhXXhMfbOXevlance8gj
clgCTfFgPxY13/dm1IBvnUWmCRub5TJOz1F1yfgoXCsS+zyvQuZYZkxWAiOwNtoQPgF0RTTAPAhF
YRpEJyDGjdop806IELeK3+QO1A/wm/a2pm6eNsAmIIS7eLt3micLyS8stO+cmNJrvBH0WpOamcl6
mj3tkTA+b7wa29j56IPERfPaddV7LoNnFMCPC4xn2C4PAAJ41+f/iVcP+MxgAgIa3a+Bryk+1xKP
o03fJXO4hl0kZVAKaVtnkEM4UDVJYqrj7DtRdhBoftXR5tB2Qfe/TXZ+yYh2DffRrvYsoll61B0F
z7VAVQDNiW+m3dRZz+iG2Cp+1Jw8mVAhlboPUqzpU+8R30U2n9B1ST/T4NfVx99ZTCFLIF1gGUEk
iHeMZenVLRyPJAvALkL54Y3lUkETkZNM+UmhF9XBSQAWgNvENt3ZnRkozYdl8+s38Oym//tq8w64
yCioMf4gACXpfdlqflBQzPEkVJmCVJ7jpJVbBww+ReTs0VP4c6TDZXbtEz+048+JJrtpRbzesrIa
kflVxKIq1znaRnsDgisMYcHSq9wW1ggwJWUT5PQZhicwmcI6QF9r70Sf5dWm5rALZlzAzAZ2ZIao
6Gwalbt3PtzLvQqWgY6EGeGXgewFGsRrD66Iie0Jne4bJxNiC3NoVWuzxy6yokPgn3GK7AlMwUl7
CN0sfoRaSTvRJdcnDDBnEQEwAlMxVlJ3/AtFZ3QzgMe4MSfMysyUDHEDgTA9On3JmqKHoiTjpjRL
Quv10ThLJpghtIRpm3vKAm1UlWVf0csTKAj9qrm2oVO+p5J6ls7++HXyiZEqOPiq+fTiJ2U0sUVu
LmT+rYMAzMLC1IMzhGyX3hmqhHLt0Xoattxj8gw23pTsCEjTU2pyjjVdbcVT8Ouv4NVwf/kKSOsV
WBIY7yMIcl+VCwU8IooItSykbOcnsq+0GwDUJW6hHrTRZrIcdTvUg8Ekt8vDJBiF8sJTAHRJQrep
a3sySIg0ABUt/O8l6MAOfI5OHJWVWca2r7Lie5MIRpWiqouzfijr/EYHsc75ahlwstBU92bVio8C
tBBoAF2ne/f8b7VBVDTr9UFz1yoaEoCJpHjk2zbUuEVkV0crfWg5volWZsi+q4JiURVGW61HxtjR
OsQCluwKObXc0UNJty6nKI/5lUh21gWrSPfZLyW/LH+eQJqFbUX70oXEiKjW2HqM/TlICtjFgfQ4
0TLmDCVavjSv5aZ0C/BAJbhbRu2amZ0qREe3ra/oCAvJ2QcAIcim1VD4Z7leOWSbmUbuBzAGKV9F
njtMy7i62gp8EeOm5y/2t+RCH2XBf18rgF6ohv5/0gmBV9GpzbhD/+PfmpyfxEKXj7Tcta9x8qgx
W/9RZfT3T/8pHXL9Dw5OG5yjz0QV1vl/S4f4E14JLofB/yJMXdI6/1IOWdYHfA02BSJ2IX7EpHL4
SzlkmR8wuhiLpAg7COpk77eUQ8/Oo79XCmC0+D1BdLyuPXxTVSB/tHRPWmpCVAJDklIjgF7RiHnw
I5CNE73EldDGYq8jCt6ZFjOoUCX6UZm5WfEIwy/NPC95pAUL6o98ijvQyeIQzfnndGwfpr5uz4Hv
aEcclB+dBh2H4Fy8mrKc3xsXGEVCVj4qimoNJC3f5Zl/iOPcvWb+T2CO9Cexg5l1oXFYPYXNkN2R
mmF/JtnAlqzBCdAu3vxZXeYPSxLHmhgoWvFhhZzB1Eh4sMSNIR7NHG7MYCjgMUkbbsLa5gEZ240B
fOEM07g8K0MU3rIKacgw41vJouRd0stp96LVxq8iKcObOG0oEgc0JgSTOc5DxJZ+oMXiBlXt1gij
QCWpVhWnjHfLaFPSPNtYPMVPVmrLferwwEvNbY6VKsuvsxmG22Z2oo+hYbh3bmc4q7HWmckBoD4Q
5mfsyyixrmqpLBLdzBmAZdYfYqN0N8zKLWIuOO4woQLJiD2J6bpb+jdO483gzLslHoWpLbGdfnQ+
RnTrS8MeTgCflRuL1IyvrcWkmmaFYNWIPaikJtzwQ83FPLALOGzQrbWDENzRiZjy9IyuQAUnF5Q5
M7GSVEMBOROZhL6NFyyV1cjyzO4cc1+lenrueM3wqU84EEgtdK8ddJkXasq10zKSw62SeX5oQKPS
sqgbys4ivyAYIDv3pxrKp2PLUzs0y41TARVfFV3I+TmiQT7KOD7rK8Q94NbR2Dhat3FMX64mAUjf
9mYj0HVSHoIsTolc0hu9XQ0Je+5kkcDHYaT1PXU3Dlb6JYobkiqS4corKnqHjTRx1CTehUsLatWm
XbhjHhftLTMh10+1T4IUtfOeDHjC6Mxx//vr53+7OL5YQt9eZf8f1Fk+Q41+sXQijuyjx/zForkg
Nf5cLzXnA4QwFkwUw6xMOie6fy+YgCs/sPQtRjSxFBJLvPa/pZbmB4PkcMt9RnC5uvW31NLSPyxu
9iVTXKC5gsHyOwvmy1KSV0AGCt5hEdpTKRuvl81RlrC7mSqsGVi65zH0w6sBKRsyqSg5FDTH81UF
Q3dVl1lyphOEcfPDNvNG28VczoR/r9e8gWfmAq5gIix4G6/RPGMFFjvGsLfmnWq3WouZgkgQm1ct
geg3jHIr3MEAILs2OYdaTQ7GpDV+MHto11dS0+bjJJzqDoPIfZhUkNFJWhs/mlE6zDutysWwZRYV
lJPTvlOGv6KKLW+dMx2FONcNCAfm8ZdnjNpREq+NhFvsqKlgrozEcNsmFYBRpUz3s6qpyrc+az+f
KURPfSItZuVHNZltuP71dXzdOltqY8sEHsjeipXgtVVKAzuU15Tw60kIyOdEdxrO3pG5A1VQZjaJ
zWVErhjBJJwBM+xU8p038FPbgqth+kiJWYbxkCJ/eXU1sP8WEfOjtcymcQ78offIXVJ9pm8ntsMv
KQyPLVa41NsASZ3lFqb0EO4bXMT6bgKqFR+kwD+3BcARqjV9zTQP8jGqAfcmpEkdKT/HevPry/ZT
O2ipRxAZo3rncePq8dz+eE4cgLM6AIWAj4PVL1YxvOcIShQqBnR6wyLslH4aH3SQm9plYSuf9tbQ
ywlPbC+d8Doz8xGbtZ1rTmAZOWl5Wlon3d3vv01uN8fk2+U90mZ7+TaZXzkJrNR+rQP/nVZl6/U3
eoOcsep1PVrrZt0ZtDhgeuzTGYHueTVPcbqb8AyHbIdzPQUtOg9r45Q1YP+ktUbz+Ov3aP30JDtk
B9BQo8Xh0aF9HZ7ObW4qNh9irZd4s4u8tqpmncawNla9Gp15IyoM2wVhsEngqgI5sePlwxaUqOnu
OUMOPfkZqXeYCbr9glm03trVlI3HWuRf0npRWjlT1lxL0dXkX9H8Inq2ZkSAhHcMiWRp/MgOGCMV
w0XD4UPsGuBD4e3Ut+OtG4qciJLebQn5Jrwoeu8+MvkCXixjlLBYFSGYWbxdmh4vvyB3zs1S9e4S
xMQkes2zgi++0HUYtaNecM6T9BzN9TjaaTAqU/8Ue4N12nRNRFCJdEriNU1AVu+8LaK2X70vpPxY
GeFk2QIJHM/oy/dV+93Ye0D5GTjKfAmfGusTGmcTObqjrMsvqVk0yFrQb/XHvOhOSiCPKQgvpKOq
8y7956mGMUzjiVvlTDMGbUsManPX6/34UVk+B0FhnXDAhYIuih4tVFdUbtA2zXTqI3FbJeW08lxy
PRPDRlmCtZj0FyZRO0tvUvwtzFgkw5ayDIFaMn7JlzmMAqgbr3Sl0kALEYQLnUiTEO2hovGFhqy7
qVxr3DZMdYbaqZFslw+T3qhsA8a/Oo5wm8OgqGByQ8Anc91tQOd6/4e8M1mu3Miy7a/UDyANcDi6
KXBb9n03gZERJPoecDRf/xYoqV4EpYyonJVZDWRSphTEJS7g7uecvdcm4Nelcb4Dp492nscl/p61
Gshu0rrb9VF13G3HtDb2NbDO59464Z+XmSSgdS41T9PNsk6qIlOX5JhO9a1hR7fdUhtI94R+yKeU
3L0pX/V44dotovG5ryfbfdVoewboSOLzcJ2OEQ5gv7CUnnRmKwkhsL3DjHz9QAJveTKRxueryEFC
OfWIy4LcIvBqk0fCeiRhh5BOhnJL2njr0a4kc2+O9kavF7uC+KANgTwQhoEv39SVuPdoI1+K2mlW
lR09Aq2Zg7Zo91pSns2R5lB6MBtsFRJMntUUErL+OTi0PoeI3jpPpOhpvhc988Gp27pmB+Mtn/Ir
sm6xAbphcVuvc0mCz3f6UL6bEw3KLaL5yN1MWWda9CUYaGq0Xd/01qgXGq69soJ6DNMP1HbO94YW
4pUnB4K5oNG+1+1CY4kYI+XbfcxgNrWTfd2dc+4Q6zDVBit3gANFV0UvTzEOeahtRElgEd/DVkpk
KIvumN4mnRAYFHaUXI99Px6jhQGu+TnLHdEcXyiVwjp37FYiyFB7W43VEQqxvdHmGgeesuMHcw73
UbmYJMiF49ZbB8ZRts6Ox3WMPKi4PPaMDQ5E/iLv0ixV3dfMnNXn9DlfB9HwXNs38TmdHtZBtUt+
wC3CCsoQkVuUSJxssmCpqvgVoQYO6hilTNIjgnW7un/UHId0ZOapOiv4OlZxhaZXDIoZlLufM3NA
h0T+DQDXfftzoA5gvOx22eegPe5ogw0pgkl8L0+RZpm3bs94VFNz88bCmh1GKZqXeKzyqwYWUuDq
IeTtOYWBbSeEGWEQCTIW2LsmJX8VpbSdkXAt4zVABHUsrRtxT9kByr1lZm7bE6+st+oGimagq5M1
y3nU4nAZLD1Dw5NAdiVtzYuldygx2p2aqw4hmXS5b8bhDcnbcG8Inlg/gpdCdqzd7hQt/aAoJJkv
4XgFePC5XzUOk+62R4KkGAI4nJK3izDG52rJkmsPPRa+oMy4dkcZ30Sd0o5CjSU5G3O5bwvHO3Rj
3N5NjaV3G6i6ktxP/Yr/lTykCNgO2acMo6R3dqRije5QYUxvSrPTp37OQ4F8uKCr7dTVBUE3CDo+
VR2fAo82nNvvRpWR9+SQSvzcZzP6HY1qjptEhmw7rVFvOSWhb5Ztfk/Cw7VJourltKpIvIUJJ5Ob
N2Z9717TjEgqTY3cllbPb4tVfUKYsPqYPiUpi5lWZ0RX451JtfjQERNyEIvJ12dmjDI24TSW1J5D
cU/o+3dmCcOT1PrqpoDd6OMBQmqk4Q9iIM9NmLiP3woGzUeHRmCQ6ZQrG6c0CjSDM9roTxmNbHH4
R0YcbQ25irIFeDZ/UcnYbDuScR5E5pqXmcWExnKK6cysOvtg6HF2Qkvk1VhlPBDH0xOrA2HS1Zmz
Qz+fXbQTUu56bFdRfds9hGUdnpF3J46zm84PU6j6qybvMuRUXG3kv462CoErdggEOLA7tk6Y5/uo
M1ClyHx8TFbVUfYpQLI/xUjhpzBpzpLm0p0oZZJ2hD9fWFH0ric1OpdaZ90n8OPC7igkRrv3thpn
KP7u7SZkUBCfFcKqstwmBNxcDSkBRbFy3aCzEfFEzfxQk4m0saqezmo32U9yVVvJT+FV1oSdP6AP
JMVPZ9yKttKiOarUddSK7NxScXxjjKI9plWYVb5R0NkMpKcSxHiW/kBwgDwLV9FX1bDrxWFM0gaX
FoRxFsO2tRLnQM6U9q1FMZZ4lTiGq4iME/88rUHGE7s6K5oPcKPd0HZOD91MHcCsv9pmXd/uEP6I
u/pTmgZD9ru2qtXcuEC4JvtBXSaD2M0JCnWtHu47hER77EE2gQmW2PW4oo4Ls7sXxyt2nevU3JZ+
Md4tOhq+swrmwGK3ew6h0/M01MsFYsThIrGi2c+jpDva9aq0awjpDciLmIgnQoOHC7I54K2Vm5Lo
KuRXtnmaMJq9V1P9iM3KO9E+VX2jM1dndSgJtY1hpPtukp0mOVXXwnOyRzNRnshVHFh86gTDVTKY
ECNa23K8ZWRDfvC6triqwHzRTO4dbX5S+oDU2/txEsaucGV1y5udny5N25N01mZR4HICR2xM6Gqj
LSAaKkt76K1Zv0iqzHmezMI5RE1oJGQUrYlc4YTEUGUUQo2h3DuoZe1Ds4ogIduzyjurNNL4FEl+
6iW7YsCjNfXYhHibX4WSt4WbdAjtw/3k9N5tmE3ty6Dy6FYJIT9GohLfIw9hZrJKNEEQ2Ae3C3MX
0WGMc6F2ybkyVmGnvUo8E7Sevb3ExyyzWj4hkvQEIN+mauPsvF+/MzToGkacEiVVltTYHrAI04jn
FTFnvbmt8FNRWUhOFxPt132KRSkw1YQ338QMdy1ICO15sRCsYjcVpwLVHpV7qVnfaj1ZbkNT9XLb
j+Has6q167jmgL/RlmI0/NqbracF5Bly8yK7VabVPDZVMpNsU7jfY2Z87oaOLyuAxCbiT/gOrqyq
Jgw6QY93ApqYliqCY9fvmaxGAS8WI2KPt343THN8Vqisuhm0DHOWp8/fhwrjnT8BWxQ7K2mcZ0Fq
n0M4LiIjn+Ofey+NEH1hYnopcvuES5oWoridpxXTdBKPaeo+WCQw7ox8QElNb4BcFj6cJz0W7ZZ8
EVQ9Hh6fsMF+5rfo4bxrldQz0h0Un3V8wIDHdh42orYPoZ3PVzwdWXTmJXM07lJ8at4GfRioaYER
pQgihLuHoeu9eyMeChTBfX1QFHsfUWNzWB3Goj9HZRZdYSglDgS0Y+O36UJmYKd7QxjEjo3HbCjL
85gQmzKIDe87sDlXkV6jOPJgK31m543ParzCBz1JkYmmUyLVftBlOG/0jhRanhBp70MtIe2zN+v4
DPFpoxHRAH466znfbNh5queCLNZpazhleE//tht2uruQ2VqKvBqxShokGjia3Yhd5CnGeQzP7vOm
0y6mseUHD1VjK35mpb2GbFt5wBGTDL7UdaI7zAHhq764QCBmMkn2bZhPFYrlxr0fE1RU+6HLnecy
a8n7WZEA/d7wZq/dJBzL2wCzmfPqpT0t2vyOE6H9YieaqtnKez0O9KrLLrQhphM9I/9aybQidnf2
2FY3E4dtziSuaePh1GK93IwNiAzC5UR8lleoBxXB0OStsF3nAcLrcTzJwtK9NxqThj9AaMs4BVhT
a0E2ZAjTS3OIz3iVS+1E17WBrCQ1D8s+nS3w+jaXYURNelZ+OsYL4fDNOGJKIblUf1jJsoY/TMIV
LKMaz6soURVxdm9wexpM/1tfljXhYibnluQU54DzQCIDjW9t4hvduvVgjTuHRCNCYceCxPKwglyH
HSV3rmVtJBfzCJ+B2Fa+LfJsU/gXmTXTlCepQRsm9xmvrjZtiHUzt5hq7JtqIdTQRmhGtrw4qUWq
vYrYYJ7fy4UbluYpyU5jjV2jisd4r6JsurVCQsAxGKOFMFrpPdZDavl4EbGgVtPcnsKUM18nFu+L
CjX/h0cvUvIaadVBxAT6XCcxgVV+iieTCWIrxnqPnWfogxl3KUnc0DQsAuHpVO0mSa8/0Dqt1DZI
RoruN2PgtQ37U9kPuMOhqHDoelj0LuXaXv1BZtCQrNqpEP+M09SeFiyo8r0kanuWTq8meC1lMJEv
2mpBGlL7VaWLqQf9mLczW7TwetI+eqSxuLQ09P+uRS6yaSxWz7hYxGxoST88D2LK7QChYHGqzxEx
Gn2sRnJHefwZimiwugJ8u/kJ+lSp7VlaVm6EOWC91ePFwzvQ9w0GBivJrIAYHzQRv278/K2HhkqV
1jZNR547UE32epN+vAll4lQ6NbQPdCP6hgCGZCOiH6v3eXSiaz7KGOgozq+jeODAz4aOzcReDETD
VmackzGYXhp5gq/HTOTvEGd/a9Ly4eAcgNCnceYRgv7lw+mNO/Z1w6mvK5r0PgoNCr9WX7yUJ7Ap
1NnINGafy0lPtv2SWtUeFabqAk021Ga/vlFrP/jHHtEKARAOnEaHj0Pb+EuvMaoFWicFIgh1zDpZ
b08LXMB40s1+t2S/JcIzU/3b5UyImyuvBNyd/uU3lyWQgSTBPBTO8rUnRvmhtzvQqjhtXn/9i/3j
lYiG12H2kDnxlc5YRJWWEoRZ0DdB05TMnn6C830Mek/9iS7/vzyfXzvl/368FLzW7//18N5+f/9x
wLT+mT/nS0L8y4a7AcUdDT5zppXk/CfLQ1j/Iiqc9vb6Vgo0Uf89XzKcf2GGRyQlGFysIikejj8H
8ob8F+1wYayJNjyuOpksf8kGrv54mv/Aq/wzymNlgvz4FPLn6e4BWmQ2AcmYxfLnxSEqbDFasqOb
pWvWEfUs/xh2nv1s1ZU8UdlivnAyikRA9rHY1nHTM73MTHNHHkTxWhnpSRwOdrPVtMqGS5x3wi8I
Wr+0616+SrcSp4OLqowigKAmLGvic1w8u0+hZ2iX6YCSGVZGVTziOxnOtCncUAg6fqNYzg8QA7TH
oancKkgrLCODtN5SXWqvspjpgNbGuCX9ZgksezEJ3FbzEcYt8xNbJPc/fKl/3rcf5cef8KwfFgf+
nAspDcIpCkqbsdKXBnI1I47JSvODBru4N1dPGgOdaURY1oYBBtEVg2IU8SGySnozsT18s2aaUjiq
HQOBTRRNt1qSGjpzcKEedDtDj0CNTHmrxedVXtX5NtVWB2ff0nP2DegahCjL5Tci4H/8PRxWAbjx
6zjo6yDKVCR745n/aGrK2yIM32NkoPu8Tgc/tzUL12T1va0nGThlZLJbxfaNV0xIAecORY9D7zzs
I+MNIIk6Ca0ey1ehn6l0FEfS3NrTrFTyCrdLeow4sP8m5+XLAr1+B55Be4MAKWg2lvGlWd5iKDU7
L/pAM1uclborz9yItszcK0Eisln9pjv/dW/ieojNDWtVS/OtIqj5+d1Yxpy1Ujjvg5k/aZl1H+eM
/a0aw3nPXPaUcG2dIzFRi3QKefanYvfrh+7r8eXzA5AAwXgaRSroyPWG/LBzF2k3tf1UvSdLrhOP
muLs9Mm8bL5jOxYfSx42ekCG1hF1gpWQca0T+kcIKyKXxJpfR6OJ1bZoC/csn8SlVToYEoYlb14U
dDE4AcAVNlLvayJ0Cy05VczJy21lONpDlWhbZeuZtYvMPiZavTVv4Khow6HI2+iRiPcIrb3LSYHY
7Po3k6pPROVP7xr6b7DbUMNgcK/BRT//2tLEAxHH/TcTk1HjV8KeyQB1xqd2woCBAD+pdpWZ6B+x
Pgkmz9Ty61oQQkh3c/s2pugil23ouGXZWM0XQ4/zdTVfD4+2pvcXsS0XvEqWe227nQXWYxov+L8Q
7MSNhLgyVMeSfNxzw6qSu8l1rwHDOcdff7V/e5RBN/EEY7wE74/o7uuyCxgiUq31hppH+laYL0Bw
6DsYkVEiog7lb86A5j9db6VFsYCtovqvOSkNLEJh0lgeem96IpLQ2lJ/ZxsS9Ir0OBSeeMWL7RwU
XTai2LFLkc12I1RZt75QrEc4K9UZlAWtYCBS2ocOvW20aSUn2rzwnCMmavQ0GGtxUFFFJcEyi+46
cRt1xzhOEArZR+MdhhXsVDYGvlB3TpE3my09DQ7I5DehssFUcELK5fDB229cWrYyAy0lUvE3N+PL
LJ6Rm+GuCdDoZz3dhmD18+MFMlTCg1y+jR5h1YwDSHnmjvlT2sanBLf7HbvLby755QT2xyVtWKLr
6FVHHvzzJcGWOL1VT9/wy7lH7AvLRpBlsbGy0PvdovW3DZ13hkWSr3nVoKDa+PlSbNXkdrfdNzAE
TwDPUZPWfZc/G4ww08WrssCOgHVlpHcx/HOd/CVp0+x8lvY4/eajfBF5W/zWnw+cvorM2Ty/+oUy
POJuLDyy1if9GSBWwVCeOOkrxhNMHidVZyqIGVzcp+Gomz4dc+0JgsP4JFKc0WU+NpeTOVT5xtCH
had0Kt8tKJqUbLTse8hi4XDAI9hS3rVteSrCxKx9ksUJvkfxBquCXL7fRWV8Bm/8vDgR38Zb662K
HM7SX95cumVug5rgFfxNFfk2rsnvetcSzsGrfokjt6/80i055dDpNbY1b887nVzGgQnwdAyJqDya
lrhjGhTZeLFUU781Etz2G6s0yle8Z/PHbCtWBaEtYJhwod/KLu8usmiWT8tkqoemCsUla7ESfmoc
SDlOrjPG+BqNXZqmflK53AC9jxwAS2FVHsQ8zM95rQm5rTXwSagIT7RFWHgWquHMyJkr+PAMJ8/H
bYd6Fy1+em1Q9XSg12Bt/OZd+IK6XR8Lyh2ocZIbgF786yyeVmM3dpF4xUOiP8sBhgB6TEnJDG1g
ifwORTO6Q28qTm2AS0cnnmjNLGl+ksInSDcWgimSdPMwyIv80RG9ddMkbXcDiymOgxoDbu9PkT2c
elM0kLDbd9X15+L9HxU5/zMR3S/Jhv8btXTr4/7vi52z5P1b3L+XXf+e/MQupHz/q+BBf0x14lJM
oGpmwLm+9X/UO96/qD2p8hnzOrCO2Yr+u96RDko7FMg6PPBVobyWqH/WO/wr0Gu4rZgpkKOASvk/
qXesn1fiNQPCYAF2JS44gQHG+rISD/pI3dU2pI2irNgM9tydLr28rDKsEmPYD7vIys2L2GpJM5bI
csxpcTZmiXRBR15352Rmv2lKOZwvVSf3AGoA2URvmkyw70Yt/vVCBoVtXTKdpxAJmc/02ZlaVs1C
1sK1GcHA5K44krdKUZRC6vFzRiLbmnQM4TdJSJ8mKqqPmETMjawUA8CCRx0U9HKvFRWt8Uw4R2Cx
zJQZrgLbcsud6+bycm5oHbEAdJtUj6+ox7CJ62PqAw1iSmCmyb4vy3jnGWW8D5vUuZENPMD//M34
Z+HoT9rS/9nLs3+vVlRm91Xp/7/xvVkL9H//3lBgvpbff2wQsEf/9cIIuWpJMdBwqvlDf//XC0Op
zymRdwKvlqMjJ+Vh/VOAatEFWJX6iFIdes6ftclfLww6f14uTDgwYnnKcQD8Bw2CL0UQLwylj8sL
jfEVh8/fumK6Q969Hik90JZ6WUglSvV+lxorgxbuJ1OowungJ9SZ7V0tTYzMLsvMaS8G+HW/OVD8
7d2lnatzp1gnsCGb1pe6QEmIYlCF9ICUpxlvqoOZvG1vZhf9ww9fzz+U+7+70pdDVFdBJ0GQyfTT
M7o93E1MsIKCGeeLCn59qZ8Vvp/3lwMFiFeD/Z959fpRfqjxcgejfFdgHY4QGu0X1Y0EYEqopxBY
tuVKCpsUYCgMvd6p5sIp+/Xl/+k3/fHyX+7pIqknObjiXHbi5NI0G29D7Ji6cUw8d7++1M81yJ+/
Ka4/QmkMOr5ftZz4lQB1VjxJnpa5Zxz+K5wEbqaJTckrwPGF0ai2+/U11y/q/5/W/rgmqjuLFwH/
yt8qaIuYdmnF/HopVgcW4UYbt0LT4gAQonbB0BGMUpwsh19f9Ytb/I/LQqnijCNsEPTOl87BjPKg
xOFpBIVQ1aNLN+eM7jrBhp0abViR5hSaa5ybMDjOtN4G/lyuH9u5ddXLvOiFfbAiykds5naL26Ms
F6rEinPlBm1FrJ/XbYYBWZvjSl05ac7Q4de/wD89FZSLDKfWSuJzsfrpocxKIAKuaQSOzMTsV1mY
HdjZx4mNZKh+8wh+fvE/fUnQ6lfHkscM4PM1+PkVsCtp16GJyy0vJ/1mocNynDuxkJU6hxBBzGF2
mGl6IvV7V09RiDpddVFPWrSDGavdiS5rzrsV//ebh+dvDyyfiyguFNvcAfB8X77FxLO6LMsiMJHm
/KySdMDTWCFqHyIUssui/8b7/g+Xk+uUivJCMoD4ShXPoqa1B0IggFoWKCVDkBMqzpKD7ZofruWZ
+19/xz+XwTyjyE1tmmhr1jWD46+B11KwwCW6BWRjicOOqOawdR+KqKy2ErzH/OKMmpG9NsDPtky8
7N986Vzm768mvHveD9Y1dqrPlsUPCx/kCLBJdPzw7Sy4CvEdCY/NJEmuKxfDpc8YtkZ8i3Q7D8ZI
OGeO1dDu6WsLHhG2bBsvp1aFI3DeDsAjEVvQMDRpO5vR6dFUkmdm9gdFW77coBORQIuWfrqb49ag
MHLRA6rJmYr7JZGAhwAYFkmQWn3p+k4klTqEYd18iLpEV8JdLK/AFmbTxjJgj1gri3PezCZeMt+p
qUgOmgrbauOmjaqhxCVlctVWjhwPNQOuOCihP+eBVmbLS1lNdb4rUimsc9A+bRw4faTdtpaSb0Nh
xfUuNMvF2nRZiMDPZLy8gZWK6NBbNPebEell6cvGaEEIMFu/IZ1A7VtnsBq/N7q48fkLJIatwbLZ
CjFq2WYajOyp1xvvajCLsMeNL+t7+p26cz4qVV1bWWMVpGcNFZt5vjj3Xl8jZLWSXGBS6ppnbpMF
v2YUw/dV/T7vBhklTOqXFUvdOZH1jvTDI8TcUKABVJ5332w5O4/ooOwnhiKT4Vd1ap/UVg+vUqQL
KiOjMp+srFwuOPxG78YsxmtVtQ6tyCbMXmD0VO6mLZfFJSB97q/7jIn/BvGw9TCDqILqiT/9lj5C
NQT1Uum3i0aPfYscQd26yGtuFkdxo3IlYMtOeBsIWhf5cqhxKZcALosBgy/aB88nRat3/bJ1kOxq
ABcrKHrK+WYTfssMMtOSjz6VRrJJpZbhFWtoYow4B9VmQeysLqGXiZMmTUa0CuxMNxyPHCb0IkGU
7ENNlAtCuUhHw6pN0j6JybCRJwnyH8RnyGtUurdNN70vw1Y4gRtJ5CxlOoJuqSqnve8Y25i+k4EA
PEhGE9ZRDoUNg1F1qAikS4aSHyapNTDArqBLQzmWXSIuxnKtpCUJdxAYW6wyW5w603WkwyoIOk4V
iH/YvejYhaYNjYGZyzeTtWbaLqg7Ur+NdQYC3qz6l3pMhmYH+W1hMq4caz7M3WLxqkgH+UHaO/29
yakF/K05A/tFP0wHZEmWzNlyqu1e8yaMjLNGWhJBbQYjDk/HiA7fE9oFnJzQQjXQjKXf2pE9nmdL
3dqbUhDitZegi6Ydrrne3jRmyKMAfVqnq5uylZSn1mhZ6T0xLzp565qilintBTfKnE3ufB4686id
ixa48OOEHZb8pbqxmh16wGl6R4WVTsdoRPMA6N0ZbWiXwpnyN8FLJlGo0nCpZFkMD50dxuqSIX4W
X+r4Fibgi0N1KqM57qDBRoN+XTea+WgBQ3P9Bc8R+m090gIA7pRbAWSSCklA2qbAzXSvpf1cVt6j
Xs+1fZTzin0PNVAnAVAWb4H/F7dZMHhLcgMHewLm7cTyltTkmIbQmJhxoNWefq5Eh/clznQ04X0y
U/ghYqI7b0e5RYCIQY4aAI4IkNSjpZnxFUjL8c2whkU9hUVNMxK/URg2L5Vtt0sfVOOQlfp5LFQj
OvAwrVWchmbYOAcCxGlG4Svo7RJfd4smyvD1Eq7+ZZFpKDnQbHU53LgWOa4wjnjYIVwnUWLf5YMF
ktKjfubYU1oSKVrMsPFcDCtIZpQ1D+EgLK2CkR5hpx2Nqb9raBrFB7ieE5083VWAx/hh0BydKXuc
LX1hNDbXzAO1frDtnTKHaF+FU1acS3SrAg0l7Z7bwZoL2nBpaT9kg63ubFV6Z6jc43MQOQsaNWTQ
jr9YMjoFcD3t4syON3ZkruBX5p/xour7rjLDWxlPioZYA5l7XAwSOfOpKF/DOA9309gg2R/L+aZD
LXcfD4ge4W9hE4Wm+hBqyLuYTmEAduxtCyZsO2rTeR4300Wa5q+glHJQMMBRtiVSyw2Cz8WnT5ts
u9jDdCNGx9fCSGzinskH8xdkUV2imA9ag4ElesWmZ2621evGR5v3HKV2tJFI7ZhIxb11qIoh2eHD
854ykJZQm6PrVjEkOiS1dVZ4XnieLFO4Tcxyhx4PeRxks1OtdZkDV4vasQBlJ/YAbGCZUQfOzsYt
HVIAymRmAlNj2k098uBMYs2U0+2JdkwKXyqLZ8ON8Mciu9kh+SM8WK8PoYNgcIEe7GMYcl+Bdbkc
pPLiQLDGcMwQij17k5gOI6jMfdGzcE2T5e49KF1z4BjLvK3l9K30qscsC/MDqOntbDZsAaLOAhDG
qt451pSep4QA+YljdqcQ0kx9kxrhixylASphrDA5uU74xhn2WJpaeMhK8Q1OKJxSrTBemmzRGHEi
p3WA1OyHotVjn4gaZGRh9Yhe234McTDc4a520Pwv7jXoeHNbKMwgpjN8pHB/tpoXn3Zd821ywnaj
mvy6Kq0j89R0r4n0EYPS1egBCcoLdulsvVdZnvfbKJNis7RgvIJQh2Fp5CXm6bjVdyRhnHSJcQcO
DQ95ZQBdLZtmN6adc0hlCJ88E7FfAgyiPaQif+BsgAZOSv2JTjhSOrIY5r0BR/UCKB3a4gbc/aYV
Y0YahUL4rrLmRZZNfFsKNQD21PvG2rTh5IqtE9VXKH9gMEP6PlK63OEoNC7GxGLHQW12SbvupE28
Q1GLOnC76i0exUXqhSeiXbBTpkZ3dPtqOaki5zKRgBBBqp7FogZf4aDEssp1WRnjaIbhpRdnNdSd
D06K7hsHa21TeGB3Yhtmoa7J5TRd7M7mJ4g50BXubPqMYOBLjJRzNbIfs52eEeiAJ4qMzK1s42MN
c/rWGs1LeGnv+sCfAZMoMNingar0j7G0dxzS+suagWCgSnevhImcVyu+hW7abiRNfr815SWoT/U0
4cs/yiW+zmhwZH6T0lYWggw/vdaq60VH+E3qACbyJd+ZndPuCtzy2LpKnqYGy9uEYHFAxTcijkg0
wn3bJjwm1ig2YAfVlszD60q20S52ihcsEe6tWRonmVuPgaYP+yKGp+eF7jkeOb936lc06FStWodY
Oj32IP+6KH6CvHI3A3wPVIPrv9IFgrrotUjZ32g9GT4as4si17Z2UjcEdTSMuvB+aCGnnqE3vnUN
R/AGem4AA0mHD8px2USvvKnTSqcXIbXAg7PsYX2S+G7S1FzvfQK0dHb6DU6wDz1Pkk1czptuKJYg
ad/qAn+RWM31nZ3AqYd+lzjzi9RjAi1t4pw1rz+Dxch6O1fnkgMxw+0kWgV50XgPSz2xt/2stfuy
NSFGYToaAzxxsGeLqdVKHnev55QKp2HZ9JwdnyLSy/lhMp7fxNAsGJH7mWWvCVNYDVmbHIpBW64T
O4xu52QqH+PRFnjrEBlz14oI/D15FohU1Cj0d7IwgACm9pA0cDM51wd5YmurgqXoS5+tlFvPhMra
cD6xS8CSnQDKq1nL8OQ1zpIAvrca3E+LQ/Sboo4lqV5WV5ne1ngJQ0wahd7FJ4IdGI8TKuPEb1sx
HfUs9w7a5EDVW5ZVeFl2JRp66cXmWwTSfDXb5V2yTU2z/eA25g5bRKlvunj2vrezixW7JedlhI5P
XLe/RHKMd93YOy9o2aRYpyuWOtbCMy462nrcRk0P71Id2d8mjx1xQ8BHXgWmZqQXOqKPbNM6pvtq
jKXBRrC6K3morY7QE+jFeADhDofbuhWNuyFurB83ixty8iXmq1r8UAo45sqr9Qd6Hbd1UUfw/+nX
MZ8amxwQGUoRWOhRzT8rCZPdr5UWf+BGEEgLiAKYNnWn1f0+wmTR+PagJZCbVfUSAYpDhBmKBxCR
MOVB/nWPo8ccEMNMyV1yREuHcvQyZwlqN7LPktwk2mcRCj/lGJctTzpbl0NtNxQPAA2TB0JjeFCx
qzl3oPzZxtw+w8MOzUnlmyUM25eu7lLu1VwsfhJqQ4P+3ymv4rnx5DYawpi9AQEtFycn58VJG+wd
irA1/Dj5PBx7IZv3UDjJC4Budc0cYnxxK0mky1BDD8fr35hbJ/esR3xgfRLkTBH3WWdUBITIxZmw
5dEd9UXq2YiwlsF4U3HiPeJmYT3Choi4ts+0aNmQOG3fdzWuKB+DV6eYiebjjSTL7numIK9R4DZh
HgxTM59BIKShivoBe2+FvqrZZok5qp1uDhZuFHeWL3oRWnfonmtErajMqyCBYBTCYvFa+pIDOek7
prh5zbtYjt/hUpktRKouRmRsK+MG1lx/HYVWkZx0XOUmHzkd+AS2aGovrT5jvxxtHEKYB5hIm+7y
FhZWdT1rEa6VxoryB+Lfm28q15fLDHkD0ZKaVVs8DFFzV6SCsLfejq1x0+AKYjyojbnYREO3pJxl
CJgN1oAdoMyQqV4w8rq4mSaRfNM63QHvrENvJHMD5xONwD75KJPJvB7MmiJI9qsdmTPC8uQuFXOZ
0XVwTXQ9oRT7TtT5/dSFhuMbZVF+R0EuAVpFbXOj8okCVV/KigkPS220zfNS/07yklyCcNZHJ+hE
ZMst4ZPVsp1ImBpIxBtxcy1QZc8SU2njprYm7TlXbmv4xqLBA2jzMMQL605dtpsybar8AlMFN7mf
qaoQbWv4/0bCXGBOu8CalWC/wA4REdcscuvGLBZkMBpH/Pt8diQ/Fpc6pVpfxzDmdbPoD7Gtl0j5
RFsf1aBmMrvReo0UebZxLMiTNXbgTvppt9h92u8zFNLzORHuPcZCoqMetIqJP+46GV87nFtRLFko
9LfWMq6kqsbFYFeZBZ4Lj3E9lUybLe94Vod47yFo4pCPffnGRdXj+nrnQO0BJupkO6tux3vwu9iv
HDiPGifssrnGPYP8KBnpnh/Q+zvFXo/M/Bq9lCeDBVIummrk3wBcYsG0QGV9n/rO2LGeY/puqNfU
bimYEaPest1HKDP/j73zWJIcPbPsq4xxPSiDFoveQLiKcPfQagMLCa3VDzz9HGQVycwsWuXUsq17
RzIZ4R7uwI9P3HsuSfAWJpN5E+EkHDYdlMzXvx65/Yex6qofRICD4dtCg/fjoBPsa8XEibXCzP2M
CxlH4Nyb8hYI5/SLXcmfhonYWmQM9DLiYvSdqyD1+wkuLtSM9AFeSrTzsmkKLfO1lIR7pTenHQij
KPjbf9r6R7GiZbVvsnr88fUs3B2yUTPcx8zN6R7G4Kt7LmMMquIXg8s/fYpQkpgzISJAfIeI8aeX
0rQJuCf5CJ4a2aZnyTzgSoNSUVsU43cp2v9u+v+Befq7L/hPwLHTZx9/tuvWsvthbbn+1B+gsd9Q
H69QGqIwlTUJk3/5fc8PTAzAqMESUlZRfCFC+vfaUvsNWZ+MsBngAfOlVff2x9rSkH9jvYeuBs2A
YrPt1v/O2lLlF/2w+EFWzagApSu3AL/u54hTYsE6MWctuhvGM3dzZ6gs9AGTw3tgxe5bGQMNN9Pp
yzsrjrcpkJ0igJgFoh7GMY5uQZWKrPVgm6HzvNBbPhLykE8ewQt2vllKZgZuVDvhna4NuJ1rGaDZ
zOHx3af+HxaRPw/J+TMMPgzAFXAkNTTiP95Wsj6jq7NbiOhYUzY12pmBcgl7jRb1od/lRXNTCT3e
TZJDlNLCo/yvX1/7kRpCzOj6BticEdOuaiBj9R/fwKw3VdFOM2PYME8v21TGkDglRAv3AFrdkGxa
IFbg2w7As6WdNWSzHzPOzs2oQ0XJubu0PH+cZce77M4LLecZGgHByy2jutru2j3oF0UPwDqnQIcJ
J+RRJHkJnKbnlIe4ftRbJTW92YIvb0x9ePj9oy5QXvz1n/oTIefbn2qiLcYuxKZdR575459aRpY8
WriC6UKy+ibrUufUCRmSJQ45x9zEeKlOk+0QX8uE0R494nUAL2SYTrG5OfGjg3f1FaoXwFtZaE5X
uFlELeJGxmBIPr5ErrhfvOVvZ933qzMU3DYqWZPVmcp9+PNKfGICk5MAoAFlavKToojPPqsXQpk0
PXDUbLxg9hEeEH3eqkIno7NgpIGjyXibi7E4j5ooc9aLFZRxETdbHrd5fUoyZ7jQkY3cA2e136MO
kUpQkZcwgxEtmnt9KUn0Sp3pwMB32GhkwFzZoGPSsNS3fI1MiwtGtmUN1k0kWfOWiR41raOhf2GT
9lVpjnTT4Kc+WIkzbNizqKcaExgEcV0KLMDwgPGy7oK9jnW259Im+WAqby1jdBA+L/dtZi8PhCmS
LE5044Nk5aY/KFrmMv1sLpKoc4JwaOarLi7zmfSpquzwpIsD9Y95Yu7aHSsC+M70LLFHlID2qLVq
eGkoC5lBTnZjjUt3ov4mO7IifnSTtfl0q2kSAqFYInVBGFTQC7/MtcZ5OoKlvrRVvd9H3ZKcRNqd
xxxzemssJJ1R6gwyHNAmRqtn2z3cC0lExAWpfaDnjnytMFAr8cyO5pahV0Rra6fHKI5q3xwTxN1O
xb1tEvfjNuCEyH2oH22AvJvRXM33VpcFmTwcmqxRNq0oquAX19fPxw9rQWhG6xJYX4Vb5k/HTw2g
Q1QUfl5nj1ML4Kd2gIB2I8FCdd1+UUiT1wTO2pfSZD5PctYeZ9N67CUVoXCbjfjoBJRwxVf0MfWh
EpY5IcIJ9ljuftVCq8ToUPmFx+FnGi1qBRVNDPtx6hBkvt+gO99tFkvQPZZVjbEHcI8xYA2Fw5kW
gq/k2dkJriCrSMZPJRynbR4R4CJHM1LHPPmVtuJP4gPeBzoVwv+YXCE7++nsFJpEmI6lxt4oxubO
wV7vp1bDlISkyo2KCO1Or5X+V9/Zn1+VhwWSdB3oCEK6b/LL7/56FHCRKg0TqMFZRf+PGbF50q02
eh+w7QyuyYoX20q6lPdZVoGokNk2MysZhvB5JDDb7WNHf26GrruU8A2BuVDsC7MRfkZowfKLA8z8
5u/7/gBDBkJFwNgdkTBy7LW++L5ObSeLsB1qe5dwsNIzBuvMm3+LSUrTVqVbuHVi21faBnN2TYm+
JRfuYozVqPJEju+WbCqFvar6WtOYXrGybE8IFqzAbNVkKxm54k962L4x8t2BkU4OLDJakD3lI2J4
2l6lUYjM6cJbwr6LPQ5XGX+hfk8UzkTEpx3OW51lhx9GtX0LrpG8tylS3I5pCDbt3hpOtsx/8cAA
qrRTkr4OrS9FrPaImWmFYHfMLDTH4bFTtTEAZu1cGYqM6Xyg8XSj0LQ3xKTGL4lDokKFVXLL9m2F
R0bhJosyZMWRXRkbaWrM2w4I0Y500HCbrSYtA0hCAJeTJ3MT689GPBkE3eX88iVVzCfBVp0FQ7Vm
2czZdFlC4pI8y+wO7aS2V4bRdNe9VI4frHIVGqElO8m1uu4r9HE5FPEgmH7VEK8wDwrfgpZ5jA31
uurSaVurWv1khk3lRTgJTkY3JFdSqgEoBQgfpBR/e5xgYSCqMacHZ5SjZgWzbHZNB0jwDPk1JzoX
9UgAkMnwBwvkVMH4rC2j2rHw1N+6xlSCPjLZ+Um4jQMDJ3y1oS1PtmWtTcwlNHJFdanbic7GTptk
RO+VZQvMJKrwGGiQOOUl3RdRMpzmZDJ9oMfiMu3tvW0m/YaJxpMqh9qF1sQP5jo5UVvkl92YHO2Z
SrEpgM3KpOaecskAEbp0tLvG4rwBOMy3pdnYrB/yihw8EG6Vr43EBy5GZR97u71fINEcu6q3z4TZ
Oh7Mn/zINjrzQqU2tp0lX8md9BJ3ibiZW0IRpbQjc6keR7Y9TW4GXcgEWmnVbaoQC9ml4VOEuel6
mkz7zEwe7TO10D30AuWBMlrdkyCmXchRtte0xd4qc9x7jDHnO2j+khfldX0DUCy7QGwxe6zhH0sm
JJ4p6dNVa9bz1ehIyUEqbaBZBeVsXtnbMB+RVQy9ba3BpDgIxqFQgO/ZJVeYg8A0oV+NOsF2GL3a
bW70L2GdJwcGsurVOCbGJV7u6sBjznpqMja/qcrS2iQSEnGZRL7VkH/O0iyxmRmE5UH1Hy03LXP1
wAK32xSxCD0zJa+lbeLPSu9VoktRhjD2YP9aj8pdWM4JWP6lOQ4sZedNq1bSdc8NQ7Lykr2VVXRE
0SiCFqzaO7UY8dCjs15BtmkfNL1Qb3QkvrCA2+GhbNTbtI70Q6F2zBhzrVDWGKowWJKK+asKQcsv
2Cjucr6AU0k4witiIftRMvsCyG6p3tv5Up/rTq2eKFXjAPzPfNlp0KjcLpMsNvwpsQ+4ymHtl10S
TxujsVLQ5KmiwgJx4vBJ6llmZmmafLZWqxV+HxeknHQrb6rSpz10MXXLNda8SaJ5twi0IZZWtT3J
miExxo65VbAHXFi44SCtJMu5U1vjgqWYDNttedQS86vijt+kQDZ5NDqbSFaLNWPqSs2HgpAx4fgh
gZnbwbH01zExd5UDDU+uRbujmsmsB4vcCPA2TulQoC3J9GAxYtd84Ri5b+i50myI7ezPU1NF73NW
DawGESPUBHAzYSpBfTKsYzJtwH1z6j7cOSnA47UUOMUMnbjzskk6TdDMIR+XjNnNmiCFnNqB+hr0
GmhFnPewA91R6cmdh6HzNg+RfQEtB/JBYmQsoXI7DfpR5B+JyWIQT0bxaJfRSiYykdaE83AbDxIH
/6wHYSfZr7ifp2NqNu2OG1o5ZU7tBJPl8M2MhiWZfmcj/jmMotS9KCPN0ItWLpaLe6gNtxYiELZA
AISf52ZmsDJDozgonGOphypQ4g5Y7/26ZmpKppHYyaFcnBNcI2lQG+z6gzHU1DlgEaGK+8Q06O5Y
3/W+MAZZeL0mKx/TsFTKmXxG9pLfXiklKOzI6BveQrjeBrNtR4eimWXDHWD71S6PkUm9bhOitD8G
NIVexTsGgIG6jiBCiJluZMpE2ZeEig/cawGRsTbAMIMHMPnYsNzKQVyx1O5srzGr5BtI5mSRjcyK
Utb2qcHhiwKlKLyJ+KGr0qpUDmJ48oSc1VFbb7pW6NqGIMoG3VJOjXJRJXgEPbsv+HTlLNlOiKOI
t7ftS57jzgMvnjc3MoPF9C0UmE6vdBMwq6dTjGRUwQpqqQS6RudFZDQzpI6L/mOs5YlKplMIzEra
3be3msGX3Ndtn2wREyl3tVy0IPty5VQwE90pbaScUExPLope3vNQI0+eex5VIU+ZS6UoO5MsdP76
RExOUOjZfNM6pGS4tlpV9xVbSVxFqD4WVyO76qo3+LQkzGzjjWCDfIqXijhfykn9NSXJEnQGxiYk
OMBSlU1KQ8n4GK/ztgMlwXyszNsd5k7n0jBIUFk0LX8mopn3MWbJ4lpsiZ6doe3JOiPp90ZFrMMa
Ko/W+GSij3dlFZOSCQJKQ82z8G10JK/0vipZ5sR/rmH/p2kleYjDxVXe0hENOXP6YI6ndtd2qnGu
qBPJ0FAcZJclu/WLXMhrxpUhOQ/srPnoSKkm0AXpwoeOjukB0mLckCxhAw/XZ2G85qEiPyoO0h+3
UoSoNxjGx6uUkcgXjPX0qDuVvTHUyEL85XCBxsK31eJQt2HTekNsOIS6A9AumZai2NMnsFdmD483
IUqsG+d5A8vlWm4X/TWHwnw0ZsLppFIBlNqV1zAM40MkLdMpHmJymTvYNV7O5v1Oy7NWBHpqvBPJ
pmguqW7RQcvzeUcKTXa2tLS+HnJVPy6sq1jAlvxcr7XgOYBDTY6zdmqdgySXSmKDZMB6U7oGt4VW
T9Wu6fL6QiHYxgfJmX90FlVHQzBuLDvppTZDXTHqodhBWS+/yrkSR/R28h1WazJn48XUFtfsWyUB
cVkPz0uPxQNWD3vYie3+mVydxHCTogGutWA52baNtmOqonPhWXXXogFYcthnMcwfbdCSCxUuIOrB
Stmnue6UHJpKy6ethCxSalMJd7IoLcQQkvjUSaP29RyFDi5qcVBSFjOp3qqm19H57yp9iY56xp3t
4aJ/IPL4kRrz1orZn8I186Smbi+6WVa2TPtvdM0i6UGbNwx/2reo0gi7tCqDPa4VnWtBITVDgr6W
ppkq3U5agl1ASk2y4zkxvSQBhXPQaeHAa/Gg71VDnKN+HC6qKq3OXbGIHVME+0WLS/Wq6J3Kk6dM
O6c4XdjtF0qgGIR0THMbHbs8C08mXt/rMgYfMiLEYvdNAklnVyetHF6RZVYPrVEjpZTi2nGTlC11
TiLpzgm7B7aK5vMgJMdj1dhC4tMTH8khOc9O3yKsQcpDYWjrW1WqN4ud6Dwze8SIcSl3LncmI0JF
s7ZEE+h8+9pHUhr3JB0clz6uAMC0wf9NKkIgU+z4rtHZJ5qXKKgIpAyoRO9Lys5kls9yRvpeKejY
NKV968z+xh6MdzVTHksy49xGrm9Y6d5mUnoXx8RUZwkMH/n+W6v/tybd/xOdO/hrvpuJ/GkOfh8x
AmfL81n2ST/vP/7rH99+4PcRuGbgtJERymKOMbCsr/uc30fgqvObQZ+Cp0enD8e/868JuP4bvjfm
3/ZaZ9Hvqtq/JuCS8ttKmGBYQA8IioNd5t8ZgSOkpXf+d29tE/NBtBGmY94HZiHc3z/21lM+pwhI
nZsGQUK5b5Pellx5HpCExJGQjnPU3jbs0mpPqnJWUXVtcMyu0zl0NFX8LLFnEUBaJ3B0rWKSOUNs
bm54pOoiv5EsB2ltniqklUEWJ4+CTqmr/Dhdpic5Z2q0n8BEsubCR4N000nCu7GnPgvQCrCIBD9Z
vM5MI4QbRfrSIBGV1+ZWI4V3Qr6gLGN47SwL3icW6rRiykZTGRDXHniPVt/GhHmoilflfTPfTnMU
5xeR0WleM5oFMDpjmnmrxO1ypFG7JbcEtZrtVm5VuEEjEl8yHqjY44AcNhFto6RnGiiPJGBxAivF
0zRIKG8RSMgDgDdFsr1YBYorc6s/NfBXTxlKQI1/CueY5IeoBJHRDarpqkvOVkquqrbZUAjiqmUb
bxpsSC0w0yqOvDIoulreOXNREnDHou49tVC0+G29IIzAhJgrmxFD9IuWqs19TSIw/RyP5I29IMkM
KpoBBZ5dDRdJ1vk8GnC0zkWaMAza4i1UEpBUYfZuhCm5Ujm52N0j0LPJeVZlqX6mF8kyH9qxqvpz
PBL6NZO9FTDKNh7LpF9eLZFwnUhIeYC+wENGc0WspkB4mtd4JI3UJwUSZJlVlKgxMzaLly3RuzlZ
cW2muMSTLOAYVcDsQbM43RnyntH6SBENMi8l0bG31uflElSAqvvNVIhsp2lCF0jmIJG6ZawIHmUd
CHR0CnYouUwEMELjW7QXl6tLGTZZkVUGYx/JDP3aGUHBYJ5Dy61RCucuxUkn+0VJdh+T+opqTik1
4PHp3MWfFHqS5LbRglZQU5QGb0HIstSzJwnhoRMZ2eR2IN1OLQovJO2OBKNOcOzHx5I4rTelLpUr
ERPnRXsiJR+oxyd1bYziJECUPd4lBKPfoLcJJ41ElqJVaxQV3AGdZw+hljUrE7MJn+cscvKviB6d
TDgV/PoA0DZa/ZqxLbLKWwby/LyKOzw7SnnGGN4e0ITSG+jdNuZyY8KhjPM5J7XcDKKFgK+j1HMc
kCg+jE8MSMyjUxVKvZWXGoUG5vLECKxCQlJLdCXywimZk4Na2OJjNlNK1WboDfUhwtmgbB0S/PJd
yYDR2C/kzGw1qCdvYR9bhJUmE0KFrsiv8ceDFyYEEixrZUtddtFbEtyaeZCI7WaaJDPocrAuLIY4
IegygW5ndbrTKdGmLZT35W6aOt1yZ/RIX3IdEcsSNst8tCSbHV2rqeZtrybTM3Hq+B1wMAxzgGs8
fqCRoPSKmSADqtHR2HVN1a6pPj2gPzmuLyvWEKzGJg2PPn0jEGIkkPWzYURqxcBs1J7j0kwf2Ysj
gi9yoSVelplWxVJeNq9WYZjkGg0+9FzUjG07x8juI9LowhP4eETXLcUkuTKJXW+Xmct3k9tWq5OK
kGSzRwxkkW0VhBlfdaWVortkrjmM5obwsAoddAjb70aOLUL/hjqbXsMhr84EqJmlH1lMjFGsxHPi
w9IojvAboX+LuOPI00oi16M+6xmYDQioNghukIYi/SCvAi5CKvOrk5YMej1Ou2uUdqZEVCEhD1D3
Qur0FPtV50sTkOQdqYD8noIE5vGFbUVeM/2yBUe9Diz+zbFTvd9Qa4r3hnP+iUGT9UZ/qtyYeHNQ
OcJ4ChzRLt1VZZAF0nqd1q6ZQwg5PMRszrvB+Mxgg7Jk08Hup2pwES3jvYjzFPgDWd70cnljwGgG
Cu0EBh6XBuFv2kYub8lEYZwNy0vPxopFC1X54g0RWUe+ai4dTRzSgAHpjIYJTO30OGJ+AQrdnQwn
XLxSkfqLZSDOFJ+fPD3UDKbQlFCCHZhmK6QYGS3yNBZrnfL7RPtv1VH/f/bm/25sAKK7/qpSun0t
/8/xtU3K6odqaf2h36slhSQxPlwIaBpbJdgP/xIM8C+4nJEFIAwwscI6bF7/GbSj/UYNQwFFYaSi
FlxTK/4QDOjab7iRZRa2DDktqq2/JRj4lrTw72LJ4q/jLMWbysYGGzYwtB+LpT4F729OFOqWNS9u
CS59S4QThQRhHn6F6WirxloAn3A8k+C3VZpkr6d9vZHV7C5P1WAop1sjKWmM2KReEjn1oBW0c1ox
D4Fkd3kQOw3EnFFr9ya0dMBgYe5zElW4DxCoWlL4masTLg8yozy6N1YysvVl1WR5j06xs53y0WKY
64/Chh89KLfwmXYSOm23QbDlouvb2Ub3XEfDvmxekPVNLlqfwpf08K4Y1fP/tgvfSvy7uf78r3+8
V3gP2vnmM2I7/P31DPbkr26C42ve/9AtfPv//3H96/QEeDURplgIY9ip/rNbWH3+OG25jFmyYgBd
iUT/TOYzfyP9CfmKhfsRcNCKDfjj+qf7sGWENlhTDfVbs/F3ugVe6odugd+P11VjbWoBG6Ob+fkG
kKeokKJM6unsueZsK+Bq9Acj9EpzuC7rEXDka69pV0r+usRX9nA/sI3Dk2vO8bU8pFsGK55IL3mi
MFW8nRDZwaRu5QekFkQNMzelc4/YGbVp7ocLduLrRe09E7Z0fTST1FtfeqrvVLHtFUr0C6lmguM7
UqDMu+jeFNcyGdAtPSweaHjrgnyHqGEsgyh1cMMq9KtqtzT51qy3SLwZi7eHiv/JymXfTPZ2wUJa
hbnawNZuP/MCJ4SRoTO8ouxwe/2T9aFZMG9v2tuxTP2s/lomww2dp5n9lFI0b0oIAl2e95KGwYVg
zinatYZ2ZC3K7Lt1RfFkZ2+WQboblHAroR8aVBf7FGnZGKycoEXjK2fvLM4vK+MWHO82Hl+FVj2Q
Qx+IkK3AvKDrYcpUhA8sQzdKHW0KcpejJg4sDbOzUPZQPfgQ+w1Wy03FYqyXwCdaNd6ZGQnHl5iK
LfD92rqekxeUxWMsXCbUQ3Sxju+Zarus6FFxnIiZRpUTBWHYUwC/F1Ab17NO3eXyp7K828ud5Lxi
ePL6VgsUkMfx/GYsKtqR5MoJ4ztCTYPM2hktWchZtpVx6gjrCTjSnhQThqsTEhRgc0Z/DKG15so2
pNWKEcgKKN/k4UZLBmx4OIuSj1xvPLUTG4JVmQtq23lEWI1BoK3HwBL1Cdqi26m+olaBnE9BjLB4
ksCn200QN69IGaGEcekwnZEvpjE+JHG3TZfO64bUH+fkopZVUjxuNcqL9KPUmWyTd1xak49oQ9ig
i9sXWSS+SpBNCUw5T1taC+I/4B8KnHWmAYeBhtfUMNvwqzSUTexRJHwRwim3+mRdmsXI8gUPZqh7
NdPtxT7XvUFeThAlkwtcGwbzwzg+15gSivyYU64NMe+BO2F9xch4gRDgUbN6RQm1iqoFkcg6bk/e
LQEbpp19pDo+EUSuXdN0Nos/yi3ZyZk7E3ph6KT+NBrc/GVXQusrnIl3j3dLEX7SC9Ih3wt85GVB
qy5waORkaPXxvGkw5ppgv4A0ebl1ZRKyIwFzVG7rTJzZ1X13Ev4HKdvK8PluHPHHAbOKUtGUyMxA
eMp/v+onKpmEz54YTTX/Sibf6or7DOrTFBYbE9+AesVmw3VI4lxa+1JvgABYRaCMcUBY1kYKpy1T
io0wa1x/NMgR8jv9qgjjDWUcP2Z5tfJWkgGUU+z6/WcMaCvhZxQG58xG9Tn35QrzVO62wLfU8aKK
b5ZmU1kSkIbYwznh6lPmWtrLzLxVI4tIfnCkKoDy5ZloSVBio2Vx7eXS1D9WxBh7qguzu2iKys+7
fRq/aogN12FAtpWmu5w3Ua5Nn2G6pnnugG32Myk927/+UH9mJ/x+an/3of6knxhI6qKn4ENd8nu5
z670KvVjUO2LyNyifJlr8nnlJ7zy31bDbTA3xS++158olb9/rzq9GCJjVHM8pX78Xgljkeypw1SW
KVZAs0WWqYdTPuqumD+k5tsCAb2DvW0FhBvItmewfTX3pfTUWHs8iFl15qiQ1Qc5ueSul+a9MC4i
e5s7gFxZlZi7miQJafi9goEz9J/Jtz8Ox769axhUVKLW+s7B5Pz4riHLWoni5FjhnLeBRf4gm95i
kYuz/OLz+YmzsH5DK+yKKQUFrA7W98cXGqIhp1krBpe7TM19O3cL5iNim9gkUvzqtb7pZb4vY1WF
IkEG9IwSGwXUz1SHyZaFRFYAEgZkaQDgrVDZJ920gym1QzQGamXxS1azSqo9TTU6AEPb0uRnyPQL
GV7mETI9XrkFceyc3tud7CpkU0dpyUyweMTY7BOg5sUSClC52OVldZtGhT9pDzE375T0H1JbBpz/
npM3+wQ9uLye5kPt1oTDdu8K4b+9MV8trGzs6SjM9iDOunzdMEvXKGOjmYWD4qJ09B3zazagpGiO
F3FjSharuJRCd67xVrBKCOuXsdD2lSwuRd6vZnd3mkRgtflOjR6g73HGNiwEI1+KpR0W5XT5KqSr
KEMCE2/tDrOOza4nFH4/nrBNqXg5o0L1E/AQCQ9EmzVVH97J+Z4un5TwnVVeV9rMqV4zO+lcxWIH
wMdgPY9Ru5nqR8l4WB/DBLlvjfkx1s11HuWFxbJzIPmPOqFoqxyRfAT5OAlcyDNhHJeZ3WAcZCSL
SjlNvCb/mO3iIBeBmeLwxEGdOV+28mHxEWhyIDVsPsrXIUsA9pwtljioOPvdIO+z/mbkyWGO5LZI
j1E2+nLz7QlQVI/94PiNbXgyHIOB+ONOvUTfxDjLk2asOBVyThseQjxvF232TQCyJnerTtHW24cM
E1ZXYcCrZmY9k6d366iWP91xe0R1zaLt+6W4s/OeuRR6pzwxfH0kn8DSEf0mWJtT6M07tNGehtAM
x4W7DHDW0ne14b7PlQuoupWieU6yi9tthPAgDZWtNb+nceOnFDwa9wkUWOTW7G1bPFaXeYQUS48D
ndqMlyvBTkG12KdYQJ32Ac/XYTIParcttW0X46FDOhmaD0pIQBEp6JZ5RU4VR7m1Wx+pGhOGgsS9
mkJGKtudLLEYBenvmCcj+SAl/VpkQUg+IVNApmnORmaOpT7Z+ANVpqH1QHiv0LeRYXujcYFXEKB1
fDBSZ2+gAZvQ0GUGY70FOUtY4ue7WVTjNtfuR2M8avqAm9U8MKcLo3s7Lt2GwIguYq8bM7LK/Qxz
aUGOJX+JLV3FoeIpw3UzvE9Co/qavHGd2MiHcaYkQDAzWZvJ7g4gMqhhUuL2vobJpB4xifJTb0q9
DfJ62itF6Kn1F3oylk11uwaNoE9u3VBbB8sYkzMUk9HTGh42y6mfsxGoCDBCvUb5N9mfi1l4dkxd
53jWwiNSeWjs82AAM1p2UCAuCo2HeIFKVZPujORxEHfYVPaSzbczxbcZmuhljDyFKLlWPYcyot+6
JUHlXar4vnRm77oXO4TeE9URr25NSkpcz8HgrKNziL/xuInr97J7rLN6p1JrztkZ8eqmH54JErnX
ReYvneyZWK+o77RuJyHIcoLIfhjxJi4wV5IItAulpsF0O7E8SfHsVdJVbmYK0rmX3QqgisbuYBIW
l+pVnnG/CK6VmZBB9CfDo6Wi0x0Ymj2G60Y84bpUdI9YjUA3ySGzhT+rT5V86CT0HtzzgLxiwMIM
CEKpZ5VxBbozHnxdD9T4oZHYZnecsVX24ExjMCHdsJnXrq3EoORn/M6B2bBwLZdtUxQMJfpAm0t3
hHpREKdDerwr8hnfTXduFNuLTLHDoQ+DdK+11C0mtEA4H137ErXzximaPd+WK6aHIb1XWFVTK0no
XgyTZB5Z34cztVP6gFQtQIHip7e5+DBoe5pq2Imi5qVvJMnc9vNyiAsT71ntyXF7LXU3GOn3IUbe
kiAZk4GoCXFgmXwFfWQ04Bwv0clpIrDLWx4NHZvvvM/v5OkibrlK8/2Iokdazabf3kpf9b4iXWVT
7jMr9aJoRtfJO2XUy6jD1Y33aTIYg3Pbyi0ivMntsVaJOoC2j8NL2nAhbYhqQTlSegPPoYzO1m7z
IDLQdVmPxnxb6KXPcMYjLOuQ2h9KD4XBPgyhckEFwVYodoklcRvPerOXw+jsGBB5mXHUVfUi7O8z
eTdM+OjbbTbuRvl5Gnhs9pfgSGnByr2hnyVjK1Qvm67Z7yTjLpK3dXjQ8T2LW6woTbjLqQps5dJq
a1/FTQCyfdc12Hmlz048hfRe1D6ryKrLVM6CC+JeMCVvp+ZlKR/q9XWK/FS06QtObmRLzYsJUCkk
xyMFE9v5drZwvKibTty1VnSZzDQSXLSOLIiSVAH4wdITBMPN/jQRTIk7f66tE9wnQlCazYLYpcVs
ayc7vH5k1DQX/ZQG+bLR6WGzIJLFnVLtK/M0Zs+j9YLN9V5pTWS1X4VGGbhscI+zZILNL7hOl00c
h+C7aUxikAcvYmzhum4YGIc0RHGy14YFR3pgY2ocoBfohb8qm4AzuyVbGZIfXed64QsjBduDIeoT
H+OqXKrs/92F1rVGxDSyrOEhg2LQbvtNE+IZxNkcAyvgMDVq+BLablTuF0e/VisjEGiIIzPbMnLe
CCi9pMQ8spJBkDFuZtqruL5lfL8mNlkOPtoQxFR+2/FUxtsGESkOHOuJ5v6k2cxJmvtQfErSfOq0
Yo++0gP05WKh/sIl7TZ9TcO2R0DHVIIv5hmuGVtRJygTbjyyW3u5PDoId0LBQZwNvhHSzt9NSFmL
wmC8MKCZoF/hsq5NpHTC8Na/357pj2LkRtAGTFgGAJ+3Q5neJVXDabI+5LLD0nJb95NbjKhzBQwA
2UW26EMj9ETprc5vuCosCqAHFZwjfLoaf6ERQgRYyqPKBgukepDziMlHAwcpz3PM/Jg9/VLexUV6
6GWdTLOZ4GqWPzmVXHUxljx8yX8iwZHq15sT4sNkcUJ66qNUJm/7qxGFD5NpF5ehb1hXwjnUOGds
fBzkBLomaxl92Ua65FuMfDLV2BZYYVFDr96LS42OXwrTz1E2gNOw5yvqbavVO72DrSXbp3itUrTu
nCbiXqtlP9F3ylxs5m70Eap6plwf9ajyq1Cnaa/8bIDSVHhDlwasFFdvB1ISH93miWUproviWPcA
byg/ipaNMV2rKF/VtDkNbbRX2yx0C1SiGUvlYvjoODJHMz8Mo7KPzGhjkzhGieiJ5mqZAbwUKULM
BQx4d4gdGvoosMziA9DPZuTYbxAk9e1LJ8RGFRhX+B6r3AAjw9MBZWqmUn3yGdlG4RH2y2HcE9Up
Lz7GEnhoyUY3nwv7duh1b1yBWOUTV7Meesosbwn3wMu7bmFNuOfshsOXTqEykYqdPtMqV/+PvPNo
jtxAt+wvggLebOES6ZhMmqTZIEhWEd57/Pp30Oqe7lK70GIWM69DClVLJDOZcJ+599zVnVDLyKtf
Khzv6hmPAE2BTJYbKj1fzVfuYT4ia9Cbu3I8F6vwGrXZYVClY5O+RuZrkVFSTuNuWs7KDCqP1POL
MLV3k9Lt177ZJfK0YwiHYvQwUjoRYP/wl374T61f/jfKWCSNtvPfA2jPVfnx9cti5i/f8Dcnp8qm
Fv4iswgJvcjml/ldxmKwl+GJQwAGcQw09xvn8u+LGYN1Dt9Fqwn1YRsn/30xY8jsUFC3MOneXJ5/
ZjBtoXr5dW7EAFxjSKyxAaL4oJ/+tYE2YlFbwnHhbiRfO8oAdzheNXdxeJ44TPiCM3iigaIsejQd
8TB5QDJ3yc64rIu/ph1CMft4i8hbLCpnp+x6b8R1/cpN9jD4ceGm/vS6BNph9PoDI11NP4ggV3FV
3N06j+YoKAJIZv7anhYkYTXQH8Jci5u4BIWj1GS12yzrS7s4j9oDy5qRN8Ys1B9d6O+zz6Inetfc
wbkOvIvr4KB/dvNdvNe9eMfo1q6O8VWZHB0Sw5Eb8GDfSM08iXfyNd/TPB80e/TlQ33Sd/KudrW3
o+Dm/BDYMy9q0B5yT/5MfDi4wW1yhEfFVuztFUAtGRewIcop9JXESwxbfBjf5DPhDPY1dDpPutC5
avbtcL3dLPt83P4P4dOnfN9576pT2YbdntpTZS+HLOddHVkV26/+01Nkf8LkOPXu4BUPSDns7NbU
bGhLB5bGUdyBFeJwJJjfAMvccGYnrsHPNuz3xH7is7Lhprg9/w5TyRfEPRt5jml/tm+Kmz2gx7TL
U2FHd4tFBfoMi+MB5R4y5J7ogIiZIdW5cm2+1p24r4P+qNJrqUAFfIkX4ftO2jW5j5x61wWDLV36
FcFz58WFJ5OXyu39wF+4KCbjvn1dfYYxbnKK9pwHt9kjRs/V3/MD232lJjzSxSVsOOV03xC1d5+A
W+2c7Fp/8lznuTr8rC+USepPzW+uw27Y5W7/pdeY3uxjmXDYFG3/jpBFExypcReONSK/9ed45gGa
7RQ0pjuoPi9A6WwAKDyjgp4P7jw6oexRpe9Bv2XxfkbuvIc8uX9r532M385OcXDhp/Ajrz+KeyQm
p/Zted8eSIjomW1WttUEscoDLHL7yJWmHdWkcepEbxxfEOZo+Z11TW3y9nbmS32OT/JZeWxP0254
1o174ZO0hlV0RXMzTNiio/AH8ZDdxa5wgWlBWtF5mjzRaTMKQDbqCDpAfjn8uWWFwGKy3k0nY1/O
LgA6iQbdcpeSBvHMA2DA5KXbA4gNRJW2ZLGs9+un4SNObe3UXzADtdV+Wg7D4OJ6VNzwEN+n+xTx
BN9EE+6u7icADPv+/nTg/SNGfmxcgVtANWNas+NXAULdEw0W3iDahe6bEMlzcYQusQ9NP28cwVMO
mS9wgoEoIOFG++r4buxlO5cNC3ZB4hb96IoygFxVRtLEYc+vnHUNqtwX6Z7gSu2NBHI7fBS/Ut/u
bRqw3RCoZ4JKRpeBE6rN1rbs0o/9wb9fAoCmWAeOaJL4dFRmV250p1zCZ8HP3O0KFpVnBkWZy5St
++R9hWwPnPpV474Bc+81vKb30XH+oZte81P4HBhiVI4MgURhdB9ouzJ6aSJHXp6IVZeC5Vz6quMv
HqbrxO73q3upfe34CSj0vG1ZjumP7E4/oD7XP0qXJv8nlbfgUZyZbznGJrsN5Lf76Gx9IIYhzQpz
yINyn1jPSrof5bd12feOdFXO8pt5QmZvb6TMwf4S99J6Ni/e6hg7Ur1s4VycRke160/5fq887AwH
cfy3cmfej47iLY/K4a7Zp0HlSw1O9gcj2yOIUW8qivNde4dMPg4yl9uy9/ERB6xirL1oP6JQvj+k
nuK8eLUd23eL62lXOfa+ZBfWi9P9kE/8yRZd9bX8eFO4mVd0N/bi997gTn78Mbg0BPwbyZm92csD
zVm96XQn+5Jzh5rn1pGEdFkP/Aqs251iX50Gt/fMS7UX+RI4LnZtj45Ofodt8TXWLtft/E47TC5v
iL9eTsjI7bwKELHgKVBLJzsTQLJXMV9/023yx/z7jappexd3/W3b8RzzHZDDm+HBXgPWX8DAPTWn
yWdtOCKTscfvVD50ZPTYErseZ/F1NFr8o/ewKtrNydphr1OIQ+n6g8Cq8pIXLj4jaTdAaHX5Hjrz
XY57EHqRiRDb0cSz+hWxOKo1X/Gie233JpwlfgdLdZl6wM7acVa6xo55nPuhfDyndnp4dIJvYV8O
rnzUj6b/fFcSIp44wC61D3rhfctz0zhjn6HIv6eydge/cRtX2W1/955wNdCXvvOM5e0bO+aq0VP5
keFYsHbdiTdlvoJpvZtOIpoLUIY2jMbmfWF89WNUXTwNOrBf9RJ6V8vVJh5f+W5JLmMUqDXPOe0t
5y0D4aXdhCpYCwG50pYrMQdQq4PO3Or/Snn5/1Jygcaa7j8VjvmPavz4RQKxfcdfBdDibwgcCHTB
Zc0OykIb8Vf9s/7bpqQh6UUkP4DQD77lb4Wj+Rt6HotoNTg4lJT/qOjRflOR85IdQtgeigj01H8m
uYD52q+VI9mIqLAxsFPUohCSre2//4MVerZyBQchM2hRH4/jJBTkBUIIvaZZI4xwfklIRtkY3RON
gzwsNSQvyQYoQJPeX/CdoZIDcSd2fjskIEczM+7lgFp0fiiJJFP0PPUFc/yhtDyhoAuh991A1DCE
TZZfs3YTJWBMVVsf5XqhUyom4LRWmD6sY8mpXapnTRe4k2RRdxBhMdltITCVnOazBNtY7+of+DBG
xU/EuWaiRgePpIfZg0Q0dbOqhzhBUByr8vC8VkV0p2ohFUukTCI+6CrjFh+NRHylKA1M32wmof+q
YArET9kqQeZkVqUH2Zaiqilz8QSL+F2uarRFuC03gi9y8sK1GtifvjRaYiANgKvtchEGuDta1UAg
WywHKNMCjba59UsBqk+Wl/ChroCxe+Os4fCIBZKMYGqBbRMGYtqQYnYewOnoknb9s1zE8osZDepp
1ru2RG1Lvh5OxsiOlBKgtNQ1DO5wmTAAahFsj6QuLRpz9EocPQAQxiUfi7y1jTnUvSybQ/asRf0J
7I9hBy5Pe651Neg1IbxEtLTjoY0s7Vkr9A3YbTSF4MVGOD+xc9auncoo0u41TfoSNUbnwC8FC/9W
0x3CXlVAeG/WvVy0sKoOwzR8MNzPT3En0DqojCmQi2qtnVtq6jVmPX7hL8326QB4NIF29Z6FGr1+
lG34shbwWEHY4nHsM+0Yp61wgdqhD/uJRLKjMRXopRH8PIfbmwdz6/RR1zJqXrLGQ5asPyzWPb6S
aCHBfWRL2mvpu9x2sZNPqZMzKTzjKFkouusmOYExSQJGbZmTZmxvwK5zxAX0DuCNWamYkR6MXI62
LDIoaLY1btgllt+3DB9UgJJ+VwzHuTJfIr1n071ECDlFwuS1khx12NC+1qpu1CxnPcOjnwCR8Coj
dad60naWEIaE4JRsFE1KaYM6SE99dWFBbHby5DSCfg1D+arPkXHi9HIhcTAszCAGZ2si2YDgR1tg
OEU41voWzSvbuYqzIV6XZVdjynAbFYqXboHlgTTP/GQtMPBoqjvXYrKvo/T0F2JMdp1yWKwL9G5b
7KGtKZ3G1ijs+4PZqIzWlUE49IBRGT1Zj1q8tDvVxAvcYxRj+zH3uOHym9RT1/SbMdyScq+COADT
l1CJpKAmHPuujtx5C82u82iE2W2g5tAXMjvwNPHIWubwhErJ5FHfTzgDCPxg/qnRSlhCDvSmTJ6n
Kk/209bTMKE0lkw/jQ3MmNJExBy1MvNHQ8PbrSTfa7oWTmtOn2tt6KDe2me5xTXWNgh/jPh1C28/
V03PGVIA1HZbkwTWYZ6vcY10CxXxso+IGDDzBcqsruufPcnXu0gpLPKyWurzWuiDRkABYRQKV2CJ
r6k1JSqULd+auVfikIwwf2thCW+ApHA0J8M4y0ERiSST61lKJqaWj37dMbubwuRuXbnUHS5eZGGg
t1ndmcuYPy9rvdEBhq4mYRxE26U0FRf51xbcHp70BW2+3RWaF6n5blaKjMGkfF1HMJ4CoG70HdHP
YaqrQw7/LxCkRMcSQcajvch6HdSRsdxJST59KKxojk3VMCLOwXAbtekNcjVU52RaFQoPTvibVoNv
dVO09o+9kaD0EMo5R9KTobzCfM42qFElT9ay9MqJIjPM7eU3VVzMPU5/wwMHrV4LcBQc9b42D33e
1rdaIKLTSWJR0XyNu6jpFejocZTmDfFubNDs2cgl0Zvadt5NK0TommvDr6pY2ueIOhCCz2DwYrIU
MbpUABn7Tv+Iojj01zrfNkelFhgV6/zQXFmqGaivuWWhZ/E6uJYi/o0KQHhoAccba3Z/+O14+OHo
HzMD6E5j1SehAJEYA1F9iEZBPQ2WwgBB5CZXj1NEkye3btSqQ03TKygPSUz2BoujRNVYm4Oy1JfV
uDTzwFYUjsgZ/0RIaDpnG5fhucva12nZjznvXNPbQJFKLwYpfq51/R6CT+W1Il8LbmA9kgOTX8wJ
lKHQhuxslIotHll10FJ1NgHmoFPhR6ne+yXnaq/WTtv0wksZRsIhFrvqHu+t5kvpEt6vHfcz0NYe
akxXZhSKBaA6JbAkbeiXl2Kc4ZWrRX0Z6sbPRmFbHWFWZkgOrc5FbbkZZUealSabT6HcpH45UJQT
PUIPKfUHHeL5w4Z5MgztMZmjz8RE25dALww6w2p32swsRFq1kUZzSa2cAb18bymcektc30Etu0fw
WWNKRYCG+1B9JFv4u8uk71GSqlMtjNUXSMjSNaSGmXSK/3qOd5iKSYXhzHtoBH5pBgvrYzmyQ1jn
Pj5FZSn4RifLgYVL/kS2jnhf6ozmTW0e9nnOBy8XUXNJy6K+F3J6AORX0icaus31HML7rOBDW6l6
TgzrycK7+iZLTRzoaOt9/I23lpAOpIQ1zy+iL5g1gAq1lTgMhqxbubfUDVvpNnrM1zS6LXP3PSQ8
aOQJrwgWnPAuqbPGjy3GQ02BPRXewcM419uPHOIAi12yA6egeCg88s9xM6qT79Iemn4SnUbt6GC1
+KQUEzYs0PmOEscfsdDWj6I4po9ZNtVHXaoUrvty3Ys1hVIppdNZ0YZNR1FoPqlvb7gSih0HiTS1
cpG4Zc+yeQpxUNk1lthKNNIT/DM8mQSW7PWsGPfVsuZf3cQWp8oWzBUgserKuKVR6ROHPR1GqcWP
jAvjnizK2UtwwXqYQ41n3FbTBWezeYnz8lkycRKhOXdjQCKsLXT1QVjCBO7QWAWViPkaKWr6iJl/
Pq41i27WvjOdvtmw5ZxWI3lrFBVdXM/Voe2w7dRHwQrLx74XGGIsmcYSByQfROcEMVrfZtORCwmt
OBiA/CPTxDhxq9b6WFurepUmEciJvJrTvs/hAyFnXT+mUWHlj0FqeMf3qz3o88rFR/Twjd2Teg+c
3LRhrHYHTTOel17QAoWn+ZFwGTDZcyzix5ZIsquJL3galjh6m/R4/M7mqPTqvltdQohp91muZXeQ
HJpgNefpuyZK5WGUNosyARq7ULAWL+Y//yiMoTkwVo6/10j/mRYDu7VJH4IWf7IfLWxYxWjSH3pF
6xnb0BWqRo3wZpyKkmkIvAgnrwQ5WNRxUPAemcK5j/UKbmiuGU+kJXHA04mboKjkDDhVbCojjm+/
hAugeb1Gy8COPk33WGrm49xryoFoqrs5GdpAN7kzChYKEaXq2W+OmXK3to38lem1xjuqiqeyX7tv
rpESTdIqxn4C7COmsLTUg97OLzNxEKRBZD97Ap1Y7Sj6rW/G9sj5V6Ot6D9TFpb7OaJcSI2qcwTQ
KVA0mWdQLA7PtVXlvmomb0jNsVJKANTMkblSbD5H4+JXqriHtHTQ9JHWuoKfFMtdvasnBiBrdioG
ueETFLuncogem75y9Co+87wDRpLeix0jplTAaQMBDZxGZROqY+wiOJAgqmMQZWV3X5riEGAo/cDx
dZfkHZOivrKcWkZcqrWoRlVqSmcSQa40soQMuKO+lg2vU3u3LNodJUiyL7vx3KZKvUu7sdsDM8gO
nMfFpZwU6KSjAIaZrz8KPVdd1OKHFBapZMhvmNc4yktvCS12X2tKdHrMynRJoMYsa2kFiQ5nLGlh
i2gzExCyQ28asCabUgftazaegDeC2Vmlrwy+gR2O8nXB+eEB0cBONCturueegua2Yeng4/a8lmI2
eCI87kPWhd9SWh+aOGKiSBOBekopHmMSa/bLJJn2bEWk4mRjfugzppn9FFoHpHARZBdg8VXMdm/F
d+jMpNN6uTElgSYJB2Hm/FaIigxGbS1P8JbARmja6MAK/5RiiFxSijQ7Uzqv1crRldcpOzWDMrIm
BIiycD131A2YTpd++hAlKT0XgqBcuBO/lD1y9jLVwp3cy1RaSwZ0b4H0Q+6syxfxQMc/y5WTl6ea
Vs9urb44RNhQTTEHU2XM90NnWgGe9ac8xnaKyzJoLcOtlMGZzHlPXmVMzkA6+01m3XruJ5Yi6Cep
RURbqCMTqIUPvo2iARVMrEAfmDt/WgVuoBXybC0WyOSxyk+h0Xs+ZdTsBpyiE7rG8GKay5upx0Ug
cnvGT+nGaNF55AtxfIYG0QVJp6CELzSCBNDR70IVBScqbU8TpNVvVbEJZkp+ZP9WG+RL/awq6+AU
RMAFVtf7phXHz7mQ5e9WdE7MntOl1ieTVxrHY5ktk9vrneyEKTyl3AofeMajCVCbkzTxg7t65GkD
yCbikEiEhIyG4DVDxSEtn7Um5RFHbgk1ShNUIMUYsw5AAS1/0vk6WutdrmRwizLllqcpeH4yf/ZR
Mw1HYegnOk5id/VM5qFIhQFR18mk7jAbqS9nBrPqNS39KF43qXf+RAyjJ4iU+WERBu3YsfwJ8ed2
JSIhKaoPCdopTH/oH0RW1W6zyLlPfHC8W1MEF4gIcERG2l5GBa2UfXlIF+zKI5qFAIr3JppnWi5L
5T2I7zaAKmyw8+8R9IGtCnT4+9y5hdaTwZOhIqdWXr0Of+o+nTNWN2kCq1xIf8yxct+pftHpzLQ1
MQ2mpmDS2/WvbS0JjlIo7w2/m5tLmY4WTalPVnEZxp8TvaotKBr6D+AVViq6jRTy9K1fM32cHb14
z9Ia44dcBQCWmOSMaJFK/UfVF++CIY98C52wXAzPbNJlp6KHyDrVXbTzNFh3iam/KLP5GUYWyoWu
y11cmMeeMFibQOTzxKwHZoXEXgO1DikeGh13u+6VmqtSqJlO80S3XBL55iORNb0/5o2ClNmsnQWR
FaJlNE8g+JGsaUQzLGNbY+zFeE1fy2JCFKHwaP211/PBSTcV6tq/GTJoK6uZHmcoPR4PLxQtOhia
zUdbig3O+CphETGaV45O5/MpRPbC3GSIM0Dj5rpfMbtmYKgDQ+p75gctqxCGYJQTsRTEVYXJxVjQ
OTETe+WKuEsg3VfzEPSyAStJtlYqSoSWQLENxjV944VjOTppwby6v5kW5vER6BfkKCA3s7USliFB
jwk13SGAKnVFUkb2S8U+oZGL6igVsKUQ4FLOdC2Nip4SKVBGyG8W7tRwNA5S05jekmbYrIXmfoQS
W9TTJUJGEqk8N02MK5VZTE4YGtOB+03kGhP7WcZ1xzFHcGENupdE3H51S3kihOgcM6/BtYG4TmDm
Z6/wmbA7SCZGokoNzEKrHXksHkrA71wnldNN40mtpyyQtPBiWdsKAvTTZy2jiFTGGqhnncaBIKTf
iUETOyh1vW/WDG+StjKjIGnXmTUQB8rCLbPURJ1FWPk+xhOtRspHl/SqcJAEUT8USqcyYxG+JFHi
XqWyaTKqeLTLWiUco5IL7Aq47hNtVYgdkDpSHjo6ADwcl3AVLdea2P7QdGRnyvitI1UeOXOvpjn4
Sxb2579kp8x1BGpQwOeEqLV2YDA/GXV4niDLhZX2Bf14p6XCQ0FHHjR98qBNHaNHMX9o4145klSw
X4roalYl0u+iOCx9SyZydIOz/EPE3MVmtFJcuHWtoxblYBcy+ZXEQiHFGsxsr4dXILIs4JeZKqoo
rnLZ8m64S2hWI3OICReJWaAo0IPF1DyrQw4HH233WpcPqVw8Ra0O6tHkrUwVcuWcHiEbACuO88to
NQTyDCQkzuVM4no0kdXXNG5s5Bcrxmk1NlsCkMqisZ7VC0HwB6OPng0EKesWh6yXEZYEpSfLRRdR
3Vnf4MG2jEXo8EiNB3F8Y1obtOF0WcXxAbG74QrVz6yYPjpjALrTkkQlRiKqqzF9MJP4MV3NTxWZ
JCA7tt6KqSxBggPQH8bog9AFf4r5FIh9OLStsqtTGV+bOsrM7zIamRiqUCFG1y7JeHyawtto5u86
MboMp1ViN3J2xtHgF+BVicxAPBkXm9PpKvTjjbHEZGt1jbaz3KKXdEziho6aSV4gA+RrBiVyKS/9
iErMeFmq6hvsEvciAxVnGBf3ll4mwCuM/B52peArUt7sYpVpyypHLlNiKNNLt6vAZ/h6F1m+zsKq
IF1Fi0G6RkJ7FJP+POTYYKSs+TnL/S1qO39O5Q/8KBDPQoKoSP9gTJgYQcs0xlUYhCErL5qNWr06
4wLMMJnfWQJ8xtUMXymjYoz79Gs0aoNTF/Qh2TuovCxKzBxRvQPxEMa23PuRnpv2kpp7xLkjj/zh
mkfE4cUiet9K4cTP0/4xZ9RCYBKmsWXR8Y/0KWeoyAJtlhgMh0oqAf9lY6znzbMwie+ZSjEVzony
lCv1jbbNQtmtI6HI0rumEh6rVX3v+/LLYLcdSVaDH4yNvrQkKPQZyDg1iSP2qBg/kMQgDew312Cc
+u1UXPTlL6BIzltG1nALpfIq8I3Ook2iO7XyPhTLQ6nhamSvUDsjL+eUZbqgxZ4jj3AdyVPaTKNW
z9jIrwLAsIVgkk4IOW8a4YdKxJwtJyjCkB0j41SIatMrpC9EIKo2NFK4yyqlgEJjjjNSJtey03k1
IeGpluf4ULjobGGTokbTcs1BYfJOkarm6mNYtkjcLUvx4xSvYJcuCDsXq3GnWvg20nEvNNlPs0ZP
qkv3BLHtW2P4wAaA+HFVbokhV46qxJcFA0krxMEw90dJJjxoncwV8BafI8Pt4ZJVVRhoJuQ7sUxF
vwA46RoFHrVYNC3PYoJFoouKXQOQMOP+7IGZhS3iKcwFKUghrNxSADBLLX7SXU+7BBvbPO5iq71P
IvV5zhb1OI7RNj4ODwTHIpX4uUjJl1Snh1gbX4eIo9V8JLL1YhbD+6jiFih6Aj0NYzUOaHC9iMS2
PYyYFP+DCPx1GRCNinhRGvA7bmeUAcj53dzrN01WP/teumVpFwfsmEAcN2awCpQD1U+TOgu0BvuN
nIjXdnnvW7hzpJi80koW/Gay5grNypI4pQPvI8AKnPrupCuHTq+/SNBhUmVkwyFXDN6AJJMI2QAg
odXQAl2aYDCP9Ue6DX2bor1C4mA+nz+Zk3I1a+FVw4RHVPdmaxN7FhU15ZCmrT9g7jQ4NQWOw0Am
DUkY5jiIKDs2/WwcEiySaDEHkECweYvGAkpGylSUHufcOqIuO2GrhKRrrG/VijAWro5F+CVPx8Io
EHMWQvPTWKcZ6UQb+62uXRAls7ENs+s89OxmtjSSIXpCjnlfDOr9nHKjlrIZooqIS2fC1lhol76C
n1YS12R3Yg1rY9QX8j+AcJqUHBtFFb1hQq2mTdJ1HMDoFYjQlSlO3SHpkNNSNomlBQWjtkB5d4aC
Lh4Sqmh21kPMvII591Rd8qb7/PNL4/8/kRCSilTw3y+PT8P8s/isGPv9sj/evun3/bH+G9nyGDNE
2PWmoWgKltDfF8jabyy4NNXif5tblJCJ/7NAJigCdqulGhCTNJnACH7c35SH1m+kPvCzkDOqOOnZ
Lf+JBbKi/cEjCECb96ApuiKTIANP6w/Kw4WWNVKGiKdqhwBNGebF68Fnwy3N26+mBobOZrYI4rSQ
rmx2SUBqBMVLiZJAcV4QNZetBTjfTW3UmjRzrMVvjEA/tW7td6tEtC/bZzyvUf8Bp+qjNsJb1apv
61w4caMYvqkl3xgvn8QFZIrOM4lHCpJDGaWz05enHogi7TwiGsH8oW4m0E6tm/28Nkzv49hAkjTr
iNBz4ch539rgtT6b2Zre6HXRKEL3f2SSDxQ4QlW2RqJx7smDxSmylJToIrDVQh48xjvkYtZdbS9l
t/pmJIk4WQr1AtHUCkIMxCerncBzxh1NZ1/uDGV5NsvwPSrG/pDJ2TUOFSpjunvoldrY7FJmPYdB
YNmUJdsqdJDeCalGz0M64lgCuI3nHJbwVtx3lTdL4dGMN1F8pJg+WQWfWjIpu6S3yKNsI6i2skWk
V6evqJRRy3NwGrsBTIzpO8JVXWgiv5L5MfW4QkYsinhS4/4wz0V07HrzHbJiRJHUyp+wW9GkE4Kg
BapctGxmGdfmIqO3aDKeS5GpNJmDyxl+oMDAC9JrqlDSSUKLojRf94UpnHAGSmjN2uYOLyAjWxOv
ObYLNDZy+RCrs2Z3QLFcyLIFj2z5nGtEElJME0mdxKh6Zgp+rW5vyiIb7PkJ3qBuG5hJN+iwFsgD
EchfcdBu+lA9iWPIlE+bEebH462u+97PJCKZpk4CfTYPd3LI3bLtF9Phk0ZsBLoN4RtFahgxZAoL
JD/S+AKdx3RVuXnsJNIv0Mife5XGldh5HPctloCkXgjOVXxtewe40j5C8r/6UDppDa1WKpGc3TTx
HcQ2VJOh/Ckukc5+PuXTqyu/VsW3YWNfZrJAS4HmljsBzSTeFCw9qOgs6bMFoWbn5XoRovIZu5qf
VVR08iz0dqe95I0Q+n2oz/6i4frvx20fBpwY+1gpe4UytE9TLQamEjPBCtUfEctH7PTTC+sLFfOh
KOxjBPW4HBmuk1r21ioRVM45fNSEZgzQUSgeK4UdpbvuLqqMddAM4HSUDOtrfU/GsEypBwvNT6q+
9KwcLV9HPMUeODxb/aR9I66KfGNULdDejDBIBziXbT8exHGYg7FX9vQ6Jsg3ugDEBbuR8+tF7NvP
XhczVyLFGrI8ByGKlcnXBZxeyWi+i0P0ZY7N86hsUgY9WtjYUnt0vCfa3tXaocnQ8YHyPvMxv6ut
GQI8LT3gDWbqg2Sh26tXePQMgbpS3oy/uuWmGpoEZabtpL96554Qg5fjuMaEOWDUyl5aLFI+2xto
sMC9FS19S5LJ61diak3oNDtBwU8SbibzUVryPfdGead2jLUrjZqOuUeMGFICbW8K/Z3Wrt5CPgar
TDMiDq3GtpiQTdvUdD8R4nE+tUx9WIxOezLK0sSYgEVkWHMcuSt3f1eSFvyE/b5LZQhfgk70YY4v
Sc46fMZjchVlmtZy4q4iJHjdP1SSHh6aKN+HSi07FLXbXGxDu60iZky5v7Oi5ZMWD9NYv26azTD8
ETOq45bB34nxbFkpyL9m4vSLSEtPhvV5KI3PMSxO+ZhxiVagB6oU3gIJyi/5RDFRTnFQwh9mjCx+
rhFHOTd0xi55GvphytVJKhmDgmE5poYA7XZCW9uHvB+pn4FbJ8bPrN3KLchwGGDGM2m4P6qFwVfK
4kiZumqvRInhMQM17T9fm/yv9EvoKNL+feVy/hjAYX6Uya/Kt+2bfq9cBPU3YDkYEnTGLaZE9YJr
4ffSRZCM30TdZBcBuQqSjmVQoPxV/CYbvymSCuFKRQCH00L/e+0CBMiQQfBY8hZqRvUi/5na5Vfl
G6o3SeJFcG1YJKFIaIJ+Vb7JOthcauD3xJxA2qOPsod5/m/hUBuw4++sgb++CKQs2EWiCGHxDwgF
tSgMLIDRO1cw5//Sw79IBOHA/lX//TT9t7CGf/nrcHOiEtOhFG1mk38U8kXaauXWYr1xv8lqW5qs
8aFfcHW7/3CQ/wWi5J9fBi4TillV12WdI/eHl1mtcoYHr70qzViYHnF9w1OFEiD8L0lTvxIhts+N
l7EMHasL2SeG9MeDk5iJSazX64p3zmY5o7xEZorxb5CB48S4g0MDpE9WLsX5P/9+/+qFNVK8iCfY
zsGtqP7HjxHNhziwF3lVijR0FanowWt0Cf6VrBk8Nt6EBsOCvFuEpPkvtI1fg4R+/5Up72GsmVwx
XC6/vnKVsJBtpfW1kaM+fZ4LdQqdSe9wlSEuEMSgV0pisPU5NHIsjnIP5pT84/q/nEb/fMLKko6P
SKJpgKql/OFd6GzOiWqQX4c0VvFTR09NLUSAHwm3+M8f9D+/kKVrmiKJpPfquqL+4QhPggALO1Ze
hR7VQziQqjpmVATWHEX7//xKNOh/vAqxukIThmGyBS/SqPz60Za6wPhqq74WJcoJRUlwIoZMYhCt
V3XxmLRTRnEZZ8RiymRkHwwegD3jmuJ/2Duz5riRs0v/l7mHAwkktttaySKL4k5JNwhSErEvmUgk
ll8/T7kdjm7NfO3w7cRcuO1wtFQLUIl3Oec5lxHSEjJqLkNLkPhgmFbu2i6Fwx9BY8SDG/rvzWQY
3WTCaLI/WoVXMwQt0+0tvxHMGMvqIR3URQyO1c3qkECVlucaoexJv9GMmAEzpYP4gYGMOI7SrgwG
ZErZvPGJrGC6JzNUMgTfRs7RIQFvuIFBgJ+AHOVbIryX+dAEhPAeJjX273EjfXkeLtqHhzhx8jc/
rKBl1v7sdldemSVqI0kxSADR+PZLr8JRHaRmTQnJO6kw8MRCPoW2beaLM9f0+3658K+aaa2SrYtW
6id64jJA5FnWZLBLTz8vdnKTTdjrC9y/Iv3lqidg7LpP+9zdrk7YzVulkY5tyDsumKNlkiKDrAlG
F8G82OfIrVb/ZmWuRzNTFfZ77rT5T+22yPbpCz0QG4FgcPsudOxmH4g9U+TBAYWTHUP0s/OsWYFu
RchuhImc68DEQBXj+bn7BNM9J+Y+5DnjPHRjyGptI4hQGFjhpJFmRXGfBgVaWCRpTl0nNcNMJI/C
2S8Mjm2/YenRDs6dswZ0MN/6vitK/8FbZR+zc52CZngsXS1GqviyRrXyNHVJZ+ZjohXto/HHyoB6
IKpN4ZGQpfWosqog74MYC47DwAxPwxKtJn5u6kxlrFGd1SU04ABjlouPlCqgrdvhNkcFIXchUQHq
jeWrD5ujkNHY0xFQbDF3syyj2B2NXhCY53pe1moGhtLoz1X7WLNLzw0VYRvEzPXprSVlbFzuA68o
mfJXfu/rSwQLw1a4CY1L1urLkOuyU4yELiL1TUfl1+8kqFhI+02R0UInaiCFbjTKbe7yxK1cpocp
Qa2DX+hPsPYTHghfx+ckD7P+uhNNTIiczejKZVj/KuvOyz7pT0Z5N9AYMjkj/JdkKxR2X0xM0Nhx
5tTLX5c498BTxWDFjrC2m/WeDY194LEQZF/Y4zgrU8m2/DZ3poyOVrsxe1AQE4Ivw5vm7o2VfD8e
SRaI/VsTItG4KqZEI20PSPuDUJWJ8kaAxv/KLtlViEGHttiLNWTjaqBieZCq5qj/yHIi+g5h5tNJ
znEo+Ffl7NIwJSwgsq9TWlp9MEmbOi/LZKz/fIFzp18KA5viwF7cDb6WyJD8Z3jebv4zaYwKf5C0
6+PMruFLg+ZBieV1b6qDu0QuMz/35Fy6KqSeZgeXmLNFeFBjo3JRTcTsyLQtX9AAazajyDmi6Xnx
uxZgX9dlLPEdl8nnrYPOnGuZZxLiaxneL3GPNiQOnZH56WTrhyEIAQcIRO8JcARPLRvBasXdFyXD
1M0y9t7txIIp3xKcUD+IMEfuoEsUmrNm6bEzdV9ARwtSZp9lUIjPUfGFHtB45vEWCYuscYBG4bJD
dBFeIq1tfm44WYbtIiD0HPti4AlbNDM0YG9mM8bUd34diN0mlrcN+LmQSZa6fEUhj6EhA7q4aaW1
z2kWBS8EeKkWNU0js11C/CIm8hKc4MFz2LVC0hgLwAmBzs9Zh0JsWCYfCxcjlHtBthE0nc4BEoRm
xZnQu2WWKKA2aL5MvuRoZ/sQvLaTl32PWRBDN6qc9Jvrld2PsXbt8xxM5F+z7Cx/seCexJawquE7
wlr33KuAyTUhPGx/2W67+X5y0Wl0XD5GzkGJ2yf3EcWDcOqS70jjsCCAnWlv1iUzIRE60/A2TEP+
bcHB/pF76MR5frTqw4AhYp9fTN11P7dEz+ShN921s1ib68qRLjqnuYntrvTX4iOImuDBqgXehDP6
72XjMOiyZEWyYDOqeIJZNXzPZyFfRteZfnBCleW+G4skZkI1iWJbMu+ptr1l0jAtLopwBz7ZJ6or
GOMrL4PzT00+dHHipbgD66QFim9G93H1ZDvzIpqhXk+t6F62taTXx1MqUGCKLs35mSWVISlD0OL2
kQGTj+xy5ec3ok7btaWvxMbPqunOXYfpZqUWXe6XQHpoJtG2DWytidSaLkJqHqzov6vRq8/8dNK7
rlw9cFEyvkCOk/UCpHFUhDo21jkjPJ6SzN3LeP7ht32EO9XO+FbR8hHKVEYtErKEAQPrf4ezkEQh
yEx6Cbo7gIQR65R16j/0FAzOZSrEdYGQ2ryHsVZi14WUGQeQMwFbNBW1w34lcazfZcDF0yP/tq6Z
IgyWPEoyvW7zKrAM9gpyPA7Mbqqv/GRacZzSFpGJlyLp3ujaTBVLHWRzPlFo6+GfddF/BQL4f3Xo
ToX3P7eut+/G/ta2XiIu/mhbvZj4iYQdMnb/2JXhxXz1R9fquf/Ayh8Q8vkvOC290b+a1iCGQSsY
ToPNIWiW6vnfA/cg+EcYSe43yreEroaY5f9i4A4D8i+1LFRIui9Jb8x/fNKgxW8NWDVHSxvFJav0
IGg/m8Qk35BpFOuOSS6KKSf7VbUs+fGCz/G3lN/diI9gnM+uGpQ8gPOTr4QMUvo6DGWZn5Zk++0X
v18Bgva4TnQcyXlLUQTZSHQez6VO1nW7SxPVfcMkEIxAt4IwPCXzGLEgHrE27Ru8HJykAQlimxHv
y4EqMfVufHPx01RTXj3zrRncy/U6/5hlp8m1CyQLg7W/8POyTuCxdSYCKbYxSQYg0NlhcRwp5olV
Ll0W+XPK8jtt6vKrX8ekxsqQuDqqc6WBLfk5RYoPkOSdhbmaNy16IAxandTuFVYE55QKH/P6MK33
ltL4c1hz51QVOC9Sq+bHqF71QxpU0QXzcuGsNr5Xv0ONBGLFc6qFKze6ydl4zXIXIB8gIbuUy+tC
jALpGGOfX5NBgA6AFYb4djkA9DbspU0ONAPrV81wEaJI0vbvczWwRjYI+akDiXDHu4lHLt3k1kEm
HZcm+qknpwD/Y3IGqC15nudoDHkMKlXzkCtaPX7mQVa8Zmhy7b7247DiORvB9iyJcaICdycMq3kC
342db/ay9FKzPqGAf7NF3WFPI1dq3ozxgA8ITdCIFMIM2athsM88tukSddT24uyJypChfR92kzkh
I6QLkNiG3H1b56xhl0q4/TZd2wg/emsYB9pS/BzxRpz83mnizUScGI8aW413JELl3lF5fBwur4/T
gd52xtm+2vG0sEDBqABDjq8Erj4BQh4Unp0ZIlIFWm1Q1NluFF8TdE4JbhANoQoN227sHFJMKe7g
r6A57JKd6w3j7YhOu2WJ3fIebKSy6QqJwvLhO0H7VVLTcs/E3fwh+8uuQkiDLm+UEvk3vLtL1BIJ
FJy8S7H6Ww9Xz612nTTf5cWgHiSAxTcSJxkww5upfnJWO5iNWNC8NA0bk31FvgDrbpWV6GUm1M0T
CpqvhsCyiq0EsZ5kdF8ufTcjvdj4CcIzEkBJ3JP4KDCZ1WP26cbVtBzbCSE3zEiEL19mimsEXmxH
1K6d++WYEwmSbEXq+cApPZ2/pmvGpqeUZQocUPco0Uvjr689hRrF1eJhRjLLIHAZaz0xy248SDpO
hbAIgpDwAUeUE0/V8mKOY7isQU6oxHyfR+W/pbHWl0nIKqkBSSYbzn58ofiQJh01x2qtyubUNVg1
r7OMPec1IBToPcx1oQg33hzwlC9NUX5ZJmd0r6ZIkEI2DCvXXDgIr7cS1U281XUCDWEpIlgCWsk4
PKJCTgHWJgn8JeUN63yaRZ4+RwuASZ7D3ZTvir6wD7GOO3EqHFkHVzPJeqgCe7cS3wtyH5p95NT0
n3MtcM4pohi+am4EBB/dhDKl0b5t6PhL9H/A+JHLIOlDZVduegQ4/ZeiygMq0slD/J2nDmAkz+hk
uh0J9RbHBotqflf5SfFpwsuugPkBjTWWqIxrWyBGPtpwdV/9kJHmPiHV40c1zBFyXEYUpKP5nZ99
SIrt7wQtZD/taPyfOm8IjcjbUU63xWgv8Yih6762hhyYDoZVv9c0JsGRbUH1hpsjRD2U2zLZ0AJn
bxHxnOp2FOD69m0fmLe2SWv0k1LLZVPMl5lENpNysgmCMqb06TxA5H7qhdmDtzR0BX5/oQeq9SOx
gtG6nnwKfxQA4CZ65g1MJFrEP2sos2E7uqxWdjUrS0U9hXkSromLlb8jSQa70jK8KVkPH/5UGcBZ
ncLvY9IOH3oqZMeGxjjAMnUwxvEundNRYFMgTfEw4gfY6bEW5bXjOtFnPyjq1qK8cBdLyylOGGGe
ECI3Cc6rIs1ZqgxDdandJck/MVE3HDJ930CVyecEkXseTuZKo774WvAAEOxmPJZpbp9qDg/6X8TP
joUztaZmvcoZBrAT6nrzY9BqBABoFKBvkabPA5bs4YpQxm8OJrKNbCQmqzrPwtOa6ukjIE/gZgzZ
1QMuGZHeBB5yiW7unrWMzXkaBkCTaknio0tu0JVxcsP5yUv86Mug/4RN5TJFEMjor5OphsUjwpUn
2VSXDQTROpu/c3xHAAK4Rb8GRorp2SlF/Mgm0LzFSgzd1hbzeB9J5jl4Q9PpraJ3KrepHF0OYtRR
x6jhumzygpXUiuzb2S5uTiq9VmGIbCQqZ5yt1YL4VoQurkrcnEep6+CpG+uZ4HVbdek+D1j3bhTB
QjViMTf5ZvvmQkIFef5eDSO6nK4vwXkwMOqGQ5wyUNrafvbBXWjwsnwenBypw2bguJQ2liRtuiX4
lzafDKJfPX/JNRF4mJzFfAEaJnDUXE3M25bq3sUqOLSVwJ6b52jhpnQJ/5g8//+q+H+JkBnr/1wV
n3/NxW8ArMsf+NcyJw7ZvbCNoR7+I2bk30FujhDxPyhFsfuGgYgDskH+XRf73j+Y3VPEXlZAbHtc
/sJ/CVFY5gQ+Y18ozEzfpMcK6L+oi3+b8LqQowlmYMUSCul5pM39dcLLQS6KlinOOZ+SItqpzlsE
fAJVeT/wSnqQSBw/kjcm8oADpjV34uufvqv/y17kn3X3nzY9Ll8AehzmyzJgc0DZ9td3UEwFdZHp
7W03KFS8ntVh8iQzX4zXS5Dk/YkkHi+4x7c50z2WJRXqqWZr2zWwNwnbQr0yNCkA/f/wvgBM/HkD
xY7N50PFpOW5qLv/j/flYaw1guTOW28yNbhLvKXUeSy9cM+UFTZsJBw6vBv4hSKVR4qe72ISWYpN
PdiivId+ALaEAsmJTkE3cE7/h/f32x7ABZ2GXRQhEtoi2qPwtytXYfEEMxv0t0VYrCMIZddfbigh
43tOxIaDsepXBJGVHwwHyxh9wo4RtfHHAhoW320S6Mek8mJ7kwEHBVgV2AQAb0vC9v1/eKeXLcGf
rrBwPRrCmJs2YVbFP3+7wgKxinRmDxizO9fztW1Nn14r/ARQBdVsvH0eNu0vnMnjQ1XpatmVkxqC
KyVnhsB//14uL/WXt8J+LwhgDrA8jS7/4683W1vk6VyjZbzxmEqYrRLNUEOdWild12os+29FqEye
/Ydr9duGCmw6CjRaY4B1QUio0OUL+hMrpCW/N0RzazDiiYACHFdfgmm5cl0M3WugnglJJmDLaWUx
H5Hq8/8vThnbx7//8L+tIHkbXAe4JZd2W14wKX99G/6CQz1Hl3nj6a4iS2wkVVehZyJg7j9lB/x2
c15eCoUdhQ+HC2K732/OppWtHVBO3Ljotp0T01oQFLIpZwji7AK627//ZH/t7flInIf8Blhwc2Ev
R+NfP5lKszDOCEQ8VaWzUHP98RWKPPRvmmhwmhdNq491xHSBvPovX5oUThZ+qPnCC0pQXr6JP11b
J5S1nyyDOoUOXrpjHDbTzqt6L/zSFSvfq4NrXO9VNtIv/f0r//4dM82AaMMnR6oC5Dj87a5yUEIN
mmHcaciUwMpMyuJw+OM4onTjTvr7lxMsM/ksf/718AwTQhAKxPwOiYG4XIY/fdah6OdLJWqPAy0k
NbEzLJ/0S4u98nHd4G/tUypU4NAYKJKSmLXaypumjtJgn/bky/mRQcdeyeR66cnMiBQc+6bo4pvL
umo/IbVB2DTjsLjIm2rZ+G8qCTFtuk74iMu62M6akGZ/NHcAYPIni2unl3BRUoVlU0GCqeTJdTCt
O79sXZPSQiX6mZhUf/TjYA+ZI+rr3F+DO26Hj2bsnWPgVuZMj0MDE7gAwbxUXBGvwQzRU158Q+ik
OcZrEj87cxB/KboEOzTbJ+AvXXQgDLC51TPbngKQCHP8tgZc7HjtlofqC9oJ/ZhHF2ekbSp20UF5
CtsuO7Zp8zL11fpgJ2/ehwj0dlaM6RHRYXiVDV3+3o/mM0JB5KLSr9Q2mZCzpYRI7prQVEc6O7kF
CGOTI18DGIlc9ncm5psQFLYk9PSCnXd5Caxz+1eM5SAKwxkPtsZg9q6Z+B7TJYgObZB2z5kaYuat
KdsAtCgf8eQt4LpYwu0XIDBnGVT3A1KTh4BhPs56Ix7iNq8eLZScT1sG8zYuGcSfksgHlMserH3w
UalsIt4JU4KLHXgbtKHLgo0c2e8Elmc4NdxE3XrdEpzm3qzbAFMVqQZhchzD/qkk+vTU5eG853Bi
ntwp+M05/1o7DhjGAOf4zo2XDettiXv7OUUf8q20bZ3uOB7KL5VZwicRpz5qP3SLdOlI1nJLXuhY
OTcqxIM/g1RIMNFJXJmqicXRIjDcOzXGQ/JbmGzuErvQcxIVwhSvHsIdi/GsTA50bGXQPKmMjedw
NyO4HE9duvwIRI8VJhwEy8xluHZw/txYhqFfsYgV8ybXwJ5yXJHZxhSRwZWvX8mvrH/6SyCumeNN
R8b2sEvC2t4pfKqbfioPKPELekV1HpfZAH5B2/eyyJUQ6YQrZOUaHWpEnlssZ9WhHHE5ed5gt3pa
1jOmjWbHI8Duke+kLAqC/CnS4rb00C4uUfczVDRiU59di35pntiVMq3DWsMYxhyYE2GIFLP7TRTx
0QaNj41i7G+h80A+K8YvaWch7XbrvMdoUF6x2LB7ts0XsWq6cNfJmHWSgGg5QX65m0xEvJ1XAtNv
+u6+9ZfhKVzT5q5QRXaPWHS5JTAW+BCgD3K5WLBB+7QsmdZJs381ieB32Xs4LPZsZlJ813hFQVnm
+fzL7wsv2HYjoTuI82vGd6asEPROdf01r9La+VbYBQ+3SWJUm5slwS1/7pO+LX+KtBSfiivnva6t
rx9bpo/MjVplzF1cemH4lmCNTV91z+OcIIgVt+mJmYJXfcadtawJvWUIn5CRuz/BfzeacnDUTEll
nM1Hr2A6uyPNiR3mH4UZbd8IbS+MjZXXcy55V8OCNHQmbpT5rDNPkvZ7sLo4LI4dSbkp4RXshnGc
ya0vOy+/noYaSW63NPwNpB/keuMsRXXOBcIAFtT9GIPqcFdJwhObsVMAYxwKY0dMrb6dRS3tXcRJ
DFlIdXFN2SxQb6yveDsvcT4pnAw8oGOybv26AWwqOUfDbRdhz74NeqZ2Z5V0ar3H+swT1nOmNf21
Lvw+zk1fyXcPlW1w6pdhfUEPHpEtUApNeRyGGU+lSBVp8HVWgu+GKaJrt4NTmxPO2t7Pdj7rb07c
fvXt0DVkl6z1CltWmMg+No3KEHTnYb/em5YF8jPm+K7eI1GbknHL3WlBS01xj/ck6cGR8ZOWa/ur
XWvEwMrDHHvjDax5r6FrIUZHrhAXU3hYsWawYIzaItH6wCSyPYdm8nxIDcp/9GmGyuJWue2C8dup
lSqbs6gHfKk3bJtBHm/VNFvOLk557H4LZDQu7oiI5SBR4rW4hDo78Nu3MckqcA3KSwZxBYkLUPs6
eBDUKjdim13GeYNYdolKHK/WLORVwC2IjkGmUCsVeQbvSlpZjccg9JFoOn4ed7cBDpaMRQIzi9dk
jif9q2knLgtYJcTpKLZz1rnkWoRUAbSfJcLmrGOYeOu1bPy+Q3sjyxW1qVvHl8dT2pFR17gGlaq/
poHxEfJy5H1Sfej+YaU2Xa85JOXwmKUcmBjIKNuvurzPipfeeEN4ZwfgX+iFhfLTb61msJ2hOWuK
9FGx2cHRPITM4dGv0FRBk6+XXGF5pWyBzIb3wDJSaVJm0VB6B8au8OXbeSyfHZXkRFOWsB6K9KKx
TpQ9zkOlriE3pMzSVCrvjB/M34nSTF/EYiG9k9iynQrRo2gW4Stl+Zti/33Nx2sPUE6AnSc+KsKu
rm5CmU71QY3ukpJ20Jn7ZJzflYX4WmvShFLCxEk+hp06yYX7zOuJZ5tT58kFhnRcEUAzkZbsLGTU
8ZKz+9BzruySIYm+FBHk1gTey06wONjlisWsjuLwkvtHvKxaSeesHEwWi+cAMEgy5ubhzMHCkJ2I
EcQK9SPpfXCEnRVAkEMrSkpbUtanPI6BRyH86s5M+uvqOlkhc3jIJq6KphKQkMg1K5spPRT59Aqa
HkRzmDB5TNpQbdxGAoeb9XKSZaBuvAagDdekhqrPXR0Yvuu870JUDkxCP7ysr0lfTINNPWPoh9fW
Xps2VoBscUPFfrdc67UY9u1Q/pJro1FHQxcYRITofEVjJGai0LqSv24QWfQSsLhG3iDjnvVAy7wT
aFH0pZx0QpXgBwSSuEy5E22EZVI12hfWxroBftPhdUW9k4PniUh+2ms27Z8J07DbcpH+q5fSDKPx
J2Zv6B2cvIlbMhJFI4HSO9BsC4iHCF7xtC3BAZFaE3+TOsnKOzuBGmDBLgu6TuwSlICIPnZIqNho
9y2rb9gA6HmJQEN4sinrsX8qeFhfOBbeh5916Q1uWe/am6GKgTXOLNBHdhcw9L3lqoKSRvZ6h+qb
GaweT3NmprcO8989KBgKKj59/GhYv18W/lH13DYl8Iwls95bARn9pWC0eMr10D2aIvWv80tjv5Mg
kK5dNTNq0Hoo9itEvorwp0Ae3LDvwz3CMkMKoKzSn2ZcktdAFGwKwrEne2Z0Fv4cAx5y6zSpG5dQ
oLzb1GNpAPXP6OgVeAasFtg0UIhFRhxGPWanBtHnpvd9nlu2XBI27YUGIga8a7xdoBB+t3FRPYl6
TgniUeP65vtZyAOlB2QZdXPi38XGYVAr3EZN21p35Tmo+NmfIHEML4aG/4EDHSCZcOvyi57TGrzA
1O9QFtdwAifMNfsMYTx4afwIW7m44UjYzDKfMz/MBhJp8mni+12chhioiuBzgmbqG28BYCHydX4n
2BOSmi7Ekx0H1gP+itOyCrLDoGfowGnWHYa0KZ6rtn4XHdESfEBAKR0t1htfrYIKv/YDSY4F6SAk
NYUHxyPUCmdSe6Pom45+OGY7xIY+WAuNZ+YuoT68V4U7vYRFNEGtK9PpZQaDcYpLVd1W4yX6oW3O
WDLMj0mZ9IxfOP7i2dwcXBiLV7JLcfL4U6Th0mYn9K8lM6ZKetukKvXt6pbcYoOHh5nTwrnqw0Z/
CTBJvsc0KjOB4ev6gx+r1+xcP2xhVC39eyDb6SjH+KfXUmDycUbS0ZyVrCjKlYnmqkgIUS9oxxod
O2oniuyXikvYzhO/C/h94lgO9UqQpiCXW7fD2QNHtxdB/zGaaopJOgkAUAdWPIV0wTvbgAKgJ+/3
7RL8CmYn34mhucmiMTsonKUPIETdZ0MPcHKpYrc4/qc7MyG7WkmVIllrNfvCltHXYEiHO6dk+4T1
Iz92svI2keyj6wBX6rGRQ7DHRePu6thAUrugVCDHUv3AVVPzNGxNh88mrsjOABnGb4QsjG9ywg/c
y8y9rlugiaYgvsOyq0jT8LIMsT3WZD+golp5Q4e4gEC0ErOqfYDeyBYTuOdOQ6Fjlqs2xJ+EGZx2
1AGWAe2QSIpZ+NOPZZIv7JIvjJ8wOwUlwEWqrMcQl+0nPVZHWhHktpLOY9gvsEDa/RQ702MqKZDJ
Dxr7Lx6u4OhMQkcNrsTL4pu8md2i2EQ6hg7rBFCk8P8u4X3RBoRiXdZmx5jErvKqZDcB7iw26Xdq
H0Hse8JKHCXdo+u73ldSBzDiFz3bMPChNGVCVK8xaMKdCWq9q9o0eHQrdIHsJIiq67xv42T7R7S8
1FEqtfcg5qfTsibIj3UkblLc6Kxm5PCUujFcj65hoYwnfjOjGn9ToY63g187X4rSey2N8K7CfGEI
6NZ5iH+oPo8uZxjZOtENUBHeBBuSHxxlZOflzvzWjfiYt3KKWMK0nNc436Hkt6iHYJPY+W7W0XLL
bxtbi5XJ7azy8FSm1QetcflQ0YZsEboCXZKGe50n1NVMKvchczOKMu4T1Gaeqq6bbkbW4dXFU5n0
9g55igs9yQWd4cZR810qp//aK6XupBv7W9FDHKsLgqUYnHKIr3V74I6OqqvYcwAFzcO6bDMYkZ96
koYQyAhinwQLCm5T7odEQ60XlfY3HDkRqKWek3HPmg8AUwGSYajQYQJdu/eqWj+iBq9QwFlaRWch
lKJ1qnNSUJu5KN+u+t7+xFmlDSb/IeyOyDGBXURV/32NSrlxA9yDpNWtUERHFtR7quH3gL+2wUMI
D7V0xT27sO6UXp61LpvjG1+q+DxbT94x6/MfBush116byLuyeXrTtBnhut1aR+yATY7juRRQuQtk
n4DjWvOUl3H7ZfRF8Z6glOADre5nzkCDyj6lXZ0Qoe4Y1KVP0jXuXRdaj8wgakIM34AYdNFbdytE
G5567Ex7rI3TERbutXV7sclqB61vPxDMMBhW7BtadPNrZFZ+6SaJopxtd6w7hKqrLMPvQ+V67yuz
mGETjZxj1Pt8YfEQHTQl654v4Fctkzfimp1t1cjkER1svxcT++sF6cwVWCbC8VQ1kI6ly+tMsvjO
shnTuR7EcuvUnsCdZ4PgzfWUeZhtZBmJBCDSu+iGljZ4cfQyv4fDQPQy7Ea5n3290kVF/bcGLsI9
NnPUb47TIDFJBviWO8aN0HANCKl6rafh27LwK6c6SuxBtBUfrNWd/JE02fyLhyUkGC7s7WCdcud3
CcSYYFrk0ygLH6ZB7Ha3tRPh5Y+8EYiRH6MWKDrkFTeMjNLsNg3jdDdUTI4+3CnroyuyGZpxR9sV
vHkBT7C68hFACJoX+HQJtszQsDDnxh7N2xwKO8F6LMCP+BfFhIghVPi7uRjyeaY0nKfzInLxVlpC
C7DXv2metGdXV80vZiWUHKiRrbyvjFAzWdte3FUdMZE+7+100aXOR50zGbhrK6CFh9yaWh6ZwBjS
b9c54dEQUSbdKCgVw8Hr+749qwplIXSelP9nGXLkJtSNwar4hbmRBm0P5TkBFxgh/2oV3JTnLDHy
XBvCmc/9pN3w+9jivz2vSKvSfQoUJNpFhYsDua3BJoGUUTF/alE1Q8S8AFB2mygu+OPiEU4ELAPA
N9eEN0aPUPR+Lo/Q9WifObjT+YeTo+I0mzQNVPqiq5DUBeLheLPxlMXNL5BzZn2MVgCmbH9X3ONb
GICQgyEY6vwmXrO1vMnkaqF9OgbvYuOzf1+YDXg5/yWFWmih3AzdT026lxtl1/FSjOUVm/jorg58
3siKOaj4vnYXCG+TrjSP4+IPUA06j4X9yZSON3/xgBlXZxRtvnejejGT1wJqFAgsTt6O8USvMo/2
N0n95h7yWu8eukgOTEEqaulrNdZLcxM7MF32bjKR2YkAhM9Cw5nNbwHBrzGiJdtixGYrkcpjLIxn
jpSmDAuyanbF9VLENAxshQyObhkspJcyXiDaEJN+dZ7auSs/nUL3NEGWCv0a7qMSh3WE1IsYZanN
8rmKGKLQJspY+H8iDCxZ7c9QgcM7IfLLyqzr+OJ9R/PPNLGhfQzcGtkw086VzR7gm6G4rQHAlBgS
fF67JTA9/MphXHr31EKlpkIWisi3WrxXuR8CL23o1mC1Zr6G3JnRGvPLQV2UpJdaxg2XvSoMmYHJ
hI4jRc/khJ+gm4R9nqrE59LVFyEZSrIgvNwswSJRZZtAkFkvmogozrVPoYrkKSXm80D0KOPhGYX6
JlqnEoNxHsmDTi/qHKHN6j+M2dp1BNb1HvEh3NHlXs5eS1pMFq7tfVmWfM58gEOab1YPNe2pRuD2
NS3RF8/w26Ygp45jS7YNuTWueAROye1KqUvoCYsveW7XQSrM5HL1HkhHc3LSenEK5IAMaQaXODlU
1dgQmeeufGqGHcmN0COgLVnby+SsyriYaHsgyaYEP86Hwg+nhuVYiSdoGkSVbyfVU1tx8M3q1FrJ
n5KRjeBuNezcTgPEl/gEFJ44Gyoea9f9H1tR+c/Lqv1ZiyevHkG9KIt99jrVAZKIpXLsitQfgdmm
a3oDg29sYm+frIjQiBRWQNvQdjg33FxOQiCb7K5XXlE/ylJU/XsyCKC+S0TIH4Ns8I20mt5yw2Js
BFaHtKi9qj1kdo951cE94CAM1l3iwJW9Uyt4O8YKYmjPswQIFAxND3qZYp8a9mKmvqUxgk8Wu9Xc
QPmFEXYKjFcw3JWJfrNJ06ZwD0LuWsY0JiEWe+2GH7KsZL0T0qqPZQzsfdZwia4WT+jhJ6QdWVGU
dlzuMdMN1Ck/8N5AavF76/qeZgqfTf/T51K/MyOq/CuTzGDawzmJu50H4MbfLRwM6f7yC+OIjmnq
r+r2cmuYsl4+/vhxGi24R2NXExfkmhW+5UZ7SEivWiuQVeWhx2CwGbt1OHkAdCd4jU0bHoxmkshS
qMd3D+AGd4nFbQNs2TftLnez/83cmfTYbWRZ+K80ak+Dc5BAVy3e/HJO5aBhQ2RqCM5jBBnkr++P
tqtgpV1S16KBroVRtpSi3iMZEffec75j5otwdnt569lJ013mVl3aOMtzreilprimJ84YTgQVp55I
I8pDvAv7nAdXHISKC5SWjZVfjiBz5FnYTvtNDPZEfEwTOAudZzcJc744n85OZwEOuWAoUlVIHzXv
fOZ2TPGKviponMqmZDS3XTw+3J3rjtyCVvglQq6lksfJ7eFcDeWo0PtXsujKYwC8d76gYmc8DC/Q
q/NvOb2d4oJtICyuA3J9YcwGNo/pgfEvnXUL31dNxGU8P3dzPV+5c8FQnEFEz/oZew6rlylqzt15
P5HTU8QirC6CBdvLQflQGBDYt42bPEOVCzpY+bD+HBrlnLRZpysgZKVPT+w2NlnaHKI85olwlcq8
oylH5lkoXbUmg3cosAlVbWUhXEX1W5YXAyAKscOXkZ+w0MNxdNJS5WfKjfjJ98lNxnPDcG8nIxt8
Q503fUrm4dC92mNG2a2GbCVp0xL70HcR3E2/yAll/m2P+G1UagidRcGc5c5DkIWNvOZLCpr7xp8B
kPcMU9UzcmsV3vy2YgrQjs4T/qUmPxgUfIghqSwAFVi+NxI6g6SsJ0kzYvDrp76zrsB2DRZ6MUt+
drmV53Yk02o7a08NX8LeTdQOgvk6mg/LPjzOnMOeCr+P/J1dl8PH1hEERIxztNTgsJp2clGyGh1y
UuYmAzebZZdbp1ooHgtnRj99tBD8wd/1GV/Q+VTGOkLkN/GtReczgc0ndfSpDKKgvCZdOPxMm6Gb
sWoo39/lbIvjIyeiYIShbtMET8AkjI9C6o7X1zTj2c+tcLwqgaos73owceNjiLRI0wbhScrOCTEC
/uccl6ANYgInorr0MD92MIKdEtAgX1kFCYD+9WLdDMgHSNnKS9s+Bf6wNoQt7fpBvKOETsy0TUeJ
/SqpkCijG5RpcxX1QdWk6zLlLDvLjpolJTQLIxHAh5iBwnRZd83cIuuLmmmmO+9V4z4c2ek/9dUY
TLtkClcRD8OBmBFBFqND2Ti0zTkP9yKtx4ehL8f2nmJizqBSqSC6EqVG7pyD9KtObVLlH4t+dkCs
FTrq1x62YcoB1qmLnBv6TxVaYdBu3oVkaEqzHUDy8vz7GSmwtcepC6aIf0IyXLN1ocoQire4qpYb
aRfjFwfGCq310ME+vY04VLafemzEPr0AjGDXMrda84ByMkNmLjXPWR3htHq08zhozrQu2vZkWRYh
nWVgCv2w2JxpTnZJ1XMaF2E9M2gaTtME8GuLa6bOrxLSu+dmK8MRj+ro4kwQgtnnCzWrVX+QOK1f
UUPn3Wd7dgh3oJJKQ4FmuksNZwBmlqkNIbhyJXLUYUo/TLHpkhfCZXg2Etqb8TcGLKY7zSpNxjMY
+WwH+a1Y6GGnjCIuPQiAxfUgOcgD6AwH+2Gmn9UCFuOLPSGtttRVXdFBuQGLG7eHpVJu8T5gzs9C
X5DjusKdU0j2By/yVzyH5ND1Bd0h4OhNkzRRuK1nTLdXZT5QUQ1OKvleqzuvQ/LEfHKJx+PMX3nC
Jwwib7lvE8bSl02mwuEVLmQPAc6XU4ZmhymUvuxbF0xrj8aOcNSuyJarpVcuGQR0ysGsiHKc5w3C
5SAgIthq1PyhCcouoztSB9N11anahxXO5niqeoe1uaNCL67zeArJZR7LGj1Qa6tImK1VzEN2zoak
ie/yRPjiJlpU4jJq4cQS0hRpnfWtV541X1IzaOjODj2R9yKwMlBzua70sC+BxgD/1VPQ0yssZQVH
WCtaL+S7dU0oy32FpsJqbz1rVE58TXJ5Ro5dVnLQ1fuFy+Lz+LG2440KcC3fA5ezv48TDHSA/0ZL
FqwIp3AkKGJsqtB7UP4cD+/r3G+LF4NrAl+uw8T9bim5Qx/AJbD9/PoX+D8Qj/67/Ct4D58baqAM
s+8//ho7sv5t/vV7hn/89+9/u92LevnuX8BOZWq+11/7+d3XQZfqn/rK9Xf+b3/xv77++qc8zu3X
v//tc6Nrtf5pEv8E0tBff+n85e9/cxxUO/9eWnr+/LV8qb/86Sd+15Y63i9+HMAOs1eFqevZSIR+
B4W4q0rUtXFOCbJShbMCNH73XIXiFyewfQ95KT8lVpLZP7WlofcL2BGY6/yMC6YCKMk/P/vdb0Ig
vja+Rfm1+f3f/6vW1V2T1Wr4+9/eqLJ8NIku/7NRZZH06gdvVFkz/j870c24B0R72+OuBcXbmWMX
mWEXM+TdlnY7/ORJfiPw45r4kdEnCcSGqN3eSpQ0bN4EfhA8czFkL+NkaLjA7KujaLzDbx/85HJv
NFi/Xs73IiAUSAJcbsP3iihlI80vvI4BGAXpcfDh/5NxDA07b8PdH+78X3ybf3mpGNUVGjcP1e8b
uVeiy9bWqDT2Et6v2Yg4JXxZQ6vf2DTD9z++2BvF4m+fi0XBjyJfoPl6q/SqeoznTjPsG+igN6nX
62NWlN6nLi+qB2VN4a4v3dVeG+oekVDs/+T6f3UbVzjBKkxmmu69eXRG24bIVdI3QNhXXaLeWujd
9/2VWiC7T5DwfnIf//J6IUNtH3xHyEvz/X2Mk6l1OZj3LK9J9y5auu46NN54aU9RdBmXv2f9/ds3
468vF5OI7GKM9Lx1Pf6DkI6YkngK6CLuWwxoVIRlt1vP63THo+A0xVF5+vHt/KvrAQ1BlQnQgzd/
/fU/XG+Y26zOprkHl2UotGTo3NlTGeMoJ7cF1cN/CEPxEa7b4IGQw7ACeVTu31+Pw6wmC8z0e1Cj
NPYGYLXEsZMK3tbZxx9/tLf68T9daxUt/uGzxe4U5rXX4Uar6+FcIMLYSqIjtnbBNmmRDnAjpXtH
1Wvuo8TSN+1k8E60Sez+5Bl6+4KuH5oHFrGv7XqIzd6sBVM+04ICz7eHz17TFbAmAnPT7HLU3fT6
4w+9Ph9/EGKunxn5lg2m0vUCltk3nznilA63KO32QQp0NEPDAiTEMQ9qbsoYi9D0WfKD1T6VXXL4
8aXfrgwEL5JTh1EAw2FMG+LNMtQ6zInmTlb76jnbWzcMI/UH6wjBenn4Dy/ESsfmxmcB7sMK8uZM
IhnTWAz4MQdOaBcb3qOtSkSXboUAhMmATZzR/nkI98bhQ6tKffzx9f/0HTsOZQLBk24QYgRw3ywJ
Y8YM0Gp6uadJlV16aWiflkCbqyjFngms4cuUkrEkMXL+ZO370zeMxJaGHnu0bUdsxutz9ocHWpd+
7XRDWu45evYnLoLmjdHvxQzbYYewDHlpY43HbqxDZrZJ95O14s+XdzkY4LhmS2MTFeuv/+HyXVzE
Tk6ZwMQlWA6upJT2aO2tgeQhIWWo5/Gi4uzfhEpFp4bjRfOTF+nP37wv6O7DR8EwTnvqzTc/lDVU
DdW1ezO0kO6inLlW4227MK2PTj8SWRPXpF0gHvrJs/3XF44o8HwHU0785ptvMy2dkEbYPoQ7eYjj
Jt4XVonSx/bqG0Cm/hPcnXdRamc/2dvXT/Td+wztlgt6tJ0w47C/f/+dIz9yqDKjBvFXRJ6GmduD
HVUwhSu3BEjP89/Sbv/Pv2Y8ZLzDAmu+oFf3/UUnWuRq7NFxo+aSV1MaB4chJNWirRACmcF13k3R
ED3UcZD95An/8/fM+TPidBgLqg5e7u+vTH9RGHpv1d6rgnmXwIz+SKVNW8f3TpH2PZqsw3Up7eC3
KuN/ve36Dqddh/saeHRGgeF9f13mu7ha2RL2Qdevvu/I2dsLvFD0e/eOjK3zj1eQX2Fr399WNlsX
hBYbAuzglSb8x1dpBZPFkEoJgcP8/MKAGOylmyr69NkEUtQk/VViCRJx2jEnZ22Js2tBcs6roo/B
iAD0x+jP/rmd2uERKjY0UTeefnIv/vTo8Y4jSWQbQTLJHOfNel4g3oG+Th8mBOu7tcZQ7vx4ak74
GvKThT13y1qkjj/5Ztxf94nvvhsXVxAOkfXMxSkzfvMMiAj2rESgt0uEqautjfd/+eTg7S2/+YWq
uhsRN7W5qgza+kuJdhH4MbzL8DiS9UO69TK5+dFMxpQPYOaWnmaA9G2adJp6/JNOtG3fUNL7zkOS
alzffj+0Zut1DZFbhalTVB5+VwefRndu6hPAEZjo8zD3UGGpz6UNmqFMloso9Zj/MsWGszCj/1MH
Ky/L6sabvOgFx28Vvk/UkMprsAV9u0saD/h+ITNmjLml1Ktt6FlfWKkcn5d5YFjWEi3XbNCVojBh
WLy8o6uiGesbMJwEXhTFOhte1WzJ0CR3nZeWcls1HA4PsGxn+1EjVvtatI051UE9f5gxJvcIUPs6
2Gr0Z08USOiJRaWiXQNoBYc4eVb13QKcRZ+ttIvtHXjUcGR5b62rjkVAHpA4Di+xP3rtgWjZ6VjF
HCvOuPEZB9bLOOgjTfz5g658+77vEPOCXwuST/M0deOFREYGzhn1xY2J4N8johYxnIMoCdpjAbka
DJdJIQQj6bCaHdpjpHX2yO/dG2TjRyYmhBkNmTu81D0NmL0vLPUc6Z4eSZ9XpB9aqpfmzETAvBjS
bW50I8LpMFkqGW/H0XSI30BJ6EOWVcCnZqclBJC6wTqXKguunIVwipQ/ryOmJhdkjKfNNy9YZ7lu
H8VEt4YWGAY+d0aCzpQuUFOjzD2LpCcySzg4fRmE2213kUqbTPuqiK1jDy1MHpzFgr1Wu1nlo5yc
Q5I1cCLdiDLmP4Q9tKBdGxKatY+jsR93KYZ4PPlklLh42Y0oLjI/lxCQrHk4sOmTjplzqJNHr6rM
tHPmtCn2NvSlS+NLjUWhy6U643ZEHqKdDqJYybFWn2MHb+LBndvkaxxb0w0dO1thwwHPto8AmzAb
Esv46LV0zxlG4wLbVZObdptCWQkkj3Bs3pfIyrK9j/KSWQurGTrmwSsevRqd47bvFdkO85CoA4Qk
1bxzNWGmkJoIzby3J9LDyC411aU9L1lFDnuuIoj6SzSePWrIm2lKPHnZcdx6MKFngQAC9ib29mwn
0UOr6v6qpR3p7eNUNFwBC0O0I1JDI7moZpDodZp5/ZEW70TjXOfNkSZrcueX/VCdOEHkyBfbfOR1
6oaOg3DV2sC02fYgnZtcscEA3Xtyhjh5Zj9DZ72khA8wdU3iO00SEmH2KmRQWZWlhwa3dcHl5nJu
XtEVskdxQrUwtEzxnB1Wx/V4lyLytUGKl3SWaXKU974rQ9K+G7s9YNqtq32Z9Y3i60BPfzeDcorv
KHzIo2iHzGuvJyHMQ9O6TnERVzYwwt5J15Crov5sIF4wxjIakAcN8+TMoMBZSHXzIYLHSA/5z4UL
CWMsbScHiddpi/QiBgEIqCo97ysAG9OGimO0NjWL+ZdcufayZ/jtXlulD+wjW+L0xBQM9qBaIvuW
pDeCyIbsLk37jqhRiGTo/AKKp7TyhQJeWDOp1BV6/vfSykBnq3aox8NYtOiko06o9FYTDwn8rU/b
9IJIm1adm2biNQcyEIvDXI+EDUq3nKZDMLcw3ssqDm50zIL2VOAHGzmCSO5rrrAJv/ODDpOkX5Ii
sUX1En2tYJEzBwwpkRnrditGvjc2eqMBCoWCwPMAGAYhe1g75rAUg1WTIiu0e+h6BlW4WgTohgGm
FSJvkbZopRl539ZzW5PJVcbSu9W2r5+F3Qv7JBlZ3MexTLEWzeGHqq6osNAoQNuhKkpOhcNIdxOO
CaOCFI8tYFoOhtluYhCOPUmYCUW9qRcSgyrLMdtkzFo8Fd00VVsgofVTIZNg3mdJnd+FfY6YpulI
/NhElRL0A7qoeiARe2YBnUPnAWy1/DzgXID6QezRALaLhmOBoVacm3BAfl3wnssDqVdzgTxEjcPZ
JwHoMDWpYE8f4GETLo+Ic51Ekhgf2Zk8dsoRT+vsT+3cCYcwCyO0yg3zKSwNFXxMTdD0jNCexLZQ
JzWBXk2iHlrUFnA9Uwuw2ID5mJycBGe0o4xEEJq4JbqXRlgf+mFZvtWVh5DOwUrjnPSCcWUYNGad
rMY1sKnm3ljI6acqO/BIsSxJd8mvl7ifCPiZEuurkwbqnsnj3J6Ri7R70kXIscqdFjMOIE6iYlPL
di98lKvjLgNFVzLMTiKIqHnCizENmAK2nM7YiXTdEO4zGUegnp0Q9eK08hi8+dVo6Y3MOHTwfszu
65SWw5WdDvFrkJIjf0hNDREmGcvuMLe9yXcoe/x2U8TZ8iqd0SK3GGIKkT3htDS7whLhbQcIcCHD
IRyDvbCLKOUX51ZRuTKp2FYpuIym+SJ9jhV7TzTiBpDs8Kig+L1oWaYXQ5DW9m6ZGl9uOZ3Ur8FY
tkQzEQN/zS4ISaUYZ/GKNW5wmRY4GBeNdjGmq7hEE0bOpTJA2aLCvsoUaqk9LKPh2ney5VEK031k
/MiIEgdK1D/MAv3tsY0icOJCOvILDrWVH6MjJ32qQF3dNktTTtvYd8kqsIISK+NIhvVnos6Q/YeS
cLQkRPrD1EDGj4itINCVuR0EGzWszZcF3c6OuULxOUnyDhsaY1/icSAvTRfNaNZzLqBP7lKI+23i
CHc5C63Lc+UbZkcTpLsLWznm49TOLmq9IkKl6JOitC254dWunQkm3o9OJJ8kYU0H5pRzu5/SxPma
KHtCDmUpIm1orsV3sOqC9LSI0aEJVdpgW1Gp2GByauxkYE6z6KKpLQV3tSc1i8g07tYQOT3PkLP0
zjXMeQLxUP8zUFp6Dxy7y2EC/Tvpx/LohBaJGMb3PNJzUXRkLLKj+9Igr+y2lYHSsilDSConzDA+
jH9eaHuDYYM8blfLFmmALOPnCchUnESvnCZ979pzggwSV0qbylOWx59op9vAtO9Hx2TPOMUR8sq+
kST5tGLIN6PyzZNla+SjYxY91kve9YROJ/N0kXL+/jJxEKUhFKbuY22N8nGe0F1xwC+r90vbTO0X
m0bwMfbRCx3igQSL6xpBRLkZ40lm26V0caUkjezAHS1pfqXVELS3Y9B3aGxRSh9aUbesYlbrTWcC
gHMBO2uuTovFGB15LT0jVE2eUZsZfF99gSSrSbehaOksWKj/0TCYrOwPeEGt6qYf7TE9RNaQLtsp
HEZ9aqfOQIjCgZWeZplPyE0736/OZcvkcCurqXS2NOCmj6UMErExad1Hlxx5FWO+Hj0P6J41QWBx
I/USz4ioQAVD691AAcUlQL04HAskMZxsokSeGq2IVF4G4qBTpqveyZq8hm19GgoNAdgZXi1vBdAo
OXIukglikIxp3m7S9Yoewt4nt3SVHIbAWTYjU2QADC4M4OWG8a8jt7zPJXgloauDCLrpBqOTCzOn
j3hgBQmN4AFwsSHxctOYPxCYI6tPwSl3C3ooGveEj0aadirK5rxTrIlu59QnnFi9ObUmZdxO6ck1
69mNvqjMFzOP57wKD310Hdw1Vj7hTyrbpe2cQ3TKVyakg5IxOynZVBU2EMv2EWgJ6DJT5drJphe5
9wmQUf5CMnGrjgOzULVBVFVfZ2US93vTiszbNERsv8/psNQ7VfS8oRlqqGJ1F7hnpvO4aArQWQnH
SQfRGI0JdF1If4TZ+FHXxQdrIGB66+YFxriayTVWuZmgsHO0OOJoDzHQJmRMgbpFghERmdWqrD35
qM44hUwTp2xUI3LHWKPFwzxbdrAji7h4P7J3GWJeHbGBVxY2IIJbkmNMnK/ZNgXnzAsDn5Tge456
06q6HDcQ0bq7tNLiURrSJIUyvXUopoRCL7TNRCJyYNl7zavdMwnJtM3hDNkG9gdT7724L0+1Nbgj
phutn8nKxgAnRKvdbd6i2Tg2jh9wQ/laeTDhcxGzZxb8O610xy/5RPfxwrfqwb7Ms27wvkQRPgPg
eA0gwTKrX6OuBEyoE1N9znlKeVN8rdkr0Ce2u2Ji9LfxLXY6oC4ohsnvWXNECk8tRxErqBsAX6V1
ZLrtVCBjDUn0ri6tXTup5kwaV7mcRlFZn/lOoXEHoiaysm+pfTd1ic1ubsz8jipWs4GjO9o4fshb
5qAazW8tJvjn3q1iUEidXC67APkph1KPeFxrRKTIDNw074qxVdSuE5SXTaC5H8AAhqknnM1fbpu+
AHZL+TU9jTnnBH58xpqCslrfQRxLni0it3s4eXRRMVC6yb32bcBnyHnLdp8hT0TaKxeOvmSxVFea
5oG39ZmtPRWVnfGYSJ/lj/6u3lDHZO7GLUuqM8Nr25/iEjEQ6gLFkS4lnabiFaw5saAucw3HcwJI
BsWW01PS6Z0osQts+4DQxqDqODJEWWY/lVFF3GEnm2ivyb1Zjn4y+PzfzhouhiyI43OUsUCSP2oj
Jg9MZg6qTRGTStNaGxsuCo4Wz0Q5OYcQXbdM4ibAudiBuq2fFsspr8Kh473yy2iXxrXzGmqTTocu
dcUDTuL6KvPVXN3bVRqtFvqcoAYUSrFBIRIpd4eRjl3Poy0ib5lHhY++XhBWWL30rv1BC5+FzSV3
gUNBJfDd07i4tOBgASFMNWRh9AjptG/I8MRhMqoWmLXQ87ltSes+rE0fdPVDWPPI124kL90uFfrI
or8QtIhu1z+u5L8Y/UMc7vlGk+QhCvJiLVCbAOd7XqFJC1rS5m51aA0I9LNcAmkONGv1TvOpmPO4
HsWWXqUouCiGIj53uZCI8rsca1SwKMKNVY5jeY9AP1iOsuF4Td+tjR7DvtHLYzcmAHuhVc7PCJgm
9xA4yXQGYpGmG8twoNsSYmU+4fS0TlD0WJGAfrIn2Vmrv/oFEAJpkSezSpMzwHNLmMLoSzHZAnRv
BmeXcewwV43rVBrCvdDkUDsDg+8mYhneDdgHLQAAbq73Hma4+8Q2A6lS7B7DbW2xg28CT3vZjbJE
GiPT62OLeHlXyBMR64xEu8KKO8g9niAVp4kFcAB8BvY2GYqKoxkQpcOo56DbWZ6pvvlYAHC/u4t7
8OR6S+zel+z4YxfuQkosvHeSDvXWQ2EEVlx6w0dBOyzaRwWYAPhhE9JKL8YlfTEnS/cpWgQnNOOn
VvhklkoHlN6uc2H0IqNtzoz6XhAbkD7gdofpHuiVL+X4jio3NR5XeRWHxv3cVL2fbFiKsV7SLKiA
Izul9Ag/hvd0pQJkgFvTsJlv4smK3QO7FclSo0pgDqJPk082JzBrC24GoSEqhZbXpYgUQ7hlitIj
gst0AJMdKYIG0C332wVMe0/IZQJ7rSipISktEGyepqKI5N7h6HkuMFqnuzyfNN52Wyy0EdAigZoO
ArNzgGgotiq3whFEEiDVHsiGFwNC8yblUMuLCl6w5tQ8kmlKd4Ns5bSC37px5kU+41GjVk8cY676
UpJi3dqpuFp80hxQrLbJt4yV97VSYfTUWwOgD3xWZLBn/qqqWqK2f+CSwXyxIBV69pq0h1YfpsQM
zcAQT208W+4ppZJkRxkCQuFxaIlbTojLfApHcOF3Q79IbGQcNttd7lfRvIUS0LP2LFEvWJfVcJMP
Mp22CHT7V+Fk8GkRCPZfrbkUr2Q5Nrf+ApbgKjMR1o2hDlXFkZquyyX6PsZ1XhqsJhxmzCcVuigQ
u661nwl/V+99xLgYaoEzPw24Kb50wjHItLDi5fsxzfCd2z4/eMbwIo8N5oLwkJYdfsRA4tRS9MpI
ylt8gBvBsWW7cbfj6v5ECdhlRw1qNUHdt8rPDSntdyGs2fOcz8UXr0udmJ3Bcl5ZPnSH2gvJ3Gkg
lZ5oZ8EBYkefoeB5pxxL9w5MMEivJpnpLDKI+iLXOFQAO05RA6hx7H0weHRsBrFwo/0ltD4NlIYU
zHHEP8WMTvwyQyxlb3x71B7ZyhyiMK/hH2UjJxVjGgbLPwERtPetzlqSraG30070+vkQZBW9BnqP
47BvAY5SuhYLrCoBO+RD5SFZ34JkA349OqP9qmOiGnD0WYzFApQoDzmB3itQxwALcH0gsBsnLyee
2JhC8jIEeHaQna6ZRCiZUNhLocZd763v7Gz14wUbE7QangVme02L4zCpveK29BbDOWa1LtMbG9zk
6EYWqW1pHmugbH5IFYXUMf3EUgdFludB3hRFjHIRDAvmB3vI2z196Jxb1gk9HVvmTTbyaF6HrfYX
+MnYYK2G+X3FCzNywtB7JurNHhByvgX1is8OuAD1lIdVpNxj0o+dDdFWTkmJ3XXkQRDHtZ27sflo
Zbm/YNwYp3e1qMYZcc4SkqomI6feitSYs6Oqnp5DFyIgLUCW4mPTA+tQURfts0SdRxz8yKL/QMOm
j/fV4mPErWlj+odx0cGw7SWp33s/xqlELF6KMpVOCJU7KwVUGc9vSM3NXSXVlqSNjsKlXsMYcws5
4ZGHTt3aDQWxE5QxpWHmdAe4wxAg/WTFN8xLOtC5jZYm3maWrBTuwJCwiFantKLSYHmml8PwDFsX
0WoIAtOdLfLpAyYMOg1umL7XsSadOchD6I+KOqTbSM/CvDeXw8zdpmuckDM9Y8ZoZet9yVmwaCoJ
fz4mS+5hliEK7zgVfffEtwP+1rPK9LJlVBVvxAhVDkf3aul36+DIgkAlM04L6cBtVeITQAJMogkV
X0uEbkuWygbzVp8wb3FFc+JkYXO0WDrtoNdu6bzXHJ+paGAtmG0qFxQFcPkdgd+SqN4rVWTzLfSH
JD7M5aquZKEfmyu7YVEHzRTG8cmMNqhP0n+iYmeCrFcHoiu6j/RzsfPRiQvcnST78TQLHpftxGR2
POIELR9VPqfVKQgwMaTIf5zVHhd9LOjm+tsEt/p96PXwQ5BDy2u+e2V2ORKS2yRoPIXLPCFoqC1S
m/MLXib6z0PiX2VzIt1NGJBWtXX9Liv2dLnSZaOIbloT2NBfbjoXWfcBHKiXbjMpi3cQCWDsD2U0
vaTAtYNNVifC2pSTNz6DK4L8tCzDwi7LNGjXqqj/QAYK5fZM3yEhy94RNd4AGBi7fCaUFpgApIWT
4vn41M+9QzkEja2+VvnCU9jEi/vZHdu0YaJVR5/DonMffRztBU7cGkdx4hoSdnLpFgc5p95XsSqw
t3Otu/chCvNj2EW0EqEvWMw3RDXnbJBhkoGb8ICdrJJ3g5Jp+oC2YXw100SfJMmSZmcNE2aIqltm
piNtwuqc0AIhjp7HEvRDXBIj39QNmenKYsJ1bKwquyjgIgRb8BgEHVfDHLyLqYxy1lFCae4AOscO
7aBB3tPgXt4F8ZCn+9ZPyXiYfdQz15z+qFhKGnLJJTEsY/IuYz4BIqVO7elbZ2FsRnZrxCCeGLfE
wa7EpEFp1vG+XlqzydN7l6Bh74aMs3G+jXISft81bl+IK78IM/UpwLFV0BPI6S4zpRzunKCovA2D
xzb8mazqrYyLdiUOaBE6ngBjL94KKv2KCC2KRgMxJ5vORnnhrW3ceM8i5x1cAkp/Uwj8H6hyb9uv
9YPqv35V1y/tr8Lafwltf5PW/utf/5/obkkT+IHu9qRr+dLP3+lu15/4PenA/YUUYGEztQbmiE6W
+/Sb7NYJf2GMzn9HRI0kN1oz+H5X3frRL1g4XALgIn4Day5/3EAfKf373/zgF+EJ1E6uwyg+ECgx
3qhsf6S6deI/ZQuvSmDEk+t8nSuh6/5ed9CQz67rmHnTEFmfEnN0uvIhTRZ1GpgOnUD015hkKvsQ
DQb2e3LDSN0+CWJEdmzhHrwOtFZFTWYoas+nxCWZW0wLtavAY2FNk82ZoPEOJqeQ19QM163nqlMb
hC/YhvM7geXhIsSiuFFNgxG5DD/OU/AFqFGlkxfGuuW+aSN9SfWDfSryugvcQ8wg+jq9dFk292Tb
AESRkYkv8GHJOyNBkXsqcI9LTlA6/S1K2OAusOJPOfhjXPPLVTaZK8YtBX0vhSOXcnUPG9s6jOgp
rk2IYsy2OjzBKTDOXRIl0NPKpDqm9lC8I/6UcHgd59EjjpZub9O+3neVHT2bkYkPKaU+hc+QjdOm
DzOPLDlaPY+t5VKtqMZ6bCMvo4XSdxwGyWF6D62cPNwsURPZusEqaaF8kZGQmHFhDS3nVsTWo+Z3
rF9nq6Y9cQjeXtsqgBVlFnxOa4jdZWalzq4LE4eQLpu0HyFpbM1zNlU7OQQ+p/i0bj7E6XisRWPt
U2w2n4ivYp7vzJKaIfetgUmVKMDpEjsPI2LBfqCjigLOJtJsb/FB882SZNaV58fDOuqo5q1YmOUl
ilvnZzBKN6KXFBLaWUqEKhHNolkL9z3eFH3O07k6d2z1J9OWn73Z+9qUy7WiEN5jvp+/MV0LNkVq
aQ5YHNKvp2W5dFq0NiegGRUdzYCzXcfmAgG4Bhilmc6KVCNrcNKBqXckXoDfXzrY/JfWqK0kT+G4
dP6GusV/mGVTn4cx+EyFcaTD+tGI5eyK5LUp5G3RL8fa2KfKqd71seADkAoMhxNMhnZj5+uQhj42
8KW/oHHDaE6m/s4ohNVQo3auLBCBdeOlSyLxUTtVfOdXULY7GoYBtWVyopjVV5ydKkzLYFLqoH+l
4XaCJWe/mNgC5panwIkxYcVsjHSPzj4LwA1+W6KvSu3Oz7Or+eM8u7AOJBSUV2WIXtYuuvsBUzld
MZoUczdU92bW+GXGIMIVNVkn5RegZXrBGCxwPfZ+WCQ1HI1Lzq70vSnoRe+ezYTaPnczm4quNE89
EDViplR2pdtS7PvOTtARlPIMOCn6MOIwuZ4QFYKwhLGxhZT1lNf9R6Fj4qragQqL2ouYzzEUuxpr
9bYr0Bf4+QeONs3G6zsGB7kX7ZgXUywGzdMI4fbGrkkk1C7ulqIkPbDBqL4xXpBdiW78PJd6nQWs
PrKEU9iW8BOWisEeIdz5ayvif6g7j+3IlSzL/lAjF2CAQUx64HAtKJyaEyyGeNBa4+trI7K7KujB
IlfUrGZvZb5HuMMNBrv3nrMPz3UTVsbCSZh7hOScLAVv8ZPe+P6ZxvxwlDXZjkkrs2McOOYLiNY7
chGA2ufRXYiHmUkEASnodF3dyWz2jy4494lUlxYl/E5KAK2Zs8kDvnXcjPDbhVs0pwknPb46yzzY
bV+e0oEgLecur1JnRZXDwZ+0DSqsf/Ba0jJU+oyBnFDXuDnza69Uj63amxtVGMNOB/ZxJu9AW8zb
9L5g72cNgv7gfGCdyqZOGGmzz/pIVrJ41feFG3X21szFydFCXBLZJuEsuKBTvLMz/eQ1PG91/12g
uHaxhazHngZRirfbcycP5IUVAOq7DRSjBSGBkr11oJGGKVo+sDdHHM9LfdR+lnZPllfq7LsR9IeT
9TQpg6SAkOuXJHaaZ4au4a2TEZ8JXiUBvmFPa2Qb+Q85+BZKi7i/kdRoW7XLinupVqswG5jAwpsL
KrQ6bfo4GkyMq47yTErM2slqgrUzQn7albZ1aBLFcDm+0zI3amc3IDZe6NIM76HakOiSZWqzK2W6
R+qzIM/aXomewBQVGA01sG2MEMKthyHL+PN2qKwMXNbLOI6GuYQLuP/ZSdQ9Q+848WgcTKarjz9q
LUI70hbphodu2IY6oS4dAoFOISqlx4v2JJ102XE+lIuur2l+SKe7iar0TRJStx5zAh2jrglJqpZu
hatkD1OiXOCcBipZpAgpxNU4zthVX6E7XY83Hid/FxrBdTrZd7YXHGIt54ORyI0v5Ybo75eevJ4V
EopxZZIz8iyxorLhpnxJdh8EXAWTAVpdVCR0aeumu6YLipBpLJfGRFnMzb4yUfBuCGebTk6kDY94
M5ttQlg847d4IwOmd2mrtuh5inZPquNKwzAdt8fRrk1gtSUN/cAuNGiwDBmDss4hngUHhBjbgLPn
IkqL5w4a34Ix6l1aV/Y+w5tHfhfvTR9C166vQvBBLXi8HKUFo9/sNiM5G35ws/f1bJPmdbLtilrd
Y+o37hvtCoJMD/66M5cyAeyE71Zd5WjNiVB5mewMLz0tfCrnvDkz9JRbDwzgsmqUp6DGqsoi1LZW
qSLbQbbI9tAUO94RxjZhC3FzXzhrlaicwOUrmBsT2REkqEpFEqT4Ef91R/llp0tU3Cc15adpK4vg
+3Cjm82qNGobbANFOV4lyrEflYCGXye8NwLvOybSYtHaDdPFgn83wgmLs8Nbm1PoPZeEqp19kJon
ZEHSNQkl3KCxoXupFoShdmb5GuRV55HdVnmkdXgTtnS2m+Vkh1viw2l29lhpnJzVNPjtmm39qS+b
NT5muF/KYSqi4xA/+ykvzIg0n+SK6u66HGF0DvlGRhEPW6CfTZobtf6EX/8ui+StH39DhYbKKVn7
jvOaVgrIyZPjhUtL38V5+yxaXq50G7qGjl6rb8u0Wxax3bMSBnuljhH7ot6cCRxS9yVSc18bqkVo
VTsz8p8MVUF2oZrnElrZNuidfGFX+g1tXV5V+UrpKASbjg5WWGz03lnncLeM8Hks5bpVnWrTp9lb
PCTXtFqYYoo7xemf6YTupUHqUWPgFitvGhbM1MOtbyonX9I3q+m4hdXKY1SJFkfuFI6tpDOOIWFU
2KBQuPpX5Ipsp0IUy5psQiBUhZuk2SvQNKBJof2q0ORf1TXLxW54PXS5DTCUZ23A9mulBHogLOlQ
k6xQrMldVJqCxnC2iTP1ZQJM4GJYmFxiV25mTu/WQHG0xKVAJ34w7tq5bx2rY7uy9LA8FxV/y6SO
/B4q1WtA2gyagYQ3NoEiQETzbOO0jc10ZHTNoALWWAWndFR+MkY5VRJ6o6lkS3wtP8bAOY2CUekQ
LJ0mWKOOpc+lGysCQ2uURXwsq6yeObDxN1TXL+BRE4DIACMYnxMNkVYMBeGZhUYhrBRI/fqr1ja/
Z616l1LGXCkquaJRWexzAgee9Uq/hQXKp0rEAujbwlTujFS7tTtEGUwmvWut7s90VM8ogwDnpdDA
8XVTI69b5p4butz6VlX9/G3s/OjOIYFlF0Y/25yM4NRee2OTnUhXU9ZVYtL6q8dX1QjSk90BdKuK
wrlOkxgg7ZTiw0qmGztNfvT0h3NDUxZ0BNRdN8bDCl0xTaYOpeKysnXzqHs1sjcDCHmp+oecZJtp
AXD0rsFBQg5uPI4PdlhY30jVsF1SjOKjV0LTA+IE8XC0EI+VhIoFsySgyct2qfWDztBTT5hQw4Ih
pYw5kUm9PU7jyot9jhh+QN6NKI55HosrKqV2xZz5pfW8s2mb4YtXBUeLN31TQJ8G9BjfmTSzYcjU
xZo3cuUaMZ+RLKLAzfvWeNNRBG5TVPkLEuCUXW4rbL0aoDI6MYj5aPCVBzTq94oweO8T5wHH30m6
Q5jH6KwsoEOimoHUPTOCAYXPNQQ4c6FCHbhXoDsvTaukk0ijCc4vjbwdb0vw/FAw12CKNKYT8Oz0
xA9bIpecVxs7O0Yxkbs1e/pm6g1ictKI2Kmawbjf5wiemETviwR4QGmIN63onR8jz0e3iP3onNH9
XkXM4RA5NHDM1eAlsGN9rZi+tiNvOtuT5TgB8rKIvqoqX3sYyO1ZtkaGmlNxqu+CgLl1XI8HOqcV
I6NYcx6qlvdwBy3HxTxv7fVJwBqg5T73SsfF3Op1YUHnjwqTGszspbSuh4AtSfSatYWvBoDI7NEq
Q2lVALRpcF2b8akfB23pW4h+uKtJew33bdyCH3oJppT8Pga6pLZmCFhOcjS96yqOxapKrHEDxHZY
NYUyneK2dpbaVJQbAMj6K/p5sW7Npt9rAMHZa8g8Im8Y9bdTofJW4twVndkvG5r86xbi8L5GuLt3
OqpiErseLODAT30niOup2/5x4rj9OIwohfupJdwukulGs7N0a8FHcfMgTM7qIBnSg55QD0Qjoclj
xLqqLA8bxejRFW0j7RqJyTivo+qfTm96F6OPOFV6swm17Dw4T3TEFFI800fLyvM3LUi9VWwB6ATy
JbYCG8yCjO7vTlYbm34kXQjApodOwg+KjaUOOiBW6QEI0owbhp4vEPmJmZ0hkcME97rhOXtCP09h
I83sCL1o2GDTrdBpK/IUB+V9NAvzgOTJHT6KlNWavjQp64tJxnKsonpvJi3BSTVH+ZGw4oOYn8gh
doC6FvEtQ+FhrZaxtiyM8Abw9j8Z1PRlr6fZMbfkcKI6H25KXP6rps2eO2iSGzQ4wZGpTLPMRA+r
L/H7g6Xy3o7mUOJVSioj6XFT9KDm43SVjIgcqoCzfq0UENtHF20W+PsZj9drlfdst3m57WRjQhjx
5NrBlLtQkfpuLQpDTGuMQXp6v0xgmj1EkIRq22z2naFL2qCxeasj4dyWVpduwIgwQ8nKST6L0hlv
c1SUZw5q8psOHPFqYOwIAWvS++uSPZ2dKDB+KLgATNAaO18vylXpeeltan4Pyq0fFjdMrr77vbNM
y50oz0EOxsLc6k32Dcx7tU8ncOMOee5bx6rnSUQJa0v0kQLSTCq3icjlwo/j7lE3eNUqpZ99Z0UO
NBIqhVivzj8qbbg0lGg6R6nuP3PjowMxzPFPUEXDPFUid40+630i4WjwXUjBUqd70WSUC4k3PAap
5jxnfUPd0ovyZejCbAesInqtjNbmKOVpbDvQCSpXsdJ8O7baMs4tpsBtmfwArstCaKQBXBaA6RS7
M7BHXSloj6uFZ5PE9pLqkbkwTL85wCn0Ub7YhDxvmqo24EkOhnIeONRS13WV/wycUYk5/yftiz+U
KSpoFalKRnLDTcx3hOjHsdGV/hgfR93orZWEOHZNN1vdhXpaQpm3yzSgOA+0kxgK/ckMo/RqQD/H
6UEzFBQPiRFULtOk/q4dQBUtdS4ZrPLSvEIbljwqhWbscDJM57SuqUw1Kyl29N3Rbg9B6d0HPW12
aB+5dWMwC/7ptcGwTDgS8xKzgZshUiMxuiMv+QDwISRQpgUtQsaBvaQQFd8AdWDAAGO9jkufEroU
yGuxVC9HbbIoFnJKpghHaY8af68WQPJQSSkltOy4zxWXEt755jvTDdwK8ZDH1BZpVtYHQcThAXUm
FQKKS2vJuMeHCG6b1TIsR6pqLZnqjfDsNxnARWmdnPl5TkK1gv3HoBGwD1rA8DpZmye/iIadbLv9
EFEwRcohC/T7qtJcoxQjgzwoR5QjaCBQ/XgW8i/OXuhlUZm3dUXlDlR0cKpqiURsUxmnIiXILUSe
LDxxy7fYCdk8G+ijwtFYRS3D/hYmmF2RXQKd1eyeS0KeIuSQqdO7Leo+O7QXTQ8OxqnOo23VSymV
hYwmcgdk7KLyPOSgiQl/TXjF9GEmlmTVpSuCxl11eIwT87YYwT2m/RqX372hgrQGn4omedsnPxGs
EzBt9AsEWWc51fk9lWG3UQf7H+K7MmbIFLedDaR7gRiE1khXTgczmJNkWwQEYRStbdX/TorpT10b
x6MRxltJFAd6CmRuoxg75APJI92LGMg514k8ME2OPW4QHWUbUrkOmWpTKwbyYOvyuw2dcUOGFXoK
w3Y4waughCk9Dd4Jt3EApzzK1J+gBlX4R2F65g28Qmw3uFpEI9CaIfWyoN8h6FgGhlhziLpO5w1P
JlHsek40ElenGQvT5JynSvtNB/sFEnZNd2+VOiC3bVQVMJTRjYrSHQpv2c7Bqb48y4yQblooyAgY
KdU/xGBdg0c8OZTxbeE8kBobuUpkBGcCS801C/Qtrwx9Ma/HHNkmlxuvcn+kNkG7YKioWpIsckP9
Z93ekuiwNgjF4PxCXomJPylBGe6Y6h0hAiubsZqo5WFw/Fdm4yXw64mpc2I595My98bsg9bDvm7F
MoaPWFnFYbK7aCkD+8Er5BnxgQ+vG1RMo1wTyrYh4vBNDWL4QXzjRkDDs8wVGs1XM2QyHI3rAbJq
HqRXkXesggDFcujtwQqeOalexWDKINib0Srz7JcyxL83jfOe7p875nQo0Bzgr57YjbOsMIfuGfay
YSA5LZMS0V+kk/ZRwSl3KGEQTZTGjrf+Y+QRrUjncdkN9TFSi/MwLf1E7DTqfmrEZa6iQqHAYy7N
hGMhB8BNoaGzGtOV31l7WjVoRkFvLDoY57mSxahJm72JlY/GITFAWDgYJkfs1wwU7XzbW9mR8Ift
qN/MdN9F2g/rIudt4s1CkR4hVcatoQfW7BPEF7VZF4jL0WUlsB+3eCEWY6HSwRos6dL8u+ntZF3H
Dc+atNxmDjqmB7GgUbbrfLKPlf4MtY0BpoJo4K3vbQq9yuNl7vyw8hl0HyNojX+S1krD3piak5oJ
LG/z0BzjCFtrCYF4iGz/0UnnZFE8UwCo2oy1jDGAOugNcwiPTcDqzpWTmbLhoTFi1s7U3V+hmlqo
bbYnDGBJ/sxLVT2iXgcb71wDUXHLkIyZ0ijcro3XQEQqBsa6ceeFRyec3Xxg6HvDw6i5d3oNCsZT
of20Q+2Nw3kPXx/yANrZmzjTvR16wkOeIKsvYLEfhs5YWp56A8L+FElarmzy3zJ1uKYC2QF2fKqH
6qiOT46ozxmRSws6TNaqrzkSYAJ7isJoE1CmmIg2FkUAF86r9iEK8IU/KA+KOIVKwUxjcCu1PahM
r+2UgXWUuEJtljI9YmzaKaG9zZAeHSr+PZyIOtaYmHeIP65zpvHVEQB5wCHIAHOeIaZ4oO9ArPED
2ugOqYFiTXeaaOn0N+vQwXCAm6AhhHs0qRlpUiPlJ5nixEhlEbSHqHxiK8KoQYXYMdYgKgVmY8iJ
dDB6KN2jy7D0xpQPdlu7mniR47e4fmDcQrFHOcj7oGbfJeHmAE05s4p1bT/XquI2BZY0+h3qfFho
MnR59Nxapr+Euy2pJ58GpcYdnyck3bXWogid4b42Rn3Z+jj5BNMaNxH2fRc4xjobxNlAMHkq64o6
RHg52dU/jcHaE5+9MkR7nVDirZ0QcrhRMGvg/LJUAls75F5/XxT1FZi5XUWIDqs64ycLnJSiEdAy
LrrpaHiI3HSfJI8WcYNKGSrgaKujfQuRw0TOOfYF34H6bjR9co7a10zq+EiUqrVOetrcq73hb+1G
jkfaWUZyqyfNT15BdD/w6yJAbY8mW+MiiuedvBntay9qhk1fO5goYxofbL9MNJ4934ccBgHwtlcf
LCW7irV41jXwLAeMrzGjmTuoTrRw2zsjpjtsUtaUOEyRQmvLyfOfG2hUR6uXa87WzOu656IYF8xE
rTW06qMQNxMJEZXY4Jwbt3U/IJTUtX6lDdZ9MPGqcfSDGqnXRfHYo1RV6/Qep86i7vA+NQkxF6q2
Ryi27lMmbHhD56apGP192JOALRPbW9MKj7apA1h40U7FycDSuyOw8hQiLbfqAjRlcC5mL1xMob4A
TXCbTklELSMH/luOYgodd1UvtpaX0lPCT+HmlEgLNWbOUcMAp4ccwZHzDpGQ7RZamU8dAtfBQYF3
qwE4jkLyS+q6hE9Zhc51ZnnePrQwDXMXXGkV1skp0x1JatdBsC71lGmpZn9D8O4vJOHCG4DF6O0t
qaOxjy1tm9Fb3WjwzYgcdKot7lEOQCxCa3ac+CMiO1N5kZwNsboGWw4PzUqxCMBlfpC4g9MN69Lm
cNQjZ+VgYZPH5nNovh9R+/KqjjiHWul5iJy3tDc2muiOvWmHm8nInsZEuaKV8BDLeItKfqsV9u0U
+cYSWxIdK4ek6E7up8C+1TnWtTWz2qRFIdLo4QpQ20NaQqNCxO3qU0OOkhE2bhqX/UmrEbRLo+9W
ohv+CThCL6bIrrZTHn8LIPYxCeB9BfC627Rq+BbZb9ZU3loyjGk58Dip4yn0jQebSlGh/b4JdU5N
PiKONbU8WZWl3KUoLRDuk+ZdFeUdcWw5Nmt7AonZxOnGqYPvkKHXTkCvQONN6Kt3kx3s8IMw+0w5
Casjqy3Ks4U9sLqRw+A5PyqWDjI/65khpEoW7M0Ofm/nefj3unHTlR5hZMQOuTiCNvmEEtWs+HeA
A5pm20PkJzcHlp/6QKIJ9pGeIB5V5XRjFo47Vyhw2jUkmgNNTWatbmjPI7fyljctwdwF3DqnLc1N
mfU/C8zdi9aMcteLdQjKNVFJpN+RGzTK6gr0E9D+vtnx0ZAGN3a6a6oihaios98UQ7v02qpd6LVu
bU2tefWCqVjTsBDLviIEXqnTNZLMOx6+myqkVUMfC22YLjRycBpmu9MccIeV7tlMOD5iAO6p1Kry
0OPc/WHO2F27DKr9lCNdJSPHoIM3inWohQqiR1Ui92/DdWUG/a4cJAlsJppIJ0vR4hJKzvEu0hZ4
PgntmpxmqQ9DjVERtYMa0nxtw4z0MV/9gQHpCZkhXYgo2mgdmgOh9wTFV8icyBB49hkZ3ZAbSrAQ
zaizDbZ3RdsockWJbaK3W+WEOJV5Rd6pS6IulQVmlbuxre5Hy3tJWlVZG9XkHDkaknPeMPoOq6l1
HXKZXVrpp5wCOCQ0/jADs3eAQqKHfOrsIxEQcle19LM106LDPKo3Yp4lT0VynZuCrCmnyX80lkGi
gajUoyh959vY18pTHmfDc6hmeA/ydqTv6dP9T8tXDcw5pc50VZjB9RiIs9KJuSnLB0C8l99hxiYU
CI9UOosBs2F2kmnOj7jQMRp02coSmOlpQ3P4CWMHiQJHhpSzOHFIkZHsMCSgGhC9efZDQyxTq3gw
Hc4zETZT3H4e7IHBnrY+1EGsj1W4teO0fhBKfUqhkb4yRKm2g4+nRquGU2pyD3M92oDPKHYW9mQ3
qqITYWqMh8gCWuhFuqYJtWIOBxaoydJd0IwaktY+3OWAp3Ivjeeu1yknvvi679s3qPDJCukDO1o9
CXLqAo4NbVFDpSuqvaMSdae+NXQPAkXDjhQsGz2be1M8PTi4BrFoWx2FlyPvahU2AljcfCuKUP93
Vu1fqa8+1VXBPflPWdX/PYXfq7zO/2n+V6ivIML899RDt8rfmvDtvfqK/+Lf6ivN+RfatxlTCc3M
4R/+S30FDpFZOkQbXeqQbQyINv9ffWX+Sxq03dFZwejiH39TX4l/GSptdEczCYkAdfdXzMOZSvVf
WBPrF/lL5Q/B8hEa8rAL6ZVK62NQiBlmV8xq2qFjtPQFtt3f7sfNv//e72TFX6HYl5cxgQXNqcIo
vMwLUlHSC73LPUzCVqi1Z5PB8mNpqgquHKOszt6Qtw8i6vpDK7EoU0Nl5OZ0qqNUC1S2o0JahKUy
VB2pBXDn87hqAEA5tYlEOZDXmd6TI5Ckh1iaQ01cGiQep++ogGUGhXSRt0OUr3TRMS00dE15SeEX
3fU4dB67OB5aZtIWh5UgbZy7MDdJFjR8hBcetfaBHi2qXKOO7Wu71Z3W/fzOvJdI/rr/QGVQ0sGw
4vUsLqhhNLszmdAwRRJBCG3mXFnM343swZest/9ckh/8BCyYyx/63YUufoEpiGOtR1cACqx9Gov8
ikDrBR1Yepj6iu2Z1/ywb6rki+83r5/ffni+FyOUWdknbY0a1hb8/9/fzmHmA+DU/o8fhm2nU0ov
6jGdQWDwgPwoyVe0wbw1/gr4v5LC6PPvesHYYyVzVWFI9FaCZrVjzDfjt6uWKkF5To+BbNJbx82d
LsQ7g1uuH1NxU7J7w1eAgr/uYzERddfkm2E0imXCMfSLAG9j5hG9uwFS1wWPPiY1B7TpZYg18BPZ
Mz1QiGfIZbHsCNc7SV3QJAh13lvgtBGmEE9hOFe27/fD0kDffyrDSIZbv4PMslabVj1qUgMbr3vV
+BQSCHUm8Z4OUJs7457Brda7XYw+EQPlqIwbI6KDCk3CJFoqmkb9VPO/nyR7/oFxvnkzKDrawLnL
jFSfGJBv826jrhEZMA3TK9wRKwLPxnPhdwzpIb+B9rIkcOc5esJBUp+ow8ohMuOV1Hi1/GKzmFfi
5R0zpSkgqUlbV1GXvvvxqBGIfxixaaSoLosFdv/H0VPGb8Ugxi9Wp/bH8uTXIeaEvDPHcaSjXlwr
bQrUYlGocJSkVCicBtYzGVbNUVeK8CaCl8o8EAFZDcT6SolRac7ExFtSsaYtZLcscSmW2qPUgxyN
YsXYV49m5zNg7C/W9MVGgUAU7OasvDJYRqDA5v//tyVtW8Sejjm68zFTIB5B0SCUdOKox4ZZnBOj
6PMvSFsf3RzkvQAUyYwC+2NfUN7agMKhYSgOyc5yzrTh7Z+eAObzOhYVmJs0Io+P0UiQbKEe4Y4J
DKQkrp7V2nOT6KQjdgTs7soppBvaZ3EsSXhOO0ICBczLIOxqsfn8ub94mc33iKwKQJ6g6QCEXSaM
T2PX0Cvm1+ThOHPUxyGgS8bBX/wUHywaqYmZ20s2mYFM4/1PMXZ5jNsYJM9kGON1gzBw5YzirlSm
5iYRNS46tJ9fbN8zZ/nyqeCZQI1tWYZqi18a6t9+fzwfukI2B5U5FHVSWb1xijaSiVfOybgtXgw6
9hNGLQvHhGUQi4DfnbwHtyL35f6vb/NMQVPnIwjWNfViKRItSkaNmisL8iQ7eB4pGC4Ch9efX0X7
4NeUYEPB33FKUVli728zIy0DhTreYuxkJN6ZtJniuGf2F+hzHhf1r/GKtC3ZeaIwYAvZA7bnOA2+
F3kRXuVExUZooGjL+VYgviDzffjZOLmRwwASW7Uv3qYjGc56gORrUSZAaSS10o4jjv/3VyGOV2D4
QTcxv8ze3wGEBEpeOpWyIAuvubFytACiQG31+Y1+TzfkZSl1nm442ioqfBO5//urWHZjatPs4db0
IEXwUMcbBrDp1sOSfjWYsb8lbVFgRLW83edXvjiT/LryfMDFxAfKj73+/ZVFODD1Q5G+MKIaYVOI
lSZcsN6U28gYnaXSDPkJ4LLybIFuo5lMJuDt559A++BlA45WSIy1Gg/XbJr4fVtlNKe2BqUwnXxA
LSEZLcuKecwCgWh0Vto+2RZV42/qVie5wiqqQxxp7TbWzGFJklyz15KeN6s/em5j1wAFPv94H2z6
PGHz1q9SK2vGxTJrtTxss5CWu0KQynVME+XWrzlGuAmIkCPK7+LvkKL/Xgy8B+eNjUPUH68ZuAqh
nukQP9hngWqk9XQwaB19A9iUuHhJ6mVIZOhprO3x+fPv+sGuakJR5eWmqRoc5ovF4Pgtrfhc910M
rxzFKp0FWcDHcOBOkwBbm96qqBkn//VVWYBANoHOs6tekkwH4ROvNrS841SYDSrhNC99l5bainq8
HdDozUAqkrPTr15V81N1ccqxDU1D8soxda4A3y881AFpzxTXJ81wMnCuKDwJW7Bu5d7PciZPvqkW
Cka9TtsXbaR3ez1tlX9GEreVRQ9wwt+W9M7+CYUX+ds0xivq+gzyUrclqKxYhgDrv4UEMwjasmXt
LSR97dQFqVEC6sXJ0q+1xLbvbR+s1IL+Rt1uNaOV464WKfnXAy3wWZ8Jd+Awdx6QbzM73bLjO+MS
Pob5IOxBb12hCEIlAqgqG83LBTtuFpnYTKw2G5lpJwHwUFQv9IyHVqLBSPv69PkveEEt/bVkKYSh
dvMcwyF2Ll5HpJGhqlcnHmFHNAfP7/tVpMHu4SSbB5t21hxFaQyKuEv6oyLxOjvjAGzTibA0xyW9
urEtsIbozhVoGnHdYadXv3iQP3hfsH1bSGcgBuAbvdjJRyF9GHQB0i41M39geuzRmZTd6+e34oP9
1Lb4+zZQb9P6g5BLzhYxvH7EwSvALd+lZLUDTDMRytsNDGDby0diZimZCFbFvBrG0BM+/wQffk+H
ck+TKBNRQr9f1TjlW9Jn0ASakaI9a2Ks4ToK//j5VT46mVJKSZ5ZULCSLfL9ZSjgUpW6mXZCIc21
kUAu11SADo7HCGpEiMEwNi2cXW6oYiNFFa7tcghv0Ko5O1qAgMEgumWPAf1KgkQndG5awLiVBGbt
ixvy58uVh9yg6UGfhu1FvbghYAvjsIl5uaZMQVwkRMEqK9ToCYSVfzWNDpGBPnO4RjW/eLdq85J6
v8EgxdLmgztXFrZ28VrPkEo6eVCDVYxKuU2EL68zYDw7FWHC1pkUnEthZ/6DalfH1+7X+0iN+isw
IxjzswBh+ee/2Z8rg49jULxwNzie//q4v51fR6KlBFnaHBoVWS3TnIjjFEvRF1fRPrjfLH0pSeph
hs32+n5lBDWQPqtngDUEooFS0oMwIMoUFUrZiQ0q+ummp+B/mTQV7UAVgajxofYt61DNZ4uznq0M
TXWIskW12DM7D74Ja7I2WRkyb0gN+4tH9s/zB/EGv0pPnIOCB/f95+3jMM2bhvZA3+ffjChHL5Co
5DaFZC/9P3vsf4uT/vMNa9DlU+diDqMFE/r31/JTI8dpx72ZoJFct1MFBShK9IdyVM0HrDscK1CM
fvv8d/9wHWI8VVWD6Eth/XHCSmm7gb9kHTrBA930ksBhye4sYjVzkzGeAMWmcGgUSiq0SUzdmMvY
gACYb8x6JeQDn3+ij245FTTNTtoLPB0Xb95Mz4cW+iVLJK9nuMRAEwqJJKQI2DlfxQ98tCDRpNsk
y9AHYlO+eAzh8NMXgAWzEJmin9t+wAmiR0PJacNRiYrb5kLR46VDGd4jfvQk8aZphhghIBmcVAgh
h2SJWSzcWOYUDKQZ+QWKBjNoomunzHDrNVOahu4IOUbbfn6nPniYjHmlUOjg++NrvF8wqeJrVtzy
2a1O6287KKTgn0YIoElXbRAqJSfhtREwKGF8lYvz56uMvYI2x6+WOTfu4tLwxyu6Eg6NGVuvVVdw
BHtsohTEKk6OULltGDMeKwhL8qeq99P90GlRtfz8639QgfIhDJ22LM1Lh3fN++8/ytgbig4dPzLv
8L4vI0m3BVNZNSDFqElB6xiZLkJVb1btpDDpJ6ULnRK4L3Qg9eBG0uFw5hWB+sWZ54O7AwPfoEXm
zB18ebGoQkREien7vlv72kTIeROZqAuEdgo7pZ42fYFuezWEZbfznFEPdwXFRfHw+d35YEPnd507
11jWyG27eIxGxasd/C0+nWu4eCyQbInm+6t65IOH1cRmzmBCk8Q8Xe5ZmT2OjZ2ze/SW4xcLiQnC
5ZhpMXzPzeGLl/WHF6MqpeNgocgwLk6SWWqSqgw+mUq0y0EtMnZnPvfci0F7/OubR4OTu6arKu9o
5+IHjK04lJo/P1mZV+6CrO1WsZqEXzSfZ4/+5RnAFJj4NdqGQAovqxsrCbsRHRxbnWMCQS+m/jFo
u1rfhWFev5qpCOCGx8JZgipJlpOvRaTmKf4P0bcI9wmufrNbhtYLAqX+SUMftbCKl9zlj8GKwkyC
x2S01OTu728O/Q5if/jEmi7mb/XbUYGuoiThAA9JMpB4EDYAjUe1ML7Y3P6srQ26hPQLhdBMOgAX
JzMgOrQ9ZqeKkmFYrtlRN6GotQcgVdaRc2y9/vxb/UomuDiQEWFm8TMwAiOz7uJVXwaxUnMYVkDi
0D0thlJ5EiKAiAeeajYo4txNveHIPDAmESjuwFGS+bkIexz8BSmBOxL4sJjGIOHM2vbRtFQwdSmP
d7miHw2nydBANnX1xWH7g+fcxH8iWD+q6lBovf81xJQPWmF5mJkolihLmX8rI6KNz+/Oh1eh28ez
zpBUV+ezy2+/edBUSisTaltSdiW0VQlcUquaL67y0QMuUSIQHkjv9o8X2uTHIaCCWemQew5cIZP0
zcLRo2VCelj4P9hNCA3RWF9M+MzL0d4wSRWO2ggCL0gDgA9htctrekkG9OHd39+9OfkMhBKdIl5Z
7+8eoseyz0qW1oRbAz1PVZMlkBpfNMs+OD+aNqMSGtB06xjOvL9KHIxWBTGOBQzay+WoT/rv1GDn
r89DnS1B2pdf/F5/rgpmMzwutkbvm0rvYlXIOoTAOmvlEUwAsjaG4lo2yvDFCv9zVUjpkFRG6Mev
ovViv9G0TJtzMimbCRxeq4qFZiidNAuXWuBv/vaX4lpMJtn12Qcohd7fQ3xNVaAQCulKQ1eXpa2A
uirr6Yu97YNTJx08nQVhzotdyPkr//Y4kYw+kn6d+eDca+U7zkV0SFrq7yez7LdtRBRDHSHNVrG+
XfUpxjoZje2WdjNyaB/MQxyZ5VKr2u9xnzl3AymRJ6ja0WOtZjhXP78lH9x+U5DlTVUIz5Qq4f1n
JcAZHInDsqqbgIa6gvp7YTXYfxKcXC+fX+vPJUy3AAIOedecyO3LPdiQHj0RjQ5J/R/Mncly3Mi2
ZX+l7I0L1xw9MKhJBKIlGcG+0QRGkRT6xtE68PW1oLr2LEmpJLuzZznKlCkRgQDcj5+z99rCRdRU
MumbNAcOvNnAQEHHhFHSG7u/xS7+ppL8fN0v39Hvwl5VFQ8yEfbhxm7M15Rciy0fZQ5cr7DviXJw
dmDgtIM7dc7ZH7JXgjvmCmQWyLahQxM0YWd5/fPtYJ/j5n7elPhgBJbRPWNKzdjm880vYNk3kz8n
a0fEsr5pJ9DPD+Q2E53dRIWd3mH5M1BGR5H+w2t5H9dNsgSPu02X1jd2PZQ+cRuaOJVOndvbNO4l
5wMz8u4Y8znWnh8+d3dAw4zH1G6mks6gaphWDxjpqIx9Gx0UYeLrSsy6QTJcBV/Lw52krT3S0iih
0Ztmx8GfZztgnIWt2PVIjyA+btbToFOZyeFgdMRHa1f2bY+uFPg3oikiETyIF2XUlG9DpSftRdfb
NSnvdo3PLVREAwMO9SZ7LUce78vcpePJXrsMbrvKKMcVipDpCVFbHm/8RgcUAn6wwrQmjPqC3qFE
lO3DFAwI4hnflCF5kz2EJki3pW9jEtA64s7ybqJm0sb8BpXK+NGIBejRqo7AbDsR0G1wV4P/JjIA
pqpApxWtRNVOTzbFwm2oo9QflWvKnRlbHTEEc4XavmtNYwpGMfg3ox4l+SaWIDzXLW6wje6NOAu8
msP0SnTDjAWiNMwXV5bWe9vWuQFwbrCOUQgCf5XbAyieGowBQeS1u6JH2FB6tC5glrDt5jdp9vUT
YSOgeUBl2DEGjVXfKo6CBhUrCjOTiHS9MHGiQ76ANmukDa4fciktMrH10LsdY2Y/nJdiLIiJF1uw
ILH/mbu4wQRajKl6bhFqPCu4v6bs00OTOCTqeAR2f0iohm9QZqsnAoGWLN+0ytZT2tnvHilK6Aoz
N5WnmolCgSFSDGJtAZVsj6HJ0XFdGE7BgDyKunt96Embzt1WfyzzJmLfL12eHRcyGhCOMKt1CEBj
dhESgoDSZ2rwFjV6gpyaaJDpxsF8+yoaZ0KroXvaU4cl6i2tG9jopQcuFqQvU2+yLmCYinC0MPtm
o/ttKj2XJCG/mq9dB4dAoUHnHDuAOhtB8M+zlHliBlmYEo7jelGH7pVDm4MPzgnvpjE3DPjzkY4U
2QG0kSrRnYYpyb9naTGecIp33zOy0NKDO+opgl9KQVA9Ds8ntqE74EXYN2WzyLbpx04s6KbSL6aq
gplqO72Rr2r82/HW0RU4QNCWabpxUIJU6zIMNYXCu49xcnUE2wWjrMNXS83YDWy/66c1BBfGNDx/
8N6LOt4pTWUOVoTZvrMHDYYk6OCGbqo7Qv+zlNfku7RPh/eyTVGMyBZz91yLnnQPvaQNQqOrfsyL
tKzw+rSDXGkMKr/DYNci8g7IkAb6aMHCbwtCy3aKSRBmitEvAbg7EKkvEiFJqJI+FEZo3QRh8B5O
5lPWtBUJVfpkXkwhk/VFLDb8yEAP3us9581Vb9hjv3a7djySHOnCzzdiDCMLvPuj8vUxX7lCC5+d
Mqouy8lLQV4QQPFNVOXwbBELxRIx0/AGJKFG0OUVlkN0sQIWmfD74qzlBQgBED94E0xzfu6XNkXf
OLi6YlzjPkizJWI07ubuUUgcBgsqsz3Puo2UO5xt48VFDn2dsGr365hglFsaAvONP0VYm0tkIgRp
ytmcdkgU2LFDc7KGo/SspOYnb7DixHqJ9h6E2ltHZPkQjAv/zK5TCzZGoo03c5PY36GPt2cxVni6
SAQT30fZ5y6P7QhIKxWSFB9IqLigmyT70Te2eMJWbGAdsEAYouZKsK8ldutgkxshPjm1JxDVVjPR
UvD8cxL5TNqKuhpUuk6T1j2qeu6awJJWf5X3HXJx2xrkeEHQaQHbLU3y+8gcpbejy2Xd60bHqkfa
RnorEFR/58hGEz0MLe8VLVP2lEx9d2cZg5r3OA8JeBldWpsrFFXdE4bG8OfyQ2YCfqpTA7gfSFss
8DR5phb+qJQ9PXXIJQAdmHP+zOLte5fC4qgMNaiu3jonJLzB7TWJFnGc8gkJV/7g5YSobUNeU3Xt
RAkmtQmFm3HWB+JctxqOshRNjAkJJwUmPa1TxRRkhZqkuDQ7AvQkz/LliBEJd3AkYag2OvnovDJ9
KQ5akcK6Q6Ll8uNWPW7AtobbQ9pBBCKXEJFjnxoNO5HmOEFKvtKpyxv2qs42W30P+C5kqTDD7My8
GkMNSiI0YZCXLZTA9CbJJwLnhb0nsd2rXssSZ9VJgbw/g91A+GthtLCImSDdFVKGt8xByS7qHPJw
t7HX6cQ9Nmb8MHoz9pUQ9U5D7uYq52seASwklCpwu8Azp0VL2y6pDcbmmqbjZIwHCAXerJ1axye1
L+pL5zt8dRBlkPDlWa/5+BvSVuK93cW01DyeGPyOSicKbY6bGRhSGsvbrNS9ZMsykFBBuCUU9UKa
JNcNuRu+RSywjzMH93dLczOxr3wBRHdyRuMarjM+Y8vqK2PDtiQdXDQe0PbSzxHVtZ0No5jj2uzh
EbG8Z8Ndvo3msHGsmFu410rXmcUqEUKU00qA9asqdMVlU6uK/AGhVecIemeyTpTdiZ0xNWO07/XB
fx4Mr0/AsqAL93gEYCHEeeWf8lIvgsLoCizuPwVDrV1aZxhok80Qs0abF6F/A7pQi9lZYXrrPRDc
tldgROhIyJUWyGDMqjQ9N1Hr5f1lmLj+u9244wtdTMAQBA64d743pzg+m5QcBVNK4FAmoTgoHchL
wWhmETum26P5OqmcvTKmztNIJlEiwQ+jbMJrNI+lNux98DSOnxoEtfX+mRTO7rYO4xg4nIxw8Oju
dCxbXldjMkEnFFjlbkHkYspXQ4pjHcf9kK8XsMQ3Cj6vXtVEgqVBKEY2CaEnGTx+qcDAU5q0N9GU
Gy+ZFBmr1DxlFkYrxz3lLfh83+pHptmxwDsr/R9p62ivvcFMU8BjJlxck2QU6mya4QqWW7k1Eoqk
rYkLaG+nDe6fGM3+EuCXYPJlNi1vnVYQk2R3xhDd8n7E9RoYAM62ymYlwlereS/jlMVQxdK0zC9y
yxqAMiX9lF64RdygU8lF3gSE36bZIbOFhc6/qPR17creJrGDltnKQF3QXNm9BCyXywLSvQSjbAay
l2W3M7QJZoBrlEkNQSwF1ZGJtAGJGAo73flDYyF66rE4+VqvHvJGS++qxPCBZTBPyFc5XG4b0GLZ
QH0wM2qg2QZkluhZwTLU+VEGqzHNSAQc/OwJRdQS1OhX4tEu3OjerhRsRcNV8bFSBAdhTsGc0GU+
KvCOR+W6ceF2oTr10r2vm2MK+bIfr0raZIypFFKCFYqNvgzGeSBaZVBu3m/wvLqLBE2SqUHqD7mP
BJoVgekrnuvJ1tzLTAkdC3beFu5lXpkEUFBM9dQrseZH6xFP3q1euKO3JQcrfB+GLnK3s1qYfE1u
G8TG9DY6Znif8Y/BJSdj71OdXOXlJE52iFOSiyNkIL7QM97YLtUjLxPpWiYS8ZvKHG16I3VxXZOP
EB5qI2xeRO2XZ7TZWbgpxCh31Qj7HEdIwXyyrfVBrSOq+U3TR0zRmQe0l6wl3bC28WEVl83ca9Fm
FpC04aMpfHMOQNPAGqkCVmKyjXkLxtptt41TQNGq0KTZvGEYz6gUI70PUpDE/aYOSxypdOEcEJR9
zrJvEe74iFZenmyU6+Yee6CGndgnLeEmG2OQj57IIelF+iDlKgQGVqyQMVhESZgTf/9/R3OTmRHI
Ux5oqqkVVSHRHd2gES1JHWL8pcP5m1EfLQ3XIz8W6wLg3y/tmgx85jQQp4Hnx65RIXfvfWxxtpti
hFKeHnIfPJuG8yi+t03fHHFHtse8VuGH46j4P+/qLGGtLtEG7iIJ/dKtWtgySz5nxFDTiHe1lrUf
LlA+Et3gqPylhfFrL5lTtAfDi0GIxxf/MiiyzZByGjP7GjkJSW+D3wZjmwJ10Qx7xdjb+Mu5/Tey
NdvBT+Ewzv0p0f1yp02JhgFyTLS2HMbEnPRKNsrFLQYOVL2HcTHeO3bJEqgXMNE1r4a/5kPEtY1h
JYEOEDUZ+jURV5pSu2x2GW7/ubPwu0aLg46ddi5yFP2rKAeJpiDvr17SpviUCmQjbFGVYrYdPO26
q9FcLDl3f3kCl9/0SzeDrgI6LuFzWebqn7sZbsTuyBvFVc2qv9CUjjsv61I/SIGIb1vXocfumf28
lpXK/tJz+/XaPPyLTtUV9pJR/KUHa0R+mHnknKybOZ2OVTZ6+3Yo2heo86+UweG1KmgOtJr2H1ss
bFIm0XcwIWOozVzw85cmcNg3q9GmkNHG/sh5pzia2HE3M01P8nCn/JlhePqXO/3rE4/0FQUOo1mE
qbr/paGlwWLI5/mnBjgloLhcTgYzxQ9ZOPElf5Dv/vw8/eaJZ2HxWVlMgVKCLsvnb6mJpFeyRgrZ
alW1rbo0hyUL5xeOP1OD0Ac7HLjKYqf0OH/Dw/clZxqknPGtL2S5haIojrrq0SZZiR/jYLeoiv/8
IX9zU9gGWQERn9D1/6rpG+Gh1rGhIoqQ2lmNGQ1yUV3GqbkVUn//87WWX/Xzo4782loedKQuiISX
1vk/OrwjELxCAUZbuwO2cvJpgRsBUCacyFxomOvOt6InwDIa8byx8CGXeF7p/aU//6vRhvYN/g8G
mMTKcpz48inQ1tlOtEhKDDh5xbEyZsdbN3Fi3RV6M95qUurfFCmdOVk3g2YFk2lQWOGt8N41TUBh
/PNN+U2f1ROL3El42DoWceXnu5KYBPr9tCwMaWNsZD5bWIAoMOo5826KuKKpXQAAW4KVVilgfzhE
ptzKPhz2uGiHl4H+36av2zD48wf79clYPhcjJ0RQOFq+aqwbQ/kYp3ky0rzIAzUjaXCTCS9U5Gn7
fJZ/0xv+uhghaWXOgGMEeSvD1M/3odMGIXkQmZWXo/c0LYbXpMNCSvWwHAmiieo6zWgvmrZnjH/5
FZb/+edHk2/IQsSkgyWRQdvnizt9mpp1OCFtHSdykGVNQjBHtL88e7+5pTx5vASYYrBK/qKsc5x0
1hepIR5X6z5DQn3dGLO+bcu5PXi5Q9L1n3/DX+cU7CgMwHhRUCgzwvn8tUhZkhqkIJIfZBOd7UJ4
QZmW7trqEJn9x5dymbHh8Fw8bML8sqQPhdHonYXzBmEtaJKuTTcKtcxqltDx/3yp32gEuAIPC/Ut
M2m+2OevFRGPng6xYJNWMYE7fVk/YeTJa2aJpXcVD5EaV6E2tpeFD8B6nI0fxpBUAaJKwuE7GsY9
JJ6j1SCqJNx53tCigQXaWyRb0aIdjzm617985t/8EotzEnoyGy3miOXp/8faN/gK7SeEvjXNqvSD
idFwoVejvk3EPB/+cnt+eZgZRvNb+2gKeYWpJL9cC39clntlDFNKE8W56bOWtO9KqneA6WWLPW3I
X0oH9dExJfacKZKRxMOrNOKs2zRzI4u1V6ACC0xGFsZNHfuR/5fK46cg4tMLh0wCDiFsfgpQ7Fpf
PqPZCfKExRyvZ8aB01OUqIW9iH3DJ8STGOYg0oYp30HcjcddBxdiekBABApkyAjohkVEnAAiCLCV
6GKsraxlhcsPFM9IOVkhHmfyo52iHCL6dshkN66kFSbGysCQVK8UXNXxWNhmc9UTiEgaCgjVTQuU
Sh00kveYOWiZmk6tMoBN/fnn+bnNffnqmIOWmTd3gIiRL2sN3ECOqxVp7w1l3W7UpAZbTnjZN3oP
ZgWymCDwDQ1DEj2zycrrLXvqWAWoAqcrjD1qupRJpYFdGh33riUxwvxGqo26M5N0enPdlG5h6oMX
WjsdP/2K6qv/lhaVQYthsKZ8k5JK3TJNJEvxz9/sN8+dwZHC553kH/drOSnJMMioN8mZEhz0/AY+
VN0Qjvvnq/xaVqEZ4Hxk2pTNVJGLz/yfrxJ3CiJT2CEE7cP6MiVYUe3acgIikBdWs0tmwnwepiZc
mA8JCM/GS4n8S/q6CoaaieY6Lm0fOpUCk35BpyM0NoNH0sZflEy/3g1MbwhkmVMaPtG3y5//4413
6G3rijHemsmN2kV9uySBQWz989343VV8lkEPV9fyJn15mOiJ2CkvK02k2AVehCZSrIc5JW7tz9dZ
burnhxZViItHmRXMXQ4sn7+Nxn832gIC/VjXcUD+q74K6ZRsJnAQpMpHyrkYGp0Uz1ZZ7ZG8h8ze
/vkT/FIfYBPgfmLJRvwkfhH1jKIcTDnzCSyj0ratJcjQwml2yXQWJlBhdmpjabq/M5gLXv/50r/s
21zaRwbFOQlFLDP4z19eMWoHaaMxTx0lGbA4T64SWYW3LDr6jQqz4i8ynN/8qMspFCawxZfFQPv5
eiFvOXJami1dnYmDyq13qPDeX37Rn0q6zz/pYtrmJLR4M5eK/MtVOAl3+QQ/MXEK+ynzGtzlYLPo
7DdUDfEmbTOir1stxm3D4LccNjPW0alGCTbSW0KAUZnDuUra/k2z9Bx6IQPEC7cHhLJnspA/oSZR
30Mt7lkHqpauegsE9hb9mnHKXbdzt8aYuKRRzhWoPPrO7jdV67626SGhWsHMO+Xw8mhEgEmwNnTb
bLfqz0SwwFgg9UQw4y817S5BAxh+eLkpBwJbMyfagrgz/Q1z2BAXLyrhPMg0RAFBR8LIvKHxXFiB
n0URiLAhVt0K6ZXzBLwL/FdDuOoNZ5Kxuq9o/0wXyshmVOZq6OQG2bXimNKqXF+VdQe5NBui9nlG
jqWTdluTXZnGMQbTxKFvv+uy2aeimM3qrGmh2wXD1DKpanlZbiKEVuYK23b95mN/CUlHwwrzAlo/
PthuDSiLY+Dc/L/V4j/infx/KSafWCd/pKIs1/tvLMr/jLSpRRL/32yJ4LV7/V8fJekE0+m1+Pg/
/7WeP97iz7iT5S/8m3bi/YuDILpgXC/+Ik7mdfx31pTxL1yeDilmbGdI/BYl/L9pJ7b+L8EDiLWZ
gnfhnvCOtv/OmiKGCvkqbTxBcQMP3fxPsqYwWvHJ/rn28omgUSDAwirOxfjffn5RIYh4DM/8EphR
5d1VZXpu1ezvOeGSIaO1B/pkkvEJUzyELtUavNwrI0zvOikEcaOanwaN911Y2Q3R45sIyzF9uPaS
vdAkd8K6miu7PNmWz3wgLbEw4C+BMnZymVoQF1MdZmTh1mCiNWrVRY6EvI51ezWT1mJDcvOrqyaq
rsidpJFbgQktEOmKN4APe6trfrSaf+W25pFF+TY2QHFbmzh/jP2PSl0M/mM3i70dMos7lmmC0esh
k+apTQW0eytfCwx54bTz63Iloab69Xc+HYGkOGwzsoz0eVMkxXXnLxFb2cZLE8bLj/kA2hh2stdv
zTC6aG1AEHR00/luRvyfNKsuA6pta29pJh5mZz6M/nzyfIpCyTDev0dbxtzdPqfNy1za65pAj3qS
q5lVcJka4u8lW4+QKswN3604mPrHqKh33Et83is/uVLmyeiO4Jex10Jab+0PYFP3ZYsfuWA5yK1r
dOgBHfn7JnqlQFzBSI/yu7CiXjfSvS7VdoLqVTohtp95Y8dG4DXiKrbq/SwipCqcoa/cOdthSnoL
VXRsTbxjg7KDSY2XrhjPBNWu1BTvwTmhuNiq7LWqM5P4BUINIL6WEBgMA4FTfTOV+t4fNHihZ7oI
Nftb0R0MaLg3EZeNIyQr5tEcOKU+MrpdMaJY1+N13h3J6ANSOmzBQBPEHPvxIe6ryyHTjfWigbDD
5jbCquPq12Fpb2LXxB3bXEfOcNd4Wb+S9rSD/2gTtcy/aVPxoqqI/dyZbgjzvjAHgZIBIHBJMA4S
Kn+thLWtR3Hb2tzkOcueTQXUzUD8Yc36D118EHrsBkY1XE3pI5vFbpnftW6xboanGocjkWaE/9oZ
8/qMo8BkPLS47IeQlhd6gWJCzzQf/G5Y2V15AeAnXQ9tdXamK9Ppf6SuOrU+/SDyfTzAKyFTeTt7
KeomYLYUtB6Cjr5dWeXFFN81cgyk0QW9/Tr1+QPinX2UhuRRFYEthutFmgAs9rIllZNiZ+O0zHTj
91ift+yhT53RAyMtD+g+Vjg1iCLrTiC8KoBuVmLftC7KhDo/5Ja2H83xaqrEm5/bL/Gkv6XNsz/v
IacHYUfjumgOVvXoNu5xILiyKM+U43e9uQSgkAVfCB5DZwALFt6EQ/EjjgillN1EdTXqOk95j7TE
PpEj072CInvzm+oY//wxui2xjqSU4DZQmkVad0y43JS+xFr4RDbvAJnY/NH64gPDNHWDRzIDQn1s
jskmntMLKPebvomCNCqufXxUIJhvaIfKbWGzzc4YrLbkQty5afTi2xloXJm5Z40e3EqbvUNcQcec
omkCO61FWxXnZ4VgINCH5mHiPUKRfiVEvkcdQsrRy0xKvW0/k768B9fesojcJd0buzpZofBTHTKU
VB1/1z15ipEvGOOAbKWfERfkboWznr63CK35jFlX3bKOjhzCsKOWvNbUqO+j8DaQSGfGbhdG7so7
kq5IhBfWgQXd2snpoecMQtrqcC0j9zlksIEDwbrLgIP/TICzupbZbN7IlQjbuylmEu1Mxg2sn7Os
sx2EU3LHlHdEuNNvnaie92HjFptK15wtdCTzSMxvusGQ9y0z2osKknRfhWePmDECEC494uHu6fk8
oei+ztL0InXtkw4yK7QuGP/NQT0kH+hXb+cxtIjgcj6a0CBMIku9AKhWvIcQYm3G3EuPjYXUpbDV
9dDb2ovZ+SgYnBjvG6NC5o1oWlZDk8qtQ865O/E2WVp4GY5zc0okUpSCKgmtTn7p2jA3w25ixlFP
ZXfqpJVcYSEwAMn2Gy8xSdMwteFgeMykRG0+uHVUHNIQq6nX+c4dnPseHSfeSFsTV6QjhM9kDbRb
ZnHJY9PV49ae4pqB/JRu0K0npIMk6iLiWEOcn1XtnbxFLuaB788jxI8wrudAIkFhV4SbLfX5ym38
rZwbfjzNC7Q+3kWmtmZZe7PF2MOMbqZVn4jsLvIYVzAQ9DbovKsDwRQkJ1TvdRfd6Zq2N+nwbCfj
tk0q8zJECEnzqe6ZgNsVE2ro084AFvrUmFa3NeNu+M4cmXFYbk24a10kldQjNuutUZ6YKs/LtFqe
W3PuN5Nzz2SYVKbUZX0EfbhW0Q9z2f4i45tVCgKSPYM4bEYqGaPdXe4F3GT4sJYMcbRn2aFzS2vj
9HMRxFP20qmYbLURwq/rx09MrDGumJc0hfqDNbl3EF/RUbtp9taJEl+AxkQ9zNAAEaHrrYlpItdb
L1idJC3rPsn1HdR8wiyLhLLAMb4XpN6gz9Z5YB2Zb7WqvbYRPYL0z8O1VWsd8q6i2xb4Z9ZoN8m9
HJriXJbGq6nnamfXBgHoiGwK6d2PaJZoVUNdr2x52QsKBfcRP56/g6hq4oxV81qrpu9GWvesEiq5
8Aj5WQvAD/uCumvX8lOvNXk1qR2aLzCZP6Iu0QOYbfDXneZpLsv3wYluMptzeuwVrAZGfrV448yk
PbTRdIUS+2bWXBQa5b6z+3ujKQIdNDQDyjflZt8qAipBNe8abnuS5DvOXTvHAzqptgQXK+UEOtJI
v7KPSWvvfCJq4oTYQH0MKjK+xjY+zoUH/a3pdzmA7CURhTn40VfFOQLklpNH0dr7stROhMvvQtMh
BwoACZLMdWvpG5pW5CLo9Yl7TwVxp1mpT35M6b5UYTtczMOMAc+Pef6ZY+tn+oP9ukXTOq8KV7Tr
rGhoH8zCCg/0X71dFhlq2wC2C7oYww58fkyFm07Ogoiv0c83xNQzkTXbwd5HLrAyLamQ19lM2o6y
Nt0LimTnOx4itY5FWNEhcCDqRsvMrZ5jZKpIIVaAsgGKD4UWaHMIODzK/a1REL2JisLemEhqgUax
MZU+TP4hJkpCj/1014+zve/jTL8cAH99m5JZ3lbQGzexNlMltckc3smQWcLKnApv5YnUtMinV8PZ
NtzsIGtb7MltlE8NSgx0C+aSzTwkMNO1stwDqJru4ZDpV41P4k9rdfaPQifOuerG7sYX2qs9lhXV
nEy7k9e5ckWCKvVMIYV2Sos42/Ye/kvRj+LAZBM4bCzcG84PLp4TYq9yHfau8qXc0Mlr8CMajMTB
8wTOiMp71Mfi2CQGu4crTZD5XWSae7M29woP5XHwk2ejpdGy1TthP+k5prZ50EFqu3167Tsqi9j/
W7NnjXYZKNZe+OCQBnGwNDilWdRXq6gJKVOmEuBp0ZL9kI0TNF/ffDLTInwuzDY/muY4LsbemVKx
ntzXeaAw1qQeLYsT9q/RLforVWrpc+Pn3kHphBeyhRYQwcu8Ht7nHP+bYoK21mIynJ1OsCCaWuBq
vXVlVN5t4ts7W1UEJsFMbRxvKxsjAEt0lESJE/Sgih13ckE2aVek4Z4QrT5amSJMcDwZiuwX9F9K
XVC+Y5gfyhm9ljav+iz8ZlojyYqgs82svEyEfunH7ICTlx+Iw7j3xuLBzOdt2qHrsuCBWdU9++oR
C/eGJlMXqEblGySFL1qv62RzkaKeuPVGimrejGl7bSz2HgkQjAY8lmjWS2Qq4RUpLlcodA5++8oz
CIc8G+mCOtFjlSlSIcJzKzWDAlC0h6qK42NKYssqMwbisDTsHUVkPc2jMDb9YHDz3WadGd53XzkD
+wDKZmdKkmM6WfW9YTB80xUjJPJi+zX0OTJvRk5+Vqob2wq/TlCnzQPUYv82yxBblNHsrbvcORau
j5LSjbZhmFdn2fTTqs548L0oozvshvUGqNIxcq2tQQb3pH+rEjwHdbe2cU+HmN/ZUTYuaD1rCYd0
kHiTvgqzW1PQCNGKZ9y9wSBfr5qjlWz5aUttZxVtdPL14b1vbTj9VNhBnItmm6M9XOu2gLpbkUPK
N+QLcwZA1y7mfggUgv9A4OYOeupQ9gmtuCi76Ijx+RRpbX8sRX9dxyPaMYxfOwRq3SppF91ME9gt
FP82dUiFD8uWmIkBhzq6Qhd9SQrMO0N0vZuNKNnbiWk+CVRjh5a8j3ylI9beWgU4zrwrnU3R5vIc
m8mACjNPgiKMvAuOcrwEOmC5rRHl4G8FmSQeQL2jRtbFg9KI+cIzFENWy+nhxab7ZOb9tHNE0+y6
sMadqmbioKQXzdfO4AwPqTPld67dG3thD922b5b2tkeP68mwu5yJlkwRi2n+HWzQGCVIjiauZZzK
cWaUB4i+xdMI4v0enXXxiqSt+z5QXxw7ZF5Hgcm+3fZS7x78we3PPSj9I5T7/JsTkQ8IfwxLhVU2
w4RWvvChkDrdc2cb4R1g5+hW7xM2ooFpzczEPCnuezKIv6GWjrMAGKxerjCShGjlaoVLCwi6YZTu
vd1IY+uVmTplKM4uZj3hCObyYIIt1+9CrCcB8aTaFcKm6VA0rjyF2IsNtEE1Sz2Eh04Q3SUd8pHI
MwZax6nNs5vyCRB4yEMzTetBNNYdmIr4WWHrawIzntqn3kcZubUgCD/SQFCHJkqtjbfg/oEVHeZO
Sw4qShq0iV1j3CoSgDLOsb0dGOWUcWsGNmYPh4jhJfFjnlrWRiKmv/aNIf7RW4OP5SEiVG4VkvPM
owWacjfbclhSbyB69y4nQ1erSQr2GVISaecdW0UsparKDQE+5iYdy8uYp5bYgoOOwNxkKoA9sg0y
RVPC6pz7Qmuu2WfbFYK+Zh2ikUl7604UMUeYLAzycEz2utKKNSVmjB1s1t/9YnAgB4WBzBgEoFsv
PqY+wXyRpwcCsIdNyQEdIRVRcKHmbTI/e65CI98ZbrwdkVilJFiusHffpAsqM/ZGyq7spURtztHc
eG6K4lTbKJd7TUT3nrXM3Gz8hkPZ9NQNxojlYR4ucowIRfxjplfC0IvkKPFErufB7/PNaOn9CkQv
/htjPnoiDIMuN4+qJD0jGWf+HpijysiZ1IGExtq1EKcDTqPL+fGGQRhWjXkc9g7C3mAabpz5IbXJ
YsvpNtBPQj2DRDG+FwkJAXRbIdoTuiHcam83jb7qsRxx4NPrK6P+6IzzXFFp2YyIiRw90fVw13pG
SnCsRAUak06GK8ltIMnJv0jk1gQ9zjuEVrQV0Ueql9u0cD9qleQPZaFdYS1qNq4EcukXobXXDUaP
k8F5KkvrMyepA7fyXWOgtTL7UEP63G2zSL0iA7lmkWONB4XBt32fYH6L+jnUZlIhaZek4TCiF+Uk
0MnlUIZOhwUhs3cOqk0KhCUQRdMeu4jEzkJyJvXrix5Z5wUqZH0r43jXho6/abwI6ltG7mhW0CS0
EdsLpLro+U2SJtP0BUf5mSTuNy32xyDp2TOJGZiYHIdkTZeVRTwqfZgmJz65qYp+G8c0UeRUwwGv
CrmXvEIYlypE0JjbWPI9lha8Lnp7n1XqMuw9qsqsemwiCfnbewVeMYAUKpOdLrKrIUMbTVcCfyxs
lflKbyByFgj9Up+sBmGue0ale5ki0a/D1t60Zk27xZ++Mzq+7P3QObFmo0gp2wsrIZxPbyp/U/og
vej0IqKMLwV9oI0TWelrNEPBw5hRPeEO/6GPnb2dl4OnaPJ0E3nGKeusI4PugGbGa54k4tKKnMu+
1Wjyg7Q+o//3rxSJwuesbdzdWNWBQSR4VYcbsuIMdiX7h3BI0yGu6AqaTbty3Tu/qatHTDTuxsrp
3zI2GbkN2HAY9TYrEddkXuXKvtToON1Boh7WkSR3qWu7U5PNOyeJboqSkt4cjMeJszYs//9L3Znt
yG2s2fpV+gW4QUZwBBp9kcyhMmvImqcbQlJVMTgzOJNPfz7a5+y2tHfbx5dtwIBkSU6RySHiX2t9
K7iRIuZ8lcViMpJpMxb+5b6gNKes4qeskvkhQBi/dMUahCjVsV2qvR9xlTZqurVygpsF40U8hcY+
Lug7sHPlHapKI8dUc3rAHoLbKan8O0NlP/QY34rFPvE3eeadeG20RPo8/1uQl8y1ZsGjMOXdGFGe
4SS0jxIMoU2qNHeOUd3qKGC86OCq97PkQA96H7olMsps+5dQRmgTm+Z3XlYWa/tkNzAKuuoziyGq
MFPCgnNzOyRWfWZpcG117SWIArkdRltuKV++ozfDO7VR/GkNKtsN7vLDddD3XYsc55RTe9ln1Z0h
Gx6SzdTv47yp6CXTGWuPiqKsyhp8aowWcaqd2rma8yA+VwZdQ621tsmPPTOZmTIZbcuQF9dt7sJe
Smr3WfbZYZwpMhV0DNzy4oGzZAYX1uI75w4n4abkGYwoe7bc4sF3aCEa5MdQL7+9lfhGItqluUSz
MGdpgxtHPznQ5i4wBgIA6/Yko8jOiG3X62fpvidYac/xZMqz6o/Y/LeeuMOYusvNb3RZmA9+5VDU
6/r6ZGHc2LDzsh+oI8sOfrcMj2VE4fTiTxRultLYWVV2bKLFvHZUP++S1H/rfc3CMGmeNSMxxuw8
ePty3TIRg0Niq8OaWjmOdEJnNyeQP9gmCKGp7JJgJXVT5wHWzykF+blpSGD63loOYjAo1TvTrcgB
KG6I1JUBS9w5Z6HCULbXxyyIjqZlXI80ddIIvqkhu4nkiUWvCIdGXGgyAzvH6XbpwoaYseuL6bvt
tWrXyASKd9hq1MCsHejGtS/AW9KUafs4xNntSwR/IEQTbkakOZwf8Cd05VzSXEeFRtLbF6UdKCYG
LLuqrm2veV1SpwR0ZMdQm14TvZ0qqBGJb8Jzqpd074q+ZaenDOdkZigTERbufdsVP0TsXWa6vJrc
mL7nPnttaDW4HHClnKC+Hosiri9SsyC2Fy1r8VadE4lZibd9S6uUmXeHUfRX+XrajYK7RNJSOiQ0
wVAxtxuE5Fw23wMrSquNQSFyCJb7avS5yJOIVNqYNvvCt4etbER8ovP2BzG49jGN3E8MDlvKuE49
E+RRlcYehDdvpHit2kt7XpJlZ1ogn4v2u/adb1mtgzALBvlY++Mjl8Ftj9K/rWX8yepHXMGYPsnR
dS4nx7iMB5zYZswIOJjHZFdK3GXDFO3MHF6hldqUQxnjMa6pHxILG8iqkNdUx98KzzrD/3kxSGO2
hV0cnCVODzoVpyJOyk2jWQvkQCeoLz/ZhTuGhggocmFpu2HSiUqcSh5Vzq4o0lPWjgFEqmvVnzy6
jLLHMqMDuDmzTYU75VGA7Lm8+91872mqX+jtLT0KiXRTUZXB7peZ4d6vG3qG1HmwrbveYJ6pGmxA
DUxG0wnOq3S9WQjt7oP80/A3TsGFXwEQDsmf0HmStBfS7G6nLn1wuiI+Ov14thp9aghEYVCYb3rC
iLU2PyK6KZmWJ85BJ5jtU37D2evjcZO5dEwvDgi/XOLp9N7NBjRm5F94hl9uZ6PfG7P/EOiUIGdy
Joz/UdqJvPJbcsor+GwHHW88zwZ1XzM7uNpbXrrYMUmiV7y4bwojvwvibsOokCaC4GTImU4iO90u
QXtwp+BEoopakZTRARikTavnOzoKzjXvvNF80hRSDhjICO4eitU9hnltVzTtA1/rhoVSAaSBRRJB
6Ns5W29gwkGDxR1XNNnZrpbLfhbUoKirOGYghrsRcl+kPoSKr62SXS/ENwbAeXWMneAFNygZezRI
rzG3fnzrrvN5y3jpcZnsKEk/DxXIAV9y8/dAzM8JSZvNKKuInJXnHJmpvJIXvKsGjmWagmPZI0bF
B72QPFGTcSic4E3yv+y5pkeZoXn2H4Pi/azNbeNQoQVXk34TV+2pwrgm8xS6WpH7mHZQTDe59ZYL
mtQK9/uooveYd5tbjzsy0dipH+fm2i2Na3vqT+jBoW8aF/3gnZMkokPM17yK05QlYBIWGMJ2DbO2
B7LRHUAV4UPx14zfXLbKOOEeKPBLH3U7OQ+1N5NRlbH1iEmejvjWIfxOBM2sLtksn+zSx9UVRAWh
RPZ3M+4w+k0tWscoROMObLdCd5BoATPElQF01fI/A7pQQwvxdlMKnM052OJNOswUVWry11lh0Vs4
b4Y69cNy3QTVlL8cdZFug6E/Z2ClNpYJRY3CSLreKuMuIwpj5PFdA9uKYO9ZGXl2alRxMDITI0jQ
XeI8UafANsb95McvWU0LTpMdrbjJt3U+UX23OB6Ya5xZaZsPnJ/psmCG+JRW+gswH7krj31nuvAB
xhg8eDwBt0nVMeQqc/tgSLu+NESHfzynto8eV6ymPjuVu6G10zvVKQS0wOCY6oTFFMHeK1r19kXW
nRctNgqnrZEsh27+0UX6bDr3AGwveiKFTpGzj2tQhPNqLwiMYmq59xsskl3Afu4D4MeeZf1F52c8
WXh0Ubye7kELHDA5UvOtNprq1N5290EqWWWQn6zN7ehcpRah+eqyK2kzsx8JqJ4lj/NY6ZtEQDPo
2IHJsV6/NfstAEi/69vMDrs+E8+YbUAMuzF7mXGMIi9ceo4OMMw+cR9VPIdZ82zn8z5yshuYoPu4
OabDNp+uHE8d7PhHwDa8X7ERrAYMGnl4xVIU+gWXm7ftxFEFOydLXt1u2svuh7L3pqxf87T5Fs3G
rTmu3gK5jcEbLiQaa9KATXeVZyKk5YtwaFiz3UzXSrlun7rtrqOcrGAok7tvRUHuWw3JlgV9yBrw
5Dl8+9C3wPEm0SP2qR4Vn8ldZlte6Pa5eVx8ttqbqHbN+zT34ocmbvVtWTAQrBfYcG1j4PCyaXIU
skm+m9BTD2XPFW1AN8f60I7WDqW+wtjLaAH9MaHHOvMje/UScKhAZq7rul+RCyW+0sGpd1VR2s9l
Iti8TS2P+lQwTwwamxiiqs92WlpvGHISknNzx+A2j79a24uPZsYjOsWF9tJb3bDCLRQJx9Sv76c8
cqkMS895bJHloZuYe83259PkpaTdRHsLHT57nFjUhzHwbmm1CHnOqw6iC8qXH9LGePI6+g8Zpb5F
c72rKxPVK+chWon+rjVtn5fVM4J5dahmu9pEY0mPFNuEMjFCDJMx1QVVdIL1oaE15D9E6t4i1j2L
wT4Kpb5GCnW7tqYSle6ULmcn37v3ne+fgoi5bj055wBPHZqkPJsJd0sLsWuHk5O201ee8gnV0D0z
YbnFZAL8ARnQi8Zpo03ullFd1KgYePTGjSG7u3mcXOAGlJKN3QVGKSy59lk73jsxs3s5GqdUdldL
3hxSZ2yYEYwZX+ViUA6f3ub02rAujB8mMz1h8Hu1ebvSrgZiprOVc1HnlMFNLpADWz3oSd4WoB98
g6l0JSU2PfTGHpnGyq6jqKK3x+u/O9lXY/VGaLK4D9ml4iRhxCuztYKn9746AAScTl5tscxxL9BD
FvCDeWJxmg8ObVXqxpb9nd9h0IqW6CCn7L0PoPbXcf3ZR+q7NCuW125yaiZqw2QJMSZ2us2oCJUa
1kHaeu8t8QkcHUMkp0LRji/TKHhmYXhDzQ/IgSa5nUwqrNV8g8F0M0cOvStFcZVKXqeV9Ln7SAi6
3vpMJpPtUv4WjfO8KVsmJJXmQLMoe60X7+Cr4WTZ0yooRpu6DLZmVeeH2mHLEnU0YhRnwvC8+331
YCoaQzQJE3eI7nsJFiQX76U9H+2uP3dluo+ZVdAm/yVsAwCpCB4pHaK6gZZow9s1AFy3dq8PxHXk
hTeX874rJrlbUvr8FFVTmzG3byZWil0hb0mYHd20ACbQxt8oPPYh9BnvVj/bjBmtr9Sag7BMf1O9
GSL7/a2arHMUTDfCjM+4Abdu270Si4YN3OwNb773gu9Bv09ysrS1qMFjZABDZMIGBiDT6IQde5/M
HC7yNPl0kEMt0BtUZKYmaQXChZZhXecI1HbLiKUQx5Th2mTl93P/4HvHOREXflncTcWDyIxt17mr
FYCmkMV0YJ3OJLZoRDrGwXSpZy/bqZH85KSAwaUl3TULPWjais4pPCp0PqZWJM2QkdjZMlFmcWti
J9zX2jukXtCEOmPnDoI8NNMcO07hfhhLQd00mJI+2RmLVdAMNUiKLZO7riUrZ9BirCbm5gPvtNCK
u9e8nk+5Z3/EzdoKbN0jrQGO8a+ZcZzYrs7oYeia7C83ldtUYTwU3kHqeevh451r59AHrY8W1Fjb
tOvFobQEA3ZjqLnkUCBZhuUbXQ1XvW9+UNpDdA0ab118j7zicg6Gzz7X5KSig9lH8ZZEiwpF3/zo
/PQOjjmzqL659x1W24N7TGoKuSFtBykVsQW1l32KovcFhmjY2d4n/VVPzZTdtHCYmXgV4qbJ9VXX
dWc1ksUsmgEHA9jjoOI52i/VZbWyUCrIANiK8lcWuUdTN9/yXr2ObSTRIbzLabSe50F/lQi54G0L
g/G38Whya1sMoA7L/Lk4bb/JKp6SsfDD3ne/MT4G4ZTY/S5RGjBDfKJk79b3VcgC47C6Mrzc2iPq
j1u7UDOHSNWizzfqzOIqLYszIzsvVJkCVzHWV0aBcwlWUhUqa/5KSHbywCcjTbshMQCU2TXlANHy
qmlrj6Jj1vutoKM+aRNg+D0TvGo2KGsczI2LQ4ZLeTolcVHRb87kFm+Kta/d4Awy1LyCBqJCzlHx
1Lo5EFLj+9J1GKLUY294BysZ+D8OqQI67avLRM2cvhpVLBYST7dnXZYID7iB4yrsIHFu6P8FAukY
hxpvz6FxBzKLIvly0uBhtnuG06lgbkdTZzy8d26/9e2rskaCmRtOtEqTrTc072UzXdnsE9S+tmfq
n2osGa7zHHTk1JXpMOVoh9080IE2l+qb0aRPzmSry5I00TYTufNdGuaXS3XhqCz6pdlnFXX9JpL0
ithIjhoRr4LU964Vb5WpQwflFAJTaHAv4CbSPOEw7GKTGHMWUVIUV9GkMTIkR1LZt3xdlyT6Ial6
zi0Qim1tcjUJNAlQz5s8ogxbnfv2OlA3U/eceCm1qq57TEV9Irl+ofVw7+d5fTRrbi3Hih6dzsUc
0WOCAcux0cF4cuX06qTavTEn4W1RcB+Weq3rLC4hiNx0ifeoBadQAnxQzd5mIrYZC9c4dAarnFi+
RdVdY+B1q4kHG2SWUSLRswp1r5lNM5Jba4rvLHyNXTy9xG7+rhfoVd2YPrRG9mPAcBh5n5JlQ4vI
OzoS/cM5ie5ARVOdHWenxq2A6prl1+ttkVb7XC1hnD716HpBf58wDxh3QC7mhn2tichBaoqqu72c
sRrOzIworRSn0iG76o/ZlfKwhPnm7knB3To7q8KOGS3O7rRy1WOiVXTfmBwollTzJOYuWSPvy0UB
AvYz8/Jsl6uhfFiwP35J5fOGEd3eyngT0X6ibpLCGeetcCwbqXXuXjJMWje4aItD6ZszjoI+vZyN
zj/Oi5Z7X8EbnVkCXRVOpr5HJaQICigRT6LGZes0mfsiMpsLgyDxZkQTfaWJ4FsU4GVx0m+eRksS
XUVJb9Mh9Bie2GEHrKmAXZrrPFXZjScL82i1w3NbchqBhht0+Bnls1dnDuK46CXtK36MoJl9NHET
8szdqdjYL5a9Jee7VaV1rlr1MvsDJjb3uU1wmFpJqddN1K1XCrGl7gXBAHH9Uae0zvQBg0/5rWJh
EdaJB4bBvE7rjMY4ZxP30YXBAOKCOZJxQFGG42Ev8iIZuludePeN8pP70a23uJHxS4lyOjUYpbcT
6JINXIybyrVek6S7rMSPtDfDZGAHgjLToTZ36PFpdshmkCloVJGZvPrmNbApuENXFh58GtE2sXtb
ecMFovhGs7DzrE9jRFtUxH57g2Ctfpfp9yUImCE/c9+GzIMDzELLuwEEeA8Bg5+0pCVFi4XGn5dv
0osuO8IRG8etADghsLNa9E6ZF++YlNzQInIkNYSFKcYwKJKXJoio402l5qkS05fe7myq4q20xI5l
3FY+OwYefCLZ2uJYFcWt9uxhDyxlJ3Mzes3wN+5Br/OWxew4Qr4iqvCiysNAK12VzHdkj/iFtIx2
o+G3x7kN2OFOJhPn4YF6kato8INN3AUloa5kOkKjjHcx/P5to8iMlPhmbyPT8J+ZDKo90TfW/bXK
wmA090O56gD41rIa2MxgSw80kr+zCByE5BjdUPu8WvPJ9TZ5PoaNo67jbNkPk/UCreqy7fDmls4h
mWPMymnwEQgekYxXjDfPmmC/KSe+Tuly2RCWujSq8TDk8yEz3IV9cUavUToNrLPI2ZYLnYReEH0o
gQLY4XOlQvpa9+rK6z4TUmQhcylB+fO8hP2Uf+OVy60z4n6rptdyqXZVicXV55WOVJ5txqCqN4Nm
YVZYP7z0R1O3uNBFcE0FQrPp+YmDZXTjsMjOa6rha7Nl4prnKQ+S0d8lslY3OOk2PJsDlAiPyWhf
7eIgfpy7uNoRIPI+i6YutybzNjAjNZyf6Zrg5zMKtwp7ijdwXDvFTLtiW/C3QKb9LVnwtzIWf5qe
+GN44n9Xp+zKZP2fQxbXVdm1n03zrfupVnb9Q78HLQxX/AP0Ov4qIuUwEbz/TlqsvySkQ9TJXUPg
kh/+M2phuf/wqSJYg74sWiDr/jNpwa+AODJBday5iACkwN9JWvxS0UKYg6YPwovENujJEzQI/Jyz
AFjTusR9pm3vyvYpRbR5U9l04JrB+VLYIy32xijvQLpVnxg43NvEWKZTKVPjVMdj/4afQlxmSdbj
BrbjdeeQ30Nfoaj+719h/58pnuGTV1Hz+R/X3+r2P/Z9+UHrb1X+L+gvXr/l//lSOzaf+bfy44/X
2foH/u9l5vwjCGzPpKSY3Jbrk4f4f4EewzL/4Vor7QcmEbk3OAr/vMwc5x/I8M4a0bbocAAW/c/r
jLAPpT2S/ypXS8v6S//1nz91mBCC+unnf2wW/jlNSFYIwsBv9bnQQdAs17/CH4OhFkPPtp2bOtRC
vMELWPZBDeUtXQrj4JRwp/5wZm5/D/T98eN+vax/+7y1rQvoAJlw+Ds/fx6mqmVipVOHtKDjWzKi
pQix1Yr9EIhy37lDdwgi9sSepOVGKdd5TR1tb9KOTviaYO2pG6f7CR/DKcl7ixcuZuM0bwn8/Plf
lPP7h5jTb+fFwVUKloiIPCSGX6KsVP8sC7FH9AqvedfVqE5KIkwls9Z/ESH+12+AUHzg8mmYgz14
MD+fEQv9zcS52rA1UvqAyuMeROp7uyH1q3cwa3/FUv6ZLLQemQfXiQsH4g0+APuXb5znQFI0AhKv
yEYBEHax2QCWSSipgL7uR/YyicRu/uen898cpMvwyqHMyQIg/SuQIQfb0eY29ONSegZVNQVuxzbL
tpj+9IWsjK8//zixXkb/HSf9/SC5RAirQVtnA2X/fFK7tmFmlmSaRE6pgHUDyXtSVoZgVJll+5qS
mFDEYCzjQXq1FWyjpXEfaHR2PjyzygMUnRrORwwHtERhUY6Hk7ev05BjWKZtBAP0MbcG+UONpfmu
EwdBrhY0TxNtt/TFnx/Mvzt3a8f56nKGgm+ul+ofsttNoi3cI7WGAmX6V2XTZIeCzN1VEeMkK3vh
7v788/7NBcK1IblOWJ4K8WvXuKublnq7Sq9zAftADKW8MgzZ42D0shtdGNFDxGj9L+63X0g4v31j
PrlfiEi8dCVW7J+PcsDU0cZ9osN8QE7bODOIuhHG+qHBjrIzjTw6WkIn+9xj5puUk9jLnLV+XDn2
X1yr/3rrAyCiTxyAiA3iyf0FRGU4fovViZJI0EjilKDu4zvypweX8NffKij9/aBBzDjBb2lupIKf
D5phlGs0tqy5TKV/aa9TGa0o0/vzL3S92H+5GfgQnvOS1Dig+PUL/8MF1DqqhcJh1QC7SSnmXWU8
lFXW/MVz7F8/BQQnkwALXtn6hPnlMrUd+o0KCPhhrzH5lLDnecgbXiv+9tdDDnE9Y9KDEkXrwM9H
g8gTyVF1VTjxmy70eiBVTBKrwKL39z/KhdAVrI9K0va/8fr+cOJoqUYfUnilHKQHNiaRRxYuNXeN
bvXfStmvVwIUGYdMLb0D/LsuRv/4HQXkS/y2qOpwZIe4kQDSL3w/Lv/iU/71LmOxQdZNAjFlcSl+
LRNj2WkIzEd1SKfOtEtrMqDk1f3v00D8L8MFS5YQbbNUDmHPvOoOgCqwKwrcbX9+Tf7LQ8Y3kaRd
KApcLyzAf/kWY89dC0tgGxsD1jAfKgrGzdK5zKempkxuklsZU+735x+6vtp+uhH4UCgDgeQfDw7G
L9llNnWDxuhL6iqX2F15D24ibPAQiOKMuaYbHwaz87d5gsL255/87078WiTkOmwNJAikX47Xmgvp
GAnHq9g9Q22NghCaJDBRoxBXDUVh4Qig6CZ1G3HZD9W09VOP/XAkpr+4pv/diecag1P0G13wV9CC
hfGzyyritRmsmTUjc1WkGMVU28IVjgPjtJh+8xdvsN8hET+deY8baIWK+dYKARK/LDoWEhdS58Re
1yfCKYpTBAhfi/4WTRSER2a1yaHq4TpAIZjioytz+Tq4VXBZ6ZhcgGkXMr2xmUQxBFzQMja2X9Y4
nQ3ELfIKLg4y8LMJM81y/pQEuF51bxvFMYZViVWrQFGZMlrWDjXOGiw7cSp3zWyVz30junEDZV9N
B+X7fh7GtuNcl1lTtTuv7LDkySa+QxUbvA0AxKQMbR+/OuqnhSrqg5C/n/qlPtftYH7T/oxZoMbb
YICAbxLEMuYw9x0oKLGTXTkvO1F1UF/wFyKTTHann4Ok7JodoWh8OPQVD3vNlUvqu8HphPQRUT5p
97XxIyKh8MwqGVY7yxeNtLIg3vb0NoQ4ZDwkb9O+W1KTEOYwxuZFyxPNuSK4kr9VVVfjSGBAilm1
8Z/sBtj8tlAYTEcpJ8o1vahbh34OUVtUffPHKLV4s4vRyG8hMTHvwc8+wa+ostkIx3JqwSBT50B2
p0jWq8dtTCcc4IwxbrIca9xVOrX0zqrpVsB0MKprr/TEU1NgJ2GoM5DwqYIcHo1TgpXdzfPYrnlw
x782RDoR/xky5dGTF/sJHpaaEXOCK6DZ2eBq5w29af3TKFanmJoUekXfJfZbSwSWVq3apDR1buvB
2c10OrwXpgVhKImpNkjyKUh3avCqaL+ANqB7Tlhc9wvVHTd16TPeK0SZ2gSdxhHzcYnXf9/KrhvJ
57RMWQPfi/OdqKWjtoxq0UA0K8TnMRmHmDuWF+DWrYMeAXysJD+2zfIlqOtl3DZBY7zhUyUxzgVO
5FTiFBjDwMvkVVf0PSNFM51emnrELEx4VvdIY+ZImfLCVdQE6fTNq5H+UdM7fQvofnZrcgO1j5XI
X2K1t2293MwK3uHOZKhJIzIDsIPqXUxnmrHUEA5Mi3tUMPge7rzM7r5Px7YNcdOvbURJa90KjKfJ
Lhsgfm6iSM3xrlfJeJ2MefY1LDXOZ2kN+UvuOuMtOlKPNElFhk/WKYtvRF72ZHC5rsc95lBYuk6n
83NdCPlkjiyfd7Mv6qMqJBaEuDWx6w9jMOyJiDGEHDvCeSguyyM8CIeld9O3LbjjMvnwht5ifGu1
3Vvm91GLaZag1l42BGFCN8GYRaehDtYQip6OfbzQoOLPk1OurlLMyXGqzC9OOQ/1rqsdeHDzaH2B
pQbA1siB1GfX59SlL97SVJhPSNmHgWMZl6rzLdjMdhQX26mEjRYWKnEwjA0ld7nCY3yF6LXyDvqy
b7eG7ZJg6QoqokNIx0a3RVyDC1c6xhjvoE3jjm27ev6eYraRm8bQyW1n+N20YZA5rnEh4Ml4/SsX
QZm8xSbNgNNvy0qMwJ61tpl56+CjR5xmw6ISOA5dNt8VI4sUpsAutMKxLi5q04zu1/vZPrhzqd2Q
J9PwZth18NIu3EQbOk8qHMnk7fAG81wrN6jvwWfgdwSQm94cLzHSoxAon8j1RilNYHccBRt16kCq
h6TryU4kfbXCS2fRXmV5By3aoPvJ3cxu49615cjTwJ3KrMUEo6on0eH6R+I2nQ+HuoZ34i7YRcah
dbpjxC29tYCdrdL4wHqk82baSVJsHfdumZQIz12JZ3oc0pJKD1y9K+J6MoejanV0zuyEeApescAK
cRghAbnO+ni21JgelBdJEnR5LF/E2PiP9RyZ3aqE9u/B4un8KLtRZztrNOzXWVXCxd1ZOM2uENZS
Atjo9XU3k5Bm7txmn8QXAxKYaf0Ojr/64WKeGcl2YYPhiU9XxzYXxXAJpduYL1nvqTOdC0hGGAqx
OPFIdj4WBwVxjeSK9z5rFHjCNqjPaaexlA5ljAsE+d+8tnofNVCxZc72g+u0MvRmakC++DrH8n7s
MsfaRrZrd+QobMwWhMvFRxrFhKIarpvtBIjraQXlvi/KM5ctqtKUhRO5ffNUMXHqoNrRnLrp6EV4
ZZVJTkp7i3PG3Ex7UFnj+7mIBjzHSGoz6Ar+a2vyakUrrTMCi1AfIucHcgIM2YisCG5e7UbY+Guq
asPRn9gNFwMGuqNfVA10ltQgBDqZKMV6qHA+jXqCy4/1AZeUqg36MKJ0Ka9Sd2zNHSOpJOcvtBZK
D96CYttqyEoYrarsrIkm0Z9O+42BfyqKnmZ2Im1IeIf8K6m3/IWXVseTd8RMVTN2wDZaR8t3EC0t
fAeolg9Fb1I0MhUNr+/ZGuqYMHglcQxVpo0Y1uU4H6bCJQo6oLUDHekKurzm0kuOBVQmAAtF5n33
vSiTvAPGGuuMPfJYt+hZQLCohbiqXEXLRJuvh8AcAke7rSu1TXKPiEKioqlCrZ+5KeOhI3TRVsur
dBdKriXT3WJD1F1+FUNEtFGoOqPTz6SiFh05L99MV+DLyfLK/2EFMeLhMnr1+2D1mhQ0LQr39sIh
bLpEIkEnZoOXPRoQN7RnfrpUVW89kwXUxmyH6Cse/IrWIl/0/Y6ylegF6wzfBQPx2tmORRZdJX4v
P+QC+j9HPXkvMO6dI0VUGOyJbG7zzBDXRjXRHOva+ZvnGtOtnxgY83DUdZqgudnteMBk+wInEbYX
iV/Ri6tjUqVUL3pVOpKzJ+XKNt7oP6s6Wd4cB0ciPWrjpYCsSS5DtA2d317fvo3tXGAcVEVP9BHa
0bUtS7u9SBdnfBlJ/NQhJ868BsUv5tBK/f5lYJH0bcJEYh2VXrJHItiC56pofNhxZj5DNsw7fYUF
LH2l24x9EZXA7V7oDA92V2b0VcQD69xNHyfcWGaW96emhgMRVj3zHgAs/J6Ql+78FfVFwaLIkrUV
poOmDKtLB+thqeaIroJiXl5AERjVtp2c+QZfKUTZBqcXNFQuIUTHbgqa+8nGLAcJpkJ3H+kG24ip
JUmy8ZQDkae14jbYo/B105Y5VPStx3f40Y5t9oifwKRSwOoJwJq0YD8Vat1CRm3jvHLReo+qHusT
77nYI43tTcbWmuCwbFkOIn/ZZuLiSM+rRG8RtuhSMnHtqn0EHybapVYeUw2v8kSdzNyvjprWh+Rg
pAa2JkHR0qsxe7wQ3cKoZahJMQKwqQXueWVK6rxoq/jO2ACdzDKbJNglQZFi9Z9aADYNtO1Quw7D
iaTQyaU9m8SdcfYG92av3eDCbgVNW8J02ocu4g+GQaDGJ2txcOeYA85ZHLbF21w54t5mCPJRF+b8
aHndvGyHNDGJJplJxvILSzpWf8OM3qJ8GLAdmF2uNzI3RHyRBGN5BxyDcoLcK0ALpaaSZ62AGISR
H6XmxkREpEV6iMenpASnhqeKwpKwS3tES8FCQIcVGMdbMqos0VwtyiN5YR5J0jCyDzszWfAt0Oru
4MIIRFJLDKe6qWdz4/UDBmpWBElwwJK5LtOKEZpHJm0/IJtTL7epEZFypPyn/sAgiOOJzpcoCaME
EgFWv8E6+rHrXmDlbml38sWOGCth/QG470XV9RbfTN8Pt9OMxwGiRQvAqppaYoqmaOez4Y4DnAHw
68ad7VgSY82ixoI3yWJ92iwRP1tlNB6xGOFipo41k+qpiAgwUwWatVtooGq8ANcOspS+q2nn5jnj
fa/X/VvTeKAwzMHknEY8TD8JGXvbwe5pVwK2tMACgs1h4Hq1EnfvEgzxtnEZoQs4WTk3YSeykmup
iapvA4uhaNOQOh3CQPJkDsvGGpswb5R3neo2k3uPAD7PAVaEm8Yzp5n+EBxbjHbXzT6Vq+adnUQz
bR/gEmUI2RTRIJ+72d6OWnfXHrb8PoyDhtcoaZ5NJnnfr5kPdjBRA7uDvbocPsnvSTrvC8cqWQ0X
fIVTg9lmqkbM5KqRETimwbPMzeAO0yM4zPHKbyqIVwSD6Tix6jnbDGyUj7ocuOAiwAT3/TCNpwAd
4mWwTM0OgVtTsrrX03skBLVw+Ef0ftGsBxnY12LfOv+HuvNaclvJsugPDTqQ8PlK0BRVVmXkXhAy
JXib8F8/C9Xd0SJZQ47mbR76dsRVXIGwefKcvdeuSYGCxA2Ap9Ks8WOApSRYtU7qPk+Oo/WYfD1R
+mQyzQFWq4EdkJ3zzUHmqNH/0JN+fERMzpdtji3xEJaz/dqKlrK+DiLQbWae/8bCrn6mUeiNd4ma
q69E1HXUg9CQoh2nia8JgWeVf+wIFvvSNVPs+p4FEmPlSdEufDiJmCXSFW9OiGgYNSJrbrRmRKnX
60BV82fVNtZ4bQBK4pQSWGUiK2wwRyaNNz9ztfpqbiZ2cyOPvbMCV2gFkHTSSbC+5fl2IMAXgQIh
v+NKG6fmEwZh2a+5+eI+awQMAEgBaM9xTMEX0snFBZrnYAyE18yJFzK6kSosoSWWDqEb/HWwEQZR
Fs8pqlksp8Qj/qwzgdUyKdqbtiLXZFXXjTP7NFCyrwPwn48DNubXxEOzRX6THaQQyoiv84e8JxGq
pHK9ncPlmzIECXJw6qRlo5J6ZAyx6fR2Ru2qr9ItMnWFCjjet6Yaf0lCx6edNzWocJSnxahFKkFL
QZp2+MPqTJ0bVhaFT6D9bPpj7WWt32diSDduMHNBa4EO1kpqaGJW2ha1z28KzS0rotTXdAe1ZIua
w7uKwPCUFMxW+n3mLQbapnX5TaaFXO0IqfydYfXW76SZrFcVG821F7soaCje2MGNg4w/GbNrvxhF
yPfCCfIg8KsIIOBEsUA8G3xJBeQE12fDHNiB0OBYv+tUJd3acmG5f0UTggjTM4RhrXvV6B/oTRCC
1pSo11adyCkd4T9Ne2DRqcWW0dHtbZ/UFamDMfGrO1bWLFsTIQf+K0LUgpsciv/1aMUtZxWSG4Ar
oGefrJHqNlPCVT9bI0rqtV2Gw11qpvO3EQXnjYon7Vs95tq3DPSi51sj9m8/mmRhfkCkR3ue2D4u
sTZUuKrSpJvCLTvG6ntTtIRP8v5PBjCKkoCdrspD784Shf5UxImLc84b0LbTadR/taMHogwBDtvk
0kRqlilVEq8iMrijaSPQFuK1/6J4icd93tbW64Qf/bG2PNRIMrMi1I8qdCoePoGKuySLlf5LzQ5k
ldGWuU75CPOv09J7Acmdy11Mpnm5NsuOTwogdOj1jOgynk1r6tP9YPbejSzSxVHdA/rEuecIQr4i
hNdt0Zk/yDujQWqUlir2Lv3+fu1WTfJBpUVX8fUF4rMqygwIHFB1HXFoK4XcugMtN8JxE1rHmSQZ
tkscaHNNrtd3tNkjjRFaPmFAa2f1KXBVc1/HZq18IM1RQAfIKSz4S3Ro8LMYza94otDERm87CaYC
vfuYz6EWrRE3pF/oLbMzjYdWmvuGl5k1pjRIY9S7Kq0/RImilFxZDfvLla2EXVMd5vGw5k+99n5I
SvtHLGgIr6qWjNi1XnTJZyNqC1CSs9W4aycP8EaH4YTeqim1Mt0JGn2/6c97eAQidp281vkPlrjx
RoncQe1PSxLfgz7Y+JDqJLCxIAb2JtRtp1hbbZkjpG8ElpnYsYKHusmobMLEwC9L/yS5ZkOBH0YD
1trhjrGc+QZX0GD6U09PAbhrpVpfVjKmvB+BP6RPI+dWbIcOqo3oXbVqWujl69r0OssP4TAOG2cy
+h+sv1272Mmi2zHFALDPy8Qt9kmZ2VRAhC3BRCSIAiShk4X3WUmo6H9hMRR60WrcXLqID1Vfz2QR
hu3dfxVBOs1OPjBazQojW+ss2ldNRo9ke75lftqsJ4FmYZ0yGofg7x2N4RzWPBNMBQEddlbtpt6o
fQJSbNicofQDt1SsbngDoj4sLowJ3mnW25axiCFsBgZCf0P+/zH3aQONBmDkoIx3XCpOJFzX1FGs
ekWINhBm/3pKMRO1WhptYqdpNmFn5WtayZfSrk9GkYy6yKRB7YFQBO3I0XxwhMqTNznKwIFs0xVJ
hSNLGm9LMpBld/5yLwOmgw49hyIwQecoJi/zcdxTNtS90cI09lMcfVd1lhGzbP5lTD1jLo/RAzMY
ENYu6pVjVdNEZpjVjThxa11vdkacx4+jBqfv/LmcXjZ0WIt6ShoWyppjUUsLtBGajcJUU/E576M8
3UVWyhihpw1//lCn4xTHsJgSQ5hHpIUe53BuFyR1H3Umh9KaSO82Q2Vp2zb2YPUkDpXqTDKKj58j
vf3Lwy7zFGHavBoAf9k9HR52wlUzBvUyNNOxAMyzwqKMpPGaMF9arHMLfNFt3AtDrJM3koOa9KwF
EyzunXU0wzIhFFaC9YGmN/u6rqdmJxnU2TV28aMOxLRWvKoIYd3swkU+fSGXI/M/xzQoBxiSHp4u
MbJLpzFZChkDN1+YoX+lU1rZ16LSzRttNOiaOWBgm6rprkuFTs8nG7Raz1pYXbgKR9nwb0N7F6cV
8j9eFMSAR7MsW+VMcBouA8yE6jEFwL02etpswzi/dv3Q3+SaSaTBjMB0xj2y74HUXEkL7lwaLXu6
Pq62OLTwJJdu/YAUxtgTusVAxCycv/6GMvNHXmABqmfO6h2JKuK60VRh9KWvXC3dEh5oXmMILG56
MUxQXw3sCmDgVk57adJ6+jVZDozUwDVQsRnHhH6RDXrgtV3pu8Y4PmdyhE1s6unV+bfgvaOQAIDg
wMNAwkkePhZ2MKrKqXCbWLnh3Ral+2VMtOrj/+EgZINxFgi10IkeHgQeE72VLmMzZabW1SDq7KGf
y4tJUO98s0wPrRJfSEu6zOYPD9OZY9PnRQA60e2sOxPg0rY3HHlDua9huqYKErLRt46yoo+dDoVn
Vh1WIMOGzxGRrnmV2waMSTVqL6Xde9/PX4SjYKi3DzeiA9sweBEt3XCPHnqjH2MYLkmJwRa0DLmc
X8kQfXQGnE6mpCokobGEIECy58od3O7W86xiI9xuuCPfCiePhffdEMnw+fzvOvkkefA6JHUC6iik
DfrRRL+RGPVo+5d+Xgls8yXBOqoX4VrmTvoBj+7rAiHbikn+On/cd+6WtTwSi0aTlqt39EFiM+QZ
nuChSB3K4D7wqGODhaah55cWM7Gcw+HKjEwCbh5qRB09sDx6iWk099pMygp+PLJYehjg6zybYB5l
DLHbidDSPozlXangpNsSglMmZ+3Ch8RYnvLjH4GAgXw8pIMuY/zDx5NgSqr+lglFbxmBj+rSgKQ8
5StInQ077CnZiwmQA+2l8XultcY38kp/N60jEDfQvaoNLbpPPVVs4Ay4D2hOZyhLiJefool2Wlg1
JDI0XUWiQT0lNu0UvNI00mB7nr9x7zwwBP0Yi7hbp9I5vnH0dSe9AlgFX9fqXu0w9h6x1OQbG+bD
4+wG2mfBrAduOvus80debtPRFbRdseijEEDa5nFRGVl6W+k0dvycI/8YPPCiOsLXR6pN/bGe5KVX
452PI2R4h+rHRjeI7OXwjhUMfg09MnI/Q0D4iIKnu58KAELnz+qdF8HleqKRtz2quuPvAitMnJDp
g4GEG/ukF2bNFyuM7720EvfnDyXeeQZZTwixodxawtmOnsGxtS2+MA0c9VZEvjBxacpq6q5FD+U9
akNmh4MuGC7ATqtjA/DtkH8ScXBDeRRcG3194eNzeoVdwSeHiuRNh3YcMVRldZh2sBx9SxPJzoKI
zKw1Dy+8eqfPDaUlwhkGWXwGqGoP76M0SHQ2eYfg8o/x56JhW9k3crgqkOnelQUNnPOX+fSOcjyy
//jQmAjPjaNPqgU0g00Jx7MIVd7C81JbJgLBNioJ3fs/HMqVCMEtMpTY6x2eWkxrNqvHCnN71zV7
eymjyRkcoXd5yYVDvXOvlp0UcvpFAMae7vBQMmWy5pIdSJ8sLrd27li7iCTiC0d5915Jh0XSYC/A
CPbwKGA2dUIhOKGAQSe3yW6uC/pSfjtajAmdtL9QAL17r/443tEy5I61HntNzVk13fxUO16/Qk2e
YMLOLwkU3zuUyVrHQmvawnWOPieNVMGggfv3+VZ7K2z0kJDbrLnWutC6sP9+71AsdIQvskukSbxc
5T+236ExVKPoGawlVWvteyIyVuaYi7tSb7X1+SdQnN4xNPBsZbDs0N6y9GV/98excrtggg320F+s
5T8w06ABtBLvoXIME5hq2Thw/6zuJTVmxu2qmbbLPuOBoIGACIeqzldFDZ2wRWDOjKatamj1GBPP
/8rTh3f5kTxUAhGdxCR8+CP1lrqx6vjIQlOu1qMgIBBvrdyeP8rpZffI/bQdg4KKrsvx3pzhAbLU
3iXICD3ILgpyoDu1M68tCOQXDnW6a8btYlDvsg4vKt6jh6mE7ZhhP8iYE88FyXJZ4H4aFwLxJNqx
WOmZS+Z2702Xqth37rbFrJB10bNo7Mij4wYS3ZNFMe1DG3ICUMShYs4g2qteBNdc+PKRm68g+Q3z
HYCS/npK3XIXRQrkiIsc1k/cPn4ZRfqgM+R5FvUwX7jVpzcBmafj8CuRa9P5PvqFoWzHSm8RQDSG
1z3BOC1vO52JDcbcS2Lg04sh2ZjxTKFw5ia4R82lOk91uggx8D9Nym+GgdOyZ4A+rpt2Kh9g7U0X
XrbTx1guxTqLGB9IHYH94WOcVEyL6oqOWllb6sUbzAmY0ew0Fz7Cy+8+LLQWzx7ePt3lIRPHXpPK
BmXipSMCX9q+H+YxR0rX0X1F4+ZB3YHN5iLH8Ya9Rrd4JTNG9edfpHfOk5YQlTJoWZ0N8PLnf3xT
UjULaeT4Fyij5UaWXQJ7cAyfzh/lnSeFSnJJkaaa9N4cYn8ehW9kgzaiTWi/m/1jC4kW1Xf+xc5Y
as4f6b3zkZhPBL4dFmnn6Bs51aEWDxrZbCmIo21Q5f0PV5fV8/mjiPdOiEjAJY2S9pLhHj0eMzyY
TmQdfFmt6TaJ0TLFSVtvXLtTkKxjKMYbR2UT9uiWoVc2dRtwOz9bW3m7CqXVllE9ssUEoAUhCZfq
3PceKh6rZQPmWcvm4fCeIqoJKLoUg+Q4UvcK9RZsMqYrsxoZ8/E2sxV3gmJbORnqP2TgFx7qk3vA
deGp4avsuCZ34ui7wMexCTobdA4py+kLAR0pSVbBpay/020+pTX1EV2IRaVOwXl4mqk2ZIoFGeQL
ioqJxhDs3gSaOxFz8ByBoqfelUw8BDsCqdwmj+bvloj6XYoqcKPFHZGtWua+RMyC1m+Px185mf+X
PtPqtXhqm9fXFqPp/wd3KRf5f3aXrl+hpDfpgbuU/+BfaXH2P5aUaEfi3OVbQ4nwb3Op9w+d3qRJ
D1zHKsP9ZCP877Q49x8o8PkzmjnkDfJ///GWWv/gr+P+06jnH4L7f+QlPectPXyheVSRMVCcLu1+
XKb0Lw4fprJItTFhhOUPJfGCspbIHaiQNhOSiguF8OHr+XYo1hUKbrrieNeO7RVpzODb6mixGiaM
XQ4Hjm5S6c3o9jDO9bDaDU2evSTUrrsq7qP9H7fk4Z+Ly5+21jd7zn/WnH8eH78hPcLF2cpVPzzV
boimIA/n1o+tNIwehBF5G2Ok9N8mZl/USN5zREeSRTXxQ+HUIHiiUDy5Zu/+DBM3eMCvw8yRcCT0
fwkFl1zNonHrbZBqudgCa8iLHdmtw+96qN2EOJWohr3vcUl54XJUjj0yYUhsdfF7hAdPeJMBM2cV
DnX0zPPjEfDLsP9H6E795763jRcdmPSt7OGRbAbgDy/nL4g4Mvr+64pYi5PJXu7Icct+qnQwJlPS
+kMsEdp3umV8L3obMS1cJ9SMGmqAz4C9xPdMUWuvWStjrBNlpYcrZzbrX3M+gFFMosDealFGhIyK
w+qnEmOFhK0nwgLvAD5ZwthDO9llMFp+ipGN7S600/Y5aI0hojGaZT9IaVvCfnqvGa88RBxfxs5D
eBqD9ny0a+A/K7gbI1BXR0uytfSaFsDIND6r1FX5RuMshjsxddFdP6raIH4FP+h9FJAvsNVz8if2
em0XcGWSkUoilxWsodEx8HSkg4S30zRWhJWZ7CfXl2nRftfReAL6dyZR7klvcJ3bGR2mtlbK9L4F
omb8VroRcR0RiJN5GzejC5qHLhUzdtahJ/QaYfhgFgnNsqD2ou9MegznyijBH+8GdwQc6TQuDg1F
lDtKsjYgLrFStmrXOmoffJ0QKNJ1wi7bWs20VJDizoiyKJPwJ1jMm0cEOu08YE3otUC614q8spqk
Lid7jB0Z6xsEhIVYG6Bj0XKQGeZexQIk0k9OGDLvFFBGkHPohvHHNPDc4TYINSqHOUaDvyUtXWTk
bUjArSSsGdk+MBcdR9CnythgVJHFfSKSOSXViSJgbUdDRmJfIpp7g5A0BA2ZO0ig+apwYMgTBvGj
m60o3lqt6S74XwVeNWGoWC+xQCBr3FSazP6K3IN3niZNtbG6bNhqGN3irT55ev/Ppep/9NS/9zFi
FuhRWTOH1I/7VCqxp3SZufth6codiRfWWjmqvk+R/WHXGIgtmXsiuXqdiZWXdcHv8y/fYWH/9uqB
HLD0pYVDtbYsCn9Whq3QwjhDQu5XSViAES6tawP3ygfDysWuFDK5OX+8o8rtnwekyegaiz8ZzsHR
/hRCrSiZDHY4g8i6ay2nJfyuaK6XiNDvXT02VwHc9nVrj8l6qnt9nxHI9KMc0nKC0oRKLE8CSKfL
eAptEhLVC79vKY4Ov86MLCjbqMaJVKWKO7wgRq7Lsa5R8NRaUD6UEv1JZ8JPGvRl1042F5LdcIyu
CvBzEnGkIXyzteZtmWvtTpE0cWG1OizmluvFWr0MbhkdSSTJRwsjMakFw10gRrCna7inyRCSFw+3
9ELR+M5H2KY+WKye7PCIhl1W6D92IgLSE6aoSfcjpGsPUZaoBE3IgIAxt5T7qo0lsRZjQmtupTdR
I1ZkW7FUY+MiGEyQ5zetU0LTv9T2bIpt5zRQil3Nyna5RvG57shdUxd+8+nDS++RdAEavVwZipDD
n0yfxnb7YPnJOI5+CLNUO3DjOTTbInqKAdLuLjwcy83/z8NBQ8ViB+UYOtMNRki8sIcH1FycJiFb
Qb/XMutTHTCiW8WNM4AXDGcysOqhiHY5Guj7RKbpp2FoCAYcanVpxHL4UFC3ULngMUbnIWzct8dv
bTTblagEM27L04aPmecRB9Gn0/OF033vMIJJHgoPurs8ioenKwYkCkmPzx7JJ6hrERXyKa9z5zFG
0vazs6pgCz1hfgED1d8EIZQv8k4LNNBWQvW/1YRXiqtyrL9DOcSHef7XHX45l2sArIGykT0IGfLs
QQ5/XOXhqSF7oPbp3Ad7Yvi0zZghvAED/RJ2abIBMY/3pU6ja5wp6unvjy6YJdMgwoRNT/rw6HFj
qNDqGPy4cyvCTZuBjS1TuDpw9kK1nsdSI6vJGEjZq9B6NO48fDv/C5Yv85/P4nL+hrHofZhw0BFf
rs8f7ysW8Ygij2egLxJIxG0VoN5uk3p8KNlYsrnN4KfhatycP+zboPzwuIwWGeMg+uRjwRt2eFwT
a4LR4BAgtMss401g6PpLFtaURr0ZprfUau5GUyXIvNxJbNBo0TBucd6l8K7tbK62SDOjS07lwy/B
8jDYLqvXshddOrTy6KvNM6JjAyYUcEayv3KtsN13+thBl7aW7L3G+3z+KixP/tFFoJXCcPOthjeP
a3hznI1ZS1nFRGFKQto1e5OKlPyRxmufMK4CPCsjwNYlFsvzRz59J9+aOIvUjd0D4QOHl39G9px5
5ApAfqRUDFERbwIXL+H5oxwt028XFAcuagn2i5iw3wbNfzxdg7QdJH8NgqQqyq+IRA5uzcYkarQT
xTN5Dc2y1v2AR+OSObag7ghne5FtqN9aEyGK4AnSfdJYxXe7t70L7x7t/dPLDyAG8QMmBkfq3tEz
2JUddgTp1L4i1TlExfgx1tB3oKfMuhXldwN1mmBQ+vAAWbs7u8s3MiXHONFgC6cY3JwkSa/LxrUb
TFd0N1amiSgdPGHg1CuRtc5PsoGIMlNo1Mt1hQUcWzMRL1+cyMYWnCnK5yoASsyDPz9YofychHp4
szC/gk2qeXjjOj12WUbtDCcEhdtvmyyrL5Y2gj8u2iieN7pdoVjMld4U22KsJqKMgjrawFM19gO8
A5izeUuEZZAawbopHJtPmjdVX6160O+1SiDryyOnr1HgcvDrtPcYTVgSeedab4P43iDyFAZ/JYy9
XlZS7amZMYQz+YI8zczVfhpKCV2/G/BfrxorWECGEwBTAvUcUp3YHZgQl2PRqg/TNJJ1ihc0W1M+
e7/n0COIdERP++KITg6rmo3buEa8BpAaL2/zagQRKdamTTwy3HwtRoupqKZpTc/rrO/a55EW+pcM
Z8qrF5r1DKIjJ/3DVk3yGgm2AHueTYDhppow8k/NOPygbAM6MVMRPWO/y8etM8usueLFxzKT0KAO
ka0bAQkCpZjuiy4Tr503jj8YtUXEtGm9+czJyE89PCm2ALGybjtNFGyLSwNFcByXJUDC0cBmlGvd
4kNp8zT1DZxp6cZxS5IDKxgy2WqoZn4ZK0Pt3WWVGX/JM0dC8xQTN7TVoxQqbtA1BLIYERmvjgsy
idhTyTgGW78foBbZF03m4sEkapu/j33crwn67icr4HtKx9kO9mOtCKbShomYobSaCNusbU1y/zKV
fPLKqfue9K20fCwS+leDuvQX2wgyehDDz7/RhYdfIPcSWZjqowClnU22CTO0MJ8bLa2/lt2gf4RL
ID9q6K+Q5k4mqPIygUGbFlxz35AD8fSFM493LRom8A+VObl7zsv9ifoE7hHeMCIa0XybH+zUc4Id
e5YFIVmaXbMxKjvsCTDu2R5qjvLIsB21MNz27IQUbhS0MGumdSAiJzsu2Xim47hPvKiy8dloJqcB
pzn+QLgpCtq4TzuezaDGjjoHOBF84ZT1d4dUBLwqpD8OPh0BYwnFLnXh99VY/7ayMfqO6hcLkj3O
nedP4CH7TU6QJpzgnhYUV7IjOgXAQ+d9mBpciahmUm3fA1olOjnK0CfhPlY/As1CgeLOtVN94Myr
t1CCUOzSCJf6CouFTTemGhOS/wIRCPLPTfbuBDJSQ+/ABOcKcKNd6dhDHUIuugD3xg4CJVEWRMxi
tiCAU/Jgt6XxhQ37kPheHJh3KQ8rdn69dfIrw+n1lmFL4lQbgpAw0BKmYT4jpmhJKAlTJD3cIw+z
RKiDqeTlrriDcXtDnDPGq9ApYG+DgWWo0eSh8QUtC+7u2pYVXiE7cT4NKjMAZ7bo//2sCLA4mhnM
ejJdOm2fMnD8VpWtFqwTWYqfo9NWHzXExQB88PM5Oy3WJPd8CorrBsBAvqH94j6C6WY4RSoMr1LW
mvKrQZ7c71ZKglrtYn4u86xbrit+KL8xpXqephkQkDFXHnqwEVj5yo5DVhjlgv/EZk651ZopmX9B
ZJsPoYjnfMsyaLdXBkCe2za0Km/jzFyajV0t5gW06DQRqt56lDZxZSRwe2peU5HicjDSbniqJpaX
VdkLNW2sCVbsCo0ioRnh3Od4YoVd8cS2UbXivPVrU6/nB9Rt2ZOuDwWGusyEap22DeHeYxaFJf3u
Nm59NHfmuPHsijzttoDeqXAl3VVlYo5bukAhoVvLk1+oJPyFFhMvyJiO+oeYJ0Ki12qERXazxbZK
tjnocjfoNQ1hhUOhBRmNXShjo4/aYBSv+mwmn/kbrN8KnuiwTsa6+OrlDTFD2ZzG0K+CGOpsaMaQ
UybPKtcA88NiZWK35IunCvtxsOwIqWevk2FrGmZxD3mhDZi7mbQK9UY6j6iHp09JMfYuEk1vxClb
jtWHSfGw4LnsJqj1yBd6WKls/NeKfJzsahSzQz/GskjKYB8x/+bLKe5kErCDr5U3hGiCI+JzZ2IU
0AcjTd53w+hSUDX4jKDLE0+PkV+VaYXDL6xS474brG64gfOnHrIIo+p6FiW6adw98ECaZqwJMyiq
/Fsxz+7AE0cKqQtjYtYSIn4aa9rFdUimk6gLKSAZlQnZ6rHlahvTmPtxIcuS5uX1FRNzLGg9nAv4
v3w3QIJ84M1xiI2QTv8xLe0OkHPsfKqNiQz6Usztfs7y9BYDLithhJWVHqsJp2OHv3WTDaV2M3Sk
p15ZQQqWXDWPceCAl6v7kCSlWt3mslCvOfjtz0yJH5qevRY1DWzOvLwIFzrdNr3xIxkQsYE02aAe
1o/4SGgvNpB3bSMVJB7DgQ79Aaoj2G+7SX/GdtI52N6S+T4xRpGvRncpDKpoIuk514wOYAo5Cdqq
iwbmb7Mbdd+aKqvUqq01q1gjvoV7o4g/whsL/7ZbX6hMDxs0S2XKBnz56XR5gVOZRwUwvIkqBx88
Yr/WIVp7ZrKrppzEhK4S7S/drZ9IHUAnCMKv2dNU0n9WWMeeY3OkW9yjOhsv1cq6eVKO0oWwaA4A
pWMWeVwstxFbhSJNQYFIvsofeqIZeQPAunxHwUvnVRKbWoF80OJPSFPD2K+alPw6McQJ4YRmh8Hc
E/1HWWDeh0Gs0y/lRXZg1qc0Xu+VKaJX+HtRvpZZ2xNgFmGGZodn9NNyyIlyV9OiX0PrJEQaRoSd
k11g8D6EZpX9qIFJM9smhnzwY9sl6Ennfq1QNGlwC/opeOpyge6bjJLwOeBx/670AKhWG3bmb7q0
+teMYPJ4lQKayakOiLT29cGCOxXNVhv5VuABiAgGnrgrCAMivnbIf3ghJbmL/Cgwm68R06MnU8DL
AKHe1w296bjYwROHawQxx603Fs117dosE2te22FH2oTjwIHICGf+jX+vdohDohZYDdQT9toyLVxO
KtCdGzQw7jevb2ZcvxOMiaZscoigiqTztQGri7YvtR3OV9MFBtRVDeUbtQ+yriLPrVWul8EmC7v6
cycbtMCd7eJLJ7yz1/1CyexbiGaJQtAusw3BL73Yea5Kf+PJIr8v63pr21I08ima4TuvTI6NOT1J
q8AHH9HeQw7BdkZbiEQXD9I2VpaqUgTYRQgQ2cZWt9SnNs7xUgPdMMiolBe6JKcbYwQiy+wfFw35
bwud+M8uQRMKr9MVxpKx8UrEzXkFkdJkLSiItK4K6PHnX8/TnRm9CLqnSEUWccpbl/GPfWNOmWMP
jcdn2YDQJskt/lwC2dgKq+Sbf/5Yp58ymyEax6BbaYBmPtr0d6Um4yxAaQMSLNtwptBxkpkKvHK1
a3raJJ21CKDTJNHvyO80tucPf3ppbZOT5apazEeRkRxeWjEZsNZpbsI8kdPdHAXVTpsaa42DHu09
8XkXOsGnDR8bb5frAbxEsqIfax6qcSaWQFFeFGMdfvGqyUKI1o1bj4LlBV39QGUYZB/Pn+R719hj
ImeThCNBsh4tF4yFmj7pHTwqMq5uMGdonxOl9x/mmLi0MdC6vRZ1wQuOQ2ND7I74+3MmcPxN/oWe
gU/s4TXWitij9RBx+DLRaIG3zkYOQ3/Vg2333QgUhI6ofX/+nN9UP0fdHZ5hBE+8L4ta5miJSRdl
m1v0yjcz1f8qeAQW12TDGjPEVdESHdSmi7oDX+uucNAarwIZTd8j2IdALSgB4eZXRlNsxnYOt7Ww
CaMnRLa7hVtMnInhYj3yLWRFZCpXQvuqm4q62Kiy53mq0jVuZMvvZlhnaSnNW2n3+M6L1iURNHcb
8gNs1ZdEgBTeSKxHbmWE+mGsBipWwXBR9RQ465DJodpJrVSM4XTIVoMeE3ZZtmCOLryG73SkkIWx
KrsOFkhmB4f3KMlJP2E7QURnUwSfWfdT28+yJbXs/G15p+cGdhqpAm3fBbh61PTRODKh10Hnx+2C
nqCaZR8hHLEBL/URrg6fXsr4Bs5IAzLr/LFP33UI2ouTjREADpKTrluIhMsZI6alRiR20h4Jb0b6
6VeSeDQtIYL6r48Hbt5Aa0pFgfzt6JrqfVNiLM5bPwjlfMcyXseM3sfgvuWNJ5SRWYx24RRPbyMD
QMkVNhl9OSg7D2+j25X8+6plCO+YDRJ5DykCz/O/Ywb+lxPPt/rNgh9OwSQWncext0F0pVKNxVfb
nVT8wDufbLuQDV8IteBLl9PhwD4w7ulL9hsz15KH81f2nQXKtujb0r+m+GJfeHiaAM+iWe9RX/Rj
6227zpQPAi8JOY56+eX8od55aHDAyMUKxfVksTg6lKcIb04GzhSgzBPRnkawKkOXsAfJnseOUvXp
7w+Is2K5eUypUOccHjBrNV1rStESWWgnW4/ByFVA9+C5dp3ppnaG5MLxjON5GLU4iqLF9sx4iPfv
6JUsi8lRjs4z0+RsqnwyhU02CTmwoNrwyGlSQs67dOim58qxNbXKaml90uA0kAMKgzLxnTSJKvIf
++5OAT3RCPwKrcb3gEs+Jq1mJ2sdCAq5KKVc0ihDJS7NM04XOE5hmX3zpcDFffzY511ETJdJYymk
A/yh6cb0Ps9j+gC1rS9AojAksVgzN2DjzX1mjPPfMdbf3geEkqhfcPoIYC/LA/tHxRTSSusKK+Ap
UUFErEtu7sCfVb/bIHVoH4TjytGRY5x/Ut552fmSIm9Gpcgw8/ibXUl36lQjW380eChnJlcfzCiZ
LziP3zsKSiuGtLzryyzh6NRKtxVwIlvfKd35Y0OF5CMRqa7Pn8uR1+ftCgLKxWjmUKmg5zp6pXmv
XJoq+eDTvvhGK7m5rlRNE5y9xj6uWpzAME4e6P/SMG/raQPD1rjri3zaproD2S3ss0a/8DU9cuK9
/ShPLK51dnTomo7R0/3cyDpOx85vQy24x+FYXXlTUn5qBTYk39EHZ+NVQU7YchInX3kIyAYCrnZp
b2pwiQ9LGYc5DuM61mb0NMeeq6INzYi0NLamXU2cYcU49UWlufFUT6EihKZRBOvA9QjouIzjq9f0
cnqA3iV+UjsDeCtToH+b8zfstJBF96EzumaAuKATlt/8xxOveuXlrkmA7qAF30k7nfamcswPej/O
GxmzMxzQPFy4EKfFw6I1YVRE/47R2bH/yss0LxuhNPpWMSdLqFK2FhYmAnrDNVFyY0vmY6/fRH2v
fv712UrBAgBG2kOrcIzRDke+yYmUPfvrVH8AW8rwxsANGRLRdTXZTfsjK5Ly+/mDGqfX2MMFLzhT
XBqAFI5evTLOw6VHxqvnlI3na3ZntHfUNTHEbNbXAK5QS4JfVEsGNoRgjaiodcToN/DI2s/uCPeI
kYUFnm/CGEicW2h5FvqtLhtJHS2GhHZmJe6QnU0fOxBFr1Fr8/kyRUBTJrRHGwSVlUM2puJ1dtEQ
GyNrn5pu8zlQF9bZ0yUdgQOLOmJwk1f9uP2iZRnZ4R69Q63rbTIA0mxDYUUwahCXF7YGJ4d62266
1GZE7gCNOarL0iDJk6j0oLsa7fNca+MuaAjqrCKQpOfv4MkDyyrOV2SZXDM28Y5fktjLp1wMtLno
6MfrQdTBvqDXA76WcNdRiQB4S6UeTQPP3fkjHwm7OSgPq4f1lLmvaYNwWD7rf7yf9AdMOwjC2ZdO
BptowciZE/3wxnPKqxmiywP43m6lzYzyGKSYdypR5UcR1RZwZUieKYy1O1Uun4/zv+xkPXH4ZQsS
BFvnIjw/eqh1mRNqpgTBk6MT3EZe51zbYWpeCCfAknn80aTCRw696JHxNoGVObwAdtphNy6N0R9L
NH/bWEiNTDO3yoyNy3j2y3+zdybNcVvptv0rN2oOB/pmUIOLRDZkJkmRMkWKEwRFUei7A+Cg+fVv
QfZ1kaksZrjetCIqamBZPonuNN+399od/p5HdbQWVZY1wnILy3SgVWrAiuJcYgOlHmhTYjmNKc3A
2onFkwdu71uVVqO2jkGzulc6p/VyTQyk+llRGnlTuG3XbKxETSOfHVIzB6GekhWfcz6oVlqj2PGF
OTR671PDBagGxG2m40TlKV6PbdGIjSZ798pLG8AAEGtLj7DVmILiZCYAlNtBcDjNZizYDklPX1tN
Q/apE++irkyn6AVhxxNQiqaHkVzFeazuRdybFVSrjHr8IPpWcsxV1fZiyGwJoot8qOmi9pSQlh1z
vRLUg9G3u562qHNXQCQLoYzyQvwwmsG695pRfrfcai53cVEAjWb+qtEZCoHln/mnNjYcXGmYCTTJ
ZVBI2QEgD/UnOkkt4XxKRHxf0Y/U5S1ZEGda4LLweVAhYmdHiV4tZ4HitsSn0TCwG/MlaQhz9qcO
uGBWheYPGs76fh511KKKyGpvDTMeMFoBguyKBpCWXoLhKKGTob1CwWNE3Wcaf9C7VU55lMQnQB78
jtQmINHGZ4tMtOV05CRA9IJxMBxGN2vxubQioW7rCuFxYMkOGevQlfOXsi7V+6oz3dT3xkVsMPMy
gM+y6Qb6qEybMADtXN9E5ji8uGQaquvSE9NTN4eJ7jdNXdwrfWMDYMLoQiqpnRmNn3GkA54NFihE
BDeUlI9R+MY7Z9aybNvrUblTESCJHcUDN99kTa0ReAxUr6O1x4Y7QBqOIKHJJjizaFf0HwDRRLsK
Ocr3HJGY4uCqKS4sQVUjEr4kftL3Br26QpQHo8pmc6Ox489g4sVwoGgXFJVSXzRdXUfkBLvDhE6o
700g1KVKgF0YOcY2zofxW0231zjEeuht1B5UxbqfRJMeKsWWDrmKpngUzHKf4OPCNMrjpr9CcFQ+
pHGj/97Tna/WbT6GfdArS6V40IV35xV6/HvqjbALB2qw31Taid/aWZJdFKMzfizYq8GdbjTAB3xh
6DkxK5Hc2LiNBWCUlmPsj22oBEKj7IvSVNHvwYnVayHm5oUDQH9RZIZR+G0BFY3Iqd57oaJK4msr
CZEvCRCi82+Z3BjZdsjExeC4zYbIJEo3JnCwfFVSTkST7iKH9gkOoBgTw1r8blU2lP6ZcrffxYaJ
kgUI6l6bOu91ghfPXGDHpAuqrR1nQdW7IN9lUsa0l027VgIDRVQZdK4l1Q15BVayz9l8XrP9J0aS
EAuEedSGI/3MGvXrfLzsc3UEqsSQmNhv38+TSZcVeTJQ7AX1KYOMd3tbK/V8bj36dSl0mPSRd7KP
4TR9PB13hKB7dC1pEvfw++iI9/ZTrs2aH4eKe8m71EKjd+W+Nutpm8dV8xWtAe9MlburXF1EYbPe
7MYJwYyO/GZLJ/lrXSnAT3gM4swadWr1XNy32FlcOkK/HMJb6m6S7q666mLTIdhWL537kmDX3E9p
s+1p/KVwoe1xvGPiCe8a2ssXZUMs9lCCCNgvuiebFoUmHmiDkFP98RJ6YgPDIVddzLS0AFnn3z8y
9qB5iSlkWOlFanyDYIcyBds+sQ/xmS3orycgqmVseNEtQ5VYmo7vh0JFUeVKCG0qpt0b6CGi/YVm
mcJZEfZNDxmaGI/JXdEtiq7iZKz2kg7vmcPhr0v54h6lMrFsZTR8ce9/hFUTMDs0tDshLivbYQrJ
tmjGr4bVmdeyr7UzR5uTw9H+oBmBmZTjxvvhALpXtetQC5WxNK4jtSi+jeacXWBGwNrkJeGZb+OX
6gX3mF4Lphy2a/h+jlogGauMoiaUr3SlahB1FbXwlaKcrko1jtahFzq7IZzdu5ZO1Fq4IWvfx+/T
L+eM5QdQ30KJCiqBasL7C67caBrmETOVWjlVkPSFc2mI2Xm20vRVpsXwOMam9fDxmL++w4zJtox6
DbQLDkzvxyTfKy70thrBGmcpHbSkvhiRhSBFjc5hzH5m9707P3Mm0nTWd4vDG0bT5be83Qt7kxLD
/eb0Bgc8WSWIV0a/F6b9dRg8p987sWy/UnfIo61J+mCyttUkOcxhyNLOl23e1XHUPyRKqn/ulAhV
EI6Tud9Kq9bubUULG39MrGvsT+GtSqe9ANVZ4F8yKkFBQJlr9dtcGmaystEYbnNKbfdl7cXPITgY
1Fmck/eDLL2rOZFuvNFNSRzG1KXFJ1DUk/TtEdBPUGvNvCUBK0+CNDcid92ItHyeHC1O1vDH6m9W
ywaXZusAkBfP+xx0SordJFEKVYd9rsTW1jEi+YPaM2EsejsLmmwLZvBKouBpbmURu8WKKpXj0fiS
CSsqZsJzZYMT3xZeVh2qhKbzMI6PJbQeOtsyGk5EY/61KGz9MBZcnSIHpFgoPMozr/aJ8ZgzKGxy
0KMJdewNh0qQzGiT2MB4WocVzQwVhFlOXawUZraAF1s9N2WeeLMNbDHUsBbmgWsfzVb4tixiAuYR
1e08X48saOCOjOoapUz7XHVxtpBVtAAC5LShJCZQGSM2dzL7sfbUaYduzSULUjWCVIGif2ZuO/nj
WOg1Tr/cF/eouqw0g+uVJqeiRgMuY8Q0/dNOOlSwbELbP/7ET0wrqG75tpF50Fs9dh50PfxAxXAY
y0sJEGma5lD3s7pHZUpUAAEJ2xB99ZkL1E89cU7ai0OefQZhq+8/9r5K40SxuEIZe1iiGvDY4b7M
7Njc1KYubTboYZRsyO/QH+JGwT7phbXqax1CyCBOEgkor8SIQXI3BS1fREX2UruQh2kEps0DEq3u
s0UJbl6J1mzGzVw07g3/TdNZU5fr19JKs2Zb12n1A2kwPcJekZ17ZtP2q4Cfgz15ai62r4UbYR1N
2ZIPdwyp8K1cuxdfEipScErMQpJMAtA2CoEm0WxXVpFEuRbnBkKBTOlMrDV2exBEe+w+ftYndpH8
HtcBFUm3Rz02swgSQjzE0+g2yzpL2MXSn/FpHUVnzvU/Denv5/LF0cXeh67PQnw4+roE/lOvbodh
pUYTUVGaWnVroB3R7eSUkCLJXmEhHew0fibwyeoCjbShBjl5ET2nIwIGnzTB+CKBqlT7ZmUXdyp7
C+eygbmJ3I4PEzc/hN9bKkfjA6kjqljNyTBGvgkWn/gqPQ4jQgJsZ58ReW6ulNKuvnPy1V4zfXQ4
jKtwxbDwpgdn8uJPZOUgp7WVrg03rqqi0cZd38AcIzPMzxx0bCtkRPaPPGzyeTPFTcSnoafWucbg
z/r5u/uGqo9WJGs8nSwI0sb7zyLqHDcNk9oiYcQDY2Ar+GKVmWRFJDGzRHnoaA8U5/Q7V7E8RH+Z
FMUleuLi9zR07LtMmmV0y9ajNTchXbb+oIRj8VxOOKGDOnMoVHj8+n7ttI1XfXactHHWrKiJ+MN7
+F8swD8M5up/jwXwiep4FgmL0WuJ/HS6+P7Pn3/jDy6A7v5GcCUSFpZUhAw/3f8ENXT//Ieu/wa1
VGN5g9bGUWbZzf7JBTDN3xaSGYwhk+bfAsn5iwtgaksgOt4MdvxQRPms/xYX4Cci9c3bx2oIxIgf
B9cZDQr/vfdvnzkkIepJyfY5itIbaWR6YCnQ3VZEJahbp4lHzKtZ6MDgh1zzmpE6Eq4wyBRakKht
+mC7DRoBWVvZtSDUAfkiSRVlgHZYA8tE3NSjZiqJsbJI8SPwKpM6tGj+sbPKRkuvVh1nRu+i5iu7
mzE9e4GXRMQphW6tp5DvNfe2V1DV+dpIKCTpDyjzOb3n0bQyvEj7TiAv00dhjV9SfP+HLpwZVkbQ
tQHQ1o4KLj13Jj8LX3VEpX6fRQhenayJN2IoHyDGbZjQbvAk3KBzXj47XBck31nxIUsh1BRtsOA/
Q9mvrEZZsytkG1ys43rchWXGXk3b8e8liKAMuUYCrV6QqzFTPLSM7tOIRvSbpX8RHhhQnzr/Veoi
zuNMWIdiTRN/16r1c9M516EyBKWb7uvGuwdbdkuRs8LFTtdE42/2zuADz6VHihN0dFfqiP62rRri
pqpm3USOECSEqSQiGBN/BY1fiMK+FhhZe+ORjvhmKosL0Zgl+mhKU4ZUlmVgNybm5Oex9aQ3o/c1
Z4HdJF0KPqVqkc0FVYUTwFbc6EExhuhRa6ox8WNyWl4Hnd2aryWTecVc1GZg+lMKWQC8xeL0mRHn
c+CM/LrGqwUhQM3uEyHENRlwFbLoyDAPU5w7246Aq32eGTlq8bS/pPogJOyWOLnrwJ3cI6qOcL1O
w4A+sUWJTm6BrDeCsBGQL2Qmor9ujeQuAj1Y42RBGpnzMm9D227JH+iKW9Xupw3eC3UzTPTHVTF+
HiTZ0kQvhQPsVI/MCluGu0wro9znOO2smaLLHxOxK3ve/HGH5SpZZVboBS5kgYsO2Pmuadm9tKRY
vUxdaWq+YnE4lHqR3UTpMLPE1y8RWup1Sv3sRykm8pVoDm6w6QIo9QgqcS+dsaIi6LL9zVbJ0CSl
T+VbAlOvwop0Art7jIeuftCF05c7SsvRjMzb8G6NnOgKn/RAHjAkEvFdsE39MmLUeVDrDtlpKC3r
0yihOvnEATpPVVy0D4Kwpm8TEoLCrydqowFmofJgYW2JqU12OrU4dJ83IYcami1sU14ATFNCbWPd
u5+8Qmqc7x3CWMI8br+10eL3IJJwSNZpSH4cINHIIw6apV2uktobDkRdoJcbRzV7bU1nIDwLRNKh
Jb9PXeVtz6VLdaJJl9e6jA8VOQSvnEqGF8cQanyt4YQS37I0Q38W06zcNiRpzjxRpe5JBjXzZoNO
K3TJ2Yww9JcTpbGlPBaKPcQB45GXh2tkdtL9uQkt9hgjRks/IXkMgtEgi+oAoyJNLmAe2O0Foq3M
vdJK5LOlNWfaLb6VnhkoSzBg6HwAS9JKO4yc/Mh22Bn4bLTDnLqJvR3GrsB9Eop4QtLjqeH13HaV
HRRCVcz1SNxhGLClDbtAT3XCfsxopmvTa1LzCL4dbG5jawjdL/tlpiEoCj9zOQ5RfB2RvSYCblXj
+AM4il1q8NpdmlSbv0qzUvO1quvgH2oTeYMPPbIX2yRzXLFlbzkOm572JyCMsDfsTdFGGggLE3Hs
GjtCOD6AURtuEg1V6zqfimkMmGHtau2ZQjV27kyiYKDBRmj2Y+l6LyjwyW5pCdQgxIGkD2zIXYlm
YqBKOBJVsDRQSLDxmkPjtW53UfchpiqPvmu8qaiCP3qV5807ovoMzGDgVtsNCACpXehqOSMFwWVM
z8Ar2fdZrqUUl8T/GN4lCVHlQLR6X5JtZ/XlNupbt/805q1xPVUTCMypFl20phaLNcQmJnTwRyQg
ykY0XYpBRAtRTerSCLWtwXerYUGDcrKe42jQAvREVn0gdCR5xXkkSHvIsFbckMFQ2AdH6lq8hlqe
XtA2H1XkiYWDvyWqXXNNNKJtIXAePdNPBUEfFwMJl8+kFeHSbkgJ9XWPcLIiyjmksASkJhaiWmob
bNJEFcxjRy21rswUZIjNJ9kCmRtXnSAq90Lx4FuvlIwdsl/Q6IqWZAPzSZCEGq3TSC5WMnUSXpCX
YxEYSEf3/VgTizEomX0YWitH0hNCRPFZ1E1eAK3PsgD/hUn4pi6A0Ri9QgypxdzarjzWHf5JYZR1
0IxON24Md9Ax9uDorQOC0ElzaT2jfZp6sh59rw6HYaMRpoIEKgUuH5Rmqpkkt01Ui4mNj7HgGTHt
LDu0x9x3qsYhkCGfq+9F28hvvTFaCRbXHgOG0YYk4np9/do2EWYNCaphWiWlpOVAuTtoNTQUlA7W
GibMKFAJDv2cWQYBxHGeFzsCTSwjEEY+HeZoGB5Mk7AXXyeNbdbaFPJ0OujfqE6C8IlCMmFpnmnJ
JdE77T6XLXJmG5097ISKzNyta1rK7aQXc7KRURV9tZwvgGs4nEGb/F7QTMqvXWmOqHCFYQR6lONm
dO3IezFDJzFB5HTTzQS9p1jF/aB/SZmXQz9PHQu0Tt5HRNCCk//s1KbxYhA5nKz0wer6gHSS+sUl
6laswwZb37YIrRwNvhoaio+0TyUob2zphY9F9zipSk1aCaxEtvOdZr9QCDV+WOFgfMeU5nSB0ozG
kz5wnFx3eDv6oJpsOEcE2Q9MfXShiyCHk0L6aj2YvlFLfdqAJkD8RUa8PfpEHDud71oNLbo5q7CX
teao+R7nihfKXL3tO0PP4+saW3Z+Wqk8JIotrEYqrixMPlMSYxOEOeLk+Z0hmgbXENEVwidgr4J0
48zwcVsHJbUPVxo3h04ybx60yK3JS5k181LWxoTvs6wiG55SNmwmnN7U5mSojMFgVM1tHCaYKqI+
jZ/4Zr3vczsPbmDNdkiwzIQiD3gImgnmQzJKNwTfjXfkCJW3ZDBqz9D5Kz7ImbDV9TwDLmbH4obT
ema5vCRGgL3HWOKNXVVFPY4k2KTQsp1CTsJvjXY217MKLZHE41n/Bk4q+9bx/wjbQgK/VnkhCF9G
q5iYfxQU/nus+sdyqvngWAUlPXn+n+fy+//sXsX8GlW03N4dspa//yd8zfsN7JrGhkZzbEvDN/B/
8DXN+o3jNXIDUH0Y7mFj/+uQZf1GwRnUyAJFQ+9vcPQhdayL//kPU/8NXBZofY1uDnhShCh/A75G
MYlD1NtDFvghawF/07IA2Eyx+/0ha+xLQFvwTFemFO1MGCfFTmL4crYd6pzzTpV1+5WOZkROhRWx
VwHGiU2saCKQht3YDekmVT029vgBh+eoG7T7NnZkGoTTXFq8sEKk6xF3EKgMaQHMGMkyXhRveeNe
gKuADUVsAIZjlAysT8g7WnFtqWMZBl47qT9UUiJy/qodjute5kuiR6bkXxTATnxYts6RBkMLaxJI
FuPS0TvVIjtS9754ipk8iCjODvD/F99f7lqfBwJ7uDwLMqNfAf28IFmP7XBoOQP/INK1nZZIPQ3Q
UKiX7uQO4qrzCnfe0nYg2UwOzH/Sze115PSQi8zc+6wWnnaVTGEeoCDiP4s4X16zxKXXyWQsmEcO
BsxbpBGy+PRzs+0yVefAFGaPZBiKPZmqiuI3NiC6FSGUFno8+DrgIhuNnrJipM2dUIbuRxuXRbjP
Te570GSsxsQXJJDdjIFAtHUjWQ13s4mB64BxmszryVIJ9WvUnK27TYyw79Re8jRQHZP+QL3+xogJ
sFs13UBYdSzzCIBHaz8pJAkNnOtK+YJqzXkhEppMTNJZm31neaSYhIIY+ShMXQ8LXgGFReZhfO8o
hiWQIJQj0Y1qll0XbtFdt3qrKr7uSjAVTkyIMx1BDhN+SuflYNOof9JFH05+Uib6F10oKgqiurZ8
DcXFrsCCI1bcfBhZM3Fitq8VZnIvyeuF1OC69X2K+PNbGdvsFHrSUF2/KYr5oXDxc/lFVBfK2pnM
n0OrakP8GYAYH1S79WmWCUWCqkYsjtE9d8YN2mM93Nt2r+eIYuFDrN3Q1vbpNLHRqUWSWMg105iN
mh13n+Vs8tMap9c513rpRS6mKr2op6b/ltP6unbsOfu25Npej6jwwOzJZV9O8RjTuGWHnzs6KDZh
zi07vzxMS7kCz50YgZYkxeMgralcK4XCAcy12VtC6vs0OTzEwMgG56mNdMNe0XoTM5rGYtJIqWzj
zwrlbbhhyeS+AE9THlxmAYO0QalQhBim29Ih43dnTYLca5QWlrLqkyHb1yFGlCtjkFhgDSVU04D1
JmK3FNnaFwv9eOdnSBp+B5QHMk4xZjSFliKr9lLoNjKoxtAc1u+M2t21N4yEckMBMb+reVpxgvWU
+VOWeeVDMub6ixcW4rUcjEZbp3XBbZuyJQZ8wBSuDY+5qmd3xhATaihbtcTPMpJHu61kBqVD10Iy
GCS9Gj90tBY9iTVGaE60yS42Ru4Kb5WWascZ3c2HW+hzBChOXUEodkeErtHXD0rbzS9x65A7C6BD
EEKvqZQAGmOOfvdGGnh+h1j7smsRewVuU5rfidw1v2owEAyogkvgJ6H1jrUSUkRrOhHEgw5xFOfr
Chf+LQchfQoAEhAEKELUt74cHaPZesRI+HlihncojkeeCr1KktnCFBJqQ/EK6MHUtWsxok8+8LVa
fNdOPb7O7H9v5yGcct9Slc4OCExm91/1I5+Z3iiND/xueGGVULDeVk09rXBy1XvFmytk9EJz2MzZ
RFuvFeQtDwSQk7fNHkAFbUCYxuzXw5hUh5RmikU6JvvfFRxOtgvprHbFdRGJ8gUMDQnMFDn6W2xO
oCyEVVl3Ovr913bMDORj86ylAeJs1oK5Q2vh9948W9Q+PJFdOi5A45VThxi44qRaUsPVWaMNT5sD
+2rtWczoka3sWmdkf5RYAj1UHEX6F9BU1GBigIXmrqRv+VnJM2pGhV3ncB4piV/zYhXeyoaLUN82
mKrTwGl5SCuNE/CPqZREM+L5ttLPc018wKWYZlQftqfwr8csV96K3NBOW9P37dx9hEKmDoYatd+6
Z8l+8gZUypQ1kiVz0XE6Z6P0in6t2tl8V1UtKSS0TXsHP5c9fuvLMn+wEcz1u6oKnX1ogpHxy6Tt
X6C9DDeSp9fsrdLBfS+9m1jtSwkAl88JGz79gCDs4/gMImpZtd+v6ohyF0081j3UwMfeBrMcLOZx
0mC8Lm0/FWR1XrBq0zJ1OJXqKbiVXHrlfkpRXP3cCf13T/iPpZ327/eE/9u3nXjO39fal7/yfwxe
7zcNyK6NPMjmALj8yR+1dpa63wCQ0+o0wEHy2OiS/VlrV/g7bPGwmb4h9/65D1RM4zfojSD7oEFp
wFMpn/+NjeD7FwZkGM4vOrvIOIiMxvB21BqEN+B0XjzoB+emLP2SMFIaYo9VHZTZ+s1t+fTHS/iW
gvteuPLrSOx63+oq5ig0M8eS+iFzWU3VdZRcAi0jLFe7Fs1eMc+5bN63dn8db/nzNzoOcBQ4Ig3G
65wb9H4Xki3MmP7x1v9ba9upQZD+6HSP0YcjUXk/SG0iAVGaSTtwmkVq8aQXL0S1bmNOdR/fveXu
/OvD/uNqUHBh8QKYi8j/6GpwgSbjJCP9ULbuRZPUK9eNgQQFf3uUJcNvccstcLXjvItcku5RFZV5
iNA1/d5N2HdyoFZEMFDu+3io9z3gnxfEUEgtKGoR5uEteoA3j4eZP6XALcxDM+gufrl8DkYzDs/4
kU48HyqGBDpotLpwxRy93mCPa+R1FPdLKtqBIa3fkWFSRqvd+oral3nmKS3HvePHRB8Fp4DOiYuY
tqOrkm6kNEg9zANBib2+UmC/3FdDBdZppPuQcDcNtmGseJJ6zSDVyyyLxHMvCqLI28pryYPlJEBv
xZzJ2JFO7TwTsl5HG83qEOzMZLn9XuExXiWGmv6IGzFQVSbD72uUOHr/ieAKb5fWWQacbuQPz1ze
UdLiHw8NoBkSR4619PuO3kLUymC45t48GJBr1p3WXJsZ+dOIUMydSv8Me/gNFaqnOuxmQt/obzTC
Nc4BZZeP6uhbAPvHfIr9g7PVz4fw5tWxa4qUneQmg/OGMzxCn/Q6GllLe2BKN4raAANiJfYoV4n5
3Cd/6iYQU8EnshgS6JAfqWLMik5NZ8wWLQUQKkZUs8fW7lpO0Wuz6/JDkpqB6kLB8uz0IlOEcWM5
o31G2nDiV7DdQbrCSkAqAuSI999P5+pp0SW9daCJ2DzafRnuMFJ/lTLNdomuD+spV7OrntT6LTue
eq2FibYjjVI5o9v55TtmTWMJo1bBS49/RH//O2ooTsbgVsreziZ7O3nO+Hm2hvDMxHQkLeXNYxjc
yExNhNCiOjxSJGAtpuCl98peRAE2iMvRqb97GfBNA5h0jKWUaHZ09gSOXZ2L0jh1hdbS2qZgsgB5
j+70WGnZIKIZwIR2KRBiDPaZTdsvk9Rybf8awDxaRKYZ90CmD8pe12+L6RLuW+9dqNaZqfC9wOrn
HaStDjjDNY3F+HrUVSeLG2xf63n7ThraSkusz6Yi4IdT9UipnO8ilzPDx3P8iQt7N+TRu9G6YmnF
Ot7eucmbr5p+72b3rXH/8SC/TLnofN9e19GbMUBWkbKyvX2kPg3QJ7ULDlAfD3HiOti84ctSYXOx
aB09INWw24yqUnxQFJxIkbvyCOEeo1tpyM3HI514196NdPSQiBAhaWqO40NPplpluds+GR8+HuLE
e7DsRIlvY98H2Hi52DezZ+NKfSzoXB+Guo+3cm4uXHoQ6zKy91lYT1dtjBf64yFPXRWLPW5d+ndU
No+uilTFvmvqjiEjsW2m4auwnU//f0McvWoczaemahhCTEstziEQu7bObSmXL/3dwgOOBTA9Bd3l
eAWV9f2t02YQj+Ao4gMfahjJS1fZTiznHa9B6e3d5nPnGmcmvlOvHsRdjgeqRtX4mPnbq1Oj5wZD
RvqVip2Dt04ZbpP2HFnn5CP61zjHr7hWe6kjrSGmOke/dtCkH0/F3+N5/JyClp0lcw9nHtzJy6f8
5tVTab0klmQQ7cYu1xXmwSm/geK0xaeh0Mf4+JU4+bTejHb0ogPydOakmmL6tcVW74tLTajfi5go
Zc8AiQQAta1X1uCcmfR+rry/vCVvxj3aA1KZkqQHMK6I77BdbVuvD6LmskY7pOuPskE/ElHqRJiS
4P4usn2cv0bxrmjDVaI8UXkukpeBPtkcdVcRRdOhWgPX3hRetm0NaztWHcKcyNeUXYQV9+N7dvJ1
e/Pbj7oCHTA1fCtqfKiHeKOxp+AWBqNi+Fbx/PFIp6aht+/C0apKu9HurYl3Ie5vhVpfN3P8PRIP
EU59XwE59/FoPxOQfnko6HtBmtvQ/o8lp9LrlcHBOHmQFj48d9dWP7z2SZuBcE79V0O6v0ccSMfm
EXZgAd0nv00RR8RiCqrZCfryMpW3dorCywl919nAcDjztp5Yxshi+NcPPLrz1AVjVbgeM3+V449j
g3ndj2AFzXk6tyyf+tbBmFvIuTBygbd//xkmKmzKutfiA34pAQDNtP2ebvXFx7f81Kv0dpSjz2CS
dhx21shnkDy3vbgalKduMi8LvThz505ezuLbZfPJgeB4Pw4M0so4HCOPU3+Pa4I1wcJ+fCmnno37
1wjUTI5vWDoPQnIpnYIOF3CrK27/k30MmUwL6RDIOu63o6fSV900i2SOD6F2G03GrlIbyu71mWP3
yUtB4km4E8IVNJbvL6WCZmUA+2QK5tVX5Jd6fhrqM2eTk2PYmKE4naAY9ZY/fzPN63alwkKz40Na
XoUzFuR2i1HmzML46wGIxZgG5l+jHN0vw5i5wiZODqNeklTfmTo5Kku9M0SXmKT6lW3Uj3UyrNrI
+mq1XbGODHGOQn9qFnv7I45e8tGKjJDuanygLUMzLze9YBoTw0+mkY6pEq3VajhXpDk5Jr5VbEqU
GsiFeH97w2RSm6znEV7gSfVlNfou0nJTv5nuPn7tT37BbwbS3w9kjbgFpLNMSRLvv/FsURdikZqn
v8e++mNfwP//dUVHW/h0ObXI0UV2533uZO2PLtpW49JFHPbxFZ18Mxdu4M+zKkfD91fE2uYZA4WU
Q6ncE6y1FtO9kpzbAJy8bS6ZVx46XYN8tfeDgOE0BqGkySHVfzioJLP02nOhqAPO/Phqjoynf943
NAScjKkCUEt+PxI9fMURLe4ziUivmbrALbbNcFV+AwOOc3uHRy/1Zy9Qyw0wP/9cPO6JuwmQFdgP
nQZMO8ehvyS0polDhtsh9e474z7m/HVuKjl17n83xtGroQPDLkeLMWxT2bILdi7tKVnXm27Kd1PT
bpX8u+LqZ16TEysKrBrm4iW/m6rD0dTSO/rARjVKDm443KbgR6FinSNbnLx5bIMZhrBySlnvn13o
9B1Y+yI5ENy44WisGNlahOdymU9eyZtRjuaKntCybjTK5BCDre5hF+AKPfMWnhqCKhSR4AC1eA+X
P38z21eNjEfV67BAuld9KTaRtM+McOKD+sPA/DMAAwvz+xE8ScAb6s7kINQviX41jNUdwnVDzc8U
Fk89EqYGjOfukrRzPLEmRtjGeWPxPtuvZnGnDPcdqP6Pv9kTh5IF5/nXGEefbIUdWktzMzmY8dxf
gjJBKFKZ9ZaS/iXK9IfUa7Nb1W1uhzQ7d/w6d31H97Gb1UYBYJscWveTJ7+k1tfO+/Hx5R2RuX5O
Se+u7+htmN1EG8fWTg7KnqjQrbUj424GIwL91ngtJuAZ2tbsB5+jl4NB/uPRT70ob2/ucgPevIqd
bgwwqo3kkPUA5Mp1Yz0k8La87OU/GIftM25k9F2UVd+PY9a9m6kxhgzt0R6fBxJHmt9V9e4/GIRG
D9oxdhiuc3Qnq9G0U3NZFA1nZ2bbZKVhTDj3Spy8Y28GObpjdqkpsQHR+1BO3rC22uTOFiS7tiIz
VkjCzjkRTw+HSZ5qENYL52g4JzOVotGZWJ0YmjO9d7u7zBusOahvPr57JzZJS74oMAL9Z9HpaHod
TbPphcO6IbTYZ0etA0CwE4S8yCiKc8iBUwvxu9GOplltCsOmTxlthrXzUCjCF/mtNvs0mOJ236eG
X4/3A5YMz1lHsEsmSL4fX+/JeYUuGspB/mccl6ZIk8lCcjbYDUfUC3SaJ6t+IiRFqNIMhOah/kXx
EogpQ1kTgpH6ePiTU8ub4Y+mFq/RtU5bbrfiwdxOHD9U7s+WYX/uZ44O8dTB8KstHzkUw6OHOmM6
V9ReLBN05yvKTSPx549XafGYsLx54sG5JzWTXVFAP+3MoWb5pn8Ze4lgA0NA58c6enV71aYoFvfJ
4ctUtYQf4Q3FLFtle2c0NobzH5zTXIx2fw23fElvprIqTSNiIRhOHRECObe5eJ3PwTxPPbS3Yxxt
VCOiiRx9ZIxaXlbVc9LfTtaZu3bqM3w7xNFM6Spx3DRyGYJg7qtSXzcKUMTXVjvz+p/cJ4KH4Ol4
fPQQUd/frzDUpOGClz20EP/YEiPqvIsAiKa98r2P6wO2jnC1uKWQKH786p8eGpcxb8WyCzoeuiaA
VMMvlByKOjIu7LlI4CX1Y5Botbt1VNLJIsT0W+p72sEQ7bC1i+Kc0/nkusu5hk4gNn1Uwkc3OlXy
pIHcw/Xrt5U9VZusJ+FUGt+Jfrgib+BgKPPFUjY0anWdK1s5XCSleqbFdPKFevMjjmp6aicE+Rpj
cmi0Kw8HoNrenm2WnfwOsbE7rrOcfI4L1a7VksqJY+FgCi0jIcizLyzyTdZ9PlsXWd2bJCxNe9Wq
zTOL/slXGSqEhjEL+8WxlMAezKIiByU5dHWuXmrS3KJmxZNa2hIXjuUGSTNOZ2popx/rktIJAR7w
yc+y5ptpoCcFKs375v+Rdqa7cSNJ174iAtyXv8XaVCrZlhd5+UPIbjX3fefVfw/VeNtVKX5FtAcz
PZgZARXMzMjMyIg453CsG9JDW4L3QPgGTu9mr0hbh3xkaz95sb4LlQSolLzrvt927qXgXocZfebB
Jrx/hepe2O8b22vNbn6lRN6DBaaN8tTK1l10mgsTgtPYEWxqAF856fKnqSjdSX7QzHIlHFj0mt9G
xLRXFQSQidDJeJbS4hvRaRR/GujxS+vwsQt/JcmKryzFOTgnIpXwk9iwOV6fRpDB6NWIBshZTk/T
CKI1OZFtDtKVW3fRJdHp1GSaMuAgEg69Tpns0jNxycEeN7RxuZbxIzEy2onX993ikGC5mill57yh
ej0kJYkAHQ3YioD7hqHqNlBWqOPO6FeuDEGI8J8nBHuMAJEF40gXAl+nR8ivoKkTEGa9Gby/UFVU
WzQP7qfEc+8cu3AptoUzv5rpekRYKF2Bpf3rtuMveuXFR8x/v3B8uPe5TBQ2XhQ9o4jtNiECCD9v
21h0SrJEcxKABrzXibiwkdpFAM6OsxmKoY1hH4dIgZ71gx/sLRiypxVryyP6bU1wFt+LJ6OseKcb
IGyrapvSg14Ej7eHtHheXAxJDCkyPYnDhLVrVIDaHlSOf7STLywIF52l0d6U10xaBtGy+dFPvV0Q
TPukQx7oCSmyldPp/+ONv6dNOJ7awYogT+nIsUUewoDv45gO7Pp9Ht7NpSB0s4shh9tc/hgZ6QE0
4DbIgYPhkfFay8/K3IqHSmwqfRSmjDxIIjeyHj1vjdpr0UVAF9FmQ4MVealrp58myQmsZOSUDNu/
69aa7ibT+JYN8BHddpPFw+TCkLC7yr40hgTaqPMQPytpjP4cITU4GfTaN/+bJcHrwUHr9MhhKZuM
Y6nmJ0o3tDlsszX+5cXVuRiS4Pl2lrWF1vQcGKA/QYu8xGG15vtr6yP4/qgDT4QRkWem9SUNtF1W
/0RiaXd7xtaMCA5Pj7CFVhxuZrMosfc3HQerQdzy+sMTCNPu/J4T1l+OdLTNBxwN5ezDzGEqpX+P
8nBuwhVHWx7Mb0PC8mt+FkBLxoxZpXmfai9Au3Yo9q442eI9jB41aD5o/WGCvN43RdNb+agSfA++
YdHFpcEwoYI7jRRjVyWhcm/7SrRyMC2P7LdNYa/mCbBuiPJCijPPsjLu8LhiKFaMLN5QdDnS4owO
C/gdYWCyH/Cyn3hV5H/H8N+a3VEPX2C6rMz9kK2p8CwNCVmn19Z3COxFr8iaqJ2pXMn1wxx7KHNJ
34Ih6Q91nCd3t538tQgjPucpIOoGDfAkl8VuuLqNq1anJ5KWpOlYAxO0ubSgEa+D/JAXB6fZz49I
1Jd2cTdurenRsNpPTaufgMa7sSSDimzGw+2PWtoV6CNCdk3oAyxT2N7A5SYnj/mmMIQUwvihZH9n
DSQm7e62naWjyqDH23jlPNNEQcA+GotmsJPonPgfR/9vimC3f3/Jay5/XzgKYZgg8wQd3TnP6Owx
N+jAbWL/66yCACILZMH2tr3FFzi93bRnQtQM1algEDyjXk7NPCCnL6FaiPX9FMN0EA05kMVChYU0
cXy3NGMHPd8h/QZ2T1/5iCXnnfvbaA0j7YiQ1PVW0SCEyw2TQSv+k+rLLqUwyXy6PdClhUPUABZX
kCQcM/PfLwLGOAMSOal5dM6S9EvNa39De1jxB4cZR/IMDYaOnt7iayNlWI5QWWTRuawzRKlkCFRk
uoG2XVH8qouOy9qBo/72wJY8hpIswhUUZ0kjCsc0eeFqlPMxOo/yg19/6YzEjfPviocsc/owIhB0
29y8FuLmh4CO/gReMzraUtdDDBE1G8gTRWc7sp4KbaO23yP1OGRHBLM+KMUH3p8r3rFo0YTaH7g3
THRiS0SuybDDwUZz7uodMU9uZ7xbxgYmXp+UqbXxy+Fbadj72+NU3s6rDiEvewJNqTmZKOSlawO2
owARjLPyC9X2ZFum90ritj+9FzI0A4Qow7kcafeD+wYmitOE6ltAe4u/mo5/67l8CM8ptCNpcaKX
+nrGe5oJk8Ivg7Mznlt5q2QrDrSQGsYA8JhZkIxnt6j2MQZyCRyOPsm458nRIDN7lCrvgzmWdFJ/
6YeXMStgdEUZRvLejWCKb8/04kRTmVRm5ToHisXr8ZUFekvBVAdn7hrEeoFqUpHvlMptoL74Tl1x
xd7biAMIGHEEnJXINqA0dW0vsYqsyto0OJdW7Ybdjxoew67/lZj7II1WrqUlWwaQI2Q2EFOh10Cw
VUhpkPu0gWhdsVPTT9NnyZpohd6k+n/OHyKwAYKbuIVppEP52pLTBlaAAB7vD/3vOCKISk4wpK24
ytutiDAmpycNEypHjXi+pQoKlVNKKqgJKY+kX8ohcp3n0XyWshf1q9OvvIgXPANzEBLMvdZzXfl6
TFWqDsasUXfOQat7Eszt3lfd26vxnY30p9n9ddsRlzbClT312p5ER0oIE1J4VsxkX3izNrpxlwTW
wVa6J42+YX/4e2p+SHdJ2GzWMhoL+cp5cn+PVvDLKrDhqhtJm0iBdLSQ58wnb+9ZxakOT1HsPTit
sasL++ghhKjK+bboEIgFU7EyCbNLXh/wfMZcIAKrJOus8vUkANCxc2POrJjOcKc2qqvLP8boaUzC
Q50g8qh9H2H777S1u/NtEMCmnGnryU/PcaVgF3EnxXfyhGMO5Vrb6TaUcKhzr7nwQlKCNnqaHWdA
AvlF0YdJ14bGmNDtPo1/yYdA3iLW7MY6/EBwv0Fi9sW4Mw9Td8wkiPNW+NUXjgOOWZLv0JdQiXu9
cy6CkPmAQEkqJGtl/VKQEkqiz1X14kQfoujXf1/GK1NCTIXAj25LPabK/jkaX3LjXYjUr+l/tKaD
bp48e5/nX1dszvtDcJ1Lm2KWRZ8spaCYwn6N6039LjCOYX4feYfhZ1N9DAx9w7916K6rw4rhBZ+l
44jQbk568sgWrkhYeJnuga0TJGe9e5HLZ5jqZM1FIgCd9c+67e9Tae2xP5+o4mihoCHomhGSgJuu
N4qXK1U7wt14Hiq4AW24ah0AuZOrZivH4EKJnD7IC0tC7GojYK/6cx4tnVoXFKNUf80qdceTS3PA
zLq5lKA4ch8UwQdVTQ+B89Ebh//c4MM3zH1KIFHYp6/viAvXRehjimamynMnSYoLuwrkhBYNIqYW
5Su3zOIW5U0CuQ7tFXiUMLOjV09BqowhUFqo6LTmmCD0gnCLdSx1Pd7o9pOig661vK2lp7u5Sqgm
8RlFvh2EJCsPsoUrj3H//hZh7k21Q8gEqswz5DNIQEOl4TzHVrVBFGkzofANCTa8xT9vO/TSWXhp
VAiJHGBZ83OeM1iJvziFve0za2/3L7etLA4NLQRwWbTR8Wq5duAalUlAJA7bdVKOlX3QWmfbwJph
69VLZG8nXXOjVj7eNroQzc5KXbQG8tDDp4U4Jc+61pQDhdxLAkyiK3TJTTVtTbhjaW9eWhEuEzWX
fLvsSb6oUnJAcf7Ylo9aT+JhrQ9g0ZDCwQ0ymeq5qByXDkbXeq2Ee5BI29HOVxxyw/pbZwPuldq3
V6K8xdkj66DPbwEkz4SIqJkMuy9zHRTVSIfM9Djm7fb2+iwOaAYFEh4j9SkmkuK2ppNS4gxHaMfV
DBit8p3kn1aziwuJByDeF4YER2hHKZuG2ZASGGcrDXZloCJV1t1RJdgqdWduwmnYw0b3i7TD9/9t
kIJ7DBqiU818D5vTMZr2ZfKhyKON4o8rwdTicvGuIiVFHVg3BDt2AVbQM0DOEE/BJviopdPu9kgW
QmTQGyAR58cTYg/CNa8lVZ8AFQH5oGZbiqQekbKpfEuacF9QbraGlat26WQCLaLgIPwHHHvXZwbk
XDH/N8gBSAJHk5bYY/PfKyk4xoUJwTFGSesiYJzheWw+Rt2wRRd4o45rUPRFP7+wIiyNZmQyKjAg
Afq/c4ZgWY/AOabi+fbyzL8ixgiXYxECE/hFTRgHGMugVps4gd55uI+Hd0PUukW04gprIxJcIXUy
CsK0lZ/bon6wo/GUBy9D+VWNqo+3B7VoCB4Vsqz0DMmvz6iLUKBFG1ZpZuGWUh63evmkjNpDLcN+
Va0EAovOdmFIuKBo46oMf35u1kpBbK7ML0DH+OFlpbFyKy2uE/jUWSVnRorOG/liSFUKj1EWs07w
ArijdkKwPvqMMkyKdEHw9+3pW9yyF7aELaTQODpMEX0hFuIx7/vMkw9wSL9vLOWlqq3wAD3ZT1Oe
8pWdu7hqsN7MCqfkWsXMNfqFqR60NCFYcpPvLB+sSJ55nzIdxYoygB399igXjz5ks9CPBfsPH/71
jNaTPOqlgbnEItdq5DGXPRC+FZ9f8hAy16hzzfRA/JdrK1PlFVZRJP+0+rGHG+1x/RRfMyJsrDC2
086eu2xi5dTA2Jc7D2a+xg+yNF8zcIJMHykcAqPrkXhFSW++Q66jhgHtk9KV5caQonzlAbpQu0HM
9cKMsCyR3+rNmA3cuo6TH7Oo1Oi1S36gvJ7uk8SBmKxRxq0PX+VucFoTevxY3sLYGsD5Z5q7bopR
t4QJ+QglvEPwO/knqGNWoStzHCOem5efOTvzxX4cfNX8pwmoUt3c7OkaaODfhqhCM462fmq9ew2y
d157zWqOa3m1adrS4NUFIibMENKxieOEVLRqWIV39rjPvtzeGUtnDZm6fw0IY9MMiGzCiSwTAc89
LYb2rtKzHfROKemd4L0+hSs7fzHUmuNTW+HQnjO917PZj5Ts/JFo2CgQ8ixaKd+mvYwkQdbHu1it
4k3Z+pmb2TzqiiYvvsNZt5ZlXpxWTgIiPrTNORWuvwGie7MNPJXbSfkBdtKJEDmIV55NSycr2Xrg
mTQZW7ao1YMioNqrEL2foV2S1VOp1VuJl3/2g44Fv14pj79mH9/46IU1YVYVJzflDOGVc6jKe8tz
ocAnUh4fKQLtEDLdS9WPVBsJytqdrdZ3t51o8bhAj14jGwu3gS0cFw7S1EGmcyZl3QF2SQiO/7ff
FwbndSN7Q+L3By/dKijDTuFacDwfm2/m72IIgkdIwySNVs8NoZf9PlbDvarc12N7jOTPufZkDJvV
4HVx511YnP9+cao0Rh9BxsmgIv1XMkj2xkEfFManbT0GL5Gyvz2Fix5/YU24m1JZgvtywhsjmpen
sno/XxpIaP5BYoY7HelaKJN5FYorpdidHL2iF+LnMvoZRac/QYRwa5AURqcGhAQ4guuJ42KI22rk
yJqCLSW4z5m9LevPwxrrxOKW4qVEQ/icBiZwuLbT0kaBlDKJriRq75s8d1FFmkwadiEkTeArtrUe
OoWAFEXYHkbIGv8g4CSRR/UWRUqqm8KSKWaph3nPa95QEYoqthRRWkzf9ouFU4pfZ6mIWqiriacx
irihnOUYqTpKalq9QQYjiWCiz6VtHsD9n62cFQsbDYO81ehG4QYQgyTaRmDCVahK0wLnRl70Xkda
IVKhERydJ8MIT618aqy1su28fYXtTacrqHwa6mexS+GEqiSzKlsTjeLKIXeH6vPnOowfGgnl5ky2
kv++chyGtLTTEAoHhyEkRnI9HhJ9iF/7MhJKlPDz9vbj7YVbOD6ubKjX3mlEGSAAL4rODQVKJHNO
sYV+wfDQt09VaG9vG1v0krlOAVsaxRCxSun1hIqoSEZnfXqt46PnXRo6qpWenOxzuX+WSj/nfW++
3La7cGrRT/vbrrBsqBInky0V0VlqECp+kO3neo1QZMkEw0JHa6ZQevMSyXljyU7SR2cHbSbfa+7J
mHfDSiv0/J2i+0EQSjM0RRUQc8I4arNrZcfHiKXSpfOSW2sI8iX/BlwA4BXdCoeg/dobBqU2AEha
0XmOEqFoCPcmHZhoFN9ejyWnuzQj3JK1lqFQBZzxHCbQ1yR71b5Tj2GVokv+7balJY+7tCTcjqTd
Sq0aGZA17qUOgdBElr8NRkmxT9lk9i7R/jukUYe97fcUzl90cR9nOlUEWdajs+Y8G9aDGe66MtgA
tPnfBjafjxdmHAuyaKLF6Owrd3oPc5KUn+dkT/wUlxWiRdXKebvo37+HJZZKog69ZMvT8O+JKq2F
iFo9czy26d+3x7V0XTJ/FBIBLpGOExvxpthw4kzy6IzJ6NCy0u+qpt7JPcpcefOr7Pad/FK9GAEp
wSmX14hdFt2FzgZ6UKFDo+ngelYrr6u8WpPoVLNp8quLbGsqGTD8KNkUFmC1CQ6nX7cHvGZSyAdB
tOVNfYrJXlHeJy2xSAY54yzdW9d3eoIokp//wZk/92/83yiFYwS+zqzo1Dg+x2bkFmjX7KtUQ2ig
V6RNFSTHFD25FZOL7kM0Nz/U4bIR64pwbyMiNTcRq8mupcwekZ6szZVCwqIRMNgzOApiOZEbbZDq
AqAKZRi9faZnM2i/rJYtF1eLZ+eMf4IwyRR2d1IEEaS4vPjCXnXjEXCZ/NMreHXS1qgeVW8lAlje
DRf2hG0eS3mQZSX2ijB69Mt+MxUne3pQkAFS652Mlnmq3cXJ92Ltfb04l78Ni7A6RypliBw0EtbK
XaaDUTTtHcX/D7edf9kKrYXzlcl+E6bTbpCbCweT3hvy4VZ+qpIK6qnDbSNLtyZUjfKMVOLqFIHz
0PdZYZNiJDIUNDGS+073nm+bWBrH3FBHshXaExi0r88NUw16si6YiOmRH7Nn3fkCK98f2IBACUwB
X/ymWJ0ZaY64UUjE25wkkH7pWG1QwNjdtrIUAdBv/K8V5Xoktt/BVWP6nPPVY6ZNyBbDLJee0Ntc
uVAEVc8Z1vXa2fyvJeGsRX3Lg2284aIM/OpOSpCiGmgkOzZtMOyqsKi2vtZYj7IEo2Kpp+aHSE0e
677/bvVWgNjkNBxyxQ83hW7n22AMS/RSWoRjAtQQUUL5ivwVMPscZH2t+c5dGYXg+8IkOFhD054b
Wveh7uQh1Pn1GsvKojvMwj20yVPvF3tGvEKDiob8MxJ8kWslzY7IPbTWLqvX7iExHORRh2IP8qgz
5fj1WmnexHvMp83ZSPa0O58cbXRtPZ1xIOZuVKMvavJJRQBuyOnyqh4DM3pSInRazA9a9hOBqu3U
53d1/w5e5NR+pKl+L6tffEl1jWzXJO+kWSMCp97f9rCldC1yRrQL0RtFM4T4CkgjGCbkgGjcLO6j
Pn0MO7p7p/zOCBCGG6fzGAUPTUqPeFYGzqYLoFHO20NZ15vcCreqpZ3GUEWPbJRXTtvFZbv4MGEX
x5oZFbVBy7bZDu4QFZvwVOve8fbw14zMf78M3IbI0RKNnu06CV3pqRxeMnsle7J44IFMplt7pisS
AZNlOZb4S0VsOHyMnMiV11TqFw+JCwPCGIK6rEcpxECfbKE+xb1U9VPsP92eqaVXAmLT/w5j/oqL
mcqjLs/qiMf2YN9l3akfTnA6JO+iZsUhl+70SzvCG6FSbAdn4iBSjXeWtB3ovoYQtJIc6gZ/4YG3
R7WUuKYfGGIA2o7YAOLqtJON7EGJlxEKaerk9hb42SGl4eljXW+jSrnnkd9Jaw+G+TB4c1hcmBXW
LPckJZ96EiZVsLOhsdQJaDcF4phKYG1qDQ2VQUH2s1zrrV9cxQu7wiqGfWgn8ZzE0Lz3Mp1PDEwB
EGc4u4qI+vbcLtoCYT2DeKhQiwmTsQZpMhqsZGedkgZ95VgBlZ90x9oLSfiu0f/OU/ZmSi/MCTcY
6olhp1c4qOM/U1eCaOBLnq7c+osRIEAIqA3p7UTrQTjknSrVjXwAm6B6g+kqRXCabFeZnj0Q1yks
Ln5zQODqCdLcrIq+/Ml8/mtbvMeyqUy7ocd2n3zwxvrY6LVLJ9CmsF+c8E+yXRcDfdWgv9juQSdV
CHGB+UCQMuBZkuSHlrbZxyye0j/oy0WjAy6lGfFEpVV4dOlKkFc5+ovn+8IoUf6FcVgeVmopi854
YUO4TaYWdsG0Vzjo5XbTNLY7ps9mFW17aOkp991eqUVXvDA2//1i8tgOYw6RdnROreKrIoWzkt1f
smNub5tZPrxAW8OpAsuAbAu72WxLvwkqIGmFVm1GI3lfeMZ9kZ66PL9DEvZdkZ0Kx01/rpido843
O802AB7OFKK0M1wPb2jlzEonzJZevc0jy02LL3BsNd3noUAdFg1YjRLgYSrXeu4Wr1KqBCSYeVcC
J7s2LBHARBMqG6gqpJZrhcNw13tyfbg9vjUrwvA8BZxzpc5W4KtFmb1AQCzm+LptZdFH6ASZaVLR
LhAriXR9tslQcfFYcNa2O2cmm55WavHz+r9ZqAsbgh/qJeiGdOCRokWBOufmDXdKZC65MXAHMEn/
45AEd2zIsyGkzpA072T3z8o2jtcgr8sjgkiLSjPZ3Vm283Jnxe1goESHCRk5E+RsISprPkdZ+gcu
MCfi6aejpo2q57WZ0dStsO+5S5JmolXhbgz03X9f/ksLgpOpfqTFqlrzWrB+5TUdD977slyNbpZc
mY5RuqjokYF7WbiupHCQEqnnuq/qE0jkwd/aUbyltLvVeY2N7pA8KOlRkqt95n9Ms3cZ6ru3x7l0
7gJxozgEDSlEOfMXXhyFYzx1qLywYDoODoM9/GOtvmtNY5uF5nYy4i+37S1tq0t7ossnTuM0Kfak
1L4Du+5qbfEg5ePKu2EJSgN0T9NBKcM5RM3relyln4RJOvBwaLtiW1kPTj9uivJEUg0mwA4ixcDe
pLzftGwrDdCTf27XtAeWR/r7CwQfDSO56DIELmECeGorYz8r79nRGifvogddjFPw0zwO48FqsIKC
eWhtbHnlXl4bhXD3a8VU0WYwz2P1DvQ/d2QvZSs+uDwGetKgzTBIpwg+2KmdZMQNT1zb034Gvmm7
QaFM2z9xvN9GBMeLYGXIvBmYS0IoLNWTbfxqvGzF7ZZn67cR4YSNkdfV+mmOccPi6Pn2thiU42rH
+aKV1y4x6BnhQ5ifaBd71u7KKLdlYr/cLGH9aKHQqzvILRFrTPe3Z23xeABUPwt30L5uC9uoUPJi
9CNMBYq5s74hrroZ8qPR+zv9j+aOhiuceZbnEyl9kyA3SGtNc41adjP/x9x2XqcrSe+l+2nu6vo/
I8Km1HTUeC2ZyM9RQ5Rxpx61uX609pqeZnCDaWsduYvzZ8wyhaRvZoTA9VKFll0hBybj2qakkIBs
IhcETbCXlLjaZo5OySTs05XMzBJwWQMp/a9V4VrRg7SYmory01RXJxXFeVORD6MCtVWe7abOubPG
bqs+652zH0LnL9Ah7yzDP5vRhymOTpr0OHcrzYwyt51p0W/BwFJvoP8UjdXryaAVoFQnxFHPKdm3
2DpUuu/aVEz/NyvC4I2krkejdLjRZN56VEqdL+a4liVf9CP6DF61KYHBCkZ6P5NTIt34nKv2FvZH
T4Z6zRndqVtx2OU5+z9DiJZdz5mXAxIaJSl6zZXHnX6SrWaDyOCfnI7/joe2lGszPCLlqO4YT4Gm
uOo7R1OPt8kqxfC8wmLAO7dn/DNtgM2vzeh1JM2NL7AjeOqeguwHYPNOFLpt8zADBsF8/MH1Ba0k
fA+wFQBlFa6v1IsjWYrZ74H8bvioILn8J059aUG4vAq00ctJ5tgK+k/B9DJ2D224lrtecgLQI7Ng
HnAcyr3X06bmRWxDdk0wmkXHINeP4KwjI1jxgaXFoTcT/DGB+0zucG1Fkqzab+MoPof1uIGHehfT
AUA1Q5EyVyqnTRStLM7S4WjMKpYzFtcy9HnYF/eYBtpXm7wmBv/ThpusHb2//Cm0XLvsbBfZdWun
esqfnMj0daFHMsNx4Cq/NuoNiYMgfRqfdf1bke25TA/SE4ruYVUcbh9Ei/N5YUnwDKPPqiHzq/js
df1+xqAG3r6yO+grOPOcsvePsrbmjcs2eX6BRAOgL5LgdGWv5trUx+e2pGeawmx+KBotuZucGE2q
eJB3PN53YRyZK1n0xVwHtDX/WhZOxDH3hiKDXvQ8ViMQX7Tky3Z8aFsFaUGX7rBgo6LkVEU/6exe
ue+WtgfByZzDhBgK4Pr1kmYJ0Fg1N2JUDuKvQzaOd/oYfwtH0185jBcHCe7OgWgFSWJ6Ia8tjWWA
PnxIpKr1xS73CLkDt4vzvfGz1sz7rnhKe2db23/ddqSlfXJhVaSQUEfP7lKd0DVXHoLmPiskOo0/
Df6JRs2VqVy61y5NCfdA2quQYc5VhJSWkZqWtrJ6qEOfouCX22N6FTsVr4JLS8JVIDEmOZ67s6oc
1e9kV4Y0GA3pCw1usUeGyur2sZxs9JE6pNd/a9NDNJzy/nnKu3f92ladt+Kbj6GPBtoD+FVoe7he
19byUyvISd2aVbFF32pIi/3t8S75KEoj/1oQJjakNAaZDBbgHN22sbVjYlcfBsv+CQ6QMiGx5hsQ
k+xZxJThQAwdGIcERHouAyYi5vS8bT91m1wb1E3TtvdSsgbZXnTSC9PCJrQrJcy9iZdClewVzm9/
2DhpBXl84/bmKjXPvCBvF+z3QIW7yrZSg1CeuDpwvtC/6pp+uG/qGO1CVT7U+qEfILR05PdNJK2E
l4uuAtiSyqmGrOqbBmEvslTfmFu7/Gfb+9v3VzbG4g68+H3hiClCVGniio449G+KqnpvZQcjyHew
Q68MZNnQLGVJtyeVd+EijMbYGZKRjLuu5rshmRCsUw5Ttpfox7/t+4uuQQQGY9TMFif2exh6RGQ5
d981qezOhVzUt3dhbe9KzdhWaxCQxZ12YU1wxECrYwqUTKDkPHg2nR9w6Zs/bo/oDU8MovQyVXm4
URQ6m0jvXx8Y2lTqKAh7+blpv8kNZcHKaxHnKO5VJzjlDFMN660O9VYWfrTrj8HoVdvbnyDe9OIX
zH+/CJ4cvwybUKePsdX3VoMSNsS0sQnnpJXed76+naTDbYPivP5j0CZAlKH9oZP82qAus99MjyHr
ybHtPDdIj569dpWLTjkbISFKZ5BJ5gxu5msjw0SD9dBFOYzdf2nDvZf77mRufGNlLG/qhK925oHA
ewejmEh4JXd+MMVjk7OLk62tfnPcRMldBWFJ1GkP6s8u/9QE4cqOe3PnzVaxh8dQdeUVLEwheMii
kiY9P/tPknSi1gV5xGfZBJ+UbTUe6MOm/MsL92V5KMn96tu63d9ewzfdJP98AQkWWqLZ+qLQhTzp
hadJVn7uT+/R09jM/2h7Z/Mt3+zVaNOciufwW/n1ttUlV0X3dYZawztPdft6UTUSVL1iISOQaMGm
Sd6HrU7Pbe6m4UHVHopVzP2SvRlDQq8abeyg7K7tpX1t0BGgFWd7aL7k1Rc9Dx+y5FtWBBtLco5D
3TzeHuDS1oC+DMAI+HuSzUIsoxRGkTt5UJ5V4vt3vTq2d0lPUb0aleNtS6/qkpcX37yAPFrgSgND
xyYRTcUOfO9WWJ7ndfOPzZ1/9I/VXb9T9n698Q7ZXXFnn/z75i4+6q53rIIHPzkDzd7152AVrSNe
w+LXCDOtVFOc2UlUnrX8O896CHC+wXQfedahNqV9URqnKGs2Xfnl9iwsbqTLWZgv6YvDr9btyRsN
7A7DsNfTbZfargQxy/CFNUbYwC7h9/e/+YQiH7vRNfP3ld+47dp2mk95YTEonaCoTjoRYI0jXDWd
GXlZ0fMZsdNvI+sBrmsezu0GcglXz1eK1q9p3TfWSPhSg4etTxGhUY6PgoBkFuX5Hm63TfnUnLut
san25GP53z9+KptpE2z9XbD/51+x+9K5kztulZ238V3DhTnQHXbjVt3IG+3DypLMjid8HfUy0GFz
7wWsIUIIHY9dOtYDc6HTVujUrQNe8PtkDB9qiLBlwrBiepDs9q6Pxx2l8GNTWisTtLAagKm4kqkK
ksIQiTBiPclSu0/rc9t/nLe6T4vJXaC8p/y4cpAvHDDsc84XaLxmfSlhE4Z6INOF3tXn3n7XSMNW
S2A/aNxsOlXDsQnubk/twp2INR4Pr/TI5PuvnT2yerXouqmmB26jHqbtlG5WWzzevBwo1mv2DEib
ycnUNxyiRp0Hcc0LBVbbH2rSbeOjjVB70m4T1dqE5bYrineesrKP5/vuymdmowq0nmTo0F80hPsw
lOLMMRpUjOVYjklMq9lZGgl2ra6KH7JUzd1a1WK31er3dTyFK9X3N/5CYRC2uVdRBrDuYhklSDxz
ygckY8eEemRvKQYkcBDiO6VVnfzeNzfx2KYrYZv4fGCe5x5Dm55OEENEA8JiDjTgJhl8MLkqu6Wn
fB/qbi2yf+Oesw3S7DIOg5OK962n1+3A8wVx6GCXGTvYli1n78FgiqDAyn20MIdXpua/XxzEWmzb
k12g4IqrfAq1cmOOH4zuI3LkH5Ts4+19sGZrHvaFrRwR8lYDAAfgeeMXn9Rv/l8eKvLNyuZe2gqG
PLd8wOhGWVx8GIEaG20jQ+B5jL5WrenqwTurPCT3Phnx+7SZjkPxcntkb6rVr15xYVK4z3wqoFo6
swTlBVlqTb6nUY02R2M7s9zafotkSLNvveFRHvyNabmT/oJA++H2VyzO78VHCK7Z1U1lGRLjzq1t
Xu/jY/pgSR+klVN6/hVhzxN6zvSroJV5QQlD7epoKsZZ87em1yBJJze0Hqd4LWP+9oE274ELM8Jg
xrjJMtOaHbM+qHl1CKd842jSAXGXcPugwKOdf6ymTRqseM+bw1qwK8S6uZr2kuNhN1BfAnvaTYPu
9uEmrZqV0+v/M0ILnoMZXkNZ4Ho7OJOMrOcEB09s6/4uLPQQfpwhdIGcfVIiJXTTOPuuFOOvvAH0
q+VO4Y5B9hkqO3Pl7l8aMyA+ODuhaIbcQbz6q4Cka8mYY7U4GeHOtrud0yNLsGJn6exERYk2RA0V
8TftdK1Thmado+loxEV9aHP1q9Xra6DlpcPz0ohwokVprkTaCJ1WXMUvZu/mvwo9dmcFAjlEcbFo
16QIFmdv1gcwZiJJ2Byu17GtYy0cVEblyB/i8btjoe1puo366fbufvvkxTOpehCt2HOUJAuXrW3Q
WBE50Dfm3RZCWwD1EEmeOtotx09TuRlVV/qgdmtv3qXpVCHmcSCo4Fkveqmvh1lmVLDNxPIxGPYh
gOWfFUwZgNwRdLw9xCX/uLQl7D3US2H+oJ/uTNeC26f8s8ZKs2ZBcA7fG9RxQKL87CjRRoLAJGlX
SgzLFma4x5wp4/a+9gabYE9Naohawo23lVYiyaWzlyb6f39ccLWkGyMbpVK4ksrKHcwfhoEaVL2W
G5u3u3jCX1oR4lVIfQJU3eYhVJvpK4je4y97n+zMzUrssTaaeSov4gFZrQxJlliMwP+it+RM5BJ6
CGX3J071e86EYzbxnCQb9RHii9jYIPK4Stu9tuKC13q6mdtRznR5qu9mwWO9Sui8ZkHwWq1qGsbA
EGYJa8QbIHhfqeQunWH0IRFyAkwkASKcLZKiBLFqsxSlYrklumZZRK9Y/aNca3dbPE7m7Bn4RA0q
C2EondHVejnzwfE0u0PY/MnR3tfaR+4mXvfKQxevNhLOe+KNN19YnL/owssmVS+Nwsdi8EEiq6KD
bf6U3I9bGvsV18w23VohZdGtLwwKc9nLAPBNUlZnxfrio09Eoag314y84gPEYZFDsEyE72nGMQW3
prRfV2WNAI76aNIIdT+X2r74O/PQ7uL79IfxqO+TTf85erZOkb8BD7g3V3zmDcfvHPTyDJJhaSWf
ASX39czWpZQO6ix2nYz7/nH6lW7N8t7xTlPxaCT6edSearJY76VfflBsrLX2zNlT3kzAhXVhAmpU
0ftRszgL62eNelXYyK5cPkCxO+ts//czhLQ5b020myk7CbacIA+MzNPnLW46mzzu0y0SJWtwg6Vt
TvRFjnUGS8EPez2fhgd9vlEAQjb18Og40WlEO/H2QJb2uYaBecFIFOjCkmVN3aJvaHO0yzK8iHv/
mzk+DcNKOnX2cHFpAIM6qBTTGg25wfVAelsL1cYHv0D9ecoA2Q/7RkevztgkcDdMY+dqwRqeZvHV
d2lUGBpS8oiemhhNxx/UbcAtbKqD8dVUXkx/3MNcdud1T7dnc2mcyIJSSnQU6hBi2rjxYsX0IgdC
7XAjkcz1d9PZ/lBCw+feNrQ4uDk/iRL6XF8RGe1iA0b/vAYyYQ0DT6FDkrnWGMLcDTQ4eAwGxH5C
f9Ov5UffNCLOW3zuWSJTBjMjA71eybz+f6Rd15LcuJL9ocsIevMKmrLtnVovjJbUTQN6T379Hvbu
HVWhsYWQZmJiXiaiswAkkonMk+e0tVl2uGQavjqJ3lLS56CkNUqCCmkdXc8vknJTh/VeDe8weqz+
yHcDJIjeU/PR0kQDaJ8DWKxfoduJtg+gZSbmws9/jWQ7WTtJ2O/Znx705+LO/rEE/T0U2u7NHbpo
W2yMR4/DHRQrox9oUFw+BZX3KTm1z3xKEttaHAkCE8esJOGV4Rk/p1sIHZPxDnKcyXd0Xw+OL/n5
SIbwOnLnQ7HLtubT5V/BdbqTTWA+L2oLbVC5hp+r41NtSj4qdKRZ3CbfqlYQo4eQRSI6X95HG19r
iBMBoAPoDBP+qiiliZqCNSlbtL2pur3VXw2Fh3nlILoVTT/x4vqpMSadcpIR3OkUxuZ9sk0fehVX
SxQGuW8pMJ6AUQsoALTPGU9KlB4MMj1myQctIkZuuobZfYCfH5xQ2r6i9e2aloKfEtxGrwlUQy4f
If9aoYGIES90ofGfc0cuqwjEKw3GRgA4LQi9K1OveEi/LR0ZN+NtEwXJjew6r+WD9Cq9ApEkML++
Qb7cIxOpHt78aNOy5wmhIGWJPie/76ZdQr3wmYI/8lt4G5K6+PZLYI17a1DFXJsL0M1gx1TjtqLS
FGESp+mmrTzejVf2T5ATqKVNpPGpa1zDe+oFxRXuJYGjghUffUvgE8832ELZGUT/mHjs36xt/0Td
8gawhfZgCbaSezNO7DCvPUAiwS2TAgRlGM/Ogm6dDVA4kIlv0m5oRDJh/K/AibV1p09SWVOF0yYF
rHXeB8pSjwAiHZdrNCyFJdT1Rn/xENBuANSJJ/8Xqs986ZwQHNFArOWZO8VBDeEPt463ie2bu+F5
0jYZJeVza12paJMKh5p4aQoo4P4xz1zPQlrGsFpRv8H0Q9t0COaXfZLvHr//PhPIqQUWIiPB31ev
9Jk4Zk6c4sqyHvHigaICqQXm/p+D+22PidmQFhkVCljEsWi19zS1NkWV7zr7FuhwNzR24XQN8g4V
7EeXlyk4RbalNygTyNtymNUCetybgr/O/xz+PiV2iK8skjRsa+ziEMx++NYFekOUXfssfXM8exPt
MTuYyWT+Gb5a3yHMI1/NQWYQtd78u1Uyt0IdhmoZWvyMiEIRUPo+DDdNLaqJrNnjlwuBtHmdRUP1
kt1KKY0RMterh3HF/au1nV3j0L0kbnho7pKH2hepjnEDy4k9JrDIeinbUQI0Hi03uX63oAfktPfa
eGXMN6UqzC+5X4QTc8weGlIzoL8Gc96iknQg+Z2+WSqvPlrUNarbZhRUybgNE+hF/rOfzBOh6p1U
hjIt2nZu7s93SCT27fHX4kZk8ttdKMjcuPf9xNp6uieBs9TMAd+IT2vVEXJY7kSGD8P9uOyI3Kh1
YmW9jidWNKBQZ7sBeDPf2regnDiU28sGvsIm1nT8xAKTG4HBsChiDRb6N4gQkP5qOuR+5acAH9Gg
2/TetJnvqWi8TxN5BxOOIReHZ3EM79A3yuDS7zopvNYDVA24BMx/gPOa1I+gSfZepI281V5jt96U
W/mAUsTW8GISunPQCTxIdCGZEL6MtVlkNo401MHOTA0LVFo5xHwu7zjPCnIWoCI+8yS2wQ0ybyCf
Ysy7gEnJjcMKFQZB9OJuLlBV67wGmpZgjDv3GpR40J9IHDztgkFC/qfvx329GX5lm+w4PUSH4uig
ktO6zbY9Vpvuo/zWbvJHze/8ftd71XX0s9oISzvrfWfD3emPYj5YGli+o2zCj5JumkD1K691IZfn
x2+GW7l6cHmTucHgxBqL3p7VpGozvKTxIdHdxE2AavtZkNwFf+VmJpJ32Zy2xpYLi/s8kZN7uqho
X5o5Ftf7hTdup2+/lCCGQ8c345t2I/vdj+Wl8cECtlG24U2Fz1Z6hXRHJeM22nRPNpm20iYHbEfw
u/jO9o8nsI2kJEt6LYRaztGTr6Qbaae72k4Da0FGALFfHpMt3c/P2rZ4w6Nvbx6Aj7HuYt9yq3ez
AtYf1b7op+bKt/IxJeF1LHDULxJmay3g9JSYkN0uuSFBnxnZBNBKz/X6r+W+Lqii7t+FmsYCB2Sp
h+2oymodRMdHee+QhGib4JtCQO7lv4negrwk6XRZTNQ2jAgwjPX+Zfp7n91q1UcuKlVy4/apDSZu
9xIk36m9OjiiZnwjkYGkJA7mIPIml3qo3myePy57E/eNeWqTCdql1kiG08JmBAGEqq/cpADULISW
VjRvq3DZS327TcbubqL9je3E18MYBlU2edIybzSl9iPFflr6G0koT7mu9tL9YyLeNEMYrZ3xy5wH
CgDc7Gvb3s83GQEZiDv4kjd/A6+K4NZzc/DT/WBCWg+6iXhccM7yJrlftoBk3OleHtReJ8gVecnG
iSG2m4653tCUeyxv9I3jctCJs0n9kcR3lw+Y67cg5UY/HSO5GHs5/260tJVnKY9Aa5o0XqNscgtc
6yKtqC+0hZ+X/reVz109iZX6ELZGKWGuVGl2SfqhTDF0TbcOXk3TPNxOSUVi03HVoXLToncHbdzG
ipuHM9iaKpIt+eMoWZgM7DZaWAZL1aHJp29pLflR2vidpd04cnMV1tmDAwKYof1Tfkf8fCDvdORM
YLw3v1ATVsoIVG8OpVC9WtwKIxi6Frtq9FSI6Cp57mUD4rcOlaBI9qVFkHeTPk3UAhSuq7elnd20
TZBQ35E3Kn0CN0U7RK6aieoPHCdA6gC9TDAvOADcs04wZw1eeC1kFgF+a4Y40Exkz+Vy+8e+dmqG
rVfNkU7bHpzfoGvZx0PqzUrsdnImuKK8xQDCiKYgxtnB27N+H098DQfZK6mOwlsL//F7+V3YquVE
HiAkf1tgYn0tOSVIvdBIzZbiMJbGPrenoGnm56WXg8tbtgYxJsiBNB88SoAxoXLPajWFzVIvs4qu
MHjv6JB49qxofjYtXp/6k9lmmyG2BUWvNaJ/NYmWnAVoOWqaTNErAcMXHq/Yv3HyC3UiDR39tIfs
glNsgXcQvKm4pwXp7f9aY16oitVOllICi6CPXme+0fBHKMqIRAtiXqXActptL4EOuLNAfxpGluNJ
uTO44Fx67w0Q+aW6Liryc21qQEEj8cYQHksbpcRNK0kZWn2Ye5Pjq6C3NvUSFKKOIucjgb7YbzOM
J7aVXqlRid5p3aj3BWQ0lSh0pU7aTovi15WUrNgeaZIF7xnuBdBRwHAgtbsSjp9fsUzNm9AA6z2o
Wsefk7FsHDX2RophQooxlr+4AahwA62E6Kuznw6zbNWx7rDERNlBJQNoWc2tFlIHoWj6k3vXTiwx
q5J0c9baAn0ZjFAp0VMDgk7tmPozRm03l9fE9Y4TS4xHYiyhK3sF/dN1WKvwIettF25In8bwb2Lh
iSEm2ZaBudJtuhpK5U1a7ruF+nktgHLyIIj2yjP33yNiIu5YDw5o7HBEsd5vEtUIyrd42Jj2UdG+
Z/mmsNBOM2MStbPbihSf17/9JVqtlFnQ8MZEBPvoM/VUMj+JQbXlfYnuJtGMiejvM05haWHbgScA
+W/yYcjfhd8S3t9fCXXQHLWQhLFMaYPdWs7cQQOwreq3HCS/+0l1BsEd4t3XUyNMqtwZeVYaVfp5
h4D3opgASvVbu/+47Na8WI6RwBVciALEl3aYPndjAp1i6Nk4V5S+N6po6JZ3b1BAtBSMQYCYXGfW
MRt2W2Q9Ngu1K7OZN3IkEUSHlZ1CgtrA5dXwXqrIhn5bY7KimFp9aFMgcNJ4hGKwEpadN8cRxmiy
ziG0Vwc/l2n3WKbt3WI1wzpuNF73fWF4o5K3kGoen2y6ZILD5HrM75/F0gDYSwMJk1WEUEkiyR2h
oBTQBtRwl1fPPUsUrKBKBEAXikrnIb5pQe47mBBSp9rkIhSKD5P37cJ43j8WmJs19MXUdT0sALP8
UGY0kKaQJOpIzH436DqpVB1iw38eeUECD8oGvHhkMAkzRpUOBFZo5eLLZUpuN9BD21a3fS+7SrfO
CsXR9o+38cweE+ktO5/quoY9+BGJMeJhRVdz/Rff4zMrTJiP4wwPFAVWKudKn66y/iNLrnrRtDPH
JaAail4oqCqxcyz9DLitNCpDF+tY2OE2M9IdBshEE/0c53ZAWAVwtwoBJ8ynnrnd5b3nFQTP/hiz
+T2AbybV8V1q0z4FdWKya6U4um2hejqniUISWpRBaZUfdICuRwpeqoOjRS9zoy27dupFo9pfp25B
dgXwi+lAaMPCM/J8cf8xIyPR8wxf48jJDoUJGsLoraLhS5LQwIlNYlYowGsY3QTJTonvpT0TGxJP
VN1YlB4yfXyVU/PH5U3ihFR8NRUgs8GTbOif9Z+T1xJI/rs807BHkNRNFt841MMjKleQw/t3dphg
moZ11ckzkiuQte6HTN3K4KGoY2OnlMqhSf9U4xYv9tNlsZ17OTNzY+yBOLInApjdEHphuK9F+lWc
7+qZFeZAW8uq8jnGgeZEDm+/Ues51AQBhG9CB+syBuNWvOvZhfiPkhpdODXYNzVFaXbaj16mfdOG
u8unI7KyesmJF9SxFdMhgxVwR06tC2A79YVRinu3MV0IlidkalCVZ4y0up72Ky1wbds9BBYMy53p
JIJ3rTkAkxDiTH5bYXIE4GTsQldXUT1nb9mjq7faJlxuW8gyGKHhdokg++VfoN/2GMfWLJCZOWWC
przRHVKzeqLZ9yq7lc0WKG6RDvbFxa3yLOdbmCuNjlosUE2pphLFoiTJMiJ/68sbqsausBzFjfgG
al/rgCRGM5m9RLHIQmkIaxsrF9/J9nUUkaXr6xX5clyYsUMGvMpHWYxTDLo9lWCDRxW3ixI/zaE+
GNlx6c41lcg8FOljX8gG0XsKbqC0pkFk198mrR2JIyU6Uao2dJG9pETv6o95AsgqimPNXZIBCodG
57jLNL6BDBBs4krxHMcz9aw8DQ8At9qkjbUownhnCPQGZE2fnb4K3UGJ4ptljBQQ+mHqtKozG6Ia
Q+OjKAIq/smcQFQGyggd9No+WPklUuiNCaoGTQsu30r+9v/eG2b7Y7umS5VG6bGKR6+KB2jYCpyX
e+8xOAZwEybxZHYKD1HH7lGWRTXbgFz2UZu3mTwQQ5R18cqa+L78trOu9CS+mH1mpaUMO+Y+d/ws
JJLhhjpy5X3yU9pppWDjuJHmxNy67BNz5ZKiE2HBqeJb0gtYbERbxjgsBHq6lY4OmCYgRvWbZr+8
Xj51kQHm1M2ha8xyxl5Faeg32lMzWm6k3k7p87+zwwSuItO0qqthJ8z2XbOxgQhur6Bl86+sOEzE
6ktIueYatit86q/t2+RxEnTwuSHx91kzGeN/LGkosxpIT7RhlYS0MuZkt/GPsfMd0YZxI/2JJSad
BHYByiM5LClQDipJD7nuiGDcUhZNU/Pv/T+3hWWrVCNtRuschiz0ZacEaj5XuDzk8sFwV4NWBhSy
V4p2NhnV27HH6a/H39w7AFhJZo9baRPr3RRRVnDXsz7X8Q/qHGwO00pRURYTiOtAxYr0l2hTTmoR
joy7Hktdn3UouaJbc37nM7AZSIkByjp79DQM/hWtRcDmRjD8V5uCdInrcyh+omoNpmq8Vs5tOXUY
5mWJolCb+2niT0MABF6ZY7DWr0QYJ24sO7HFxDKU46FV3cOW3RAg02LBF0D055lwpi5DHuojIMx9
j6pQS3XL66NQEAS4DnCyBiakSbWWN5aMNRTTdWe8G+W+AmPiX/gzCEf0dbJVBbz8/EzAxba+WlEY
QsU9XjBymCmkyWJSyhBiEZw/93u2MpRD78zCc9VgDiWqeqlfVhEbFc0Sfx6Wa2us5U3UFooXzSCX
x3DalW7Pujf3U0UmW6kE0Zu3pWvLFgPDgPugCH++3NRoV9KCElu6/Eqjx+kvZkRBq/f77zNfB9OO
q4I2gFtDu8QrqEms4kctZH/krQKjZ+tYpYJxFHb2S6vB1RJr6AhW4yGT69pFtfrYdbdTn4GWvyaF
lbhWCQQLDpTmd2lvB6PRkcm4tZJUEBC5vwVAeghuYnwdYeR8R/syNcMpxm9RoHvuoSZUu2WW3Qyt
6CnMNbSSrACyD10ClpeqLZ1QtbMZ8z6L+r6EheNridR7Ce6df/lOrIfEJtemDcXAVXoGlTzmEJOy
m+LKgoBoWNKnoeqP1XxTyLt4Ud22/VZilHERkY7zQiN2EAyQYJVFhGR20Zh6OjXthJckjYJ82zgF
iVN3BtlrOEcEEs+XV7hetC8rPDHHrDDOu1JtFKiX0sTaKU7+mFU5QAZKDY3RZHfZFnc3f9tiERmD
WoIRYMDS7PIZ4/okHhtSOBBPvNfUOy1ePFk0f8AbMAH5CB5HaK2Amob1yaKrk3RJMJ5ZTIGh0EMJ
tqTs3lYm33ZykqVefDCTmzoZBXeB91WwQB9qqMCFrCwB53ehUFRzAI82qjV1En2gHt+50lgqfxHD
Tq2sb8OTNF1OnQVfN6zOGNJtpeGJk0KSUUS5ynORUytM2pZnziz3GaxY6vxdbUENuuxBS+Ymugjm
wrvYmMYB8RXyD5T5mG9pC+eIdRnP5RDlgm2b5z8wqCy7STz9RQ8A/FZ4tmG+E4nNF9FeqGQN4fpG
MBe78/OFxl7W1trfeMFvKywSQJ0jC1pOKNhIGvh4QdlgiBo63JIokCcgLgHeBbKLzOF0BYYftQ6d
KaP2HaD9u6B8kqVrSI2X2sHp3vtpN//CNLwxf0ujws0WNy93ant7+WbzckcbM5GYNcXILFC6546o
LVLfWXWFIWC6S8YoiMtdnVwP5hxosWg8l+eOGDtEhAR5H8hLmIglWU3TVQ0QHUOYb4bWfc2zyE0G
U3B2vDh8YoY9u1ix8woKF8BVPPWUrCTgv+TXML2hoiEfXlQ8NcRc4gka5/XQ42tGP5pXmKITuV8k
3ww90XgB73qhzYyoZMroDHwOkpyECztp11QIsf6meQCBnOBLwvWBk7/O9FAaYAyy0MBfz4FxWeSj
ZXyjDfo1xmvzp2qma3Ea5H0Gyu5IVvH8One3XMrBsrZOaBdTc2/Wxn1cdltDer/s1LztWjsNGJmD
bNlXXccYf7UDAdAx71JQpxJ9fIDeh8DNuD0W9HyBtpJVWPsi5jFSuZ0ygGumxq/RtNDq3jOcR2ra
bl44JJu3Tr4x4w1YTkih7SXZCi4vk3efHBtK2isThG2xnBNUblJ1mLGZVpP2GBJ3ggrYLI/mRUMi
KYr/uPyDsium0T9n+DHVxrj70ksg8HbwlOkmiAJ3IHqsx+1aODEqQbrxdWGwhA8XXN5WLRCQnXvJ
0jtWVDcYu8IDMAHDDGhm5KTxJwwEhiIdk6++cm6L8cilVfq2SmErfzYzsqz82Zs/PabVAtLrdfwc
HKlMoM9tqSpaA88zOgLtmSpaui3KvCWDmTjEtqj9L+0x13kBabfRDiBa1yRMuDgfWvGBGyZkPOFv
HIrjIKPCc9Bi0t2uqaNy0Ge8zqXqDdjV26KFBjRUx0T3bN2f80QX6hjoWiO1QJD6MrQeFnZuFxHW
o2QFUaPYtXKZmHib1FGKNL4jppNusxajJe1bX+26yvL//ABPfwCzUilXR3NZ8CBMnSfFuKLSleaP
IqgeJ+HFMvEqQv8XM8XQOjl3erlodanFo/qYJX7XVAQt0HhMvQgCV1qNESAdQgtGQfTaN0TYW95R
nphmc94y0uywXWfJCsziZRuANxRRsYXDdYK2NvRaP0l7LZX9hBkWTq2aoLWb9pJvNFv7tcIcPDod
IAaBHPvPafZqY3DB263hRHsKsrFwn+bqy+Wz5KD6z38HczvMrBrrpsXvoM/vrWvuG884/ghf46B6
dvZ1IO3N2/zBeow8gd01OrJefLp+pkgDkW1lNqBPDebrqPAL3V1xHhWRd5W6lzsfM2eFqM7JqdVg
ratSh4bqowU4DONSTl6OYYGbExUdpvChbD8RYKz9FQtnhtBbrInWH+NFUI/iTGuc21397SRdMZtu
WHIFe1wSqSQ3g7mJPf22fgIaE9led1/bxIwgxkLGl/mHYJ950QLNYkgF2SYYWti5lyqhoOGQEG11
ySBy89PpYz+Op43qTEEfl1dpV9xmSaAqAxaefTeKWZQWfk2nsHoTWT2oEYDtZalGmmoI6zSGMgME
dq/lBuNfTvsDOdZL3UpX7aC/ClbM9SwUYwFDlDFaqzKBo1/yGuI2C+gB5NID0n2fSGNE5sq+N57s
1G3ll2baGeB0JVQW7DbvQw3fMlceBHwHWDacxqrR1O5VtDBv4MvFjVb4maDJwd3NExOML1nIY8LQ
gkiDEnt2TknRgH/KJFLSu7UILPj17Y+TO7HF5AK5uWjRbEE4oe3tn52jk0SR7i+f1noYX8IANHo0
IE5wXmytfi6aAcUuOMeCrFDrJB/Np3IAr5rynkhXttSTUvRl4UV3DScEcSCQ0uFOnN9GzVxmOV5M
ZFMGrr/5HRxPitoL4hv3mE6MrP//5Mqn0OIGs761qpo6pZ86ZuQPjkyWlqaksrqYNHUukuvieh8m
RT55MVB0Y77LTWrj+5Eb6XFSnws5JjZ9tqbvJUCIl8+MtzYQNOOJpUFrDo+w87UlII6r1AYXbMJK
POAmh+McGoOnL0PiqiP9BbYHRWCTG7vXxjR40Nbc40sOHMbDnDv4Jo/moX6Z5lszxkAChIi0woEq
7t6u73JLcNd4G6oDAwhSfbgJvPN8obRIhwGyOmgeg45JckPo0oH/Vi8VwQeCu6EndhhnWag5GZkJ
O8PU/JDLB8jWbJwXkFcGsxQ65PLp8S41SHaBtlzLwUhAzhdVL1VJpS6hR+tFAb2CSBr+a7UBzZCT
P884h1ap6lSsamr18n2MQlKBAb+SHnppr3axO0/vl1fDu8yn5pgjqpA9AfxaYJxsNEg53tmgahOS
fPKC1KkR5nxap4vrrFmBgYMDnqrbcMw8ZbozJs+xfRoB8iUE0q9lVTYunppk7nIhddPUFDAZlZui
2abRM21iMqDGLDUvXbtRjG/pot9d3kyuv5+cHfPlrEBtOeVdRlH4AB+Xco+JHKIoNwtqOZcNcTMi
FG5WEVkHFW22gN63Kg27pYSyoLxpTPCOdRmJRgfiI318M0vJJjFMfxpLt6G7QQ4DJV/88sEAVdgi
lwc57AU3kOdGoISE/uQ6YIVe7vmlmJSsMyQDynyzfGXpT3giCscHeJv7WVJEKw0i8uySdWnV4cqg
SYeaBFGGj5XpOmpNoiqi3eW5K1ppKIBBzcYEZ975YmS1cKDOaEKKFBSO8S4alENXRIdVvLMp9tpC
H4fm++UD5QUV9AdQm0ABFzTbzCtisLRZbjWdHhttIinepEIAGgeDv9LfrqkCQGgIx0xgaRonHJMa
TUE7usG0vZtKV+uU6OiN+ffloFSYrtLQmsCLVPbbMejNP26Pwz7yhk91gHXo73xX61iaqnx9FNLe
LoK4kp4KJ/zzwua5EeYG6nEyR+DHw6swLAKtoaSxJlfM/8pz95O1fH5sT7KTqK2dztbwEMpadRdN
d6hNbsV+yLUCkOVKSI6JFja3qypntFfEzzFdMKhRKADg1oXyJjn9n+sbYNvwvPnkMV4H7c7PpnJ6
ND5XPbFKytwxczaxg167Dtphgii06dtIhkBAfHPZ6bk3GkzroPGEOxoyYzVKDLSo5DU9aHazZB1q
DH/0OK76r5a3ijeAjlIGw416vjwNx9UU6/IAut+mmrUFh5aR4nGTaEFeztAjEKVb3KM7scjcZxlj
s3FpIEeu6bzT6k0/Q7LFEKRXvFQBWkwgm8VTHPeaaS0aTa2F3QD/oOY3zM60gRHulPG5rvDxaQR9
HW6AWjtLqww2ZOWZPKGLsyZH2wclHWvsbqNclW7KvO79yx7BXZEN6DyenXBGtiRsmKUFlBZyqx5V
xrX/MY/kum/BoXPZDvd4TuwwDiG3Fk1mG0P0qv8qE8G3kOvWGCL5VDQEDQBT1x6MqC8ha4q6toop
S3Vxu0mHTNZtmQvSDY33oQLXL7SFIfywMuKc+7WMW7uoeLQc7Xa0XzuJGt4cTo4L7Ey8D9dh1XSJ
UDaIliMUSFUXxBox0fXePFSD5KP2bnpyluvbelKeYkmBCFKhZkHlpNlOmTXMyofV4rVN2r4k3WQE
4KmQiZ2gQlou2f2QNyOxaI9STKxWN0OK3xFNUKc15yrZTtmYuKUJyJ1cmrMP9A/dDGUeHyL8ZaKl
AEdB8cgUbP0aMdisb9WOwrMbFHnIi843BCTPtV0aCz1OEn2YO/0BpQzzLqNa5tVVFL/GUmMITHK/
q0A4A6aBxxWki5hPThOZlZloE/KSmTSeAlIU13lRHq0X+i7/zH8plpc2LhB0lz2Yv9J/rLJNySRX
qKylsFp5pdPuJ+s1at4lLdqNxtNlS7ybD5J3ByOVaDuAUOF8T6mBee+2xJ7qNQCHjUwfm7AWbSIv
XUfb+JMKAMQQbP6IGlej9NJMMRClbqfuhTrNrQx4kjNtamebFyORs5r0yePltXF6bviundhlDi/B
X5UGB3lXXEoVGWX6tChJfVMZoXzIp6i4i4ooxdjLOHujbUi7UFW+FZGiedOcVztABkRqJ9x3+skv
YnntbKDgagnjYdBQItXR+hEpgfpzeJNJX3p2K/AiXqhC/w26m+gB443OLF9qW6XrYxiLUozsNbss
P2pL7vfY68sbzTcExA+KAGhFsD2rJIZ+tIOoe4TUjozug9J1xHqL3y9b4V4KYBZB9wH5K8hBnrtq
O7dg/2wQhyzyA4Ry7j7bXDbAv+wnFpgPx9w3/VAAmIXungYNmrtuCxaTreb/isnsSZ4N/qB/aZGJ
8Zlh0XQYB5AoWz8bH0W+TO9fpaLbKvEW0GmULmf7yhig7wx9ACsjQyFS/uF9lFck6H93lQmqWdQb
87TuKsgrPNCp7ugmeYxFHvJZVv4Su0/MrN/sk5x6luo8TFuYmRBFiQHlRWhfbRISfUeJnwTtEQNb
ifeCOqCPNoBX76KbwX96X3wR1I+3XhTd0JBGQoOxDWa9gzaAsEQN8VWtFzcFa04DNvGqfp51P29N
vMxKweXgZSNIgVEkAxM8Xp1MboUyYaIreZphDBmKGI6c/MKA5XVORWUyrh0DeQKw3RiPZ7+OcwMY
AQAmsNPeTdVet3egV73srhwTK60wds1cywFsldFqlyyryxH6mL7xkh1iEeMu54YryOChEg3gioWv
0bmToOXVV0k5ZWvdQwdqYFsP0Ih01fDPj+TMDnMkrT5YhekM2TGvPoCxBh2CEI3OCYmAk2AmHgvB
JDArmBsllNqSOWfHKrOCebhax1Zb+V2IsOYeiems4GZ0u012yD2OHEnOejM7jsrGaK/G1AcQ5y9O
/cQEE3cjO7OnJoUJIFfaYg8T4MC/bILDjKGuGC/AYtSVPoodskCNt5OyHhiccGMcwiAN8LkmnTtv
fz2J6j+8rODMFhPlUUYftLiFrTR9ssa9NoIVHCBRRyuJHHuF6YG6uin9MbvXsp+iEobGdYyTlTIR
P4n6QqrXlUoxcX7aGZkP0fVwlJ+WACVaNzv8ULadNx06Pwl6r39I3Wxbe+VTv4Hm8WEO9G3jo5GQ
rMStD2CaE0ZqTrJ2tj1MgCzMptLydXueFU/2J7LsVFizXJM0bui9lLcyaF6eHRL7l32A68knG8Nc
fojuLGmF/OyYjeGmMfxRVjf2Elw2wo0wJ0aYmz/10K82Kxgxqkek17l0L08vijs7Aof+RFMx37uz
XVx/yMn3bkrsUjfW1SheT+rrfq8E9s50NbwfSjd2052ypddVsHjWwfRqV7n+3u6bXQxGvo3mgTrd
kz09AIWb2z9A+0sNsjsF2rTxdiYmdl4j1EsCMSfmerbsr15bjWvpGd9HtopYOeFcqyuQFTrizXZe
vMu7z0OtAMqHjy7KjAYogJmrF4dyb2USxBQqDPRrZMmDkGLyuHtuMz+qSZURy8xvckvw3eLduVOz
zJ1TTanNjATLslIr6CYMu9BJPSpm/2YOsUixlJNgYI1Q016r9yuh+/nJm3DjSDOwRqqau7TdoMqm
FFGQbR0jaC1BysrzZ7xNUdRDhgGxCCY260kYGtU6l9o2jZvKxQG1bb8t7xJ5Ao/1n1ekAMj8bYw5
vTyDckM4ALatxfO1YbVXUf9qWoOXNDWRFRqMukhMjHtwUIoGZcaKjbCZmGBHqPlVBYau0hbQvrmq
QbpsYl6paHSFpJgN2V52UL49FGQNiFUA0M/cWicFFZkzYFwpUnbfd2mKfG2qRK/h1dvYS4YSBpop
6NOikMTEIDmZIrVdJ5Iq5VmuqmBA2UZNHtT6W6zvxn4XqTHJMPpr0fda3+bNy+U18uLsqXlmjXOR
zEsWVtBQCE3AdktUr8LlIaqb+8t21tfl12WiA76WnVHtYS5dBe6jCMhajH5pr7psHLS02zb5g2q/
1cptlub+0IloJvhL+22SuXoR0MIAgAA1hXmJ1gPF2rveAeOXm7Vgbbxrh5r6P2tj/DLScmlRchzh
nDabznS8ah7uOruKXc2siQSNgct7yYvLp/YYl1kSKcRQ2OqXYDJK9Pve/nXZgGjnGKeQx95RwtVA
9Wj0sVuVD7ohCMIif1jj5skXsU4xojHU8LuihzxZBjrYHl85+RbEexrNoKv0oQHjdXlZ3HNSMGKC
qyxDLZQ5pxnVTUnVAEKubidkMZFLxy3VSFe9XbbD3T4UCFEOxsvoC4thWMs0XFYIW9paP+ZwoG6o
hFfTJKLs5PqBhvfESuK2ziSf76FRZ4ZddCtcbXoy+61kPPzFOkAvAYwCNBcgu33+95O4L1ESA95o
BNVUbgC5AlypPIhoB3gNbkxG/baz+sqJL4TyTCVzRG9DUmAqDHIKpkkM73+gDLcZLRWwmVp3s8Z+
xXRVR4r21qBAdavTMcdhRpiOvbxuXtxXEYxRVVZX1DWzbk2a6pmOa4cMtUJjh3L+QoktEgLiW0H2
CQEz0PCxOkASNIUlY8GqgQxuqx8dnoT6eKtTQe7JdUZQy/3XDBMs8sgcO9AqoXEExkQIHNMJ80CZ
CLfIWEHLUlkVLPFcB5YPVQ1my5w+ta22s6b7ENLbWvdLaZ/CRRBmRTYYN6n6eBqLUpruJzAixjWU
7RvNHcLny4fPBIn/XQmocICws1C8ZJlVCqmikNSJ53tgLuSHuAPBk1HK6baulNyXmkS9NsN5FETD
dXtOvo7/ZxRYB2gnI2SwKDF0mDE4KxvTfdzo5ug5oZTboHmq5zlYEr35aViJ/lKWUxWMsRS2gu8J
W4f+NI8UB5ZNUNfC588vYC0ti5RL2Nkxra7tZStpRwPcBuWwG4aFjGp63xtbZxSkPryd1tFpRssb
wG7wKJ9bNY2mABFqOt/r/b0uZT66S1L/fTT3Y/x4+UyZq/a/60OHCXAdIHsxHHJuKaGOqcdOPN1b
DpQk7LAJMNmL2ewyl10t1EUDgLzTXNUX/4e072qSVGe2/UOXCLx5xZVrW7SZ7hei3YAAgfDm199F
33O/rlJzijhz9n6YiZiISiSlMlNp1gJHO+azEfifizNoOva5oIzHMVLqo1X3qIxpSaV3gCtDtGV3
lYnOjzEaAWwb6kW01kO9tLEo30qiDMeAU+WfAdmUSnknT8eJVVd9CfhjaqHQQr8yYXhRFOSPL2/v
L3koKaCqjz6duRL6C9ehE0Eq2yHZeIyBezxqvd1nHfCw34X4I89XfOuvo5xl4TGFDgJwfGoSZwQk
jLRntWC2R530fs5kPx4GZ+qinSyvqOfvWwFRKLfDDXwXwRVOa0A02hm1UnVHXW89vb+Gum7UEJ3g
4WdmMDtC4NLG5KHV18Y75zWcWQMVFf65JQmE5mBt+343n/hDg5qVkvZmf8xY5Azk3Yz3JBadjObO
Sxdqm/Z/+LBC7RT/obg8I5kDVIqvLWclRopBKCUeK+mK5Z0TxuxeHhK/yLqV1oKF44MkcA9jLBuQ
6fzSzJhUVVok4lEmz0y2y3GTRDJ6HtdI/ha2EBSuMz8vAFxRhOKuQCSRYYgnSzymlXHD5MbT50gB
+ClGZTeA1WFD8l7QlRfx0uJOhcrn9x4AWBppMZV+jGrkbOKdGH3i/o/K++XrtihmRuUwsT4RgAjn
YpK8idtyxNriTxH883LypKP5YFRWvMIvKwYDhpeYieo6gj94pnMxrIlq8KbV0pHF8Ys8qnZTuFSV
btS4QzLDaeM1KBo+HwQ1RN8ToO4Rm4M5AGLPJaL3LhKVQVWPaEnxp2Z0lELbmJnloFPBRuh+GMzB
EVsWIMA+DOTj8rbyYSjEA5RERrEEzXmgEOBnIboqFNDGM5lH8PRumvgmL1K0k1rIS3mFGFjkLxte
kuk+35TKNgG7gK6/Cndm4V3+jF9RjmrIpo6ZbsMAEQ6muc43wRpzJQ/Bx3PMBDSx5nouHHrUSLAX
krLSk/XbbhsYcsF+y7OrQpnoXBQxx0xCK3UcUFG1lStLuC1ruCU2Y2pfXhSfZZ/3VkfNeVZYOGBo
07moPhJiagDhJVCQe9tHUfmn74l0k4657Gu5QJ+tTJbcUVQyp87EaVdK+m2d9vU+zZuDogvySsD1
a5fnFjSMkgN8FQh94OI8/56Z6NlgEr6nM2/r7gGYw15qrAHR8fNiKIlhmEjCsmHPQeDKrzqVcF/i
71VHLv1r3Hbu+7BN/hKnfylARMAc0848NMck9nAXrpVyf/uvb+kw6/NkD14xc2r/xI0wGW94ZehI
MJiY5ZweDBrELfISxEvlvwWrPFkG5ariXT5q7lH6/9aMtvYZAEGG7+T0V5QjAxR52Nm0jDwNtMQN
ZvQui/htKOaVnciYv+FkZVhV3o3xfHp/EFrJTuJaHinAKsds9misjC4v7+OJNE5XBJLlcic2JGi9
HmVxwdHd1o0cqXUN1Mj/l9vH3UlVE9ICsAokwBiaHSqfJF6baeCnKf/rhNAIg5Qjhr95kFcltGgb
9dCL2ma79BDdW163bxO780S3uu63wkPjamujDr9szXxkMzsLIn60t/KjdcDUMfRUxroSeGJHYq0b
Gxn8cWMea5K+UjlaObZfXpITyJ1alsVImUTQEaQwbGpF+0R+r/Q/OutWBM0/dBatfQsCtwceaJij
NziFr0mVpbI2kIBIauJ2eijYGSJGpzfF0bms+GuiOL034kwGCAJEjVkwCqYtWsgLY67tspTl64Wn
A/gBZhfEB2k6eI2GSQ5xvcSvqJCAQ9Dc11S5JsM+y9hOeevlcidkwk1qrDUp/XYU826eyOZiqCxU
KrkxLBKohjNlDjjsmS+1ThW+l8J1KSMNjh59IFnZeNZcXvaCwgBhF/jceIsCvOebuO7EqESVBhT+
DtdCNIpdWo5HSx2AxJBL90oLKIjLwhZOcgaPxpsJDzX1l7CsQANnT3CSlQIcE7wWj4KW5ZvOXGM/
W7h3YE0FsyFmDUAuYHKON+/NDB+Cs5RutTYoVY8oNuAQ6Foxb3FBqNXDoACjG/t3bpLRuhQrORFQ
uJCtrWA9ptlNYkorAcuvqB6Pk7mrDGbEQHMATw/TRm0Vt1WWBGpqY6SONJUrSMdE2hTwcANrXGUN
z41vApuN5ZnIed0nWpEqsYx3epwExV+g+caF/Sd3zZcvGb2eqIHLlq0DsWhFOfj+h/8SipgJeUHM
XmvcJZBydPrqMU2CSXHo3+KGvqpev5lQMWbpjoIxYQXEZXlff+TxJizRSjQSQV7X7q1nlt3Hok1y
B3ABsrYRPi+r/powzojl1Sg0icKSIIktj4V4/UWmYwyuIQTU2vWDiadFtGI4l0wajvFnhdwxdhpQ
TlBlSoIo7O1WfShFe0hdpvROpgxeGn5FvV8hV6P1K95h9Sw5h57pmSIOI3RW+ijaZNdJ5lZ4LKMx
SBqMMEZwGIZjdrFjJWh+71becPNecr7pbNmzdTjRXjXrSpFW2OtRFTBezboJcVKZe5dPdClCwoMN
xhPNAoqm8ZFmRdlYdEmeBPkVOEhs2dhkxY7IAIr2KrCqToc1oLVFHToRyFk1itJLbQEZM9CdaYt2
1gJ3ESgI4/OKrn5H6L828EQQdxPLcKZ1QL9eQJ7GvywwDuYXfWsju/eyW4naH5mt7F+uZDCEDk5+
lBzpcWVrZwGXPoC/mqI6JGMD9SlGOzqOg61c977o92750GyMnbsibr4Hl8Txl7PXpqkbIG5wY9V5
lb/u1FvmgbZv2FxZd27ytTYfvXaS3MVkMVh2UgGqU4XXKH07WtAj1SAhqdfHx+IhSYh/eYlLbh7Q
7DP2EuZpUKU7vxKCBOBjQcWJ9uxm6H0p/5u9VmslreVt/BHCXfpSiZIxKuokCEuZ+u2kv8dyJTlk
HNYatJYCJtw9A5yXSFfKEHm+njxN8rqEeQsaLQG2/X70w51y1daPmr6Pko8SjTsPFQbpk0FcMar/
zeX4Ec2t0qhlLQcYdhKYw22YfdX6QWkw0eVQ4NCN4qGW3ar80B/at6R11PopQmdD+JGx0a7Le816
Vk0/YWt02cvH+/NNnMWjFKxnFsF2RIkQulqZtj5FS4mLidJAmHrvsjKtbgEX9iBHTAmoUODM6tiv
VPAdTVkHzr/3SOvumgYz8MNezxzG9sPfOJF2vbkdJD9Jt1PrswIIABMc7b2i7NpsDeFg+Wb97MT8
7ye2v1Yrs9Lm0xHpQd7rzkB3nW09RnfiGo/Oopf5UUF+WldD3Q/TXPMmaJVkj2NF3FrN1yBSlz3p
iRjO6BeqFZusx4Is61E2PHTJA91WsalrPif7tfGCpdwNGreQEESWWkPbLrd9QtwKTdR0cDHUE62b
cMyAtfEAYl97lP3Sesx2SfXY186BfZr1YWz9TNjVki29/IuG/XwH71t1Kx1aUYUpyfVtMTma3+Yb
dbrOdAxGG7dUv9ETt2G1LWsuiKHsoajncoinGldpfS+E21Z406mtHlc+61d2eI6LTz6LO4ykm5iS
6dierotfBNPP6+0Yb7PyFo+1OivQzlE6k872Fdum1oecvNAOOCVHJPxHJfHyVrXjcMtGcDu6aMbb
ZfJ1RAt3qoyD0tuZOXqUrJVVlk3lyTdzzrzP1CwFNSeeD4/Faxak9+U13Qxe/6A+x/dpIKzVARe9
wIk8zndnyoieIUBiBGUYTf5YY6ZXLcPKaYw+2l0+j++6F++4Yf1FxCrwA2iZP7/tGa0aZONwOXIl
Ag0SdQiNdmJ3VNCNJG4b4DSJ7YMy+XrjTGZnh/QBuMLSaKsUID82MRqbRiuquxgWnn4TZ4sZOA0F
cCVgv01hU08vKro6SELcQph8pflIwRDCulfUMPyVzZg39tJmcFa5x6ikWja4M3F0KPJAKRJbIbcG
gLGn24L4qE6G+565zLgi4YpTXHpvn66ZMxsACFOMBHhvAROFZxyFkESYK5Ds+I8pryFiL9ndE1nf
+39i4XVWWUmD/4OqwCSiiCbwtSuz5E1PJXC3HMxDUo1iUxJQGRwno7yjZY1JJNkRjVWQt/m3fh0a
Ro4NgCih64bPOkUEs6SyiNXUuQev6AlvhsM2zBmuu+s12vll1TwRxpmCaTKAQQiEyKAWPdQc+tbt
DHZgXijDp6CVavoz6mQlWFjMJYCN6j8r5OyBoKN4XSuwmXJH0b7qaGiBlJ3qwbo1x30REeA7bkxA
UxX3hvBU05VbsWSNTqXzof1QZ4Zcw/qFmJvdRMgJudagwm/1CO9XLuDSq+VU1vwtJ5oJEPwqL+I5
CisOOsCHxWtJrOyYXoPBShgAzUmcqLotfHMtFJmv1yUl4sygNBjDlI4QHBvbQflbIoUBxCM7bcIN
MT6Nh8vrXHKCp8vkDFwqWFrF8PINSH5TiTn4nnsnUl5DQG3E0YRo2L0sb3l14FNHxhBmXue0thsE
WYiaEUZ+p5W7qUezsMP6DW1cM1Cq1Vzs8o38Ecfpa6SkNe0xpBpYGFxiXnQNlBtHw8wBxmNUF1no
tbfZokGb8WjRegV0dIvbz6rKW1AkmxAYC5at9GSyJw1JhMu7uFQAQb/hjxjOPcgklyWNwC8n2W2s
2NLkG+UtSJVwQW0VxHfalxr6CsCYc7sYZ1BXx9DX0kKLlvXkGzg/MTArm7QE39CLHt0oB0myxa8i
d1j9XH0qd8zV05tMejDZvhZylN7XcozfwDa/bsp/PkATuepgFHdknrGCcxZRZN1Hj11uayZQr9Et
tCmZr6bbJj2m/ZV5XzynbGMJe5IlQBZNnE5ONtQAa5B8R8qX3jwmdNz8r85IEznPA77aFskXfB4F
+U3id+1NjG7/5n1K/TyxK9OfwnsBpBditxOFyU2mzjbLtSHKxft9skfcfZvCQe16WUf6bGPFLoBE
uvtgDaNwMTUJWlAQW0IjATjNKX0my20pRmj5tw5pgoqHPHoq+aTGVd68JlVrt0xyK9PTupeVLV4y
0qeCuWsw9SkmVPuRBGH61MZ/6cONoNvAE7Wj8VNI7Pb9/rLAJZVXQP9ioavpe/z13CmwZoxpmdew
G1qyGZtbkT7WkeawZC3uXjIjp4K4hZFsagDVWKLWOPQ2I72jmU+Xl7KkGKcSuNsbdqVmNDWWkmrM
kdPWmfqrNLvtk/cy97VuDS58UZyKQRRdQsYKnbznO0clAkDS+aQaqXRKlrshWuQp4LpDQ0ucolUl
V0nWqIx/98PgiTeToECwiMce3w+TSILBBAmluMZtPoSgGFwtdO8oiLUwgph+Kp4jd852WukQWwzN
TsTySDfpwCZxKiG2RW7erm6jV+Uo+tOr+Cz8S3h7KoozMhIB2ITeoziWZKBD7A6K4TbRvW6thAn/
zZIwBYY2SQA0863e6HxRgbU+p6vTVsQLRBhcIpPisSLVlawDOLka09GmZWldKUBXQxM4aIIva+ys
Iry5x8jDfz6BC4ys2lQE2iZJYEiuWjV2DLbofLRz8yCo9mVRS9cPHYzfbS8AguQzkq3YDLlYIh0E
zklzT1mlgctGEtzLUhYTNAZiaagmJjowRnh+KYy6K+DI8TYxxqCL9n35hHunTH/Lrxwtm+q9BCQ+
8jlpfvIeim5vbUPm9bfm++XPWFrs6VdwlqAYAWVS13jvRZGob/SCoStVzNbaGRdzX+hDRasWGifB
Es8F1FOrd2GdIHjPMO5pCM7QyZ4mHITiLkRWQTOd0rwWr7rmc1jN7vFgDd/VyFPZnOo0oAI1Kgth
oD7c5oTsw0bYtwXd0eFRFvcdgH1YmjhD/SKzD9Jlzij5KWZFBNSZd139PmoueGo0aVcXPvTfjcI3
gSW7VEq2KsGYBxV2wLbxSLcWQiz5N2iGMiM7fBMCnCuIrmd51YyIlnvqRc17IV5Pk7YVbNUI7ekp
BmcJ8qEV840V57D00JoBidAMggZXdNady20my6pFxEhBHatoscks5WAqcbkZBUX3/0H7TkTNW3Dy
ztKzHunmfkK5BhMEXtywacskacV8zSrMm47T9XDPgM4M0bPZiHi2Mowp7+NqdPQIPE5RGITRW9ib
nhGttUEtRkWnQud7d7KyrgzRuERxeKYU7SIwEGt54hgKnqstcSOlcGN0R+rT1VDbYjKu2JalEzSB
0oA+pRmrjn9nZTra5/se7xB1GFpPLrTcF9JYcNNEz//BLiPqA5gmBrng3Ll1CkD8KqzGmlNV1G5Q
fyedC8JZT+x0D5BEl9VlcV0zyRIsCKAneZOJDGupj0mcBkoY1zbaekaH9DVx23xaezyuieLsopqP
aGihNA3KJtM3KZ7DXppGxBcpZsgur2rRQKEZ5P8vS+eeMiKQnEMZkBSByKpM8RqzmhFSAUHU+hXp
pvIa03g9HfeChlyWI/aKCjwJ0oe3dT9JmpciDCIe02WibJUEzEo7OhlRe2gseZBdmST4e6TkSum0
vSHQeyMqSPVXEuMSeURdHjYAdE4Aw5dX+ngwe7m27Egf6nJbiayunK4T68aexrgwHVwjgO2vrH8p
rwSOM+CSAal/5pzm9toaaUZKWUkRMZXe+2SXLtgJiP2BqX07cdayjkuOF1EhnmRoPke7tsHZt3JK
M1z4Jgsq81PSq70BnxSqYYyOCjEQii9QotixgNRzNl21Y37dE09NH/I+9HvlaxCCUPu0SP15WQkW
QmQFqRhJQkcz0Iv40ffc6rNmYBEN1LiyZUG0czH39Wz0LOaLimKz/uWywCULBYnf8xJz3dXi3CIC
R1YDfZcGjd9gBt3tBMf+Ut6mxzagq0hh855yNhiNFYjFMfQiYwKGs8FJS42ityAMLjWgm7a0u6ds
79DbZF+uNAMt3NwzUZxFKmLIkrt5XRncc2waXzGL3zSJrpm+RUU6XdT8JSc2XuvDEKSRkDTu+3Tb
FhtUIsLxUSkKNxS2hXCdewIew5oXUps8meKz1m+Tzk3Y48pRLikPrCGALsAtJoJk6vxDQBHDDEZL
GgzV9SB76eBk4uBZPfEf5T/VsSy9GRzOTUqbiqOdkWMu26CF0Irj5Q9ZCNLn9pn/fAfnzmdKhKQU
ChpQCji80ZXKAwrEaC2J1nD950P8rU8/kjh90lmu970FSblP7ou1IvxSNepsIZwOGRFw7/MQG0pG
EJECFHGTpA/JjG6Tf5Xv4Lvqvia0JDji87jNH82bHge/FjMv1ebniQNMFgLbGaNwnFlsMjVWOr2B
eoV31U43b1jrDK5YAzfbrl6qzpH6j+YpGvagvKoVr2jvys6WNkaFx2a+2rO+eK3Q0KeAvQGo/BZ3
tjSfukwu8TXtfsiYM4UvnXCgJgpRI9s2wgE9AbH2ouq3Q9v4tKvtTCB7LV4ZbV6qgYJqEXy/GEwE
IBXfDwr2lkGQlI4GT5L6NuWFbYIg2ei8TLNp4srdNpQCVXhJ1bdeWXNUiyeizwxFyO9+D2Oe37Oh
DMvKNAfo9xEjn95O3U3v5YZs6M64B76btQEu9bvlijfFtj60K3ZtSeV/hP9KeIpxV+VMnWjAzBSd
CvWBiqut9fMh8tdqfouCyhI9zJhzO1+glo21QVIRKjftdeZkKqDsuv4q1h3tqXq0YrsxvFVU0u+M
yCWpXHpIw5BiVYnzytzO7b3cJamd+c2tCvJYe7BbN70T9or3smtutavhYZMfu5vhJt5qfwsXFeAj
eb9sxr7zGZc+iHuaxwD1qs0CH6TZ8r5+Y/577NRO8nkNUJ9d57aeFljb3gm/yu19cbDwjdVBOH7U
ruFFG+vRdNErsGu20XVmvyCe24CXlk22sWkfEnsNgut73OHSx/JmoiibSAbnUAD2McyZ0XuiO1kA
5lZXfvako+a12/BGfG53jbO9vE+/3Q46mRH8z53ZKHryOW65Lo1EVccqyITGVkBVb8U+SsYtzBOy
bCGSvpflzSs5XylGnqCd6Ciem8X48gpT0rwrK9YE5iMW2u0+0KJZPVF3Lf+6kO+ayUlNtLXrSGuj
gMRdg141KSbkIIjsYjQYtEdLvup7YMsMzBXSXdliTHilN3y+WvziAKSA+BeRKWafOY9WW11UFkXR
BGqiHaQEE7tW/Fl1it/J7O/lffxtSYwZr1hBOm+GIvqOa07ilnCgKjHRWhVEtXgFdm68pMhK8uJ3
JHAuglNKM+lzpo9lExj94IOfDjW+bVm6xJTQI7PiE1aWw88D5WOqtxqBrKFRj1GW+kq41gW9JoJT
CJHpSSG183LGCqQgGmgPni+fye+7NKNozIcCAi8dlJrnKhfXYVF2WoYzYWMInojWrWPTnUjhahk4
hcr+ryVWK/O+azI5l45+G1UMQ9oEADOdoX52oxnZOb2DPbHbDr026orBWNpGgCUAyEABjC84u84X
mSiJkas5tlGbRt0bDSBSVbr45/JOLuQa5638kcK5kz6q1KwER0RQ2vXjZMduevUctva0dzTiDivp
/uU9/BE2//vJXSJNXkyalTfB6IyjTd6s12a0Nefp8pp+B1/nS+KuE7UqzTJCSBn8+CF+WsMFX7qt
PzsGDI3zRUg9TiFqYHu0WvWEKdCsDgFegEmNVnUur2TJzJ2K4vS8TxkazqbZhtcfTKZ2nfmPQrOG
SrYsxUDfowwMzl/PTUkt45oQSJkGwaVsQyTFr5TkvWlN+1/W8yNpVvmT87esOBkKuWmCIgfnfShH
RyLlB/QdPQllsRIBLmoBhswR/KL1G9O/57K0phnSRBuha2Xk5qDEUqX3CUHZ5RUt3x9E1t/Mo+gf
5W5pjx56Jk0QE1fXUY2mbLnyBCvfMUCqG7EnG9FNHCoOmDP/aGzyhmh4ufwFi+ucsU4wbA0IG5O7
wCSiAOnIxSbI0pfCwjKzqyheay9eE8JdXL0t9IrGElZpCX7cx4dM6O+oQFZs7MJTEqzviKeBQwA9
RK3n/NBCQNq2hhpCQegXcOpsTA866NgSMdRZJXaTUjubvuS+QO2HYm7ASzpgmheoRxTJrZYWjown
aEke2BRvL+/yQuB4/mXcDqBbpSRtZcDl4BHpCpUbHis0uv8NJ4/eGNteQlewazwaN1rn659mAJ5U
W1ODtXfNb+ODz0BNHW9cGVBg/EBD26i5GQ4dhvtSy4llQJtJoC/aj9TW9NWi2+zSzqOsOVON1zSa
oudqIrdmQRC0sVZZO3cjT8BgpLsqfSssT3uNyje8cW10egr0C2hCK3f3t+tD1xMwdQD5grjL4pkX
TDYAJMTACGNsvGr6oUrfL5/mQswKATM+AeBJwBqtzis/MURVq05FpiZd0NR9p9sWS0XpuktR6b+i
rWmRDf5uvUuC2SquSs3JsPW0NLaygD4t9/K3/L5aGG5HrW9+E2A6lK+Ai+kUpWYYDwGS1BJxgcIh
bpNRF5kLmro1vInfph7CZKBbzo+CGXXmfN2tQKVILvMhELJsp9KxdpgEmzEkA96O+VrovLg0xZrZ
clB4t/gnSDhMRWvWbAjQ5iLuRz3UbwZVVHYA7EtWIotFUUAlAnMf8rMW38AfEl1Mc7XDwkZAV2E2
NdvKWqEclBDDhpcPbHEPgaSh4bEzPz7mTznVHZN0ZRzKQ5AUpLYjeQueeg2DEIMHOP3JuyxsId0/
40ohS4lWkHm8g7OIqLz3iKbZGIiDYN1ZkV53dqFFQLaaQe5BlGaMLL3DPc6cNIoq36CNUe1JaWTv
rO3w5jOKMBvs3JC6h6anGX26/IG/ryq+D/mdmZdBnPPj3G60bTHlGAkMQjQPH6ih5vNkl7yyDb/3
HPP7qipCeQEViXntcynGFBlCqQhjUGKg64Ap/HGvC0K8a4qaPIhqX6507C2sCqcLTBz04MycAOcx
3uUd+q2a+PaT3+J2CAkiOdQjdQz0e+U93enPl39+oTRx/vucLQOkSxQKBL8vx076mh7iAOj/9sym
+gheO/y5Iu+3CzqXx52FRhOlTRXIs+KrrDlkoFx8TvTXodoM6BU11eMgeFIz81UnsYMind0P91X8
WaprM/wL6c3zL+Gs2cR0LWKDgunayFPag/6ms2sZ6bjyLfHL3BFzzc42Vnv7trID8+mf+8VzuZwF
sGRVmFC7GYPW+sNKt0q39eTT0Eet+jn6WKMmWdJ9TC7ObbIgg4I7PNd9pQMuM63zKSCpjOp7QUD3
TsNbi5Sh3clFtfLmWNQnsAKhJx/jJUC54M6X1E02wj1OAUioXJ18pcQuH8LdyyRt2850Mo+Y/uUN
XbptOjBeZgYyOHyLizNGS6qJ0osTngV67SdiwvzRaNYSVfOv8Kd2KoXbxzKz4nDouykwK7BnSuGm
YJv2GjP/dngA/9lKKLt0S3QJGM8anu7w79ytzJosTyRmTYFlRvRGxDvBzhqj3ElCrWxqtQi6JCl2
/7CPJzK5k+ukqu9hpCFT7BI0CTEAgZeFuf0XKSjBIyGGTtZfM2qItRujIaj+ympznZnTnx69SitC
lpR+Bhe0kPtA/Mcb/CG1TKMVUWKWmyG6jiTDl0PlmBlm7o5EU1c2bslEw0Kj32rmSsLU4fkVQ/pS
KEJGxQBc25rdm23zgW3Ob7S8LVc82ULoCUAzZBJnOEMgKJqcYkSdOql1aE4B2h6V3TDkGUrpdeGA
LnJ08lSMnroGdUejZ8VNWWXj3ugtfSVaWtxd1M4VRC/4g4+W5sEUyeiRu5iQN90nqdnYRGlHN0Xm
xIkn8/MfNAYo4HifokPL4DlQp1SmgxECVs3ohtqfqASyuYoJK4ZryYpgjsBAl8KMa8oD+WpUkEut
j8WgMPp7EASDVcxqj//zlZzK4G2I1QoGyaD7KRUkm3RN5HTWWi1zoVSOHraZMAkWERluHl/XSI3c
VOgAKcjg7zFtWx8Mc7R24TA2x1ZEYi41a8urIgOQNWqF/tJo1G0pjEavRKO3pxHB8vu6B4l1CSKH
VtDJQ8TUzImzkewv78jS1QEGDGoaGEc00T54fnVQSi9zi8oi+j/D0E3hnoKuAeBTm2Rp8C+iLICt
yiaATnncXCGR86hOLTGohXZ05CzuHovaVG1tRCfIZVGLumSC+AYvX+QYdC5mGzSNkKxWoEtiG91M
STJ5qtyI/6JNJ1I4U9CAeNMgsNgBqB5VP25ZsdOzVt1cXsviCVngbkIPz5wO43TWlLOhS/VICoBs
AQTODr2DbJKTG6Sk1lgaF4ZtoLk/srTzuPn/MBVNOIlgigFFRgEVILPKuytpGIt+GymT2F51I1FG
W6inrnIVq6TjViGWWNuSMdUo2WdaixRZpuq2SLQ6sptKw+hzoSYYVPiXXTEAvSqCNEvn36atWLRC
I4UiBuRStpcaQ/szin19H7aFtVJymTeYDzxMEVBo8/sFHdLcFUFLnMEaK5XQ3Sg/DpP2XpXyMdaC
SMIACKLnubekWQmplg59JnWFjwHjmcGDClWxOpVDDZl9xWJb0MrWYUIc+2ieiFZELUU6AAO3NJQo
AGPJu+oR4UAnFUwK4iS3yaHR3SH0utqv+pWYYOlSngqa//3k4R2GYSonZjErcn5HY+JkEV1JPC04
RrgnNG7MfJ+AB+WOqlfnp/asFVEd7XOwySdA97C1nqKx5fGyAi7F2ajQwmQCSUcBpRq3nLGrwMXc
YTkisM4dOepcvYlVnwzVcGOqleA0pOivmkpFZV8zr/XWHJ+poLCVXV2Y/EC6BJNIiFWhKxKfQGYZ
ZqejIZHQJqHbUZFdDypm8+WnCgRVmDBwyr3aAOAnkt2e4YU/6jd11oJJsrulRbET8mhYuZoL9+Xs
g8zzc2YVsPJ7eb4vsaOrxJez4hBiF1pwBqf9CBxhMLK6l09jQbcgE4BwBswB3licKTYHpooxqSEz
oq6a3In52qz48qp+JHDB+YAnl9VUkKBWcehnqOhZQ9D25LHqKiQzyD0bwqvS6lfeIUsJpLOVcWo2
Ia3LsqqRgjH/1NNn4SaykEGaxodEVDcFqHWKBhQmxAHtgoeJ2pu0sIm1AsC6UCXB5oLfDUy6CLMt
HiQ9n3LE1AJsBLqyFPSpMKF3UkMD5aKEZs2cIvkY7hO98UNp0O08Ua6UYQ33elYbzgyffQOnVkYN
j2KN8INVn7ZvoiDi5Zd3Xfs8dIiUJoB9X/VpJ7sTzesVE7loVk6Wz7lgvTdziczLNzCNIJgfiF4d
1XifsrVk8rJR+ZHEO+CyKpMILcuwkQFohJLEFm6QvE6eyof+Vn1fw01Z8DLYUqBiofykIFjibk0V
EhJ3SSUFenOlKoFQ++q4kolb8C5nIrhr03Vylo19Ceukf2BFQBmU6VvUm3Bnu8smYPmQfhbDXZSG
9lqv67godHLQIbTVTGoXenGbDSsB2VJ8f7Ymzssg5hxZJMIUtMjPlumuor5eq46ifsmoUwpxD7Jp
R0gUMJFQfzA3rMPhEbdSR9BJ6s8qVb40In5eXv6ifTo5y3l7TryrhLeZRDVstCm9xMQVQ2ar074n
r7Vwm0u3SrwSYi89hFGnR4pVBy4zZg45gXmbkAQ5CsQNnV1BVxWgJLzpn1S2TXQqsWO91ga7bIVO
JM66drJEWkziOMz7Xsehx8rSNiZrw9J7MkYbVXgrQITbyhtWgHWv7p60ZsUUL/qYE/GcAWppOcZ6
2M4tl1a1iU0pseuoTLzL57gUg2Nf0bMENPy5H5bTY6MYAJiXQ4xuOvLjTsXtnwDRdSXbyNYAXMNZ
e8YsXtETgZw6NwLAvQUTF0cFf8iYVXZryp4gvVAWu8305/LyFk3OiTBOa6K2YWSycIasYK91m+WO
mUiSTbMsdS5LWrwQJ5I4bemN0ejHAZImrfGodp+aXqVsa/3KGh3GJgfJqBWJixboRCKnIBbtadIb
kGh0+cYMt2P3p6YYmuv8yyvj5GAYCNNOmC1ADgvvHxTmzu/BJFt53Q0GqKQAJPd/ObuyJbdxZflF
iOC+vHKVRKlXd7vtF4aXNleA+/r1N9mOe0aCGGK0z5mZxy4BLBQKVVmZgiPL39PkkL7cNsJtH2dE
5mEyeJxocUkMCLJFP0h9kgH4kTQ3Hd/FCKzTMrCd4xbtNJ/r/LUJnvclzYBWIT9dn4Ysrgc5TI/d
+GVQH4hcO2YNxLNheDIg6JIqjFZc66WL1qBux61NWeWWBmsOJdU3zuHqJiObXO5GlBH4Tn1IUjFr
G/yWBPDOdk5OBaiwx7C1M9Ci3N5qLrD8XfaZqeWnnMW1chq6rMtMiEsJMcYqAHAXxY07izvjf00Y
orgEFTSr+fx4Mst40MY4O8rNSQLWTqOg8wbZS54gxdBeb69n1djS9gR7OOZfPz7z2XpMo+uBcoKx
uolfR+3QKrVHos4HmNQou2Fj97iI8ndppoK+InwSMz5cEoMiad9mJqxh2ivUM7tmhxxUvLeXtPqJ
kAEbEro4GPviCko1xocy6DpBdrYl39VUnx4EncafQ8V+rAT/ATErnuEA/HN+EMdJpWYydMyEmVkp
PQGI1Vo9lBgt1m2YWts0KDtATAKVSnT3ueDYmDPgOWmdHZWDGNrse/H19n6tucD53+dC4aDSkqRD
lR0xwS7Mss/AmAjNz0MpLOrMqXfb2vpqUJ7Gox+wCB6bbVZ5j1I/YtUoaBbSBEtOTbvHs+S2GT7l
+fuBMLn3/3Y4V2PCFJEMxPHHPD9mRWPFQmvrzdcKbFBiSD0R0xlj+d5kW4Fx+fBnT5+/dtHcQPcC
0k24/i8DRJ/ntGxjxCLWHxrQGMbV15j+zufUub3ANS/X/7Pzsf6zg1v3pGjVCIGI0fs6ud8k81n9
ThA7R+cJTPVXKaORRXrYJGl2rMRTmdWumR8ASNtYxKrrnRnhXLuPiyyRKhzVbKHe+B2b+bOYaY3V
kcPQChs54UdF6erTnFnjHD0EKcXQTUusAz0iyH9iFb176E18KxsQDEjHaTbuc+FZywH1GB7jVrGb
ptqXpjvHEur+32n9SLs9UhFTBBXjE1LXTgC/31ipT7e/7dp9DhUuCdg8SOZc4wyZGOKRgr1nuW2S
7xBWdtX2Nxl0i4ALU36JssfbBlc/9plBbmeMoVESrcsQzerQac3SSdvMYtNG/2L1a59Z4Y6GjpHH
MRFgpe3eWYQZxGwnmF/U1MnLYcOxVk8HyO7w3IEUB3o7l6cQysngAgFa59jr4S8z2/XN+Otftuw/
C8svODt/aTiKrVE1eMeUhVvWmPGSw9JOW3WL3W41oGgyFgM8joCe6aWhmDZG0khtdjTT72EKncnh
MISdvdVE/8B7Xp2OMzvcjSYUyRCpBNcMzQ8o09ishxQUxq4rv6x7d8rtMAfZ8kvXMXsaA3MoT3oa
PYIhdcfAng161I0NXvWWs9/DxYa6UiWx1bDBYLCP092g6s8Faayq6vyoTbYagasnQEM3E4VoHSRw
3HWRQaRKIz2epczMrbI61HhfDeXGAViO0dUWoxGNGYAFLW1wBwCczuYwg0fvqOrDWxUrj3LSeEV6
1AqnqzQv1ZN2Ixfi3+Ef1xEaIktZcmnV8swEcwYYn9bDZGTI9kB2PT2E1RvRO1utAnALO4rS2UaD
rMXW9G+3j8ia5yINQxsMU4nm1dsHc9UTJTmDbfJA5n5vFq075p3NhC2o7m1LVw8gTSENqQV8PXGu
DjEjnlE/Dqb6gJfLRl6xZYlLLsHSBr0dDZZM4LFkc7rPo/YEAiBbSDDdfHv/1nzyv/2DkvnlyTez
jCYxybNjAm3LgXyvjYfxk7KPf/0DjFsYXsPM3LUNUY8LSnHK2sFXlDiImlNWVHY+NxsR+YNLi3d+
jNf8z5J8uRq1JiQSpB7neTJsJYEETKG7Zgh8N3XERvsdDdMpB7LNpPRhSiWb6uxRz4uHGA1hcRZ2
zQ+UIF6ytPeiCPy6ou5nw7d4mHeTAGKIXBn3MWlnS0RFCwKzW2nd+kEC5wwgK+gfgQ3h8ucPLMpp
l+Dns2F+SVXZ6hK/nn6JaJwAON+QLOhU5U6lRhBHQOSJ8kb2sup4OlBbmDDUdEzVXNrviq4cJEXH
YaJh5oupoe37gsqv8ixWdzUBjeQ/OJ+uYa5aAScF5pYu7YmaNqZAq8P58qZxFKHTvJZhen4oK2l3
29Rqrg5QA0ShwdQHQR3O0XttkuWUwFYRPvSk9GfdKOwiL591TT8IxvRiRLWrhb0n02YDnrOWKJyb
5ryyjUFuMVVidsxFs7B1tdcXCqjSv73C1ZNsQHcQ8scQB+P7ftIcp8scBgJ/WS0nuWtPAqYqbhtZ
8xBUDGT8H4PouGAuv9gcCshHihDpLWv3s872cVbvsq5rUMnf0m5b2zb010SQhAkYReXB7UUmY8aW
gSeSSNmzDmkZCaIMG+tZ27RzG5wHSi1hWjws64nAujKe2pk5mznp6qZ9YGowUyhD+uhy04yKSlTN
TUSlFvOg0fcSWKk46bw03bo5VrfszBL3eSYTn0INDViS/xiMQe/9z+3vv7pfZwa4CFFWSgg6IOxX
Ivgox1lZItibKczWfnEvhS7W0xDYedwX5CTnKBLVp6n3JHDC/MNiwBoCUSrohoHH6fK7qEPRtkKJ
xZj1YwFsdT29zOnrbRurX+TMBpeOhZGRTXkMJ2bkpYeyLILBhguv7hao0gBDhNYxRuMuV9ED31sb
NMuPVVa4ddP6rfxYZa0bbXNgr3x9vHVAdYUqKLDEfIsHSP4I6LAOIaZJBkuKkdARSKE5otqbotVJ
URb0USgAl1YTB2Nfb/IUniDdVAdqn4E6XiDU1SExXRtE+3N7n7d+GueYOhkhtQMxwqPQ1/YwHoDS
AfBz4wnL92KWTGbRhQGUGlW/614MiXrajR1Jj4IYOVGh7NLoZSDWAiopwtca7Mrjgei9pUCHNYEW
ehukYEeJwQPz+dVqKPWryDTEZSTy8psnmP6A0B2qDHpNvJa4JjR95S1Ey9qWnhuRLo1MLDIwUgUj
E0pbgHkBKJ6BA0PYuJlX/BfgWRms2FB1BRiQ+3J5PCbQSqYI86kOMjMCch7QDBSuTLd2bc0S4BFo
lADrjHfYclbPntMhVZtaI7CE3+FWJHYA0QOCKlCHrUxu+c1cHqoAe4P3EECyWBYXWSKg8FvS4j2N
injiSK1y0FkPnSnSfEMxrLD7pIzcz7vEuUkuDJilRltVRDUCAC6rDKcnzMM5USo6t82s7iGYWCSQ
dcmCzKdRWS1GbBYnfK1BGizoh3S7qt/F3b2q5lvj0msOiDclAg1ezChKLL/l/HtNg1FF4HQDPOil
3eXql62e1kpwXvgmNADdZJCe6pwBEAXmndpG+TGPQRfOVEm1R7Peeh+vLOPCCufgQl5WgsiSHDmT
N3bgs0fYbMdPzkcvoUkV8FVkTNsBMMI3C1RARURxTvNjKKKsOD9V9cloq41MdvFbzq8vjHBLAUY3
oUBU4a4BKNsFNvlZGGrVidPWsBKlyN2WdAb4vNMft71udQsx5IhlIeBBYvzSE9K46+beRJVdEEdg
GarGLdphcPTu8w8grO8/O1yEyIkJJYsem8jKdGey11gfLLMYbb3fCHorAQKGMPuL0KdCqJU7rUNd
KXNS1/lRk8UdWCgQJJQ7KZd2PUH3e8ri/T9sIJirwNUgoVLCg4ZlE+Kbes3yY0slDw9jh3R/ICmx
4R5r9T0VyGTEa1AHI2Pn4l5exrOUN1jWAHFEtEaA+M0hkp0Jp1jMrKkL7wbj55Dqb1Eb2u18iLXe
A2+6lX0xRZc05YvBtla+ErAufhK306oZqyHqJ/lxrN0eT6KM7ZZ7rO+SzyGb/h7A/9bOQ7XEojem
qW/yYx++jKGyE5sB5a7CZqNHu89iX/5aUyHZiDHKJR/nQlcsNS22tsyPBRQ5Xzuap/tqEGO7xyC2
TShlj0ZpdE8QFOrdOc2gdS1KP5RBSR+rnplv/+BdCwU+mBRBOvEhV3AWqDUq5kU6w7swqfyFCBUu
IF1wWBZtXD48tvVj1eA+ExYKSwV3AvcxjVkCQS/BHodzDvDoaHcIPODutJTysZZCT0gbP1Q6v1dk
OxR8JftD0QTOnrP8cYw3nH0tJp39Fn7QW577LB8lOFba4FUHWEI8Fm5BN1LOtUBxboXL9KDVKxUT
w3cWgPUsLEWxesWX1W9bXfM1rAXe2f/bWpnL9oqRxqjNV2hkWh1Urmr/vWzsSbJkEP8966XVhc6f
cCOsr53Nc5tcWFfkhjaygXAhlLIL8T+fpo1d0Rc0ODcS5rXSGvJ2hFvgqPDW4zPmNtXMiAj4Wn31
qDcOeqYISLN6ENO91DgxeSYQpRNtUAjcPhprdacLw9y+lvKASzsZsK9j6JH+MHTuLFvFCDGvj4ag
gDJfX+UbJ2XVOc+Wy+1sCaHlKDY6hIdUs0jfWADbb7+HVq0snGSo1IF+k+dtihowDoCiF/nTXDhR
Y1jm8EKGfzkBaHQD4wSkMQA4l3d/39Sk1jKc+U78Hsu1n+Gl01hzSawx39IU4PG2HwFGRQEWKQYG
+tDVuzSGuW9KesgfHg2lc1sJmo/auIP+W6thCHMfDr0bVa5afU+31IHWthLTrHjLSTJsa1xmlSB/
j/SkocewvBsitN4GAwOmG16xFkwWC+A6AH0k/rlcnVqLVGt0kx5rXfvdDcKXpuy9kUpfSuC3xmQr
Jb3KFhFNgN7CeBf6UbLAM15NI57SkFAbAz0H+5QLumwMRY1AM4GRWfGjZovJYc3eQuMA5gJMASn8
+86gkNodh3EIpM4sfjE9qW2EvMiJ0dvzeqb+QPvK2BVpM9sbh3yJwhd5MVYKGnA8iEDlAgJj7jYW
Ki0cawwFB22npQ9UjbOnMdO+Jsps7jC6eC/I1e+uFaSjzNIejJKqtjdl8NDe/hlXnxe/ArENE0nL
ccGb+vLzDqyZgMqPx4B2Muqx4EHFkLJZ+WYZCGj03zZ2FbvxfgbwaRkbNnDlm1yqXPdqVkaZjo87
3kEWzc0U9QRAzC5h2sYQz/Wtj2MpAqsAmBoenVd1upxFcTbpMNW+KYfhRGzdTl6il+ykPKR35FC/
FD+hVPD06fXBKIR5UWNBhfjqeifzSGvdGIMJeL9pKGzTyFyJZBYFl/znTcFpMBGM1js+H+c909wY
kGRop2DMIGpQHfI2tkrxxLLX23aWT8J5KchNRUzHgVV3gf1d+odOC02c0m4KpPRrVL2lW9iL6+iJ
DwXcIkoeqKkudH6XBky01qicGVNQ1IlH9NdUZDbwa3ZasKORMydmyPJL3Z6lt0Ez/M+vDjjpJQFF
hQeP+kvjstDNeZGYY4DHvmS3EQUcNK+2hplW3F4D/BMdsmWeDNPsl1baUUzqrAU4oRFUV2uFxzoR
TkUDNqsapavbK1qJZ3+5s+AakKLQOL+QpJnNVRNhO7Wyd9peq5y+HGqHFRL9meiJcCzwOXZIogT3
tuWr20gHaxce2x/wORBGLb/sLKGPZx0c0FQdgxKCyOAJW9yx0jYe26tGdHSRQOGO250v/AkyKcRc
iqdAyEKrqSAmJZ4k6bMp5rISkF/gtY3LCJT3lyuZRKhJZV0yBV3+nmWtJeJxAkahLXbWldCLohi6
buDOQTDkK0mFFCk1lMCmINd+6cRT0RXL84NiJrbRb8FIFkfmjjGO1vLMAuUVYCTLvp59HFUmbZi0
yRygseDTMvqC6ZbDJP9JBcmWJFusXzpt3EjC1r4VmBSADkIIRsLKbeM4MFLhpyAEa6kVKo/MyB3U
SjYcfm0XEW4X8RUDb1v+CJvAHMVFok8BBPasjLhlI7/nU3nXlXow5My97eQr4XBpK2IeHFxdCFtc
OCwEpa6zep4DBia4d4PmXW8Bl2d8/iLBHK0GZjJEd3y1JXc4+1zNmGtFqqhTkMSN4pQYUn+sZVW+
7zNE+0JspY3hvLWoYeBKxr/oEKBFcGlPbpXBDHV5DkRGd0IZyDH51ddWrWdeU81eoyYb2c+KPyIX
WKpyAmCEV+rFTdqZeqbEQrAMVsTi7LIMECr5VWt8KrmjAk3CrVmOlSgMk5jvXOgUgPDlImPbpQ2h
KUzGVey1JnUJKLGqd7na2MsVhwT/vKih2QP1L5AUXO7lNOsoYmmdEISNWELeIFW+F4Uee6UWGz6B
JPW9MIfVxkW28gGXNsjCQPmhfsT55aSpScN0aQ6S8dFoOi/Mg0xULTNU8WyMLcp2t8/B2mae2+Mc
psQbXFEZHEZNLOrOITi7062rbG0jz21wmcE05UYdFsoc9Opezx+HdnBNydfyU9lu8SuthCqgIJb+
DpDZC+3G5TdjqqqzYqJQc5lSnzRAFdPerYdwgwVgZdeWOXxgddCigDVu19qxatmklFMwjRj8SsL6
cRSgIdsHbbnV21wzBX5DAbz0CFbABV2uiGZZnTDKcIeVdtZmL0ShgqU2kmOo0UZWv7Z556a4g1Xo
kyR3Ikzl6pOYiRZulnDeCIgrvgC8HtpwoC1cAIqcjUVUBErR4xSAhtQSlXvlV9cDD6Fb5Va9cCXC
I7SjYYBAIeG65LyOYgWxmiH0hqVsESBMpfn99tm5Lu/gyYjkTEPNe6Ep5C8R0saSOCoiFhOVj0Xy
EEY7o/1SCvsayjkgFrQS/ZAJX25bXftKGIpC7IPfIeByqS58cqY0lnClqATsG8m8k2XQekVR9/gP
hhS0KfC9wNHCnyVwVsvRoGN1cIcorKAFgpe8uTniuEQ0LqNZXpILCAP6FmhoXzq4oQ31pIGcNCiL
1JnInyz8MXjJPbOhc0jupi2UzEqARcsF+S08Y7mVOXNthIKcTvI5AMLBiQSAValFMt1PpUM9TYcY
6sG3t3HlAMMgXg0GyAehisMZDIVijsEDPwfKqAKMWxQvSQzARAiMhQfull+3rfE8eksqYwLhBsFR
JKL4epw5U4pivRubOagqZTjI+pBZI7qGtp4Nw67EyJQ1KZDDSerYCLJkhHCWkLB7Tc+12komsw0y
OrONJGHlKKL1jiQIsGcwOPNTWZI4kwlM0Ui2ulhAjmpCibgCmeDtpa8cDFiBB2GKfWkcc1cnyscs
iqpuDoaD8Dj9Djf+/EqmAwIzFCEBfgOSiy/SQf8rUoRiQGoV6n4dYq7oych/5Xq2H8JcwJxHm+3l
sdg47Svx0gQ2Ao1qVO4EcI1dng7SIZRo+oSt00YrbCBWNT1RhqugARfU/PP2Dq694c+t8W2soe4k
hbIevnrQ36rXMbGYZzjTG7Tti720ZW11R1HTwT8IMoikl2sLxwo+DCW3AFTMQSkJO0wQ7iAf+GXq
fuX5vRq+YKrpJENcZHaqMqgEVxrSY0WR9EU2VZ+oEAu7RM42PvTagUXpEsKZeGgtTD+XPyuetRkT
tfAjWX5SpFM6pBiev0vp1vKX5V0GPhFZ3jKECTyVKvO0PpEBXnZJRSTShhfFfNbRs6/yU1H/UcX2
NU0U2zDvQ+1ANvWVrvcdhtGuA48vxNQxKHm5wIjOHfg6Knzl5mcFApEI6a3R25r6Xn+PIfnabAFH
1wyiaafilgRt1dWEySRoY55VNZJMgd0hRqIB2+ELlscOlAnVsE9LcXByddoIO9cBAdiRBaq28DFj
uJELCIM5D0xvEQq1/CuR/dZ8npONcHt9myzwlEXeVceb9Wp0su5yzJfFMFEwd5oSZxogRG++mtMM
+GXhhZ/G+UIfZWm1YugQRS6FTzw7PW+IqiAcCFAf3xUKOr94wcTfxXKTvv068iymwAWCYrKA4iSX
qbXTrIy4Suag/MUq5lMCHjilOdbtaLVV7Aw9npQRw4BVHIzN3dBWj3Q+aiCmK7qoR7t/sJV8S9Z9
zZHgsAbOC0B4+N+l52YoJokxxV0q0m+YObEmr0NPVNo10bFFofHT+TDetTiiQKEv2Bq+ZDpHlaGl
mjAHYXE3kD8YUOy2QIXXN+OlCW5BaL/UYaaI2OThaz//lD//HsIwEKZy0PvEpJ/E8yi2VNNYtbyV
gUD3oHCGoxd3r+A9/OzgEfwSnU4ETcDMr8lj2g4j2RAJxZsc6GbN74Az2Zf13ehH2uPtO2rNLc8t
yZcuMIOCS5UrWJJiyUrFzjNNUPUacjBFsROaGyFk7XyfW+PuAgXVQ3HqYS0lh3eptSPZVie3JP7t
Ra1FKgDMMK2MugYkKbmzVk8qVVtjcQOWOmFeOiDycsZpi7bquhG+fCYMyKBusnRUFC4ijqVaI4dB
dYEgZGiJNcidlcYTs8a4cob4NzPrZ3Es74cs8mViNcmmztryefhL7/wXcA6Ps8tCpDO4CtrUI3Fz
XKKmGZmHKfPwismF9jVPSi8JHSl3s9YehS3I6epeLwRduIk0E9zIlw4Udo0y9C32QCjvDGANCvVI
2s9O1C/7DFp+pBGowqENemlDJX1etiCHxdX+g81PmHnaLKCvRQ58R6AZ4C+LYteliUFgbYt7AlmK
0+/ql9v+eJ0C4fef/XHO7akiNdEMRvoAguFZ8VTGp1nDvKZ728rqUQYkDSU25EAoCFwuQYrQriyT
ELltvQsLG6roQ2GlNcR6vduG1q4NvF/xzZd5XUByLw0Jkx6KbQlD6OucSDzf52H2rovGqyztwrD/
sogQgFt/o3645mgoc+BYI4Is/aJLqynJ+2wA7XFQZpDQq09EumfAx//D0s6McHuoCilwNGoqBGNv
vpZR5xZj74GawC4NyTYyya113aNFthGw1uIi3nGALyKJBLeDdLm2ZGpQrB8qxPv6i6Y/aNCFk5V7
7Gya4r1Qf729yLWdxNgW2ito7aFYwAUNKS8nOCusme341pAoIGNzpCTd3zaz5vXnZrhFMTNuqyou
hSBhrtrbNA1Shnr2620ra84IoMDHFAXuSj4GR2YG3ka5FoJol4t3UmVpk9e7IXGYH20pGq1u3PJc
RWcUuHe+JztVilYNEq4vVULtOI5cMf1q4nq5vaLVfQOLvgDoAbqvPLLE7FjVYDRCCIxkN2FKq5fv
dXTa+myj6rq2GtDVgIQH5SLIFHK3Vx3KUVo3PZIZBAklZpaIDRPTjXfZ2mrOrXDOVjOZVl08CMHw
2DXvov5GJl/69NwOLghk1njXoxJq4JnJnR/AN/u8EIRgkg7T5LeCHXZ+0m1s2FqAhYOhL4OZPTRB
lw096z4RfP1ymmQBk6N3DGtQusYeI9vsJ3e7M7n8ZO5mB+MO4EX4L9QG+GYrGyUUuEbSB/OMlHkR
7LJSVo/Pt33tmmMDPRlQyS/XxodmJLdz+O1CnU5hH1Q0qPS3gXlhEbDyaEjfiPhaV06YHqZ35WFI
fcoCiLp0+XQ0nhNyiCFM7SiZFdrKTxkqg7l3+6etlIMvfxq33cLUNOaIKdKg+NHvc+dp9ifvG3Qm
v23YWS6O653+bwsWDz77rGlmstCIYacFU8F8GqLUkgtHN10m72OIJH8bskdF3sUvm/HkI3G5ZZq7
STN8ennoYboGi6ywl0NfZSg9Q7bxoDY7mn5VElt8I7FuTaEXUjv5UpCH0gNVTU3AQPs0Q1WERMds
NyuuZL63kl9rx3qG2tqOFpbkxS/pUwkpxrbaNeTADAxvz1a4Jen8QWlxaxlckdTQh76We7MPGsy9
J4c6fTFC0ZKGl1bUrAydFh08m6g3dbE3D3Y8vRenhhZeRJ6S1M+AIIfcgzFCBC7eK4EavYnVA3Sn
VYVZbalgIs7J58xWO4sZLyn50wyRlYBVIt24+z86kLeWsVw1Z46gxaNuVmM0BAp7QHMQEq2zrFla
tFvIZ2art4uX+Be16r0eOjPiZces7F4tbA1foQpyYGTiXaLfEagNfZ2g3Wvu2x6ikelrIdiVFrT3
yeO4jw6Sq4DhzexcbJqFz1IfRPpceMUDAdXxdK88GuYjTV8ycjcKfmkNz+NrBUL97L6/0zKrkKwR
Y3/SUYDOCXXAdmPGGxuxUrfEyQOyCRoIi3Ie/8wtJ4M0I0oOARizAPmbaONqdTXvoZgR2cbIpCAt
cmqBJP0+n+jwhTYd+NvGaWvQ/IP25fKLgG8YKuHIM5GaazxpnZj3VddD/CuY4S7AYNqi2n/pUe9G
ZdWe6zYw3itdgfZnahWV6Oam5srC3py+Z6pppYPsjlCfQo2ltUgOTmzw/4NjbLcUe/M4syrBqjpw
SfudVu+MpbKPOVmDBm2j7QRtI33dXAt3SKSukKrSjIFrJIcptvU3dUdwLIp7OYgyMLsbwOC647gz
OyehoNqKUS1Ga7LYZ+J9eg8NcoXsEjfp/SKzQ8npi9+FFx9QYNTlx6KzcF1Y6qczOGw/0GdIdtBs
wWV0eSDisugHWaND8F3ZP8gPn467l3+d25BEjvGozPHXw3bGt6g9KvmtAdx6YS/dDCLemf3sthP9
1snHpozwaIq38D8fg+9XHobpGh3ThXA1HnpppHUq0C4dgCiZ7olAHsAHZhVD/FBk6oEls1VCtLKV
EMYKNAwmyREqOwxzv5DMpw5KJXE//UL97hTXBrPyvjn1VbhD1+YpjCg+qg3BUCfC7CLxzFHcsXlw
W9mTjUDvngYGOLSu2dGW2sd1yoWNBRIMY5MSOFUF7kIrBcja5wYbgjqlwECmTkF7NDvcED2P29/w
42FytX1npjgPKWtRqeqoHpA7aE91xDC0C8xKoT2CFeRFhhpHzghw37ojyNOpH/K3Pisd9tTG73nT
WmCb2fWGYHXyj6E+yFSxJXX0Jbrb+JXXuRQ2ZEEYIMlBY1Tlkpww6o2iiechiPJE9ybSe4yJjUMj
TXMYadNjQcI7YMYR8zPF7SAJ4LRKnzqkmUyryplozw0BIzgYAbwKgBJPAQ3FMY4YyCdGxtykMixE
SYo6y6zhydhqXgMBoKfby+C5kdGLxDKQSwNNj/AMzojL44jBBzBymM0QFCB91CWQPnbgCSWFulfm
3m/UvWH44/RDIbYZnyoz9QzTYuLgGeK0L5HJDNkPqZqd279qMcp5ANA1aOKhCYKZQl4fCPg9iNvN
gGsPRvjETL8tHsVI8bqG7gBLrfognrcEHFY+J0xiDnRpTS7C45f7MFaYNzYzASaz2p7TA+gj/2VR
H/KaALThbbGkjGeZQNlCAajNgX5nSADi2G+lOx0qgk3v5+g5d4di2sBlXz8tJGAql3j41yDnoRiR
ZGpRwOAwunJiGRghUP1JdfutE7tyty+WzA+aBnTleCx2bZJxyEdsnqjv0iLdIcc6qXeRcNf8ql/7
PPQicSNILHH8ykPOLHIvwDA3QjpHsJiku8YufgFvvu+24I6rRpCyAGC7dOx56aguUjJDK8QhMMrQ
otN3MyReQp/kuN939Hu/1QhY9fozc5yDMIXOZRFjTfl+OAmabdw3e5Ja7NBsOMZKLAc15X/r4hxj
kpSpyqC+EvTpi1RQZKO/dXIESZd3+xivvLbgF2eGuNdW1+Qa1Q3ESPmN+t17+I3a8h8F851Ws9Hc
WHfBM1Pc/ZRLc4sZcphKH+oHWbCI23nU0bz6gAtE3zjKWxvI3VAz6q6lPsLYZNMnjPEP92CR2Ni7
5WtfefjZgrhMJpXRW9DrZe/u44e+tdqf/dfOiQ+C1+0BaOu+bthbTswte9xFkMVq3RTIJYLWw3BA
9UJ92ReO0LLZq0AUb1E9XNeJLjyD79uxajQLRZ8G9Bh2fXfXjPDFLZDA2t127n48eCHpu9ZMBJzf
LreqxKY7BgWK2ZkDidnwi9iKA+IbnmA5eu/G3zdO2eoS4XPo5QAIjiHgy3hPxoQxAgXEANMIh7xB
pB9Fi20NEq6AibCTZ2Y4XzRTShNCcJijYJad4r0tnBGVht7rB8+MI3uqEPljF/xW9kYKtLVAzkN1
IolpulyZSuYaqR+rvjFPW8dg9aihooxuGIimMAR9uYsl7SLoHUl4LrC94qdHOShyS7PT+7q1tM4q
9rkr9BZ5VD6ry7lkRnioYmZMWIa4QUhyabkFu0oG/hC4KKohvTTvujdTLVydBUY2gPUVU0flN3Cm
2YMSbsSXD8w5fxgXAhtMOMrwHv6Nms9tU7ahiuutih+V3G+0r3re+wo7zsK9KoN0NvpZK5aSgg1L
OolJ4ihR0DX+UH+Zlh9nfhNML1J2nyeJxaaAowCNF8wPAQ/ERYkwKXpQxOYYPEmeyuEPmb9Pw+tG
JFrzq/9sXIHEUimJW+BuxiA9qtoO3HpeHsR3mjXuQDf1qD1bw172b9tcNbkkm2D/AkxE525EgTA9
KkUsaxp/NNLdWPiK/njbxFoyARD+/0wsP+Es/dPlXqo6TGAF4Ytiz7vWMu/GA+RHbltZyyHOrXBO
q4JUCo+PbETIe9bNzNJS4s85AC+aXwv7pt1tkoF96OHyvoq+BZ4OqPlD05NLxaRygDQ9RO8CkGW4
xS5y0V7Q76qTejDtetcfxoP+kPycPc2P7uX97eWuRYdz21x00Ckz1HlmmCnze3RPMJ130F5um7ge
vF9cHl3/BUEkgViHs0FRABKVBjZqB3jrnbFP/HaX+bpd+soT8ahnbLQEFme72tAzg1weSIVMGdsS
Bgd7tLaYj1Z37OyPc57eyHTQ05Zix+iAEffqXhx/xqS/wxfcOFMf6KNb6+A8fqzDKRx7rIM8e9VT
+aVxox/gWNr3lrGfd8mhcrKDtq/2ow/x+Lf0Tv8W3k1B87CRGq6ebcBqQKsCelOwWF0ePCkNlVbK
sGIV7N53OVEtsWQbx271FsZ8DQBfkFVGbORuYQN4xFJevpnpJS/ts3IwXBBO75Jjfdfsuy1BkWse
l8Unz8xxV6+callRsBJTjn+anfnc4uTJXuKKQbkbHoa3+C7/8Yz678aFv+o7Z1a54J+xOU80c3FM
0PUPLuCSNq2+ZN1GEW/DzMer4ixSUmFkXaHBTG/sSP3cz/ezcjdtVebXykzne8gD1UD0jvkeqPcE
fbWj1IHs016rLIs5UNtwxEPzrFgzCBQfVLey5cf+IB62lJ23FspFlikqQK3WVdhP7U0Y/TgWrawe
QWO7kU6snoAPClcMQABwsvyOsw3FtKhgFk07BtXsA0SKPva0NZC6GrPOTHD+T3UQ8IYo8AejmQKd
eidiKzfi8LIbV+HkzATn80VS9ulkYBX0cags9k2VrJydWP8E1Ny7JmBqFIj5DaPS0q++ZZRzeU2P
NBGCjTAKrUZL/jkfpx+GX+/AgufpJ+EXEl7tV7o7yN/wnCCltUXRsAIHW076Qr+7fDugzC+/ndJ2
0OZuavyA6b6xtENja//H2XXtSopsyy9CIrHJK1Bu22abdi+op01iEsjEw9ffYJ9zz1RloUIzmofW
aEu1SL9cRPyyhN8MSOb4QL7/6LYIym/vFmTELi1OTd3rqcA8gxKCaoc03TXtxgu37IbrWcVWJC7U
neFzXZoomOZYtY3riwLR4Xwu2Kv8BK5hf7OGv5oWwCn+nyVl/fRYDk3c4Ijln4c7sOHujZM4xkcR
gKdkv7FBV0cF5wt65mjdQ9LtclRxMye603W4UIzw2ez9ufLNr8PT/AWK1c6Dezf8crog/lmFiHRL
FmxYX8sXgDbnf9aVQ87ipLQ0Fzs1g3gqCas/HlJ+J/Y7N3xkGemr/NWUm8Wc1UDl3Kpy7tNaGLJH
yw/61FHZ9NiDboZmc8qeR1MPKLTJ6BSV3onxL4nzl5ckvpfv4+GUtj9zVn5h5Xs29k/tZB6nLRDR
srJXe+xsPpQ9JkG+VVliWY36i2Vo4EnaQZnR+FmmEeNB/u8i1fOpULZalYKTeyY9tlq8M2VI8CrL
4IQyPJ5LVHr88vggijB9804bK796Mf49UjWXQmIrm+cYI83kiX+qJwYo3Ren3rP+rSa/JP/eE7hc
NGo3ew3WfeMz08pd0WkegFIZll+P4kcnagKwuQdiN4TUl+F4V/vGxs2x+s6cGVzm4uwpaz1bT+NB
H+8ZhIlDqY1AJcaauZG6WX2Yz6woHnhqED4Z2YBhZcfa8AliCy+/szYj3WV6buxRtVBoT1Wes265
asEccTL6b4X+3BEoCMa+KZylLF9pz+bUb7xqy9a/ZVa5qODzWPrEMTzwJuWB9xTv6XFqffnl9sZc
e0iAyYY8CooqDoAll2tVxHWS8XYe7yvI3TrjoRfwGrdoYFaNAK4C8B4YrmDp0siokarMGhORu3Hn
Cagnt5Fhb4Fjtowot1xSgU7Fjg2EuOZn1lFfd05t+XJ7ttZ2tn02EOW+yoTVs8aADRq/xtlfGoTe
bhtYuxDPDSjLMdQDcBIEBtBfRaegg/aO2DnyBKDIWAGstvEgrY4HuSsAHFEEB2jxcmEy0ZCOVDAn
TlqwRQ2xuiBnP64syJjYWV51+PH8iJLgV20jAvlAbKsnZAEL/f/HK4uxZCPHUeL3jcfCj8bnEfJE
voyyHyRib23wB/+zv706q1fpuUl1eSilQ+sSRJDpO3iA0JgX37WuDLrCDmkDhqjmN+jOyulVyBot
gjrYVevOn9i3je9Ypk4ZOmAoy8CR5POA9b5ctzpmVpu5Fg4UTws36G1T/KA0Te4yY+JsZ3Hbmfx0
0NFURrhevMaJsMBeAVHQ8ZTXrnfsgVPmoWZJPQctW0HvbLscH1rb6xjaxMRWH//a9y6YUqwW7por
DBTNKNfaYdnWDWDCZVdoPysp+cFg0A0tYzu5d2dzCwyyanS5baAqBZCTWvAcjVFPwfiOiKp/N4Yf
XnOSwkLc80tYr7fXY2WnLzhyRABLlh+CcpfL0UObhQ8clvLRtEJLJs4xM+oqQGDgbez6lUGBuwus
6SC8ReyrrjwzhdZZOrpqof2iyxx4zvkBolyx9jg5xdvtYa08QWh2RTMJUiULjEHZ7ZNXW3FjxWi8
7/UvyLyi1cp7WiB5ZvWkZ3MIIo3otsWVNx0QK0gBLqwTpqcSY/eoFAHeTnQgGTy2L+bcCynE7U4d
KOAa6Jsc/oW5ZSKRUAZsVq1bJCUtq6FE97AHykwTRRKttQ65Tn8zt956nlYWDrikBctiAsJ+xbqa
0gKaagMn91YVgzy4DpJxDnIg2R1rfqvbrZLT2toREOmhYUQHclFtBZIicZ0WDe3gUpr36XRsm9oL
00zbUebeNW75VTrk9z+fzYXgBTOJvnIQhCqnwGW6HhdUv8//mIX5p2gl5CZ+EsP+8y/sYMnQdEKA
hVdzvW1au1C07ch9mb+XVh4AqN4Sv2nkxuO4cqpxdSDyBTEwWbohL8dDDGmXeduDaLFKvrqe2A+z
HYL+dGMTrhXggR4GvBacDSaiUuURrpq8cdCQRO4NTcyRbRdtWCAK25ORjDvq9e5uGtvmN/UyDTS5
PTv1Nt1ifVzZnYtE8EKGBX2pK3KFzshHlqJWeE/Rntrm/Z5TsaeMPbaesUvyX7dXcC3ivzCn3CzE
SioL8hXk3s30QKAoKVwZWuNfuEI9nh8cPECOxYKxdPYJhEj/uZMF6+D5R4sjehstJSAaJxLLEnys
9xWpfDfGkzfHh8GjaJd+FOLAdesX18QGCHblQOK9BtfNgruBII9ilFpm02D2yX1RJm9Q1C2/lL15
0vS3yuZ70xEbXadrC2qjrxEEFjBoq+efkjKJvR4NuyB2CssMzeWxeEhlvi8aBkFVO95I4K8ND44r
UL6LyJCustga+WzolVMY9ywJZh2VULQDMvnYMzBH1w8ZGlhub6HV8UFGBbAwELGjCnt5ONtp6pwK
Nef7au78hfjYe7B5eizQlV0YW+RcK88SEDn/M6Ymu515GKl0G+O+64H96YkEoAlBbZGmyae239JT
VJzypTYBLVEL/jgQYXgKlXuUQA8vbXrOoqlqm+Pc1H/ymVn/LEZfjOBZx9UGUXCIhqkAeCozbdA8
mkTPu+PtlVn5/ItfNi5XRtc8gqoSflnzSbAR86ssplefrdzJbguOT7hGSTSlX4DmO9nWs/YVFOYl
eOI9Pu9N62TnbyJ5KtkUGPUjM4Doc4Kaevvbo1S2xMeHwCMC5yJQl0CfLfvzLMehk6JpsqTJotbK
jknK811dtyIQpgtsQLqllL1izXKhYG0DFgKl4o8W8zNrWkwgz2gZC+/87AMH5ZOkD/VkN/PdPx4W
3EvbARAWIE9wfV8Oa5KQYu3qOIso1QBAGo5eMf+V0TxwmbHxvKr1sWUKbU+3KThOAXMyVWIEu+AW
hRZjFqVZ8mkU34r5oPevHT/04182mnQhO52RZwPt8DNkFee5Peha6tfVscx+OxrfcKzV6uB/Podi
LRdIIaJhZehl0ZGp0fs8muBTHdImK03fg3qqL4bkzsu88mUcXQANPWYHGakoIAZQmBh6NIBgKpOA
2U1xuL0aa9+EujXAz8hV45JzlcACTkcygRkrj+KB46HwnnPa7Sb00hhvVW2Cw/tQOn49IAKkeuLH
yexzZ2uZlnGfxZrLvACSiPBJByYEgdRy85/tvWm0eQJ1LB5Vzj38vqcshzLWIbFOlXtqDGxD9HI7
+lZfmOJ8LVbBygWHxENzz4Lov7Sa85pR0WM1nMHyU2iAu+JPl2xpJ67cVXAgwfMIrMlCuKuMDbe5
Xtsy5VFK6BhI6J36UKDYoiZe2+kQhMR9boLcGgNTLguBUD226cCj2CgCI9nXNnKHSXsqbbADlL6o
poD3SSCANCBQManpfc9/oYId1p0G9McjktYb51wtWX3ML4SHkPJbGuShuHE5v05iCztuDR7xhL96
MYVGZf3THvZ26f2Uog+mOPa16TiZv+sybPNp4/pcm/gFSYuufPBZgWbw0rymDaXTV0kRlRAZ3ZFx
mvY2I1se/Mq16aIut4QJxhI0K1ayzCoHUrRFVPQ8ANnFaZrf5iJ71Yp/NR74W54FSCVCE+Vd6rW0
6BPLwXSW1b7RTi3b8tDXDoSF3JO5sENjLMqBSMk8mEaaFlFdMT1oBudnPHYZ8M4A923cOisnHm4j
CmSYPLwEahSe81lWnRRlNB30NAkGZ59Px9GJ4vSlMz5p05vcaqRdGRxF1xVa+pE9gRibMn2A6ICL
T2Kh8t6w/bTrNd/TzJNuvN8e2uIVKncZnhvgB+D6Q5VN3RDCq9hUoSEPsM639mQ2AZrKAu+97R6y
+qUGhvy2OcVJXQ7ZhTnF54/rzJ35VJaRblf53p3MPuxE+zudxhyQIQ/IF/pPMUD/tbnQQYNREWuo
2HT6hsRkhs2M/J47vrctEdhzlALLcntwyw2hzqWBk4VePCRr4DJcHmERx4Vm8aaMGAQZM29Ppt34
Dlq6si18HYInt61Za1sEwRM2B+JThDWKwx+XNLOSoaiijM/swUytdBcjUP1koOsr1GeKvkqmj2HL
DLJDwdPayxo8zq7mTGHJ8nFv9TpwnLYhwlozm70966bvSMsLxkygwWkE8SioBJPQGBwbXC5Zda8X
DTl68YA+ZCaQtXTabl/jvtqDHx3cNWLKT3UmsodGpjbogFLjnZPZDWJMig8dA1ziLClfckn4oS5G
BrIu5/OgyTZkmpHc5TUXd9AC05+bGTli6XbdhvewtkAgPMfigBwN+a3lDj57uCHlYxT4YxVNVoFG
8ZiUe/j8Y2C7GUCbBSf7vnbrd493W/teje8/NiGCQHjiwKItF8ml6WT2wKYBhpyo84RvkaAnBvqO
TwNwsPYhr7NQ6stzJ/aQgjzd3igrdz5elIV9D3YR/yqmhUZnKtusigZKXyvvM1QCI3e5kze2/9pV
cm5HeUANuzMqO06qKJZ7E4moZ93SkEz4SguwAPV/tVtCvst3q8ft3J6y/8GoYTHCYa9Ov9P+ZQBv
uHeX88oX2D23p3DtqIEjBFQrwJ2BtFTZOJULBqqWemUkjdQ69TQ1QAxFn6aBt79vW1qdROSXgfKF
gDW6Ny/3SdwXFS8LDMrqH6rRhr49gC5Z8th2P8H58KXiz423EUKqxAcfexOKJcj7wOeDhIOycBoS
asTsNVyQSUjEiaWJT+sfqfU2GJ1v82zHiiO18/2ibB2Dnw0Od+bbRwTTYFO/g6oMvGwjDVvvYdL5
nQOgVoekg07fbk+NWt7673ei9QZpI6Sr1IxKm1AvyTxceAKqQL4eAIpa1QEcbbZDk/DXBn1MnZ/U
PlCUr7dNr60KkIb/s6y4GuCqo2ls51VUtjQQMzCNIg/nJj9odNiLWO50mXxGdnbjRK3tcJAXgXEa
PhtUfJQdTmVBEjMTVUTLPGz6IkjKP6n30+Fvmfdye4RrV+OZKdX97ERV1rWBubVrs8bTkAYW4cMj
dUYRmDOAv67N+zsPGOWNo7UxRjXtMnqNWWpNhTt5LF9nYCMm8iCkCMf0K9/Ksq4uI5j5EUFBNxxV
lcvDlZtlNzt9XUVJnPpCPldzNENFh2ZgjEifBv6o1xtnS20z/9izzkL1CV8OZHmq2jgiLUM4XS6i
mbigrwf7RGkXhU9MaQXQqJ3uvd5mPs1n7YDyx3hsk6TaS6+cwKA2Q9jTSX/NA3DwjbTaIyU9P5ax
6I8GnvgYhIUbju7aUwE0Lbrh0Z6Od9K8nKDe02ODjnil4tEDTREvihPlM9iMK42Bya3eKh+v3atL
uIWMLEho0Q2h2KOz4LNWiGjcn8ZgIwG7FtHhOvv715VTO3M+mmmMXzdpsyfDa1584/Ypjp/t7Dkz
Dh3IVCgLBT3QLdTEB8uO+jYhdQ0wzFI6QMB+ObBOlN6EQySidha7OL9H3uK1Nb3ASulOGt1rl/8S
ZghZ57F+kbzzvU8zv59sdLyBHyQF3UQCIfT82PLhDqp1QSzuQMVSaO7GBXN16kFUZ4I52sbdAuUe
V1lvfc6cKsk0EYEI+J6gXjTGj7R/aECNJ6vsDY3pmy3ny6RfzYy7FMMWNQ4kuy5nJrHGBsDuETPT
s/6Q1COCfk4gkWeUM7jMDH6X4N0Ds/Qoj61tT09GNhWH1Ow8qDjHxtYeWXbY1efgMgBrrYvgRG3E
sTpJulwTIrIgnSzJsZF+zE6le1dqwfxiulMIPHz+8/Zlq/bnftwKoGNEKRnP2JJGv5wEZMimdqal
iPSUQL3Prxpyx37xBGy5DFy5YiwCOdLvebnPy9HXKHschiEYxIzXX/vK5mRnSXYUIIABRzGFDt/t
71u7J0F2CVgMol1A2ZXPE7YGUrSxE9EgBrThGV6gNfHkW5BCOwE44/lQY+LHuNesndZVzUYmRAVA
fswOVgKwBDCpQ+16uTXO3PSWQq6bllJEBP2O4JMZC+QcM8q6b+AMKR4GyKKxwKznEu0aKT32vQTh
h9ejgbPNMkP4E1BR97rVsC+i7KCjjg3VP4BESgyBDd7+nQY1qW+3Z2zVv0fxGGcJfhTEFZeb9eyb
nUxn6KXQsY+M6a6yRzTlx2iGgds7sF3xajr3SQyaFisY5i0yYrVc+p/5Avsg3pmF7VrluSecNVU+
Gpivr/k99yn+M4MMbtC/GuPfdpTnE/is3M082HGKP278mFAHTfkvXHybaxpMTbLzHJ/Q5snb8vSv
nwmcEuix2IifFiFq5TaVvJElQFMiSimYa2LfTX4VmwymW0aUt4iOaFexc7wWRsTQA92/NfEjg1xi
X4swy44Ffze/ufZDDn+TA8BYwQnVNryFJYy4vIwQHaLgjeL60tehLqS0JUA/04Dn0EIFtAC/j85P
G4t4ncpCJAjaZeQA0XmBw325URcZ0x56ajIiYN7JLenzyvJRiD+lBWg8RKC5UyD1z1W8MbZrP+/S
7vL3swOiJ/kgCAjwIse5n+u7kRws75C5ASQib49wbR2RFYQqADFBxqErl1dRmVQrWSmjxvYQOyVd
HGi2KYOiZVtK8isnD4PCM4/rECkftHJeDqoetS42wAcVlax+SFsLujON76IvSGN4rqQ4iky7N+Lq
hGLJp9vDXKmEwDZeLng4iEmvqG1kPE9yTCcZecwBpa+Ao+HqieMPBaTIRisY5VSFjZOBWKlp+K4c
0WFDp6E5QVZOnERbbeU4rpwJvGWL5hXkhRC6Ig92ORkxbjt7GnQZQYLyVXOyF6cHCU7i/qzs6VRa
5dEdN9yXFQ8PxFzI6C2djYiXVe/aNvqYt0Mlo77Jdm5SBJ4jTtMQIY1uyCkc4FqjEBPkRhuWE7of
/ykhAK5efABFTQbHlgKfqCQGzK4tUlSfsNmcDp4lB0UKd+A5TAjWNtb72je/NKW8ikA/VnNOBoy1
mr+PYwZX4Q8b+B8ggO9mtw5qc3gAzi3QrQncPcV901sBFDvgv+igTzmOYovrbu2goVCEbsJFHxRT
cbneXS49mbtcRvXMfB1CFajE9psYxbVhQ9Rnyd5CERgxyaWV3OL52CHXE4H+8NAIw29077ewxJHI
ZrcxxSt349KogQIMFhT0x8oDZ0ndTMfOqyMaazupi0DvacRbdIdAECKYe+2tqrQmKGX+6CT728ZX
7n5Iy4KMBhUG0PCrATiqDpU7e2UdefFb5fyc3A0PZWUekeMBCziatUFwqra/CEMvR33u6khHl6sB
xsT50eCPbAvavLIpLswol0BidZ2wCczUX83Q+tS93Z6l1Z8naMn6SMWhXH65G+pmMru5m+uIm0Og
892UfwAD/4URuJ6QukOFGS3Fl0Ya3U25kGMdzaBnkEkaZCjBD1uMfisLjiLu31aUzSY7BjKqDlbq
0PI33sDVxf77t9Wqjp72rYOVqKOs6Pcu1wLd/CONHzT5N5vqzI7qMzE9lXyAnbk9UaiJaOik8rKD
yLeIV9Zeu49mUVBaLA2BaupeK0FMl1UGjiZH90OCDDMEMPvCT7W9hfAZKMMFV3mA95m89/2WCOz6
fC5E4v+xrmw7npb5IDmsT/MYmCZSjOgmp70WMkhF3N58y7IrPqD98a6DmQopIzX4KUcrjauGN9h8
jr43pcYPmtGPRwvtJnwgwq9TQw9z5AYfHcLG3W3ra+cLRMvojoWcL9oMlok489KE66ID0CibaKpf
4qne8z7z56nasLL2biNEQkvX0k2KpgbFR9NI2XSGI5pIpiAFErLfVyaEHXQXaHfoLjANmLPjlMiT
53RhNpt729aOt0e60jiFFgfIlrtoCYa/4iqn3HDBOEFo3USlzb4J+mjHLoqf+m6CSKhD70Hg4otS
C+3B8A0XIERJ5IM2g/y2ZvvefiPJVjJmde4R4MBldSBSSpXDlMQOrUbWNVGK3h6IJvYcVD/zRsJj
GdXV9jozosw8g4ShqZG+iTQNJMKAO9Ppyax/UPZC9BPZap7aGpLiItAkMzSOnr1Ia4VvDh10VZyo
MKqtQ7N2PpfY8P+nTnXDuK5l8MWbqI19q3zz6Oy3xtdy8xpaXq/r2aPoBUCuCJJDyuvW68JKOmDG
I0RJftsZO5acZMz9hlg7UNTd3qHrg/rbmLJB06KCdgeDsdL543nfGH1H1dpE8vi2mbULZylWWya8
rKWD/PLIjxKKte44tZFEfKSXP3v7a49WwWE86Pmbwe7z6uttg9enf2mwXBIlIJqGzLsazqdmPxs2
0yp47TJIhzJsbOlLL1mICzz9mD9knTzY0Oyw0WnTbcShV1tyMQ4xZfQoonvMUHHidGIsBQhLRNx7
h0OXgZCp6Y1/OqfIqxqYSo/AnTSvhK5ZO9n67DhIWHQv4Dk+dc7ejQ9Euzd5HyZbnasrQ7qwpngS
PNc68OLZAn16EYm7YLBSXxrzVgCyagbBjrfgq9Bvo2wUt/TiLPaoiKSGPIw7ODLgrrwbma75iMFA
jG5m1i5BoHksACM5GJoBcAXvzH09gZ6416SPFM8QJku1/faWWv00dJMtUf+ClFGOiidpkyd9LKIk
sPJf9fzmbNHqX538ZUXPLChzPHEgxcwMFpoU8aQo9ybuS277Q6M/mpuo+GUqL+6ZS2uq/9ZJm9Vd
A2tcJCgf6CcrgwoV9YK8oo961fs1sottlvi4HaRLjrdn88ozVawrCw1c2gwArCsiW4srP3HmOEhd
sdUusKyJOka0bi16Y8hdEntZ0zNXAzS0nPYxxkiLwyyOmX3stQEkWQVKf1uo+uv0LIaEZx4iiw7c
DiQTL42ZYoKc9JjLyJ6cuzqRv9z6VQ5kJ/IgY2Htkl0zDe1Sc9vJzIhuz+d1mmixvujFQ6kbIZ7a
gVFOQD8UNSY0sRLfqP5YnRVWVvuW2FU0Ztpj71p3ycBe0Fa/cTCu3pAPy6gyLMrd12x+c1UVxM6Z
jFqpH9qy2Ws/6sY79EZ6uj3GtROIphoCUQjoTwAadznBWVJPfK6RCNF53YVMUjNIaI02CVQTN8Z0
vT1xtjw8viifAOqgVif6buotwOhlxGc+B6MrITzqtNbGgLasmJcDqkrN7tvUkdFoAEvoSxnenrCV
LYn0JGpuFOxOaDr66HY42/8a5w7eN1dGyRs446HBTf2BH1LveUrMwIn3o9zTAsRPn2/b/ZChvTx3
sIuNuDBZgtneVW6ysbXcjDQpYpnaQK9MArfXHuEwpTrEx3JODFSjnSzgeT6EA1iOAean0xHACHgH
PX9H464GHpBavJhWMu7qUn+by6w+TqKrgkEfin2hyb2MdXhFlv5SWSx5zCfX3LmIFHdDbPX7tKbE
11xti/tw+fLrkeGAo+DqXPfOzLPsqckTpFDMepfVyc4g5r5qQ7TEtWHXgtXe6LaUpq5vsWU2/9/m
FS2/GQ8eNj6rI+1L8Z5/9z53foGYYcOfWNuMKMiD7trD4BCyXG5GGyCHnBYCaY/ZQ2u7Dg2Idtbl
RmzwkbFTJ3DR2gEqGTTwVL0ltbKuOHoxanARALXEv4xTE6Abm6DbBsmjQyuy0NGgJuAOoc6qgLH5
KZkzvx20gKY/QY+PvUL8ogoEsr05fxbDCaiCgybk19ub+PpaQ9UaHgjcR7TFXHWt5mYhUNov6qjI
X8HUwN5j8xMnG1Jr108+jMAjQZmEQlJcFflEu8I4exQZOSP+JNv5IUv7oEusO2ScQy95vD2i6/sT
xsAQjg70hXxC7YQoY6+cx7xGeg6KykYuj3oWw7XakhpeNYMyIUCpS/FHLY4kLQ6o0eh11Ka0CeeK
pij4mPoRIPktIa/V6UMci9o6ei2RsLvcs7UZ1yhDkDpqjLvU08OxPCYD9zn7wtqNyVs7+Kj4AAZN
wX8K2MKlqTSVkmWTW0ddqv0q0Bq2kOQOvl6jtYMgU66LLzpUUm6v2KpRFH8AQkLnNBBjl0aruWKA
OCAn5HaHOAaNTZ/66RupAhM+TOEe8u7XbYPXvUTIleBl/a9FiFFcWtRnCCxqpYMNeSAnroVfzMDa
T/s8hKRBWAVjUPvtrj6YrzSId7dtry3muWnFJYwHpxXFrGExtVh7tT35IyFtKGpwF7jFUO4KZtKN
AteqSQ9JsOW+Q05cGW3tSlZmS35G5idrx3GFtwSYjAMrtkTEV/wz+IYLNyxOIEJCdf9YqUdQNkRS
ZBq/Q3vICjJrb+Sg07NPCbX3Un/xanvDi1GZM3ClwChKZfD9cL/ApblcTcEaFNHSpIls0F59l+/V
+/SePcegHXF3YzB9NbTQ7U+3l3HtHUHzJKJfON4uEvWXNmlitCapZBOh6wLNNm1Ium+3LaydCgdX
JvgDkDpHP8SlhaJmVWmRsYGr+5KV38fmyIGN8JIdKc0dZCKgrraVZFp7goETRxcTrMKzWTbSmSNF
tTyzptpE3ozZEBfPqu5AXrhXhy4zPyNk3Fi4LXPKW9ww3rlxbDWR3kx+PJh+L429npc/avORGPfQ
tdl4/FcNorS6aBAt+GzFIGeVq3WCNKhK2fOe0ZzCa6P5IS/L4ugNY7urWtTF4hyKXbcXc+21gIe4
JGpQW0Vwrcws6IwbECVhZptucUiTZs/crAgrtsnOsLYzF9AVFJHhgDhqJ1qfyHGq47SN+FTJHZhR
QH/P8GrcHtCa33BuZfmKs61ikpnkOpi/IofHfprZOyt5Yewdwi0ba7ZqCI/s0tu1sE4vfz8z5LS9
7bVx10a1LgNDS0Kzf0/Jl9bbMrQybyApAsciAKPY/qo3nwqvzls36SOjyOadnnflkxuz/B8nzSCf
gy5GyDCiI4t+QFHOhgMtjCFhPW8j3PPv6AGK5iTd63ay8aSu7Dck5RYQnAEqF+RzL2et4FAJNoXb
Rn1a+iir+5g1EyxwtzfBysOCHmAgbaEfg82gQkh73YonLy26KHESI9C6MgvE0Pzp0V65LwBCBHuM
s0UrtToyJM7gvS3pKU+5o/KsMAikWmAz/atNns3iSUs/3x7WypbDI4LaLgWSa2nkv5y8STjNSNHw
FjU6CmF8sI1QE+gf7XLXDhu0pG1M48rOM9HkgXAf1Vgbys+X9tA+5E1GYndR2XhyP7XOfNJFZexu
j2ptsXCGbPR9LThkVX7Gjmc3dvKhQ5ZoDkhcP1SzHZgvRIKMg2+Rma3F5As9koOwFt2ZQItdjqkB
rU/CUnuAZhMZn5IWJFaeVhsR0JiQKEM8GyTSG0A/phl7rqfGXW84/b7OK2PjolobNmpSQDjD+cGR
UE6CtDLUud1siEjrlAdLQ198TcbQacs3w8mfJ2zvjWdtJSuPFjvk4gD1BqbMUNFrXiOaxrO0PnLm
FG8nOlTDGhT9e0/kLWqdonrq2lIP4VtoT3hvxH3BQBAy6ACN6K6Wb3zOih9x8TXK06MhmTT2g9NH
Y6uL0Kzidtc7HiTgC68Mx9xM7zowV0MJsenuSM+2OotW3lx0FcGZQL81wFrqm+vJNq2KohiiEg+t
W9PvbvMIyftgbv/Mcj4mMQhDb2/01QGfWVz+fnbFAojpMYpOV8CPm0PVf5PveVwfFySV6Y/uw5R8
uW1v5bpA2hXoa2QFUelVH9wKiIMydqoxmr0fpIwG70PTDeXAjXGt3HwgpEP2EZCdFcyd6fa2XWfe
GGWz3HdgrkFV7q4kX2+PZsUKSrlgU0RLOXKDalxL0XdXc2OYotp2H0wNWGNm8Z3WNt7GfbRy6+G1
tZAiAYOMi8jvcpn0oWVz2XdzlPUOxAsrtwHhmCE3HK9rK0urgYfdh1cX/yr3kHSGSXqd3UdaWqFB
s/atrXay6wmDBfTTIngFNAW5jMtxyIRpjMXYbs0kd54EMsJ1s0CTWyriK1fqYgg+ENoK4NvpiqEc
bmlPxnaI9OlRM5MHWVVPzpy9LIU+wxfztzL5HQ8/u2FLBut6g6NKtcQhkMJG4kyNH62UG1bMmzEa
f6berkfXUxcSc+MRXJvGBU20CEhgwWzl1JqsTwhgtWNUTzIsaAsQcxW09M/t3b2yHdCIjyIJZADA
cqjqfDS9ZriMNXOks2choKI0/3XbwPV1h60ApAp+HWxsCDMudwPp+6x2SqZHtVsNO5HpFnIozvgJ
3X1hWeh9KMAtuxsHu3j554YpspqI3tB1h4fn0rDb2ITnc6qj1Z/69bQHm7Yza+CJDNIevQm83Ti+
K+uF+i9WCnhYZDpVBFhK43yw+mSO5Nj5+nB08t4fp8PtQV0/3khGoR0UQF/E2rhhLweVI0WFO6GY
o2o6Fs1fiWkFuf68pPTtasPUyiZfKLTg9pkuNrmqXz9Bu2EwvXoGUoPuR96/zIMTDq19cLX5dHtU
K5vQgvga0s+YQMeyFJcE+eCapnqvR1DU9AK305OwrqXYePdXFgj1OcCkcWYR1F/hX11O0BQ16hEr
hqDk0cxk4GYbs7Zs58s899IBb8DHQQXERS1bWaC01lrQL+uRLHbT/KzlNEjBrp1YB9Psg7aId4b+
4/bsrSwUSM4cHN6l7wmZnUuT6AWP89zW9Kgb7WSfNUUeaNkw+zmobNvc0zcWa2ULoqSqIyBEBwKu
X+VcxURalnQkiYqn2i4D6br7GFR26Gcayy2mjzVbIOOBQvsSDhhqUwwIbT3RxA6JkIlP0zFsxjRI
8+RZGPfD6+1ZvOaNAeEHyA4I2ss9FHM/VMTPvCRzIl1W88aIBERI4/Ex0diOD7Xv1Pwg9L+mBpLh
DAQxZG+V1SPv452elLt5EKcuIU+C9Xs99r7c/qiVy/P8myxlN3U2wLPVKIwoF+luTsMx3mvOHXgz
C/reWe3GAVlJVi7pNWTXkDTE6qoYzTGhM8q6uR5pzpGzwo/Nt7Tm4ST3bvGUa+8o8gKpub89xpXD
j+cB7Kq41JYu7OXYns17WtUWaH5LErXFlPiD24+AzMZbelYrO+nCynKIzqy4hdW7c5ORaBlXZQO5
RVq/rOeAGZNvZhuEb2vWkFDHPBqIfEBMcmmtQMoryWVPooZAyVwERvwIWPAIrslmY4esHP4lroKo
KRKv8IKU2TPsXOggKCYRiDp3dtbnfiKz3u8stLCWfCudvbIfkToxcNuALnahGL8cl7SHcrCnmETe
0ISxw57A15HZb6T/TjT2qA3R7a2xEjjCfwSmCJrCQC7B47q0N9RuzkuOrgkDCTXZv83VH7NsgxJS
u7b9f6SdV3PjQLKlfxEi4M0r6ESBUovqltq8INrCe49ffz/07N4RQSwR6p2HiYnoCSWrKpGVlXny
nF2fCXvT/dFk0cmKrFPr9ocV+wvRnPyVQi6XLRnz/MoIjTrWTa/g+0t+DaH3eZDNfZGIR6HW73ND
sQdgSFGpHMic9qEkfkfPfePp7bHIzoYhvAR7/5Q/M3F++2ddz3gSdtmTiU0L9TTO/3JbmrhNisKg
eJDV5VaJsak+leYZEeLY/BqibUjp36RRFf1uLNtjdKIEph2/tPloV+LvoFPhiMy3rrX2w5YCCD8M
kC/QQlSg5+eFDLXmARljv3i8DKVnh96wDYPcNoxmN/HEDyoEL/FwqBp15awWwggydcBvyPlIy+dY
Q6noYrU2O/ncNKjSt0ILZbMirHU5lj43BrIghYLsZRoivdz5rtOkFPiSfFaL174Ltxoi9yVQAGi8
d7cPeSGETH8fYDjYsOtYXIUot5tKIp9TRCyjxNuCdoHqx7MDyHdy85+skSWbSF5bPHYv15V4vQLf
CQeXhKaxLzSeNR6jsPu+F0y7p2TxR+j89P2ZhKHz9ID7EAARpeZLo4GuR75hDDKgilctNbbAo5EF
f+jq5qCna1Wfa4oPPhqObEqfp/fOnIpELf2m9lxdPkvCuMsg1m7gkNE9ZTeKwxYihY2r53d68OgF
3608vG+6X7l01ylQkAzdyge85EUURqAm4P3N8Olst3u9k4pRHuWzORyt6nPXfgqNj0N6d9uDFq2o
lCwMhvC5cWbbK7WDZfS1IJ/FMH6S2v5BKZPsoJn1D9fS18Aq15h3tneabIJyj77E1cjWoIdJFhGx
zklF5bs8IGsDInyvVdF9L1YfveA5bX/m1q5uUBGzxJ0c19s4MfjfxtYo1iY1F9bOF6pOrwmR0oAy
uzjGtOvh4Y3Vc5YcrB5pKOY5tP4TPFa39/h6eASc2FtDs032XE1JY/Tsz5nqCB0IFS/aDo2AmGV/
UtLo42A+w2tSolMgWzvAj69JJayQHU9X/OzJAYkLiQb3Mq+b+cMzNNoxh05BPY+p6+2COmvv3LAU
N+jXe/vby10Ism9NzcGjUhkFYhH26jnJxJPQx58iWBRvm1g6uWk2Bbwf8E3enbOgoMKKmgSqehbT
WnuuZFq8SZcJx74fur263gVYsscRUkniVch86cxemqB/2PH1nNsh3ZVavdWNl1xTt1690uha2ru3
hqYf8iYDlRoxCokH7F0BQ0wa2J25ki4tOQKfOlhJIhxDBNMveGPBbMq47eVKO9MMKvwnywA2vQJc
WvrMaQD818Zsu4ahyg0xKTUM9Lsh3/jV0RIiR3Kr/SAecxks8Zg/WvG26Z8srb1vyg9589KJ+5Kh
l/d7ytufMttQcTDbIAE9wQ0Z7zK52kybGlj5zlq79Rc3lkuKRF6lgjUv2Q9aNfBmZGPjGC6wFCKo
Fzlcqcsu5boUsieKdHokcFPMQpalFwUEAIZ2dpM6ju1Iqsgzc43SplG228xVvJMstc+tmhgxaPfg
qLiMpGSNkZ9M1V8bM1j6LOj28RHSf5uEXi99SbNSJUtbVzv3zSFtnLY6aS+rDrtmZHYPwlznDgV0
h+dMVm1jdFz/KXbDzb+d35vFzEoWQQPGTmwt7VxGuZ2E31QYE1thJZtZdJI3RmZFLCppSRCV7Jie
HOT+LvCf22jlWbkUQt4eyuwDzxov9fySdbBXlfqzM9codJYOhBOHfh2uaKaVZ7eZawGxEa1SP/vW
z1IagYN+HZWGV+ufd3+6NFL+hneIMykNX3qXC1lWG6gpdnyoq6o0RUXccstdFgUF2irF2rqWijtT
tZReFKOeIPlmHmDkVV2GKNScO/GrXEW2ajwanZNW6WOMIrwOGW406E+Bfgh1O9GMO7M+ti/IQgXN
Ll0jeV7YZAsK7r/ZCUov8xJho2ZjmML5dnZ5vSXZs1C6KBeh9bI267HgLheGZp9XUzZmTtaNu+io
LgRoEmXvTz1wFIo2YIiotM9b6BENfHF0p3OUEWYOKauDOXOf/8FZ3hiZeb024Ul9r9DPJXLFxslI
HKhTundPl0MmDKaGii1dcRApMyswJNemmzf69PnSprf5fuEuX7myllpWgAB4hYh0XIB0T6++N1d0
m9e+NlDrOBdxOJw6zX0R4C/btgVgLyNORTj0LWgGeS3lR6k1zUM0RpCNg8laE+dcCFe8KxGRAA0D
KNuYfYIKaN0ha2PjLFkvhobMkL4vVhtli0YohgOBFCcCo+nf3yx3CLq+K4zaoOR+hO9JkR23enq/
dzBw8L8m5utovDySMkxYChU2X/re5F+amNkXaQXCvvTZvjU0Ozpf8nuGaQrjrJRfI9/cju2L15zb
Zq0NvGZnngcILlMdTYOd6jh22sfEGx7zIPjdiisJ6drhzIK9lppxW7qZgccz2trblW/avv/n9vGs
GJnnEUHXxa6U5cY5FGk1M37cBveJu71tZNqSyxcQtU8awDyAaOHgzpduZjS1q8eDRVnS0MQdcU/e
6NGg7MpstDYBUxt+4Pl3vlmv1UNnEZb7hHLJxKoh0rKHY2N2rfh6LEf4hOykuRGBWnOzvefX48ry
lq0YIu8TQhOFksvliVHlNkZUyk7V1f1BDvQ/ehqsyh/MTuo/a4E1b7LAOLw88+8+CsemVhtEXkog
OXZZh+NTKpbDkwp8Z4fiIzq1ibbzcvQBcreKTkIWd3bYgw30eyS9CNHKfc5sqo0w1RpoZv7u+D+/
DkockwKOBdDtcg/MoB/LQu5kx4cRtjRkW/atQ6Rbx05Kt0nsuFryvQkap2LMwTykhUHd87VMDiaK
oZmxkqvPanN/fwyQAxwNITo6sbMvRxDEMIHHDk0jb9NU3y1okcrs4A5IX0crppbOHkoKgNzcsHRl
Zuv2vVGrgOZLTiVozR2kWlA1RH2+8qz7O37z5gv6uyLqYtPMG0VAWKcutzdOyzxpGw8XS2L5Lhtl
9a5z/fZO69newEzF5xERxG1mep8zl3PW/E48UBw7qm70CcqB5tiYXc80LuOOUl0U+14evU3ZtcwR
8JftsHQrGwoaYWvWsbwfOhcCKZfGv2lmwtZSRv2u1XLNTtNC2jL086opUXL0W8llW8UvVdOr+6hJ
/N27AsffZQMegvWFzJD24uz7LYwsartRlZ3CDf27xhRdR83z6KfqV1+7pDXvdKk0t31cKithcRax
/mPYYIKFXvT0wpp5kB9ZSlZ7luyMgr4v3fwx9dN9XpUfDHG4Uzx4/mJppcG55EnkEtQDET4jA5m9
T4SgKXtfjRXHp+Jse8F9X0HTdns/5/nN33WBRKVIRAVCYuzo0o8KCPAJ1dzzTXoYqn1x8F+rrxYT
gK6N2PePVU3Vef3tyuBsVXUtSo3sYjBUettLdtIPARK97/pHZvyV796Tp2wbXsn7lXVOf3b+vVj0
pKFnmxLGeQVXzSNDKluDNrT71Prb+AO0TadW3aNpIj1qB2b1nhiBWDG6dIKQG5Cokg1LxMLLza1S
FeJ8GgZO1TQbEPlhsAVSo4mfYRnu75nzhD0zew2ZmY/DP0zMrZifrpmrNXP78HIB3kVCd2m+z1yE
xzpXdgRo3w9JqJaf3bgwxo1qkt4lWd7tW1Efd6MpVT9LbxrV9IzsPvNUc8tYz8dUkOBMk+po1wVp
earK/uPtX7h0gzEfjD6UAsCDOHb5AwNLYCxVCBVHys3xOUuqZicrAFYyhenX26aWvt//mroa4IuG
IbWU2FOcUdnpyHbo6tGSXbuJsyNJwUnO1s5++nCuNv9/18ZU2OXaOp6npRyxtkbN74eifRgScY/A
wSNThvsQ+VMgEZISAw8YNn5XbMr0+z+seGqhQ45OfXb+1KMRCdpSCRRUZc3MrovqSy6KW9kYv+U6
KN5w9A5psEa+snTtG7yRka4i6YW5fnYv6aLbC16IzGWg3Ee9eXA1b6MO8qM1/qo/e+eiVrZK/+AZ
uUNPYjvyQwqjOwwQOK1/fgvuxffOJTzxs8CjNEuQXM9yU39EVNRIkn2gfXIrwSkCfRPs4vZxaERb
zsV7Mf/g6Xdl8qyn7pNnfqM5v3J1LCQfZJ2QRXEGjN7PZwx8w6tiRe0kx80eOWnCjwvSCAEh73dk
BWt+t/DRY41BWAA/xB1r+vc3LzgwYEWXu5NWJfxbmtTvk3Q4mHn0uUO5Q+4oQubboI4ZomsQOnQM
wwPV5537snoK0nonrEq1L10xSCn9B1wlT72my1/UDrqfZAKCksy/vI7yi6+6thsnH6022WlDbJe9
6dmW1x9r5bOcSitRcGn3YbmbBIgnZNxcrqGJdB22B/KxVhD2yXAvVdEuZfZ06F6lNeL8KQmYffPU
q/6vLbBxlytVyownS4ktqbofXuvU7lTb+qyf9PqeJvDtz3s+MzhdpIgAk1kbE/8Bg7WXxkKO3ozz
SHZUpbXpHW4s2bP9X+ew/JQJid3p3oNeD5uh9jdluyvc86DGm9u/YeF+Y3CQ/ECCpHYiHr38CRBy
hZHaWHxgnllvGUd1N5YRr/Ww5qPof1eqTZwdlCCnNGV2j8lqH4imF/BoayHO8X7QVPukoCCul1Qh
Ff8+60undbdtHR1FKpHM3xbNuM/z/A/6cAeLCBR3wNC8XxTIN/2YHKXcP7SFeAw9deXzu75mpiQK
YRCG88DSz/E2sZrTkogqhEXLpuPVtSu8l6DeVag1udvAM37fPoAFc+Si1H+BgU0SUTMfUPRQkMqe
RxZoNmvTDVZhl9pdieJG0DIVUpcDF3i3pre4kMMRTekxWERXTn2emUqWnxLqGHCMPYty64/EzTeJ
tbW08KFp7nXjNRx/xsUv1dtJiZLYUb0m9/X/+AUTtJZ5o2t+NBP5VtR6BtlBNTrcVCOsurl7akT3
z2D+SKQ/vhB+9DrtaAjVbzeQuefTTdu3K9/g9fc+7cM0zQAaFrrb6ft4E2t7P049BhFkR3+hBr2D
FUMekn0TypvG0u6K6DysvX8WgumlyVmIgZXBS9qEB5AmNM02iBSgfuOoPMt12O3MwUi2Krpuvyq1
SfZlrMQgWAPTZmZUvLvteteX6+UPmd0zWWjqAUFddiwhFIAb+8XTYI3xXi1b8Xzb1EIAwJbBK2fK
FOn8zhatCwg7ZwBFnNJX96GqQuWsBq+htYVlGDr6D4F11hRYU/pd7mYbPYMpxR5fax3qlA9Jvzf7
n8akJbJhHJgHv52Zq4KB17fu5S+c7Ybn+VFd1jICv5n7S0WU06v3itWiTW3DB3Cfxx9BDu0D8TNa
gklyIv3zpMeAd1Yj7W5v1hzSRbS8/Cmz63YswQuNbKbTGBvjYzvsJXGDlnLXMn29SRD4ClfKknMu
gv9YtCZg0N/BUGV2PH4eWzVQQNkRlQrWpu6D3tljdypz0w416Sibv4oQjt7sAOYdFel9KX0aguJQ
+wZp6X7wnCbamN7Kr5pz2/z9VWRcADqnKgxdk8uPs5DzImPoUeHx1caf5CGodqnXooY2jA+lqwgf
Ri0M7BpyjOewrSwCWCruvFqCNo1+LSQgXylTwu4BFeOmyPx4G1hme+db1Xf+T47Fs/kJiOwXqTai
+5pWwDmL5IS5uLjZ9kDRNuqYDMe2qaR/CDqgkNCxZdIXyuXZbThd+XrLFMhUAulam/rgcM4kC0Jv
NRM2mak/KZaHzm4mSpbNxNWaAOLSnQMbKbZ52FJCnfnXJPwgKyP29VbdFuXGV3TbzAPbT5HERG/V
SryVFG4uAjEdJUM100Q4x0kxYpZn6IZguIWfKk6iN42dtmL5sW/NbNsEsf8TINpwUtQWHaqgitI7
LYPlOx+VkxdJ5Z0cBwOzCZ71vctraePBUfvbgtDJTuPCPwmFq6x8fwuRgKufqg2qFfjOnFMQpfg4
LKRWcURvPBSq3ILvbWTQFVGzkQO3e3e5kRkCvBt6YtgFybIvvTztWyls6hYsU/1FhusvK97vbgQM
BLchcZgwN7PjbgOvVL24Ux03rewwK7aFiaQEXbfA3UB/cBdH9hpEevqTl2n0JDUyjdRNunygfC7X
lCVZa+R1qDojFB13iSKGD3FTKojCmtJGbMJwR9sv378/bnKVywx4GhRv6RFcWtUJYrUaB5pTjtkX
3VOPheJ/cgPrbmyaD0XreF5/qMbgXnXXgEYLXxTvVJGaMSwZfNIz9+6t1Cq01lQdq5StY60i6RIy
ow0sptf3QSTAzIqE6u8Spq2Vw51i4Gynp2uV4ZAJ885T+XLNrqE3psuL1UFv046QofeL13JYub6v
XwkQGfFKgWNsqmb+1Ud6kyWZuUQhij6GE5UC+nEDjH6WUKxN3y1tooJ2Kez/OA1UMZdL6RMhC8NB
0xyxbp1OVTaG/713j77n7/LBpVQ7flxxmGlz5pvHm5K6Gm9LUECz7K8VJL2pc1Nzem/rPU9NFuKO
aEOAXw92kWzKb3+SNe6AhU+DDIgR+2n6b3pjXK6SW6FiwiTRHSt4SROoRg7B2B4GL9mkUb/SY1iy
RekS/NQkRU6j/dIWokteQxNJd4wGxW9d2EmFtLFM4aCkCSwuX1a2c7q3Ztv5N79jnIxiNJOol+Ya
qSqEGs5tpxYe1PFeq3dpcMgyBZbEiK6teaLtDmJ1c9vstdvQhmRHUVkHqEOF+NJqWZgBDX7XcBK3
23mp1G5ajfeCpcPr3XdbXUmAN5X9Ggz1+pvA7ETMQNoE8d6ct7Cy/DHjvWo6col6dC6Fd2UUesfb
a5sjqLk3L63MAssgqLKYqSkE1oX/RfEie5SCZz7CrWtme6Vyt4VQPHWfFeamLN+pIPNr/V9tGOzy
tcGMa1/ilxDTqUhBekFN/HKbDaEIBRGWeycvxF0SPFDyzofGBjtBG3LlSKdAfelIl7ZmrRrXqopW
565wUj98Gk1wLq6+U2Cgi8e1oLOQbE+2JvjrdG9Qd7tcV9x3aqGVSJJL05YKbfA9iKoeHUo0IRuv
jDZpVsr3XqIj0QelxYNeRN3n26e85EoKaRjVLSRJwfRc/oQ+yga37SrTEfzWtMW67mwlV9emNRZX
OmFPYGLgRqb0dGmm6jxVHNPGdLzwY5/ntp9odqx8SIqUCd3kELoFkc9kduTn7eUtnSZFH4pp1Buu
lWRkxsua3GOHsyIpwFf0/Rki7AfD7yHb1bu1Ycklc8wVMlfBnDolw1kUioTKSttoNP/eiILwoSu/
BT6PF2mtiLJ0bG8Nza5eq1eyoSgGdJCTHNjeOTTXNHjWLMxOTAuCoQEzZCJ/5sjW67DG0LMUOmkr
QTVETxQQwmT/zb3eN12pCrVoOr0w2u6v9tx8UEaIIfeAsW/7wHWdZSKCmnD7OALX3uxQ0iTSkr4R
TMfKvrqpTSbdeNt42G0QxOu0FdjQ0rbh4mRiRE8azbPwEZglm8YUmZNEbr1RM7fc5FKxRrFynXlN
DIUqeS6EdhNj0+XmocmB3EdZGU4qvGSMuA8I6sbDylLWjMz2LY8sF2aa2nBC2YfZXLRz6eH/28jc
kZUmnXB4rCT2NnL+CIhuG6wBOBZWQqrFCxBv40U/hztYEk93efBFZwi8OxBKTlBEm0ItVxxtwaX/
crQz4cOT5ypVLWXmxQIhER09CLZgaz/k3ilSt2Wsfh5jFNGrfgWPuRBuYP5j+g6aqwmmP8tah3RM
RiK26OTGQdc+GZtMmVRTVmohS7s3zUTqFM9gnZ4/bVLR65shGUWH3Lm9M4N4GwmpsQcfZ9/+UJcM
AXuBeIX5Syp2s+vQ8ARRrGX2L9SybyWk8KlvPbVld/gHMxPRJrpu08NlFnloeOpy5mJGieAkNx78
8GOjvdy2seQK3DsQncG2x4N+ZsPPIwQerEp0kqK2UT9J23bX5r/b9PPE7LGyoIX0iMCG+MjEAUmK
NHODlEeRSR9UdLzH2n2oi2xb6DrFuvs1xYOF4AZ5H93BKexQT5n88U3MDmVvFBmSFR1B/6G6f7rs
3eUI2ILf/P1poW/+fiXJkep3/P1xeDSz7//298mzpoIQafu8+KX0UhjrBcjKxiwqgmYY2ZFV3t0+
+iUvpr41cZcz7Iec3uUiCi3xy5zpYOQufseoBfagN6R0Ja9ZPPI3Rmax2dUkATiPzEraYGe57Qf8
2NP874r4LevWKmhLYebtimYxWq48L2prUXTqtjoo8vcUxpNIj7aasOLIS18NIZqxdm0S8zBn/qUM
ugoZEoaA4me2W73247OKSX2frNUuFl2ZKMOtQHFXnNM/uLXHw7WyiNUVHcHR1pG/ve0HS7umwdIH
cSMvNeprl36gap2ECDnOnCbJd7lWn8WhuEejMvbWsN2LlojQ1DYBJxEDLi35gjYaPo1PR1f2iWpr
Bc9RO1vV8l06nSk6046HhovG1KUZE+ycn5D5OBpj5s1jLe0EasRSi9gRmPVujTZ/6TuiGw72k7c1
1JezqJZD/JEplBAcwxU+hHSq+f8wMfL19inN57CmV+4E6OW2ITUEXzCL1EkIjEgzgqnDXzykHsQj
kTagt2vua+1etxq7DjxbKpvnOvNOPZJ3q8qPS/uKTJ8FjwzIIoq+l/vqyp4VlFIkOUNd22rzmplP
VoSp4VDq2yw+317wmrWZs4x6rkMgk4AwTXy7VPNd5YmMPxiIQO5HYdgVtbIms7AUrCjJQBM+VWaA
sl0uUEyjuJRqjTTFPagBcpNde5Ct39CvbFq1//H+9cFcyYP6L13qnEybedWoVSMgRF3OMfaW01CD
MSdegsIGg2lrgNJvW1xc3kQBOsHRAUzNUn499BSpz3BUiFNtOYlg4ihsJbmj6kySuYaaWPosgOwS
IbkoyWZn52fq4UirsJKcPHjO9XuoRrQ1OpOFNjHpxBsbsy89GYPM0iL6VD2ZP3gvPj8VLrJPnSRt
B1VGGOuOflgb/Kybf9jLKfcjn9GQOZnf0NyojVx1pTSV8dDmgx/4Z4cKKsRapJv72+e2tJMQ/zNA
QHVgehheuqXkt0ozeNhCYBtpHO0VofBNXb2TH+9vgAHqQHFQhtjoKmma5u+GSGpo+mVnpbHha0Kd
Y43saukKwBnoVIJqpiA4+eibzIk6ZCGQiEpOB8tVFx08YbBL82nsV96EC9cmYoETdxfFeCgNZr6e
orQnqNNboIdsze5p193JWbVG1bqwmilMTMUiKkaMeFyuZlSloc/QiXDMJul3nqJWO2WUbMg5t56Z
CysRccEPeNtQXEQZdWJZnnl71mWa4nfkUmr4MTQexuo5Hw/vdjVMTGSPBEHaDLOP1uXB1LgNN3QM
nGwixHtIh6qFArZaOZ/ltfzX0GwtPepVecFiHT3/0wRO7p8HbSVJXzRBJ2YqGqqkt7MLs6bnLQfT
WoYxheTznvvLTtc2bNHPYLyDeIX2ARidSw9IhEAI/M6XHEVy64eEGbojXdPPt09l0c14ptMxIAww
T3RppGO+RYukXHJiKKm2uavBpKZq7l09+tWvwAJae9veUlydsk2TsZ6/j6iZwbGyOi1rUskRx6I5
dggnblWtCDeUekRqRYK/M4JEO0hRgaO3IWMVkpxvEbNaQ0AtrXyqN4tUxqC3mbt8bQXkPEJIypGF
tic/VJb72qZIsjTPK0uekpdZOZ2nAzI6oCfBlWqz5Ebu0DdNh0Jyxn15Gqv7GtnL2D5En0gZ18Q7
prBwZWt6mU5NbfAkM8/saR20RoctkF+2lt+5AwlGJNlGnu9V9eX2yhbyqAlRAHqRwWmZBuyl8+Re
N0B0wllmiZOkjmACydW/jU2+NZXXZo3rYdkazS2iuww2cPr3N/FdomVd+CVLK7mBk11PR3Kj/irK
raTbt9e15BpcUv9rafbl1XVI8E+w1E7KSj/y5FundRs9/Yco8sbMPOmNOysIhY6kqTI/t3q5Ef3v
ibUS2KefOveHtzZmUdfruy6q2skfbPOQ5YfG2D3W46b51cUrq1nyPFJOtG4Zb+ejmh0P4j5FCzcK
qYSSy1uzGtOdagTlkRS12aRJ7n0Ya3/tlrxaHhhJsk2ws2Bp6AfO3L0KQtEIwUA48jjasusdO6/9
Ujf73rKOrZrbwfiri/zX2+5xFf0pM01hmRwDyBwg/UtHFMtAbctWFhwhyT4IxTEUk2dLq1aYD677
RZMZsLATcmR6cM6fDHGeCBb6YE6cFFvJ+qT/UhH2ZE6K0Ttv3wTFsU9XiqkLK+MqoJHLwBJjNfP3
OmTSDDWoon+CfcsOq0PdjrbVrbjkmpHZDTAQ/Nsikv0T4jB+sIM9SDG/vPuELtYx2zrXbWUl0TDh
65WtU6XjC85X0oyr63l6KL/Zq5nrCYXFo64b/JN+n+7Ld98Z/HVAJZNyNPkYTZRLH2uDmD9vcBJd
+khN39Y+W8bXuN97/X2d/fGSYWO273drHgEAlOhFUWqYD54UOlRDdTL6p6ED/WyVNhO+m75dCRNX
sXVaGHWlaa6EHy7OYmvn+bSCat0/kWNvBDEC81HZUnI/tH9u+8BVPLo0NH9GiampC5UMR3Ybujx+
PyfBydUPDB5uxDWE17VHUwma6MspPLGmq0sX9ttML7XkFPDZFHTwYjjr3n1b8IffGpl+xJvrr61U
CiQjRgTfvRctLAjVPkne/XFihWnYKa2FjGreGHAHCDXbUE1Oo/ld7StIg+/TtQH5a1TFtJQ3RmZL
qVs/olyoJCcDZlI/6XZtYmzLPPoCv9GDFSaS3bmlLTfo3w6gEJWSEcO8OIFT3PRlzjDSWvli6QD1
6f2rKlPJdV4J9f0669s0CE4W7JWaQZvqUKyNtK/YmBPbquOghjAqBKfe+laK1mb6hotmrU69ZmV2
36uRb2VVyUpK/UWroP6RPjbymkzOmpFZBO/SasiDyYjlPQdivpFQt9ACbyXAzjk/wS5SBAcqAcaH
j4va4KXHV3IAU24iJqeqhRzK9O8G17Mj1QYwYTbRg9jku6zJbJgBTlL2OdB/K3G5b6sEvDaqwvFv
nOdOrNSjDBvnWL6T0XD6dTBwABoBgMTDdn6eluh3OTiu7JSrFdBhRDv2jaQnm6BOqt2gNMHhdjy7
vm8u7c1O1ohyT4oMPzsVwI/UETLaNQ2+NQuzY43ixh/R9cxOfQRBkP47WHsvXGdrl0uYXcut6A6+
prEE+pltAzlPiB3htwTPTaZvKYvu9H7lIl1b0+yWrqKIJ2UeZycl01CgQxxYXDmXhY/hwg+mf38T
l60uK7PGDbNTIx2QuHRG7R619RUk4aIRg+fjxDWL0NLsaAYt8L24z7PTQE9lQ+P2S5sTQ9y0/P1+
L5vuf57ofHB01S9XA9lhxoBrkZ0Sf9RSZuYD9ZHpsDUw1HUWwEuB1IYWIXS+GLo0g2Ku2wmMDp+S
ZwXJXPNLVzFr2a1EkCUrJBnQHEz0zTBTX1qp6thqArKaUyTsklw8F5n4R62OYNbXwCgLbsbJMDZn
kLOZYHUvLaUdg8itnmYna0wzx0UKa28F1evts1lwgqndCdUwHQTANbOzEZkQydVEzU6h6FXHXiq9
HwKMvHZN+W4txC9t3Vtbs63rzEimNIytYHwRi/KoaV977mQ1ldYKQlfVER6NVGynMgxZIe27y62r
24HKSavzhRrCPiYj2IxRc8jLcqMo8bYVk01WeB9iXz9W9dPtDV2IRxemZxtKUSmZmCH4quiK2/i+
vI1JRf1sV8e/rBBSKiE+NQHEubftLm4uClwMqpMsQvJ9uWQpcispKrPsVNm9eY5FOIjuVtUpF73l
v0bmr1QIIuASafmSxc7cuvlLE0J2lBooqtxezJLrUyqhrM9oMPX92SaCE4X5rRnwyho5XwXy/u0Q
F2scqdfZ/FRCgzxkGg2Z1Ncvt0w2Sy1SXS8ne6IvKCRObzSPqmH8DBhrtS1VXnl9L+4ewyD4I8pV
MARd2lOyRk0RCclOZpClu2gYs52AZMc+E1d5J5c2EE2yqQmjQ0Mzj4VV1Gh6qUT5ySrcQyVXjL26
WgNG5vY5La0IWBHBAwgqMxJzp2ukhF+Q5afKfIJvcOvzEqqSNVLkhcVQPJigX+CkiO+zc6qD2ByV
os5PqniA8xML/5B3URghJUQjA0qX+VXo16GAKnlbnKIgfzKz2Mn88bcq+7+1dE1B4XrLYNZgiIaX
AaQndG8vnaCJkyiVEDc8heF3IfvMq0A1zu89lUsTs4uwTpquabMwOdHs69E8ZshCSl9u27gOc9hg
3oFCLUBTXOByGahLum0JWfUpboujqzuF/1J0D6b3rMQHEX4accXTrr/VS3uzbdNd9NxEGXsW9Qrx
YdhEKUSqR9Ha3l7X0vGQDSHZQ02dUsz0728yLzniP1Twk1NeWXbq6U4cPKiQM7zXCukQkiTUw2CC
wdClFTPMPF1I++TU9+quH2CjTberxaTrI8IIAj0WVBuMgc5LwUVB8Cx0HvddMW6y3rDVjlmD9k/g
9xuGLbNDlcUr67q+hC5NzuJ2Pci10UCtewo1YSN1rwYoPRxilfH2+pSwA2UmpVLKPQzBXe4fwKJA
70UZO526S5iQsmAaWMXQLqwG5MFk5y9NxRVfcc4lFOlGcpLzeGO4Eq+yhKKB+HH1qKbzvqioT1H6
jaVZHB3GRMxrDUtW8znoH6xujXXo2gCILHTDSA7oxwHFvNww2RQkCkqD6xTJXRpBMh2swfOuN2sa
R5rAn+RegD9nl1uU+oqUV5nlCE25i4RXLxkZ7k7vUzlfCQXXbDYTFgvwEtwtDCTx/LtczDBKeako
hQuM4ldaby3xlYbHHhlSGxEaYZTvWuGeYWfBHH7kVBLy+uSVR6UOdtraAM21H07k6hQ3QfECTZ9P
6uWh1YxKO0J3NpjdKTfaGCUj2gSlJSZ3t0PGNaCKlxOOCH6PZpWOSMDlqv0yBPsa1S69kPqQm79r
P9wpdXbXC/J9n8RPeipSya/sNv4R5ONLJofvfi9OiLGpRwG9OjDiWQjuoFqreOUITq60W1k5Bd5L
ipTT7WVex3mWyYA46RF3Pl3Ay1X2maUoXT2pEKru3kJsjujoDdZ+8L81yvfbthZOD0elETLhB671
B02tLJS89YITnI0/YuMb4klRqr3eNrLw5RFAuCq5IxnlnJMcFlVSR4UWeaegL5rtCNkZnCfqGk5l
YdtQ2+I+pouJa8xjvRw3xThQnAZt9wAry6NSPYbqWUrae3X4cXtBU/ZwGat49dLhhmBdYupxrgkh
Jz7kNa5Aoc5stwnE9RSnXaXawyy6ifM/hb5S3L8+JewxVD+d0sTrPstmGp+UefSt4IQo9J3qjyct
FxwLIo3by5rv4FSdpjzB1PZEzsX/vHS8QO1HI4gaipxB0jpFJRS0kJJ0L2YCuTO8oZuQ3XjnJ8Xo
HYUXJgzA/fDfyqx4lYRerPIKDU9Vei9IL1NLqf5ze11z/8MEs7DMaEGUDEZmflVWbmCkchREJ99g
PCfrvY+elqyNaV9vHkLqE9cQjg6J8LzNE3RmaEVDHZ1cIGwm2ArXkHdD2/3MYCwMuzVvn7vEtCYA
RdCHAZZC+2YWJIJWSUUNHreTUVGiDW2Kl4Hx9fa+zbOnvzZM6gfUlHD1eU/JaMwgLK0+OqVpvkHF
0QY4j94mXAZ233xKSrstv73fIpO93CWknTzeZs4wJvL/kPZlvXHjTNe/SID25VZq9eZ2bLXjJOMb
IskkonaJotZf/x165nvSzRZa8Lw3gwECuJpUsVisOnVOUtRulp9qpv1kXTI/p5U5PLkI7JumZemB
Envajc3Q7rKmXWPkko+1WC9uFTA6oXwBxhDJ/9URJLUMEjcn0wN/Rcrdfd1Z3yAFtemGcWfMx9Wk
Z2mHgRG0xR4DxCVrpo6Mm4kOqrGTO+vtBhO/RkAGvjXVxvFzJUsDKzeqsGAqgdhA366c95ssAgvG
OxzYZIQx1PJk9KzSKZ07Wnl5mjsXyWrSsB2kTvvApKjqOu1Q71ReN2Gm191eq70UvJhj6h3KcewM
v7TLKYQmen+uOMkfkoJV57xQk5Vi0sLhxXw+CNKR4gpMmBT7+tgiaQFJqdOYO1mYKyZ7yy2FrdQl
bnib3rcC4DZ8BdD46PIkEmjESldr3PxEXqv6d/oEvGO1sz+DiJE8ZnpQj0H9y1D29919IWYIWL0Q
VsKjHiMd1wHXM4irzxo+f639Zv0v+klXjsVL+nrfyoJbX1mR0lKzc6oC/Z78lJUPMZKjrPY15zP4
sBor99U1mh9buhv/2cg/a5KOsGVwJ65TIz9Bl34MBp3F4K4BlzbJjTmMWx5v7q9uIRACKwL6DyEL
j+eqdGj7OMsE/09+miqwNeK+PxbmyvW79JmwLDA9Cd4U/LXrz2TlWdfiBOWnqqtpYKmp94hHEYVA
eO48V3o++zVbyzSXPhpAKgiGSKtR/ZZsooKU8KyAP3bkeQo9f/a1+Sdtfqe/7m/fQgTSEQNEwoQy
I8avrtc2ubRRHYZnOPSbMVQax+bZtu32sSZlE06DYh1QbqWfpkr5AdTsWmts0Tq4ODGcgGNgy/w5
SobpdNDiFKdmzLY0Hya/bv5yGuCzWdgr7GVu6VuZrXjMkociuUb90UOpDAn99ZIHc2iAY7VReSCZ
L3qfI40Ie1kTwltyTNzQ6MUgmQfNpvj3izJKmVjcGRjM5PzYgozGiB/rtZb/kmdidPK9kYuJQxlW
MBhWN0yqsJH4zh7ghVELHOYP1Uqgeh9Vucx4xamGMhigYOJdAvT09WKSPjYHr6jL01Q/J0mCspAa
gII7bSND9dUSfHvVtuiAKXhjhPtK/VR5G6J4IbNjf0hTnxIDIGvuYDA6eWqHbxrdk54e63ntZby0
65c/VOzYxa53NX5+n7blyQCJLhrW/mxs56wI75+aWxfCYwa8T46YjAK2QTo1atdMw5QBJ6b3r9nZ
wJt71vI9qMnXrqXb5aA4L0gsgXEF24kcBnjTAc1Yq+VpLCpINfW+ov1outRX5wrapX1gQVa45PRV
y15cVcE7PwM6FTKdnbWlyt/3F72QLrge0EUYJTJQIb4Rq4dg6+xMNgEeh227MiSfcm/H57+T4ogE
YUv5sC9mHZzZxoM7/l1bSdQYLJjs30Oyvf9LbiAMOLZXv0Ta/9luakVX8EtsZ2NOIRBPT13Yb/tt
fqDP7rE/GOeq97Peb/NtXX2aM39VA/wGRyj/BularQ3gQcBNjRLz5tsQ0iAL/e4b/7R29N5BMtdH
73qt0oWaMK4oBfcQI8Mu1Lb9iR/MUPvsbasj7rpjFiXH+aF/4HsnfAZ77FbZgTV4h7O1i59+74sX
5mMsat/vqk0Zgm1466yE09ubCr8P7x2cBfF+s6U414wsbUCEWp6aLGPbzJhx/l2HBVredTvVSo2w
pTYJy5KvvYEWTiEsixqJjjcDlGyuz7ox56mtp2l5ymbF5/Wu6aAI67f8cN/blsyAvQmTyWLuCwXP
azOFgrRAHZvypFpQUxs7qEaY1SPLaZCslWOW9tIWYlaA+mIM5p3Q8CJ6eYjlLnTKcdwZyPosgEW7
/mSQBzCpAY/T/GWt6YAt5L2YiUL2JLhyMasgT0PMbj4BQkXLU94cLLXZKsMvBwtL3wiG2ImGgfIc
LLHxyYKC6crw/83MgjhBF7blig2GIQkHKrY8sfmnR3ethgJ2/Ffe8A0kriF83I0/q34bdysvilW7
UvQgc51maQW70I3cOoMHVbLnih60owc/qoxg7sD/OL1V0Aa570lL0dzFTIQoc5tYupR5pHo1l/3E
cFQUlgY0K1M04lEz0tpqrce25ElozwoaFKRWN1Ke1JwGDEya5SmxQPPrUarsOrDk+A4Z5m3l8TRM
bacDHWHZrByX95RRDlgXpmWhnqFo5hw49vIU21ZgZOarZ7/xYat56bY3+UHjtg8I4gyezRcPerlN
OIzHRP86svyR2Gw38WcU6vf6s93glXn/A9xUkIXLXf426dM7ZmI44B3Bp/eOurNptX1MMaYiuLy2
8fTshSPeLLi+vOC+4fem2e2miMk20FBA0EUyPNi88ZoSm1KcUUg5PIEDnXyxq+AX87UAlRWfB3mo
+7X/9S+onQTZBmMmQR0k23gr/j/bIJ8KSXj/V92m39gN1I5QTRegaEuKbJxxG5KbAwJoueuSKqim
p7nYVnm5o36Tej6b12jibk8AJgXFRwBSFSU/uVsOLZdR78Dedkrz2fIdFj8QT419hTb7+0u7DdqX
hlCyvw7aKTNa3cw4YH29+0Ay52sMOi9mugFTVzbRxF+6/rLCkoApC4JbDMBdW4JE0YAqCoAaXkd/
oLrUBX1e0JVLdsFxr61I/tN2dke53QPZBSk5ReOBXv/ymibAiy6YqtmnFgu1DuIGSghZhdavLXOl
Nrf46YSoHbjdMdn1/gsv7ibLHGZlFDvqeK8o1DLtUdVf73+026CFRWL2GPHKQAVBvmmTxm1Log7V
aYgcfmyC2vJnGpBvGV2JA7fvpmtD4pterMXVmzJ1gMc/cQ9j8Rul3vX21vqsspVjv2jn/byLCjdW
dG1nygyzSTsVe8YtnKavWvritV2QsKMLItz7m7fo8Re2xPe7WBMlvHHrGLY42IGMcNJoEDfhajHk
NmZg6y7MiJ9xYSbtmGISdwS4ywliG3LYW+Cf4nCAzHE46tv7a1rbP+k158YuK4pJq0528tulKQqT
5xz1P8VeJbpZW5Z0NU9dVpR1rgPW1VWY5iofU2dkvg4xSh1o577ckkl7mqCc+39boPhZF7vZDtDL
ym0skM3mY07MvZP2G2vYo0bhO8YKbnN5jQi6DsS9MWQlfbpWG2Pgpy0YG3+T5G9L575V+HBGrUgC
53nUhhWXXP58fwxKn6+cAfuYGmyqZv1Iid+6TdAeiPlkn+/v4nJ0BL3q/1+Z9PXsHqkVBXHdKU1O
3RdLcT9PPBzSt4n1u3nYe8jbvaw74J2OEakVH30fQ7m5AC6MS98Q/Ly5hjd4fQJ0vfSTGqKwipWh
ks8Au/Rje/rmaBOaFcBgOmGaeSCzNJrkK7HtdGMXaXl0uQKKTwVM3ivbIq6em19mg3kRryRUEUzp
gxex1ytkANqu+JQ8NIHi+Mpr9ty96IU/ryXVi7bEzLaQlAIgQQp1llG0XjLheqDuLjG/GZVvkDGw
X9oh4FDKhcCwW+/+y/rw1TEjC9IYvJmuT4+X4xZpLcQiDslwKyTet7550d2dbZyV4TWef43Nyg0l
ViHvKFjeAK5G6RDjY9I1XGtaS/oCQXauy2fqeY9cm8L7q1o6peh/Adshas433BGDmoPAsHThy86e
IwwMxQPthmBQnwuS+5S/NebHWrCglraRlqK+h2c8+onyomYD1PCgHjciZvKApk9OpvvD+OX+sqS7
/d0IeogYaBaVROTB19/KSEfDISYzInf47njRPLRAwZ8ycuCYU6rUFdeXIs+/1jBFIoaNUZ+TIo/a
sgYwg9GIsjlRUIFMQr3L29BMnE1tDQ8z71cqdeIoXTjGPwbFqw4tCFRBZBC5N46grwVcPRrGMO0i
1H1B5H4E/c5KRiE54L92BJ86qgOoeUiRzohjLa9ANhSx1OgCPOvBeR5ra3X55dX8sSKFtDoZIEGA
Yc+IQnHRandU4/4YN/4qvkwkJbfbhgEMIKpRUZS3LW+LJk2Bd4lMRQ0KqGAkleUTe+XiW17OHyv6
te/FYwPqNI7lYDBqO2SfmNFDPo75HwVq/Pt1/hiSnFyhKE1XJgzB+/yuPIO13HVW8vAlDxANcpxU
QNlg63ox8zSjs2DgILVjZj6kRdI/ZWb+Qfrp95WIOhRcCVUvdF+vrVReN+T6zM2o817c+MlSq/7s
EXVX6/1LrBiNn+jjeLgfIpYOLeDHwJ0KZDBEaq9tGk3dpb3qGVHJWOiyX0Q5z0UCYOO0QVFle9/Y
kk9cGpMihEvGNk9rBT6hP9bJX2Z9oCwga4wmS0sSpP2g0QTQGTiX6yUpPeezXSVmpA/pFzDnz14a
6CfNpnuuKysXx5ItIQOK6SIHUsLyJzPyJukQg8yIfk76NxuQ0Nj4u+B9mK5hXRZcEK4H7ACeg5C/
uEEIm/FkumNqRzGZ2WHIAaxN84x9fD0iyoGOFv1/hDrp1IK8GtxocQbJ77LTfbe3ol5jQQXYga+Q
9AcmI7992CVQ4HVwXYBhFfQw0seyZhPUg2nhRDVO30bRCytwGkgQkCwLrGlNp2jBAUFWDY44wbYu
qsvXrsGzoa2qFtYmbtEi6OM21VDzxe0foEzi/rA7FXCQ+ysUK5DCLYSpUH7EpSjK9VJc77rEQLkX
txQI6YwYlc7CV8oDGOk+VSR9YjFbOWQL4V1HFEEiI8o9N/NbDfiRvaK1jIhooKyvvhcCd43x5/ur
WtzJCyvSdysNPjcNUJORPu8NcIuUGP8d0P+ZP0hbLILi1XKk7UvVMUM/wzYizZy7baEBDgW+LdRU
m1X524XDjLCLTisyakHsJHlHYwy06iADF5UQ6jbnSJmS5ybuH0oj93P+yTOg6FX5DWRloLH9MFlP
xrBR4gATT3ORB1bTrJVOxdpuXEcQZqgCL2S86z5fvFRLXaCQamJEM5JeD3JmOVCcn6i9m0lUYxzF
z4Z4//HvitcEaA1QWwPvjvRdx6bSM7uorSg3dN9Ry22fvRTTL9qulU4W3BRMO5h/QhJioFkv4t3F
2tpyclSuMDualE+uEplJ2NsrD/0FH70yIX7ChYl0nuq0Nbgd0XlOdm5pHzI16zckzS0f0aZaeXkv
RGh068FXhO0TIkXS1sXg00x1l+DeqZL4wZvqwjdKUq1E6KV9E28vPITQzdBd6Ty4kzYmvM+sKOYo
ooN+sWdo3MBD7/vBwlkAjkJgQ8VcH55E13vX2kjip760ImqGKZg685L6s1Khi/CqjmvsrQt+DmPI
r4EXFVBbaeeKsu8ASGVWRDz0TGMeDP2Gsx/l9NrmdKvqvpF9ub+8RYvi2SzoQh2MRV0vr/ZArmNW
sDjF+qtBaXbsCuO1ZUBLtCPEEp08oYd+UpTNXDnT5r5xsRzpWIM4BCNMoMRTAeCX/LKcspgkEPWJ
bHNrke/GRgnUbj90x5Sv3AVLJwB9WgAn8CkxJycts0GaRFSF4zQrhl/ob2NH/Zy0QbbGzbToLuho
uoiaAq8ifsjFUbO9YbTNmViRAjVZrv7ixneHnXk3bIdh5dMtmRK4DBEQoXBhS4HDa0FLihBlR5qf
PUJfBwWPtWksGWcgLh0EpT82pC/EXSfNtay0IxeSeenQvMYg3/HYr6osgPegQatA/ikmz2myFvKX
vhhQReg5Az8IwiSpvNJBsjeuvNmOCrtEJd5wNvpAAot7T66W/L7vh3IV7X2Zl8Yk9+BxwuYynaDf
pZMq2akJyJrDwsrrk9Nr3k9tHux9YiQ2CGz7Y1/M9aPSdtnb1Cvulmru3PkEPh4HbaZ7X+//tsV9
wJgaREzw35vh/ZQO2jC6uR2Rpvo58Tc9htZbXLwVZE19R25N/7MLKM2iZ4tyHVi/rn0XYiXNP9dE
NSm+M28UbUNK1IG4EoClkoL9tavaX3wstrr2/f4ql64MENuhGYhpYwFbuzZtJuVk1wmxoyELd/mw
clUs7eHlX5eSeQtDM5qd469jXGaadlmQz7v89f4KxEmQYxkuIyCaMfEnOJ6uV8DduZ3cmDqRW31C
u88fdbRZPv76xtbgsON5imhpiYhwEVxyK+d5qVZORIqHCmvp1pgGlzZKMK0KlBUKqbJSQTKNsaM1
jRMxGlp9MMV7aGMk3Uq5ammrcNMIoUQLw6uy9DdQXFXWTiMYQuwdTbbNy+p84mLcujQhuTIG3wp3
7GFCVeKd4zaH3EtCApx5loZ6g2bsqB4SNgRprX283AMsvXgGA/uAQyTlC1DhQOFCxK2KhAxirFoL
PId51Lv+P1yeF4bet+DCGby8V7K+0xGzaAv1x0CzToqGgpwCjS6wLXnGf/lqghESI0fijSotrDPY
5AKHb0c1OqOqV21jUENmrFx5Ty06xx8zckdb47MxpDPMUOa4T0WrDftxGH+2Sba7f2CXQg464ih1
41mFwS0p5CgUlMIoPjsRMON+wdNgYPn2voml4ySQxXiBoqkMNaDr8zrNxjixOUZMUOpAH9pg1qNC
B7kHlDY/bAnuhiOLuRV8HE9KHKd6pApeEXbkYBgT+fbMHoCfmsv/kA1f2ZGcgPBxBu84VpSzg+Oe
3ZT6HdSVHT2aAOi5v6YFT/hjC5A0KQPwho4MpXA4lRu+Pu4VF4Tn5v6+kYVPBDgQQCF45oLuQn5F
AH3We2qKqwGBwtxURln7KZ0BIGQY5WS680H5KXHHgh8PmqTADSK1kUvoHtdczF2g8NLwn5VmA0f7
cn9Bi7t2YUD6Qmk8zyoxYSDR/sryTy3QReWahN7ipoF+QEe5Cnm7rM+TFTxu66l0IguIKut3PZ+S
OmqztexT/FTpSsVe/TEjfsZFhDN7Q1NYh6XkkFUNLVZlO69AT6CstCRo2+l7V3XWobEr74Xm9Uq4
W8qGgEkUerXAWIOaVnI/A4gaMpfgcrHSNtD7aV/2vjm/4sXpuwbbU4pO5vfOAnfAGlm83FF+d5JL
01Jo0iFAOCcOTBuwqRn8yNi802i2cRClfpbg3o/JO3/4vvTyp5as0b4ur13XgMtElRB0/NIPGLJU
1cH86ka8qLbdGB+nnB5RBAn5dBpM8qDb9CGt69RP3epcZd/uu/BCZDZxySALRSn+dqq7yc2sr3Db
RHrfJn6e61mQqOpaurvw+EQrEMxOyKZEpUJKpua5yquiYW6EzBCM73+lVb4dzHOaVgEw40P3+/6i
lt4YaCwA+4AcUUcXUjqYVmpnykhUN9LizTi+ZO6mqkJgDWuVYHhC2XCbbWb3s9KPr3UDwWi66b21
xopYk3yi8JwD9QVwoGJvr09U3XbwVg5C4kcosRN134PkTtnka73/JTMAf0Kz6X12Tob2ZQCqOfGE
Er0y2OHg9fsYz6kuDmvbPsT6Sh60FIwwhIJHPSyCtU3aV6dr7KwdTDsCl9qwdUv0I/PWsA6FXttb
3f0or+T74UQNAXA71LBREJL8ZpqUWMkSAw9TyJtAaLw2fNT0+6BK9ZV0f3FlgmoB9WuBo5AikNvn
leX1WNnU8z1vnTJgIFrwm/hEE3vlHpSnGv5d1h9j0pG3OBRyWmS00aglVuoPEPvb11blAk/CSLWZ
1bkHfsVsN0acVKE2FqGlp8BZcP1zRSoVVPnVtB0MqgcDcbRntwW2dswb44hXUblXpjQ9GcmaLMBS
pBBbI4Zu3gU4r/2ZomGrssK2wQI3vUL1HvzQ9so9sGwCiZWYAUXiK+VwGW3KCTJIdpTk9q9aa94m
dVojZls6LwIFgSFx8KmgnnO9DD3O2hH6A9h7EAHmRNu5XfcwupAS19iO63QF+77kV4JrDo8UNNDw
3Ls2N+VZkVRQ24jmYtAeLSNHs27yhh0Il6Yf+Tj20f3Qt2hPw3AGUL64SmXSa6+bWrv3kJxSw/at
ad4mbeW3Fdj5y+19S0sfCy6McXssDCmd5MSFAgXsoRJpcO8kW6gr9OC8bD5I9fZ+VERSb4jZWRtt
iev9q1trquxapFjlsMv06sB7PZhrvMJy7/AfFnRhSlxiFymQC7lSbbTRhlQ4SsEJSbjvFvYHBQr/
WZCrgyNcjJ9b8lNSF3CLmCZO5JFaB90/b6EfOPdbF0qZK19oKT1F3vs/U9IXGoYcQ7PQf47Uyt4N
he36GLSv/HxcFSIX0VG+6wDmBbgcRSXgVcQvudg6UvMxg+4aHl/lc9r/Vhy+sTFQMm4TB3NqVRZ6
yXNM/sNlBMInQSwmVBTk1+ukeYCupzBq1ZiQ6sxn5lbPJjUfLLs9/wfXQDaBXAJDtGiLXa+PNmSY
+hy1GtXMPxkULUF1bfxr6eDidYzkF+QVNi6haxOgvLahhDM6Ud/ww+CxbUriLzVVT6al/ri/mqUQ
eGFKzrZzkFM2UKV2osxsjxZ4ao2vetdsPfA0psWKraVlAQ+NqQMxVo0ZletlIU/oUaRxnWiowhhS
g0Xg9Rju391f0ZoVydNnTR1SlHSdSMNkxXyuxw3q13W1cp6WrIA/ET6HtzJqnOLfL7wca9RqrUDE
0zuMRiZHPTb8aQTcEtisD68HTSlEPDySxatPshS7M0isxHuoxtxOgEfXN61OQpcXhe96mH67b23B
H8T4EKgpkP04oMy6XhfxYmMyGPWisU125ewhA8HXDCalCsas+1UYJF/JgBbuDguEVvB2kBwKtodr
iyXQfE0H/qPIsvNfTQJUcjEqa6M44mdLQcnCHQifQ76KSQPJKdoCjPLDwL2IdYGe++wAzyAt5pH8
+q2qw/t7uBBrgZVHUoHuteBmFyu+8I1CQ1bhJp0XaSlGnVXInPqtnXyuTWvF1Zc+Fgpp0KaDTisU
aKUDRTzazNRgXpRqv8Ck4zFla8NYXumBY3z9D4sS9NziEYP/Sm6IlLyePDZ5UdydAXIrtcdsrT69
cKbEO+1/JsRyL/YtS2mCyaUe++aZARol25iWELcqN8nwwVkQcfOKx5B4v6CueqN0rI9J0QwNVtM7
P/rUOFavLGf+XH9HkrhyfpdcDzgV9Jcx5YI5Gum+yEHH7fXoZkVgpEwcaHSFn1Kgv/3hBR2l+99o
qX4AWsU/tqTTO2UuiycQ4kdaHhTH+QcQnN45OSS9HypZ6I4r9pY+2B9zYNi7/mBDPFWVAuHayAF9
VPugN6fxq63+fX9Ry/sH3gbEVCDD5GIuGJyV1p1MLxqGtzb5opmvhbcZ2s734idMe23GtfHYpVMF
4Mn/DEoBqbcGy4312QMiLPZdOw9V7Vs2P1fqqW/aleC3FCpsEGGK8IeLRCbjqXpVm9Am89CJj9rh
c189Dw1fCelLXwmpuTi00KVFB+H6K832OIFZJCdRrw9QDo4ssAoT87euf7//oZbW4gh+BEDMUBaQ
20tlkrdca+HohPJsAzBpffaYWjyWerm7b2lxRRY4PkUHXkxpX68o5mh/zCaB3xlfVFPzq+SM2gr9
D50XESDQQ8D7Gw1G6dKoTZCBeyojESObzAqgtFc4n++v5H24W76YHPQtUdFF+/X2rii4qeWqSiKQ
KqVb7G57cDXeYmqxTAPeYF5Zy9OvUGxiIWppczA4g3IsKwezm4UGHdtJ6yFgQOddQQ01NPoM2CxD
nR51ykafg/pq5W4T0Ur+vQLIgWKWC1S/DJdsTGcaueORiM/qI2Hxc6mcSvKS9/3OQmtq8v66v0FL
h/HSnhTRSErjqq8UEgFi77WQ1QyBe/gerxHTLjUu3wEq/65Lzk1VBfulWYRE1NL/9ojm+E5abBgq
J4C2+AlU36yKbFOM+TBzrS6wdHAAQBPNPVRfbw6OO+cZhgZdL0qG7xh58RX+w63Xah1LZwbsZjCD
NwWqKlJS4gy5ayQ8JVExOTmYQiHqqWXGX7wxuY8G1holy8J3A8EZaBIBSHPAkC1+zsVdrg26RzhF
0LGss578brpenFIbEqxluuKSCxcEXmMCowF3BL2PdAt59QxUcJ0rUaZ0G7NKdxRqMFp/mnqhihGY
GQnmau1WX/hmqHlCNwAqqcD2yzkeKcGhkNeOOAcT0GE+VWJ/zSmXbICXG/MsAtmN5V3vYcOUMVUm
U4nSQcesauGTElII2cr23VoRUEEUjYXmm4Gc/9pKrDXWONZwDB3nK6amb3i9r68NEgv3uo4b11Zu
YikB+beRkMguoblhVhu6xpZ+6+DCAtq+Fsj8MO8veRxRBSxxKEmU8/1gfCMD3SiQ+uyf7wek5e36
Y0Y4/oVjd4NaECOpcI5KhT0knjkfNVLuq9Jb41i5PULXC5ISx2RszQT0DSTC1LDVbujG2nm7cU26
c8kKCqzAA4LvEWBtaduKpEUC0uueGNEqiBuo6tYBoiptIeJgrGQ7C/kpEmDoUoBSDVfdDdUJM0Ze
aHUNL+BgjnpSJ5AZmdBIKwIl39rZc65/jgcoV3jVCjpk4Z4VloX+EciEgfCUPhteLnVbW9jMqv2h
pa8MVIYOKNyKbW3vdOM8023bAGGXuE/kuWRbVQkxOOmNTyrNvmH0+TO49Db3Hek2bOEXYTPALQeQ
AtpC145ESW8ZCWr8GOp6K/vRT+ygr464fMZXvcMY94q5hQMoRHYxeiCUH3DSr82huMjAyIeLO84R
FFmv0E1a1eZKrrlwOkSaDpUHYJlUKO1eWxkUNZ6HocU2TwhXoG5sud+sTRUu7BzGUHC3ILezkJdJ
O1eBrxZatwj4czNuvTbI+y8UKF3cnPW0maafhfP3/U+1kB2ABgj1bYB1NRXNS2lZmjGYvORMiZyq
HVnYKJqW+wpGZTLfnfn4w+5ZChlzXSs+K2hMdUED+C7325Z7HwcyCAcGB7hovQk+mesdttq+UdzS
UkB6aKE53zTfR7NfGziUGYLwPoYVcSHgaYy+6c3LbupHb6oMLNjNMRBfHEyn3GBw1TcmN/D4Ni/D
lj+6RvaEkYVtp2Be6+PgQfwEgeQFrAtMaPLTCAJ1dozGrhIN+jFlX6HQ5bbBR5nM/1nohRVpO2s2
ZRbxHCVS6m8Q8zCmEkXD3X33uc2ZsRJRCUKCgo6VfCg6hTPoC2XxGaWTJN/tnOE1rTbTS/XxkUcU
ZzBWCXYXoPzQIbn2jXnotGHWivicxjuAhzdZ/ejNadBlf91f0NIpv7Qj3RlOa3ctt/P4TFMA36bm
2IjZvXrltli4ma5WI4XsZG7a2LKxbWk6ozlyrPo9sWy/pE7Qr32iRYeHLiwON0hqVFtWpmjGpu40
t43Pc/VXboS5uUk1d28o2rNlHiB6tknZs5U3/hi1enPowAy2Ejllor13T7z8BdLHswsa14Iq9fwl
scGI6Ru+PWyKCPQujk+zoE5QOgoYCU5B0azcjks7jVtZ1AfAWIJc8NpvGj13cR318dnMfDKFQqxW
DXDgxmnlJCw5Dvh28dRBWRQ1OOnhPiug0lZsIwahx1Ndh263o8OKby6kgWCl+2NCuudAXqpXZDbj
sygiKgbzbeOTk9Pd6tjv0i3kakJnxBGYoRvatqJ0HZoweubPU3Jsk18je+B1A5b77x17ImqyQki7
eAldGJTfOSDWYCZTOT2Xtu338y9oF4alWCChwayeKg18Vsm5ztN2pcy3FL/EfC6o6FGkwgPy2j1E
39XpIDh9zli9zVwLadLXAW3kyURP79EFM+X98LL0CS/tSV4C4Vzcm05Lz16n+e0UzRnxibKZ1gY5
3qctpUcJeuNIfsWtjv+RFtaA7XNsy4Ge9WxvTV/r9oHaPwe38plzAuQMqXAVP+qtGOrW5rexfGmV
bVP0u+SDorfvZ//yh0grdhKqYoBFp2fWg1X1rdW/0HHFfZaOHngKMOIEvCqQ5lJ4yUHkPVNI+J5r
+AkneqBmlc/7tW7Vkq+gJwZ9CaHIgHHha18ZO91IPTtOzpxutOptrJsvWrFPz9zh3zP388cd5dKY
dNZdarJs4C5F+u4izTQfMu2ZMl9vefh/MyRlCU2hAXnUOvScJNmmnn5peRmYYHfhypoIu7x/mEAT
JD2YMkDBB6R18tXKcZoNkg5RU4Zeqm5bbVM3WzCzbugcemTlin0/upcnQDYn3bGdZqYYs8uGyMSN
hz6fXm40+mN2fsb2Wbe1jTv9PSVbK1lBwsgXDjBDIHXHM+F9VtGTpeZ18MRaFjHUaGbNFvTuqW+6
w5lBiy6o2uzAE/X3/Q+4ZBCvLdSIRLcWo1XXbllojPV2VmhAznrQvLX3ufrFAW8usZKgTz4o5gLg
ptCwhaqa0P8WxLnX1vShcprBqLVozJIysFrnBynVLWHut66fIsigrD0K5LsITPJ4DWCAEe8BQG1k
wIBb1FVbYwQimqHW6/TWqTTmL6pSHVHXDuK8e4ZqUAiqsJVaiHD7S++RzMrggSlxQHSUwSwSi98e
khRPbb/c/3BrJqQQnYLzAs9Mivpvph+LnG/R8Fw53HJkFPAHANFRYMcxAheA9LVYHdO6c5L47MUF
1JS8Ha6LfcK+3l/I7Se6tiKdNNP2kp7kyM3VMfcxTBSUhhdAUTrPswNFTYJ7j2hEvtw3urY0EW0u
ilV5UhC95zBqdJhpjYEErUKv0VZOs9igazfA0oQqLGCggLbJFcQpM+d6tGDFLFvfYE3ggP8J06Q5
ZCPur2fNkuQNxJtKJZvK+MyVI6oLoxqO1S5ba6sv7ho0XSAeh0o5EGfXuzZYZTe2NaxYs7EpPfC6
QOFx7T6+SefgdkJ1BOgeHFtU/iUrjVJD4WBELjyMDmD1seK3DoaP8+d2W2b0feY5w/TcBpwR0f1d
vD1TsAwnRtqKahiE5K7XV+al2ZYd9MZNClKwrkzpZkxNZ3vfysIuokqBrBG5Btgn5Oq1XZpxS3Cb
nT29PIBDwedafMjsFRqrBY+4siL+/cLDQaCmZxRAiLPmuiEtX2v7SHm9VZqVUf6bB6L4XHi/44GI
0hPKTmK5F4ZGA/oWZoHExiDfM6gwudTdWGVUj78b9qlo3zpV8yfrMIwYy+h3AJyE97dTvsHe7aMg
DBQLNhVjbtf2AaYHEDYuE9yS2oZayaYcX6cXIPTXsu+l7yYmAAQ2H5xWlnTG9LhwW4/iJZGSeVf2
zqPaK3vHXLk6lr4bBhEhNCSwP3h7Xi9nBHbQzemYnDUrAbOLE+jkqVWBf65X3raLhlwIPSOZByRH
lpLhdsmczp2Ss+Xu2tw+IGZQiOM5I1l5wC+dKmi4oYoOujP0wOUVxU2clb2anIlB30hcZFAiiNdk
LG4SNpToodUlXBG7By+Uvg5ICkoFykzZueheiynqnHoza/yQm1s3q7aAfwRzA+r3yl8bCrqZoxCW
8fxE91AFaAYn+vqL6d0EgTXDSM+KM/lWXPqzu1NtDKU/jcq8b5xk59RBlzyYTrtVebNh+TeWmpv7
p+B2kwEgxHQKKDsQNwGOvP4RLCGkVhKSnauoPK8R19yUYLBEDL6jOoFe/LtbXv/10hxqJXXi/BwX
mGU4eNUhI+ex605Jn+09NcyAv0s+OVm9c+nOK8cnj+6rWo8QcVac6fYQYhQT3WC8uv8faV/WIzeu
NPuLBGhfXiXV2tVb2W17/CK0x24tpKhdlPTrb6jnOzNVbKII+85ZAQPOIpVMJjMjI/CRbUO4uFs7
B7nOOJfnmf5t1T+Bk2y4IqLJTMCTAPMDyhTyR4K/5hAhGgNg0M/tt2Z4NO5/G52G3QT/z38G1h9w
ETGzjDqV2VblOXGcUGvuoEA0I+G+L1Cov+0V0qVAMmNVsgP41xPegXORrNq/TXnmw3Tgyd6t2AO1
td9OPiDatarJucCdANwsXJvt0rfdYBvlOZtdyAuWoUl/6EnzVM4/by9HkhrAEs7YWpnAI1osuHgQ
/0jnxMSnoV2UN3TVmGAgWiHHaugiYy4i10YSmahQcbIDcGVYeL0vqevPWgHDbn3OeBOO1UtuH+vJ
3tGyjsioxTX+h0TdElu4eIb5DakrpJz74Hx7C8Rn8Oo7oE5D8xvUBJBBEb4oSKkA4l7c8tyMQ5gW
YFTlnyt+cBF6bO9+Ri/8D+y95/8AJwPSKyzcy6jvoSiC82bML3bd221Ia9ai1Dq5B24ZRbQYjG4h
TDcqnuAf7/V1nBMBHe0lpBginJxWozaBSQe0gfZwdCleAl7s63Hu218nbVIYkwVxcIEFuAjXkheI
ra7PZEOdtmnTheGklEhWADt5tIs6j4c6iQsNgoVln/dbp7T7GJNw2q7yoYCVNLw9GFWZ7dN+JrE/
MaoY9pF9bjRnca4QMUDFJIQKjsFHNjc1QnrAoHfpvJQuPVg0Ocx18tCwx7YAfPH2F5f6OlTiAWVa
G1zoSF9vhWN02TTkLjt7xsP0LeM7qCtG7tTs0Pht0t3YZGE1Prne0TS6cAXJkC/0WKsYCSUXGtp4
GD5aGfyAqRIcvWqAy0kTVp3bFANti9X4G2MsZsV18jEJAoYKiFfUqlFZ+iBE0Bt2aeLtVJ39HdpB
X6gX64ovKAvBlxaEA2Q5c2suOixkSEFy82e2PNsKE+/Oef3OXCsrmPvBoAfQ4qIudcd7k6O8w86L
HoToztjat2Rj8r/tnT/3IatjO9mbmR5yBgmqI6Wv4Ejjdwnobcu3ufrGHkDPsEwb3u84XlyOuR10
dFluu5VkH7DFEBoDIBsTvLawD702FGwyMJ3rFjNULbqftQ3O0axV1Vk/zCojQqIbjXlWsLP5Kw/y
tfsupTMYzB4ZnvZQ5/ZqP84LPQIifDM4R/1HnX+p0R2vnYgksaYEL0gc6sq6kIcFbFk4y1AX18FX
5T8s/EEzjiR//YPNXF87K3E5iuRrTeUig8hdiKsC4IiwkGh46JCwb0hcQLvjtpn3oqrgWChVr49w
EEZgMFlIqnUWJJqWIRSky76rs1BLH0fU/jso8AFuxYv7tt4VC8cLtooC/8zyLTCIoEGLTAIqdf9Y
vOT5Yzpt+yky6iGkwbRj/slI2qPGFc8ZSbxYVVnBh4bojQmNNZJebknPwT1leuxMK9BAOT5mIoea
qEBBss8LLNgqIoMTB5HAayt1MC3T6Nrs3PDXdNJ3ORibV70J/+32zn8siqEnvtJ8YsoJXGjiXLRu
UOKTnlbnxvsUAPCad29+QqIZQLTgB6fPPHEV31py3V5ZFKJ+MfW0yND6OPvgk2tY3BQsrsmb2ZTx
qOUKY9JDClonoLsBvAYQUnBgI7NKa7F5dZ7nqKg4PtWXynsKui5u2z5Kc/cLCOrb0UbNwn5uckVt
RPZYREaxkiLhfgF4XowRFIg7lGGQy1V1yPgU6nl2n/jjtvG0J17P31mVQgpj/FxOXZgs3aK4dmTO
ilOFKjjozJDiCM6azTn0/gCTPDM90bZd37Cvc6fpilKCxMrKSLuKlOAdA5GZa2cN3IwWtCH1eWo6
b8P9ZTqURWsoUieJq6IqguQJL/t1iE3Yy05zm8Ab7fo82N9o+pAzbZfoxt7IjW1Qe5HHgYQYv98+
HrKV4bG7zm3ilYbZr+uVtU3ltoNRNeeS9H4ExQgrGkdbRTsqORIwAO8AUw6KdaJmJV0ylmpa15xB
kPJZp5s8HfdeyqPc/aVEGkiuxytbwr1R24XfVKgOnJ0Z7cfFvsu6+egEXOH5Hz8WnF5HyQwIIhQK
RFCjwyBJ3DWsPev2dhgma2+bjb1tp+JYFPWDmbff+143t56fqUY3P2aysAzS2zXVAq5fhOBQHIQZ
wkHteS6PFTQwh+ABlSCtILEVnPVENfHzcT9Xc0AgrAO3qL2LHjKaQJ55bnsu3bgb77TqAaAZRRST
bCZ+McBrKEigmyWOXberQmVAWX82eHMHANyj330n+R0IJLdo8X2v8o2lTG8+ej4UZvH4Q2KOhyCm
Aq89n7fcbLyu6LFltbOdeWFG2gCA5u3zJdk9TOFDbWGljFxLFddWRrdl1KDucG69vzXnmTkVFLe/
3bYh2z2M3pgeiMABLBK1dgNOmtyrneFcWEas5xoSVZIdx45GR9f030idAmzU7W4blVSrgUuHlhLm
CVBAwH+uV1Zx5naE9P3ZKa3Hqg+AVrQOwZiGaP40mXNaIOdKSPFtIFnsJnk8Fg8F7RSBWVLHWH8F
4AbAoqHpKsb/cqF5kQxVf4YyQuxOG1yU4UA33fyXbT0Ymh5W1Rg1mAlQrF7yXa/srt/kIknSiN9w
PjX9eXjjfuzbIdHOtb1nS+w8ZF+8zZxtJnSnrDBgkad6pkhu3atV+0KdqEwXB5curOu5/tqOPznf
QWE5nIxugyg+d3uQaYEDJ7Zx6d5e+MdIvvaRDLAhAmQIdTLhJpxQ3oSUUAvL7KfjHEx+IDU6mkO4
dN3mtqn3CuR1znxty7zeY5CBEoIXADxs5WTa1cljb39hHDQGEMEAM/TcaGH94y+LP7IuRUXjVAZ/
ownZ8s2kcDPVqoUntD2jr9+lY382s/HgBGCDmHbUeS1N/zTbucKY5K2wrhulcIQl7Kf4CIUIgweS
w7I/1y41f/oW14+oFwUQA6709m1YBt5GOTQulw0BucMQ+kmhGwfStqza2iMfNguk7eunpkeLKi0d
+0fHipqGOZTuP1UlM2sQMxDubBbXzJ/tojW7GBT1RNsZOq3LXVY5g36YOreA4K7Gssfc4kzFGC+q
OfrAIZooxaAWCCUVFGUEF+6GgEymM+Pjhvqm2k374tHae/vkqG/qgwYZiJAPO/fuU/XDTUPnEHuK
2rQ0fl3+AMGT89aaWoct/bn/VhdbO0yfzU1J7qbp70XfFw0kLQ9tExNDkbB+fPdg3VD5WVGgQG74
olPXvCBDhnUP+UCj2k2ScDBZuZ+8ZPzqlUl6VpyidSM/nKILg6LvEla1AWiGzsXUhGXe7E3gcDzz
QLwq7lF1LKcvpb1Emmo8S3K/osWBoQP8NyqsInkTzin1a8Psz3lpWhFJCQ+dcUm3t5cni8NAzOMC
AJf7ynV9HSM0p2973aPDuSnv+vyvxPxlWopMT1LGwwPjwoaQKXhJ6ukptIzOrvNNH88NPY7thm+q
5sRBWdDdAQjTvUB89M7s7tvmNQUA+/YipfH+8hcItw0z+ZIOnAzI0o9ZOty3nRWT9ldGMBO96e98
q79r+fC5JyquBtlHRP0H7rrOzIMn6Xp766wzA61thrO2+PqnqkD6gsmA5OX2+qRWUFJAJR5NItRL
r62AoyZtarMdzo5T6QdqttAMxiSxAp4oeSqjqocEFgQQQGSivXJtJmnHIqmJNZwxu7e1X6HnFVWR
eai/WFH/wGzFTWmuB0s8eJfmhL3LrLEf6twczjzHyK2TTwSssdPw3eZuFkMreDjVrbY8YpQQI/uW
we4sN0EdyPCHCIQ9+WZZ0j5GTUN/wPh2gQ526R/oxMatni1822mYw7XNpPnSkIA+VPoCevU0V40Q
fUywAPRf8eroHgAZ8IGLf8bTx+5yfzyXWp39tBrIUzPeGk8VT43T0tUJ5rAtCmYDaDWAgKde+qMB
Ntm/b3vIh2OOX4Fn1vuoNJj2xNfWYHljNxeUAz5uHXLwkrRZeuh7FVvSB0dczcANUaOzMIwttr61
bAZQyxw4TrpDv6V+707gdeGYdbi9nA+XwLsdlJfB97wWp4SYbGmMpHxu+blBFzqmVvnGRjAC2nSG
SlVexbetSTcPpHb/s7au+iJXNQvfYSkSprMbsCQKXKptFgqW9xaFkt8Nx+8LQ5tpnTLGyKxwqTLS
tFPSdPyMlkPYmMmRlmPs5Yvi8pZ/p//MCJdoA9BPYYE365z5zmeMtidHcwwyRdyXbhsIAEAkbK7Z
ihCVcn3gdZ6N2Lai3TFj2rhNe+S+sbn9daS+8J8ZEaQ1BDbxR4yVnnvzVz8eeTBHY/GpMSeFHcVy
LOHTeGSpHc3Bp/Exqeyhm1F0Q+j2Ki3yNapdRT3UkXCGUI4EugfDh0KQrQNi5iSZ+FkvmuyvykvA
aJq1yRhy3R03NjDiUGE35xjSYqoqgmSFoMtCdw9UFIAviS96WkPFwCvpdB60LvIpHoIuxIsxNX37
g8lWCAJVRAqoW4DubP0ZF8cpM3LsmlFNKGZtavtsdnOY08mI2gxLG3zAxEvV5I7ER1bqfExyAq6B
pFnYVLPuwCEIjWugRqwybNqhCj29+JVnFWYzpn7e316hypxwc/mtZY2Fy6cz53wbeEsX9uAPCOuk
nGIn8RX3suQwY8AdDoPqCGZ2P8CnerNlVqZPZ0bLva2POzS3fhc+Cqe8NCEcZXswOfjizOns0q92
x+NOuyf2a5Ko5HGkHvjfUt4v0wvXYO0AVLZpTWdCv0KUZGOQBjok8+8FJg9VsrUtg/CKAwZiMMEb
vMmeWVZZYN2kkLDLwRA25GAT9lW8tuuuXBzlf+xAowOQdsAjUPy7dnQwXSfLYiHJrMokuCvmwI+s
cnLiBiSTUYVX6K4NOv9QmQ30JNpeccwEt/g/66iEA6e3KgoI8YrMJUnSxitO4yn4AfqD2y4uHOL3
v90CTzfIzgw0DkzhBimA6UyscilOlM6b1usPuQP4cjduy/qz2e0qV1FnFzzjgz3hxg+m1EdHBPY8
C/0QjURVXYVu/fX2qtYvIn6xy1UJN31VdwbD4HBxMpG4VENwv3TBo9v3xzGo9wVRFCpkXwhpko+R
LYxhA9917R8marZzgX+fWnvRo6pMp8iajCW+vSYxA/1n61ArQMburC0uwUxdVWUP/pri1ID+xdb3
WhW3ZtT6fLe4LJ5BcQzOhrgrNEUuI0TBD3bXP784zHWdWZrl4pO55QM0mzAyhjbM01CrFijdxov1
CcfMocQwqwbrQ/ds/sQVsVzqeBd/uxDLtYCzflx3z+xoWGiveqpvfHDN3P5IUis2ciUM3YA/RgQ3
8dopmsnRcFiDescxz+aWthpoK3XvCyviIQqczNOXlJwc44ub1FGP4XhOUT6af3XWy+0VSW0BK4XQ
A4jyh/KFpncIs61OTgATOaHlYEDQInhemW1a7IwScrJzTVRFddk2oiy0BlygEQAUuHa5lCUG3Cwn
J8P+1YOhgY4VyGWeb69MagQAErBCQF4NMMNrIwmWW9Y+I6fJNh5GPC/T3nmYZhW+TraBNh7zaJBB
NxSd02szI+j8Z5M05OTNW9K+evaJpTHonmKi0mmUL+g/S8KCOLRdbc2sCVw8PGTouReKSCA1sIJg
LMCCV/++XkrKrWmoexho9BIUdzt99uIgVcAuZOEGKfO/RoQbCa8yfdCHipzqdw6qKj2CgWsZFcmW
dCm4UoHJRdsEPnC9FGu0rYXoHB+/3ejNQ4FUNcNtftvDZEtZWTPA67BiA8QCNlmqBJUYB9WpbGNP
9wEenfYzUc0xvpeIxdvu0oyQ1elzZ3eeldOT3tYspOPCo3Yx/jLmSu/CBW9EoJJKGjduh2YMMvNo
6IEfr2xtCPU+OZbVXEeWN7NdYXNt07duALHBKY1HawFpzDTam3m2ls+390b2AS5+tDjQ1oKbBjLF
2Bs+noxmZy0bw1Xcy7LcBthtjP3oSN4A/Lz+xv1YFClaNMUpde+G4aWx80ezG8Gf4UHC9Be3VHMj
0iUZCCYrCgPIVuGKafS0qkALUaD/0hfxCA6YO6tlBLj9QjU3JbsrQVX7rylhaW1rF1NRDMWp26DH
9geXGCo/kEYFBBDFZOHCXyjILQCaQU6og061RFWuXqKAK8Kv9HBcWBGu+9aa04XasNJhEtYn9dGZ
aRQMr4s7fPoDV4MbACiASwX32LUfdGi317M2Fqc+f3W85yV9Bt7ptgnpYsB6tHZfV0W/D0FraGba
IwV0ipeZ25CWY6EbPCvTZ9lTBIC0f+0IYcsOOqKZC3KxcrA2DogqbK2JGm1elSyjbAYq0ciiKVNs
oDT1REEakHyAcnAnCzfLnKdON3MkT7NTRxl9ROFzl9bRNPK9y8CWkfxtpl7kd4PKFaV+vgKafJTF
AS4RDNeVWUwWRyJAiyJqkregUgHxpYf2wsL65xfZ7UoI12YdHndT8sKnY2JMaLh9ue0d0kAEyB2w
DytrjKgOACkLl7sFnnA+g/BilGihZYBicQvw8VTsbtuSpRsrvO9/toQd6/hI5lyDLVL72wVAuMl+
TCAQZ7db01FpZUk/D+AjQN9iWgMgkuvNy1xMtKczUigf8ifQZGNPVUUVNU6RT+z9/YG/Gm8eTHoj
5glGvMlted8W5JQ6z4EP9Bxq7PlxO/mvoAToqy/2p8KOdBQa2k2BcakOzElwzSmuOQmJqdJfkO0v
6LZWGCXkeyzxwQyGoWWeaElOI7SCWPlsjuAXCkBOVT7zScWlLXNOjCUBWwK8LHJHYelVAixZriN3
pIdKR8EruC8NFSRXFlLWgw3YEXQr0Hi6/obg86+TqZrJacCkb1FAyLikm7rVQwI5eCyLxlbZh5Wj
TYprRuY8AMEBQgFqFxPsjteGe5f0RqOjfKNz9onhm/GJHH7/MFyaEMIlGWx30BIXJoDp8+xPBkai
rHbLwOU+eapWvtQzLtYjnLwShH+GBmpZlKO2hNenNsWEdr5N7ek02n50e2WykHK5MuGraQMwLgXa
YTjm86NDl9jN7ZDycuMlDx0ow6ipTDOlzgiIH8jKVhUNESJeVkGboQJLTmWHOkfI5rIaoI5bIpfU
M1P7yjD/WYTULxmoxAfIRISF0fVxNVfmD7vsvSbMs6asQ6Shw99l63UY5yJ5sXE4eC/qhS5RlbT8
Vxq0ZR56XaJ/zjCunYTuQJKngUJVDocbCtj3GqEqYIt8baB1AA8bCsxiymP4EyFDvcYYivqQEaYg
tgSj9+1vJjUCviSMueMfTOBcO3ySLqk+o5x30hISmsuuGptQt19vG5GeKugKgHhjfd2IbKmlRhle
HASPQJ4AOegt86aaHHd724os30G8x26hLQS2DyH/LKAH3PoGHmkNQPE8TsrN4hx7Q3F8pWt5J5IE
14aOC+B6wzIwBnWeh/C35GEQDZ9vr0H6OVBuN0BlC2CnIxQZCj8geefjb3eCF1I8eKCz6TPFzS9d
wYUNIYDrtlbZLMeLueMYAksqqGI2ud/Ft1cizpr9c0Xia2NgB+DiDxz7S68li7Osb+ZlO9Pwm38/
h2MamcsegvGUnJ29XhaRPuycl9uWZTHPM2H3HeGCCvX1F5rmGROa1MUFlZfzpksxM0k9thy0canu
NK6fTIcFm9s2Zd/t0ub65xcZmzHorOh6G77H+HbR6/sSpeuuVQ1myJcGfJaDsjg6DesRuDSTd13L
MQJyysAIlPgF5hfs2NTZU4BZprJVdGZEaMv7JwR2BxATJBfgRll/zoU5pvPRrtMRvo6Bq/Ehs+Lm
2LKNqx0Hd9d/2wd/4P2oJFuGiwY1sPzCLnoTS1Pao2jQVE/UNVESdTZaUSm+lWwTMccOhDgoS5Av
CVbq3GJOCRVf1KznGI1O0OOHLLgb9fJUV+wP4qv/Dp7GOO/aLLnewmrJ8ZRcLHJKijFGTQEDPGh9
/smKLowIWYvmugmqLSbSpWqKgAANab6FCG6UJH5sDc+/7+rvA4ugiFgPtuCD1cwKDEfCB0e9DSv+
PEGOb5wUBbf1G4jlo0sjgucVVUC4zmCEDKiML8kuH53Y0XNFkFKZEV7hmH+v+kbDse2HcMp2RLtX
dYdVFoRLCaL1c5e2a0nJKaJ6hIhp2e1Am3f7m6wh7cZ2iYWrOXWm1GqwXRATjMYBErrLH/TI1gQL
RSt0ERB9rv3Y4QkI8L310BRu6AU/Cow0MKLK+6W7hZEzzPOgXPVBXsBgTR9YGtbh6G+svU/zIcID
7k+O5IUR4ZPUOR0Sn/rkBO7rENl3OTfqdogsGVnHVf9vJSLJDqlz3mRrpPaNY/NKkzuDblSczlIb
K4M06hAWyEvFZCGxcW2XCZLf7Ks1vDFrx7NTo6JuV1kRIhgAY3mW8QxB2bhncVsYSKefxt8UK3y/
agBLwvglYCII/oKVdsQL1iwKeuochineI+mDrUV3QfV6+6SsH/fDSbmwI/hx6uel19SEnqB+B1hR
pNcdnihz6HtFmFs/6KhHyoRLvoP/rU3IsasBne6elKiFfy+Cl+EBwucE2jK3FyYiKP/ZwVXgASVq
IHtFb+hLG9cl9uLElqfFN/eTBTB+d6B9ZPV4r+hhZ/+ql8/N0oaNZW9uW5cdXAy44N4G5gGjo0Ig
tReGV3owAY4AcpRp17T3Xv7ltglpwQ81txWzjNYFaknXIcglutGBExEJpQ3KU1OnOzufHwA+3JT0
bM2Pg5MC/F/gQcYU14TkYQsyb1ywKCtB0EIEW/BKt+gA+Vk4zV9aFYIZw6FHcOSivf12e5ESVwFK
ClwQSE2Qb4m92iUzsnmaGnoquLNH6c+GGB8le6aqyMntYCU++HwAABf2slm0umiMlp58W3uZ7O51
5N6BzemxwnNU4ZkS31iRX//aWn/LRRaZ6lVTEtbTk9cfnXyDVWWqSUlJSndlQkgXzIZAG9TDcsYG
F2AJJYgQRKRPLSXPZKL7oCkVpQ7JhbtOcwEUvfYdgVW5XlNpWU1X2fBFPfu6Ttj4qramJE5dGRBW
RH2IKU898sYFfBTDpjHnXVoe/Ke0yrZu2+3senfb8+QrQml5HW4Bm59gsIY8gEHNNVFJ3V+a6TwB
RPj5tgmp0wHv4WOk3MBAsnBfTcHiadOMNfVDxH7W/V0a7JVSPtJ1YPISo4MQeQN+6PrLTB04eTQd
AZ5N5X70na2Suk9lYf3zC39e9DRImpzi7GTQ1fWe+0Q1niE9MRdrEE4navNWOS+w4JrPDeA7tP2J
ZuofHEt0hd6JFVApt4RlOIVnVCnFfVF6d/WPITgkm9ufW7ZPlwaEVbiYMLcx4EJPVhUmVshVquqy
I4K+1j9c94B7CmdQb/XRRpsYC9DHOrQdcJ/NwZ6a0G6a89Dmz8asf3LMbH97WTIvvjQrHJRp7iln
NaOnLLnXu1+ajfo3tANTVZtJdt+hC/jf+oQ7dUJ5vHBNrK+gfn6C+I8W9T2n8ejkT9R5pLPxOOfB
d8ZtF830pFS8/mWX3qV5IU1OjXGwzRrm2+RxoZ9HzsMFlE/1ZnaqqEsU1uS7ioYCAGto27wPbFwc
qnzsMlpbsAYO+gygVtOONXpkjooqV2oHCHhYcEEiJ3YN8VI2MjvA1wPGYhmOTnVk9Pi7okprLrbC
QMHHi7FX/D/h02keJvfSBdc4TCT8GStRtqplMeLShPB5aOZ1XrpmCrY94P4h3lcPVXefqe4F+Yb9
uxQRAg/RaC3VfVythK3yayUHw+A2+KNghFk0ZDx49qMcfR1T9RogwqYd6an3X/zUjxGOeN38waUN
YksoFOJqxecXcn9jhtyO1mPLLE1jcQkmLEzmOyr51/X8Cy8MJIrr6xUyQ+hLC2Fv7plZGTWsdIYb
4+Mn+lNjHFvMWpiq8QRZhF2nf0CRA1JGiMBe71qpceaVvUFPQV21ceBRPUL9W8UeJfM0DJkZsLNq
u4uwJG0xnTFPZsQhQOlDK/lrMfOYBrqq6y3zNLxecCzR60CjQLi567H3K4da8GjgfXYYSfStKPd+
v3oFtUSMK63diDXNvt4yalRtn5omTibSkPFLp8d+pwhlMge4MCESBc4WdbPexFcpjWPdFvt5vHdT
zO96UUBUtUyZB1gr8gJ0oJha1cXlWDn0u52xPHVNusXDay07377upBZQJ8W3h6YTBjiEDTM1vJkz
5CKWBiKLeg7ZH4DrQMLwnwXh6V/W4+RY78/j7rUj5ZENbzp9SSFTeHsl0gv10pBw/rPUy02bYSkA
OybpcS5i69l5QZ15Hrf2HLf8DzKsS3uCQxeDFfB2TePWrVtxHO1z6SnqcrJD887phgtnBaMIn8cn
wzwQF48rM7F2WuuGpMu2S/89wfTJ7e2TWoJqC9D+OJ9QcLl2hKaswKRrIERb+peqeQpQVQC/UBiU
nsKQLN5A2QsCEphisFERujaUBX2CoeXp/b3Y5dYBzkCU15rMrS+NCAcHUYDURY+glroOqgZHCBr9
yTJWaRH8gxePOIpU2EMygu+fnniJGR30JDvnl+4oCr/SvbowItybVmporllir+y8jIPhbT2gAefx
7U+vsiKkvNweU9KBouAEVvQqpqPvRZPfdFFSFCp0ybrv4u0JyqOVtgf0sSi6XH/8ZrbBKuEjPo/f
3Df6iS0k3GtF2LVfVc0mWZi21zlSwHcsvEnXRV9knFRPAo0tRXkK2sWNF9byn11a+2GW6drzzNjr
6A6qATzpGYJPg9QUuHXwVV3bNFIOOnZKSlylCVqfU9QSUOazMXb5r9ufTGYJ9KlgjgLKFPmU8Mly
LdOaCkNbJ8M5gcw+rrNnkFqFWvv7804YPnqXKwG5jSMC1ife1mOAAdbTsEma6Efr/4HrXf79wo7V
bNT8tsQ6dO9uqE6AXacqSU+Zy12aEM4Q5rQmVjslTGRfJ35HXit+B4xuNFi/0BqIlJTkstADTlsA
JoOVnMoS7jsDLSFm+U2JMwvaENcOhz/A9r1TFQM4hQFZsNZfu5nZtd0ECt3yRBowWJBmw9xv+V9t
u/W9KiqVtBnSixXAnxWCA6T/B7nAckHmWZcV7CXdU1dmzxVaBKne3xWFq4UT/ZGyN55vjWR5+n0v
vzQsbGU7JtBc7GC4y9qdBineOR+3SflMVcDg1c3EsLRSMqO4DcoFkK9f72gPvRo2B3Bzbdh51RHi
aH/S8nwnX/6fCcHTS71epg7zVKf3zcqjeTiO6dvt/VItQ3B1t7EK8DnCMYzumRcbmt970+7/z4QQ
eFwKOYbWhwnsFOYksFO2Ss1VvooVHYNKuYUPcv0xLKfIfMw0lifTSpctnmGY77W8N2c20s3txchC
A96JK5Mr6vG6CC8rUlYbDAoqJ3/qOWYyjBEPOQeI4qCd9MjT0v5+SNxmvzS98X0ZTVVjX7rS/+yL
cKCa5m7heAgVrv4d3yshL3/2vXwoS+D4rgwcQqzoU42ufUwcIb+O/CpqqyVScsHLbiNo7/5rRDin
ms9xBXt+ecrTlQ1rivn4nPvmU63iEZFu2IUh89o1aAK+vLl0EInYZp1AQ+XF6xQptyxxWGXUAkBV
gDEWcfWUODZEs5PyhMHosG3vO7+Foo8WbhRX35rnijEHd8TaDoV+xceSGFuggqdZ72vRIC/bhNkn
//OY3StvJNmKLi0J0c3p3Y75o40b0ExjqKgkzZtNx23fJWGtIjyXgYpAzAh6d1CFAD8slhM4EN8Q
BoEx8lbRcMGoxZ0VP4FYZU5C+l1J7f7OX/lhGy/sCYsby3zMjQIuYS3DyRvdCTP6VeQzFwQL2WbG
+AAQxdOOB79IR7YZ5Gb7wfkWmFPUEJVCq3SjV6JzZIBg9xdVmPUEDGBmkbHToB95Zm2HLok8dtc7
nxJuH27HLoktPAzWeSWU1FCRFNadO9PsY3I1P2l14D42M8Q6rBTsLKB5Z4CylmCgWyqqCJjvtOnC
blsrJH5NA0A1IQoAOqXX51ba5icMt0TJl8rZlm44QXTNfJzrZhNY+ZNR3FNtDHX6feKoKBtfjWrY
9NmbxYbt7S2QhB38mLXQC15wcDAKYcflgTY4Y52fTGgWs63TZaGrQb5RRS0gt7NWk3BFrMIN11GH
OU6mM3PIMa9RNFtM3YAx3s6nDeax+B5jbiqGw/XTfdhk3H74FxJ8zERd2wNbK0ds6LHJAybVoY/J
4mFyzPj27kliKSrk/1kRdg+UlrlnFbBiYfIZouhZvmXg5f8DIy4qi6AoxtSj2MThNYQ+7Zbnp75l
O898KmvtkKiImKXf58LIelQunnp1yfC890c0UTAbWnxOrF8g97cU14LUyFr5x2sf9A9idZlo5VIb
HlYymtaR6Jtfyxz5LVEUF99fBx++/YUZIfnJZ2c2l2TKTynJIgLWdfcxt7Vd7cwR7+1PoMsJzfTZ
YC+zfgg6Nwo6MJ80XWybDz0e0+0mmE5e8TrPoefvW1Dj6sZJI90BTErAxj86B6BnN0OtbZLu3ldl
brKYBCApRvggUwjs5ZpvXXwI8IY1VWZY+YlCZFW7aw7kr/FX/QcoMpz6f62IJcuyMkEHacMKUlDk
dlAswRurV2ndS9eCOgXQnRiFAa/N9Vqm0kCXebUC/sUEDZ5lidKnpP9qe59vHxGpIXC4ItfApDYS
mGtDxuRpQz+gBegATv0E8qafbZ+b8ZKU2s5JZ1Swa1wjt23Kzv7KG/s/m8KJWTKN027A4nBlRG75
OhnHfFDcFbIDg2l6jFChbgnRZiFXc/qJoxCfFyc0f8K+vIdOZuXtVCSEtixYrjJKmHNfGXpEoQ+j
oDVEzWCm2di78aTtwbXA4uRQP1UR30FXJw290AiriIblNtuSzV8vX9vIOr6MG2efPrVRB7rLg7dj
EU5PRA4k/sJCFhU7ehh/3d511U8VKp/jPGRJ7mXFKWfIhbofmbW7bUAGErMuN0M4gNoE5mEzwWZY
LtmhH7cFQ1E46p+p2Wym0gKO5dg6zzZ4wbwqZKoBd5GtcQ1bl+ZFYtGEk5TZAxZoPnvfvDwclrD7
DvglefEfx9fkW/86PUB4JXtGye/2yuVb679PveM3iNXr1G5HvaAVOF4aaJdRCrmQzDMcxbERaXH/
WSDQ+dBbAY+hI0pJuAlrcGG3xQmMJ07xPeH5xnOLfT2EJARVXwiyzBANQTbH/UTPNt+jB+mScYsJ
zzTL4lnZ9JAFDxQu/v1BwiELyinpUggMnbyMhS3mHkCGNZleZCeoPU2Ky1y+/JW6AifNWIdzr0OV
k2WlDlkQuFc3Ryv94GJmIUm+QZ+ZDPfWPfsxmVVojVtzLLbTvXHW521qPFWo2IwqiJZ05Re/RQhh
TTFraeXii7tu7C1/c8g7zNW+ckPQTCqcSzbrsjLoA7KDqu6aBl6vm6LTGDgcU/aJ/swKHzM7fUiM
e605JrO3TdI8TPrYCz7X+Waq97MNqXY+Kiqx0tT78kcI+Zpb5+gGQD3ohBc8vxsRtaKlu0/DvArT
z/1bMMXG9yKcMfDwufusmv2TXRiXxgU/y4B/sUsLw//z/yPtOnsjx5XtLxKgHL5SqbNDt8fj+SJM
sJUlKodf/468793tpvWa2L0YYGaxBlwiWSySVafOCXNn1H+Imm43NSd8LdGJvfsgE4OeW5Q8LeCe
b6fZiuupGmeMsN5muPjK8q4pdkP+S1QOff8T0I5/cUKhD2UhUV+yI2zWT5tpYRUalhXIxSpGZRKo
z7hE3oeHTFjLoIJcHzy2C74VzwLmVhcmNBAAwUsORdrbRfRcSYa9VPOCmNpWjyYORGk8Ep/vB8W1
tzjkJUA2g+0KpQn24ZIraWLkEdpdR2p51ZzZcwad6j9DTaRDmlhHa36RinmXcK7KLL/zX2ESNxkA
n3FPQzXkdiElMaJKNsjJwZJ/g/oNhcTS1aAEOpT7IgqdOlKB5ZpIG+okm2eix80Gb6zN/dGv3T/g
Rf/5CMabxqCIk0YDgYBovAJxZw+gKUDL5zYxOG605rZwIfRnAykqYY1vR6uMuWZ2cphitI4JCeuf
bUbC3o5/g4dz4rwP1s45lBSgJwZcHDismagnjXouzLOOp06svZe0HuwImpacY24lM6UYOEPRZIck
xhcm0SYd5hxnCtxGc+XxCaJTys8yOnQm6XjF4LUofm2KiSsAwKFOS2FqsMtv0iE7U6BGeeF7iYxs
XLk2wuw+tYzmNB1gxJCdH91AaE56O5mJnNjoio2e7vvd6uxBskYE9dLCq8xYM5LSTMwQ1gJD3E7q
Un4m41M4SmDo6EnQcNx8LTIbFkAiKNpjq7OvIcOMkwUjhKA5KLFdVMHRyrKPoA54h//aUpkQGkLj
3nL2s3efSQ9DKxXBNwKS/I0m9U6e7+fW7ypbivbZdAirgsT6Sba+JRqpBy8T9U3T29F8CSUeZmlt
G5jg5wXYGP9AD+F2y43lINZgvwLnmULTLcQdE+jaNDzl87WNjU0GaTLIgqLrgokgRTkrEx3V5DD3
gR+BureIAdePGscaY9IWu6bqnxKDcg76tQVFsw8ECMAGhjcN4z+gwkHzB4ogh6g3bbA9GDR1uEft
2gReG1l+fvVSl6RSlcCWiaHVT3T+pkYzZ9Oxcn6fZ8C1BWaJghkJG63E5EXWQ6l3ToBGfS0vdyJI
JQpjJnm4PKvzTthF+UOSHgXcWCEjnlSpT/N2QIubSvDKd4csBozTOCWDG2azpyp+I5FCqjctFH5i
Xr/8mpNffzWz5OlUC2ieXpY8PUylG44mCbIfcWa3KS/0ra8zqL3BJwooO8txDJIILS0tHJJgAgBe
CTrZSClmknc/Gq0uNMDyKM/gFoCGhtuFnsGf0KcBrECkEEDz2BbSx/sWVsdxZYFZaKGR5nFsMWWl
BKDqoNtmdCgLHjxp3YoBDBzysGj+ZsbRhWqWdw12hTEaTo/Sz5LDGif//ljWYjf4i/9jhRlLHgdV
BPIBcB3NRznQHGt4R9GvrzNcRp1CDDmal4s3sQfTp74BkHcKsviMt5XDNKq5Ba6QuDghn5eP6bED
yyaQeiFnO65OH2BVSF9D3wQl7ls3iOsgLZpg/IuKcsKNwRpeZInH7Lo6nisrzHgw1Lk0FmbXqKNu
1k1PZr9UUXdzw3vvr4XmJcUoQlIANfsvPLx6WrdGgIXK9BjhpLQrzQZtPFo1qJpCY9VFhvS+a6xG
hiuLi+tcRcy4MEIhirGRmrJ3Aln2JqsKidmHG0g1vtYBr9Sy6ooakGUATwJ78WXFyjSv0hkjTIva
QvdyrW1GvdkWRUpJlYWxM8Cf/GxMeI+VVVe5MswsYgQmzDEucM7rS4t5d5TVdzRa/Rt/BJO/ChGr
hadQZmYToLlgDsCWG1iKD0RoiixKo3NuYqtLBuYw1HAR/aCicWskDKIGvWKIGSiAkk5JtuOr1c84
VUrf4sp1rBUiVRFq3pBKwCMPCPFba2oR9E0rIA6aNCaRNG/AV2nhpdWjIp6RqLSjo7jLidtlmW/o
rlE933fQlc0HpCgg3BgpXtBs8i0KFUHSsixFbgrpdyWk36G9tUgoGHYQlpxLyqoxJFvRgYWkNURV
bwdrdPWYpQIoXwZxKpyxznq7bHPFMUGc5uJCyiNuWrVnAp68kH6gWs7Gr9TUBm1oQYEwKmhw7aVd
PjW2OBeuHEe/70/kygYA0hok8xAKwrnJZpTzypSpiM2Hcjm6B8JsRFoJzfGOSoPE/u9MMUGlmcok
EkCdAzVZZADijkhjQmrpn6phL5cxeCZiyUKpC+ZZZk9DnIROKC+gt1Z/jgkYxJ30km5FEjyUB2r3
nrYT7HIrcJ4MK/vvxury86uQiWtBAm3i5SZlR7ZB3g0/de7P37KnmAMU4sgomizUc6gwMhaEbOrz
zkCfZj30oJ8RTQ9d+W/3bawcNTjS0B0MiT+wNbG6GtEQFgbV0DmpVhE0Vk1jL4apO5eu0khuGedv
oI5qhY/7Rtd8EMgQFQzf6JhH3fl26qYhS8pSMXEPRV9WWv/IkMcXeOuzcsSguIUONGRp0DDBgnFz
vTaSFg+oQxs24MqXPTF81naRYYvCC5f9ds0ZgPhFsADzkQLowu2I8qnTBXGGsbL4lluaF/9QkoAM
SW4D0PcvJg9dQEDMLzysX1jeKK1F0ItgXAn0NsJAEH2AsHKb1tPEccDVUV2ZYh5rwpzhjUOxgWOA
AsT2xzA8T+ZDjTxJRXkH85qzo/EEwRZZLRQvmCx019MuywcMywqfex1Iz5Knm7SWp8TRtbB9QuQU
LQdMWE/SITIGBWcIuohJaFW4807A00x2mkEXrpn9OP+jIfltif+iJ3bhWsRTXjXR3Ms6vCLo6RAm
aB6mCmne+srGk/6+V6wdIYsG7qJVidD+JSlpDFGCjBp4sabsknUj5CnLXZxYbswrg69t3mtLTLTt
o3jqEh20M2FbUxuaJZQkwSjbppbxNKJ4ppgAqMxmMpYleEiq6IPmH339w1R3/2beEMixdZGc15mN
C3FPKysNjEZUE7sUchsAWShLe3HHOS7WxwLQ2PIiNkGSfhshuopmc00xlmF0+3KT4fLCSUyvu8Df
FpihmAoNGxWedjAn+xcwQ8H+33S3AJH0twnmYhvMXdWFC31SIL9FlNT9z5l36PHmiYk5oFIpInAZ
gjuAblVPs1xrc3/F14IaCOoWknIDxysbaHQ6RdYEzbQDVCXqjpKgOqbBdjCf/ty3sxbQru0wy1Er
aZekBez0EBIAv6qQ5P4/t7Aos5sq9NEBSmG2hxloVmmMYM6qJQd4mEn5dv/3s0JznxerawPMBc6i
gyAH6UKrkJFGaVzZLUsbBbpwY8znIf6Yi22C8ns+u0NPbfragqN5tqvsx5RbBHrV4ZY64BcWeAQg
az4C4mm0jeK+B5gXM/BpEtq6MfFdhglGWuF9DJ+4YNy15UM1CwU0kIzgrGXC3FApo9EbFs6+AgJF
aDtQNc5+XSs44+b1twlmGEEo51YphOgbzpNNKB+nZLD10QFS/yFIgD5XApFIAD2O1aWFSnV1TktH
mwy/lKDIHT1r8b6mPFzL2q1pwbTArYACwGPrNkxNCu3TvsM3hUZ5lPVzNP2RkmovF8qpVtQtBFt4
MPVllOwtF8QdC0oYpz/yprcWM3GWexA6gi+ifJSkyqPGn27JSOd7PX+579Br+DN1AcNjtyg6vIe5
AdBgLksqgz3LPOq74iBuzKPitJ627zeyoz2ldu7q5/jYPsy/QFPoqITakyMA1tPaqpN7hi8Sndej
vlZ/v/4otv4+Crmkhyk+KpCxidRkg2u33VvqJhZNP50apwUJpdodx0m1zTh+Kprx0WzNVyB9vfvz
w/0UJmahMtIGjYojRHjIN8ImPeW7wJNegw14Jw+J323j832Ly+Kyi49VR0MmutrBlswYVIOUyuNy
ZnXoZo0GIo+vPQVtOCd7sObV12aYcyuHp8tChCke+7Nc2XHp4hBON4hPLcfSWlVaRXED1NLI2+Ge
tMSuq2ehVKu9AlX7+NBV6tnS6j9W2O7VTGvJHF9M1UlTtwCsIagNR6p1ztm2Fhg/9eMASJOgArwE
tSvjTSfkcgWO30Oq+MFs2FUbeWOZk/uLtrZjAc0GlAFASKQomdkMlUnRqgSYPoQKoicQyzbMAs20
aJGgvfo7agROXXjVIOq1IO6Gp6Dz7HZYgBy07ahjTqOtCb1TDwqTTwUvjbA6d1dGmLmT5CEEUbMK
1CBqNT1oCCvrh2xydtjaqYJWw/+MhPGOOeoBwNa1+OARztJ/UjOwW+n6VzNxtKONkdLlV09u5uQk
3St+QoFQU532IL43T8XjvJe+K16yVW28Fh/BhuBL40sb77jKk8qyIPe+hTnZLLHGY8fCt1iRE+6j
P5Gtfdc8oKZQCc/cYKccJA8HW+ENh6jdjz4wRemjus/fRrd8CH7nD+0p9VIyvlgAGzj3vXf1VnM9
UUuwuNokfTSLQRTCmxDeXLDCIh64IVjt3Cm2cyS9d/TNaokJh7anbbwdhdPwp3Xj1hY3BudRwHNs
5jwy5EmO58Wxc6Sosm+xk2wjTpP1WoT9e7Q4Z29HK4i0jaBCBbd2uqPu1UfOdN73aNTgbn9/rGWl
CPnP+CC6bmjfX6r704N+gdvfXajBUGrLSuFW+bt0Zlt0KOf9d3/Xayx2yRLSABc8fL6u78V8N+gb
yeSUEHkztPz8yt8Efe6GbIEjC/0Oe5Q0Ek81gjdPX6JKEKGCs8xTRnoFvKBQT/iTgr0H+Y37K7JW
+Abh+v8FMMSq28Es6qhhb8KUE5Qn2f4A0PYtcdKT7F7C/fASV+QdHI2ylz7K+wmvaT/93r9kG4nj
Gbw5ZQJMIgaqmgIScpjNYznilhbxLueL3/7/IQyXh9uBzpIY1lWH40AF3lohqSN9a31UMB+EgRgP
hX9/XnluyASCAWpqSp3h4C4O3vjaceoZq9Wbq1Vjkw+KHjV1uAym/TOdBHs8p36GTNREZJue8biL
NzU9DeVx4l0V1kDT1/7yeV26cn45qstJqjCwklDHwl+HpCfhRn5rttV28K0TWtkGCMZx/HSZrzur
9wklvzKr9hFaQwO46QxuZJOUsddopHeK6UMxz1HHcRaeNeZ+UhmjIIDwOT7UDro2v/ebdBvakh25
/5WTsGiHMRLUMZaXQCI4VUS9VMncSuecF6tjgXoIeoBQ6EMbxa3fZ0ZnUSTeMBYc3dEOaDLFjUY7
f532PNq0dbe8ssWcHXVURHqYYN5EAUiUUSbWLJNxNPzeAlymniCS8l0qSZTlT3FnAAid+bqp+aae
96RNeQDw1Zhy9TXMaWOOctROJo4CI+4Tex6NZ5UqXLT18lu+eOaVFcZXDHUaAnHxzOCYObNnbERP
OZgHXDdir/d4De2rJ8OVNebsMSdl1JEtxukfkxw9H1tjcKjxby61V0aY46ccUskaxWWPF5I7VS9T
LnA8n7c0zKnTqVpb5RYsWMWPfNiXIg9xsf5suxoDc6CgCynShg4WBOVb0qlukGynpPPy1AWWJB52
UtQ7JSQfTGQM7+9q3oZjDpoy0xOxWRwi/4h3uU9daS+8qMj8bO/b+X922yfGcYHXsjGxjsd6tMIO
aFQ5Bf9v0Wm6bMdd2sU2HfNCckyxnDQ86NJpIBB/Hp4SyYSgcDUbM6RmSoVuOlkqYj8och3dsG2M
49CCwjZnQpYBf90hf38ns0OiHlVeJEwQgQJPHXEfrylxQ/lxHDgzsno1xmtyUSxBu9CXTLA0y7qy
9BPVaWCjw4YEkxcMldML75ypX930V5aYQCf2sWKGUwi0dpPZiY62GeuYCJfxuUUn44sKgQodEQ1i
W4p0vm96dYwQ2dZUPNUhMcT4tdZYmVAoOSQb5ZzEiSKR3rRcPVB2WGfefX115a6MMa6szGLZdyO6
VqJ4/jENobI1inEpr0WiXfVolZqgb+aZU81LCK/uIejlQtsWZWx04N8eWlA/rbUoB0y4DX5ZyI7G
w8MkH8LBq8OHBGgigFLuT+vqSK8MLh90db/INEkIoh4Gp2bwwXYMvNJpBBtOJKGKpGlONP+bd4qJ
NguAfdBnxa7jXEH5A9AebN6PRCl2k9R80yX0A90f1upxAV1VRQXH8ULKdzusMoawnjk2ycEzoKk3
+tC8SlQS8ngMVyuxAGssC4ZOe4h839oZgBecjBKjKcBoMKNzUf5dxv4kZESqH9GYSsoKUFoeJvWz
T46NLGA0hX+g8RUlOGZ4cReVPQRTlg6+8TBt9F3kD8fwx/BsDKR7yp/0LU7hX7JA5j3dFE+TVyL9
252rjtQvSL37vNfUaki+/iBmHtohMdNw+aDJNjzLTV3DLv16n3jpi+qlD8pb8jRzj7olft6bBeYw
jbJJGYIARkWMP3n8FTi1K/izLR1+54+8h82aR12PkIk/BphujFr4nPLCe0dzGSk4d4NPgcB742E2
/9yoWhwPMIFi08mCSvPJauwDMq17+bF+rjbU7jYIQp60C97Cbb3rtuLr/W2z7s9XjsWGgxzKsXqH
T8i2mqP66a4lNQnw6uU9AdbC+dV0sg+5oJaDPLVgCDQ+dftE6Q482BAM+3Z/QIvf3ZlS9tUGYOEM
tTOENyTKRaLYPLipwnEL9i7Sh3Nt6gXGoTxUm84dUYQJbPqm7ohxKk/qNnTn3egrZ80evMmJ/awg
qlv8Srz5NDnjKToMr/h3J5P0V7QpbI1zM1jr8QLI8D+Rgm1zSeYkQg4T3zcV32oA/46qTSMSZ5Bc
suNT4YjGr8Da63im3J/41XvotWEmRI1NqOfg0UKIsgdbJIlt7FViOvlWJiZn46ydYdemmOAzF32V
53TxJVfb1o9IC7hLxpMzIJ4rMdEmVFsFWkuwchz/PKbbkTSkd3v41DtkNrbWQ87JdfBGxQScXmqn
Ko5gr3V01/I6ZxkXTxWCtw2ZkKOK1IytHkZmiQineZfCxv15+wS03tuCTEjRwPuDYaAbGe2byEpT
0KXb5U52dUf7Rh/Ebdfb/bE4jd9KhO/uz09IwNz/gtUxoqlzKcsCtqQw7mHNsZgYM85oq35CT6w1
/miUF6PjpBtWAwHoU9BeiLZYMKnc3gQmNDqFQd4CeK6RquhsyLMlljOHNldRev2wRYMApF9x4wCk
8tZUCSbJIlfQJaCcDbDfm96Azhcz/jZKktebso0SLOnQe2F0KniG0Dx31PKfORhI7s/rapEVDXvo
3kQDHaRal8fC1d0xEXN9TAIMWWrtgf4Jda+ibg9Vie+x+KMGlZI+j8RKcjfXDrOy4+Ei12gUIGQJ
DDfueNLCLXVrH8E9M7VxQadT1e7S3+o0EhVckcWwGT7yxBsgRTpspXE3Wn84Q19dbXCPLY2DwJqy
jM+iGWkqjYAil82eIK6O5VsMygT0IgnqpuxEr819FKGX5n5cG+1WfRLbiswTJYs6Ck9La9lCX7YY
EAfQBQNDNCg2bieigIKaRrOlFy0tTJLVwrkrrXPcQk/PQkulm2RJRAagv0Gxlb5xpmItv4yG6f8Y
Z56EaUvrWqDouIAQmRPV0kVV3vrwgB6X7Zyop6YDY1oeuuVH9C9UBFRgfVHBBd5cA8nm7bCR5QjL
tkNfDqRfWvMYm4eBPow8tsa1yV0aWMyFCxc7jvHyooxrvdUtnC51vw/jYifTDiOrLlUk47XU/pxr
6TsI4n7fn9c1D7s2yyQPgmZGf9EMs7LfojEhpLkrBAUJjOrYTh1nK6+dbQDtw5Mt0NUCTX87k5Ou
CLSdMZMp/YCYYIl+W65y1Np5Bt4jUK0ue1Zmn7aNmkWRgIQXPCO0S+UNtz61LJw0cacO7EClxAn7
qxl7ELKj1o78LzoFmDApylX5V2sO1VAZbX6GFcj/q4YU9ZO16TLBoxGqTOiaFi1UEOJNJSNx286u
Sc2fNBI5xbPVKUYnDXhfoHoApMjtFHeCmKlChPVU1JoI0kuqoCPX4PXfrV67wOajIREEYkS8r2/N
DFNC5dQUsCfA66JsuzYlYmqgL7J3+sQF6YpK7biwUfu5766rwwPfysKmC5z6Z6366iwI5lnLozaB
Cl5vLnoL2qg7Q8Bx09XRgXFCg6QQ/AiI+9vRyVIrZwrtgE6P43JvFqJip0oTuVYgJtt2llsP+U9l
P1H8r9J8U4ZK33fItnNyUWskH0BfAWm7QPeAk2fugm3dJ5aAjOOhnx7D1KnjgUA1kSjaxjDccnY1
QTlCKKqaGycsojdZ3QTqUUASoly0rNtw888n//pzGE+HNrZWo+EGUFMj2XQgfZnHl0Lg+dZaIAQP
JlrYwdaAnnkm0ENKuBiGCqdM3hiuYf2YxnpfGmgO1kHi2IQnQ65IVf5DFmWcZkiE4YhHgwCamPDf
t0uu1tBw0MxWOqt1DurNIfHFFpkcKPelceVIeffPHJm1xzbqB2gkT1utkc6jvm2wP1UE3Vnk4ICY
3fLFCDOVuVRCyiPGoOTBcjsVXR0zCIle7nsFez/6YoU5uQAUAxCzhhXxqflZOJX/HPypN7+TU5Xa
PBIT5pK92MJptZDkor8HhdJlxFf7Px8sBXqeonQu61o7WEEgPQelJv6KxjpxwsHSOOF03R6YNRad
GlAMMDOoJorZRhXs9YY/afsRx4cgF94kGJy9xaZE/ndkf1tiZnGwxLIehFk6h6UL4sXKQl97cUwc
tXprsgeQKAwDj6Ce2Wl/mUTrAzrAQMgLkvrbyVxYHcZSmaQzLeZhK9Y0e+7rovDQR6O7bSfOz1pS
ZxPJVXXchKOqbDmes8ze1YXyrw/AbQdZWmDvvog8ymGUtEsT5Tn/lvzBkTletNPwPX8UD+2p4DUN
rmwGiN39bYwJpkKftXoJa+cmpvtcrN2sTe1pal3OoHh2mFlF2a2kCggVzkOPt2cUPnSV6YTmvKuU
HW0lO8VzScs1gehZ8UAHa2um6U6MUj8NZUeaev/+96wu8tWwmTsXCH+kMBo0DDsE94aK/Nd8hI6M
PUnKPs5UuylEyG43nFlY3TdXVplwmqRxoTclrALJ47V66AVB7KSF7LU9T7OGM99sim8UysQyBjhR
K4FTSJ2/G81pVg3eK4BNcbHOyub4+j4ZcO/EkMT8Ize+gwZg10kmmaUSPUMyurCFTYQjQ9RnrxRU
AlYrW095elOc1WTzgBrazcuwh3MJOSXxoO3MsT6pib7X2t7Rqm6bZbXbKrw5Xovx2DyWhGTAItLy
mSu4irthlaqCEQsIFW/oPZTQnkpme9f7xROF2g3p3+47LXsD+9/J/tses1mrpNcrHZfccxuZGwp2
KJRz3DLv7ZFSG5vYniHpm2uQJlFEu7Fij2N/1anwevh8bgJBy0Rjy0pRQe9N6VyAIciYkiNuvLao
9KcZLKu9NfjaNNvdpO+b+aA26XlC2WeON7oAjmOFk6FbXfOrb2GeaPUotcg+wPGUDLmGxG5Ugv6V
yU3IMMdk5DF4rG5dNKx/PiEMiR26GApV1uhY6ml8q0CUNXuSSgpeHoutQvy1wldmmFE1ktkUg1HK
5yJram/OIWnTgxQtIqqY9AIIPZD8spOhwaOpSQI710aAc1s6uIpZWk5jzulObkb0PXQCsOny9BYb
Y7U3rCYAjUyuurM8t8RIy9mJG7U/hTlNtvedZHlKsacXUjIgm/7UY9OWdbvaE0No9bqqhvI5DaqH
ti7PYWcK//yaCG4vnI+LcK9isDRLsZl0vSElmCV9mjYg2za2ZiOBlS4oTY6p1QAnIc0GlDpy+Sj5
3Y4H/CNqI8VUPhup8iNNdE/P/EE+gReIaNY5BQttJv6MqtjO0sbVxjK0i9LinBvL4Xgzp2j1g3wS
qI5wHUAZmnm+GiOdQYraNBdRo0TsM1uNA8AJP6geOqH8fH8BlwExxhamP9yAPil32I5nIRYmVRL6
5tKn9CxU8lM8ll5I245Qcd4KM4Xfo3WYcyCzeVX0n6F5w0TbAURh0CelMGm0sBLAqKaMzaWZJ89s
e3+R3UyfsNGEZvba6XsN7SXxErZuD7qIodnOgw9AD+eRy2LOPz8D+n7Ia4LAWvrCY542STRMptVc
5vhlfgCvMWisst5HkivQUDyCBLHgGiCv/0DBbKL7WPdyye1QQnMjbddOG3Eg1SGS/FiB6swhKNF6
BWLyPcC6nfDQnHkcIZ+Pbna1gLJb6MY0Ddc4JiRHRqU0kLhpLnRr/MrfY7e3K/QfzZvAaffiY+0q
OI+aTe213rDpDrWbn4d968wP4mna8NqHP3uf730NE76EUk0F1DSai+xDsNlt7M6FwKSN+zoOxoD8
fp+chHyEDueZsLI/ZKSadAnXZWScWFhD3s1VaBVie5FiEG+Wdie/GhqmvkTEROy8vz++RgQw/qGX
D6kHZELgtIynVg2wd20LT016ujGK+lKkb1ZN/TRqkS0MD2UqObOkgWh/+GiF9858HTKJ46dfrx7L
Ryz4CpBWmPjDhARk/uVeoHpzSS3Qiuj1VqmSp/BJK51Ele2pddASiN6THpJUg0GgG/+dMwsrYUJZ
JM3x7kRLOhr9buMi8O5oLCvi9qImr8HQgrfyPQnlrZIXBGwTBJRvNI2247emhozpkWbhpo5aGxgX
LfweS6lNZZVzI2BLIsveBUMDvgcZcbQXszkSAboaXZUr7QWsE6gLHMraFkIfwN0ZjCGlpTlj9xGP
vp48ViIQYTl1U0XmJBeWeWd2AIjXF5JL9OjjL+ZprEMloAhwPl3CspJIYk0glB4gpMGZ/S9vRAwV
yBqUu2ALRJTM7Pd1NKEo1HcXNbKbEIJWbmp+i5WTAfK94RKUjlg6XfeHY3UJJreDA60CWNiw7HA9
iJfcrnlvJV0qJpF2NucN8DbTaRptdeyJpu1Rw8aNgEDoYtzM3NfM1z1niRKy1hDywlsCMhZsYEmg
7WBUsnl2hI23/RUD5IILt23re04o+XoAMJaYjQX9d6jA17A0+RQkuyDuIe8FauczUW3UkpzJ9iQS
ee0GtI2b3o1909Gd0Zbc2Il2uSfuQ29+1Jz7M/8JmbqZeearlpv51a2q1JQOklySeYZGjD06yR9z
V2yLQ+9V4G1X9tIm8zKntN+BjKndxhnwR3R0T/BBAOhD3ZNkfupRP+Pgyb5cwpnPYh4kc6aIDQqU
5nmwJZg33IJQIjgGZ/hsjzNy6rfLzzie1JQWcF6fdspvog2kI/jrLyH5/foTCBnSHAIiEo63s7Xz
v4yClV8GmTceeSzOyxKFIdcKzTzP3oA5VzbaZt7EtrRLgB7JndpO7AcB7QA7zKt/f72X8TDLjSoF
0j/AteGE+ST0v1ruQq5aeYx76xyVF1M+VoC0JfVbTI9ZEnOOs5UlRIoXjcxA6S+MH+x9Xen1qE6o
cI4BlK9sAHXAOCxT3FuQj3FEyllK9evIrs2xYq2zFM1w5Uo4G6BFr5JfefOPpw5nIjS0ZTTcK3io
LR9wNXVaNSpSXffxRWkpagINMakHlLCNC4QthR0nEH9dKAk1UJSipQVMjEvjrTVVCJslAQJrZkQC
JSTlm/yqNmha4izTqqEl2EPKDQcLe8XJ1Kkvi1aJL7KJUjaq+heK/Fm1qWLOKfrVHzBnQEUutUiw
3LCHKIC3YEoQ4uRinDPUFiI1c0sQb1XoLCxJLMruyOPs+frotdBkvFR40ewMMVJ2yZDpKylgxMml
9aC7cvyl7ib7QyDJQw5BitBP7d59E53Wp/iD2hLHI7/mmBfzaOPXULVboBTLqXflMabaiu2oZMlF
f6ns2Qk8umk8u3u9v6XZzlqEk1szzBE2SFVSJ4AUXXIS+BrRyOSiOG//AsfytnZDH7DfU+fUDnDG
tkLeXqgdOrxz5JOO9zaw3H4EszsyXFiMJsZH0O/hRiACWrd60iF0zyQmqjO6j2CdtdHdQahvEgTX
zNYegOT4F9vmesqZ40xPcinURUy5QSbpQYEWQ0Iiuk/r8/1J/3JJxZyD5Q+wfFCOo77ODLdRJ10v
0ja5aEgMmkVEGlsVZWJIT8OWz9e4XPzZyb22xoyq6rq4HIImuTQ/UzcDZZxF4E626cq2DGRuDsBa
56Ezg4zO7Px6bjezr4NlO/bLg2ZDZMVpQeukEyBLSe2LPt5Q9kdNko3gJBBesRzgGx1hy5Mt+KyX
fvls8EuC90nTcNYxnx0lSV+nsppcek9x+v12RmedASTz7MkLVwuZbHHXOnRb+YkXPj133uDppNyi
4yjD2fszd4rdOJJz7AiPESeYr64fTidEB1Q+QSZyuzXHocVpAarhS9+BCsbctN3stJW00XHPSBSS
i8/3/eVLlg/+Aky3/kktDTJMxh44Paxc6Kv0Ujb6toAYQBlsdcGAihIHsPY1lctYYqJB3VV41I2w
hOZaxQshmdZ5gbHPKl91BOQWvovl9r8bG7MXohodeUJBMTZIziTRYzee+ngkLW9kX+dQBn8LDl8d
xON4GTIXijhPC6lMheQiG07d7fPsEuIyOm8jJYXsCYARKu6j874XNoOfnqWE0PeGF9NXv8ECQxvO
MdyjWCpMcR4i9FbE6UWfNrXxEMR78DPJ0q/7M8qCXBDS5f+rx+M1JlnMUEd5xMtbTNPL6FmA2Vdu
/kEfE0feAoLvtxsU04hYkopTfeWY/ZKAWPoewnKC2fYAadmn8qlxOuD+513niR7dgfsZnyNzBvv1
AoILInbhkqdDfpdVnM2ycMhSeUwvkeAFR0DL0s0UIMUgcfie2faKZVJx8xCB09GhpAx5jNs9L8Z4
99JQzC7QxXz6DpJAgot+7AK0TUby7D8eDq/+++P7e/B9eEgfBEp6HmZ1ZajILS9tfPqCdFGYZc1z
KwHKtCouwY/CE35Kbso9iL9myjDKhXQKrMUK6HfZa/dEpSro67G4TDv1W/cjegh/AF/haxvheQJP
xHAOXhFYj6lISuokvD26RJfbkA/rkKZEmhfUVBabQIcMQptXkVJcqDMeUBXYh/6rZJtkUfXKjhPv
Tf31YLw1x4RVaUp7SMbqMLfNN/kT9JdyG9J8p3qvbwGG34A+40U7NV7rWn7rx+fixboErrjpXoFH
Nk/CW/bCuwmtZBRuv4kJwKIVJ4sq6DIFoks93a78yNPcwZGd0gtOvA6WxWfuzTjj1ZT2cR2XRnER
BHD4mE9KdtSmB7WzrfpFAZ1J4tyPTcuhfc8ec6hToTdGTYU9MTjJfeYo1T5WeW3Iy0czRiA+/akr
hywkYEn4+dXNOdbDSTFqMbo09S9ReqW8NNfKIEB+hGubjrwTaLCZQfSFVfagKIoumvFnbB+Fwo8D
HuRoZbPj1o9eUEgm455oLVeQ/yHtuprjRprkL0IEfAOvcOPJwXBoxBeESJHwtuF//SWou9uZHtwg
9jspQrGSNlRoV91VlZV5MYZeSfVehkbW+VGyZPskGnQhoLpNSyK2uLTAuBOkJTPOK2BB8E95n0Bg
7igkB35Y5cofTXTys+zv5L3yG60AJmq49/fBTOrk0vrNZYGKVCqK4FA+y+9+aXYv8ZfijLvko7P8
gyGth8iWN2GxKZ4l9OwuGJ+5hjGroOYFNfsEIWMy5XKWSY1UlQh5UqNDsLOuXHVJjYLdg3hiIBcP
IyK0MmRw9F6vHx27kKq5n5/9gYM4xoOGjOjCFLJnlzXBnN2s8UjtpzCRoW+S+8RwXsoX8Xe6DZ5C
xErKNvaM8Tt5SI/dmV/wnTeJ/r/GQUuNmcQY2QxDW3VVrg0RjJ+lXfEamMGTuk9sDj12YWAs3Qzs
iWOtTafl4jTEeV8W/WQtHxOrr/eADRte+3J/QtlX/WQEr2xBwIse+oAyc6yjVh/BicLncL0a2hae
49TsR8hAdQu5+JvInjU07c+L0ZRdjdakcszPEpqyTX+XPyc7YVs8gOVyaZnYK441xUycOqKZR0Tn
8pnbeYdikzz6K38fnCIjWbi751bocvIYf1XqMdyuCkMEYmGy96dUN1G8ur9As5sOpR0ZVeAJMs6m
RASVk2IPAjjnbivb2ALtR/GqP0fr5JkclchIlxaKLWdg9pDsBCcsEpFI3MnMQlV4FBbTk+QsPYqJ
0Z2oqz3ipbmTvsPHJac0s/uubDErVY8cyGe5pDzHuxAdlt66dJrXfGE/TP/I5c3IDohZpQD9zzoh
MBJskqO05h9FdArfX6TZcQAdCPExxJIoel1v7tBrYwiDleUZwo6/pYfgQ6oM8dX7fd/KD3U7MxJc
8SgxAzWvTvW+azOiEifowsnLc/IWmP3utHKcfmfgpfjgGa+mu46MZmFgM3MHiyC4hreb6rmMe0j1
Lm58npbn9OSXhvhYr7Dt9veHNXOKkNdXEMlgsxEw+F6Pys+4uMw5rjrzwiFKdINPTd9fIjKYM4KM
LdDTQG+AVJu5+EGskwptEdBzKGwioMPiYKUBSHB/JLf3H8KlKXuPYuCk48fsNCXRq7IoM2BDSIGC
Y6JCpQDyGfb/zwozFL4B/DznYUUOnjjol+b9Ys/q7WxNA0GniD41aCgsPaOSQ6WNejDRCNtR/s1z
ugNmEVVFOupYDMYA9tQ2N3V/y0no8YPIy8KWmJ1IGbTn2HsIi9iaixCrsQKpZ3ru21o3UlKmZlMN
i40x82YmmVQF9XMcq+udpwSNNww+4DWgW+YVAyzboELOWlOkBiCS4hsfv7fje0MtUMUsivOyDzJs
RRUom8mxo2MPQMJr4yOXAtrnAZ9RDNCn4189FQ1A4guNlnbl3GJeGmKeTAIgbIC/E3quM1SnZfCF
FEdl6Zq6qYqyw5m+4uJ+5xRwVwQ5QBAK9Ks/HHroP/yvjJrI3a2BUkJNMLSK1Rq8DL1TWa5obAOj
MRRryr77SLQ/Nfjtvz8oExnzJAwA5hu2UB2MuZKmQlGfKQmD08Q+bY1jsCRoeFMy+Rk5EP24RMgk
rMvsIjIOY6BpXI1igrYVdunJcsDF4wg7NIeAhGGbrNUdar6iZeqbhcv6BwB2fSNgE13YZnxnU7YT
RQxs5wb3ekAx2iysaqNu20fqICPs5JvfuZNaL1BldxL76c/9Cb6po7BDZ4LOpC0kofH95gwIpqOt
ike0/Br8qth4iYEcu6Os+jVBwz+KGCdx3z9k26Wq9w1GgP0E9hh1ad/xEmbA19BQ9EFee7r1yBto
cslrJEPrEUEedeISJI2rjBtXaa2DIpTP/gxSCaDMvokNleT7MOasnEZmlaNh2Up1/Ol4avxV3n8p
Q2t0otnka5137k/gzKsYmQ+g0CeBDIDcFGb9IOarBmED7IiPbrRiT31b5XbQhH/NDvp+6TKfc3e4
+VC2RLpr8j3XR7RoBL4qOb45883vVo4NoQut++OZ82l4lqBwMTEJAxV6bSGMQpn0UdycAxol277O
s02VaZXJN7puAAJfLti7Sd1Pq4/UtgT010RKyELu6BCThIPSHsIXxThET8ph/QRI2/f9Yf3UGthj
dmmG3WQkIRnY/pvzsEIf6lZ5Uj6FneMcBEs9Vmtvv1LejZVhnFrjtNHt6LfNbVyXN4J3twHe4wls
lsb3wtCl6Wzd+6ZptS8cLl/RUdEbfJMKZj1tFxFAy0584OioYqCaiEyimz6jqlWcR8Vp3rLYAFcj
ENnEKtcDmNCpXT9L0U74roUNFT90S4QM6t4brGAp/3VT6WRXibkbqpTWWU2T5izGO9oepMJcY0J8
JzN1y+yMboffDQYiaDuyq5Upnix3UVjyB81wb76YvSn2LQ/tg7w5d+lqiFcApuf8B/BafmXqa053
qbLVUzftHstiNKRulxSbkP8o1MRMiIF6SZqaEvc2okP3QCpLV61BP7XAu8e2jIBZ3naik3boJ/0u
NtXUBWkI3KqKH/PY7jVTh8hf8xAUD713jKjRFdT0BhWyswZ0eNqvOF010GGzR9WRNuEnCK52mg9M
s+H33sKl+JPNZuYBHCEoHKCnCok2FjJJdQq+ZLWh57f3xw+AZjij3pRGduSMjxBUHqExlZ+R3Ydc
peHbkTX9zE38N/4QkrLGw8PW3vLG9neyfpbAwxHhan8K7ACgqwEp678/O1C44AzcP4Zzp53gMkdu
Cc9SSWSZiZuqStOeDHgWkk3C85+h2hzk1+g34daq7mRVfdaalyiqnPt2p51xM2OQdZjw3jqeo8z2
lfIw8ZC1q8+dAjk+OpbvcqS/8ZF/0MNxSSFn7kogEsCTKK3AlQL7cX2upagKs0adcLtSskuHM1Wo
VfCyRZCZVt8i6RFUmbRcyk3OvSSuzDLHo5RKvhInuLD++KIbxVEujeQp3vrPaF8Gbk2yBVM0uA1v
CUizcRu6y1bleona+qYSAE+Bcs6UYJ7wNTcSiB0JC5lrAdkU+e3EP++IkW/Vz8MTOCV6CQAFGwHi
o7yk2DD5SnaF0VEAQWrghxSUgK7nPB2iVK54vGM45ZBDzJSCWu/+Hpof2YUJZn65oEROqvfqcyms
CixlkBmtGKxa34m5bWHmBZ6/3QfEF7uX+5ZnsgaY0wvLTHJCLSJRTwMMDkGMU20gXYOT/NUan5/A
N2A5BbPCJeVbOn4uYeJv6qM/C3phnHlziLKfjU0QABx7kLct+jjhU/xtAJ8CPLz4ht6sflU6wyIx
3G0O8HrQTJDcEa/yNQ7TTe0KUI3AVE0BkMF4rwAFL4GoHnCJ3Mnc2NIBfBEXCqc3dQZm2GxMoKee
3+YSzHO7Ys89kAf91L+SB3LoV82HfgwOS2m7/2OVkcIF3FpE4zGzypUvtqrf4+R4vZG+xKfiKXDG
tW7mnwEGHxhQ/eN+SecnavO+kVrewxL51Eyicpryf76AWWpeAqIglbHUhWSTxPRWFGn4dczvUvBw
itBu5Eub7/7c3903xdu/Mw2yBQTR6FjRmKeZxvFeJlE8g4TPfqOin9U35HfeliUn9Ddo7+aPwrDX
EFw+yckZGhCcJYIEYmG9J/9w6z/++QjmLdZRKKUFKiZfS5rODgT46i6UcrNVi9f74531VDrklxEr
QBnuBgjr97qYFwraK8YvMT/wVW3eNzCt0s1QLgwwrlAHqwSJCF+f+z33pqwVBEK78VldmLDZWw4i
V/87DsYdCmOVEakT6nP8LX1yb/GX/qzt5afyMcsXBjS/Ly9MMScD8mPFGEowBeZw8X3EUTgkgQmN
k3bH7/uD3hn1r/tzyNJiAGsz9dniF1VGVlNhs42EH4W0THH8Ia1b/QJu6Ve6VZRtZ/UvcWTQHTmn
r6AggczvguFpt7Ord2GYVR6SKc/hWaGjEwRBeLVXV/qbvisPAkKC79QJj0vabnNuZ0ph4dLEuwib
klnHKEMXaiYi4qvLA4LqQK1WSvRcyc9VOa5riH+gslQaEP0oucHo+bUsm1UmTfLCTb6tUs/M4myd
Z05Ol5Z9ZiquvoxZ9qarJMEbEHRAf0ksdwq6T9pjIP7KYkseHzzOKX/Vh3GbRB/312C6Wa6WQEDf
HEDIE00H3qpsI3KlBV3d4Dnloh9NB9BfNXEJnprhWHqVLXQeOvqXcOM3DXvowITT/1kBEK8hIYRv
uogFQ8gEonBeUDfgHv3B9XTO6uXHrAZip9oOr4FqSuo+bxypM5AEi4YV33zdH/VtFgyfAFgAOt8m
ISGAva4/IS+0IAj1mroNQduxwdXmwL8nYm0HOe8ICmeqBLHWQzhsknJDAqtMjyL3PQ4DWrfKR32V
VX98zpA0s+EWFuTGo01fhg4kHWRAuITYqvSo1E2FvlHqgiDHauV9yX3X9NwNb7WqryVcl/dn4uYu
mMypMg/dDOg/I1y5nog6Tzmwg3TUhQSYKQc7vQ9NlR7vG7l9TjJWxGsruaKlyaD21O3Sb1KDarom
lt6WFuWRQeJPcexE4jrzUrNs1tn43IfhwvmaX/CLcU7n72LP8U2gKD7an92mNKMgWxGutqMyMwk3
bOiYW0JoynFhgO02jX/96su9HL/X9TMoZWwvgNbIViYUpHhH9J4Jfra+Pz+zi4Bk7KTRqqAwxxyI
XMz4UI1G6o6AIDT+uveombSbf28Eya6JbVyWoTXKGGk0Laxq4lG31bgPSsNqHU+CBqipL1E73GY5
sdyqhBo9SPKAiv2JjC8mm0pNUDeFULstRHvV0LP9/jCGQCnLKxFiyGCTmDqPpHWWWlQ6tc1J6rdK
sw6P5S7y0D2V1nuQPwWiE6CN4D00I7tDP2zqPbblJm9XOTE68H6UZlkuITZm98n0NJsAoMKtfFre
x6o26qR2Y07YxZ1ic11rDMFwCtHcIueQrtKOHP32sFABxdOUfCAON2h47EIgi9PEiBNHfGsQn9SF
lci8xWFX31/I2ycCphd0WhpBkw8qMT8JrIvplYchKlPotbtlZwUCUHB5tkcXuWe3EG9/In8A4Rys
+zZnrokrk4y/rIXIV9QKJgOzTQ8N8EZcf5IGt0Wgkv3uFvsFp83IXEsTRBaFJh2lVpmtdYVwkMg4
+Y3bfNc1muNVQz+l3mk4dn1l4J26DpWFhrSZMwj2BHASop1kasNk4oFeAko1U7reRTZntNKiQ7+I
L8Ym5UmwYGp6ZTCDm7w7cuhoPUaXAfP+5nO9CoRh7F1grqxChF7SRK0HHmL//f6qzY7pwtD09xcb
RWhFvypqvnfbekWSAgz/22ZYYj26eePjAXE5GuZNpVGKO5ZiNF386kcfhfdyfxC3eTTGALP3Bk9Q
w8iHAUUwBLIGU2kwOGiLQNlTtcrxoX1pF977twsEHoPJg/EiKuMY3PW8yWKTxMQLejfPw3wVKEW8
qzt+sLRxANttIy5Jwt3e+ShvoIEGCTv0/kJC4Nre6CkRIBlV7/ohWdePiewbnkdtqLpbY4wN70dL
XeC3iwYAA7AZIswifcf2YLcyaKpQjOvdRNORNg3R8h1nZMnKbWQBJoSfwIIgwMCGZyZySJQm0EIF
E9mWZFMlqeYAxwBqab6IraZKizWUi+J1UiG2oEP23WrNYIcQvjX8tPdtsDj5BlpMWgcQPd/W4j5Z
SX61lGSepvf6PE5ilQgIpkwemFiZHRy2SqiXUjC4EBw2dD00eaAOhU6ztM6JQOh+fz/PTf2lNWax
qa5TRRzw7m3L3PKpspZptgAcnRsQWBY1POwhNEtYlrUBacmmk+PBlQD28p5DBdvooEovvHC6Pxbx
JmzBAoM6GRQSoFpFUz/jNePECxU5bQY3KHInSN75ytEArI9qs3+sjsRHe4P2GmidVQK6HQzvYXRK
/VWk78B0UKD3uP1UfmUhMbSJk6P/uP91t+4PPBw/1XSwzIooI1wfq46QVB/KbnDL2N+HCqAgejkY
ZZAlCzfy3JJOQs0ILJGSxRG+NqTmDRE7rh7cUasffLlai2nwfH8ssybQP4lpRj0Bhq5NEE5uqNxh
LIEQIGTJBAWD4ceFgcw8LTBlwMLiUpoaYVlo2JCrQlmpygAu2QzchvALK58ItVUpeW0GjTa8KiFt
1xkXVGY6DNRWAYPe1lVFTZBoi9b9Qc8tIOIzAsV6TC8qz9eDTpIuL6pIGFyFkkcFGydp0kfQG63u
m5lx94h8NUEFGxcq2yykK0kI9obKD27YBacMrBjxmNlV9XtYYhubO5eqBOgGqHRRRGff+aNCVbGU
4tGlbfRVxbqV4RcDdSILlMHnsqZL5ZnbZxti+guDzAmoa9GXtM6HwaZeddCGEYpPOTsnPIDbhqh9
Sq19fypnN5CK6hM4VYC6h9O/XrIRBI9pCqCSm0ZboZEsEaoXagJGs9rwEVb78p+hkZ1h9B8JuF9p
tsSpOndO0IwISsUpc4R38rX9LhJKCVyWowsM5WhWkl+sOFFaksG46fDX4PfA0ovaHh5wiKiY4zhU
AZeWIUHygsRrobDaAWyyhlhbXqoa0ZNEVmhaBgvXquD0VdGUljSKOzD7UJRmw/gdMp9RWm6rWnpa
mP/bhzM+DH05oPIUwLVxQ+gp0rrKFHxYzz2qgLGIkhlwtlg+Cs9S4YTKe7eU4507pJgIAIoAzUbn
ExNXijJK5bEsjTg9PriuJQeYik2WLEUgc4d06sgFiaYE9TC26CWKmd5Dq310+75N0Fwegb1CKytD
DUCg1AV/7s/jzIsMj29wOaHHCRuZlaGvgyLW+9rnXSGv+VUexs9awikm70v1HqII6SqtBGK3cr/U
uDJzYmEYDKIyaAEE0Fpd71+ggzV5oAEMP4nb6tytxM4cs239LTS/7g9xZt2uLDHvkJRPJaGIMEQ9
zTalAsoPUEsGAzneNzM3IBQ7JiK0qZ+SdQhymox6neWDqx0SE2ekfDnliikFZr4kijG3ZpeWmNti
yEB84+WwVMWOrn4BRmhWvBujf5vXzrR1/v24gBrCpgfw/JZZzQ8Kvov0anAJn9gk8AHEEixJswYt
NXj+lBUokHrn+zbnRoigZIJighLnpmtKrEZQ8qYiRoiOBNkd0NIN5rgMBJVOGy2A9ZZsTS+/i9gx
8TXNS3TcvbzJP+TA8YOmQtzlC1bmHClaBYClnqjeJ46gazNynZNUK+XBHXQAEJv8Me8yS+kjx4vU
TZzsI86ugEDpjkrYrbKxfuGQcfD+6OoDr5gh0vPuoP1pxs/7Ez3jbK6+ijmFPSd0HBfiGdT76HjW
2o0YgRgH/GAxiIPvm5qd54sJYI6hp+EQ8g1SKb4oJwbNUPUR/T+oyRk6dm7UYYmXGMFnniEouULr
BO3xcDLse2fI/DhKxhAeu+Zdz18VHm/rwaZNPhTVvj+6OSczES2KcNrw3SzizRPGuK2kfHQBrmvW
nacNDicjFIyksdzcNzVTVgB8FmMSgJ2d3CezY/NBhd8ci9GNk6dKfEnjr4R81o9aZIXjQ129JNxr
Vuzq1AKmEkx2SxqAc0PFwwNIRfTHApfB3IO8xtEO2maYVbmPV2lGP7VwhI4UjZfktudcKpKruB2m
cBWFm+szI4K6Tx8E3LgddHFP0lM+PEq7UQxBcOD4wdIGnR3XhTVmg1b9WPhcro6uUqL22AIkrIV2
2fgLMest7G7KRuBiR0sFIkp0cFyPqh7wQPdlbnTl1kohtY50e+Hq+q8M8pspBdCrsCNl3XKV2UV/
Kmp5yI7ER0hjR/G2hJqzGBlQmUwKUxwflP4cFpoRd+SgZgtBydyBRfYViDTw4qIDhFlnry/lXlO8
0QViG9pklXRsQD1vtnElmHoQthYFGbaZa/V/kCVCjwEyNsiLKmiOZJa9HGhBCbjzXPIWg+BepJbm
AyK+ScveSl/vH6aZRccrCyVvvCWBRWd7B2N0Og0I/ng3AJGgLQSpYBR1HtpVkxTr+6Z+shFM+gVl
LshPIChC0o1VMYkivetU0gmuRvyzmvCplXt4OSe9IJrjUPGQZUAbcl9xaOQfVTBUKqPgNBWfrn04
shN0ZbN9rIaVMTZqDHUJhTikbTtHCkPfqBK9OUQiRNS1RKj2RZxrdlY1RYLkoSe8SW3f2Mg2Szaw
EOkxGfjg1Ae+ZvBJm1sJ+r0WvNTMzfJTb9cQGqE7WWZ2edHUZRQ0meTmzT6tq0M6HDWKkoGmLWzT
OXd4aYn1R2kQ5uXYJpKbEgf4BQBIR7yEKjvI8rUQPpAEzGBtaMaBkcu+E70P3q7JIAfbc7/uL7CM
g8usLz5ERUzI6+i2vZFQQe2v0nV8CC9kFpWRYF8CxN3itnAsLk1M2/nisVJz6djrWSy5sbJT8wdS
ocEAb4muEVek3/f0gQAJiKRqMuxrdTBFsBNFtgTUT3T6T8aKcAg3Oi49tqdKiGlMa7WUXIXn9hLX
miQOl0K8KYS+nc9/bDBbKKoaXqjrQnIHM5OsRF2lZp6YZFVt48ouPSt5+3+Nid1IYov2qiTFmEKk
3hUgswDBvm/hFl8DbBBaUnAkQNeDVjRmSFJfFaOWcbJL+02vflP5tYYk2FfjOelnKdqcc9/erXeD
ObSMofwyeR2e8aS0FscqAEGfi53phNljn675hC4Yud32EspIRJJVuEgUXplwBJIsVI3B4ul2AVrX
h6wGKzeqSgvHfJqZ680A6gE4z6mWhF9UJt/C0RRqWpyquLWjlqCRH/ecyYVupbw9C9ESPnJm3tBW
iR4QdGAj20mYp0AStz6NQ19x1TLdl4COcVYmtQttyjNgAbSkInmEsgRg0zdZsqonfCcRiiF5ReVQ
oa6gmwHxnYof4n3WB6GtyqPmlHEnrLuCgOqtIcEDkep8VYp+vu6UOFpYy9sXMz7pJ6GESx9X4vQm
uPAv1RiBmagtFJfaGnnjeKOUPzvAzbjV/Y05bbzr1UR/HXaGCj5iUOndsEhBzAuU5FRwx8BSeMnI
P9XeUYalFofbdZRFGaEyXuVoWEQ2+Xo4wUR/NKSqgAiyTFagU8sNsZJ0G/m0auF2nwnwJlvTuYb+
E84381zScYXyClUEVxhfQ6q/QgDRFlFaj3mro3ZLQrMh1EDLYq2NgF2tQlVcxxBgzjchB4DWuYKQ
LvA37Z/7M33DboHCF9p4sZGnmcYzmvEBpQra9xC1K7cDiVYNJtCmOxblGy3Hj7YWzBI5y6QFWa3P
m1L0GOUhCn+PVfma8925BFJEzcQ/0qgtBJ63xxl4KBkTBW+ITD/rNIS26yoQHYquwG1JmhvdkBto
S9SqwMnHl54zimHBu8+8EyaTsDZtuukavd4MfednQoS/cdPT0KYA63tWlCeR4fOxydV4N/CRZrQP
pW6osfQYdDavRKbXko1fNQvH7CcZdL3/QWsEfuCp6QvcxOz+18o8brshkN2u8nRbJHHqlJ7Qr6Hd
Tt1cLnijyDkPaDG5NTwtV9ccENvoQ+3a74XtMXnnmy/RURRQUHsAcJUJJuOKpqrPhbJLhN5QAptw
v2p0YFMtMgQwCCcPtcnvysgpiH3f8u0OwBRcGJ6ulQtXw9cxkaiMKYj1ApySQ46OlxSRrJnqWy4+
0mAh7prJ2IOXGVUPUQEVNw7E5CwuDHoaJwAEValusM+DczN0IABfcW6EFCTk5rI6M5TOoLrk8MUC
DmLGN8A03B0EH6aOZhYNHUupx/lto7oSZO/CVDJ0+b3zAGKBc+CD0AwT0Ew6VWFL1PA/4Sbyyi6S
te4V60E+hNHG9xNb1/qF77r19tNnoXoA5hQNHbnMEogaJDgjuVNdThHXEt0UPiixR8HKcsXx/j0I
VlAkSKTJaMWHWCUgR9fz3waC3EnKQNwGLbDlvgJP6pRNjAYnip4G4H8fq+6Qy5sgGnZEWHpM3t44
igSYDY/MCdb/Jj3bdBlKJHpL3FqyO9Bcqt5TG+2j5ilp/yTlibz0oMvO+mg1Tn1gr0BuDf1C+/x0
2zBH7eoTmIcSjz7sqg874qqFKXCOGL8Ae4rk6UGrdxE4wu+fr9u773rAzMGWNGHMOG4kLsJfFfq3
kGwixQAsiZYvBewzLxnYAh8Bfkx8aWwHWJfVY1CnMnH7AE2VxUuA0pu6E0ZgueW83iA7EQF4QazE
O8TN8f44Zxf2wjYzq9D2icBOKxFXJ6uwOObeyU/23YLz+DmhzNoB2SHhmIDDGJ3djPMAhEHJaCJF
J5njsUPKxJNDyydeCx6EjEalpUcCCsl1KQHTEdbg6z2UVOhfw8IvSiNCJ7S37nka/i4hWPPK6TpU
ZVBkyR6itAebQ5sP0CrS8T/7VsYn6MtowyDz1nUc8ZpZjMmoQSwDWF6r9TvyhdbksDDB1punZtgL
1bOmdOmbHAzc73ycsgE4BSNZRVKK213pRqJuQRjCNY4sF0gTCiEwgSaXydM/WnOJ2cV18rseKbSJ
wPgBslLJg0xSUgGIpAZx/9rxjddZWai2aNOUhNTMIgndOnldksyMIaT+FpG+QUSm5NwxBZ0XOMJQ
IFXMATqC2rGv8Hb/AkW5hE3Q9chgAAE+fFRpRzOjTz0lexjh614b2iQgkUfbxj4WkqQ0i8pLLTCP
daAXbLSkB0VWze1HXvIhHoUMG7VUzE1sdcrYfahqQFOTpi2KL40o5vqKGxXZ/53qBTwO3yh56YS5
DH7NIc1b6XmA5Ot+8IBQW8j1M+cc6B9skgshSmZHJomaDEBURvuCfKdia2pJa44vpAcbK/J9qICb
/+oE/Le9SeRicq5wb9eOdaA9cnAigYB4/AzmDrjTrQbAaKO59+0wHuWvHXgwJC+BIgA13rUdP6Se
rw2QiOXk74DTLHSkGLXI2f+BFTQagu8adSwoojNW5Lir2zqDhioFAWDz5UfE8cev+0aYm+/vUC6M
MMd5KNOybMYi3mMPmUP5zedQxzqO4JPsKuu+qel7LzzHjanJf108OzjUz3vaYzyoDFnavoHsxH0D
zEPqxgCzLBki1YaP8nivdtKrEPBGqjZ2X8kbICHNgJc3mtfbYbSo5cs43hu70zG4GJjX53rvZxiY
T70/NYkNJez/jCBKwPlcIkBnE19/jU2iGoCUgOSY3eMVD6ZOX4OxtrblwOV7k1ePWepo7WPm/9bA
kauNB0ICo1APPv/moxs3h7Z8n/zL6sfNhzB5CKXQxU7u8CFFCJSJ+CyqsVGMq/tLOrtnJmZVlSjA
KP3ADS+mVo+LvPNbbE/B9y2SBkaQqAu7Znb1LkwwqzdAgUTlWuwanwYPQEJZpKJOQOQ/KYTq7o9m
1m9cmJo28MVovDKXu3YaTUi/+QK86cHXYjQxbwPpIcDfUIRncdRKIQsd39XxvuIzU+O+Kg1U/Euc
7EtGmLVP9DotGpy3vTa6HDTI+fbQDmRhtmZdE/A2/zMS5vbogDaT0fAd78UUbaIg9OfOQg72eTA7
5f6v/2Rlfpg9UWyHNtb1yoh8O/gQoMOsCQhGqueCyEa11Iw2O2sIL6BECOwp8krXRtB92rXBJIpN
qIc4S+natdbnnlMDerKwqZdMTX9/sdO6PBEEL8fcedlL1qRWV7pDvFQnnD2cYO8GNhGad5DxuzYy
TEQAntTFe1qR527UvjjqLewBNlfx18voP7SgAvplfhpPLgaSkkCVU9Co7JH1bMCK1j4IcrrL0sTy
68YJ0/pY45iKbXTgitgsW1vN/NCmYWDFkr/vVG8hVzk7sRffw6yhKMStF6j9NGZooHRg5fgq4pf7
m3HGI01SWciLAKmNxBBzj1VZi3E22CdZ0+CtrEUrVSxyK0jIYHT8Umc2G7NMU3xljnGAhQjmXL/H
MqIFAiQVcBfdhzDyzxrfvWYVxBaSTUw2HJXQl57aWZFZ4RK7w8xDEbESkE7ocYGSMcuExfWerGZD
i6dOVBk8hZwM1wDKM9qBGB+j3g36f3+vXBlkljFWA37QqzHe10CFGH0JMVDoh2sLVmY82JUV5oBQ
RB1yJmNYQ/6NaKNAn+GqU32jiO37O4ZN6fxdw4sJZPwX3hlNVOdYw6E5BapbhJ3VSAfwCSjHGGdF
zg2vOtQQqGqWouv/wzQqKyjkTjg26doLyHyi8TFQjvtQfYpxO/uFg9wODzVmIbQ1ZTCVHIH9cOpV
8QEvwH8X3P/3wNGxISLk1iU2l4k8BT9kILfcj21qxTWiO7DAJKf70zvzsETunSio6xDwzLMk71qR
gA9Fa6J9+A2wZ+V68i6BZl8y7pGwxCvz6745luvk76D+sSczcUxJc7/iIZe8D1KnyzbBPl4HSBZZ
TffIV7GRBKjZvlPxPGQJhAttX/6q6B9BefQSM1Mg4m4UvS08citBWAjoFr+Mufgh9ybUsYKZUFFO
Fw3pl7fCVRaug73+VJx9xJsrzRUCmwNNZmmiAQmJVJ4/To2ea1Br/NI396dq5goC9Sw2PsSAeHDR
MN/Tk6hGKmtAhCl/9+p7ri0sxewJlvEDUj8A4bMYVC5qeAG+ItrLvbALupewNcTA8pVvTRcXMits
feLvqqPWRCBpgEwUS2pZiL5QiyGiZUEwYu61Sy1BfhFrkDcBDyelZ1ES0F9I9khbgbjByfrHQHHK
qrE4PP9V9b1fyCfNfxCiW9DOoFQAvp/rkx3iQ4Nexwc1/FZvwdRlxQ+A5zu++N5kpyTZlUQ3Ws3K
ilUoP4tW0byP8jpAJUFHW+R/sNCTah1WAtpZrJwgQWPQOIRjtJ80OxXllx4uXLqzZ/zCAHMLjujG
B94YO8mjL+h6WHVlv5G0rVJ+VrL2q5deQJ66MKbJ/TMBMarE/4xp+qSLt40QYR8ULUxmybMcbv0I
CbNEsu5PHFtp/7utJhVqiEqBAYFN2MFn5kKUarBSRLmdoOBox5BDcUQ+wF2r17UDfU4Qp/J9bIUy
561aIWwXLsLZyUU5Ff0WSLLf1KxTtSu7IODgQIvf0it2kY24NeNjoONHUyPu/SHPviZwjpCfVKG+
ykIQW17y/BTCmvtBVv6LtOvajWPHtl9UQOXwWqFzy5Js2bJeCnIQK7Jy/Pq7qDN3TjdFNGEPZoDz
YEC7ySI3yb1X+IRsFc4oKXbTzhrpIb+fVdgT3w4ozEIXAbmNEqtV0hoz6kFjfyYrHhCw8L0dQTiB
0GFkPXLbhdL29VLJ01qzcjfNgTDJIdz7Wg6B1gX0h51HMa0DxZLd7cUBLZBjUEyzsdOvA2Y1NFYA
p8hOjpUgj5unbF4jMysiUsKj1wpNNUpMmQgy3w38Z63ieQSMBgZq8nCDpgdSKiNJfkr6qYAEAzj6
MLS2w0Ev4m05zJ4Pk6c1VApgXywPuhnO0j4uHkkl61W0MzUAWAHuBKH9g52jQb0+zQf8jtJnilCB
/u325+Shj+8DvQzAfsDF1ieGMmkzSAZQQDHC8pVE01Z7LnfOJvnZq/72SxVka7ScrG3yCOg8RIyj
/C7bowndfZIplAoTxOVv4e6OQLN3RZbgtzAb4q1WqZFmvI3WtCnbh3Z40eJTUkiSrfDSeBmTnbsX
45/XUaGxhgk+L4VfP5/XNlzWiKbhhPcc0gLc1/6QhfmfKbfZ0xu1JOATrkNOsdebs1qgZpE7ftK8
6fb32x+VF9X6EIHbpFWrGHbOJhJ85c28H8I+D7STkW7SQ7qDquuui/1ULq4iyj4ANfxnYMA5XQ+s
X9ShdbschbjRz0z6qk/RfFSH8Tutxv3cM5V8Mn8l9IlAy3FVoa9mSxKu+HMyvofBAKR4qF//BBMd
nqxEGeNk9/XvfKS17yzapsgq4AnmT4VTbAkEUNHfVciuI/pBp/pOMvnspscfpkzmAuQMTAVYfdc/
YcmKuSYdav+KlnwFXwcOJciNqxKUgJfoLTgNOtr6tA2GTNnM5t/ky8vw3OoqRhUT4OIIsOAfasZ1
0FjQo/+lJWagGoHahobzh5ief5bbxYi55aZlmdXMNTtUh1cwaoGhzXGKy7TWRQcBA82998Yh7MFl
qpT2lbpoMYDWa+H36ghocNROzwZ5UatTaTUbw2wlNRZhRgI8AA5iEOTAtZat+IvskOdebiWdiowE
BEBnPPczlP+y57SMw5XCHL49xxPUY8dJUm0S7SSQCUwIPrighvNxnWTUm8VxUArObd+dcauVPVdZ
LuVXqcn0XuAixHpU3EYZJ23pcgVJqPbOhgLpmfTrMDf+TN5ubwe22m/F4d5FZaL3iUJQnKfmHBZ9
nAZGAb03Sx9wrOCExXsinyR3FNG163Js+vVX69e6Vd0aNdQ137jN1/mXW70Moc40ZEeZepboS+F6
gCY7KNgoG3HzSNrSABmrRaqt3pS48W3rz4Q03jcX3j34H1MvV3k3SW8G+txZUUZfP2fdWZkhAd/L
gCA8GuafIB6oIy6SJrhyXNLIVEqIV6B40ae9vkvBlQmXtOpDMJKVoFMMbbdMBDq3NPUCYyyG0JkA
VGutxgKVt61fijEHaMgNKxLHQeJM7La0tNFctW4Qd0oZeAUxJHtEdDXCpQh3QvxqptVy/ZXzwUiy
VFVwNernIO/2ruvboy1ZSsIg4LOi8YM9AqbpdRDFs9CdzpviBBXkusRT98Xs72/vENEKYkKurM7K
qMPcDkmH2HRB3ihOIAn42vhGKxl2VrQf8IpHJgEpGUuUO5HmrqvNRMUgUCsKFLw9Sqg5d/YZ6XrQ
0SubJGlTOGkX8bjVBActb3ZREjoR/aEtzc1YTYG0Ni0aFG7+WLpoywBEyW28xBotqjsdaHq67S85
Uoq2RpY6Rx6EIIYqg7aFzB9H9KUuQ3JfyhqVroLtbHGqySvq1KHq/qkE4/tGvAzBLWpPLay+jafi
NDSgO0H2SA9SNZmOXtOQLcXLDrr7/bqtVac6KGmN4ouB5VImhfbQ9J4qsx2SjZh7TxZroQyOhREn
eO3lLiAeMgSD6FSHTBWUFoA7BeiNO9UtdwInr+qLU1894PiJQy07Q4HvBMZzLJHWES1LXAmh6w+O
OoS2uOdFb4NVWo51cbLGow6Y6wBWqfJ0ezOLjlUIWDjoHUDj74N3c55YbRtr7PtVXjDSCTij/aB5
oXSPCecNhw5zxESzgs9+Q2vUy0gBl8EWCdZ53ZrqS2a9JNQ6xAmUghYnSqTsP+H1GscEIHu4N8C9
h62Xi/sQ5IMUpdac4qR3wO9M1kNFJ0AlzUNlfJnGNTKWb6WTB06GPmkyhbEHNerbEyy6TwDRDbwL
nk/AqnIJGcfQCGZnzMadAMyGbQj/CZoF/eweFodGSveHpDu2JZkcE8SEoAUPwDqXzVZzqip9LtGR
VVZgs48OJBfMT8uaB3bxAlWDPx4f05BgCur4tuC/Xc9wTIcmmQp810Q/6fk3Ov9sX+vqbpW19gTz
CHsnyD2C8chw6Nyocpo7aAPbwOXRoxmDxGZ9WrruyRpWH2Kdr7cHJSqnMHUTyDm+4215a+PcS11n
ZNE6p9T9dYRsRd1B4yRvM4iQ5N6XwivHw1Q4fVCBuhaoiQmf5aL9Q5LD+7fE9oQuCZNZ+/Atm1pr
VW0oy5PSNsFY/1yH0MVtdJCJmAt2pw3tI/RqmH6MZnOrtIeXNJ3nujy1JoqcEyzS3X2zN7wAAEzT
/E1z2XVe+Dn/Dci/e6eqo02isYBNmFYROuzrN7U/aDJLLVEp3saqQYrTHNYi5c5A7HU4AMeYwS7b
AaCvwzs6NsM+CVzdLx4JSg3f1u38Zqe+FexgECvrBQgS7FV87oCss7ScU7gVneAH4xvqZ6VOQ82D
rGe2SjKN4IKBAicu3WiBgBP0PhMXuc4g2uTQEcDHKo4UNdvkmQ48up1spsrbUcggomatyzYKO1C5
55KNQxAMEVzVwEPgEixMV8EAjfvy5GhTdjd36ncttgGe8OLE86eiqgO3BjMhLlzrbiBrvdXdmT7N
OU0Ad53WCDZDeHzf3r2CcxNmOIClM7IK+ovcJzenmOpunJcnSsYSwjLFEKQJEpIz6jI4j2gZ45L6
nvwA5eBRVm0OzaUk84qTs/622+UwqpCCxmNuOyoyYIoIv4YzBGR98CxwKeClCGrNSLUxpeVJa9vp
bkycOIrBFAT2MCGRpWsptC3B2E2BCAgWbQLmA6dENE9DHRVT20XaREdAIdTpOK903qhdU0kmXjgb
jFznAeHMfFSvz4LeoKW6LG2J7mtVbfOqNrYWTbxNXtkFqMhmem/GMd3f/tqiDQagJwP2gej9oeTR
9amx9kBjnlZnuCOOcb8szy2sO30VOqi3Qwlul8xFAha4xjtRi7v7aQVw0QCql6e6PVj2Q1HJtrBg
LA50FBmn6V25jP37xRYGv8DtV4JPXFuPY/qoxP6kgV9l7m6PQ/Cd3qmJ0C1jTXkeCdmnBIUUbcF3
SnCeuncF6GQWCFOLDsOY+eftYIJJgzosbnXMPRFcX243arT0iJ1o2I30U9afSyrTshEFMJDvmGQG
eq08Am3uKMwzM4ymg1R1lBsaWEBd72xvD0P0acBPZTJRePOiy3L9aXIbguhjjCgvQNJ5JXQm/cIM
b8cQfZfLGNznt2mdkmZmIwFaiKkrRyUNOuAA/tDell0rGNn2v4PhNuqCZQz9dAQa0DIw5jXQ5icU
MCXbRTYc7sqmduNSxhWiKMN2rg8t/Bvc/VoFafVnJKQPw+FuL7FuN8pkItC0bFdwEN/ql2kJbdnu
FC40QFnQetZslCXYv1/sThDroEFO3fLkmejUt3gkRuiiyTRiRQuNSa0bkPgBao/nd3cgc1Ro11cn
tYtfvfg+ThxYUbk7yHVIlrTgnAQsB9VUPBNAS+GN33ujTY1mNfF96sY5tmbX+U5ilrvUJEZ0e2UL
BoVuPUIw1D/qUty7vGndOaGKV55cpQiX5qku34wug16p5DUievCh2avD0BZ+TswM7/obWSWtnbzW
yxOrOz4q5tfB/tGuJ2qp/qQc3WA1ggke971k54oK76AHG0jeoKRijFyWS+aY3S6M8qRWPUzYYB02
Pnp0Ok6QUrBncq6sFhWsowMLwj+fWeC7AV5H+gMLWr8eMBm8GC0sLEr2wu1NwyfV93n2Vf3pL+LA
t9SC9ivUZ/j3V6209txo+IKkgdXc7FfdYWjPVIbHE63Jd1YvSCjIUfzRRDpAs+shpadCf2umsze/
aDJJaXEIYBzgp4BiBC/7N6y4r6pOSU+z8kKdlwS4sKl4uD1bglThwiYCBx6jpuNouv4qSTm7SWZD
axzDsNBG7Mq/+RwXAbgMXtXq3NoQ5T+13hkI73XN/aY9S7shon3LOljYUwChQHTiehw10WrwtGp6
arQzMLuGE+KFFssSkSgKagjQ1zKAG/hgjEbVZWxtLaMnbTzWLgzX8x8jeU6r59sfRRgGZV7U4FFV
BlbsejDKosMlcxjoCejhbRl1YIA1eh9INf15KWd2HkEZ/b+B3pPFxUGxOHneKtWIFTZ4UF7sIwTc
FHn6gEtjNx7Zuyed4MJmfcmKMN2sxD65nXdYZ4hS/Fa9L388bMB53q/HwDHhInY9bCgA1UufoHNG
6Ys5fo/tR8W+T60/P0yuonCHPamHqdIoGtmFNx28yMoXqFDJNFpFaZZ5OpuwYmerkteaBLNMTx0T
3SsgLip4i01bzGWjqkFcwIYH1o+2rxsyz2pBwmDq0C7LfEBF6dy6ycpaazIdYORU3SaMiqnca73k
4BKsTbCowTfENctG04wllIslg3at49BhAcXLXMJxIsFSVZschKsYig631wP7udyT/SoUG+5FKK8F
PL1xEWpRz3Y2HtOix2Vmj5oX+Jy/k47uiBbdDsmW2K2QbPQXIWODqt3cA/vvzk8NuOFHKMr7nbWG
2lJLLp2y0XGrPWlXVVcchKqtKP66NNV9Zh/p8NLa903+PfZqyWyKSoXQYgTPghkDwYOBO4CxKeJ2
gXbfae0gBKD7rZL4S91Eq2mES5L4Zgoz4kB38GAoG/fPWwRXwbl7FcRESk2v8S11+jbp0Pw3Hmyp
wQQbAf/1LkfIrU2nT6zEddkIUT/LQvtV0QIHXnuqD51LT/UXxafFtrFkVn/s796Kyy1UPJLJMlEM
ToO+2FgPIbEbyfyxrHQrBLcwl36NiRoDL9ElwbQFANEOurDbyxr8spFwixLuFsCJES0/TYeNTIFB
/Lft9xcw9Ov5BgMYlF0Ve5gl1Gj1k+zwEJ1lWGH//fO8FU7V2aMWs057sV+ezG35uzx4QfEZCJZP
bXSolGCJvH0Pc9jbGUMyKo+7eMCRuasnE5VEpW+7u47A4iHWFGd/O4rwPLkcHbd5S68r4LSA0QEn
7vfh7Bd+FZh+Eclk70VpieF3mYUbanE88Vmhaq+R3EJl9IyGj3JMFEAAQrT/UX2RTJ0sFHcSo01j
QLUPoSa98g1vCkjihlqLsrP+3PX7fHikUMq5PZGymOzfLxK8oi6QtW8Qs0Ivu502ALX5bbbpFnhU
ecdB/e0p+9sRhQvk3wn98FDQEwVJ2cQotW3eb0HUvf33ReVWwKBx0cBDBC5s/IMHJg1dTGOwcxwj
8E6P9TE/KJHzo9p2/k+j8ftHWN5t0vB2VNFV4zIoN48unZRhdBC0DUn0KHOAFB3D0JCBxhRkTJjB
1/VX0lO8nBXTA9hQ/67BYlJVd3b5hMdPkUkwIqLrzGUkbg3GTqJpSQasi9OEVTr7PxrkVrPc3J4t
4aq7GA83W3hgjTgaYnYwzcE01cFsHdfuSPInnWrgbTGchayo9XHdMfk93O/xvsNb1OJGRnWSuooF
9EsHwMNG0yboL6myZSC4VLAoqM2qMJf46IdtL0UzG0VRoD0GP6dC2WRj0BjWVh81vyM/lwEs2Dk9
jl9jS7KvPn45REYZ/b2YCgg7N6e4X9uDS4G9GTXP30BKHpJeocwNWhLkHd51kS7srk5xnwaywdTP
E8Q18XTtjKfYlOB6BBzYq8Hwzb9iTtVi1QHsKRp1V5HnbKjxuMyjHLDStv+mN08aqibefIJXYbkd
qQP8gwbBJKWW0L+EqwYVPfTkVXCtPvDglNawYeFTnOzyzkDz0Vqfbm8FSQCe+GaUXls3RQUch9P4
MX3JZLxPwVGJuWTiIAziydri18kjd42hbB3MpZ6Yu7yzNnV3T9XzSO+zZfCh+FLMqk+WTHKyfLyh
ISzDnaPszvSluP22WB67gcwIW0R4grW/dMjDpGXUq24oxS4KZxEeBgwywrYfd+uYIcCTjzMLlji+
o9zjMS0ZzscEj+Gw5guIanhSvpsEXaz8LLb0ZE0QIU9s3KAXfwAPsqpktoKyMGygF2FQQAPMk4Up
AbFiggkdPS/W8FeDYchVF04aKEFeR8la8KOHeEUPqYTe2PQAOqVCJLV9AckaNoxYcpB6Q70OXFku
SIG2p6lC3r68M0sfpAevw7PxLhu2pv5idUZAYtjtLDn0SQig6pJ9JUwhl+G5mYTGnpbGJTaWuwR4
o9+V9mcdlpuuelYKzS/HUIHSXjm8uJkV9XqzcyrIkClM9FAq6fHx+GaGlKjYo4IF/TPe+sztKjcu
TexAc9u0P0nagk7+OwOzXD7pDIx4/S66DsXtupkUlpI1GHXW0m3cbBJyt6T5ppqWoEzDCr4N2hTQ
n3+ewy7Hx2WYOrb7cVnKghVmHfOpGmVnN/sDH0flguWA2w/OcG5UTatWqroCHaiq+IJO1KSPhDwR
c2dv5ydFkewOUeYy4F0Efx3QzkB/vl64xarW1FwQLSVjstFqqG/Ei7IgcJfv7cEp/HEAQR/mO+Ht
eZQE5rE1TmtQyyUIXLJ+x45MYQELdWtr5Z8ToEBvB2Pr/8Oc/jtKPmW6rV5ndo5gU/rLLc/xIvn7
oqvCxSzycPKsAJC0K9l9pHJ9y3wiFoFAMPU1KrlMihMN87BhpT6mqn/9vRyo1zgqDHNOC6qIU/9W
kv6uTs7dz0o56LAyN7a6EUcqVNNG42DLsLrCjwZ3FOg4oBKOqtF1dIbaK4cBGdsAl5XsUUzRHuEC
GzTT79sfTJhFLgJxwxwzxaxzC4jPdv49moF9ymjUDX4BCvr/FojbbVm5zMPaY0TZ9wRmOf4SpiCh
SJ5pooMOYAyUTdHIhBYvW54XB53eOFlt1BjNXL6Axp52Z5q83R6HcAWiackg9TiAeJkGt0rmGk4y
uPFHil8GWiC74gi/yEUAbgwjwDL5rCNAvddC2DkGcFWU3D/f6TEftulFDO6oVlSnmCsDMaqD7T+Z
fn4AUPtw70X17jcU3oPYh2Br1Aa/KF63QeAGz8amid7MnSL5JcIPdvFDuHWurlmRGQt+iGHts/5O
nTZq8/n2B3t/o9waLLfEIX3VZl2FGO0JjrHdsTnmr8lP462b/TmCLOpmDKzWrx+Vz+6uCQeJHAFv
6Yy1iMPzYojcwmcii6W2IvwQORus+2D1ywNECUqI1B5NX/GdoNoAMUf87GsdtX6KjdGG2qd0o23p
6/pV/1H+0CJtr+Nfbs+MMMkAgsNkAABh4LUAhjI3skExkKxfjdAC5PGk7ey9k+7+tzDcBNiZSnTS
IExeHMrkbExvLaRi6M5ofgFV+zcZ4GJM3DG7zq27xgxYbs3Ehzg1VC+DyZC0Z4SrFlY5sOmD0jS0
TK7TjBl7heIOCOIkT6Dt+bbytWtlNlkC8AIWzkUUbt1qJWjbmQ60uoNvkw7hEO8M8zRZ30fnBa3X
pncDyOLlgK1CxfP2JxMmObiOgbAIgDWkBq4HaMDDMoUhHS4r2jBvyWqY/uK2WqiVbUP9xjVkAGAB
5xeDRQser+H385bLeqZLeviAu3ibm2s4NGAS+UWYD6FlnKd68HH7DFpc9q2HnKB5kwNFYUpWjnA3
XPwCLidqEEmDoCl+gRpM1rcW/rkZ3RYHgDecTHYZFM/vv6PlFpBnJxNeEjFS0gqNkuT3nH9WYmiA
ZF9vf0fRFRdCHxoT9WF4EH43OBawfX1WnqznBAbwTtg532i63Fvkkw53cL2R+UMICPmQ/MapyMpU
kP3nXRVm3YJOUpEAgOK15qGbIOraG30WpfCVgZxYXkIfyl43eOKn+2GpkgjkPWXn9d3wacprI2Bm
AYepj5UvlRe/Uqcc0C5HxdqCiU9AwSv1KYQdorEcwC+ig3vIk9YERmn2zq6WekfAWMn+9iSKPhYE
/yFXBFAzjLI4qlYBl4gOENLipLjdBtVY+PmkQa/mUev+uZIJZg8WRe8cH7xy9et9BzvlKbeh9nqy
cDjpbURo4yvq5vZ4hLUbhoxkLB9oxfMiGIwUGHcJEsv8c3gBt77aokE544YJTdlOkiqFk/dvLF5X
quozM8117CoU5mlzsKqDpe1VS1baE71QoSuEOxnecyCtcwtdNVfbIQxXvxI9DtZpIWHtjt9NuqaB
V02vWT4UG60tAtMsIUg5LpFkTllG5C8ZFz/gwzjrsQcvBCjzOkQZB/yXL3rgfRt/kNFXpnD8m4oO
pI1gGwpTK+AEuGSlw/ivIjDbPpXFDgjUZWN5shEJpxQYauixgFaLttj1WkxNu+6aSUGOakMouq3w
f9sU5jkxHtxvOfXH77dnUHTtZZDt/w/HnXbZXKTAcyMlokn/qy2etHjcEr2O7DIL+15yKWPL4cPX
wspH582GvxIvcjDDBKj14JEAGRh4hG6Un0U332Xu3nKzT0CpfpuhV/8Xw2PGFFifDDLMJZEldpqx
S8bylJd9SJqjPYBeBgoIun9JLjnJ2Mf/MDoAjkA1gjzHB2nxdsj1RcuBga+adtModaRW3qGqZWe2
8ItdhOEWiLOiKlVmAwsDhlCVbEfonABZFOrxekhh6C15QQrbIAyxxEiDDmtZXa9INYmh9emAJaRX
X+d+l0HAsqXtzoTTpKUGLa22aF4lzXPfmZLQorvBZWR+uxUJWqh2VZ5GEkJMPITTmkXmbd8pB3yY
wJsebq8W0ReEHpuO7jAuRDCbuR6pViiZ3pigTmjdA7XTgKZneJJJlono+10G4abTnuGr4MRYJoWz
SyrNz7IqnIbAy7dDKcP0CQeE4xO+bWCuAtrHDchuK3NILCB+7dIMRm2hwapA/hK2GrJhCUPBaIlx
PDECXv7NWTvNGcYJy9IY7WOmrUtYqe5eB2BfsqfZAuf3GWgMjIGIlwAatdeDqozFXpc6BsrXreGa
NodD8lWFBFkucz8XDQmLHmPBWkDW4pZDTQsYyEMl/7TkhwqCujAh/5uhXETg1kI/0N5dDAClk+5c
5dEIj/p4T2XVe9E2uhwHG+dFeSbL1RHSkBhHam2UFSr746Nq+s2TG9PIHcYvtzeR8PNcjIn9+0W0
BIrwg8MA7XgKztGaGiBKDk4w106yMR08qG6HEwwO6wBerRrIvbB14MLZ2WTB+wRnSpfM/rIeJvsH
RC71/kCbuzKXJAjB2FD0B37zH7MVXoTJq4aqngaWkJrd0p3AB0/sOBjd6PaYBAsPnRyc/sBXvmej
6ynMQX8gFKiykwo2tOUGzXCwFNmGFeShqyDcxKG5MFsGYwPkNBraYBnPkNqmDSRXJFlcFAh9Nvj3
Mvk+ZIfr0RiLtS5ejv2KzmFCzEiZX2yl8Af7BWhjyWoQfSCAbAH4RnMPgGluqev6UipZrICEom3j
PMqqAwQeV5njmywKN3VObeVatyJKqR0sClkhX28eMtllUwB+AX8UypVA+qNOhAf69cQNSgOtlDan
p1JHU9f44rqoWA0mTn2nOnmdeTK6NwWAMxW9bGK6b7lqbpNtjJZGoh0NKmsCiCoj0JIB3gLiQkx0
gXsm9XTpqQkCI/pRUTInvusCRqq0Z60ifkLuzSIwvHAYn4lH4Vyp/b69Kd7lZLi8j/DA5QIHDK9K
i0uWptIvM+kA6KZ5CgvowzTtG+XYJgpafuMDTp0N6RbUZ7qgnQc1sOjTpDZwDzjPNkQVjpbyO3Y2
Q76dhjsKTO8EtxbjN0VRQ9GPqb4tezhXS856gUQO5BwY2ADMSBWYYm7K2lJVhmTtAN2HaU6K3olN
doVnBiD4JIHzq7T8miyRoq2Bo4w+ftWo+lV6l09nbc78Dt4veK5+mjrZi5fN1Ye51A3080HLhlQU
t7TU2R7x5gVIW9ErEs24JG9rs+klbWPBzndV1OtBZTcY0YP9+8VRQGazTbw6BSCtOKgQNjZe8V7y
nHtZC1zALwfOH4Uz9o5h+ttcoEGLO9NqobbgfU6mw5j8dOh3CmGcysiCQg3baT3OHfnkvWbtb5iT
wfT48wBPVZx9jprvQE2XfHdBgmCNEFCSAR4CrYv7PROWggMoOdPjz4O+GN6GVd+umfM41bI0LgoF
hUfmQgr2GCbheo7HOF3jhnkZlGkeusletzK/mrPAozLUhDgSHjYg7OCTfhCtMtfUNWvA/p97bzs1
d7X9vMiAT6KuARQ7/w3CXe7QwlXoNDSA+esubKa8QCl+KC4NLGLdOfOvbptZqCYs48Y1+s9J3IUJ
zJWMcUNQD8bnBBJMOfV/DqSD7SRjtaK1xWgr3OfMFNeG3ysAgWv7rMWbdDrY9fdZRl8T7MmrKNye
pGpt9eAIghKwrXeSBcl+IbffYZkILA3oeCg08RR5Sxu7tY8Bse27A4ig5cHyjq17fLudogX3FqQ5
sL/xSAQ7l69fL5BXQm8fAnToA7pr7QPL5cePfxEDx6GH5o4LpDV3KbdbIP3hV4Mauf7FWk8lAQtY
RicQrXTGLv3/GNxJs6hFGTctYqC4C8CkGWT5Bnsd6pdeeHs0om+OZYXbKxBdwFVxKwuJYqztBGDQ
tLozU+iPE5n0ruB+7F5G4FZV7AG/X5aIsKw7dQagyttABQq0ARAjLEsyHOHEgZYNpwuQWsGjuU5G
sEXGxI2ACaWPVhotJoqphyS6PWWipQyVAfx9Vu2GwO91DKB6Wn2JEUN7dtwfcPwbnhoCxqfk1iqc
t4swXGnToXh6OgND2r0oQHvCZxBq8OoX1XnsZLcEQVkMdwQYHzHcDTCf3HKrdErclQK3TYvuk2N2
nz2i3hU2+i9uZn/RFHUL7j4ILOUs2a+Cz3UVmLstK1AGKdIaGUcnc9iZOur7nQ+pVt9UW0kCEo0R
11ideRAAys1Xigls7IgyQt90xZ1x1fbe9Kv+xCzsngy1Cwpb39xeJaIrAboG/w3IvzpQSxnyoseV
IK4a7d5yeljGGzS/I3NfRmU7ZJu20Hv45mlgT8TwgDKAOgm8uV2CFEJg/jSm42ZBwf5LORWpDYKi
RauNDpHIDUzHZklDXlRku/q5/M6B+KrhEgiwuqVxSrynpEnvM1jKGvEx9fwOvZusJOEwL75r/fmj
1mOpBwsaoKwP9hA5mIm5nmCmLLwEe23xR+2Hq6K9aiuS3K2z5MwdQ8w9CFci10V68LhNFVPaOLWO
y4rRQWK4idys92fLDSGWCt/So1EeCbzo0BMMOpdus8TXnA1tftJ018deqNZbzw6qGeVjiJQvvZ95
9bMxyHa+6J1z8Ss/qHP2S0eKuBrARymjsfuOipm/LJ9GY9goEMkFEPxbMq3PtN13450x5Pe3V64g
8QDT/m5PCf0BPNGv85u+1kqT5LhmFUw57MGOaaDAZ3RcfBIbIWCt/2M8buUV9ZQr64Rv0qcncIx8
YzL3xNvXfemPaP4pfxUOaDwopKOH//7ovXgTpErizrmDyYVEqa+4T4rR+bYz+QpMPxT9y0A6yZn0
ji//sOjehU8YPR/n+vWE1khm1FpgLmNN6PqOOSiJWeonRn9oFTusIbdn0N1Cn9qs3RWTukljJ3Cb
9alc4n2sPZbrqTYMiCJnn/pqU3kbYrhfb39yUR42UFbCRQBNCnhrXf9C126I06ag0ejjCHyGAmK/
7vSbWl8iezUWCd1OlIox9Wz6cdUGBuU6WlI7g17BLuGUV1VkFgasvLDZwSkzyH3TWX7X6b9Xau9u
j1FwN2TfHABlJtiI73Adte8p1JiAEIZw0hfFof4675z1+XYM4TyCtsv4XcDG8wWTSm3Ax29w/3Sy
1763GaOBSZWmMocGURw8BCAJx3AiAAtejyUuSfuPiKyeHWpv8eFjGtBhYxNZOYv9IX7pXgbi8qWi
dwYlNi6iXTJsyoZ8md0HOJiMZr+d2zgyOrK9PYOCyxU0rQCeAledAfC5tQFwSzX27+jf+Gkm5pma
Z3UMatc5lLpM7k4YCyqs6IhDaAniZdezCF/6kfQa6BhuakLjfRqiCnKltXfX5+kOzl0yvWLhGYsi
xH8DckuwjftiKW3gqdPy16psisR80tQfcGwIqyGYycOamWGMbQ414r+YVRstSCZHARMT7s1CC2/s
YKsLXjkNC980giUJS9lTQgSd9fD6QjEHnDvolXLfDlLMVpeZgHq2jkd2o8Jg8V2zhs46mGgvucqW
2nFxpHlDjrbdzFHmjg+JRrzPaaNbZw3aCJLUK9rzlgp+FvQ3oHXNFww7Z0y8ppiAle/AsfDe3PZh
JrKbpfCzol3Hiln4Dwhv1+uo6R17HAwNCCJzuptgSFjNTmiN5UEjNv7bb/XUCzvFPFjDQ96vm9vf
VjztUNNh/AtkU55USleDOvPk4KFACji/xfoYNktaRGqd4PE4NWOA1NcHZk7jMBtmF5ynmQa9jYfr
ONTKSV1hLXz7NwnnHRg21Jhs1MD5V6VazlWRWgxHBsPkPHP8dXnJB5nKtWj/4su6GgQHmdkft39d
j3ZDNTHR0a4JV4A/IjWrPT9Oh2zbDOVdVz7cHpYoIIpcWEdMxhUn+fWH9myIFY8j+HhdZp/L6bum
gvp8Ntf2YKf5/nYs9uP5zHsZi1tUq2fH88qIVl3CjGH1WInIYjqSQ1G4duELCSwj3v94NbOT5uI2
VJluMREPezbzmnoDwZosShI33kATDk6uyzTvLHVYImPWaGQXq6f5lMbtaXFLe3t7wKKjhlGi4B+A
rhO+5/UvMap2sUfwsE/mWkOHdwTgkEAYezOSfA4KI+lhYeB9mdJ+lCQJ0WGKayAEsMCFdfAKuQ5M
SZOYWYyZHo23FgV7zzx3Qxa6f4F5Rv3LQxjUJuwPThC1nnezGWOAgAzhkuOa+Q59gibsFyJ70AuH
hEqbDaihCpVILt8vIw6BrsbJZhmA97b9OTdg/Zu/4fkvyT6inY5iKaBIzJ4KWf968szajKeOERbK
9hEkfT+Fy5deLn+RT2DcZED5FysDtebrKKCUQyh2RI+1wi39jOfCU28kzm71SCypuohmDndE1LL1
d0get8X1KvGI5aLBmrF03vhOdTcXP61E8twWTttFGG53Lysd08KFxCM6uHr6RibL92Rdd+FQWBcA
zR8YDfDMIwD98/4dv+i1D0lch5Ddc+Arl5SvtzeucCz/xuHfi2jW0dalOP7SrmVG1gnMP+pckh1E
6RBPdrRxmQy6xavUITHVOQ4SpEPNgFRSGcZYbLfHIZ6vf0Owf79IhdOiUKWnAGHW8ZbGbmjq9yAS
qn8BIsfD4N8w3Fp2cf9r9RYjKYC00J4Gb9/Gv2+PRDZZXCqd23aoCBhlJy1xfaVpAqI6kqQp/uj/
joLb9zGQKYrZMGlszYGWY5uELshm0I3/mwTj4XKDI9cG5ZH3+AD63CNOjECDmW8M/dXIwY9x325P
mOjToz0IfTMoOoJ1xSb04tNXdkJJPgEShe3oOS+dpfig+4Rz1kuWMZsW/lRnqmN4/HpASvPpMrXr
JV49CATauBkWD+n4Cn59BaeRRPnWziTS5j++sgAHDkQUgHP4/wc8QpMD5eFM2Jz5DIrHcr+6na8S
YPn1fD+13/90Gv+PtC9bchzXtf0iRWgeXklJtjzkYDuHqhdFVmWl5nnW15+l3OfusmkfM/p29EM/
ZIVgkAAIgsBaGFzD0Ms3ZCUaBxi7S8YKgCM5+gWaHESXX1OxK4efAbCy7ou5zhQA6YxSxYIvLGG3
mOAppPI8yzUKVPIqcmDcTulINOX40PVOQQjSeYxBgMNGZbu/xcLILKtGx8gAfA9dtE0xc+u+xAE3
AfZIpzhBwLI8re+rdiMfW+CqgeQIWFYD1WPGrzRlmIYsRCke0LVxtNKUL2XwY4LmNioAAidREzJG
BU3maSf6/9inIRuFR3g1lhZT25deEKUiqkApXmpwuHqlApjoYcToKM8Hrp3tUgwTZ9UialWzXC6j
VUPizG1R89elg26699dyCaSXvnYphwm0ulZJ+Ywh7J05ZE5Sof122A9KS8fpNIg8mtDreLgIW9gO
YTDIHZiMS6rmOBaGEBlX/pimj1LTAgVhd18hRoaJsRyMpOL5AnaJp1R2Bl5S5SaUszg64F75FJuR
EyQfADn7vC9liXVny7ZIQbzF94E/pwPhgcmAMi2rrAQPAQeQYr4JfvtgDpiEvS+DMYH/yDBxYf1u
04OcS0vzFakP1FGID3UW0z7cZsPGtEa7/oetgP+Rg7YMgEou70xsnUxQ/BZghGlyaAGxOAaha0ag
jagw68bJ524u2pkgxm3HMcglv4yTg9j+8vOXuX65v2Cc77PAHj04c9BzWiQHdK//skSBWHrHmdhg
R7HYxWJ7dUttKjBNlCWHhJj7uqch/gNps6sPVPSAP6MtEOS8yV12KOVKKhPM/UpLBUWAZiBgdqc/
/pPqgZVs57/NnMPphvfABv5rCyrjoYEu9HqjwhZGjPOAdH0mbdS5o4W+oPt7xZwc/6sRLrFgfV7Q
PRgHAmCd2oJtIjnEKZWpGRN5IHVG1F2ODhyOLBaY4koYs3x9iObTGURuh9J8zD6GByEgKIaklg3S
hw1i3T5fTcTuOMfU7bX8qyK7lpE6yYNQJYdOLfGuX63LDBNaSed795eSOem/tUPvliUDNRpbx85r
+BV6E0rfMJ9TX36aUUn3S410ir6Z2uc2+xFJPNKIW34mI11SUd1REGoZxaI4yv20C6xnZThKoOYB
Put9jW4KgCIISBi/RdPYZeSTxb7R5aC3nhtrp5qPM/Ag7wu4tWSo8i6MPyj3auzoX6dh1r42fP+5
aGXqg8V+nkjUZG6HSsD4olYibwSLOWa/9whNN+iHxxDWkjpcagRo4FmRq1B4Rqkvm4gOPPwueq2H
V1Bze1lHRsxWd0ercM3pVYxIAfgW33K1qqRxwYmS12a5HMBoY8D+YebmO9acp/FFnxRVOQrPmMWh
Sj06GdhirZjzfMUWXKExikXgtVi4nXUUfZctOBOTCpVR+XkcHLa/pkP8rumbeaWNTuFFv1WfNiU8
7v6eXkeU74EeFR1BoPQU2TkAQ51yNdTS6KC3qp0gllTzKn9Kv8JIcoPcjXhcCjeCMgotKIKgoLwM
ObA5gCGI45gnyDQKRQP1QLZSrTcLVRBbk2gnpZvZCPcgWeOoeUssuMFQhQTk3gKlyqQFsaEUhd6B
8qLBm7itm3PmZlZvOL5SD4c4q3LPsAA6bpVD6CVRJb1YSc7LGq9tyMBvwHwkivloVWMfJ4U+w1hO
M0eHMpowaC0YcJ+2ELxS8yv7/rZeew6aX5c0C1h8eOli+xmNfhp6SYzzg3EMGgJI0PjQcFLGa8u5
FMGcRUqn+WneLyIkYqJPuSMGHlhz83me020arDFd4txX6pZEhM5vtC5wVbF3wD6IMhN4a/mhlm0z
ILOFwd1dYC0vXL2q4qWdYzQ8ecvfz5wRVAySkmiQp5p2Js4kLB1Zc+Zkg7PBTE/y4b56Nw5cFNT+
6seC1vlpOUdJBHmAvzXbD70mWrcNZzSulOusoD2mMSKvxdi6Uqs0fMbIcMYbC2KbuhGAlhqYjDMK
CTqwahYbPtM5a1KxTww/P+BBAugN9fTQCx9+sJe6U1Zsu/J3U/4COYn5NUrPLciA8kKiTZSC4yPa
4s0dKC/ZZkYfEWdpbtgzfha2HvER46ki87O6Gg94OB/wszJbCHa6uct+SB8KmFWJ+Cs4NgADXWn7
wWtceTfzgscNO1i6hxbHxfKgw+tyTeI2lSpDj4uDBLT1FlgCCP7gG0HKkOyqdG9wHOv6BoMt+EZ0
QhkHbXOMY+VdF+u1IuSHUM1PyUE2kQZlLwG37ski737vNeZwwFONq9/CsHWpV9PU7RTLaXEY2g9V
HYjlbwcbfpU5P74qx/qK/H1qnhptZ0QF6MSAcnJ/V9nuFaDTIRCiSQP0BUt/O4tJPnWKGOmNqB4q
p9wVD6mnPuvP8ib2gg14XJ6tn+FhOGkr31XtmlqezoknbEXkSj5jVZo5jlWGIZVDrjekb/BWHJGg
t8HniP89GZEMpvJHa8pBo+tzZH/fQy/uwozuzIFUl0E+IoKrB5nmXukmm2zVbvM1ZlDdcTuuo1Xg
6W68Dh41T35WngCN5oIsfZWueA3B10fj8kuWNoXlDR+tJYy9DZU4g5Aaq6BLe7X8UOUNLk2ADvQ0
YaUUh1Zzh5EH3cT2oX0vPWCf8XiOIQoUpJhktdLLcqyiSjuAL/mrxHCWne2DHcg/nnxSPKar+5Z2
vdNINJBHIsFBlrPUUS5NXZxMvelkQT+8p4/BTzUH1TzRH8s9rmpzbIucNO4qWi19M6jrASADbW5o
XLiUlqD8lgRpYh1ky+l6LxW2lUonzIjw8OauXXiRBNpGTOIs6RvrQU1fNSjIp9ahX/fb/i0/Vnv5
h+8OO3OdPMarxgl3+R+V121yU78zqYzfJFOKkroPqVP45T8Lwxc6H0i7MsKaF/eXL114CaMf4yVZ
VwfN2GAly9r2izcwbmvrSifdoRZ3gGuxplc5/BlqKsx1Dc7KBKi89y3n6s6Dq/byooopew3cD+yN
2y/F2JiU0T90GonWyjahQbB60F/uS7mh5oUU+dJgpNQvs2Ee/ENG3Dd6/9vX/s2owFw8za4QRHHC
x7uHSSPG42l48jtSEhlbxhG1fIrZLnRYIZSD9QZUTOxIWJXG8igMin8Qn9FkK/y23Pzo/xA9GH4c
Uf/Nepo5LZfsICEon3CPAD4LIDTR8AdQmsul8ycxUDtNCo7COthGvT1uLcsZN5l77Nbir3pvPhRv
ms0bBri1qJg5RxUT3cW41bONOdpQaXOohuERbN64rTR0iIkCBiaF1E7lNpyT8oYVotMIrxIImJgN
+c4cz7IysFtZ1ZBH4THfdSsjI4NCmkcffJucQt1V6oGdQ5q1DJ4baJbWmIxXB0lrNAtJgksDHgM+
i/44CS0BuQvHq67vucAXwcMRumuWYx+B+XLX6sJHX2gTpkfMhJgr/U8tkvAtfBNwGuwiN/yjfY4c
fI6rJWQkMi42yn4A7uQgPUq/c0zvvM1AW8W0Jel5VAxXwZERxBikOoxVIAZQLQrISLSD0YAxZn3f
0a7iBSODydwmuTdSCUfMsV8A9niVKu7uLOLPzG3EI0oVK/h8eCoeGhrbxkOir7t3GxgV4D5EFzsP
OP66QsxoxAT63lf8oJkhcnB+DS+pTPGI+eyY7cann8++wglUVxk9I23ZwzMFLbGfAWIKaRXMLyX+
U9y5yPbmvfWk8l6Zb8nCAzDyXDyR4k2RWUxJ7qxKamTsVUEwTCygxAJ4dWquhYGgV/i+YVzVABGN
kAt895GhsMOiPYWjkswD3puPphDGj108NDYQLHksSdcmjtCApxXVWmRhYPpy+UKxFaohzNVjktm9
5mi4FG7b4mlWn+9rc23mkIPrHk4TZG0AFrmUo2pTmsZCpx7R9iy1mCATaGT+uC/jOjVUL4Uw+5Nl
s1pVw6ge35MPmEN0CN30LX/Vf/cfydt9WdcXnm9ZQFla0AKQGzKyclEGx7E0q8fWHZOf6s+8J7hY
W8rvzH9KEk8DoE6abIeM6qh5S8+yHJAaOICepREd8Jm7lMdefXMnQef8/34Q43YDuLviKZXUY/Wa
TU5RxiQGHmAqu6LicXRfjOIiN1h0R4vwMqWw9PAuAfrM55Ry7jAKo6nH7UDfLRKsf6rODDKU0I7o
SH80p4+Pr4kcO6JwfOI68l8KXhz0THBQ6XnShop6NF/QPmTa8UfghZyAfH2fudAO4O6XQkTAghnG
LEPIvjyW3i/fS1bWRvCsFYDq3PtLeV0oYoQxpydeAFCeRdZ77Ou1iMLQo3FQArIi7Sba6SR46h90
3xZ463jbU/67g1duDzZiaxZjLGTyqgCLTKWRIz0be2GPgqpzX8WrRITRkDlELVANSDGiwtGunr3+
VeCUWK6zRub7TGQxpLFLWh92Lz9nFY1lO3yaMrubaUAMp4FXZjYgmH/PkwN2rfuq3VpGHAagOkQR
HK0QLM9BqQgD3nRD7VjvgNS69Xet4z/CTlbNdlr9O1nfaeyZ7cdWkVW65qtHcTXuYpv8ftJo7RQ7
Hgk9O5KINhaUyP4q9a30maAmjGZViAyE6mN9cpWWtFvxh/qUbxu7s02i0PoldCxgGj1h3pSj5NWt
g5G9RJ4z2T2YTCY1s9RjHTrB1n96IvNK+Amyvi9g94fLgOt9gTcCyoWujHFW6OME/yIWVSOzKzr9
2lrVJLHvC7mREV2uKGOiWQli42oU1ONAYy9/qvYBeDfsGguq0P4l3HRvDSeI3TgMLvRiTicMNtW5
X8EwzVVBdqPD8enlB18cANpSvUUOJKJLGUycy7KebZOatKMyxqp+DMFIIZVvQcrz6mWjrySg0Xuh
yQOMAzuTEVlpttwQjWP5Ln4ZbhzDmYWGTG6KVNxJ7JCXKV9ZgqbgkQU9IEtvGpqIGZXqqNCySJGC
UwNEr1NdoFRYw7lpHhqxa9bodACLsHrorZAXjK8C5CIZuR5m/4AbAa7ty8UMFWD+z9kYnIzCM3HT
rZC6DlxivuXUulzQRQpKw8AoxTWXTSd9PwjLOIZ+WhW6SgR40gjU52g8WKnN7OlGYqcrqeUNat1a
VbRL4kUStQQVULOXuilorGl15D4nNAzRWd/j1YyCJZYAD1CKfyvpzPHnK7vHYznqO0v9E+EYnM6X
8lpFCWsghoenaSM6wSbwJGfgXOCv6wWLDFg/CpALbRX79pcJY2RFvRqeQk/djLtxq3vNTnVjh9vm
d8MyLiQxq+crFehhVS081a6wFtaYut5U+3qd0NLx19Jz5EmbeFPzegOuEyBGQWYREzGOumGG2GET
PkVrleZP0vOP+KHyTJdHzcZdTcb687CbBQGttafk4QSSXfU4U6zlvlrzSBO4ajExsZLFwE98qCWs
zZXhBhv/ExeejeSI63DPgzq+aYhnRrJs7VmEHDJTCdMcakUPj9Jb/oGR3PX9U+XqMvq9S4Btgmeh
D4+FKsgVDNIlohKegEjt6JtgPa6Vlf+IOsh9Odf5AAThpQztNd8U2Ky9o+hf6IleR6fCmV2ZznZq
a9t+q9uJN1MFDAcFeIkH0q1fOYKvQ5YKjEY8oOkLki2C1+UadgXoN/xSjr/NPzhoeElJv4yVuo3p
v5TE7JY6SoBR6SGptXtvJr5bOm+K02wLzrl5nQlggvRcpcVszswiHIrInxeVFFybHn72T79doFfv
Jzc8BD/wMMY7RnlLyJxq5RTPQtlC3oRIJVDD6dzORkVV4lwJb7gxFAOoJqCkMCOGCepLxaI0UyuM
0scnlDXxvG5LD+aj5ISkOqqH+5v13WB8eZJdimIugUU0GylabuJT5dS71K1oav/s3Yxk68gZ10NJ
pif50XysPI2Ka8ObDuPvT4yJ8aZleb9DZ+6JcYbztmrxO4ZN6knwjHaHseeCiKA5zd3ACVaRN7jd
e+Klr/GDtVJoSwHQ43GN6vqYuFgQnblDhmZlIsPEDynt1m7QBU6FQ/v2+0dM6n29ilzf8Z34Hzd0
wZIVzOYvXcDge9cZl0kyGZxLAyyrd9HdADAQ8FXMPjVt8bHatR8bGj+X++pN4nE2XwfWS7mMB2Vp
vhSzIDf4UDfSVpbwnixyTOw6tF7KYIx5LMPIxGzB4jUCmckv3faPmcs7IpbwxdoxCEPB36OhKRvZ
7KXLCHIECI9WhctoGBV9mrRPf+IFbxbKBGwJUOVMCHO8lr5U1t0EIeJK3fgrcTN8v8k3boQGi27l
r5pVvZY2swPAfLewC3dY88pF15cFFVMeCmp+gJkDKx9jKZPVBkqUNulJzycyKj1JeJDWy36wK3ku
gbGJtItjkK7X6ak3E/BpP2RAYgOIu5AQpT8oLRd55ZY89PUBiUY2RFFnX4xAuxF3jaYmp0Z5Hjva
Cmi1c4LhICgYnZccDS0IfiZ6RSevas2NMVWeq51dYKy83OlhQcrCvR8Tb5kSbhALlgQmLHWRMaVa
zjq4oowl9kF9jfrqbGdpCu7Kvv64L+m65AGDwjP4cjEDYCSM69JqhxnwnvpQZqfuq3mQthndBV71
W3qJ9zzEl5uHJbpfAcKBp0GgTTPpb5nELcgUquw0p/Mkg+U+KP+oQxcJtAuF4o/RtuCsCI123mHE
vHmf5HHSaRr4w16X2kJGK5sV46LTCOnvRtO7asVZikVV1uzOfx+zFJEeT0FQtdkpKbZjPu0sHwNh
M2BpwPEqp58FzgQVuKtTUNnKSziiEWPgVNVvuZalAwEDLcKAsGT7hDUxEoZsTrNTaWoba+yPQqPy
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tIRaftemuH4Wyq6j4bKzRFqgtYk8GiVssmykkMhojFXoqKMmsGrNTEppU6ZLL3hoAfPqvqNcv5UA
KwhNESjXoE0MPfrML2x9YwoAztKfxJIu859hHQ20mp+r4E8buwPaoazD0HuxHB2F0CJVF9pTcwq6
EHDPq8C3FcGxFPQ5VOCh4zjxdwPPpRPjt6GKhddy9CJiou1ya8RZrFJdqIeTUK2rQHJL/1cHlL4y
BnHSQP0ZkEuNk2gVyQw3EiLP79G3BXyDDNwrBc3eR+u9FXZoWylSV9ecMFun4VcHGDzzESRQDv51
V+9jgDL2aDIH2GQ4Uh2YYEXpCKhoiXjUK98F1W20fVU2tuj/zsXCCR+iP1m/qpNfevxuDaRBO/z9
Pbk+wgCjpmI3MEeIMQA2tiKItjHm/4dThm4Ekuu97ohdKrpqHH01KlBXetn87Dshce7L/T7tmfVG
MVTB4AHKQajrMWc1CFL1CHy8aAYc33xt9EbRBSdPkR+m4iBGT4pBIv/VGl8jAflySEpLcspH5Zfu
ycIGSOPH2LBj06TxwzjRMqCa9Bg26OT01K1quppuS/spMmxMyBoTJj6jJxlAkoBvK2sy7gt91Ue0
Ul6sPzIP1+a63XZBWoRawH0G3r/JtjTnWjMYfi0MJzEJ0eALmmP10VLXjU4N4F3P+64Cz2tkG88a
1bdacNSNfVWPxIhX5kO24C7wel2VJWSyS33+ixjTHmt1TKbQH059BA5Md6jcpHpKLNoELQVL4WrS
d2DCwatIsdM9PfwAQ3hIauEJdBlZ+y70Nma2fXMNY9xPoTMbtpwBaQnHqi2hcdlfJyn4lnQ6tdvA
bsOn+4ZynWigvV6SUTIEJDOAN9j3jgSET+Msj8lJI7Y/OdOIm6tznIj2FHLuMkv4uVgnRhJzf0pk
I1KBr5acAMmueaMmSbSegYAzAGSf43ZXN4tFFPqqvlmccNAxB0Hlm31azXNySghwU8AtiDaZeiK8
O/LVebOIAQkyKst4mwL612VQa8wuTtGBDTHgAqDIkDoqmy3vVPuuGbMLh9CBbTLwLmuwNxjJksvM
kJvi1NSjsM4DtZBpKUZ+spIqvdBoMRmY5UlbtV7NaQf0/lQFujgdkikBhHglovdJAFpzSXPZ1Caa
+xPQxP3QGND7VUZNvIq7rg8eIkEIQzJiZEciiuLLx6pULJimhgZ3mukTaNnLbgZpiBgmA6Js7Vso
SIX68JFagNl3uzkPFTD5CP3PqIgrgYr1ZAicwHZ9DGPNlYWzHWNO6C1nsSdEtc6HzJLS0+i2XvWg
2M0qdCM80cUPH+o6HUGayfGQq/yTkcjsMuCk+rkPkPUDg2+3j5RNNtDIQ4Cb3ZYKtn/g9hffkAgl
wVqAej7Y/9hukW6qwcKGhijcMx5ad2hcdBcPKP25Te+0+au6bT5DjDIgD+aoelXHwhmNUWZMM4Ad
BjgyTAYhlaY/SVGWnRrHIOpmH1Lda53pZN+Xsxw+jEFfiGFWNDXCKWs75NMdzV5+HL94DWXXZTJG
D+b0a6wyTIMSAvyVsW3J7kFxYkL/eUsjI4YpYIhGP5dls+jhVCRGmDHJQ4iGDHp/ua5TaEYOc8Jo
AHVvrAzbgiYYFyq5bkBUzwQtrbGJCW/A7daRAHwKgGnjNrh0ujPRs69Fs46URZw9OK0n/2ls0r8C
FfLt875iV9nRoteZIMbcwnGOp6GMstN7ReYtuB6dzOWY2vVzxCJj4R1AEyhKVuwzO3IkPO5MBWS4
j1g2b5fsjs/cuuwtjz2XIl+eBLFZVZgpgxSUHSTiSmvMd6K15OWlpF+cy+itRVswITCmBmwkvElc
iholM0mlKMhPQkjei5ECmiIg6/X9nblxgKK6hxEXEQ+mwBpm9ClqS6lUpcNNivg/lcfc64nYrmjD
oYS46ajncpZ1PbuxdUh9BSGHnPfZJ9aeBKc2JZujyRsDv7Vo53IYky5SZVSsCHL8Z5k2VH/Eg4rD
MbWrPBCWdi6DsWa1Cruu1Nv8tPU1grmuzzHn3KJueua5CCauCaB66a2uwXKlnrwSqeAIPxV65D29
LqvBxudzMctqnu2KOLeKFknQJPb0jVvvliFFz6gPak6O4QuveHrrNDiXxhi0JPWSNTVQCtMIH0lE
6BdnY5aFv6MOS4qRolio1zpu7q2n2vGG8/Wb0fns97PTQGWumiis4fP6ZkGFd3TyUNP150QVUr3d
d0ueAbAlUaPWg74Oq/w0USSc4LAWaGWDoQ6zMty64K1k4FwvxjetUez7oq+XfUEi4MoxSdzIFWyO
tXFcky3axIM+CvUMY2vt8dgjnNU0sgPeJvFsgHHOIh2nYUqwcNVX7KreH2vrYShTc5LjtJa3Mq5W
r/e3iqcWk+MMsaAF5QSBdnT4k+02a55KHLexmFhQ+KnoKyIEvKtUWqu/wbfk3VeBJ4EJA0NZCd0s
wjHN/XZ2R4LLNs/3OecMe5iFoI1MEw2bPwCdo1rVzgZXdMI5MW/mAH8tGRN0l/Fs6lJBNsAVBUue
aL+ryPQ5uJu1SQXv8/6ScYLBFWBPHYDrrlbgNHZIY+t557yIIhmI+taEJKe8KRfO+Xl9UwDmsyQK
S2hzbc1Eb3D5kdnppqS8JbyV4JwvIRMMQB4v+UH5HQw00tsmrd3Z1tb1VsWAL6Up5azjUgz4v2M2
pngutyxoTLWolcV9EvJT2ca2bu9ekkeeE90/szHWeymm9at4aCesH8qGqtd4IllzFLkfRVWWwVcc
xFGOatgeLqrt0XwKt9ShpvH/c3M73x8mGuRl0w4C4D9O4hchjTtTGuJiwIui9yMCIOwul6vPFSmf
dKRRA8Uzp0nRAfwY0oiqpP/IcT81vrodgKUd3oXuttylGxKVKgwBMME0CQDHh+oEordT2/uGZBHh
hOvbgeivBGb9MpB+i2KR5ifpWBwE2m4UPNTGq/vGwFODWT6p0oZaBAYEsuqfKMW7a+Xp3wlgUilR
HyNUTSAgm0lKcmL+jl/uS/g/Is5/F4ptx7A6jMtME0TsB9PW6fzgKLmzodM/bhn+zqb/ylkCxFkO
6oc98irAF6JGIL4CAPjxJXU4vsnZcxa6ELZmqlULqxqoRQRMuI3OptxzhPwfKdtfRZjIGZe9NtVG
jBDjmqsM/c8CSVaNHT+ka557Lrey66D5VxQTNNOhzpSsxdUw3m07RwMrGunpj3mf0zWvKnY7cP4V
xQROqWr7IdYivOpt3iOiHzmqXHf9MNvPeHxuNZFUd9gbqdkYRJJtSSPSg/CAtxsC7EfiADvXPhyS
PxE1RiIju+IEhNuGDsrNb0wldPIyEUHWeq0Mu+Uxkch09CRirNFsBPQwyjvrFgu42rYzSUxYwLRn
l5Ya3mTlP1VAa5R0QmLZ23Ff0jUn2b5VPl2eY/+rFRMhjCxPs6iHVhPGXgI67D6ok643X68KshSZ
Y/uLEdxRjIUsQG1sQDkYwkIvPNLKvR+KbkbTv6qoTIQwK6vwESDy0+vPOSSH7Pfx/vdvhgeUQhfI
haX4zmxLha5gIEAg/bVH287W00ucEWRW94UsH7laojMhzH6UZVWX0og8x1zhIF29YObj30lgSe9r
ASNIYYAUO3yfiQrTalfimpMe3tzov1oozFYoZfe/We9h9cyx2Ju7fPZpphIlTxH6OBsskPw6rLSN
TNQ1Z595EhRs0dlJU7allWC4FaEMvXWtc/QP/1IFJiz76HJDjwwEpE89HWyHe4W+HavOFomJxkBI
G6bQgKkCaOfwq6BPgy3uasrRg2Or7HNXatWAYlIhZXp+/2V9IMP8/FfOwIbc0BJaqZMhIDzN62S1
K9x6dV/CzWPrbKEYn56mNis0PCGdUi94EUnELTcvln7HnxXGn80CfF3pck9SV6+1rWzNcIkZkc17
FOQowoZWQx3mOKngFtVDQJJTTnk38xubjXYjTVPQtAHEGfadLat8XChapUDagpt5QSeX5AHPom4l
RxdSFjXPfQ8j5VZZQ0rjKO4viXiJByYa3Fxe7+/7DR+/kLP8/UyOVFT5KC7a4P7vLQs28Wz3xoaA
wAxNLugPxBWF7aJPVCUP0WJX4CbuyinaWUcet+/1ECtmbs5FMIs1TyXQVgSI8H92zvD6WLrNS+mI
tvRKk8+QcLz9xvF3IY1ZMqsspLkt9eL07u9dsaIqEDR6ZD/1n/tbw5PDuGQtm0ObNosc9JiPRHmg
/gPv4sWTwXglzhBB03us3ET1lf+MSqON3nnQBp7u63LjHDxfM7bSnLTGYCSLHKAnk6LnFhNuRBfQ
tOECjMZQtNOxtCxWO0iSMGOtotfBaYjpRR5RkC/y3f9WIetCFLNkvjAAv02GKA1TsAYuLW5IMwoL
CB1QnL3xCj43d+ivZt8n3JmDNjGoE+NFM3BvuALt6UPifnGOl9vR5kwIk6bIajB23QghCYm97eTM
D6iTvDzftwGuFCZjmbTWMkIRUipHXe2TLUDxX6Svl+mNI4i3ZEzeMpZzgjaJ7yXrPqS1fnTyn1/3
dbnutlo4PvT/UHQC35B9Ci4GaagHQ12uyP4+eSi9aZM9+KuTb0f7aI9WiN2P8XXaFTb6IJz7sr+/
zRylF7KZpAbMLyaY6SE7C2n6WduR3ZROb9fhKnMCdd3V26LCJH8NincbreDNaPcKFZ2JAjNk/FFk
C1ZItMWYhvqVbQyn2ihuWhCzJtne3MubRCXBnyohdUyyX7VC1InE78MuD+zAX3dBRpV9mllEWosf
vrkSwNT2ZiY0HD/QdRjVp3Ze9bkTpx6YBXseW8yNwxeoFhpmKzG2gJ4fpmDd5zkAwGsJt1/JLrcg
KHqJbPv+8vJEML7QG7jaKtaw1MRl6uq7jyNv8OJWVnqhBeMIiiDrk9yK+amoyXvlyFQJwC6JdXzm
zfbeilYXohhf6Fq1ACs7tGmc2CtT+g40xJpWKV3eXQwv45yNN+L8hTj1Mp2wQhmY+RnEbcU/aIWS
ftzfm1sh5OL7jOmDtSptZ3SMnuZHvPIb6OgKaU7Wr8VaPtwXdSMxupDE5BQVOheUQIKkaSXTfbMy
f6//nQAmjVATrY4VfV4ekUT6S3+qOQrciIIXCjDpwyg1RZ7HcBWUhj3VqVPysf7ibDfPV5bfcHY4
VUMkD10CQ44wc+dOnTMpa1696f5GoGvwUkad+LVeGJDRfe2LlWqXrz6nE//+SgGc+1JCosyt6YvY
Cf+lIP1psAgtbMo5Y3lqMD7vV3ovmRXU2PYo1L8M/xSTbEHN+G9gvJrASaVmVCoRrykF2Ucktg+W
k/AmMXgqMM4NFP08GJsJdR8Rj5KpXdk9pxP2xl3hQgvGvX0h18ECtISPaIM+YVfmtZ1zAojOvjqN
SdTIvg8Jwlbc7JdXE0Bpje5LYPNmX+/7hi4y/i2iRj+D2hP+VxGT0ACdCNWaG99vvKJdrBjj5WUB
GOikxZ68424l45Q3aLUzXjeclOp+XNdZoBmMoBVKrkKZkwc+8dX9SMhZKTbFhVWrVpzi42JvuzPJ
/kT7tuIWkzkr9W0ZZ7GqyDK1GULEw4Eq7s9lrlInII/nXXc5weT7yf1MjK8aoeYXMDCNuK54pJ+F
wwm6NyXIANcGmQEoGq7uOroJfIRegZMY6KYqZqI9k+GTkwXd6q3GXMZfKUxob3JljgJLhqOsDWI3
6bpC9cFtga4LwOyC+Hjc7lcimooLJBbJg75atxjF796+nA/xccOro94MPX9/DWsiyMUjRRChc0KK
n5X9A/3VnFW9aYRnEphDoJCLIqh8SGhbYoHOfTvAXe/b+c3odiaCOQIwDFnmcg4Rr9g2HVIKHi8k
Twkm24vxOCSoLWw8rW03IuYuBMkh5ZgGx/6+X1LOLDztwkoeBgjRSNiTBjcP69HFWExxur9cPDnM
YaB2ZhNVLZZroj/r2bUwFEEd7eW+EN6KMWlePZpRo2NXTtt656I30a5feczLPNtlDoKoH8akGCDC
eHT7bbzmRTaeWS0qnu1HoxuFVTXYDwwaj3YLcOHj/TXiCWBCgZXPeNdG/D/Nx3ft0Lncvuqbofmv
Y3xfts80UOMxTLIFoh7Y+55F3pOHkeBZM90E7n1NOFvxPSh4JqgbFQz0ChCU/y7IIzw9+uT4uMSx
Wplx8kboOr2TsNuV09qSK1IN70o5FfDQHGGmtK+p8ezU5PjJa4bnWDLLnq6pYbfMQC6LKNlNTN42
A9E+768fTzn10tTAoVROZQUZsTc45utvaWWs5j//Lr58v4CfbdJodlaZGxAyUK0A7JYt0R/1w78U
wvi94ldTCtgV+H31igD2kHn/Q9p3LUeuI9v+0GEEvXkFTZFlZUpqtV4YUkuid0XPr7+LOvdsURCn
ENM7JqZ3TPTsSgJIZCbSrIWhK5PVnrNWVV56UXraEA62GbtZ4azB2GActjO95lw9JY78upNdlrif
aAvzK2BxkShTENd+13c1lO+p2wuqHe0PZ0wh3iQDpouHrfRomsNgYZ1CYn9gevQvMxuLD6BMRdwG
qQIggFkJD4EbbOV7ndxrlv43L7YvMXTpVu6GPg9nZ/3Eb3bjZ5MKJgmL1+vavp6nWYihYoIp1PKy
8nF6A1wD+uDeXnwz3zDu1Fr1Ynlon5HYQt95GItRC7Fn6CXtbdAXgdUXaUQUlkLxEJMS1oOFHcNc
GRUoRH6kYTgOG2g1OSli8oI8WuS4ID/5l1tIWYywj6tRjrCFeJVmD9Hm10tuajesjBrD9tE1uZTn
fC0TlM+W34EEXmfzd/9yIZTB0MDAlykDRBwy13Hit7x2zPTpupDVZWCQce6s0UGITV1fPTKq4VLo
iBQA6vy7AHic6kZ/Y/gWMqgbWiaRygkg9T6D+SgBWq6wlZ/GHSuJuuoovqT88OiVoqBgrc6xW/xb
ukUf/tzsqzHWsv6aX4ihLqgKztRJQ/x2tkYzvDGIbDZE2DZH9/q5fHa0UBl3DI3/czC0Uwdzgx40
BeQk5UaztWefzKhjxLSBoeltj/V5F3uco29rouFFVAKoFxPVjCf4eip38RHUnZ0539UymhcrFrvg
FgRC6j18yK+QcJvMYvmSdROxEEfd3Alk7AM3QlF2BxHTspbQzU0y4oa1rNXgbyGHCvOjrOizotbm
px0qE+Sps4Lt9PFx/QQZN4umcr1kXRqBXhwNFAWpHndiT/AywjDKdSmzDbimJnSkPxihD/BmtOQA
aIj0oKL5q1h/sVmUhRjzLByrblZElcgWhpvf/t0KKOsQiQ3Gm3r8/oBZkGPObGuYo98rO0Q7bgyB
j2OiYIc+y7TOa2BHnvkS2yw0hLXJhuWNpRuvwl5EVozDQua+BtE8TQRdv6B7Y/b/MzSL9t7doPqF
H2BFGQHws9mS8PaxxZAwdwpvSu/CbzpUhTG2o52vnxTDwtKz75ze53MZen6FG/fcqTsDL8BRQ4uh
0qvLA0jH3OuHJnN6HzF/doF9NWB02sdml3gPicW04qsWYCFjVppFADT2UcL1PWTs1E2+57eCNZBR
Ml/+7p2pY34XeJWAjqLRDwCblURBFBU4q8f0DMDlx4BEwEyBa7p+OKvvzIUgyqapXdbWFR/PgjTw
uWA6kNVmvK7gCxFUPAIm50lIp2RuQxIQnY52bb4PJny5FRJWlnlV1xayKLs2NMMIji3sW5eYR6D6
4QURWQYrZlj3OAsxlHEzJn0qtRhiniZr2t+op3Z/WzDSfOv7BtZOTPFDm0FX8F3Z6m4aQQSRz60O
nVO89C+IS83aGgsiO6LFVLk5Avlh8L7EabPuL3S7jkEXxvFlgcfs5IyPQCkkN5PpPwk2w8Ot795C
EhULVUZudLECSTwYsU+hJYOXKcOCWMqwqtsLOdRtBeVqy0mgjjxboF7g4Oe4v5h9NjR0aIAQZB5R
p4v8bS93SZ9doG5Ak1TNOe6Y083sTvY1f70URG1Z7vuDmvnNfE2TYwTGrO5iNfvXgVSW+AcaUe+r
c2P+zUEtpVIbyHONL08jNlAi01OGd2UDkPkOOSGWoPmHaN1bCqICxkHouGHM2uKsIS+Y/pbNmtzl
ZLIvx3LLSBGuXqulLCpaTGM+yJsKZ9Y4iOBGW5hvlVNbJawFi7RizRwtZVHWVRlbKKGKY+tmtFwX
kxyFBbh+67oNF1jaMf/94upqtWSA2BtiStQ7Z9Rh4JqewFQBle/MxgYLWQAzyISFY4mljC16ZAWt
MerZQE3OxQPIoSW/yDZ6lxs7PQ7PwqPK5rdfu9TLLaVMb5KifTkBniFuwlSQ9nG0NUdzjKf+JTQD
FMo03eQVO7thjhoxFYeyx1EnDbpywXIv2GUMsJnlDhAywI4tN0wwilkJ//OF+MGsImWpKqbyrDiO
OCOn7x1hr5qZYpPxnqU9a0HN144CJfu79uCZHXMNxmSgpOmbaAfkT2+1nr+7ZWjp/DvX1kRZk74v
+0ZNIQcoRK+ZHTrvjZ0fRZBIMGNq1pIoe2JMSRn0BURNjozyPwiGUNjO0fXIDG7mX7q2KMqaKJws
8mGFg9L0mCh950jS+yjfGig+5rx1QVx9sdTO7ZuN0b5UZfdfw1YjjwrCVPkTRw3gxpRSploUXcJ6
nJsuNdSEJDhTu8SLPzevn976tftHzqdPX5gYRNwKF7Sfcurn3hHsfPMX/aOAzQRCFgDUdQw4UUvh
dJlrUm2Y9RCzj/OZcQflhc1iuKaH4HzVUKvnRUOkq9JBb3B1AKxboBXwppNDO26UzUPivF3fsVV7
sZRDrUcR6jHsNMgBjv4fUO2SyBsdYyOg+BxYrF7/zwOgFXEhjT6gIZLlzBchDaTC5HXY/Zketyy0
JHHNLC2FUKZi8vtLFc5mqQdFXUakP3jOWepIgGVkne4my8Hr9SbwZNkePmJ3a3gstpbVMsXyCygj
kka8mHU8vmDqtkqxe9jdBseW8OTYewi7dIbWr3m4pTTKjvhTm2jcBGkKUAeQyGifmpfrWrJ2r5YS
KPsxyOMAJYVTCV7QW9eFpuZdF/CTcxkWYimBikE0ceQbpcYaLpY4g9pMVo4+cI0oXkaeDsFtZKak
d27kwBoebOtlm5sfLCu59jRffgIVn7ScZkyBModcwBtIkMgVyQcL250lgwpGtCgDl8scarWPXmk3
9ktgsZaxmtdcroOKPao6b0Zd+VQHDeynZ3QR277Vodvkgd8ZN9cPjrUgynyEKS8U2Ww+pJMzixnM
EYWP6zLm37hiNOjkdxMUfj028JNIBIkvMslA3QZuBeu6FIaO07VscZzEaIggpYfaAdx5Cs3jx3UR
rIVQZiGXh1rnOGyWFSHYJYk5mQk6plh9hav2AHiRugroQlmhn+RGXApF0fHF+VlyJi+5kd3ry/hJ
bT1f1i8B9CO85EDmHFUT1pGHtqNuVXMACERMxIJc4NWP+cVk0qWtGvWFTMqox1IaxFoFvwtEeLMg
Koa15+hWtTqTd8zq9G/XSJ2VWBXlJcmwiYjfZZMDKaL4kDqJqZ478yW0OY+fB1y7DUML1z0kwPVF
EXdYkmhl7/pSAtimgLTDprPi37UZ8qQ4b+OBWf9YCz8BbfuPJGpHORnGaJQgSRGh8Y2jkMNQWNOm
FZnjRCxR1Gb2mloMQijOHsqJreSw3wJCn12FnX/mh6FYrIhyhIDzjfRMwpnViYt0MbifZSL/EWyz
nxyWfrBkUS4RAW1eximWNDkdEMfjEJByklmfbiOMqLByRKs17eVZUe6x7pU8A5ImRn2AwCTZ2d64
IBHQbOZXCVoGd4WLcpkZbq5f9FV7tdhPyiMClXUo+A5SJX1T149le6M3G+WBTx/41sl4cl3aavUR
6UrwfQFzGclxakuTUuM5PpHwSjl5Dtrt+sN+QPfY31Rsl2KovQQFXgloQ3l+mxuklYmwK5/VV9Y9
nm/PT138Wgy1d0kD6HghwGLQ01eR8GkeBt37RHsEuuH1fVs/pS9JVEzRgvJ3qg08eng7s99Tsp+f
kKwYk3k4cyCweFpdjLINqvlwrHR/yC0g7MPTSzbrWq37rq/FzItdiAl9TebUEGLyG8sZrNauHyqP
vx9eehKbF6tlpK/nr75ySnT9jEtBOVH4uMVPU07KY4nuzpyJMfVps39IkcFhDhDSmWZ6No+LRQkc
wEfDCho3Q+kJzlNkmY9tZCau5IaOeEZnvtfdpbbPUsJVzVjIpSw82h9ktUwh94KKxnP1cFPd3F7X
vdX9W0igDHuJLsZYqSFh5x8wfGjCrjNOiLUGyqaPIL1HuQwSwLqSucFx8AEPd+prN+j/ZnoXKfKv
c6IMkJJfgrHiIQsDfJZwx5N8c8uaNpyty3ddAIg3xqsBgK6AHoNOxsty0KSFIbdny2O52fnzrv30
9+O+frA/o+Hvn0kdrDK1YxhMUgtEldrJDr1jsgqurI2gDrYHBHQfyNiI17sbVl8q67epg1SHJlNb
Db+dmUyesJX31fetof1HYHAtwLTbs2Td1Rbgeux9AOd7/3b/eP0MVmYGvkuifEgJS8h18xYlxANq
cU92MBj3qkUc8/4u3+yeLdw327IxemgzOgI/C9HXlInyKj4mKpNLBwU4OM/9Q/Sg25n5DvDpg9Wd
7kILdO+e6Ub3ttla9+4xs3wzcAzv7foOsM6RcjpgjY357oKPcO6QG2X4zZ+u5vvuUq6m7fSRH3X8
+EDeWbd8Ja22/PEfU3Z6qyh1ECjt+TGxuWO2KV9TAgz3+MHiWAxq1689PW73bzYcfJffPZUo+NNF
EecNv2EcJesrqetecbXvRxV0+V//8ix54V27qZUMfzZVwI5mNXZeV0CVhm0cOT6L+hFfrRBCGFnx
lTzldx2hrneeZE1kzDoC9Pu72rDF4uE2vWscpJSt/du+BW7ouNtLj41iaofwNRxIvI9ZUPyfvXb/
+aL/mKvrBX/U9PmOgczalEgC1kVnP+e1a5K7lfP0MJKNa3/8S3WgbvaoaXnH8djYgZiMn5ZYqkZd
7KFE42ei4rfxKEsqktwWm6192o/kzrRuW7J3X8y3+3ZnbqwZ220rxVbFimMZn0Dlua/fyZ90S/o3
PfkMzRcKHoUCxjkmrGf33BJUuGPLOfjehYjEfgcLwHVp4Nm7Gkaon6ZtIa4XjUnrU6hlRTzLIN5g
ca8JeUtQMq1djngXB2OFGSkqIstWcjygQUbxONsLnZ03Ir0tBkR6PSnHpyY3W3F3HgDqD7bczD4o
hA9IZQel7U5uu3mqNyedt6U/6q0AdreNDArfjbGXwKdHQp1EIJ8cthWQLYh+EO6ACkKCEG2pqdem
pLlRPwR0UXqAX8D/YbKi3QCmTlB/bdL9rw8pRoleP14s4b7Orfim80HhcZfvy8YuHjWnMBt8LvdH
f1Hiz46IOCf9RnLALVqbxd5HcinbCOD7ONwUM17a+4H3GmdTOu8GUTDh6qFiZvLbyj70EBol7mDF
LWraSGkor7w97YZTRbr7k26HJhLZYCJTzdAqnVgnT15FQDANb1aYwwk9vA7XEM9RNtBUIzPxHDUB
GyyRl/3GBRbEnbaJbFuzkZE+GLfBrsxRxrjVt5kNaM/eKVE6T18VMOhNZLQGwTTetZ3oyQ1RMlR8
jzehVQzEU6O5b0rdIUF324Bes/etNwXTGTqpenP/wr9mm+2vanesLOXxJHZ2R+5Bn5ZbGfCeJI+z
bv1t+aCdlZIAcRWQxiANsjmExhsADguoa6jHrrdGl7e9dvtQvGa1qWxCy9Rb4MZEjnaE77MbUyuB
5IW5NrRoQEdAJpBMyN75nl269z2RgImbf7z1lnhy3x76X4pESLi11O3o6XcYuNiiW9Yll3e1J5ut
CuWfONIcTJIj8jBlmK4/oGg6axJxLqCuiN810/DiI1pdTsS+v5DUrqzEAtJXB47jX53Zgcdpm1gf
rQAYKPdCvK10MKfbY+TwRLi7PISwgGcEvjiP7nj08C87PSkHbBoyVx2+xQpM7L6rvh0VdAaZOn4U
O8GZT6GVv04bB+jsOf6nYO8y4oBr6ReHYv+bbxevPSCuUzTnyqS3otI2Uvvo/jLTd3lzKnbH1sRK
ASihoSS8icCPci43xo0g7FLSWsnDO7zcCM3f+3uAx5aHNwyKErkkb7wrktqdNGe7SbcFuTPegpyE
H5E1PvnOg3YDyuryoUXNdVtg5NjCRePJYCNf7xJps/W43PIDaGVot2Z+QMF7YypvL4kJ9Fjpbob9
2bZWXZvETQm29g8yoZx3TBsynupdal8SQlzPrgASb1iYmQ5s8YZDvJOcSuKOpo+9+YCtAh4paXYP
b0/Z6TFzhtvwEL9Y+eBMLo/L0KaHrYr1Xzdoa25WAZCRrMmSjCFf2nyqYaxxXOR36MGVHFz9gTxH
x7khI7WajOgn1Zlh4A0PR7WN0PfNcEdM+VRMJUy1dEllowN8pJCZwi46n50IePqtg96hm8IrETlL
NwbMaH5gvCA+10Y5929rp6IuNQtjPtchuxrJ89kAikFk+gRZSvf6Jq8092ACYbHJs0NcOA2eDzSM
g3Pd+cmK7ANQb6Rj9YTLooDOV2PXuH5m176Lo95ggd6kk3rBmZYl+fVbeIzJTnBwAVjLWon/sCwJ
lCqSKKmAqPu+LLHsQrHzg/5sEFT7c96BhcQofXGDXvcYeFjVDRNBbqUCMK/tSya1lUkVt1mgQyaQ
3fMQbhDcLpHz0TPWxgpRvi/t+vGzfov65EEqxLgrEaFYd4yv/Jn++R77UAcdBrVwAZ3bHIAbJLGV
owLg/p4UDDEiSw4ViwOCrODqFHKeHACqEXI4cebz4RzYcHXEBdnS487myf2jy8JXXNGwRT5I/ay1
LS5OkNSVkM2vFxSzWK8XViRMD0Bp+lD23Px8edx1jhNa5xh9JDn5dUYA4twR1/aUzfYxJCag4t9G
cxtYrHaZzx5wygJ9Wx8VjPuymFbNgPU9Wdbh7u10civyG6GlsytIZqOJ0nGg54W563a+Baop4L8F
xJpQHDU/NreDad/bW3l3D9dAbiLr7gPO2tu+u+9HHh7ql0QOhxAhmKvb1zX6c5L0ynfTdTjO6GoA
NiAKFpyTbx28g9XjU58dxa3xbMCwWuZIZA8Gw+LEquAzbtPne2ChEvEkgIx6Tvtkps1SN/lnKe7b
haJHr9Q+zIdqfkxY54AcvHmnN6b9ekZLTEgQpuVWa1lvEd6CI3I6c7SmWCZCK5Xg6cTI7X7C+F/b
5O826H+kUk25RMTHgHfB8p7ufgW3sve0OVheZeo3DbHdjUnu8U9MzqCtQLVtfKC5ce9BsgmYDJel
rYzLSFeguFDT1W4+dCAqslzxvBZ6rQbS/xLIUjEy8cOVhGOQNRlIc/FguQgIg/on3cWYKGfVO9Yp
r1mzpSzKHish+soAadfBakZ25/7xyf18ltevyFpwAarqrxVRtnn0oywZVAUIT+YhuXvNzPQF0wxM
BPgVCAB4w4UcyjYbqV4XhgI5Gh58vf0svV5ACQK02xzA5Rxa8sFySuyHj4tzfYGsXaRSoG0do8Kb
fu4ibwfPGnzPvdYTVlMcS4z+PcYIY2OcohLLs1KfSBnx/2RQihQ38PpyVjM9GNQBh6hofJIvfhek
hFpS+IOOGO0gYHgL/uDicnhxhmgOuuAVkVmB07ual77PCAsV47KvVRSW0qm7LpRSOUbVLL29u6u9
3H67vrzVlOtSAKX0Y1pfhFqCACFzstEqNFv0zd+Bx9e28Tj6Fo6ORVz0H2QCH1ITNQFc59TZ8ZOf
cKOBS30wAE+kbmMkxht7ss384a9W9yWJ8qMc2FpbKcbqLP8xnqzawuM1sVqXx4FxjMzkagpons79
/8uinR8gxPNLF2FZpaWQHpyTAvE9HpNKgPDXgEpEGItbc0pLed8rV/+TyMMUZAIWl/6eXOW4MUUU
YsNtcH9dztpTDJbka130U8wPa1+O8BxCIqVwZUvqHM4ud2ilEHcZCLrSg4+4Au/6bYwaunqsNMIy
Kmvh/bdvoO5BCPaXOpwPckTCKLEbV98L9n31+q83lboPfsxxmE7HIY7g0MH8CKh0nAf9+BeT/LN5
/tpUyg3EolgZ3fi5oBnFLgPQQu+AXWvDXNF8m3660C9JlCOIVF0e0wErmvlCDUBndRhPx/TccZ6e
8xErxchTRBioZEpmKSjlCnKeuxiGMN9zB9CVN6rFbQJIFG6uK+i6K/haIGVOYjnMuTDA0y/DzEiy
SYG5/BIxu4nEWcWu7SNlS1pJN0C5hBOTb3tkVMH5awJAGAXGEoGtYfpOBKjRTQfruU0PnBecapfV
z8c4SrrxIuXqTPRl+NbRrB/aFpgxalBaamh3/sd/vafAt1VlUUTgBZBb6uiyfiwvBYfFds5TDZCw
CyYP7lm+dT3/sZBCnZzaGtMUgA38/GiQ0EwGMgCxNSC1JaJJJrUjJ7gfX5lSVw7y29qog5SzVJIz
GWrZOZ8xJd6qgo1cpLNlMm+sHNhC1I9Zn9oXo6Ca715GeMzGKrZo3bNacCWWEMoPCKpaBQFAHjFc
Yezy3znyZI0r29WtcTfdpvo8wox+N7NEoFK4H5db0d3Deudk+4AcqWVhBNUCeo3FuwazyX4tCv22
AbTvKLIxz+cTxl7zulmZBnp5Xv39zXu5+1WiA5Co7kg4b/RRRbuuwms+QxHQDGrIGJ4B/TslO1f4
IIlj2IXRxCygv9+/lMzw8HPCnbIK34RQjinr4x79oBBS2dnROMqn9iHYql61UezoNsFM7+wTj7nt
7gakwj9aNGR95LccUuhkxKAFK3mx9rz49j2U/zISZahqDd9zcQ6izctkM9jdsUGDFmu8nLm/lAvL
OK1s1RqiLH+uwyTAQH64N36zXkwr5v3biij/xaPfNlVCiDm8BtsbHSrTE9W+riurV2ihKpS5E9uK
r+QRMsobf3+xZecWb3hGKM9aB2XsElWIA75B9vUQ30T2H25zwRPsb3zut92ijBvGeMT4wmMllV3b
hd3aaMKGe8/YhMprYfxSFN3QngbCoMDx9mfMKBNtJ+0ClNyOhdM8lAfWutaSHt+EUUbOmNALLXPY
PeEkPPEwJAdPQ/VTsBwMGz7L2/EQbFNLhT2xfreemb8obmFy5t6WZALT5hOz8rbhQUIdCkUw23eO
W7f7fV2L1tJf3z6StjhhJ5bpvCP6gGGFX5GE4hdmnbXeKTo3VDetRArJii4bYMbHwikayaSY4WRe
eDPNbD9G8QiN82Npx6EVT9tLeVtXG768Z3zm/BlXbJZG2awYO6k2DcoOvOlvlV/BbvisfG5sfgeA
YDcmJjbo9a0CIErkPDKEr181VZMwZCGDvYY6yEFVR6UIcZCj2b88oVbZkwYF89yKtv0h1VHfm8xy
InZ0lk/wXC3+NiH9zrBKi/Els6Qf2wAOWBVhji7+oMvkRU4KODBLIjCOOyTKBZTBUb19r7ybwY0w
yvQbtbf7mMg7TMFZrKGmdUv9VfzhKUudSxffCDs8q6TWTN5BPJp5uKT3jFWuWp2FFMpIB0mpCnmA
7ebNyxtnJr+RlWfh4q57goUQykSngIQS9RhCEEk8qhjSifAa7M88ub1+ZCvZkGW9jEazbvmKv8gl
5ABz+E68l/ACdK9LWDdqi6VQVnq6ZHrWzOoJp9ad3n+nbmExYmvmdlE2WlIw2nvJIWMEc4bglrtu
W7+Z8YbFg7B61b7W8vkdi5R4EHaomX1qGLR78Lg71emQo7q+Y+tGT9EkWUWCTEaOFtdsISWS+Shv
y6RH2hTYIv6jkZjSDr0iCKt1J3XN3/N7TER3lowsgfJ42bwxVHw9yFx8AaXjcpgGzSSF/flpyAmg
BINttzPQuTCP1cWE3+UH/QgcSjAv5xvma2LVmC6EU7o/GpLMDQmEDy2GtL2c+HubdLbNMNprba3o
f9ZURQbxqWHI1CKjOGylULn0uGMyOhW6CGcKMA1zyMHFdohceVsRZbKaX21M6jNYBHdlBbPFxwCL
VH8l9/jTLVldY6vWZfFR1OJR6tEmNe0QN4GzKU1M+fwAwP/613UVW78wuiBhwEWQJeGTi2ahYuCa
yaMUBCLncTuhkvTbfGAWGubt++EMdLgBnlcxbUBTnfsgRRhCf5hXkj+pzzv5Nj2p3nA3ZCQHV+/z
LauRdi2foGAkXsJxIg8ka9SBFphfVzg/7c/RR/I4887OmeXI3Du//hxRxQmIdhBuJ/Td3IebMiaM
LZ19PL1egIqiDqGLqiJJVMQ7FnwxxHzWw5SOmK+4nBMbmJV7HuStw+aeNakszEbgmjjKrEaFUEZ6
UvWAmwE3RHV0BkD4++i+MrmNwoJD+6z1/ZAmgldB0TRcF3pcIMgvfZXr0JeLNTjxucnMQDNVSEtd
29z//j0hGCx+85iIfmNs65oaiQvJVHTT+JNfRF3d/y8sPjqq9nNmAxS4b6IjkgoZPoZLXLuBS4FU
yBmMkl9wLZYa+uQg7VOipIR3GpaRX7NyUFVD0rRZa1RKXbpkmtILAMTRzaYTCXSAVW7W8m1WgsOY
fxl0R+UME6N2pgGsp+Lop78zzh21lzgUSVduCwHtjXnXEbVwhRDD/DzjA1dm/RS0WH99IKVgtVhE
UjnfJlwlzUm2AQkO7z4gM34HJu+mFRv2cy0YWUqkvLga552kB9h5Cch31TatYZVrae5C5PwnVfWO
08FAQSg0O8T4wKNgotquxa8ibCJvqKqhqBr1AWHESdoY4wMU4FXu7wwMFQzmkWPmcdct1Zcgfc7z
Lsyv3l/GqZl17BHI7hiKekqIbBtOfi8Au3wrQxOs44u4K802J/HWuGkOrBzXWhUOx/vPWulXg9SJ
XcJX+ITdjGfeef17dSh/5btpk3kvmCIFvb1rx7Ybb/wjK5G0FkaJsqpiulLQxB+AuFPqi2lajnhS
V3PWDL1+zH6WleFwqO9CBnWWsp6iB6+AjENzkyfmnEvZInDZPCAvSdBCw1mslMf6jfkSSZerfKEq
+7GfehSilV2GV9jcLGvfALA9PHCW4FWvzMLfqtNZiKSso+8n5ejHcLLWTGtW34KxG5hjGDWG1rDB
YFalKRJIUhVVNmSd2lN+SjuwlMhw6Z4T8WZuAf5IPfX75jnejozkzuprDrny/xNGuxy/zYCfUkPY
o4ZcC2rDAuibRAATpaxIcDVrvhRF7aIapQmwasX+7G+aNwBIhUdR8+rCwX8qO0Q5bnhQNhPSjn3L
qLSslThBz/u1SsrbGG06qn0G0Y2jkVMs2k1D0CeR3jboyUBXOCtIWo38lgLnM16YniyvsgR8JXOO
KRaQYoSBA8wa4dC6+DeeW1FnQj9J10SVCmUTvMnGzFDmABBQJminmt8Qg/lHtNzQZvcVrD40ESjI
It5g+K9CaaeUqBwHBBpYlUFCI7Dect1E+EsyndQMHMikawujscpMAwhp51dRRZr0IlxAhKi3qu23
YvMhcZrw5/o2fDIg/widMHKrzzTMhvjZ8rfYcH5KuELok+Gc4skmm0L7NIrbVCJD2xMjLBwdmDLp
Mw8AVgGTNfpdPP1pE1JJtylKROmT8mKk6GlXqtdUuBVzIo6/kLqz68uhkD4ysTJTtGWKr0lJEh6N
4STJTfWyGWsPUA2ayqjIrxpuAOQgygYmlEGvpVBiXuuleDiDcjBW37v7vAAs6UtyLz1c37X1w/yS
RBfmKk0ILqIISbFnAP4bkxjB6zhsE3Bh4fSeo3ATI6vVewyxKwVWBdW5/1vg5zji4rDmaC0AONmA
UUcBPXao00nmtmFm+tcinZk2Ga0aBvhZNSq2igdp4jnUkM8RiEynY33DyoV9vjZorVtKoC6DLnFF
gvGZ4awV6FflfKKO9mhfcoyDRNtpPxik8/JTKZvKkxh6abjxS8y1gJwlIu3gAp6tNkXJ4iVQi/YH
Hvm0GNo6mWPp6cGG24IEslOPqW61pWswn1JrsTFsosRLsoCOKoU2ilLPJ1kJR3qxso9Dx5mqV4Jv
xTbL9+7ADvvWtHopjjKJUy73F07uZxs8v9wO5xyQYJr9a66L6PbHPZKmzCTHmgYsZVI5ntFXhhqd
6j1405FHPAENrAC/i+plAO/YJ1ZhIfZzFRYkz2rguRRLPZHzss2iaYLYAljWwIM4AUIBpojIPaJ7
2ZojI97t0dBY7YrdxYoPhY0qJyO9NOserZtz0gU9YKoG+nBKNwul9TO95uf2gtfU0uzJfEk3rHmL
1RzWQgqdq8tjPOKCSupxlSvyeuIISigmqPoa0twn+3inVawRi9UAcCmSiiOKRkwBEYWFjbb8Pp0t
59nq9rIV3HQb2U3+hDbDWq3FY0t51D0ZuJxHJyfkHUrwK0Wl+T4dExB9oyAzv8/eWOnPtbe4AiQn
QcDF5EHM/T12aLikzMYOIZnc+akVanihDlGTmtwE+Mbra1vXkS9R1PO4H31eFFodKe+N9FQrpNIs
DUNaHMB8RWeSGdJW3Y0CiENZA3i0jhaa7ysLGjXyQxkrsxDa1nfF1rfgXu7UXczsD1zfxC9RlO1v
u5ET+hhh0Qi2zcEbK+Jb6C5ACS23rfqe89A0wFKUtYftcnnUjeOraYjQ4Dw/bHmzPQb2n9aa0DqR
M8v38qwDPy/3P8ujH0GXqq8lToKoNINeNKYgh1aqmgL6sKZt0lplntrp25AdiiIy29Zq7H56ivWJ
9MAgy7eSfDB6q/eRIdxGtacEAVTZvLSO35rGc2uc02Lnq3aX/mnCp7o8GOHbBACT3B0TJwTGWGAX
eHldfGXfyye+PsaD66cMOtPVtyU6LTVBMxRZAkrQd21B4ljXU6Awn592z7xqFujotM1bw/ooMT5n
MZuUPqMOek+X8qjj83mpqDvJH4DNPaIL0gD2yCNKe5Z3591p5o3967c2ElMxU3fbbIBPAurk4IRZ
hLfrd/Iz6PrxHej9QJudKCmaTH1HkYDuNtf78fz0hJzFBABV4PpNLloVBoyNkD2xX2J0E3Sb+9Is
Nx9gFkctcnd7/SsoywCEd7AWzOl6XkaobyjU5md+OvBxEKZ7uTiKk2lkhHuJORy7OZ5ljVwXRl3W
H8KoFY/8ZSp1IUj3ZczfSZVB9KY6iH3NsD+MNalUPii76IUuF1iTD9DJiUw8GXvip2aAXtfC7IN/
tyqV8lNVx/kZRuXSvYoR5rQ+lMKtqjGUhbIDnzsHUDddV0FPJ/N0iNuqGt+HU5bu+RiM8vWz0Qak
GN+vHw9LCHU8TQ1M+RT4z/tMQia0vxMyIOPJiTmy0mVrB6RiWsGAf9AUXPrvN77CcsouLdJ9nwG7
PvEGnSjdey8oW41TnDJDx2mWMZRibXF4ISj8nKfDH/PfL94iwkXVhqkr070W8yT1vVIPnKiLrVpl
2LM1JV8KopyfpPZiL2Z1utfr1Ez4bRG98arEWM2qEBXWEt3piPp0KlYxlAkwRLMQMQyxWe+NuDEC
BsXAigwBfWmiMnenSbxC6TW67tuYr/lsr8mxk1fb0QD5EDpD/mulE0RBRiMcP5e26PLspY/SUTHk
bJ/33K0KrEK91k1N+R0Pm+uC5O+udL5CEKQp6twHK8sGpXR+p7c50GCzfdMO83IqrWRImE92YdD/
V4Io/D/Svq05Ttx5+xNRxVEStzAHzxgncRx7N7mhkt0EECBAgDh8+v+Dt97dGZl3qPh3sVfeTNOt
VquPT5swqC6zfb1Gx+JO8qG2yshqH/OhDpF9D4vsofGTQ+t9u83N2uEgrv6H1iK6a3UeJ5IrbuJw
ROHvB77vXCx9H35flZfUhOsumRa4qctHXNyZpEgtFddOGbWEdpFwquJgSGVGbqt+E9zpH9nhFUKd
gGCVtV4+5sIUhq0KEWXmsevKXe+fMik3dG1NaIiD7eWlc4DSpQktYx5zOsFFlGSP2MMQWEgPUssJ
f/9oPAymQ3IEiOL60iE3KUmKh01EO6O9+2Hlp3f8POIUtI1apkv0TK7yB9nXVSUime4t74GKo1u9
4+bDLP9LQrv5HeXulHNwMMx7d/5TFGfW/3oHFwh9CHE8VM71VpmcG6ZZo0oXZfUcAiAyKF2C7Qkb
Crxi9C0k1wF55ADUnTDNu+HCgoOjQKW1yG7IUPqyHz3vK/bnvOfMAeiOFQaodqJCf31TSCFr2iaW
iKZq77vLoSjx/bbE1qyL9x8JPRSgqm3cIrdF5CefPfe5dZBEz0hgmuhPNur9bWJrglukhooW1Aw9
Itf8FAAPsqj0RTRm4sQBxIH7aFVil87qcJvSmlm+pKTZmN4y6jnpiYis4OtWC/AWF8vfL+xXRgCw
k9ZURF62N9yHNt235cMoN2S1cjDokYAKU7JUuh2NCreAxZDWRhHNxbdp7E+WuJvN7K4slibKjTLA
CkdXtJZvueDInAgzUgO0hrM7ZbsO4DhRYW1p8xoVvC0emnks1Kw9jSNpt0ZlKFFGZieA7WMkWL/T
/DUjj72jZrkFq/aqudq7uTxl/5LTmJonnuYAEwa5b23aBm37uS3lwU2wz0ge3eaLN/7tycBBKMYP
LIncI8F47RD5ThLCjOzM6c7YksDKS3H1SZrhKJOKl9yHBFJ134toHj6m5O63FR8kgF+C1n+8477m
wqFfwcEyr7qM7AmblZLPlny+TWCdh/8IaA5PVShvSBcClGKQwTkJ+WnwD/8bDc1ONFQ6U2vIMurZ
k0qeBwYcknLDiOvNOYtvcCWphdELpbd6V3HAVkJSHulD28q6J9b6bEe8MQnHquk+OnVSHdDBnu7n
Iq8C2zCtQ+Z2+akb/QIwzraH2r/KP99mfsV0XX2Xdk0SAHrQfBEwY09i+ttQP/6339fuRWZ2kxsn
EC4p5r3vtfd9mm+UoFZ1BF1lWEVCHLg/2vnNRpuT3oRHNAL2/Mmwzo/vYAE1GXjdiFVMTzs6NeY0
MXL8vgXEczs9j+3WTV09hAsK2iEoJxM0njIRVb0MS9TR6VbgsCojePPmP2GQ7gU7eJ4SYsxlZPDv
2Xg2xbdWbNiC5SPfWMALEhoTkzMSMUmQ6NFJV6JYYR/Mp4m1G/7vmqxQBnJQKDCJj37F64vkmq3i
TY8AJeu/m9231hk3CKyJ6oLAK07FxU2d4n6wzAzBnO/WR2PoH0piPvAk/3Vbq7bIaP5pS/KEDwRk
XAWMe/QhpsYmEMKGrFz7WlbT4DrGONtgJekDi32x2d+3mVg7c8dyiIsoAcs2dQ9YqN4z1SIrMdh3
2MP4kxgfaprMQTdvjRKs8mIjgkdeguCma3GPJVyaptheE7X1y6hIUHlbcAfLe6grMNYa/EtBOxGj
9vyRpmAmnptfguYYiRhOVdN+oe6fY/4w03SL4hZP2vlgWfHcU3vhqcgDgNcX/dazs3zzW54cH50G
2IzBfO1S9iW3UPCiZaSSQu2klf70bbmbczTROSTMkaY2GcZgvD8rczqZMTvc1o81t9KxqcPQ6uBg
z/kigIu7JKZ6nkaXlXAra6Qv0/TcKPdMxcs8uEdpjluN8usC/Y+eZqqTuUb8RPDKKu+ZozSsNp6C
VX2/4EcTZ2v3c0UM/P7B/uX++XXj11dNAgSObAXgItCufC0tr+9cBxmrMhqNg8eyYDLvi2pL51aP
ZMlOoJRuIlmu6ZyTIOCqaCKicuI/mgKp5WTck/ausN3dVsb3FWXijfphAS9APUDxTaeLlffJ0GXI
iAyFQkMBxv8CNSXz3cwmFVpozQ7N3CNPrENfE7D1+YG3zWPN+VfFjC6U9eyGKkmSneVz/y6PO0za
NjVW1Pj9uBXDrQofjRfIepHFkdeEX5Ja9k2XI85SXtD+5GYPyfx+2gNgbehudFEswVOpeeRjUblU
lgKeRBKH1uyHFWiN/OX2pVtV0gsq2gvpd71T2i6o1MmuG46Z+2GWz+yv20TWxfUPKwCR1tNQHA3M
U4FoOqLdufMP2fDU8Q0St/hYSGj22CR8yJNFWrnYj/VZuA91HW6mJLYY0e8D8qBGkoJK0/+Y6mcl
P/Ty+L/JSgtiPI4m4mFYGLEfUcvxrfM8799BAov/HCBB2xSID9emwxVVxVkqRRQzNOdOHmBVDewB
Qv5rd5vQ6qH4CPYYTsSFz31NKImdBnsPEE4OrjxYYxaI1AoIAXrouOHWL2qq244ldMfkBkHaS/ct
TN7ZptXBdlDA9RoAsh92LP7bmP4aGL9Ly+8TjTd4W3s9Lilq17NgaNWt21JEzDSC3H+Jmyq4Lb0t
nrSryVQ9yNIABWMY76T61NRm0JFzw4CQKiO32+f8622Ka+b+1dp4FHtdkJm+Pi/spjJF7uOejibi
l2CqQrRoiW9u/OU2nTW9QJIdGXaAUVpvFNAZqpnWDRRwZnc1/1jc9/MhzzeIrB0QstK2b2LPF2Z3
NPFNZcnLfnZh2ehPh6N/k7/jGiEBhhklPPIEezSvpdX2FuG0xuM4pqL8SotGhoSWacQVYIxvC0xv
u33NCBDPdJZpKBc4NRoz1Oli7MeBVfBmPw2qxxYgngnP9qYd1SamkgBhK72fJZpBbxNeM3gLUgPx
kXvHoNfy9wufrOEVrdt0wL1qpn3N09DPfmIQ+reJOCjIo/Jmm3DWdW+dpnwY7XTMI+oV5EnWCSBu
R2c8152Kt3zcFb8dDi7afJe8tYsSzzVDdSb7IWFTHlVZfGjS7KOTjgdld7u5OY70HFcjXA0TzffO
sz0CXNlXj0T1wLRlPhp+cwt98n6GUjS2t9wWwsqduPqwRZ0vJE0G1Zm5r/IIK+q/pj42mGJckGT8
jtMNW6k3jS/KdEVKO9RuEjT1+j6P8n46CDNo0nM2P/fMDxzno+XcxXVERszuZ/sx53h+st17WEVP
M8GkjI3bc81q5SmziJEpwVvdBlPyy0brceWd7OLP23RWlBd8/kdHu6CoF05+S7w8AnpO/LEbyvLk
ZdOXVolu436uUsK4rWWbuKFUX3PLvNnwhnrOIycRO8/7lqbYIDiSw21+9EGDfw7ugoxmBVRD4qK2
7TwiGEOkfhYi2xDMIj7MlvqRKxc2oNnnnXxQCWZ7q+FA/e7o2mMdlOa8Z0kfmsPWJOEq67i6MOP+
UnrSvkkSMjd0wIXKAGNlnzBSEvCN0u/KswSTRwh68jEZCb/lWl/mwqgmVLpxZ02W3Ukhd4U3PhPZ
PJZm/zKycat7cJUgFtXBOVoqdb52F8d4aFJEbnmUGH+klbcz56D62ufDLh9/3T7SVXN0QUm7io4H
35g0oDRNX2zri8HROI5ZCsKQ7J8OGEa4TW4ts+wgsYf/kBShsLrXouS5z9OGG3k0cHMOzabke68e
0GLnmEnYjYBuHJscE12YvA3yvkCTt0qaO7cWFjaJ5j/iuht3qcTI4e3vWlUiTL6iNOq4HrZXXX8W
G+xReSY+qxVn1JmDZpaB3T/9b0R0WU99n1qAOowAjoJBxGiwNh7LFRPuwtGlKIzBJ/A8zd0VaOqr
uUXRHTxJf+dOj/2SSUvqR6DlTfvbzCwS0Rxe0HJhydHgAQdbs6EiBvmxhm3zhPNNyu4u7dtPt0no
fYqLuQENCmcQXhQeTS1O4JVSJhUQWDc3J8GA6akQdJPAbzEOZ6PXp3mpMCldVkFDiq/2wMNkHHcU
BYgBg6diQtmq2/qmFU25+ib7WlMa20OhjrE88nPnzzmb7wo0TbhlFqIPfRifSqxdFpbaqe6DlC2U
2fzO7eqbC1uZu9mGM7FiJq6+RbNLXcyx7zlBHxzaCd0TUQUNzHyqz7SvMYI1G9gNUM7D8faprB48
pmeQjYHBfQPXIrK0HroBh9J4vA3rtEX0YZnz6TaVVTFfUNHEbCZYP9MnPlyy9OjzjwRIp/HLbRJr
Pq2L1pR/OdHEN2QtMHFriK/EZi74VDZ8L1P+YsmvGMhkcsLSWOrcGc0WJNfqNbXZMhoC0BsADFyr
UN7bUvTowopc80jKc6q+d89mu2EL1iwtuPuPinZ56ipt5tmdi8jIPExu2WO3LwrsWJF1ZxW7TFnz
PSW+/IMPXJ7qfjQ+ILuFURujSULLAPQQ4y12ovI43nD/1hXovw/TjrZoq1QMFS+idq8+GRvv2bre
/Pfj2pmSvp1iGEG0bZoiaL1mN40/M/p4W3O2DlB7LQY3d1rJoDh9goHVhAb99KtNAa3PtgZetigt
7F445abo/AXLEp0O4yGxH+Y7Nd9J5/fDnytNWT7igkjX5kPPE+jj2J+bBT4yPjFAd9yW2aqtQgDn
YKcfSpP67G3eN8h1Lz27Hcd2n/4Ac8nbHz4QWKrvtymt6td/lPR2LbvsZhw+3nKLDue5/8wz8h7j
dEFBu1okQd5+smGcdsL8YKlPFXm+zcLis755XC8IaFckKRXnHYewrMGDdT2XTRqU9BM3vyyOSYJh
0Gkrglg/H88k1LPRFapn2kllxTyd0N86q7I9zm2cPLZlfEzQrF/CWMGL7/kGl6t31UMUjBLI68zi
td5VMINQCEQTjfs19+9bwgPP2OpA1EfG/nEiLqhospwJm8ZyJHhJhjRyx7DiuwEALqOLcVMb8ECz
2wbY/PvUwwEdmMRajLzFFCpiFoU8rl8C2sIDerOH7Uhy3Dloyeq8nehj5Fr6J2qJrazbikeOUsdS
vsemFOLpyVE1qqUbCN+b1WlA2mk3pH85zrkw/+weCN0KhVfPgCzjxg5yEYBguz6DrONgpV/8cSYf
TDxLx663w8Yd/I0+qi1Cy98vjIyio9mVFfwmtA6EHn2kHSKNZApuX5zVu3/BjmbKsBvdUAUBO7l5
h1b6fsP30Yf6/1EmHAoCbYbSq61xYbToPOMSXDTibAHxxBKnXPRhV6IE80VkZJd0+ye6OU22zpbv
om0ETbSot10LryrKuoXfmUe2/ejS5IEqf+NRXtU6JNn+HwUtVVFQOmIWAW9A71fB6NDAzsxvWXJv
1A1WhqbR6G450ouRfGPjLihqcfsk4qyeltGUIjXuapJiMk7taS/g2QPwN/XvyHDilrmb0+KPttnK
AN+WqPemIoR9KmZOwa8k4mR35V3VbLyqq0/3v/x5ekFI8hau3wj+msEJ+jn5xDL3Y+eSwOVbswlb
zGgmrk/70c8XUWao1zxsha1bv665VL3RAThjhKia83i8u31f1y8UxikItnlgqEKXksqMaphzfHrV
9KHk6qgqskun+SRm68+scoYQhdQn6fdPqUyjtN/q6l9lzkdrDsaxfEL1vDYbDGpYy2BMi8UHgY1x
lc+ikeOP22yuNVwif43uCCDiIUf3Onl7Yf18Oy2dgosiQuYznFEtH0trN3uIGhM7rOp7tNB1E4Al
zxg8zLp5nyvzEBfpXZdjlShNDpPVnCS3DmOTRUNK3uExXX6dZjXrTpQ8G/F1ZlsEScuCOn+5LYA1
hwbRvOm7vsXg6GkGzOmpk9cNZoHK4pTIds+z5qCGCcPa8A4Qz6s74fLdbZprHs0lTc2k5YSJyqCL
zJPvXLlhkvdhWX+JIc68/XWb1qoeW8tEuIm6Jp4J7ZIot5CcWnCfqPNSooGwbPxTlYxfc2A9zYI8
uEC1kcl+TL1vWY7NgRvk1+X7H/lFzS/0i1U8LVkyFRHmyADlkR9Ruse4WnNUjfnQdZ8TI92NBI27
8r5BhUgMKXaVIHmw69Nd2ssDmjgPPnyvOZ5DV2wtwlh7+61lMIOxpbFUL+JYaTekpQfhWNOhyj6U
X/J2w7tYjeUtB0TAHUOniB5T58SRlY9ot8LOxyIGxlb72fKqsEzMzy2zQhnHe9ZiAFttiX45Wf0d
u6SsBQNWAUx3ZZswvsMcZC3W6AwfRPdzrH8240/HAYSLQIdZc2/ArbRid99uGZf/D+/LLiKKOQjU
uq8P37QTVikq8XabdUibx4oBZsUwQzXN4WyjZ90vz0l3LzO1Yb1XbxgyQC7Ae9HnpufFu9IblEoG
CD22o9LDXEzrhH0lA8raY5NtDTGuqtEFOU3J0cBRyCwd4TEkn/OhORrpo785V7LFk+bhzZkkVuX2
SJs4MmgaHwsBvlvlufTrk5WX+9v3dpUYZrAwUoi8s0s0q8GqocGUHHTHln6YDXvpYfmG+a1GIm/O
Nt6gLVqa9CrVMCGXfFAm9rxFPNf+mIygR/RD3GZrmfqa82NdMKZJsc5HvCkLsbTEbhh6ZpZ9QLtv
WOAu3BbhuuW9IKU9Xk6mzMQ0bCQWyI9SVve5fR97xj7hVTjRH3BdFUevfBPVtdrw8Fb10WVArUaX
p/1mwHU2iCS+gNG1WBp2wy+ZNeFQbxBZteyIzmyUpQHwoPdEAgausroekrRSdmTJueXlLlcw5vGh
U1+QSgw6aws7cfX0LmguqnTxmlB0l5F8AE1fnkr7m3AxZe2UR+bRz7cPb5UQRIeeAopa+KtluyCE
oTcmVNfgiS7G6VhNwIPs0IW5a83ED7q+2og5Vg+MISf6T/mZadct7RLZdAPeoSIpA8t+VpkMyFZy
8NWXe/MgoHkVPq0Ln/bNZJrJVdXVsIoDkK861vanmKIc69VWWPYsaEnxLLlZBfNfvC2ONdoplHVI
y/xuBqb4xLZKW6sy9vE02hj9hoy1w5SdWfS9Dy2V/YemxfpVVvWB6857h8MJuH2eawK2LczXABkR
8FD6yHfixVUf2y68IHScgpRSz2rzxi+GSpfvJRGNIdc2uzYbPUz/p/VOinOJnq7bbKyZyksKmucI
eJPB7lKCE6yK0O7/ttSRpE7Qoc5rY/jvNrG187GxjwSgFKg7opX2+rJNPiLtBO4bmk+qsBH8XI/T
qU0/OD1uw21Sq8ezLMVd8OwcRCPXpGq0kMAJYEWUEx5KwKe06K7aGgHcIqJdspJ2U5kSCM/zn4Vq
gyzbF2XxP3KiPWZubA00cyhwLdSZGVZIxIMht27OqqJdiEs7GZFjGKiWEJc5hOyu2YJrXbTojR6j
0R0Igy78Nk/jYe459/wZk4WKNF+QXg3lnGOHk3sebfPYVvVfSepviG1VsdGrbXoItU102F0rADBT
jdxBLBplWRN5BK01zimrUTlEpzOSnLe1bVV8BO3DgJnBpJOnKULtuHHTdjmG880ObzGQ946MO3V4
m8qquhF0SmAYFPNOuk6r0hGpMZaYG8wBrsvtxg1d0lt4jwdxvE1q9aYShvl0PFaY1tYyVqPBfU+a
GFH0B/dQuy8yTQ4jsA4p/3Cb0DpP/xLS6/gdOlZpXGHMre79QKpx7w/PeU82zmeDHR1toulaxExz
U0YejYOhZD8k+5QW2FpEkv1tftY0ATBpaLFDfhGImlqAkk9V0bokKSOg8qPjirh9/hcmE7YUbk27
sUAEUBDAa8FojEamUI7b9wSvzzCp+8nAE1sn9c+0tz67EpXxMn66zdaaAGGxHX8ZdUeXsabgbCiT
pDExRdtIGQr2k9vInhjtQQyPtwmt1nIvKWmmApCfyTyYbRlxAO2E9pSiY9pvvcfWZeSQmCwP60l2
JzfJFeYw/J89iZOwd0wD2Dt+xI2GhG3pJO+4D5dfpVkTI+OZGkfch9p5oexvywTU5zktt5Dw1m4D
8+BMwMPGaIarMW8PokzRnAg7ktd70p2X12TotjCF1qwxICrQp4s+r6WH+9o0koIxZ7QxEGhXbQLw
1V3SV99o15xb29jzHjnpzNq4Fmv6gzuBaQGPoRVKB+uUXtIJ1BFLDFLOTpCqT1h4DHzVwgS26paZ
3KJlX7OHhrKOYZ/x4mXQP0W27wu+S5AQiON5d1tZ124h0nyYykfDjg2E7GtK8JwqYIN6ZeTYY8Q9
K8IGzb3VdkfsAD7URb7RA7MWH6GXjKF3FxtH0AV4Tc61pFuXHZqggdVbBqQnH9rxT6f371Pv3kEL
EP7V2R/JhoXWAfdeC0HoY7MJ5p8oYEe0u48NI2Q0UozZeimySmn3GGftR4EkQcmco+MhYzuLsKz4
g9kM92SOg2xo32F+fCC6AjEYI0C+bu7siWeTTTGH60/NeWjoHyV3wjpXd7TZqg6tag8y12haxtGi
5etayNDJvLI8TDeIeQL26vCBojlQTd4D2/S9V0ihGgO8IGz2IAjrtfMUnSC+jxWBERMvTGITVj/u
GkHRL/B8W09XCSEShCMEiC9MsV3zZFu1JxqKE2ysB495n0T5S0xng9DfDzo9E5MGABKxLOQ5tFfJ
a1mOtBimKFzDPCVoayzN9viekekrKtqta9wxbZnC5ESNtBWnj5mXBLx6h8t6RUWzIs7cpXW6TAEo
ZXxU6MkkxpNtYLEPUspdtovp1pqJtXsGigusj//6BminBJD9wcvqZYKHEqzTIUXo54/Ee5kIXvR6
X8kqqBIVNOYfCWDmMKBzuq0lK48P0LjhtiwoM7jvmuZXvjDUUJm45+4Y1OUvBBrvAf+5oqGFmy1B
ZcTuQaN06wClcYe5gVd+fwcjqPFjWw7Fm6P3d2RFgVpkDTAbbv+iAqkI+cj9rWaLtTtlmwAwYSiN
o0SuSaufG1M1VVFFc+ZWx34idRCXzs/abD4CUUtuvDSr1IDjCpQDVBBB7voG99wdPT9nmA1J5pO0
sSGnaZ6wE2knxNa2wZVHDat5FlOL7hhMiGqKb3oAbczcpIpS/1nGwVyeOLmnw52zhR29pm823jFk
a5BC8vVRlMa065rEhohIU+1F3J2RH37IlfP597XhkoxmLkZOfBRk8ypqZ0RKR1oG/rAxT7LcTC28
xRj1f5xoIrNZOwrP4VU0qCKw1K8eyzLewwTQyxg6ZRABLvpxkT3s29SsaA8mSPMCAsR/NtWv2yRW
vItlFvxfEppC07Fjc4ZJ2MjCAHKQTUoGfjejPWGfZ8DYHt2d0dT3RklebtNd8/iR88WMkIXSiofU
0DVvtYBz2FEPIBuVdI5+XdbHOnP6IIuxzqw0GUwvHK3jONrey+BQjCDXNMwFd/aMU/eE0icPzXoC
aOXtD1u7cxjFpuj6xqQjms2175JDOvjI2kZ2Mx09nyIYmQ+T81DNW3mxte5vAGwDA29x6/BEL1fl
4nhHS7UICHAVLO6dJtYc5vzkNGxPBz9kXWiilDpk/h2QfsLkk995h5gOu6nKPg1sDG35RNytZqk1
lQYwARYHgH1kUrVbIyegRyRZVUWi8ZqASTcJUzdW4W0Rr5mASyraxZHDYFfKgc6NYythP6UX2imQ
IFk81YfbpFafV7yvGCJ0AIuLTM21jJ2qsjNrFhWSQb9oY4UD2szqbClSDiYQjO5r62607yeBRm+f
nkgzvsOEozePLZBnGDR5Hcm/OOM6KTkphaxQujxjrUT5ra3rYOMOr8kTcR1FKOL4cCm1U5sGrAzp
+gan1hq7rDjOMt6l40YYskVEOzRvLAEdQcFIhfY2+F8MuNj2FrjeKhEkG/AUAbYTMcj1aflm3DoF
HUEkfUROIGzkg1DDO44E/TBoAkW1CfLSLI8/lHMFl6fGQH5bBbR4qBX/aXuYSCze4y6gQ2rZtore
ABQMrvlpOWDouq6pIy7bIxfGj8n+yyqze1ze23q+8nzjhXAdXCtU0ai+33biZgbcpa4CSk4XB35t
HIwuOTOK0IIPO6/84za5lXO6IrfYkQutpl1cIg/WVhHrpyCuvls56kxV8/t2AhO5r4UmBsfudefd
BZV4LBszjU3oNXqCRdcek7vMyzde8bVZTcIww7icj4uJyYXXSypmCo0e6zpqDXYcfPdTmjzXffYA
wPnD3Na7qvqOVtpQcBm0cXlE80iYF93G7VoxvCinAUX2FUUUDR7XH4FBClFkfVtHrKpPlZRnsQW9
u6IhGPBDThytnYs10q4WqhZ90fOijuQC1h9/SN1jgh1iTpkG8bj1tK2wg2Q13ArUyRzK9AEQShLB
aDHVSI1YzryD9jffvDRFyHZbD9eYQlUd64swn4WmM80oDW4fz/Nkw174XXEoG1ucyCD4QQnXCuIa
c35sTt0NtVxhDr44KkzgDsDZ+pKFEnW/QQGkLfKKep/PPVaScvsdo+8QnYujWsYjAdpzrRCdxTzD
H/0aExg+O3a1kZ+z1DfObjW2GzdgRYjLKRF7GaahWB9xTUpIs0dSF/WSDP/DYfSUc3abPgvITJyD
EJkf0KpzNpIGa0IEQWTRKIpDwFO9Jjp2fm+UsWiiIpbfjXRpUffj423tWLFSmBLEwDsydZh81OEQ
s9gz5Zi6TZS2DwzQG9KvgVyxhYS1RgU5MvbaYIn+LO3q5l7MRUW5jByg59L5GSVhaex/n5NLGtrl
5clotw7PZVRUTnhsMP9n5RttGGsHgs4BRLXwlnyiZ8A6NdktGzKJV5HfsVn+LPl7hrgBPYWZMLTJ
4Uz0INPpLE/2Ti0xyUyOCcXKvSbZ9318d1tai+5cB2Zgwlyy3C5CCwAaX+uWqGQ7A8kTQTpJIul+
I5YMZNlhgfAW4OYWJf2W8rrA655WGL14ovxrGWPGjnzMja+3GXp7NmAIdgBHg2Dtzdm0nJJuchRe
9x/WFHRbIfnWz2tphhq4TkkPjyjCdradR3ciJ7v/jQHN5XIbkiVpDwaGfRv2p9s//vYCIlQB3j3c
Kzw6QMu9Pm40LExdTfD5Mj5SH+uwuxeWbtjIVRrI1SJr4ECx9C5usxFIDCcUJyAfWfYC6GLTfr7N
xtopwIb8S0J7yzxbtkkzEmgtmwKhXgBAd5vAW2UFChUM7nIt8GDq18IVZjoVWFgb5e0og5SYfSSt
GlX5uubhaAzzxjv56lJc38NrgtrtqMcBY0mAoomkCtl0rOtd+6yavUwOxjkTD5baUIQtBjU9ToRw
RxP1yohUsRMyt4lPY2l8FSYaUx1Zyg2LuSjtW/aAAoEZbgoXfznQC8exjI1U9M4M9gxn2IkOo1Yu
/ABrkHtb/d043W60KiOIp2HDvr19sBe5Lou54F55GB+/JqziOaNYNoOcjTqW9aEUyQ47AeI2DbP8
8bbOrPG41A8WTHUMUOlo5xgd472w4WD5VEYl0O8oNi9hdwMrD3bMg4rRgGw5dW8vAqYLASmEVwKP
NqGaXKu8cuDkmG3kOD+7BWJ7o5V6RXxXv6+JT9icDrmD3x/GDImHD3HAk49VFuRsQ3gr+oiHDmKD
B4JeMR0KYoHo9J3ZbuHU/z0UH6ALHmbyys1E0ipDCxmAa8PP0XeflGWLnfRj3EYp8e5qClyUL71R
hXOjzoW3URdchKMpPZ5wEIKjgFhJ73TAvt5yts2sw9uaBRVgbdwU0cTX21q3SgR7SJa854L1orlU
sjLmhLkgkkBeFX9R/aFoX27TWNFsxi5oaC6VYQFTqk+KDoAyZsgKfsa+0XDEmogpM/dp/dMZ8mDs
7GwjYllVbkbh8sLXws3SlE8qNybTVHZAH/ksxOMwbOWMV5UO0SyW3KNKAdzKa+NQsArDdFXbRWbz
qRhj5GjGHSzSaNv72wJc4QT1YSzYAkQrcrhvOBGN6UzD2EcZIBz2ztCoU9tl/tYjsrzemsKhrwYx
Kyrf6IDSX63O6NLY790+msQcFn7xUqXsQVnWYci7gJTD56kvP7uzOHvZkeRni70Q9e02p29VBW1X
aO9Z0GgR9+mGHu8jKpvEUcBOicU+RWfBgRs2ssL2EAfSzot9mqA0j9UmJ2+cytNt6m8PFNSROPSw
1AK5JP12dzXcwq5hKsLAXaj8OSiwcY9htpdshGRvzcg1Ic3uWoqJOImpinJ+J4rDUB8GjPYkDwbZ
OtPl/l6fKSrteLhQbQRWMZz0ax1ts1iylijspR54kwPEu2jOpiPYXgA4N8xmIFj6fhmH6D6XQT0m
1sEw2+p4W65vjQw+AtM0CHgRjaBueP0RmVUS3kGDo3KOd2MCBAks5DWku3HhV44PeVl09+CioGio
J6DHOBaTNwCOkQ17/qlNllHJKK3FBpm3OrrE7gAAxdYIBD/e8hkXzkiL2klBcwlUQa8x72unnx9S
A7NOjiq+dxSo3GQy2zu3mJ7QiO5sOCSvmbjrAwVMK6ZzADGHpnCs3bumXs9qZmNFrcgDcNHkYhnW
jA3ED8XfA9/l9/78ebJ5YGI9ZH/w8nP3GT90nOIv6pdwn/L4ZJIs3MJgeyt3towxA2URc4nI/C8C
uxBIaQsPE8WpHWVjW+8naUr66AuumtBLvQqDeTUqOhsmcWVQCeB6APJZBiZw1Hp5WPV2obpixjoj
qgIHo2el32O8kQUANQ3cxt9VBd1PM99L8vvmGEVb7AzB6CESYZjSu+Y3sXhRtYVlRU5pYAteTryo
zbrmy+1LsyJVNAOhkwvhA7BN9VxRU0iF/vcEUhWZdTIVkUZQYRwv6B0E2gOgCDaM0ttbijcM/iCa
yBbsUT0P1vB5ZLSe7AjTlTYg+wiwtH4U0pPlAx+rjG1o8krMguqX/4oXhgr/m/JfJVHX4FVrRSbZ
lU3oUmxzC2pnB/h8LHjzP5QYwxl/28Jf09RcEZPHnhxYZb2CYdTDp35XeVgbvgU1vWIigBILrUQv
HlBKmBZg5g2CCmT6rIiWrpLh7HVWGRaVFIhbirypQvTrYm8Iq7t5l6QzRtBKA9CNtxXo7SMD39t6
zekDA+INrjMWlzFjNBQ+wrDsI3JMbDcC8+xgcUlP3pwdht7NNq7lGs3FBwcoG/InqMZdXw0A5c8j
4PWsaJxYNJH0YUIFMKgcX2LVhxklPt9gck3S6NZAwY+ifQ4Qd9cEC8Np3Q5YhpEQw19pimFFoE3a
JVosATt5J3geGv9H2pXtNq7s2i8yIGvWa5UGz05iZ3wR0p2O5nnW19+lnHN27Iq2C3tfdD800IAp
slgki8NiVpEiKjnaO3NZ4AVw/eFd0QbD9usuS18sgx42D12CC0vvu/o9ExOD1mHVDhwnPmMJAOAB
J475H/TIsujoRpIg0MQ2A2A8eQ91izH2qLAaFVhEiE1u68zPSBNeDfVTpF0wR/ADNDfqFnnZAhAO
mwBk/71Qy9YWF6XAEd48FSSK0dSJe8/25XlKkI1LWKAd+qoDkgx5s4ryjtcpPndEeL3jh6AWKAxO
Yr1wS11XZ12shdJOj5NxJ0jNp+x7NS3QScmxKvOUplFhtN6iNML6ZNy0KIxiaefGyq++U06DUh8W
rfvn9uHMkoHXR/CBEB2YadcMoRyN8mmcSGi0EQHg03uGM2VLVnkhjJwk3OTCmCgDvKhwrwjD4din
p8KF7EZfUBaVp4rAhI83aIyiUvFclAJN2jtpsXDw9x+zhoocrMYSU0tYpsuwVmia6DdoxN81/Ws6
xsTAcJvIg435qXaoQkPj0IGJ3KWmM0QEOQ4UAISrAFGWMaKeD6+h2kccgzRLBB1XKLRMqwx0xiBl
QQl97j0QkatGMIsiQ9mv03M9+DeEAA6OS66gmsSOxBhNlGepUqgTuGZBxTRB3OONaf3xT08Gx496
KVadwKxj7u9aE4SxlEMs+VSxELVKBKsytLZYtQNCINKkxTJ8+OfkoHcCanGojOBhfU2uqd0SmG6+
tou1siGt1p5kX1+p/xyqA303/wk+pmlRiSEzNkUHEOpA2/mLYjdRAQjbP07fGOj1RGYN23rQlMDC
+xhxombxwtN2bR084tHiosqnfRSxzpvE++keJkJArf1KUsJoX4tMDlH+dfVIQ1HxrYoW5wwrjhLZ
Dpa8BMEcIQX1bHgGGdum2A2pZdcIbu4DwlnNDOp1QOj1MNYuANmZdzy3Kf1Y9dmhRVNoBBwPYLMs
sX6T9NzsGqBh6jzf+jNgQaDyF09YAHktPL8uDDxIQUly98usPACLKV9Uh6VX4JHKyYbOcwWjgFV7
gOtm3+JdgWs8FpCfGAY+TT3Rt8s8uMuSLN2mesW5uDOGCM1l6LNAlynafFjOGgC3N4nQIWrwUZkn
i6X3pKHT+fft+zpLZaqUIc5EBMZOXQeRqLipWIhAJgrzgqSSWDpLBH9/bpOZTPO1PwJM/FfbNsSH
2JLR8SJf1l6eACC+1uLYDA2M7cQLQaKFuuyt26RmOcIICKBXMAeCXvtrjcgCcZl2VY3ITg5aCozg
Fvgfms6paMxTmZY/wzzAgE//f+FgAbs76rrfAuoiTIwHTFiGtpr6unmblx/aDeReGG0MsGkCEohs
h+WiAxCfB9CjXZN4pHTlByyMMysJ7lyTT1JWcUTHNvigioCAAcxAfFPGl3UWStXomRG63XkrAI2I
NAffRjRuo7XRKu975/M2d197TC+04gc5xooDS0pI1QLkOpoRtSd7NSZJSUtLossnYWeJr4eSLu5K
QncatR4D+7MjiR2ZGx4KK7vu58eXMPFSho2+SjcA4nqva+ab/ie6N2xkhB+0fEsfP+v3YUd9wmsk
51JllMiIm7pNclA1vQc7IdVKIQMVLbyC2k8ihRSv+NTx97x8DwuD+IPb6bZeKG8bK2Uh6JD78Cj5
pF6s1c1iKurQHpvnhZfsri9o8Fo/1Z/F4FFULwLbOI/yc3jAzEUKaK5ftxWBeQT++B7GOsAl+VFV
QQ4JkVLiCDY2cdCccsz31xTPLXVjwvzKENSqLUGmNaORpmsB4MjEOzyF5L21yKkhyhEwVN6DSPv1
SDSqvQVOshdfDoLtvBrv6IxwXEJp+ynYnXl4FWyJ3iucG8/mxf4rC0A9wkhioyY7TObGSRQBCrM/
R6Q1fepTz2ppsfYoDyufS4nRvsDtkiwfQGm0zf4cmjGJ7moa2Ryxs3miHxwx2qbJvR64wBQ7NyV5
a9f5ViZVQDaRueKlbbgsMYqEbahNrsRgSd1Hh+bQ7MeD4eQViR3e3WVR3H5wxShTqaoJ0B/BVW4u
FMvVBNJi9qgX10uNpJ+n3l+lBck3SULRQVDoQCVfA5+o3HihrWX27fvDJpX/+zEYWZ08OSrdzMcY
KXZ9ixo0O9/tdWz0JgC88km0v9MGktmf+oqOVrUOt+W+W/EUdjKNP2/VN+3pKXphTNQR7z65gCD6
0tTf+2Zb3pUy2pFpbann7F6xa9+WxfZfkZ1GwdDsKiBCYljuAfLVVpHenaNoVXmAED2FH4mHecvE
StuECBjG/C3FFG/uNW8Em3lc/0faF6QZjvU8DUp5mNyWcVg0wMYm/WAaynbIzSUPuG6eFhaTaOhv
FLAQ/Fq6iodItG9xsrXdbEYTq3WKdWJ+3NYfHhEmiJYNt+6HEgyJG9cxtjF5XT4lvANjKln/ldo3
J4yzj5osU8fJ+ordGb6tj2h9lAenTjbDsNOyR53XHDFd9h+KieLx/0TH+PTRKLGYrwFXhZV/SJsl
lXjhEo8l+fpw6tEQy7gGBYWYxQPWPMOG9lbv8HISLIzQD9kxJtTNkSWNJRDSHUUkgTWk2KhMX0Wy
CRuzee6Ibun0tk6wU0f/pWnAAy2xdAHLBa+ZS/DoilIXNDuqNdT9xGY2/zWy7uL3NN8mZmydbhOc
LuzP4/qmxxzX4AuR2/qgVysfqtY95m+oYrePRl1wCM1HuZin+x9nzLH5aAmI0tbvzy+/vJ5k9E42
X+NVt6pWPackw+OJOTcjDUJfDw0EeMpzkBH3waUV5yEy7/MuuGF9niBncj0FDMJn9OjXJCVActx6
5oJjJOb9+AUhxuImIcYqxwFiCz5fYGTtNZbMDaZItv/KUqC0hGr9pHjsLN8gCJmbYvkVXGt08FZH
jT4n55CsbuvbvNO8IMPw00qeXANDA3GJgqFlqsQ2CnSOen6OPmorecEuC3W36wLSOovNJ5C5iq3L
STHNxr0XX8A4knYsRa9U8AUhnj+0J5W9dHTy7vEEOtnvH1frgg7zJA5DL6/1Ip8E6tPQdu90U16/
xvfdaslReA5HrLtaIo8uuRUoZZZ38OmDu4rWmFvj2CYeFcZfjVkchk0JKtLJP6s0NAtTsMfPz9sK
Mm8Bv8XGWkAM1IRYowUy7h/piHSpk/wxLN107cV9bOX7TUc4BCcTd+OcWEy6DMjenpqAYGtr5Jjt
65XnSJvDQIz1drm+TYwnQ8YICpHQLRsPtLCe9t2H8inWTn7h1aN4VBgDqASoVgO+qD+L+0VDDOIR
4aTtdZJxVHz6HVZyGAvVkelGOySWSuD/L4LQbllXkjxEw7kWWsmKBLc02yDInDbveLhZs6921GqQ
dkQmECmmiecLWqkytrHgJ/1ZI962vcuPRm6Gpkw0Z2llLkGe2PbJVnep//avHjgXtKUpIrmgjZoI
moRi0Lbjo390/bvWap4Fw9QtN7NuK8is+l/SYm6Zog5YipODVpNt5fEN67jiwByadWzprhkJd2qF
wvu6MkXcPtn5fxJnoo/a1dLYqGIYkk93vzVV2jkenuRTfFU7AMG659CbCxYvmWWjDyGMWzkBvRIN
TtZLYC2osFbu022M3irr1aOfmUszjguajeum9hfgGQHzAG+o6+MsdDfAoNnkgh72NgDbZfqgEmQt
RfN0+lxw7shspHBJjYkUAimJgL0DarE5HPKIYkoQCY3NOPBCkjk7dkmI8axl5oWRqqb92cREG1q8
iUhWq0/XUg+8Zzg7tPwVpV6SYi5+LoTlMqjA0wugH0h0kN+lxNRJa/EUhMcTc+sjNfBhZUBoawNQ
+lnbBuv6bWW6tCG80HvOaF7wJDOXPPW85ZAPIOU9oYxR7RamyZUbjwZzuYfKj4MYvXbnp46+bKPD
m2TavolCl5XkhJ6QDHu6fcO+csc/TPS3rsvMjUabsho3LczJ9ljRyPr1qyDrvf0m+dZZNsPBanZU
2J48c0X7PV2lSK2tP0J6+yN4F47tEHUBrSq5y+kU97kdedRbY6CTrlae/bFqUx61SYi3WGZ8bFmU
UtmMYHmgLxqJj6qpkiUNiWby4LB5x8kYEsWNa6EoQCkiZnCQTW+tkw+JE598gaj84Ae44kBvh4uV
BcaA6F0eY7HwEvdafq+PsWg1r+0vlYg7PEAfJKJaK/NUHU+02yL5ZA+kI5ArL5046+ovPoIxLnVf
LjPNx0c8mfty598tbbt5L0i7fnhGss3j4TzMvhZRGvuLacbCRFlbVloIern59NKaBS1+Hyi95/E1
/cwP2aJCDwQG4MABBfnaFSTDUEl5okC2CCysbu0TqvEcwKzoLmgwossjoIRlWFd6NpP3RLPalWGp
5m75uGnIdg+QEN7zdzbjDji2v5hiZGfURgmsHBAU3t6wRmYTebZHHh4eRlJQb5M4x/XZNwvPzDfF
6XN1n/26X/kWfaRW/9laHn1c0dM9bB9PkSc+b8maseVxpGNHJGCyzi+q02+HNcfITJbsxs9/+eGL
IC3GllYtyfHzAOT2HPm02azu7+85hzl7479F+/VavyCStNqyKHUQ+eq9NMsYlQnKcXqTfWIZQdER
jQnY1YZaJyMnoVxKDZJ2UH3/QYqWZh6JHBM5afUPCgChQh82So4qq/VeFuVyCLyMc9qFdt50VCk6
6qmrtOR5vK/Q+AcpQMkBW1nEhgIWIq8Vi6ZSUeQ7739JqgPQzJokfx4S6tuGJd85DrVOwvNn+Rb9
pqUTWp/dtiNja31wzu2rmezWdzCet6n9tinafji/mHssKyVHjKsTNFniU7CngTi0JCesu8efz3jf
kb61tpxjXf6UuioB8llDvxvQ7rDDHadyoTtdqPoYrqm788In2DewaXeJJYck3wa72jIQXteOuBr+
RVxzTXZStwuyLroRx04BWYW4OAB9vdNJbPFc4Vfp/VrAIIObAaONJD1auK7JLLuqlNxm6M6qowjE
3XipZZD0NJooBxjE+BXeFZEp03yXGiYm8up373eK6nqFrvN9+xT2vGj4pzm4/h7mFi3qEbDrY4in
TGQorZlpWAezbJTuMxdygLxVS6C4kHJZFGdjaPWD0ElaQISuwUCVK2daSjo5SXkm8Ksk9FNKmM9F
wQj96eyAeaKFoouOA+TiSQZAARJtSoFIB/FYmYfPlD62+1O4z55vm8afTm4SxTdRRvEESWpVV1ui
BuAUj5XtHk8IhVa3afw0jMCFRUMVBgbl6XnARM+GiD1OaqFNWjZYkeWbiuNRpFA493gmHXpNh7nH
cVIHVZGDDla+2cHTaJfPy0OyzklNeYmhr1kB9rAueWJi52U0aKGRgVa3SXdnDFAdC3RMaKYfWdL6
BeZjs/WIQmLabHVam+pGxHCelT2sHc83w/fRku2RWsHOsELX1O673UAUUzND0u5Nbo7ip9e4Fgxz
yE0fYXYG+g3NiteFtT/rpmaJa5VscselnGOY06hLyTA2pRRGJQZy2HTaL7jh+/eUchmau8CXNJjg
2g2b0VjIkP50ztNYvmfVK40u9otNTv95bvNaekwcWGhD4QPn8j/38lhvXdvyTN6KpDkHcMkREwi6
hZqhdRNEiv3SQWcBr4th/g6igQi4deheYnsnYw9boYcEtT5oqvfHev+stk//5pZ/U2DE1FT9Yogw
iY8k3GCFZr7SSWJ6JtdMTsr68+Z902EkNTSqVi6mVhnFPr7E9CUjtv7aPiU2Nzif7MUtSozb8lxf
Kfv4i6Nj4IRmQlOCZ3C34j6C5y/oN0+MQ6oEIZSMApSwe+1cEATjHZFPKkHLTeh4ZrHl4b7MZJ4m
pf6LIpu2HIokV0IDUnyq7gv6Z6SH5OiZ9LZKzOSCrqkwFjn05ag1VFTCFDLav3xTeHV3S4q2Mc2M
OI6MyxFjkQM0+wnudFoJaSwbFdmPw8JsVv9Ocnhtw0FPiKMsYocqLLxKEb/aTN68e/jnnOhkgfQr
4XWFzeRGIL4LUowp7dJeK6LlFylkK+yM+s+uGdqLg7emqZNUtOB46nkXekGRMayV6olenqKiGK57
81e07zcj2uw8+54X/M/aowtCjLXQ3Cqt5AjZ3cJ66TVCIjOm0vq2+k2W4Mf9vaDBWopFWwahEfWo
l7/EuE3xhiMuHhOMgVCwI1lzc2RVt/Eay79JtEZlSLducyFNv3KLDcY4AINMaRYNRJW+lPZA3/zT
HrPUiBI0E101G4Eu1wkpTexTQI+c+CG/ahRrTG3dtl5V7BKyK3O4i9YbZQ0I5tufxvky9lndLFU/
Kwpoy17ejHhYD2aAY7xN4+tJe4N99llt9HVTJzKIPLUp2b+5NEbMopiludfvXNnsqUB867B5IIYV
OMLZTP9gbRMnpvlqUb71EYxxKbXAjSPjy5AZRNjvUTeLSL56TdaHR5qtA1t94EXmM8qFrNNywkGY
mpoNRrmMuK9CwWu688toI8FdryozO/3z1B1KLAgspq7mJWYbGb6mDbiBO7WxYOOWjXSC3W7hC+jC
ASwA+XTpx+3DnJMjUAKnFmoZe46AjABdv3hwFlEqLwasEztjnzhN8OTc2xm6KhGQegEZbABfm6mj
PwDvSni4TVqe8eZXpBlWF2IaKKkMY1p8tuYC6S5MtYfm9AUv/j4339BgSxaHguAfvqnRzhbv5FNP
36NTf5C3lGa7jbGeNM+zY0e740RPMzVMnMSFZJgYXVTaUkmmchf6vOkST4cIX6NYXUga+6QfrIN7
UNa8kvNMx8VEVUHnDYIBjPozHgZj5mWRBrBgEig21lSvsWPTw/YxqlEUUDenjqSbhamQHC82njZM
v87cqivqjLdREjy0Sxc5csERnb1oLVeI4q1+kxPtLXWy54yn7tMZswRV7PICIBm69H7gd0dujglw
GewqpFwvzcbBu4Eom8Vm8nG8d8PXCMUPakBnAD4+Jq/A6bWyl3HTt5GG0gaeXNrWtiVb3GgkPJZb
gNAeFk5uWat7tJMTi75iMekjN1Se5HfjA1i4cgSVmV9PtZUab88lIofEwTLjfdaRwwa9sFJHUP/j
2Ou5mE8G5rsBRAeMGWGc95rrflQTP5d0pEHFzWBJto3E3uEOVU3v9+0bPVP8wGLCC0rMjQZwkBAG
wJI6R6sevSAxXOBoFyShEtbBUO+con16pHeBZS3eQuqZGGFOSEhX2nl5x63NT0kMVtaXH8PcX2UQ
hlRuy+FsuH2/SXMpepOjQiZ50fpbbB8OqKsnGN4QktKRAcqycju0vHMkwvsI5jpj+DRovQKyl06h
sY5TWrcEu5Vbu1HMGBDcr4Al1kkT0xzdpABijGxFNwUYNR6a2ayhvxQHc7UbYHRjsaGGyklhLnZy
TzPJ0bKVHFHsOe43+9Cnw3DQvHVQb7HFzxHo8EuTzNvymEupXWkIE2WWtYjFXEsDAQo00VRNDBXs
XBMyoeoWEcQ9r7wy57MvuWYizjTBaKeeguvazBARPb+2zkB4TM1EXVdMMYFBinwtXgVgShKx+JOI
y5x0rRWsK40OmNZJIiKPd0vjuTE+wtZWg4egPguYm63vE6XhTDXP5M6v7yBj46JpKDhOp9s+ZmSf
kLGhb8EhXO/TdbguPzxLs3LNDNaa05gpeVUc0bT0hJq8/MZM9z8+BLtvlhLGsybImmuzs3BrwVUC
bzg/9S9v+v4NtXPjPXYOJkE0PEXEgclLAs6r1wVN5s7nbqi1Qgiawr0Cw7I87YOVbEkJufPNetXh
eDAt5VJeumAuJL7ilbnmi274r1prCkrX1WphrLSTlr7VhiP3JhaGo3OyRZOknUS0iLd6aks6sJ4e
peUGqMJS8owBIr+yjY4I41bLK1LU+zpa5yX1Trdv4MwTDCBF03w43K0OmPfrU6kEFZWVIhjOki3T
BTU2B16WhkeBuQ1jXrWLvvOHc7IKTYPGB2p83OZhMhI/LPsFD4yKL4VmMIRy4oFIv2jv8NRo1mj8
9fvoOrqWkYtts2I9gANzhJDyY01eqfvrNg9fgRzDBOAuptIh8AuArsHY47hAbQYPgeFcbURHthRQ
eoh2Bv2joj2uveeGHjPHckWPsbyjXAOFbwF6xmnKxiM7XqErVF17TmcbjoaJMgHtEOfbXM5YRmDN
YkYXvTooNHzd14vXRbSUBqUcUMhrxPt0gSEj4yCXS9LUq9RDfj1/u01u5uCuyDGqV1ReZtQhyEm4
hgtdI3J63+g6DZcZMZJnIL/RPOC9E2ZC2CuijDZ6y0IF4hjiDIC7PzVOs0/wNPwNvMnHAD2Htxmc
7AirNBfy/LK5F/IcFnVixBEKtL5XnqPMN8vBX/3/SDDRotwM4iDGIJE0AU3LX2G8/hcEALcxASIh
38niaBsaFgY2k07oEQJRLSPVP+90nTBRvikwXkBfBFoQuMNw9tCs7psd5+rOBPFXP88Y+1jSG6mX
wEAgvi3EyDTgaAGhSm6Lae6+XjLB2Idq0eSeNp2DgtWDegPUHxfjQKlBjfi3wgNtnxkzvhYZYx3i
ZawFY7Icztvt/qvkjpz3Of59zihZk9+71tpFO/KKkU6aWpsT9mjQdP+BnDGHaZ5oGe/kLsQ+CwN8
hjC2pJJ+d61C6oL3Dpy9RRf6wZiJKlYwUh0Lwxnd0qgIep3dqyJHSb7gNX5c1QsijFkIjaAZMrxB
0Ea3t7uHgOAVT4xDT8LTw4OEPc90l5INOQXYT3Q8feoPn1vj/LEdnNtqNJeFv9BWQHZdOzNtUUdt
n0BbhXv/rl8nD+1xuUo+PCTJM87pzcoVu12n3jcFcZ94TUoOkgZo8Dg9t0yJLn34DTfQmnUoFySY
q62EeqAmA0ggpEJRfn8c1+fUPvdb5P4cx9p1Zo5O2hpP+JOx/vzg2PpZ9bygztx8P+oKJdRwpkb5
ohTPaWolFee8ZhmE9JAARMcPMCeuZdgPodIHbTCeRXH4DRANszF66vXVR1MItbWMQqwN6XgIIbN8
YWmJipU/2EGhMddOLtDoNQbReC6LvRsdyvpuueAtr+HRYBhrsnoZAFJwPIf6r6xpiSFuFh4Pe55H
hLl0shG7sWCEMF0ACZekdZsvrQLhP+dOzSo69qsAzmnaNcYq+qjlY7Mcs/GrirbVnQVZkgV17ZQs
nMwcCK82M5e4mgCSAfA1gXEimrrWCiQmBk3v8xER775FGscgAHA9i0+/jtm9TQpzp5XktXxI7koy
rE8pXd3f5ngus3P1AYx/kJW+LpK4Gs/blz4gHiK5u8Ha/8ptO6EPAS1MqzHzgqbv1kY0S1SogiOK
sryczldR/IdRvZADo6iVPHqqVBXj+elpn+/eKvJryKhHnAV1MNTn3R1EjKJFJtCoSIhnAef6z97N
C+qMCuvjYtE3Qjme2/xe9k5YlLUT8kdXAX5Pi6DW5S085h47o869YLgD0HohdbRuDNbb0bB/Vfue
rP8E1LFC5KBLmp1O9wvznueJpdmr9M0su4hEaaImEY2J9vZFd97Cjzf5cUQ8tSaO1Vqd+bp5P226
1edGIPS1tazHkPCKIbPXDOCZS8BCS0BaZMxtLXeenwCo+dyKf7LFQymfb2s17/eZW+UFnbzIW1zj
MHmL9Ed1wcluz/0+YGmwwX165wE89vrWlqFYLftaHc+amr1IfvliZD29zcLcKQFI2pi2xKMo9aNN
MWrHsfCF8ewWATGGdaM8ZYN5m8ZcVmVarvgXkYnPi1fHKBtVGCojbp1iq1SIMYhZns7PiWh6d7XV
2ejGbBKinTlkp3CBvewAaoQvBFoe0GiZyy5oYSJmDXx9F/aLkGKP4oC+Is+oMyJ3WMeAtaLAfqaJ
BGO8VQfD2AfhUosJ4IxklzRBHttFDBRGjvUXZ74LW9GAWA8sYOxBZr8rULsyRQvFEtZ/IVIfLVx2
sU/25xGVhMUjSq4h2RgbQKFsVqtm9bT652JBE7AEsApgnwgApbo+DUkPksQLx+XZfNnLNNgUJkLy
z3uOrZtrPLgkw0LzF3pU6soILgsrIejpSd5Ky3vld9pMn8uc8hUd5pK4SuwPSQc6ixXiuf3xVw9I
ITo6FowbOd2veD5kLvGCVhG0cUwODQiQTAgpeV4xtECvPaNtNCP+ce3AmO4E29pw7uZPd6FBOzAD
ib5wA/gbzLXRY1UsggYDl6ZdkeF1R0deuDMT3F+TYCyYqw9p35UxgvvNuCXWbnM48ZavzSjCNQ3G
9XtFMC4KbZobRWW4oGuyG0yLI6qZGtU1EeauiwHCC78GI9sFkV8PaCGgJlpceF6NKzDGhS8ENCki
CkVSei9hTiV94E3m8w6duZ3uUGd5U06HXt0PLyf1gWOMOb//xeCFLTZ6FRY/w+9XeEqmhNbOiWNf
Jv2/vpBXR8G2dwRSi46AFhQUMk3CB9RfrVYfvJPg8TEZ2Qs+vHxMilbBQUTvxjtQy3izHzOtWtds
TGxeEPDDRVKP6ArG+1tZZQ5EtYFWDeSeh+4z00x/TYm550qYIR8tg9J43L809OXlzaerY0Z/Hfd2
jmGeHtOWR0RpnJicd2fYDLKQe1i+OF3+5cvbXUvIzrJC8si5mT/N88QcpiAMpHBhLZkLk4Zqjf0K
GUZC0IwBw4wHBhlfb6vcDNjaNRHm0oxGIS6qZfplKR8fjgDa6lcPD96+qc2H3X00mkZOPLSuIqvL
ocxhT2ayI347zcGLoOzvmgf0vOyqgvh24NQrHSJdPuzIs5WtMZ77iD5T7fXTGzFrpVOJex9mymVX
MvjqlrnQ13wBHKdSgKCf9MenPTyGvSZ3Gt2V1rN1oDyl/RtD+Ne5sqOmlV4Znp+CXFGguoFS3Pbe
/Fem6psEcwN7WcVk25QYNwsSZfQZsHghbx/GTFn7WmzM5TNqrJLoahzg3rRt+49459ztrGnMK6RP
CSee554R4257zde0IYfQkNMb7aO9xCE55Spd7VCzydEByscY+hngX/PHeN9WiMsuRw3lPG4bmxrn
2/r/N1by+4wYv6u0qZQOSQWOXqLDHlPHZ5Rmib/KDya3D2X61J+O5ZsWY0oi9NaFYgbpmfseaBBY
+4WuLmKdAnSYGSbPAcwUwq8lxxiVLJQrV5ChGdttQsw9jmu9vmup86dePSC63GDA2MCAB8+x/U28
9Beb7HANFqNgFmkBNhOPKm8bqKKORrFqxVHGeQf6TYaJmzPAZisY00YmNCPCWj2aq47X2CBOv3Hj
xNiFuEMyBKWBhcbnrfliVxTdrMi1qCaxLHrKHUxs8h4dPKYYk6EMfhcNRTGc1UcFr0x7ndA/sulg
CO4VI688EXKPijEekrqstUyBiqQZgMm8ffWywXT9/T3nqGZaCa9UUWHsxtKXcs+b6EANYTNQB0Bn
rGNRa2WsDTgUjhh5/lRhjEaoFaMhxDl8SYIG3S9fcv5DfiM/jjcVXXmm+cGxIz/7nK45ZOyI4cty
oHqgGJG92e0rGz7laHKIcJw1u4wsdJGKbXJox4uJHrYzWSPnj5FezA5vdYt3j2eSb9csMfajiiqx
W+pgaQtyb6Dn2w/kj2s7Vor+QNzrz/uPD4EDdzVr7kVRV5bI9AKth9FIDFFViO+hKVpDshdAqd4W
4fyNvvh9RhPzbkhdpcWNlsgTJhje3o5rJPRkgmYgHaJcrTiqOAMNACleEGRUsQdqwBKJf1wxlL+A
UjY97KmtW+3rbc4mwfwwVRd0GAWMgRCutA0Ep6xks3u+/eMzGbBrLhjXlatloi3iL7EBwBOj0Lvl
RqKblXHXEW4oOGsEL1hhFK/RhkptFxj49mKkDVAk5CUm5u3RNwW2jcDD3h7smAY7OXJIR5j1P5M5
QvIAkCI82zdrGS5oMX6qlQY0QWJr2dmww2O+QrXTJ/cfvOCCc2++cnYX0XMd/+/4pVPgKM7t45+p
flwd/5e9vfh1rxLaJp6C5aftfzpa36KVfS6ctYNE/G6knWkdDomZ2Cu88niszeQbr6kzNkHThxrr
fyDBLZqWx3W8xBR6ieF3u6a0+gW4xNXH6vQobLkjQdOduXGn2BHFJC7ruJkeR2FDY/e1JuVwbEXb
lzhGj6PwX5b4QrxGukgjDzjLZ+2orxVkTTk6OB+3X+ggYxzK5biI6mySoIlaBqLcI95WNQoZnUk3
w4pXt+CZiy99umCobIFODYjqKWWmYZzB/o+RNS2Fbsx/lQW44I2xFoqRylqqT/AQmBLQ6NJ5pZv7
+5pjXuffi99k2PHEUpG1PJpEGPREgCp0QCzEDLyocV7kPIfB4ut3RvFfpduagqWs3M2xeHls3zDG
xPXws+HtBU9MDqoPltkyKSa1SMhTQeqdrewQVWhIBwPgyYpeNtxn9/STN64Um3weAIUL+FCcFrJS
xKxIvy1Pxl5AswtvFGz+ZXzBHWM2qkJsEiXErcLrZ3r8/AGaGYIXi64+t/c8RIH5JNgFNSawEPRw
xJoMMGaiVrC3EwutQ+uHynReN9ZmIKcVnifbD45dnp4DP6U57a5W5GlVIuNbxLZX63yJ16sE3MRj
fjqv8T4R18TC8a0wFvz52X1l/Dhk553NN1lGb3JfWuS6+EX25eWo0gxbCCwE9VQ5TEE9/UQfb44+
c2GFsgyvqDhTv5jcwTd15o0UoIk/FssaZTFa78Lz235Negr658OBh871N+HiNy1Gh0Ipqj1lBK3t
07Y2p86wgNgPTo1SA2ynhcD7tmj/Rmm/CTJqVHhyIZTT43l6ccJsAoZVNR3kv+7VA4fW/CvpQpBM
aColRqWq2uTVBecFM337KRh27WfHOrxbiIYtc8XhbvrFW/rK+KFWb8Own6JveHKSQGXQuuG8lw4X
5f9vYoZvOTIBa5EIVZ4vYNqe6t8akXA71k66GhHpP2NPyEhlG7BRHPb+xs1+E2VckeZX/02mVlZt
bn10qOg74mDWtaH0Q1nfe+bHE68jjHMdUGeHzC98bV37cmtMsWxpmi8C3WurI/qoK7N3Gg5/f+PW
/8cfNiNekxJ9LUmS6S3zZhxdc01k5Nzp14ua12gmTaL6e03BauNrUnXQAerAnx6fpm0epxD9IXHs
YPuGJCcyMOBvt7NWS0pPKxM4a6vAvI8feSm0+ezgXzdEYyfrYdK1pNQmB4m7b58DgnwMGTfIH3Bl
O++Lv2XLWJp2oS0krZwUFsgEGLRMV3hg6weOx1B5ZBj7okue1JUdyOgRMXxMn70MVPqdkNqMsaUR
9eDWxMBaRdapjs9Y/3ac3etmg3fRybLI2rdd8/fvZwywvKAf1rjPdvTDxaN5s7HwfG4y3nN9PkF1
cQCMiVqobhW6/0fadfW2jiTdX0SAObw2gyhRki3LQfYLcX1tUwxikJh//Xdauzum+3LUH2Z2sJiH
AVyqZvXpiqdodtsBrV65xJSzALdhx4Gl+RDt++wZWIoxhdmHNOlQYOTWFt5Ez975PFIviji3LJpB
JEPKCzOiIfS4rJyQUK7T22rMJ2wmh8XATxvJtXzpoUZKkDzcHdCrQrnzHjBlRmpc1a1rx/egltzv
Ai5L7W1PBOOsP+9rUmqhJdIIcQOpF9tyxd/2KqoJR8V59/GvL3W1lwnYpeYlTXqakwKxI/Wx4K0u
WrJGQvZs70EKwSvhcCDduNYgJwKLoUfkmyDlFrxVdBQbDtbDvQ4GJ5l8rbBbYZ8sbqvIM/lrfDCR
2JQ92pmutUB9FXZE2gEHtA7xhvMvBTGIUx/FcqhpWF0swlc899hu4O+5hnHbVzTYIm0i9qmp9DCM
56AEB4q1FV/jfWbvrr7hbY2u8fiNK3bltJscXSvIUawJ1DqeNxsJTz4W65BFauc+asN721deDZ6B
cN6p65M5EZlqZidZOQ4xOKKl17440eOOB0+3vSYsefl5tyIw2dfpCWptnNhH6uPudPiqXrBcAyEF
l/72uhTn1iEyKHKslS6Xclh87zlvAeYmN3ePy4d48/mY3T2gN2lQyOcnIfYFLeZgErPWwT7dD77P
O1mOK4z9dj/VTi6ITnN69c5OcHi78x7vsbMHj/5+Zywzm+MM867dNRKYfMhBicesomoLvlceSegr
rk25aTkfk/MKsHk6LU4irEnHdQAVbuuoG7MkY+aIvLvNE8PESEkT/rfg4nmaj0K6ZT8Q+9cKNXzc
PZ4LyrkD19B4cnRj9D8gCTaodIf3IIy7fbF5jiebiGtrZHkuOm7ZsHCQULpbJl4d/Abq00EHXq83
B7HYbFyfldpo9rCEePWJUfEPji68T8M4G1p5UqKK1tAdtG/T5wTt4wuXfhlU3p45wugfu3GZ2UTc
sc+wlniALmAieHtE3jRcr69ljuD0zksn/U3m6q/HmaWCHUorVkpq283JEbHIVfcTzc/6dWbtlQq2
XqmLvH4YMPB2sW/ryTlTNjmXt6kkthLUDLov+fW8/eLc2pn55mnO4Y+ll00TZ0lO3ebTrw26z1N7
sfQ26sKDKT5EC5SfydbFIFNHvtBgxbF+rnAmFioF9D6fL9CucA8oVzy+eU6gbqTK6eyxdMNmZ97Z
w4uz87/22SYpAFvBv0RHNm1XN4k+muiUAGw5IGWGl4x2jwz/cHT9mzTrXzZ0ndObYMk5V6T+otIv
Gf9CG5lhywd0rXGk8MyFCYIQ1SVFT+PYqrBLXyfF48DrGedgosIELsPRMGMxRdsKovJ4ZSx8Hkrx
4n52uZ2UW4kWXSDhsDltRfuNlMhJgRB8ISxvXy5eFMy2wDWKWjc6JRLpbGy+WEckXTws7rfnB1Tu
OaKk23h1TQtMPn+UNmnX4Tl5dJxOJyN6yMkvZDKPHCebYwAq41pkQtXU8QiNEEwWoLVFsKJyajqc
7BpIlH+6L4oglmY2IEna2SC2ce6wsTUin4inCaZIt8m1DeGCtWw8kvj5kEXBRjZLwxCdeTWcyRnK
kRQaEYVhy3/2UvdRdz6RqHFRtafZEn5P8ax7OpHH3KawF46XJMc300jQ+9ZT+n7bKOZzeRMBzF2q
MRqRYcIclo4pIO/tHUEfqo4ZIa9b1Mp2wT+zwolA5onOFSM1m5CeIFkuF6GHrikSusPDbb1m/YyJ
FGqkk+9klqe8L2Lq1o8OeOJ4kD2b1Jj8edaPj7LsaFX0Kum7eJGRa0mAA6Q8W2N9dGyU+G+wcAjA
0kWb4z8Rjq/ts+3vkRni6TSbZfjWiXXSu1Exjx3Njh/X7/g0BvZABzq4XCxHer3wKnGzED4Rxjy7
mmjlsvwfYc4m88TfvsPTZxbuJiIYNz3TU8uKr1lO1ZYeXpDlR4DKc8+vYe8fTuBEivrT0JqsvZxi
BaeWOW9Y5/PZg/6KgJ4HLTxR6d42aq4wBg2qqBsGxYQw53A4r08k6GwVnaGe+iqad9XSvzQeRyL9
+bfUY+GhymXQ6EFiCqb8YkGQHSYomPjakmftvM/F4AL2fcGVpg29KKJjUActUQsNJec1iiUIS61l
h8HX59va8YyQAQkBzSN5UdNbrJ6JkGL2hFty4p0fAxRKbJWtRY0wX8abPrDsHv3DX9S5S/B/jsnP
52i+jZF11Zux1yvLgrTnDfL6OEJwyDoPIMDCP6g8UYYFrBVoiIiS9O2jnC/RTkQzL3Iqp0IyWDCU
M2hKKVGpgTxpZ1v78i4iw/3vzmtX40rZRClcaN+/LX1+WmEinYWTtCraE+1XDd5OnxdPg4XuTPeZ
R5sxn8iYyGEwRR2HSC5GHLBCQlDab08dlu+s/H3MS8bOJ2gmkhhcieXa6hKV2uaGtgeCST7FXVih
rubzeF/mO7YmshhYUU/KSROP8AHOzqFxUebCw1wTrKLAmBxKQJxvxbl1f3jvRYQFsBT6HbQ+vkdw
3JYPKISgdQAb57n4zHmpWU9e07VQqAdIa+xNRSJXWmDBDefezTvxkwNkgMSAQk1FM+fNKltj7cGX
EmgnEmFh3xY7dL64PhRPKQZV+iYUxdiAvOv0dOZYb8L97a/E8wtZL35MFaoURHh3JxdJrpb8Rouv
SbZI9e585fG2OI5NsP68aeq5qYRUoU3mSNuc6A/cDArHJWSHUpq4G+SaHhq67MjDJx1FcNGt7O7O
nEeTJ4gBiUK3LoZRQtAGG2yXMYeDj/fXGWAoE0VWTJqwDnTwmV6Wtz8ED0mvmzAmjnMmW2V+kfHn
G7tbOT1deP57XFVLO+C56PRS/Ola6IikVIsuuGYwO9bQIVUliOHMz8axCwe7HHgbF2czdMq3COZL
hIIuF2YOEZ4UyPcZkbnwwlOC+RqXEfO+pxBeC1qeN5vmLXEUEDa8DCRfYBMbuqGQL+J8oXlH6Vsp
Bq1NM+3OygCR8luGNcLre/d1ZXMe1PnYQ8VSKNDZgjiXnTORRvMotWVD/b4TGewN/DH0y9QE80+Y
A8QzxPEfZgFgIo9xH6ROOdV01PFx/J1hcEdZATc558YTwdibcm7jqrVa+qnAJ4A2sjvMSiyRbUS+
DQ9ryqtGzHtj2O+jWIoFsmWWi0y7DGoxUnrQxj6R+EJGn9KJUK/s7eiYcRD+Xu0xoxF7+UZJgh2v
gW3WNCfiGeMf9DBvmyPE30U7uChfEechn0/CTAQwti8cdbOVQspMSo7rzdG+8xKneVqSB/EDnYD9
Yo/hq+yJl4KZz2JOxDL2j8M2omHU+8feGcnpKV6gz/ZSw6vl6DdrLxM5+s/ILrd6QTyZ2J33/Gzg
q5nOcFe9cGxy9iGfyGCCHtpiWBsVdAmcEIxFaH9B2Vt7/eCIoV/iD6idiKGmMgF17Gc9H1W6d7B6
iLGs5eHaw4iS1X7gKUQv0S1J9FAnklCu6jLjBIWSFpxk9cUmXvoZLSJtyQutrqWivxcls71ZsmYe
K32E+QVoCtU/Uxl812q8OEfInhdHgs0tlOX76InbD2dnJJjNDjSOicw7fn8drMw2beVxfbkMEg7W
cbKSEDT45SR/2O+563Y4Vi+zPVsluFhSK8S6waBsA1TOTsAO31juOJYy611MFGJAo0uyTkjBCvaY
ZF6UR+TSZiQBjW+7VEUiSavYUfQgrA9PwnhfK15nLjk/4Lap/slrodTHMU/oV92Idvl6ibcZ+EcG
AznC0DVKXtw6X/2cKMygyYiC4VmycK5qvDTFnEip3Szk3+fnRrFFlcQV6Rcr+aMPRlc7HnRenDfr
oUzEMyBjdUaodyoIlU9fcUri+1XEe8rnI8mJCAZjIqwENi4JbBRzxaB5SgM85QRLbIzVL8XdO9yh
LJ5KDNikWh6JRka/oNP9wo5hmh7vnN49E9/mAJvMk8XATRthaY4ZQ9azQ/c8FC52vzjFdvPWjLa5
J8VyvS7dxtPvtDPIC1KHl3jgyGc7s+KzDpLtC6wnd+r3rYtn6PZ14CnI9mQ1p6rsrJQ+QodDuFrG
LvDbk5co3NEUh1P4gb/SPd92uKkOank34JVtzupBdh0X9GI4m/Jj2ZPH5jMiXumHqg1qbV97vK3p
fODxbaZsa5aZJugw6q/yCtK5R+zFSNe6lyNNxpF0+2GX2RpOGWvY20oxjvplg40VtOvS/50R2nG7
/VVgAbbD8W7n80YT5RiUKQq9KNUY17xwn9WvelVmZMWd5brt8MnX7PHk7c2s+NKoIxw+TMALv1W7
X51a7IW+fXqcB+KKpxMhfWuOZUJvt/fwdfsvz7c4TA6JAY6y6bKqpOsMzk5jOENspw+GujiHbluR
8tnaoCmq8QseDx7X8BgMMSuhyNsax3Y8wskjC8AVer+Q2OMNzXBuFFvPaZRz36f0+6S/kv34y799
fBwoYss3Sq7Hijjgw2zChWd4Jw7UcoyL7a0yjbSKVXpK6PtLUdh/BSnbbQU4lsXOQWqDIEVlAQXC
JaY/LpwtsJxoDASoPz1TqW3awejo7ThsuhXtxq7XeexdMhuEkmg13e1t233dPixKjQc4sxH7t2Gz
HVZYQyRbWk0BZ3Uwd4iUys754M3CzofsEynU/CY3Uy1bjH+doCBYliXvjRIcLECqjPIJ9t3Y3A5C
el433ofryzURB+qQuItTep6Zc66JLROcI7LFKExy3WzeATLIIAkR5rAEIENzJodDcdqXfvI8hvsj
L+bjATXbZpUKen1uKLydvcsmRLLjvOATUdyO+rDd++eXkqUijBS6LWXAoqWXalO1xN7xxXCuLDvs
mPcX2WxkxGLdaqPb5n1qt6jfYZ5rcHBygXLP7W/lxUMsd62YKmJ2UiHS8JExdgmmGXw78j54bVu8
t4LtmbI0MZEu9Ep1mlNgje52/6F9oKBG64T/MiZi26a0ThHHqob1pShoxc8ttvK1TotVYgM43s7E
rFeu6N3GwqsPcuN2XQlUJ7crjdMiCjPIVBqQhzxk5HcNqiZQD3FeDQ7ossWYolFkVUiwVMmqSRyS
Cw/U/ya+QhcJNrWYlspO+VRx2+ayhaUpYAtxck94SDevNva+rfax53D5F+fLFiD1/J84BuUbozAb
bHinhQQ6UbhLg0dzqf6OsarQcvxVQvy9v+M8jX/zsb6FMt5dU4qSdaJLSca7wFt6gj0+YJn9Fxfh
afD9p1F8y2EQ/jKcWqUV6FkGIOe8W4YOWsYpI9UZ29rAo8cVOJ/N+RZIfY6JFdagsiyPIQSe0Q5J
598woEkJNKmnjHcFzwrG6R2O6c87Mt9CGbAXMZPUKCZM8jmASG/Tddi1eR/uZUcEnb69qwLe5tC/
Qf1vkYwLWIlVfexEfEAQzFyIeb+mVHcg+eJoNv9k/iWGjRaPYNQbzzTweM7Wm8EePeSLis0Q0zXD
3HFQjrFcdZ58O+siKJqcCHQ5mOe95Y/qrzQloferaFyOXrxLx4aKUSrWuUpXVGFuKAo0z8Poub8k
K/Qa7J+2zVKBZ8Br75l3pr/Pkqo/UU8opVA1C1jJyXBCrJ8+xhyteMjFholGiNXTRkuhBLtWZXJQ
F6jsPnfmQveQTnc4rwzPNhgMKaw06lB8AxAHGPWLX26b3vWtvwEdbGzYhkqUp9oVopyDvMIWbSwZ
faeUWz0mTmK7xnj5+rREb08G+i0nW2Du8/ZP4J4nAyZlrZZx2kPDcn3avucOMOSyXr+s8Rz4vLba
2RDfMExsuTSx6JR19iusWZXLMkF/6AX8Zdik4IHSBBng2yrNOlgTKcw3y/pOPXUyODKF2s40typc
DUvAkmVSBqeaY46zjeqarhh02xG2rLEs/WAiqI76QKflHWBU+17YoC8D/lvbT925R3ty5DVB5Onb
jwiEp6bL+Xxz920qnnl7cq0yUeeCeOxQLdCZdfy8fZaz1aSpAMY8pDAeQDaOCmCw8d69T31Z+7Sh
F6XNHMb48Sx4twXOZtSnApl3RjJOud6dUA8ET1GguqUf3/vB820hcxYylcE8LH1fq5YYQ8bh4Dk9
+KmSihM1z6YvJiJYKv20PneJQj9MsCn3yUv1G/0Z0cX+4C5FnnuXp4JokDZB3LaRWjOmdA0YUwhX
oXOPBqGMrKlP6usu5+CoObF4NRVGPZOJMLNveiXuIeziYlzb5b0es4GKoWgaiP8l1LfZbIkUNRJo
p0Xa5mBgIluqiQnitTN02QklwegFR585Q5jKY/RpZbRxdzHkKTFJXjJy3OXgRb1tbLNXaCqEeRMj
6dz1rQwhZ+8QwFtr3Lf8NXbl14tF4mWtIenfQbcvPxTtZFFxiSGurwj71aY/gD5yk6/WRXWsa8II
kEiRX9m8VwuCMFBakNH1fYnTosT9hgz8XjpBQ2ED6kKYu3HA7a4/0uTdAC056Dfr4huqjNqypBuK
bDIhuyJLwlh19PtBsYP0XxBMtmR44WHGNfz/4xQnspiLNmDA4BReIOs5MIj3Vt4bfnLXoxbnnEHX
5uxDF02Ae1v3wBOIR42bR54/2MkPYIw1TTFB10n4Ac7hLQQPIiIMH96wwfN55i759FAZe9WjU6Gc
SsgJwP1SvkT72/dh9s5N1GCssUiFPuzP+PMZ4iRx2Tiuf+ZyPM/lcqY6MEbYHIsCZBoSzgrdXm9L
Ei9aW3XWLzmmae2GSMuO4yjOpj6mEumpTi7ZGBVFFRaQSNMRB88T3ItH9nvuDBRPM+ZB7mO1k7Eh
hlI8Yd7bghR7pT7c/kSzr9dUGeYRVo2hlzLkralXg5FNLKRXifzCAcZZ13MqhXmGu1IaIzQQQEqJ
7uQR5nCy82DhPq38yONBBb0df1xf+GhomjJNjAkxwvQix5yVpkBYTZdouBIKnz4AkXNy1LBuiGGT
iFZoJaooqRBD+5kOvWNsVYLuctTm/tHxfWvEJhIvfaaF5mhQjbxN7qAWfrbvbXKES/3R/z/68ufR
diKQAaDoKKeyFsl0vAsjZId3xVGdDJ2nXzzVZtvWjYkkBoJOmZhYaYpTxFVCtuF4fwGrwYgWkuBe
ROUa+BrvxQByP3SXd5E5hsLmFQuzvJhhpYNi3wnvx8V6v/K/tKVp8z4ffS9uWQoDUWCgt9KxhZyg
W1keRgJexp1k7zS0LN62yXkHZHKaDDTFsZxeKgun+ZwiT48GO6/HPKNlLxaLLe7a18437dsiuabC
oFSp10VfpTAV5+xo18a+3lMceZk/y86Kd5KzkDjRj0Er5ShH5rHGRXBaymOgbIuDoAHluQ3evMvN
YIg66lWemMB4EUmHdilss+Dye/vVIXdZcbfk8D6byjg3rSCVyanHGVZvygvmvlSF1C55chclHPwa
VBi+qS52SLQDaipuhnj2mf4+VLb3u+wTNZbOkP58cbFSPNp6m2ahnAh2To27V/Fl98zrPJ5/dSYi
GXwJQQmai1gfTFvHAJoPr0DNL6yBeOZ+SM4dVxl8yU6YFa0uGo7WpfSuZU0EV33xP27fgrnQbIJi
qvrTJUBLpFCEHe5dpSzieiFgnnIpvlj15raYWX8N/dpYOIZNjprIXG84xqY5yiY6jxfj1uePhs4f
1vffZ+5yWouy3ur4+5XrgD+aLstovMHBHOptPeYd3IkizD2OQULRhhYEocnddtKHaBVtRtHWG3Le
7FD532qPPadt/2+A6ls55kob7TlLJAUyNZBvE9HFImcUoX+bZHWsyMcHl1Vg1iZ0BWYsSjg3kzlM
FYuc25Ba3hme6Xt+d3rSMFdRIxVbP5V2BBpr/sgl1eGPl0a3TBMd/ci9XQnSJq6pjLGE2gqxXxRk
CuD/FojmHyVbXvZnLMgZSOr5u8yWxX/0BkzEMtf5eB5bK5aTEZ4q7piU2C9Ptt8EvsIFZo3e11sa
MvdZqbGLR04gytHfCqJ4uYPlI94DhiRePlFgvXdfXgdPskPytFqt0HF6oKENXBhUvz4+wOVmb18R
S+0ANJy3d96+JofAYECEhH9qFvhlG8XXgGhbLFAEXYa05Nwd+ndunQDjTTQiaNZE+o2h2qbYyAqJ
lnZpfyn3RaC7HGGz7+BEKQZxOrXVKzmDUvA8D9h6hGTCVsIBZjYvPT1LioiVbX/ZLnNfwvHYmvpA
RYEFx1wcFOykiFI3XPuU2cf3bZDb1kTvMOiPUX/qF2KxFMY7mgDxODc/NQu1k1/DIpRxjLRMxNLc
g/M2BkrjWfb1+T8+qRHhTixdXc1bH5UBp1owaklWII5WaUfn6C0flsc7M7eRFYsTxwcohrYp+yVY
KWDG+xXdOLV75nnEs67At9ZsLlPslKOUxrAtfILOfbtgQ1i4VhaYrkd9k+7x+vhnYdREJHWeJ5A1
XhJzyAZoHqbEq1ZiQgT4IAs3xrYOX3ttuN0EnC9rMGAVhUeM2wgQGKgLOB/SCTWXlRjE2EAFvooP
XjZpPl0wUZBBLDXBptCxpfLQJp/shzvfB5knB304wG8w4JOWcV9oBoSggHoChSjKtNz8Mwd6DQZ4
kKqXk6aO6JriwLM8TbRdPGTgfeVxYvCg1GBQpxHwdgoXaPMMfxQ7VXoSgYefDr1zju2aZr5x79jd
2KfOaNHdG9LOgc5O1gbmkoA6yNhKWxHU3Zfl1w6lnNDWXa5nysFxg0EYLWwuonDGcaZY1uHEO+WB
zl1i/MTOBfLvYNxg4CVR9QgXm8o6k+CwkXNb/ChRYscKU6I5/ywm/DZ5Nllb5nlt5Cl9pN8ui/Qp
2oCAcQ/6po4Ia162Z97N+uvZMBn8iPPjqewKQNYGmOW954h48wAcp/HeD/6hhzzRjAEPzOQOqQB2
HdrEeLwbEVLjBHmDYzz7NxnI6HtLNouIwrCT7noDdRE0SDrIF/C2T3AlMbjRdLIpN2fYP0asrmlG
8B+tUSwIuDhPT+bGTTMZ9DDSKFUS9TiioITeGVBTURJu+C28nhke3poMeMh5mQmJAlsPDpdNS3K/
JOAjkrnzzLNdFxOHhXXwQ7XI81OLsxsWx4LAGYtdwTUsO1znNSkHpzwTnVzW8JY+gmO8tVr79q2+
NvPdOlIGQQTDKsJkgJkg2YMRUd1WAmxSzpzYBY3aMqzsEGTHXofGUDl2I9v08aJG8CVovMNnSuLa
EgMyjSSfUr3CrR9WnlfZ1oBV8eBWFpaokGCr4m3l51PK3zeR3WCcjtJYKCLsCQnKDRZGLcHwvHl4
MQl2l1nLD440ajTsUZsq1mDoiok93NeAduKlVI2staORwR1UnGKjYFBw4cd3uf2RbD4Q5nCkzd2V
qTTGhEck8YrWgjRM1ZDcie2XAd4JN0Kdy0tOxTAe95gVLbpSTlenQSAp+CD94Z1XY5o1i6kUxkrz
Yx7nnXb1f9DgH4PDDeT0qGZxC+SzDdhTSYwBDlUipW0Ifc4oD9YjVr5hrt2mjY6IH74Qs1hYN8r7
VnMR0kTo9UdNLCPT8nA4avRbHZxWhH7rI+VJRID0wTNCnijmqdPMMQfFCkTR5O7BsZC+6MjloJ4g
7fkjO/w7K2QnDgwJ2Ysz/XDh4rhXRqKfUNel1YaEx98x2x01PUTmwTuDBT0yL9BsWFQYIQs8TBab
2HyBXseIaJZToYveFgMq3lgaaDEOr0lfLr/MrD84/SHMe5ge5fZY05vnbJy6JpCONeX43xdyBkjA
fjxzHNDZJhhTNS1Ed5qObjrmdhxPghYL5QVONSaoYa3/Y1rifEv6u//Er28xzNWIrLoRzDYHfmG2
CwP3oMt7ouUcnjfGkcPeBlUapdqkVxBxSLSLsK4oBtkhwcHdVmj28Z2c2/VDTq6dcURDQKRAIby7
HmVa6v0ePPDI5tE3B2mBgJfjnZ3jnIqkqD0RWWrYY2VmEInGZlDZvG0U77TSNs1SRCUuxrvq3NZx
tit2KpC5FUrbCmbXUR2zuwo0yv5uWHBE8L4X/e8TnbpBHbOmKaHTYVynFbF2Cbwl2jfqfPC2CEnz
j+hfRsiO4WSqnopiC1t/PgCyHB0dAaA38sG8wNGKWvMNa79Ork+00kwx0uW4ovGjI9p3R7uoyNlX
H43V1954pXth/x+bYXnaMa+poMk6eJwgdLx7xj4HmmJOnDJI1+kjeFV4rY+znFFT42CAI6qLOM8k
ao0Hr90noQM3Dyu7UBN++fj64hL3z7sk39+OARDxEqECrUIc5SM5OPA1fcPuHrkAMuuTmIoMRnQL
/pbIGORwOfX6WTWRSgZ7WbfTXG1lJ7KXLbjx96xGE0lMQNLIqRqZUAoHqL0kGKDC8JSwBE8BB6rm
il0aOmAlFYteJBOrKn/eMfl4yuuwVnGN1cVj+W49dK/nCm1DQfR+2+7n6og/JDEOQn/WBSE3NUgK
Dnfe+2P98mC5n78JIn2Q2Gd2RzSuZzxz1zDzJomSaem0uMJ8sFA8FlURWeOjjlzNs0AKu+psE2S6
buU87ctNufjvLOcHD7zm/D3UwEAOIBuKKqKR8OfBxsNwklK1EAHIXrh6pOutyevgbH9hCwiX2+86
0cSAyg9pDPxHZX7Ohr4RrynaAivJcMN/Wd6FvEck8R7AY5Nddw6+/jpvTQ8jf6UN/hU/QKh1+zPP
hT66DMVlsFBIhn41gwm8xa1WNnl3FFE9CzayW6kohMOrFiHR/7KWdBETRyIFE0b3HxKZj1yLQ9z3
WN3xmN2jMGwY4FtFOhg9T8PLDn71Mz/RMuPr/pDI3M6hFZJoDBORliI3ihM+UuYzpFu4y43nPIkf
kiiuT04zz04jSH5TWFGL/OzdODryx4tvN771+IF3UKYEgza6RXmvlDrzYOiyJFuoDoPiCSb8U/C5
kBWEeRkMSiO918KIxzXodFysujcIXsjEptVRZGUwKVAtzFcTXQHv2Yu1sJPe7gIfy25AiW0fn8sH
+3S3d1pe2nCu5f3HL2Q+Qns8dWesxMIvbFYoTGBVxQb2Np4XtQuuQByNTWxzfVKJRndtmu9gZGx5
fe9z8PnjRzDfp0rV9HQUcUygs9YIhndRk/BMknDdLXrefxj55HswD3iSRFZxtnJoi6i73cuvp0f3
6at654X3c5WuHxoxT3c3jnDtjtCoWTmOb9UgHke1NtxtAo0o5IjBxtJLNxamCuDRLrDCeYM9JTAI
4dlIfZtbNZ4Len78HuZtl1O8xHpLP7PjvKuv47vugIcFbJc1aTHySHNGQWhxEjhzMd9UKtv0IlxC
+ZJJVGqwGbbxTq5AC3h07tXlIlr3SBNgM9fRHQgWR6B97xJ8RM4QNO88aJsFmu+vzna/JEZ07C0T
P2NAERFZkMXZD70eW1YtrF7jwCh12G9YGMu410VFZulZJeJ9xnUPE6d98JGY4A66zWPaRCkmcpCb
o3oWmqsgD2nxTCFShLR4bwsY58BAhw3lopy7a+x6WLcUZCAtBRmTWLQlFCzI4Karwh79iLzfeceS
aGi92WYZKRw4qeViv+oX9hacTXYTgw6LIiwN6lGyN+305Z8Ur35YGwNl5aUYraOOOwc8PaB6hRkv
7Nbjv1scELmC/uQ1MZI0AssETj7cDVJJTmFEzPDr5ESJdyx+dSGJRkdICNZpWKtBfeMY2IxP+0NL
BsKK0lJbMcT5Ixkl2kLsqR9qjC7RsfB494bzeqkMiGHgMMslg35qhy4OdSNM669pONf4xwUPMunv
/sOuFEUXLVOSNYNtfBIaobl0Bk41GzyLZN1WD3+JgWG4/+T8JnKY8zN6KcTpQc6z54QJQZZERO8w
tUuOoFkkmAhiTq9T+s46Xs709OgDn64a7/WI1+C2mLnuWriH3+fGIDsyhrUWhhDT2LXjDVslCEHu
uCa/l3hZcuLXm2vmIttwkyWzlvgtmR21TVQzatsGknusRXv5DL3oIyFjb2cAIO4attlLNxHGBAKN
Di4MyaJwJ7sXO8a7FQJmsDxpz63mz8Sn0xO9eiuT+52V7RHrVaCXQjaBhEZ2zX09L3gJDN7pMfit
GaGmqSWkCHfwrl4xDY1+F7Rf2LftYy6l9UMbFq+tMxhgqb3rhu3In6EDPm21xJRysxQc/4O2usR3
ux1H6uyTO/lcDBabcl5lXUzPsLWzO3PdePKh3jrl05fgfBwX3PXVcyWIH2oyLuTJPEnn0oBAkBJI
zmXTNGT/1bwDq7hrx6VZXJwox0DI5ZKL5kmjsrCU6q0i3jIiGbje9tz84BwB4w+1GBARxwRDCCeI
Kp3ao1tO48rGYLFFdDt1hYdTHIz2efc1Pvn7fPFl0NYhzitAJdzA5at9TW4DtgwdLYvaD41DC1v/
/czrQJsL8qdKXv/7RIQJFo5TVUNEY183ACPaFkaMtn/54M+0P3hUN/OuE/JOJiJrUZJM5kqcUk24
dJhVedRX55J0m+Iz3Zyefh/9VZ06++YOMW9AC5qck5xridXliVzmUvRGk0hlDbnHdXA4PyIhpayQ
yLD3aCLkXMCZlM0PUcx1EKP+HF8EiEpJ9ihtUe7ff3Cu+CwiT7RhbkEaRufSNCGidDZ37YvhYlRu
72cLXr5wPkSdCGLugFmJmdaoAzyDs4/E5ImkX6gKYW6P9hDK7tkk0sPZbZz00XVLzKB7wq5DmE+e
eD3Nc1dBkXQR69NQQEJqBldlYqexcRRDTR9pMqpMbaUiDs8Jms37KLKMaEzCv1SWSv+SptFFrE16
27yHsHVDNPWeF/bXrkMTCkaAOd9wzumaimOOVtGKZBgKiEuJ8/Y2krsF2Kczsn3yuR1DsyHoVBbj
qAiDgEf8QlVDDLw53D16oLtehL4KhhMkz7n+1+zX+j5KNvjMkPg1tew/R6nb/QnOECLtx2jRu6BY
/dgdebmUa2zHQuVEQzbOzJRwRGxg4H7HRHlPx5UguTF2ta/MYOUuMN73SdYh2a4IZRnS9dXOQSrv
Q38ALdqvCOwkDufrzoHA9PdQF2Rir7J5FiqJnrh4cs+XYLF4OIK/9/erPaAV8suuZe8fDfHqU5mM
WyMMSqJlF5xBcDgckSQmL9uV7IdbjvvEU42BcFMRTucqgxjc/kbCaqu439Xyr0iwxfPCMta3T5Jn
uyxjv6HoUYQOO9z8x4jQRWiuldjLxYKgBRyhXm4nn8DwisvTM+dpKDIaUiSJJoN15jRb1CKxNyRE
sCKAWZkcQDqHaceiJ31lozTDM5g5n3QqjjnVU4vX6XKBODhR7bpP7MS3dyHG2Ja3z3P+an6rxTyE
oVEU7YUapvGwR4MiJkZv//3Zl3aqCPP8yWEWg3BLgCJOL9vHvbTQDyv1HXvv/eiOO9w162NPxTFP
YVTLemJSqMFS3MxxStUfvMh2B++1Wq7qN587Pj7HtIhr9n2CDHCfks7EiAQURKE6d7D+BzuIKGXk
4p7uDrBpdbwjptsQ3eWd7Vx4NBXN4Pggp5FsZkfp8XlY4DnG8sa0IzrP9DkmwrapnwvzohQljrTe
dw7IKdBgwIGQ2ch5oohBFZ3AY3XpymHEmhc4MJSqEgTnNh2mfDDXII/Abr5fe6xq/uB+u7ma//Tb
sd3pShsPfWFGOECncQV8OWTtFjy3fa54/EMKAx35KGvnNoeFPDtvWUKwpzm6F8mTSNA7ETl0OxbP
vaV/8c/n7y+bZMuEvdmXytnCeTZnIpFwOZ5orwYqCKi5fnE+3mzJQMHeDNRVVHTWsFQ9yXjWq147
SY/NYDvik0TrVdvi3jY9Hn3fXLepPhXFgElb13KrW5lEnzRHjJYxhibd5m41SC631WwWgSdqMUhi
ylmN/Rk5bOPgpO7ZV2wHvGWc4GDW65sIYcBD7/pOvjQQ4pgVEX/r/v70wgFg+lL8YQsTEQxItGo5
ZukZn6eDLfiR+3ghlW0ujTfJXtU6l/pl3tq/5bFwUZWifO5MfCPU05RA8sv78mSXVekKlnM8Bf3o
th05e1bqgFhfLjG5qSRu0dzfVvvqnt9Qm4WUPMfODAVJ08fg4mLUvWyBKnRiuonIc7jAjAPJ3x8e
UEx2Ek8DvZT+GB8wQ7ZcudVSL0izhJfP7cmZBezJ2TBuoH7Ky0YbEumxNEna+eNoI9U0kC/9xHnW
eTfFYDDHqjRcFQFfIZedo4WxUv+481dPq6okXO49akG3jprxVbSsMU7xgKOmeZHNZpmA7Kwli/9j
7TqWI0eW5BfBDCoB5BWqFIqyyCZ5gTVbQGuNr18Hd980mMRU2szby1zahlGZiPTQHp73ejxyWRq3
evjWGMAOxkTCnCGVC2nnMTKx6zK21Bf/G49CbjMzoRBdQW4C3BYau+5c64JW6eICz8YKbhS72vkH
5SHfjw/qsnS3RlCLehnqJ8rPxNSerivvtj1cCWfebBT3mq/mlQQvBvTG51vNuoW3+9Ait1U7o7VU
5/e2+vCvzMYfsSzJRplKVYttWNKFlPt8f2ONgaWe0FaxLBf5VwXg1QV/VCxXNn/0pVbxJVwwGlnO
vVuYWL9Fexv5/xOX/GxTQzUVSSbw46Fph7lPooB8wp/qxW64sqNZCHgffphYJ3Z8/A2i1Otfb9sg
/pHGXmMk+2WXTY2E5NJSlAuO4/syopqUNvoIOLI2DchKFuM50YyWM1FwsvM5DmxtcFQZTbSV+9S+
PSZYC7PjWaztvMhKIoNhce3nZK5xOsXs3Vy2vCPobZ3RkSmKN/bP+fH6CTmfTmGALK5Lv5iVQbq4
wy7fq+6jyNmuzf1cDHxFWTIL6QAJtWBPdy34ZRNs0DmceFOD25i8ujkm1srDWFW6HDdnI00XOSgS
YwwS3fJ8cvRNl30lifGT2gbcBaQZJSSTXuwlUr1I5qV6KqyD4e2+W1Zyu39MnUd4n7w+m23cXIlm
3aaODIk8tDjk6e385l6mysQmRdNK96EpLr3693sebPHeAONEzUlW+mqL0+JeiWSJlRk95adl+v9x
as3H+Ni9F+/XtXKz8ABWiP8gCrtdPpT0UCkpZIo7ROhoTxuc6ExrS9hZTXlMLX4SbdMf/SORTaJ1
ypDrIYGaPoO8J7TQLz/vqkPzbvDCyo8n9cWeryQxmBLX/7lPUoCVAhUOd0Hn5/4VXUnn3KUP5OHX
wwVbJbuncS+EaBAqDtqA6hUvvl3U9NoPYaBGLlq1HqVFl8DqUN+mbg5Kv5ePj7pQnKKXg/NVOe+G
5S/Rg7ou0hgvtEXnvvvWHqjZIG1/GuBpuEftHVU6jsTNSG111wz4pHUXUWXslpcq3WLB9fTRgqZe
5pobZSu862TwR25CKhozZFVO7S5LIV5yb7IMcDMXJobopB1I3F5Hx/m2U0EphNkaLMRF6Yfa9ol3
0TxlZgCKyKqmhQGeT+4tOvbeWNptjQfLjRiXM11TIQaOJLTAZz7FmUFkr+5AmwjWtfhbCRuZO9Z/
q68MELW+JOWKDmFxap1P7ntFrLLcGTc2ulJjK/o3DNvaCoRUxq0pFu5GTYS6nuAdIq6LTGrBQu59
ZJuu6+mHu3vlHtkNmWUzqaSIFovybBfH8LaJMfV1ONzmdmUJxGx3FpzEU2qFZzBupuef3K7Yjw0b
134Bg0pB5sea1k0w0+75hK0v59vGeo/M5HhYSOGddH8sTdl9fXrkTp1xXBDCwFCQjUbeB4Chs41+
3OYbz4Bt0aysv+PHv69cYb+XsLpV6vEde/eMXjXFLd3iaaAOddA5hajtcXjPLavfHdECuvvRW3cP
d9muQ0fqUwgOHzB07OadeHvTO9h4nlr753HYjZyAejOzijWs2hINoZGf7QqKmlYXqklckErYY4A5
PYx2k9gkcoXUHA70+Vhj3frpnpdf2qxJrwUzT3jsQ9pKwYdg8Z6YeWRi4OPlLE4gXzh2r2J1xmg9
LyW56RWupTJvuQpSKlUgG7ogM/hye84eksCSMnTTqZyntekWriUxrziLWg1MSYskij531cpbq8dd
HhVHOuuv19/xZh/oShjbKQRe7U4tEgg7YQQpqNzkLbzVLllodwer0GFzKmePlWCZfePcKNYxd/Z4
2Jpu8uzeUqBlX/P6dzCvWQwReBf1cug6tIWHdDKt8riwGF0/72YkvZbDvF0pyKsxozPOizGy29vK
esDWq51uOeYRtm2Zz44tXul4Cy/WMpmQpWuLPqxmnG3srHc3RjEADdtHLkc6T0U/GnFWsFGpyf+p
6Kl9VHavoBy8NyyepV4ckGsfinEasngONHwsXCC9PZ8TzGKjYzekS1vrT37Ncvkc16QxfkHcF5UW
+pDm1yam64/Hfve9PN5ztG/LzVt/IAZRaNS3eRtI0kVODsID6tFzaPkCb+J7a0BIW4thIIR0VO5z
Y9G9Z7Qm3aI16fBg3n1zQK0ERqETn5Ca960YJJlHKW7idPlWp9a2CYgfntBffVu5IUH/LTersuW7
rs7HNmGMQ5piAhziwKJE3fyEEQnsm0FzxPU3vFlC1DRMPWlElSXC+h7STEJJAYPhpZj3+pLGja35
fQjtpyNK+DF8D24GZ8tTXktk0KmVCiEsJAVe46lGE7GAhgUEk8iE3d8LnIL2pi6uDscCVBnOXTcs
SoJbVHOL4BKfr1/gJh6tRDB4VGu9gG0DsnQROrM6k29g3OmsCAtv/5UlWwla9HMFSPkspnHU4yyD
Zad3hVXX5jJHe+Kysm159evvw4BSG4R670f4PqfeN+FlH2+w3Tm5vX9c2IO4laBNPV8diwElQRHa
eBRU2Cr9R/kqYSFEJtmJaCN5wuVN5GkeA01h2Leq/qEOJ/ftdjYrqAMqyKA34EYPvGMx8FSJBQXB
AS6xtMFSNNvFTn8SjoAJXoFweS1fQH11fwwsiSCILoyWLBnDc3+RHo6y/bRY3utavpl5WimFxvSE
FWVUG1EOMUgoq7uX89vb7QFjGFh16jmoSD5Zp3B3XSQPmVgGyD4R8l5MoBlggDzXCGVlJ6zd+OZU
xiaCof/yIjUGKwaj7hQqQtzzi2CqB3QXoGPj+pE4cMS2uYR6NbZSDBFhbA6/RHRNWL3M04hty4iK
sb7MVOuEMogUTFgkk4DxFxGVv4NtPLiHX3eRtYNhBPmShYWk/PzZpse5ksmAEzY4qm0YaHjFGP96
673pRgDFP8/3+3C6vir7n6Mx0DS2oxxWzSIGo5ug9ZvN0sVybeSqfIvXXLOAwTVZDDBl9dAbGaKH
C8j4pQffPHKDvm11+HMaBo4iuSZSWOkL9CE2eTlXznkMQeqrnNWX7Lbc/d7zvZhtcP8jk8El7Diq
wV+PUyHd+FLLZhuaupN+D0rzEflqjm3cxts/whhsmuVWC9sUB1yEnaPD9de0mSbW/lI6TWQwaeyG
OE4UnEV339FK/fBwyPdLNhx9fwX2u1kccZvu80oc47eUhjr4M4E4Ad7Ey+CUj+mpfgaXi80RtAXp
OoqjCzmyiuZNRi/EIczTCd0YGOO1/de7zEZiH3OLHClbFmothdGEEVMESdZBCkoJFEl91XQUB/vw
OKfZ7Clcy2GUIE6rQZkqyPnYIwOykcsB/bCY9/3+HYvUec2gm82pK3GsoUrkGTT8GcSBe8d2A/gT
F/dWNzv0sJynezQr6ObtMspgPjSv011JzDtn8mosTcVI8D4/31ffwHd0/ao3kyzr38RoToaV0FXY
LB90tM8XTNibWAeLpiEgMshIf1KP8+7ULexaC2RsGRn1REGNXYb3Ie+SyVTf4B1kv1FhGJzzrRmd
HwordS+HhwfQ6Y9W/IwcH7HA0J5RNLI6kuPk5o2F2hmPpW8LEdY/jLFNJRkFuS7ww55rtIFQPt/g
Fr6tBTCGaMq7ohvL5ardc2Oloqns/pfZUHrlWaPN9MdaFmONejrmjbi8UzStYnAQGZDcPlxAeCu+
/oi/aWZxKDFu/1z5vBY03i0u/74KBdR2GEm/6LiCnfP0JnWu6+tmNnJ9MAaA5CwNm+njK51e3kIs
f37QHQ/aGmPTPDctsWUFdZ1SmWIbHdgDmFvUW0mcRrgsl7o7gs9JdtvloxmJZ+gcJ3bTo1yLYu6t
F7t2yjESczmBY/DtLbfBauPQXWZjcpkDr7xTMVcI6uFwJDlEibvn87t6SVwOrm626qwPw+D3TFqM
naeQUD72DiYLFkIJjh5sm4g/n4aBbroQ9OsBRNgLbmBh6wENOvwe2M3gYnUUtqttnEtViWm/6LPr
TudLePvL/LF0OGFm9fe038c73uf5G0j+62hsB9sMDqBRnDtYpZezC85FYOHuDi7yMrjHy3hs1nfW
52Pg2JeNXhslnA/EGJfiPjCDYxqiud5ELXCHdYvWY1mZv0F8Ltwt3cw/Obq4mctcy2dQd5nyiWcZ
8qcdOhYAimhWRRTAs72LOrAe81oMg706aXV/bqEumHtpzODcLvUSjk7+Dej++XAMXKQG2CbiCmdB
GgRbs82kA6lkbGauXe5a6/gbY3T3vyNsB+C8hS3vb304BjtK+Op1V0Au1AUYb7z2e/G9eeeJ4d0h
gxvT+B/oPdnG/Qs1z933dq+26EqL8dXAPLxbumc4Z9uK3tZnY6Akk8YwlSOcDUsPzlj2V5jhd97B
ePfHYImm+UlZLsayMNM7FRWQj8E1nnZsOz5/aQdL10zqOukMBSoIPSfu4T05Ympg9uDuUQvPO3y4
OVrdST3JJ8xIcG6Rc0KWvlnLiQDEB6ScXOkUHKlVuZF7AtUiR8629f9zRgZNUCqWO2nGTZ5QyRxb
cxCWJgobuSxQaL5nLarh/H2Mm5MYKx1hiZxnOooi7XC6hTUNvUcfRIXYfYZxjB93O+/VCZ2PYYyG
G6hwngQ7xiqWZEJpernXcbbdA1oLwbrxKNwt/f1grOZW43nfkUGYZJgnvVBwv2jNwP5YZY897I2F
Lv/XZVdD4KKzCzuor39Unj1iqZ5TWS+R3cAhMRsMGkjY2suvHShzPAcj+bwr3ZRmSKJBFFVCRKup
jANJ40zwk+WI59lFigjdBmZlfyO7I06ItluTc7qtK13L+3KlraGmSwAEJrwjkoeNeUFruD0pJrFu
RPdoYVCRohGGl8PZ8sIw/azLRFmcSyJ9PqeclmE/YaczlNbt3nQ0qJe8Z7+lnWsRzGskcRVJSiNB
O2379n1wHzngvOkcrQWwxnumgUxSCEDOawky0JaB+BnzTw5mTrDPiCNvC0HX4hjVEIq+aoUIV2bU
Zh+g1/wXR8Bmj+taAqMMHQlHjH9AAqrGqNy9m9niAYFE8LrSceUwFht0ZL3f9ZCDyP4FzJmhddnp
93B9wF/AEbX8ZNbzWR+JsdphNKVIc30cyQYwpq60A2senhIvo7YZmq0lMaa6q6sQe2XnBZzQLSg1
oGhX2wX5Q/MIZl+bz3a/5RysJTKG29D7okZSBZ+rMtULHDq+ReM8UzZnU7RlmJABIrqlQQ++I7xx
ZKy/oUfi/vfz9W/F0W+2qpCXlRLr0YgLnJwwcg2JvxB6G+3+Qh22klAIWVNkPr4RaR2xfk7inT6a
oWDVkVVJYJPUU1u2y/Fy/WAcIGKLC0U90XxYLhFsHTFoqY57i7fNYTOXt9IF1m6kOaaR8a6WjMfL
i2apoKkEFHlOdLnBVmautm+WMtbyGKhQuyQx+gWM7BfpRfxdmPXhFp2q2U4drBnjRftjIZlPVWje
P/7kPjXeZ2TwgzSzOg/TItwesLtpYWzk4caWK7c+H4sbYzWlsghNwehE89BYy1q17O5mj1Wy6HLm
aD4PEDUGO/rJn+Q0XDTk5TyCmtG9GPbDzhx3Tz857sxmcmJ9MAY0mjLH1loFrwzs7sq++UFef17X
9k1/dCWBzRnMPVYmYLc0DnOG3VX2kYnh4MeHZfIEbQvo3Ns9Dli2euJVdjlQzyYOcjLOsxTjEqPd
PbcZkgfv7MyspPRJJXb46882+XEKD8hXoxrZX1RipSno7pDm4VbV/sYb/Auv2HG2MPUNIgQfNgV5
Maw0ARHse+C8grPlu2M1B55l5kAwO0CrgHp81OPFo6nvortHHp80D6XYIbZE0usUjTqLnhfwLxIn
2zfm2YwCUwlMtQdffJfACeC9Zu49MoBRJsmogBJiUUlsuZ73ob0s7v6OZcP7e3Tu/JfPmV34JPZj
ps0lXgD8m7Mr2ZcK+4YJNoUfAFU/eVDFsdHsjiefDKSK5Y/3RtzzW/gzuE/ukktxAFb9PzwEBkBK
TQ6yalzE2XASX87P4u6FurFkBYXpP6AgFmHr5HVI4T0+Nnmg1/4MitgPNEbmxb192KmXnXM8fgzo
cZneOOaFTRdURqRMuY4TDmiqeTmffZSZC2dPY+eet/+C4xoYTIxSZW07q8rHt/PvCg/pAV5dZ7My
v4JjNj3QGwVaDpYwCGzxCJbBqP6K2tYjygU827KZTV2LYiKUJKvKSc3xzNDTBWIyxOZI3wZYgnpn
eKbpvWJPCrb1YFfPshiIRyXEAxd2+RO6icNAlnBQEEK4qV3vdzvLQYcUIpils4ITxHwwJ1+JLNi8
QE/iniQTxHUWEtVIjWND9GhixPJuZ37z8u/wux6nb4/pfbkw83MnzjZJHNaXzXgoaaZro65DfmLm
6MBRbT8yfyMI4JyT5zAYjG8C1plIEJQFO1Fbz5wQvfa89DRXRxlMmTRBx5alRUcRYsx7ZfeEzhGb
a8R5rgm7z0lCqjOSKsip3Rc0jyDuvKSoRPv2w6E1VdtEcdVyrH0iWLxkBE9dKJPw6ME5OicKRL8s
fTju+wFL0GAVxv2yWXY33vvuTjNH7EzxrBsMPpjNSfB+poPJy/gwiAOFkLFhSqeEKLqqiB/7vtYV
yrABJWhRt16auqTav00JGLAaxRpUJ+I1ZjBO9Icsij1WokJlUSeECRJIMbfj5Ledl4jIhErUojm1
MlcNJuu6gViAZfUWF0FoMtFFirQZkQg7LeuPDfhvJLnz2q5/DowpcykVFI4QunF1mmgslPi4ORWU
H59zVp08lUXQNbNXk0LoLU2Z0sBK8159T/20bG0SC7lyM2IHTnqK47h7oEpo0F3Sa6l+LvxCJaZR
K8ZsYrFy2NmNOmo/lbYkpeMTPXozSIyOOjQWY0PKSNvZHDG0cKMMAwoplSBVD1mdY3tKWxb0uRhD
5XcxFdUPEB7Mt2lsJJc8kev7tJ0EJw38DPwAuoICpDz2WOmnFGlhl3M3PMRTl90O6G9HNlqnQuf0
ylD9kPMiec8mP7rEfpjmJsnL4t5PZjW1MGitnRUQ1oInu69DxarqKHwJE1msTL8fRLQmh8PkynPT
0x363lLiZn2RRBesrsPKOiWl07kGU7TqhpEsHEdkBN81kO63Zli0iniWqii97zNhzm/ySJAyaxan
oHXCylfRKpQNwiUQo+RlRrbjbdAb/QAu0ekFgJSkphh3eWEpeW18z+M0rZwmK3rJFvwijZy077rH
oJJ70R0NJZbsjEhVjAnSvEAiKGwbbJ/vZO2pmTGJ6DR5XPimJFH6PYwKkuy7cYqxZ6+bhfsedS1k
KKOqLWzahFLrJBVoMc25J8NrlAfFfOhwd5pJ+kFpD9MYZBJH+djGkUXFdQwhoRtcM7Dh46OSuHq3
2HwdNjJ4UzwN03ajJU190ZhqoQ2hK850SEElrIsPXV0gw5ClNHpsi1aPcCFKrpp9V+BTSBXtG0uZ
pOy7X6YjNfUklj0ZG80yi0h5HeNWiKrZcqkZvZMiSY0ZDi3KdFNK9PZsJLqYmRHibqy+VvS+slRR
Fs8GVtI4dTlXPzp/riubogLySyiDPLHz3oBrbww6xVBPIoenoaT+ox5lmbCXujTrXL3p63HX0rqb
bCVNx9zEKgr9YWwGUbSFiQSp04/zVGBBVxPMpdlVio7FUnVtTJx5+A2s0g1NJliWIAFI2CRNPPVl
mGvT4A1aabXDTlNCt69+CWnOi8CXtDADVkhsq+D9pAaAxGAMt4HmWWz4CEbPiAPpYRa00aS00dwp
LkUnhw9lRt3YxmaVG+iJEoAUna8LbqGjpioSGjiDWsWt+Y8RdOGIAEmETrBvUmMs8KiMidaq2eih
I2yyFF0AP5Om/b4uhAkvocOKilEGGB9Zh1UgDICOXdcUXaTOnqYT1+gLK9TbY9doSJ9Pv6gfct7M
ljgiigaMg0Z1mbX286z1ajEHoldoBrntfDV29RLKm9VTf1dks24p0Sg618/4VY9ggkRVJoamgueD
NRKp0ehDMwqzF5UxdUjXIcSti+5IGrWwC0Ikzodjsh4fd0pEfDJVk3QM5i/atsKFvsFOZlEORS+M
I90KArU8017obYLtJsfrR2MCzf8VJRmiCIg2YNEZ914fFIXWcix6IpYZH4iWf5dbAyOXEagIVX+e
b3JNaq1UEir3umB2VvBDMrbvovOSEqyJ+IjvV4cUhTwKsMlk9sB6b9FKdkSj3w8dvQdVjTWpsS2P
l75NrFk5REUzmhF4+M3Sjzmh9sfH+/x0FSKJcGRUUVMpWIc/XzYVlYZiiEryVKKIFrZZKLKpD1pv
xmNeOaEk6U5X1poFqBytaY5Ki8Z942ZRl+B/GQMzG/pfVaSrVie1+SnrROEsivP81A7N4GKJU22D
TzQ95PVI93kVlo85GjTNKZ98N8/i6sYIivbx+uV+9Z1wJhgXfDw4NZTNPYplJJeN3ImeMk43pVx9
a0uFN+y5oaQgLyIU1wZWY4MlcSinqO7g0YzeHLTtWZZH34Y+R++63PHIpr6KUkWIUiXUTxHyfaQS
VqqSgdyuAEeF7BVJpZqUtNO+yebMUlHE5byHLVEa9IBQDJzDYjCRkZhrRTzCe/AocbTBavzdkHFe
91eXE1cGe4/tPTCrWOPzWeF0lYa4Vqp4tRhVJ7ltJkfsifaQZ0pzgkegmVqntRYZtcCi89SHHPls
gxJe3vIDCIH3joEFQ2OMVU3Tmii+onjS6BJsTDd9GttD8i6oqk0npzHKnTo3ZikObh8UVj4drmvn
9g+gxDAUleK4OmMzjMxQaKYtN6BmdjcGTtKB4F+sjro6P0viUyVVh1xXvFgwbsWhMfuoca7/hI3P
DNdLxfvQVR0bNBnYqzrIn3oJsFdk/VMtqcUx1lNDtULfl2rOhW98cBnegQQxeC6gef78wQdFj9tY
bUUvExU04sb6jCWlvaq6etIMz4MQ+U4j94mb63FmKTMtOIf9ar5U2VDQ4U5lGUrHFvyMcBR8aJPo
9Y1ET2SKegda3sCn1dK3PBcKDvp8tSmQR3QJ9LIqLLXImC9fEsS5okT0ojzW9rqU50c0AKauEcj9
XZr42Y3gD+qtUegVB8zZxMai2spyz7JKZXBqs96IjOT6gPY/0UtlzMEW9H6Kp+dCAMdZN2Aekd6H
RXhpYmLNasX5yhunhmjDQDi5GDTWkkaBGo6GgFNXYr44BZbfvxaxh92VZqmXVtTsrqvw35z1j8BF
x1eoqES+LKsdBNJqMIXqNTESt1GyW6PERFXcHKMwOuZVlZuDLnFkbzwfRZc0fF/4YggI5M+i5yRV
Qk2oZE/DigQb3K2SlWQ9mDmRPuOI+mrKVFVXNSwJREOJhKzDZ1FTFIWdUuWy52L8yLp+hWwNYVGX
9R9nbVhUdmBWRFHQG4sCQbiZj93RyLXz7Kc/xai5QQOzLSTVoayih2EOHfl9GPpvMW2cQBQcP8EC
V3E25/i3XE1OMGh313/fxsNV4brDK1ucTpjAz2c3Jk0v47GVPaKEVq8VVlS9xTky2JhGvS5pgfzP
ThAuYiWJ0aVuBidJPkCSHjqlYMe6KdyF6enpuhTeeRjcF4tIEysyyF6S9LbYn1utdX1yKKlu/wtB
VCJAeAnuJeswaGVFm9GvZS9v6M1Qv8Vt6RoDMYnEyaRunQgGFJPcuoKuJ5ZakcTjKBnY/O6lcWrn
2vei1PaKMjhConN0desdILRELAfKElFh02HU1/WeqIHikbjN94GePcGP6PfX723DMhMZ66QRcuCp
afJHe9QKU6RE0KQgTSRPafzAGoxuOGDXWjCbtSZ3ZhGR2dG0sdnXhl4eprLrnAlu6HkwaPtEVb3n
XO/XQxN4YUByhRiwm6wf24aC2od1InpNI88mNgA3O7nqE462fEUzAj9AVhHdibKBobzPzyxJdFhP
fEgv6+PDrPnntu0OgcbxLL/aBziwgEoFO2qRlWDnzNopE5IlIe4lcuO0WeFWJUEWbz5N4vjdr+R7
ZeRA51flJNgngXsTDR2uNzvrkal0oL0qIbIBhey9VDa9neS+djS0bvaEQRv/sYoiioLrRgysmcAp
GagWkPAxirmGW9fK+SkstMbrtbDgYdVXpdBEVUUsDgcDTjQbsMW1XqiROKpekanEbtWk2Q1F8M/f
m44sl4GlYVAKCr34rBSpUCd92EBKqGbETkZkdIouMzhX9lX1IAXbb5HhpsgssHxMs57l/tgqqmeM
fuUhdJTe8fbpfdU0inP9bX+FeKgxpCHFpxE4gcrnAzWZNEdxGhNPKNt4R8oMFkvMxX2Wyspuivvp
ORQ6nvXeOp+CKB92Fll246NItMKT0df9LC9a4kW12md22MXxZIrIMKum2hQB4Zixr6qhG0ibUGA+
QBLBzeczFvmEleRDRbw5A5WC0c+d2zUtjy1k61BIb1KEosgXKGyMSMuknyt0wXo6eCeK+ZYmwV6K
ZQ4qbX0vRO+GAsJ1HWthmOJSppYtkdtM8yIjaqy+V9ODlirD3vCLELs/UQyojD7gKMnG0SjuDb47
KkpEpozWF6o29rRTiZdoZW8bYTieECGW5iTRliNqw3/VIYtivbWM8ATsK58/ljKRpFZ9SrzK0NNd
kU3CKc0Tba9Jded1eh0c8jTs9pOgKZY6yPEpGyeJ13++YfF0pL3QxakikSlBUz//imjsA3Su5ppH
xRxRwXhs1cBR81ct9bRcMgupNQMNlQtTyR51btCwdd+w58aSplaQd1j+ffU+ypqKgT+LxAsTPTLj
JhxtNZxCE753ybnvTVGItVErxMptxCifRQWjoAtdZ2ieoYWGeCJKMw538RSlskmFflQ4ZDBfn6IB
h1WUVKrJmqp/pP9WJ8vSNKzURtE8ofD9S53qza9y9EWOift6qEUKvAOCWuFCq/P5UM2sCUBXUfPk
2qi/yz1V3FRBucuMkqbjPMjNE8HPwx4lCghl29sLXSBpKqS6R9twAB2M0gyFOxTo9+cYhU1Bmq6h
mCshymKbf6TKIHnT40vBWOfPqa9ne1EQy/N1e8D2ViD4Wawb6gIGshJ4ggzANDEKPoUW+R7B/uIX
WmIa2Ygb4bYe6v7YDUQ8BeMsHfNRmJwY/IxuEovZrsmy7qGS0oMagxpSTPzU0ePK3xlCr76JbdJ+
i8upvNXDQbP7uk1+6igtcmB+46srhqoaKj6FKEp0gc6VbulDjdA/anxPzwLfKgKkU7WMPJJ04nzy
DYzC44R2wXbBvycsi2qnj6jAEtn3WpgvyZTEMHzRYKtTB3mT6EdVaNVFDbuqtxWtD3PXAD/Mc5+A
aYJzZHaadvlacFDhDkMjUBJnizlFioELMQ4NzzdiDNLG4giSZ9AJ2kaQuFWs+3tQL/p2ksGtqweh
dtrJv4kyWt8O4ZCc08R4VutYOaUAfk6YuvE54L7AH1soa+A+M56FKHU9bbvA8IxOmy5agLJkkQXl
/YxkC+dpfDWKiOYMWHhoLtLxbMdm2y1ZrrxMzgPNLC37obSBWXeJiQW2pl/+Y3ChmNWU8AIRgsv4
72c1m5Sg6UihZ+fCuNEoVk7MpqZzNu9+vbul5IDsILLowCk2GYyjoLqWyMl5zlGZzUbppyr1s6UF
yFldf+9fogEFqRpkUCgOhYiKLWIpCc3RTFWkZx/G9DZNoiX1GupW6pP4iKfTu9flLeb7U0phaUQh
xhJ+ozoILPt8e6GoZ0WH6vo5z0T1cUKaxe7VTgdB3fBr9luC7pR2tqVQoQ+yOOYc6V+iLUiH445E
N/AB1QnGMHSV3yp12xfnPgnUc5zPs1PK47hrwvZXIoTRbRGKtRXSRHq8fuwvGroIhqOrwJuArWBr
d0qXKcGc0eI8Vj2dTUUJShXNC34gmZOMepGbzW39Ky7H6Z++QggGQCHTjFgPdR/mFUZC3GDFS1ie
uzlHnwk8SgfqFJlGOrSch/EVFhdZRJSIbACB0Xb0+dvGJI/lVMnKM6kG387rknrtCDcNOxCkuzkU
w99GH6tHvx1jrDANIvlOAn3D/vpNs+tZ4FPgV+iok6KICNj5oNldmYHBCEK0MpTleZZq7VEV0LYi
knHpXtAVXEA3n+Nhyl1RLLrHjIDN3YzSZLoH10JqzjTRjq1AdLf16bsczLk708kdtVqwMKtXfr/+
W78884+fiooDCi9ItLHoXUY9oSD1Ks+JH6tOKhs3ObzsXZkbyvt1SV+cB0gCDqOaKSoiau5MORNl
n0TSBFKcZypFdqX1qYkEQ8bB4a9gsrwuULmqBib9UJv7rACR0fhVpFUKKqA+1ptWfS4j+1tr2X3b
iPFgaXlLxsP1k329QxBEKzJclaW2iba6zzIRi08pXrXmVeoczI95lYC/KUd/UXVbjlg56fxTcSrK
wiI0C+/ZoCJzRAKW+rntUsNLhg6NVjqqtsYZe8ZFYkZiGDT/uFtjaT/Di8JfoLBibK6rVOumEiZD
9wI5USLTF40YSyk0GgYcz/zrPao4EmRIsJ9w/5jHC5WZ6ySPDG9Ei59FDB2LJdEqljwOfkgijqJ8
VcfPwhgrgAxeSMA4jV3N6O8xEVFhIdoYG/8Y7RG6LasMYWqw3pR1zY2mCOesF3QvAlfBTpnrHmBL
pN6M1IX8bdDhLJBWxUSToiWcJqOvgA83FBkvFGLgLMClZtTSj6d6ICH1ZmO0y94/RWOE7oDmMvfS
rhIu17Vy4z5BJ6xpuiyphvglVxm0UzHE8BC9rkon3ZyImApWa2gJ5bgLX7REVZcYh0KKqC8po8/H
Ug0s+eyNsvBELdlHOuw15uAFh8q8uhlPEGOptcpQsIalKLxU6205/10M93oZcWzFl2vDaRAhikTC
ggKwhjGxju9PTRj5Y4G2oTZ246K45GKXcTK8m0I+2q2QOKeIUD5fWR3+D2nXtdw4rkS/iFXM4RUk
FSnLsmU5vLDs8Zg5Z379PfS9dy1BXKFm1655GVepBaDR6HD6NBdzrq5lTtMGADIqXhPc8V6apn96
p6bFfM+oQ7oCCT3qaBQjRsrI0DOn9wJ33SVGYKKuXDGk0HqNVx06DTcGoC4ehVzK3Pp1Ao5GhEZb
dTBzITIbkLS7oV1qw7L3/tC0QxZgepibLSIRg4tJ7VynDpqSK66yjfl7ve7NwtLq2rp9c67chW8h
6lTwM5AAAYzk8niGeJgyFYa65UOVA4bVD0+jrKWnFiHRphgM76VGrLoZgdFbetIYmLpUyc98o3oH
tS/jZcPpKSllr9qkeVxi9q/8K8sMqSJqKHsqw2Gg/dfpyypAgag6sKF4fqbTOfNtEN+5oT6m6tY7
abm9UJaC3e7a19tbQmPnAQBBbQqZBllDdWCaKEVJkcah1JNY3wLcl5iY05WtBd/gTNR8yiUqgr2V
DmVh132hW6EeRHdqVfVLrlZTDynBxt1kol7YmLzq32kY8brTuCA7lnxWP8SJjhlRQ8ctx9F3Q6us
PN6qa8HA8NChUSpb1oDvJr4ARC/DctG+CRZlTJluXQPmE3lTyqAAXJ2M/ajqWxlU7Fm+FMRqzTVv
EfIbt7ePJYg+I34ArqPS9G07bgFtMKVOIkmwj9rTP5CDZxQZQmS1UdS8PKVRTOs6kCFHUwbMsFdt
Iw3ecrmw+1Fb3BY1c+kRHv6IokwLqD8yPvF1fVsbzb2bqCetWNTDrlbAYiR2DHvJEkYdFKdFYDjJ
sC5w5nGetePKh1XN6o2YOyQDD6IAkB+0nI7HxLgJpBao723cjpjrISXpuspKfaUPzZ2sDQLjrKaz
OI96J+UD/AP0AzgqeFeUc8W3ko9JcBDXlUZPIjVtrFIMWPTUNC8TIghBmoDjgiZOik7jlyLkvEID
NIdOJwZ5YQaK5+Z269ftc+W1GiZHa534XnXVZEuH2O/NvhqaxuR7sR7MKDOaY6PzqW+VXud5BHl1
yQO7XRbJEro2h/GjVZP4oIKoXLLTSBZduE+eJPzi81ICQn9oyk63UPRBOBuIXsGqil0ZP1VASWzi
4kRuEuhC6mIlktyPSqhwW0D4i6dWI+qKF0wuXLoV4wpfRbLYSHi4Igql344j3YWYV2qY6nrjOSDg
qBfFXUHSj6G0NmCEZb0/V6oBMC8KlyJSZQi+r+DYwtAErib0nmOEwOS0+gGI/pVcKhgmlnKkFt7a
wrMyKURlLHke8V8hrrvctPbAsbCbVzfv8qtoVJCYIF0jZEHnOTW3SfgQrl2xjMWl1ulE49LlH9qU
b2EanjOAxEE8SAnr6mxQ/HrwnCB+DiTOboev1j/GWbxt+5fbomhfEqeJmS4oXGk4zamp59JScjWI
OCvAwx0hLCzR3fTocxj8/W0hVxZFhfuAciY4G+Ebw6W8FGIo4CXjMy1wykTfNe7JFaJl5yc4KkZk
cQVPwnIgCWsxkEiCH0AZyNYwXNdPeoDIBG6raBjMJiHOqAspe+wKaVhGfdbbsaB4C9UTovve16vF
4OsR6Xy9XaIfRzzwHWDrmQDXuoDncu/Crd83qfSQtYb2AIAyZp3d3h2aJ3gyTQaq/yhnT442HOHL
7ZFd9I4EXRA6Plpv5LXgOb2yRr03uTc2AobsvFefrmst3EP6G9/5tvDpsy+s77dsRNCwvzgcOpuq
pq5fCShMOE2CnJtZZc54AGeFES77jhQMcMpV6fC/K/2/NMzfulzpEADCDn6T0CnCT98r1kE+WOIo
LzVFX2gGOpGGbRvpVvoMWxprI2Ots+JRHEYnAKqBqBRT4gu0/5QDr4SOkLRELjKA0lyUL5WWoFWJ
FHyPZ0G5V5RXr3xuKtnyQyD0bu/3jB0xzr8CdRUyIYqUSFGx38O7F540zCh0OauteVNiIa1m3gSE
VBNwGnW+Kcy/3Gy/1+QccXbouMOqK756dyRe+5agy1H0npSI1WJ9fclF5MsnWy0jCua/W7fO/O8u
leq4FBvfEQKn1VUTfPxWCky4knzc3sKZFwiSRIQ/gHYBqk+HJbobeGIID9ppFwoRzWIXY6i1r5Lc
qhgKe20dkTUDbAG5eIBAUD+53MKOy3k9kyWMcu3EqeOCJNxTwhJC9zDj/kPKNFkLh4QkHV2SDYVq
RAXRC5zO7h13o5oPqmx7FofBhyHjZZk7pHNRk3qeHVIYp+gNjSGqyH5znOkdUmNbl4xI7KpRZVoQ
AMU6jBp8LomuOanhUAVZWgWOuCwepBfeRjceKbXFofiIe+Ak06fbGjF3TOfyqGOKikERwwbyMhBO
xbkV+yg9Daz05rWpvFwVdZ8iZahCroKUYLQDewGMk2CXB+O3zMg20n3g3/owhZmwyBoSuLQDzmme
pLmqEqAX5VmTknvey5aZ5j/oZbTIR8MM0sos5RfDy3ui1+V+HLivAn2oXLO6va8zBhMRFAJDhNaA
JWD5l+pSwI3OtSQJHW0v7NWT/qlavzKLX5Wmh9/bwuZU81zWdMhnqjn2Q25McCunSje5iIYm7aMs
GtL1rJEuc9qC+wwPAQEHgt3Jbp4JioPCL2K9Cx0VQ6bSLiCNgonwIcPnuSo/T5cArRJI+Gv4QeRx
KWaCA3hpNYYOCs6H8F7dABOaPCQP7VFwCtO1siglA4ae/fkuAiypoZ0AaX+kPC+l+jKGF42yHDoe
3xAOvgranQlyNK3McLVmrdaE95PQyoghHrSTqiGOF6CmgfOiLNSBjNvuHt2SGKuNAIhhtWb18FwW
9WrmY9gLMQdZnTmNyXuryDO8BDINDe0YD/S0QZcOEYo0Z8sSLzewKnmxRnY4cCpbsf/RhwM4hYoy
EDh4vS4/nBda0fdc9DhUYX2fCQnYlOGYWX+uAsDk/iWEWgGiQ0Ed+xLupOIRNa/3uZSRyDh4pc7Q
gdm9QhZfMxCmXdN0inLRG0bUhE6oJSEpuXDPcx2ryjP73AN8Badi4sgE6vhy0/oiy8syxn0dxLZf
lr6AZ9IYFasEQBjlCf3XAGIO1EyV2K7T3rDdzggZSnHttaENCBA/UEXgKiOGufwKCOd7jCfjYQcD
BRMLDX1bog3d9nnpa6hyxerBXsPQ+TkrhRE5qBijJg/PgzKH7ojpx240XeTQWCJZM64Q/EZmiBlb
jMXNGF54N4A5AM+HXmy6DK7mfFN0qRc5gvKVYf/gEkhRaU6NtLcVc2ZJF4Kog/T8psnlkAsdRYxt
YNQ3bqc4IMSwb4uZeaenWBPtL8KU56FNoIcu/TYJosgJOqOwczf1OjKMxocaJpWJYqRPQt0VSJ3q
nYcu/44JgZpf588XoI5u5IISwU0WOZXAv4gcv2x4ZR8P3Mrl1Y70unwXqtJz4RWroak8ghIn8JNh
EZtJ2PhWHyc8CYBMZpiFuW81UepO4QAACHQBOs2AxQO7Q+T4pUK0PrTj8UHLFUaGck6ZUG5D1Rlp
PSSJqFi2CCW/AYZtWnu1K4p3X9oLYrAykKi5fcpzy5GQIsFBA5uJXp/LKxkgDxXwRozlSKUtgGMU
/kJV/HFJR0V73JkU2mA3kta5VRI5ja0CA+GnT0L1O0OP9dPt1UyqT706qFApE6wWzRvow7tcTSe1
RtiVY+xwopGaZZtnCEk7+7aQuS07F0ItZlDqXPYyPnb82JRsESw/f/75GtJ1SIWhBxzuz+UiEq+U
qkrJ8RxUL2J8CsVVGX7dFjGnXqhEIcbEPEjQKFDxi1AkGLNtFBDh3SXuQx+tG9dSk/VtKXOnARAs
HhuACkSFZikqGlcpewUWUcrG/Dea18B8qaDPmWF45+IkAGN/5FAvdVnlGdcJfuTkLzG8Qc4nrpCC
TsYlvFebZcEv3STexHlBxsGJNf8uFWTGfZ17XS++A3VoWRU3OWinMM4EDFqfqFqpv/XXfFvqlp/Z
/uH2xs68o2heRv4dyA1gD2jXG1FhUCldGDkZ5wxBsu/j2lSrVRf5tp+zWrNm1B0JVKQKUA7EI0oj
85sykD3QOEZO0o+kVr+8KiWxpjAu1YxGooUH6FnU/JFB+yY1PYsmWq7wO7cccIb6Bx/XKMsswEOD
Q2ThWWeXg2QwusOAWFN5yrKGnt4UVS/imW5KImaeOY6bIWVhHmdUfyqiTt1PU3ejRF2wrkiDKtQ0
mFVdhTZ6Jl+V/2DHcPSoWQO7IwNdf2km4q4KvbpSI6cofwXjoW0DPM8YlFE+3la2uZNBYx7apqFq
cNyoDVNDVwYu2MBS4AdLnQ+eIM+U4iWouhgXee5oYCgm7CYCPvC7XK4IhZ6yB5w3dpQEU6PkZwNM
PVr455HdZComHO9EdEJj3KO2aN2krSBEBZesbhveXvB3RcxCl0zbQj1FKCVNSK6pmASELbUYdJX0
VQI5VeSSIIjssgzWkVpYNZrTMm/jN/oGjRAMd3cuxIM8dLZALfCiX3WPJU05jJ2Ax8kRD+gYaAi/
TPc62FWs5rONAMljHNp1enTCT/wIpNQj50M0WEWTwKNoxxb3NNqpLa1v6+CckAmdBjQcgiS0FV5u
ZqSMfJK0Q+yMwn3UE80Uc+D9Fp9y/nxb0JwdV/AqIn8InD/yvdStCkMd07NbKUazCklsPX2IFnFE
tNP424vMgVWzmLtb59IojU/5vOCQN4Uyth5Q5R+y15CWr0x2cnT6JFodzyVNBuvMvo6ZJ/gKJ2MH
m+2oxav+DU9j2tm1amaR2UbbIFxUudUUm2hxe0tnHquLHZ1u/ZnkXJWkpDdEdDXtct/p7eqzaoj+
8e+EULet9cYx8DQcW18t38L36HXMTPfhtow584RGaITOcP4BWaFl8KXfGEOcOFUdfmZovqlGdDOp
lfXvxFBPB1fxvT9wSeLklbJKU389xsObJocst2luOXABv8HqiDJoQwiomyulY5Q4HbqgSYP2mkXU
eVOhQWFl0+ZeQ7wfADlNvIpwzS9VAKgRAKCENHEMKVRNwUWjroopHbf3beYuAXKPiAw4UiSGaA+i
90rDwEwXGNwqMH0FRAKVaKI0CkwcQ9JcZhmdwDB6Aor3KNJQ11bTCz1u9D52wmbTVD5R6jsxfi6y
ZZMDefGLbzdD8JF47yg9F4JiDjXLvZhd60Tig2TOxKNDhSChW2ZS30HdM36lIWjLg0XnBtPAmtt7
OlNTRUiImgrcPwDX0DN5eXJ+BW5H/EswlllayOZofSSbnvwmEvLWKWZJRiivMETOKMuFSEpZxsgb
IrkLElQ92gW/6WzeDohfk3thU6z7Jaa7MyTOXAQIRPe4gWAImI/pC50ZKEHIFKPlYRrdOFlm4AND
dYrz728va8YKgp9FnsjjpvOimYcaNUffR+3GTiTJaN1djjFGREiH2j1xFSNlPvNYwq0Fc4eM/hPw
PFEGty6Az1Ei3LYU5DekTbwQlIBhskwGuV/nDeLJBD2YuwAdmP9gJ9GLBWY1pGWRUKCeaSRrRDHB
j6PJTtv+bpyw/XMACdrNgFdHjR96CeK0y8OSWjfLfc/3nab+yAHD5xW0QjabBK2rBgrRtw9tRjOQ
kQVwBPi3qb2MuufgMKtUbhwCZ/RzMy02lSeTcmAEczN3Gd4hXGgAeBGO03lZkHwmYqTIqIfJh2Rs
LF75Ug3UNP4cPTL1ef3IodQi0Hw4hjLKYZryoLqa1XDvYfYAUDfDZsxoOmw8kv+TaYQOUg6hLih9
CdrawAHlqa0jYLACRUBpXoDzmURvY5sLjGOa3cG/JAIzfKkTciVIOfoOAifXYlNG+C+GDyk4VlU+
ZqxtViHOJNHmMM7DVEhdlBQrF1CqjscC1fe+0RhBCksOZQONpugnysDASQpU8KTQUhKEkSxikOmu
UD4hHBmkZ2RAB5Ggo+4S+tfcSNFTgChKpV8aQrRqpY4Vps4LATIRzTpAJdKHE3WVwnchslmowo6q
96VFw+ftWzpj77CMHwnUobSeFzWxAAkRX9mx/A4GX7PktRUn7MBbYCG0M28LnFsSImFU5b9DfJog
oTFCtACrEIhS7z4FMwI/lKfbIq4VQJpeWwCZJogGNu9SpcH54/ZCAhvO5bqZ+RGp64+eVRu53rhJ
CKjhJjZgYNMpIW2lRWODPLmT5e4iNpS7UHoKVHnr9/3eT2rQtWir28u6vqmA9uOBQC0Xxgg29XJZ
pcvJBjDciYMmbdLiIervPf3Yhn9sEC7FUNdHboy45poscdBBAH5lrbkb8zuVhZJjLYZ6HYLcrf0y
zfHOqnYcKwEJKmQYkyImpfH79r5d21QsaCosoXqnoUxMLUg0uFgP+S4BImjvBvmpBrdN3ldYFjC0
vmrdljanF6AaQAIdjjQKoJReuHzDwSuEJ+2HqOwHSI5x/anAdNKirL/Q78ROylyp+3R7UTKDNzs1
KdLseZyn1RjTmzeOHIelVQGiaYGpK1tJTc/iCpoRBd8BzA3ALcCBp8MEDdiqbPCF1okCV94lffzS
h564GDWlWd7exiszgScdsIiJ4mNqZaIzjaWrilxRtK2DkqrFabnlx4y0yPSUXhjwSwk0NiJxY7Uq
c6wFt5UjTcM3NiSWizGN6hXAe6HJ8aW4kJXKsPqoF55uL/A62TTJxxOPuimArwrN7OHrmZDCCW2d
9pcsHmRzLWgE5CnAeII50ywxU+i2wCvF/JaHNAZiLhR36D4nPcnUqNCx3r4ys98+0FDgoW+skWM8
81fXjZIz6dBZRNAWro+WTxFy+oWnFEQTj55VSncisyg/q43az4qoqyY1cii6BlYEjS9OIJZdB78N
uyalHWBGNW9FC8aZsZY2/f1saZ4X+EULAIWzG3/d+5aw+WP80bR3YP9G5hNVYzxhlwLgsXtVV2Dv
xl9ZYI5mJlr2bS24sruUBMoYZjkyjsmkBZW6jUFr6lYKqE3BkPzrtpzrMJ8SRBl4dG83YqFIuF7B
Q1hZQXkvy6ReOW5L8phgNsRzLy0j5ZNF88QUPFmWs0PKlcIbYw+Clb1o5IQ3u4VfmM/dQuJXyua1
fM8JY09n9fDs1Ka/n0kc6yISfAGnVvOnSNrJ3imWGLQvLBGUqmduwA9BKGM3pfu2/+j0XSa9MU5s
8vSvDOLZMijtBm5xTJJJ+SI/sUD7Zfim/JJXJLLqByNduiLDUMyZeDAioiEd/jNiUmpNYEkPJXCv
tg4f9IR38RhLOUPE3Ladi6CWVPlopw69oHPEnnRrdRswHnvWEiabe3byGMaQQgaWUIdvYr0P2wfG
mbAEUPGgLwlcVch+57jIPuRrNA4U/p303h3bnX7Hb5+CfWjGh9tCGZtGU7zHtQforOZ1TpwWViYU
ZgZ8YqoycFuzUsC3AaLDKduiT38/27o8APdAnOJo3N4UCYAAJSPQmHvvQDL1lwBKvUCi08VVHXVO
+gnshhkqxypZtq1dBkuZVYqYNToI0TAXREexD+Qwl6vx09gVwSTUOYPwxk805AtkqDBhEWOgdFN+
wyExVjfnvfwlcOqRpgS2UV+X2iTQzCWTD0ztowZLS4fRMsiQMdR8fiv/tzoIu3qWmqjTw6xDInP4
Mgjpv97/XBtAhIQYF/0YcI9pH11vtA7NbNC5vDyk4TH2d0N4vK3WM4u4EEE9SFmW51oEslNHFF6z
+BPXtcj2Ffr/74WMcW1nHtkLUdOtPtNtscnRdYwRL04SV0h0vEv6a48JIgIrBp2Xg2IvSrHfMy4u
5UzGrWsl3CGogNHpZqojkYfJMLLB0oAZzwcr+pFEGbqJAUMYNFymOgvNCPN65JSzI8nk3J6ojN2b
sXkgjdaRUkEDtQEsz+WqPH4QBz2PO2DcG5LKI+mQ/bqtC7Mbh9k932E0+Awp46MI0lhHORS64zdJ
4S1AmUhkdSX3yeq2oLl9Q8IaFWV0waAuT2mCXvRKJ8dNj6b/hgT9Os6f9fR1yq8JzZ/790iPozw/
zY+YcCCX2xZnYRcEUtYDJ98eK46kgp0XJvAm0R9Dk0Ckdy6JWpQYZl7Hy1XvYOIBmKik0DebMmUF
0tfV5EkMoAb4h8ohHOPLBYHuydOUoO2dWjJzh7fdbMlzq14lY7ws1hmrO3fOPpyLo9Su0xMt43oc
lS9FW/WTEz0rGJ5FzxaEJVDGjAaLmefvYnHUaQ3ISxp9hMUpbWglGU8S99CyuA9Zs6FpswrGq6iM
W4y6i4i127Xrgnysj2tSWCQnr3eKOQ3LPVi3VZ4+N/AeTJwE0PmJDOG6mZqThNwQMwj117VlBZvy
a7NiTdmmLvCVDEoFe7C6hIAAYkzh2zPjytKB+dVnU8ZBwLAu8CPisxe7fr331iHZmCvXZoihiRyv
xExLPHskWk50K7CwYYzxTiGYwdtjTPive4eYdyvM3f28fSjfgKYz5/5KGuUJ1xgIBgZmSNtiTPji
bdc97NcPv5Y2t7yrzX65MllqQLNUXEmc7tvZ+gY9Qr5h2kZrJyzK9Wi9+eZ6vSb5yiYpaW3JfArJ
45exZiyVbgq5Ekz5YqPMDxFfToJbq30eoeTdirm6yfj8/X6imHa5Olf9/+q2sYMZq4sj5keuQ+vh
/tfzsDBN7vWTca3mTxDsdJgkCvgE+FkvJepV34ylyonHl9raLSqyf/AxmRyjvHOCKXBkc7BOrFh6
XkfPZFJWqhm61HVDVzyma35c3g3Oq07u7Myq9tPA38dHnjyuTrc19TuHeLWzZzKpqx3EHRiuGsi0
/PUub00MafwUNtknlGXlWQdMrGUIpOLe/+rLmUDqvrtdg00fjWnIMEqUomWtXPPzH41EPxNC3fbQ
kzqA9yBENvl79+Hfbhp1vcEIm4Yg4BSPuQVtjEa7PfYfQ+is4uXqySyfDrHJEkm9l1fbRt1vqUu4
oEZofxzMLAYj/ssv00x32vqw2phlvjgwtZHypa4EUvc6MprSFwNPOlrq5+rrJDD8J7pZjv58ml5B
A6uOzGM8C0aTc5jPnOF3+SpaG5+sLJY6zA9o/tGHq2JO5PFKO+I2o+3f3CVkt9/vj+sHdf37/h6T
b9/fIXbTEeuT5fqy7jTdGAtqt0riBEjevvTWzjcX6/U9cXTy6pmm+cnQEpoM4WpTKQsiVE3VowlR
OvrO1np7q0ykeci9elzWA8HI90/vg7m1s6b5bGspA1KWUpa1wAoct9sF3tX2MbaqpW+JIREwE73b
rqLHgXhoa2Y+CpRTd7VYypKUeoYZq7Dcx3px2u38+120WmCo8fpBtpaOtnRMwRSt0lx9Hm6bMMbN
oPExXhSpGYiSxOPHEbBcUjOSj8xDpKyLHNRlnE5Pz87qrQVG+jws74lt25vHL6anMu9+nR0fZVc0
PQm8tIPGbN+qg2Fm95ZnrRg+wt9cAniJKL6AFeTbFpw5J5ipIISSEElY0RsmlIN5lazv8ZZuQowr
OqwOBxahEZ0h+p9u/EikHgABpD7CMEncxuu3di2nJhyvdjeQ1YHFgvA3rsKPLOq8yqDxegGsKseE
nKw3wTouHmBZfi0JemOfHg+HT8Z2fiPyr9/sH4HUmbmykHqFGsI0Wx/Nwx5Nxo3lgRCh6MlI1kRc
E4f09nvwslk9Amf35ZP4MIUeq/E+InijGAiQ+afp5+tQL4XR5bIQVVi/Fa2GjiTr5NGKX27fub/R
07+E0GnSukgBha+x5ixa5c9KuSCrp83q1JB/t5hvVT5TVV1stHrMsBjlIzqartkQxWIsZTLCN46P
7obI5dJLvMSXjidrr4Z2Z202VkdWbUcYijLvm4MR/X/3ju5SQMbXH/MUmyYRzHUiL52NGEvoLIvx
7jBPR770lts0rUM/h6At9+g/uo3tkpX3eAh4smWI+pun/GdNlNXP+1iMgnBS/t0LxgSTwcSyMvLG
22/JU7z1jocczrJpxnev5mPIss3TQm6dHWVXukZPXL4Kpqv3snhbrI/ftmxJiI2w9QnvHX5Z+jL/
zv2smLIvreZVozbJbMyTugFJzd0G7gp3v/1cMd2Vee/8RxZlWrKhKcIoh25ut4O5W3BksVgvW7K0
EUBuECjfvgoMy0HTIHVFV4B1DtKsiQfpUJ9WX6wVsVRTokJHpD4b0eOnFSmk2+w6uzKPOYqxyHWy
bAdTFpVDUzJ+xIis6WbvFqDDCU3Y3wV3ZMVQrPdUooLToQakS/0+pZfBVJe7tw9yJPfPr6+d9Y4A
nHFKzGVRXqUxpImvRpPSC3DxdMSGZmDFpsXwq765yG9cLhrk1xh+nPLfD8nLLl+/fXAEMT4cOqLZ
S6KT95A8YbqxORC4DAyzP+vTKeAcAIAcYC86natIsMeSnEkIECp7PFhbxudPb+DV0s4+f7IrZ8+K
KvVSUg0xHHMDEYhC0prwn8OadVKz1/dMDGUcZdhgV5mWcYIzrO3u7Cm4vn1n5wO3MxmUCcRoe7eK
DCwlARkgjMRuEZB2C+qn6Bju/GVu9ff/UiJlAPvIc700SafDEZe19QJCkIj0JiKaFet5mXccz1ZH
GcCgqbUwMhLpWC5Kazqp3ilj6+lxdfhiZVW/S+63lIJynHQMlOxkGTvZQI618C3VsXF9D6xFMZSP
xl5hAIQ8yirWFIIv6/j41RHvg3FEDMWjoTRKnmpdnkDEaSeboKMk8YDRWwumNZ/uyY0t+zZVZ/dI
jAqURj3IGZbbF3X5lmy4nqR3q1XB2rR55+lHE75buc9EGXqZZK6C09ntQp7kNrwK8OPhyWXm/Vib
RxmH2OWKpNEhqbBfrP1i0ZOHdPsrJjY8XHN7yla3D2v++ThbGWUlxsodhTbHJoKKl7wgvbl+eNDM
e/StOK+rqYTOPLbpQbp1bJTNiIqxR0MJJAYnlVv2pr1aHYxj8hyRf/Y2ni2OMhZZ7HlhJWEzo8nj
1QhWt14+yFMVxjY3sBiMV4umzP5vqHkmkLIYBdBCGL8GgfxSfdvu9ot1Tca76pe5+joc/sFOoisB
TdQYvQ7eSJmOg1rXAFOBXMOdSaLVuNCIfPALqxU3dWLpz7cV5XsE7OWxXQqj/BnMuJJbISpwq7cv
SF8hsbNeLo0Daib4YbyQM5noS2GUU4P5akVSZpMwpDjJ6JQ+8a01se+qZioJscRNKndrbZRTU1Ry
2WIMonSsSvB1Daa4KUg2karvnMAUj0qPGMZkvM8smdRF9+R0iMKglI4G5qimdiYLpOMfC4MhhrmV
1AX30yCJewFrs14QGXXgj7OrYbFJ7cfVCghU1lZe26/Lk6NutxByhtA1WNb2ZcerJH3nHVy027p4
/YZdyqCudVq2gdelDWxkZy1egJW75xuzNs3bUmae/0sx1GUeyj4DFBtL6cwtb0Y4I48k5rCXG7MR
4HCwtu46F3Apj3IBND2sVa6CPEva78pjxJFxh3wY00oxNI+OgoYRHV2l+H1Eye/yiaVw07bcuEw0
P2cOF2NUC5wOWMpfoAS4wPCcfr20lmwn/gNrdPV02LfEUaaCA7BgzKdd252Cd3/R3acso844F7qd
rvWiSsDkZvgZh5dteJQ7S+UW8SlHYmHL0OwZh/pCB+iwh1MCLRl1yDrtLI7siLtuTYRYjx1hpcxn
wAKXoijDoPlireouNo4zSFiT5t6HHFY2aCY/eSmFsgd+ksl1pkPKaffSnN4G2yBjvgHJuzoFjo+2
qZLXmJA77nW723L73dYyiz3qxqj8/Nv38vu7nnlxapB1WtBPih+opFn+jtYgZ7dXbBwGS2MoyxHx
sd6MAx7mzkRNsAvXmmloZqoSy7QY141hCyXKaDQA2Va11yJHSbZW3hLdGX5FjyzTxLhkNHXyCJJo
jImY1FIhO0tfgoTxbX8ky2WIkRTkxDC8k+bduNIy5WqkpetHPI9zeuk9WyGlYxnEy03OVg6tv2PX
Paan9pY8yoRUYlaKfoY93Fl7v9g4qKZqpiXcG1bDSuDNFAgu7gM9IJMvxIqPp53Eo+K+weXOyGK/
RlnHWwdrB9gg5mvJesfkaflnaq81bu0VQCvCA3jZ7Xck2XVrk+n6slSEMideVehuPUJKY3boayZI
etUJIdwTprah+rFkCmR4GnSvYTUMRtxK0JJxf9IPYJhbNcxU0Ezgd3lclKtR+lntdl01OfQv1oiM
V2+5yx0Iq26rPGvzKIMxpqJXd8ZkJRNQqaaMT2eZepkyEknul3zbYhXJKVOJvglys9LXckCyhfFq
sN4wxsHQE/XSqhoMpfzes9biT8ZC/GxEIq6qFavgzFJtGqgY6jEmaUoQZe3g3ArWgt9Vi+IVLxkr
KUhPEEFod6EJ9OT5ZigDDHeCKBWYgRe1BBGtQfaoclVk7W34xzK1+2WB6/vFDIdYRoMmIi9StZKG
HO8J2LSRiRdt4LlALmElO802lk1LgON/Mhszt9Idwxgz3hd6cIqYRk2UTE9ZXNvyaB45M9YtZWRF
Q8yTpMyH4MIlbUrIGaaL5lsIv+IFcpZwsRgrmkm1XZ4k5ZKg2WZIpD6XgNg57TB2oHlQ7sY3JNs8
lN6YCTea5u9KcSgTAtZaRLNTAAZQxC7/0MnkzG2ZVe7pW994xBTKhADHmyS8AjGdeXrR9gtLtLvG
RjFqtO0VptHdNlgzmY7LTaRMSilmQ6ROIfNJEeDfb0f0ey070+oFOypXJgnJaqVZrEE3LHtMM2V6
sQw+LXHaTB/dbK5p8miS+vIWLO943iCD2BrttqgD0CDDKOvDsosGOMeNGfOEO8iVyXKqJjfm+sR+
ZFBuTmsIzeDX3WS8tv2zjRQH+WLVUf4mbfMjhPJtCj0p+9GFkJcJBVqZ68QE6OgOiKNNulz9w/jl
R9zkGZ/7GlEn8dUAL2C7e9klO7OyzEekERlbNxmDWztHeTSqmkrqWGBRp5wnaF9jWYhpU259PmWM
2lrUI6HE50fktJMs4e4OMdiKidCav7I/m0UZoiJre7cHHxIUoHo3FuN2t8APQKb1p2Gmd0VAOscc
VnjN9IX5FT4xrvD8O/0jnjJMg5a4ctlA/GK/AALabixmdpl1UJRRCtJC9WVlWuELHmgAkffHI0Bv
3tIGCB6w0s2XYX0xlGPe4KpgyQT9kwTmomndZzrIgYaprrURIRG4np3oLn7lf8v7Zp3aEbpuH8MV
E784s5OYAQemkGlWCPhHqGX2SmJ4bjvyx8GtRhu5be/Vw0xkiM951PjGQHQy3RhWgYHWhgxDgO7g
I5V/1sg1vTNgu57mEoKRVMH8gctlAycmKBwn8se8OoQxOC9TW8+eb+vMTKQ0QUg0TJ400DNGz6bQ
Anfgs6oQj310xHh7EjQy42H5Zjan7h5ETARQ6LnGtE5qGbqCDgOxKEW49RF5idfI2r95pbmPUWP0
7vZrYfvAmct05TyrBD13BCsVF41TOXf2U7t8ZCjT7II1DEH9ZnfF+O7LTY0y8T+kXdeOw0iS/CIC
9Oa1ik6+pZbavRBt6b3n11+wcbiR2Fxxd28wMxgDKFlVmVlZaSJ8KakzNA97SBkIuS6VS9BQc/GI
BAglcEQAQwK4JhMZUQzIKLdyEd1V9GXQA0ySKaQFJBuAy831Gj30XaDLe2dhp2dsE4hzInC9AKcC
ZJbJDe6qvCvWBQ+xokDSxm6ATlAvRuijw58cJ1APwNKMOeMR12tyIVQd+GZysH6e9UP+1jw7W2a9
/gFnm/Sg31fNObO/kTS5FEKpdYfMg6TC3CgkOGtGyOmhbm8A20gL8760uecAJkQADo1jA+LIFF42
jXIRAQI8W0hCsssTo+HJ4CIxIqBL5tRQEZMW5bBndpiaaqwLSlz6gmrOZfbRscIC3hg0HEAGmRxg
73ZdIToMQuY1v//o7ApQLjYCdIW14hX1zYTqw6G17y98pgEE2L0YEQQOBybe/syGBRJbDT0bi2eh
WAWaXbcyZbdhSYNTZmkyiK1orRCQmy+InQmWsNcjer2CqUGgfN8aItuGMaM4nHZGYtxoNvwqXwEw
6/m45Mt/+4wmCgv0B6wRREkAwZ0SycZMICddLkCQ3vdUz9/Zsb+geIrIQV65aKpkSPze4J+EHefR
58BHnUhYswTtpKpCuIelO3Qu0r75oIl7CDgtqSIAw5/BV7bfRaa/LumbazNE2UeAc9gHRuqR41Jn
4vir97Zhst9O6zmSy2IbIp9op3ALQ3pcUKWZGPtqYRhuvj1SrhY7NgLM07lvdFBr+tGm2wBIRFqK
5mbCrBs5kzhbrYHgzrmQswlWtdFrtGlNbS+S8kyNKNGpkJN1kC5413F//vX+AfPydnFBJcZuDZCi
M2QOBvCMG1ZPnXfwizpUOi8Yx/3DkqcdS2DvkMQ8k0ed5dcYetbbkgRmTCWZ7NcCNeSXVF9M0y4J
nfhbr42YYIixrXqxYoyO7hO6xPIwY4waoNtH+qmRAwXYTre7CL4tJkpbRzsLukASKwGYuw4QSupe
mEO1ap4lq7wEeHmC0kLaAelYTswwpC4KdKvhlL0B0qoiYXR2Jcv5vr/nf1cPeEWWRagCNyGz0xw1
W3VunHqecx5yXS63lRKvUlEjXIM24SgylaWZ3L/6BHmYywZ8KyBqAEZ2uxNdwvJVmofOGXxq57MH
JHPysnRZy+OR3SrtrZDJi0BGy6eWFRDy9HL4Ns2NSjfIdZmczjUktlNrZ+qbHcYQDivMtLq2d3h4
Xa8Nb/++3++FdfyA1/gxQHfeeu2bdL1+pO9LyZvfdsZ7nziey1Vw7/qDKzsSPlFHh/3Hh4bseaOn
aGfe5eRs7ddomhrWa44Oho1WAZcuQsuOKvfnAyQwjI/UEIi1J44ReM0SXxSOg2rgYDYNkezBbl+z
nkR2emBel3pYZo/kH3HTx0wMeLVwKDTnLKoZDeQXKV94NsyEnzj0KwkT9+jmQpW2DSQUZrLyS/KW
E9bI1znVqLd3XzPSPRWUt++bD//XKWtAGFNAcQcINRabeXuOfp6pXZIm4jgVm5KciPTgE/NELPQd
baFOF3TMLCnPzDQNYgjEomiCR28nEli3Qt0ycoLSb8UzHhWcjoZStOfkunPYv7ckNWpDQSz3+H5/
pb8l24nC3AidWK6cgOBarCC00GE1JcFYkv/t6Ctz97L50vSvr9TW28bOU5jNOqH0KMcE6EnHp/vf
MXfON98xMW6V4RqmyvEdIhJBZrqOdP/oHp2HFelfEkN+Fj+YhXtpxkfeSJzYKg86oj7Ia/Gc+OQt
E4i8KlxzKQqesccbIRN7dAMeuHsShOja4U3+Pg0R6SwU0Y73t+9vsHKjOtNeK69MlK7gG/GsWt7h
9CCsma/7ApaUczpt0vuZ4rAaJAwH9q1CIkjQMVGwsoiob7t1+xIRellipJuZoMCyZLAl8yBdALvZ
6H6u3GnYxykDoHbsHkbFMcPgGudydybgBiXd5mQp1KISfWQ3PQEn+89xiSBhps37Vv7EIhmx471Y
6kbjiNGAOFZxzJyeEbzsViF9eB5nrPeXR2/tgY3vuHCmM8nRW+kT00SElvhBiNU3L/67vIZldjYa
LuHUjYfnbbraA6gBIKYLBz3j+m72fGKIeOvjf497Pg6g6uZBss8rmcEc3EkxDDSVrH/6j3HHXV1f
rGLNWsvVeU9MUgAyNNIZkI12DBelwKfocUWGo2HED+/iNkAKmmr/TT/E7T5PbBQcW40yKDjl0jAT
/QznZ4lowXxVlvR55k0MSUjBiYiUkLWfjtjK4BBNXJXDicJ8PrjNyorIFkAEBuoRvt6Tpe6jGZyP
W4GT/EYKpJSKGyBwo+9ATLmCDp1U/STrFlpM+TFmpUhALFZ7Zl3r1Tondgsq6wbN/RCL/pJdZoI3
PNrz2y/lvDlGb+PQ01JBZC7wutnZiaUqQ5wqWgeJNd3oZmjnVmN3zynVTt/oHrIqVJreL5diF2KX
tdVROigr1YgMcb/g8Ocih5sPmRgtX3kS58X4kBAdLzuzWXUOwWCI5W+3W2GdkXWqo7OI/TfqsPNX
6NWuTyw3D+SYk0KIzo0n9LNhriK1ih4BL2sfF+evZiL+m3VOTFV0hKZrSnZcZ/DQJOc6pZJCCtYI
5YMcLjxXZ7Jnt3o8MVGeERjAdI3SBtok8IPs4+u6RJvjcayK6vdd4NJGqpOnvwROF9cByeVYJjI5
oP2jwoaJnnGeB4ghC25+psf9Zm0qd3vJqYVaDEIBp6fu8jVQXgixME2EYTaMHYMOwteV1cL6/hYE
biVOolsgX4d+WEGihALSm2mFK3tBwmw88o8qqhO/Uw5VrEYtJGS6Kdku4faGsV/juYPIZynZOX9P
XgmbeBtfkApBSnBcjQ72J5Cu6+ff+OBB1S3GiuzYZECokS1oyXxwciV24nI8LQ54LoTYmGx2OwyT
IB4yV6pOyCfZtjqeemvbNb/spWGcJRejTlxMBNaZqE8h+Ollg5DENDl4mPTCGMT63Bp4Va4fGT0B
smBAl3R1PLc/r4WrNU9cTFBFZSu2EJ0S7wGkMwQTC7hMtmiTNN4N+ohU33GJyHfRHCeuJu7VALls
CGXHkSqc7Tmmp5XlmNaeR1fVguouLXHiagIvjDSxhqvZbOQWcMuP9liJ/m/GI26McEpRXUmFGnoq
L569V++R/5JRQ2VeW7I5Linqb/vjnUOb0s10GsfILBhSzk8esG/DPWard/VTseX0j1VOu4qcTrgf
t3seo/h7mSCc3xqK9eqAmntE/gg//n87PE2bBW7LDfVor7zBERwnCam1xdSuZ4in+6JmWpNuN3ni
h6oE6LJdjU2GhTKEfTdXHSHEp1DXS2dhRvP4s2QiC85Vm3ijBv1eEZtIeLNkZnQAiRG7Qj+DTRld
09vNI3B3XF17ZbbASry/2N9OyXvnPHFIQeBKRVRhsWFBdAUAxxWjn0wkJ2srdwDUStC3PNaD0CUL
O9rom0f7kb6+PiM0GejrHi1G9z9opl38dvcnjsoT88LLWNwC8i43Phi8XFac1RgU2ZOafN0XthQB
TisjKpuVXl9i38Mf8BwaSLiZwMJa+RYXE/7zdRxXVLZIZug2fUc+GI7y/geMu3tv9ydeSvbCOukD
EZfqxyf4Uu//+Exn0e1WTrxSKaRC67Y42wBmS4DPZuzfjfsyFh4LAFy9DUS6ofLBFwDPJ7kbE5yX
A4kePIqxEgZlQ4a0tYVHWHUKiJFrNkuSy4LpjDv0ZwfBRSiDFJUH5/ckEGKd2vUDTYOxJlvpQ/wE
atSChNmw5EoCf7vCohcq9ARAQugdefA+1HrPUIkhT/d3cv7GupIzcTtM4yieMEAXWYr6o2E9PD9z
dGy+RKy69GCfV40rYROHE1dpyo/PrXOlkSI7qD9NfOEGBMmJUZ77DRgxAW5xf4Gj4d47qYmn0dS+
SUoO++j/vJTRU8qsa3XhqObfylfLmjiPwgtKh4tVVHLJywiDNeJXnC6XESRp4biW9G4S1LBd5cpl
jw3c+Ik+bER9UHV9MUpd0r2Jf0j4MIg8ThnDxRfMGnUsiT46A/AYvv7T2hrAjJ4W+xHnZSrIqIDx
RlSnqBVsoOEqEj0JM1t6dIAjxEX0027wiLG/Fgv+o/H8VYr/EzYd3CqkhknbEHDamBDf6ZGKzKBK
KLArFiXNXrFANv7fZU1nuHK153hwLkh4XWAQSSPpyyKO4/yL80rGxFX0BUiIJd75TWG8gS8ZzRMW
T9YAJ4qsBf2baVqAc7+SNXEX6VBxau9AlmbvdAF9WSa/6oz4dV8vjYoL85b7z9ZNnAVaQpKc5Rl4
QBzSWJp6O+xqI1vpJTXPp9PJ0mhmbK3ta73dA8Vi/fMDhMDFOZOZlv/bFU8cSKc5nusUUEzNTMYp
cmdl1it+s9REOIM1eitn4kRCX6zrwHFhAJtGz3GRIYcMlI5kg3wQakdr+pjQ41FfAtqaj3yuTnTi
Uri2iRyhx/qeXnYvilnvhuP+MqoPXXwdzXmvsc1HBs+3yPPTmbymbnLBaSOg2K9RDk2J3CM9wjz5
K/EFgRaCza+Nft/7jzoyNXQejMEjPYOggDbw9hZ12TwriliQzqKcEh4UTd1SG88YzUwlgKEXXYKo
v4Ekc6IeEjgWU4Ud10QyjhSEvnPfS3fYbLhzLWSiG03tRYzapBLm04n+Vr6He5a+bOKf3YuPPimk
evR++2/A3865yWuxE9UQxVR2smEUu6t0zx8H/0tMPTvnipS6BTAoo6JrKOXX/UObzZJcy53cP2Ja
D0zbx6PTVLDeX7AkYEpujQtw7ZaCkjmlvBY2CVfZVK2qIs6k81BTNd/Hznp49yJL05cQKWYt7R9J
f4LWqpQah+fH7XxBL7TwHG7XzQXog0srmk3TXQuaRKdNHEpePQoKUQkCgrCJfDrQfa0HTDHwprSM
ZTT+4L82AvTx3ZpZIKqVWI8HFhIgEaLLm/58LaNQLG7g5PIptKyJSjxYIabQX1RLQblbQRtXtvFO
IDnV9aWd/B36vLewyR00BG4NHjFIRK7+ZSchVf3C2CxY3jRd/qS6/TRi1fZr/GUdMWl7uayNgT4n
EZqyKeBtlr5n9qq/PtmJtxGEvGt6Ad+DqpMZG6nVnRrDFtrFZ8HciYoYMJfGChAaDCYnWgAPru7i
FoKYhOy0Fx5wsqaL+sDjkrHPBX7XkiaHKjaMqgU1JA2PCJ+ZiCpEMxt4GrSBwp2OiWwCZVpwMXNW
fy11crAa38dKB2aDc6CRPtRji62QOhseUO8Z0bB4ZH+/luot429OlUmU0fKJrnLguk87nZoa86NF
L0nnlxcOcEtgx8oJRzxT0vTMzgvdISBUpusjre3YAV7oEtUGt/QBk0NtRAdhIi9KZ/RjOu9xZvLn
xmY96sbvIkvRX5tikqDPLcG37m/37AV2vfTJIQcghGW6CEtPStCcoULLvmp0u62RekaoQRTrmbLo
i/SOwxIb7ewD91r05KSRkHXlyIPo7JM3uuIs8isZre61gz64Vudf1VdNo6yzCdEtHq3Tx/+qkgqG
1bHHCa2w3LTVn9USLHzwFCSiAep12D2lJ/foReRyaZ891DW/FvZ6zqCu5U0WHMeY56gVyNsEGeJz
j6Oy3hAHg4DZM9qZkf/uzS1wmbWtBOTS1PCsHqNftvBfTLZpaDnkwX4ig7ESUdjtrQCCjXAE71PO
EeaWWJF4yrE1pXU11lZ6u/04HsWBoHFnyc5mbPtG7iR8iAvFczDdpuA5DlxqgGa85BhpPX8MsLWT
uBLPnwmQf9fD27ra2czqR1mcFVv6gklMkVc84P14fIFrS88YQ/7ATOvx6UVcv2zK9Zdr9vbCoc9p
+TgZoEjoxkJaajpe0WfA1YjRJnZuwwf/zOso6PSb2BzTOMdy41nS630t+8XqmDizG4GTJfbgvXKj
hoGWobebi6lHD53u22xjMJd49b5+dPaPa4N4T7/1JTQNoGWgAmB1iBmChU8ZL73Jp4g80hEaSLox
HDFFbihTRe20tmTOqmuGHXh9lLP6UTBW4T9ImFPisnUrvKaDQqT2J07NsD4Gre5rHfHZjGT8e57t
pKAgAVxgBCRQOwy2YAuLk0Oj0qZbMVFNefVcMHtvAHUZib7jpX7RuWf19RJ+6yJX3UN9lvZVJhfM
mXssf4RqxWseIH9rbeeAAefIrHKHNvX5/r7NhYk3QidhYj/IHBhjcubMsHqB2MkMvhjOkDYgeAX/
A1EPlNux5wuLXpbjUjfm3LP6RvjkLoq8WPEiDStOajQbP4YRq7sPsnDqMz3NQW7LnPhkIe09MwAA
E/lHUaaQEbmg5mKnZsxZ4mlemo5KOZ5o9Xez+QBksPCdF6v60yGfikQGET4xD7iluGNBV8WJcx4i
BpNvPPZcAJ0bT79Ph7E0mRkdY2CMFHwU9sIhj/t4YxywCswlgRORB7vuH2gztVZZcMB2ztlVqblL
99mjaASmopAI9cK9QRsDHT00PiwY5a/G3pM7Ua4iUwPJ4yG35FbVc7Fxx9aSU0kFG4kU/bxjUVCL
TGKVpnVOdNNyrQDhc+CtHiNDk9G8mVgRFR7u78bfBPTvbmDaBhsBcKapm5TYtJNlh3fO+ZPmE7UM
SfOB4tNHHuuF9siwNZGzhdjnr6ZPZE48pdpUTuKJAhqtlU9hox0lur4sQV79LSndCvmT0UyBHYrJ
O+eMJFls49JTyMsm0xvPkB9CC8M26oPiGFJPWMACmbiBUeT7AYwEP/zHGj5+CVrreZmTBA7/cnvr
a3nfRHwiY7mCg4L/4eMwAkqDPjVxMGGz9pb4nP9m3ycCJ/vL5lLhxY3knLvCrio0Wzdf9U7ZDUax
38dnuGzTR3aQtxc0/G/H5a3cKddG0mSJgx13zpvwZ/MS7lMSGx6oyt4c8zn0x2Y5dBmMrxft4fgY
HR+PC7o8a9n/bLQysTAVJNmcUKrOOZUIW5KKJZXBHOMHRDVw2PeF/Z0fGReLeVWRA/kDp0wbOWq3
1ipW9JjzRrScY/CQbB2jJ4GBniYqrgETjj5TkGK41oB5oNe4GevzmOV6/Ln/HX/jnMl3TGJKDhN1
acoxDuAErDAnqWLwWxrqvu6bP4FR5eRnIxv3Zf4dpJ3InGi06jEcx6suc9ajFIiy3daMPs+mH5Lz
akfaN1Eg77Jp85t1/3y07chQ3t97/f2CKHcpsh1VeepUQaqM9mKBG98Tk9tDc3O3dHpEOpgdeXKR
BBzOzcF7ifciDdeq1e5ajqwjo8RTUrS1dfUWrAu6zjmiL021zXq160+ZZCJ6oSsYp8anlJEtVc8d
SyVh0z66HAnAU7tlVvcP4e/bFSTjgObE22VcOwYdbt1KprYV6Idg5YhT6j38qNGB6AI1KQ8FooVo
+s8LapSF21IBFyqETgPKmFXiVJOhZFJFe+DTJRtGxSzUXluIwP4mOn8FYUISLHMCTnWyqMoP6iJX
AgQkRI9P9VsTIr0qH6Sfd16PjOZiI+WvLIIJ/M0i3YqdNg02oZIi5RkyyK/qIfZSDMg2N2UTQfsS
xdKc4wD/IWihBPyNRwBye25h12ppkEJWM/Z2HBvbFOz2Er6dR39B0MwD6i/jUXxOD6hXoa3mA2bT
bmq61F88d/XffMgkBZGquVKnCT4kl4m4D7S17Bg87dRjrXxWNK5J1i7wGvzNHo77fLX2ibmGWc92
QwiRT5tdp2dfpvn2tttsNnYGNLvykMCKZXrov89lTuqLEZ+5MSuQv+J6TpaTtKO0ifPAKxzYChLI
NTlMKt2eBMelIQowEnOOXKPOgF+1Yd1DVhFPM2vNUiMqd3v/Veto21ilZi7Y758n8bgXuEKQLkXT
BOaPJ9IzTfTquoUTVYizSzCj5FM30FuTB6bvVzpygixBnM8uGGJlTCGDvPTXpVw9qpKACcO0Vphz
yh0abC2bJksxwJ/yLn4e5J5Yk4r8hiRP9zRz3K6va+/Cq3s0GdA4WAnhMWNeZBHgt4nJ0NiQAQfg
uE+J8KpuhIFig/tsLfEbKTAGzVmINmftDfPkijCSz2pgcr7dZ17jitRHT8dlYI5eteryo9heuu65
RHYvo2pK+fyJ7ysilC8NrweDYjQDGZ6C9l1RaIMZZcVNdWEAwf0301Jf8+mQmq28UwS9QY+hXy3F
i2PtaqqW2ERJQJO9wv8hZnaVzBEjv3Evgqk44EKIXkQFAWOVkKEmYkpVwUgKK3dpjyda/BC5CyHF
b0A6/QAAKkiyKPEAiJj2HCpVG5dRLnmXOEEN70EFAr+OOC5Zte+VqLfvA5Cn9fJpyHZc/lplAMqQ
gSyvfKQpRetKkAe6ZMZAKTDVitbCmNsUjZR5H075JdYo5xJWPoka8Y2mN1jJiBWTFShnOVtNpZrZ
hSv5ORvosPdXtUMwgc5perr2ZNPBhPqXg0TEudo5FJRDQUwEhtS+7r234P5yvu6b6Ky70gRNVNHS
NGr1JLbyytqRWEf2LkxAvUNOgheeqmuPRroJRHgKA9IN9CMm5OEg6pEd6kZ2Wofmu/JuKytJr0zN
bt3F9M7MJamgVgYUk/HNBiyTieOOeU9U3F6EjQ07LiP+QLOHWmGJVLh2nu+anR9TJiLpo5rqCWNL
zmPRkeZUybQWl6zrr0vBt8CNaQiDkcWfhsE9qlzJ0Af+pcJkcrbqOT16xwnn31Jg9mFHsvBcuJTn
dEZaj3FQS8qgIT1KCq5v8JHJrDSJJqHBNc8tsxQd/nVGSDDjD9gS4hZUo29NP86CPEzb2L94K+bF
M1PnoQxs9qfE03vv5CTDUHVKQuZz+I7Dt4DdaQGGBVib/4/nYDV8B4ivASKigpZMmMTLadfJRdUW
/iXqH7RHmI+0jS8oM9T9kal9oPiYxbeMDPygs6qVPyrNwr078zID0AwqLNx4zYEZbbIRPhMPBecx
wSVHg0FDy4GmCk2/S+c5NZh+0+ZAFNk2pKj3CFeZ4tSlZu4arUrSD/cQSjuHQdhnlsEhOFUFlRaS
EKMHvvU3t1836tjVtVR0XjkI49dVGNf1aODjYoILHnZaenJY0lT6fbueeSAruBFQgRBAajwiu9wK
zIuh7qvBiy8Bv83Ah/HOOkYd6Dm7SXeOY8LF+Ge2sDmBeBdQow85cZc6GP4mOEGDzgoYw5FYVMC4
aRjoJEXANkKYXGorAdvNg/OKFi94V719rlfRhXUXrpUZQ72RN1GBWM6qzgkgL2F/NFx36Jy8v6t/
45lxQSJid0RSsjQdG+nihFNcLUkuQK90QQj80378G9NpY1Q00ZUbKRNd4RxMVcpukVwadVUfu41g
VhttjWS1W9ipLm6YesF2Rl2YChQ0VQEJAjpa+GlSAf0eFSMIXnpxip/KM7vqqUkXaMNnno7AEr2S
MS76ygBSf+TGzSEjW71UPGGDjXxmLHZT9KhK/eenJOJxBXcN+nVl2uHuaLHLV02VXhBL1L2BbFcC
3PHS4J6YxUnCubO6ljUxs6zJg0gayvSifLYF/A5hN563DYMnpjrIL2VNy8aMUuP+AmfyrAg8Ed+C
zR6xHQbybzczqHMh0Xwlu3gNbQYEEMpLmKwaxgTtsCdsm1KPQ4N9EH7yaCDIZ1fh2a1t5uhqW0Z6
87mA8BzJXVtFO1ZLpEDnYxoltqK8VMxTXa6G0lDLVeMj27LuEZlgRK9HnBjQtH50lnKlf7UPOUpc
XqNZIZyevoezRGg8v23zi+frkvSWJjuxXniI/PW+EIEcAjIIMo8X9xiOXilflJQO42hDfgHaN+m6
xwJtBv6JbSW7XyVH+XT/eP6WHDQVAG+CDHQpxA3IXNyKQzec0LNsmV+QDG1qonC0WXmF5dV7eVXq
xYk7SRjM1sIQ8eaXnFvMkrGNju7WoPEBsGYN2TvEK1PYiyCI25jzO6y3Q7MdINFcpP/ROdySZueU
VHuo7UxcuHH+YnqNq74SOklNKl3LonsTQnfdmb98mB/BYzTo0YYD4sy6wmCHaVDFAsjJo7SiQWPf
3/S5I9bG1wTsHrxjU6PPysYRuLbKL9KgZw5pO9UKO3QVa5qevPsVlUqW3pf4i8T8Z5dlHosGAAgH
3MDbY440oXLyugdHky50Zoq6YpJwhOMN9Sd/qgFVlBPNSBjqsHqUGJxv1ilpRTqc0GdD/E0v0wSV
t/c8QA6X73VEZhFGjQqQBnm0iOjg0vKh+04y2qFlpF5lQL/1aT3sOs8uYlv+4EvaMHaeGRneJovI
WX+5B/CQHEHnsDAFIG1TJeI63leHRiounkDYKqJR8RzE1M3NIuyp0L75qcU6T5pnhq+9dOpEXWwf
hW8UmSQJoP000YDgZgqqocV2gPJOiYbrYtWgjYrXWTxFUQpTbK3TPWVTc3qqmfiPEvLZ9w9J/Xtl
365iopVcHmUyK8nFBSPtvqYraDhSdgJQuYZt+TN8oFsCJSDHSr7BBe6+DuoqCExOsZyeKqpdBjQc
1jxr9Xov60Flt4mlDQ8RuxUZI83MwqHeSRIO6YPy5p+EzPCFZ7cFoyQKy73hHsTPyjGUdAuOROe5
YzaFJchrWTsqeNR954FVxDrjP4WaVYaHkDMHxnZCk5dosU/x5s72fZAZYZNT0SODhUEJD7/irRmJ
BDIVIH5b5gZbmFxD+/bB+6g9Pdd4pHLw50OL3ldPWtjOv7OdE6UY78MrT+pXpSAXqlhc+HWw2jEv
h9qKcxIhl2axOsA7PSIjtCXDdwbKXrxejcQqLN9cKv9L47FNbI+TMTSA6BJAKNzva+DqO/KG8QBM
phYX4dD+KJ/pPt9XK8/kAALhnuOtmYBr5tDTwQz3LlF2khXswaCK9PwlIs8UaJegJGLBQYZZQ5Y+
gcv3YksWb/qHYOH1OJOCVG++dPIw6otUCEtGKS6sUtKk/BnHteXH5CRZONXQ9JbkzSn89c5MckF5
1glC4WJnuENhlqjXjIy1A2BBVN0znZVjcnvxEIG7uF7wwDNlmpuVTsuRQsLKMXwGdOMYPrmbRjoN
r+KuVWlZErl+HfoV4o5UD8J1KkE1+Mf7ps7P3HrXOy1MTL0NZQfqj53WbJ76Lu2QdEY30IsLSyC+
iZqcLqzSTUKlV4eW69RIN8JqbE65/x3/QjdlgMliGAzAfJMTkFAJbeN4/I5N/i4fS9ptEr0YTF7G
63MDc2FHvsdolSWk/mGfs4cu13MkWvbVFxtQ7VOx4zgm0jq30sYIQuIQpiRaThkgG9XmqDXhoT0z
nNUOW4dWeqw3e5cn9UdwbOBE1qHuKAtrmgnfcbaKgJ4CdFPwym8p+sreuLaPtFjxy0vf6l6H4PFH
TjWqJpFd81uWzWmQM/tC+Y9fzZCKGAo5BVVD8mVyoirbxJIvOdBl0XAiUj91nUeUN2/jNo/yEqLr
TLVplKYgTa3i0az8+r6rNeYij5YcJigvHrI75bdX8aZc7Yr0GY1BYmYPwafU+KQSLB+MBTVNIn4h
opg13asPmOTiAq/2WjYNy4sYriI0iSLsXlXhSi033YKXmEn73a514pXkISk8QcVa2fWOOQTnwWTf
D4AOkmlsV+MoGzJ+1Ti2T59rQPnEK7zVSEQTWhnvGcnNn2hlgzkBVxV1zaVX1cyL4OYgJgaEiUGh
j8Xx48IVl9lxIBK5O9230r+AUbjJFKQX8SDAbMofK5UTGWnPyv3V6KB8zaVzJNnSIQ6Bv6pc5H6T
1xaTmQqQhBh0TOzyCnlao+peO+Ai9hbrH+5/0EzGZvwgBW86fA4qNmOm71r9VDfqGxmnr+AKr719
Z7aI+xA1VeAAZbYDKHwklqoamngI4zxEVPqK1slSA+ecDuJpCVRGoG4ikp48LdGtLGe5VEEHgdlf
56bjPQ3pp1OiwcDpFt4pc7IwR6soykgXLE5zl3kWhm0re9UF/djVJwIZBhluJAtRf0Dme2F7+ZmI
QR07U9GkoiConbwBPaVsunTIq4vQblTuRf1hgDmsKAD/IaFrCVJJVdfIy3DNhwvplbn3IHctemLX
nJzFmZ9k1aX45D5CQaBCr4sSTSsV4FE+LUkt6umjLFndvhR9mqDLIC026tJDe6YEjI6wqy2YGH2a
tClIjcvqAmbh1Tl4lODmXhXrUUWy+KDo/IKJzTrUa3kTO27EzM1YDvIcdg2ywZDf5eCYzQJUXI5V
u1JryoWE5ajS2MpZaxa86WzkpXHC2Hf/e4FMTlwTBidlqrq61DEKKtkmEw0xp063yyrJKLSAlhzG
AHLiyOcFXRt/eRqdXkueHHif1DJXYsToEpQtqRMExUpM48FwWVQCv8NSH6r3JP+M+8ey3vDayu2f
44p2r/c/4y8CzFgKRIQswKewrPAbMF15lJDzOilSsAE9guAHoKCLOp/QfNcHRLtkbz/q/iihhuOb
HL1Iq3ijGoFRk9KWVvySCYwr/rMjKLOJyASPqJWjdV59ihf6tZCncOlN+NbvmtxAmlEdMyN9CzLN
4Z1JN6G4Ujzqv3AHtdXTzL6/Gb/R358vAOooEgQqbndlcib8SLvOl3F54V5SQ3pokRCs+IiIrMH6
G7xT0OJUWugXLjuz3wBbxHIilOSD7wqvrXVRoA7mv4Bwd+e5VOqo4ltoH2za4/2vnPOIyOn930dO
LDRzcl4LJGxTkZI+pz5u13iTZyjTuhRR431hf0erRv1AgR7DKSzUdZr3lbgY/KZlgSuQAiBLJqsB
8wL/Q9qXLTeu5Np+ESM4D68cRYkabEu2yy8MV7nMeZ759WfR3fdsKcWrjO4T1b13R1eEwMxEAkhg
YQEPTXN6T86TG1pI/VHqVas340okoQedkidgr2qaS5sgm4iHa+gf8tiMFcpjYKWAeLu25bFwpXB1
FxeYPf6zNg1UI6XXoS1OMJG1t9AX4YK51BNAdJZaOSilH+/r6iEuiN6flnYQQ96KTvO0V8quby7q
ljsOQWrUM6TE3TFVKA50ccZ3On0liYiPuXkotTSEpDYHkfyQM5IdNNXb4+WslHGWrfxnPcSZBULM
9SLI1C5IqV2Y3/J3XG1yYDgET851tnDDfeNTkokrESC46kWOkzlN4jGX43YLuyEKRKWXQE/dhlYM
25iUvySBoiM/D1Ji+26kECah80c1AklWcxm2kyFa3d9q4cIuzW5TWa2ZnoKd8HtEUo4zWLs3IvxT
MAa3t1h3RB/seEheaAj5FdWB1oDQd6mWqejBu123VkvI3MZMc0mHt0jBqO3+qUdbamQLeEMP/fjf
bPOVOEJ/hihMq5nxm0uV/+0KDFdRf5dJRLkOq2cpoiFoOU4Zc1Zu14QIPJ5bjOa9dJqR+N+ZgG6K
hAYIXhPCqSo8C8shwS8RR1lyY8dMcdxdAt8KREzMbUF2TmsrW1UYwH7QzoXyC6+SPoSpZZFBpNhd
ajN1R5Mzxb8hOEhntKXWaJO0VDcyMlc9Ji6ejOEzWMZBb2gIR0ArLHHDm7X+/fhuriB/APFHnp9F
qgFVXjIPpg2+qlVF0V24XK+c6sL9ZjszsDSjsVvkuBQDSWk0HIssaDxMyduh8UqxRWPXozFs1Ktd
SnP0axp8/UHEaSvJrHW5mHcXhXuOZKNId8ywjZLIVGM9EAMdcDSkM+xM1Xlh2M7vvCNj2MarPFFM
45oDwAAjTVtwy0CgkQ+ZkRtrte/r7rLLUGgHd5jbH+eN8jwdJ3RDI7meWpnee2a55fY1xY2v2OUb
2Yu2XjkfX6jUPmFxKiOK6jO3b8eC4rsXfSZNF0YmLUA3TC9RFMImT7PYlNncdRchA9Bs3Lflzu82
aXMSfZuiYosRuBalLTgc9DCixgEUH/7H7WKinlOVTgyGSzCY7TvgTIBkOQBW5CB/3KORc/ICsNGo
xmBuUFh8LPwu74T6g4i+DSCTlnFGColancdCnMu06s9F7L7PuGLtb/8Isu/BKyjegFTcH0kyqoQY
yoIcEDnls087v0hjvjt3qc4P2bYc2H0YY5JY2D7FkwvkLGVjSSX5l0CQFS6wGTTvESZLjlg+bmu1
OzM88sHoG+zFhmLfV0UsuHGU3oHJIUE5GCWe5okW9ec0Q6WXD9H88h8a959FoPkQ8CNJQyGceOLJ
WsjkWVT3Z26WbUY7VUKiB0FFWcdd2WERAwgJjmbpc2Q14VYHO7nj+nkRU5uyU3uqo27V7fCqboMN
Z+YmYylWhJk2lcsZmlO45aFzww2vD7B3FIUkHc3yJUDLiayIshhYv4kFc7PazAiW+jMKLdEGLyoV
dAR6xmBc0i5kN6zHF273u9g1qH7856JVDXkZDLFAYgbfQWwCm8ZqrSXjWUYlIbKmfYHp8PGhe07E
F6k5i53b83uZP0m5FR/AtEeRT5ocrFwFtgrpUQFOHLOLCPFaGVZxUY3nKAqNigHuUb2gGtWIbqNQ
Xq7Ccp63NmeRJaCxAzgO4EOJ81YHkRmCoIMshdXhWrX4Sez3Iop1DHqaYc9R/VL6zIzxgpMVJxND
o2+//MaShVqf6rew2Sbl69DsUvS6C7uEc4rc8mO9bA2Z2wKG+8K1W7mwuARox0qk+Z57k3n7+cRJ
SbU/MLWCrWoVl0cPLKej4hc8J9p3muiaoKeakX78N9rBAVQrAkwBBSUUMwpFPwnDfjwnqtk2m8YS
ul2567e8aJVvBfcygSdJc/vkIP3qgA78b6Rjygwe14hENDJwRa9/q7BzO567+lkcO6NG//Hk67jO
ug/Yo8DpfLnJ1Rp5GJeJLa4wiuGVU0fKdywbe6s3Gnqh4RJhJRBtioSOykDM4GE5sme2TBij5MUM
seaUU4zA8vq4kQIEB4DWYPxn0SeCKuTtTagKnplGtGSfUzXRhXQ/TfbAnrjYerypd726uG2Qgxr8
jxxY8Vs5UCM/ifDX5/GovRS13mxHtzFQDj77nsrodaD328zzfg3utAu3EUex7Xce8Ue8AscLINWS
Mr0V3ys9JusVEC95wbiPBquMfvUcyoncAsidKau9Kx/+rFZEFAv7KolAcN6Kmzp5xGsE4rjyXHEb
pdo0uZUJmMMU61GjGO1cbkIMUW6ych933WdUNZ+Yf2XEk1PRzPzqCQM3KctQJDzkiZ0X5iQvuOVb
xhrkxWPqzPG+Zk6JQF31somkLgEeKcg8+uxg3olNnqVKROE04s5SY4nTU34Wc0NlnrNnfqnvh3jD
1JMZdMeR4XSAmMwkySgh+9oxoxEJ2BkeuQrQCdzuu6z6pTKUKXdOh+9Zc9r0ie8gkgX7fHqWKpYS
9txlJZdzxr6qaArBnAH5zo0VU56MvsKCaBB8KPrrDhNsPo5H9+z2oKb23joTYG/9JUQT5ebp9fGV
WjvXa9nEbmdCw2tBuNzc8dA1r/WuAui/nZ3HUu7weT9LVCXA2hDcLTWm2y3t4iwaWiXnznusDeyQ
ooN3Dsbb6XZhOCD7d5wEDNHumdMTa9bBZncRLPznc+m6n/RvKoXQ3cP1Xx+EGAqsPjhqEh3VK36c
VrLPns0elMqFcf7Yf7y/7xNjNjp7cCozPdTObvPycjg8gW3r7fF+3BUeFvGwYZhKqqkYfXjXNTsA
jDwmDXdWGqu5ZKBrSOXaEJB/j/MK4w4FnUcE+dTPvzIl32onivi1O6YAkQenCLK2Ow6ubOoDhJY1
dxaQ0kwB7643dZgCr/Sk9R/jkKFR+TLyktVKGFaYmMJwrrJlEtrjz1hsBnnTF+5YHtZNEAEMuFUK
BW1JSSiO3JmX7SK1qgFV7c/ylU/sfrhECGYei/spyZPyAMWHEUMLJap5hA2rO0ltyoTjznJxSDhM
QXXmUYM3PmA+fDugA2CWNkJqjr6t+WZTXuJXERPv5MQZ5bOQ6XLgyZIxYvhQPFtsb2A+XFb/BrYr
dYtxPze5PmVWSRv8d1czWlQFwSUOCxYJ73f+dpemsQWzR42rg1ghfJ93EYpi4oYDw9bLN5gQH+/R
imIoqAQCl7xM/70jUAHuLUkZzKQ9C+9ApoOD+u/j31858pvfJ45gloMqF6IWHOpfSH9I6NV1+50q
OZvHYu4i86WG+s8yyHhEQ2kl7ics4wNvEHMyO8r9pWwTCazJlCmoKga/z5m+qe25X48//65QhzO/
+X7izFtp6lm5x+8v/JAK/jscxG3v6mFkFBRZKw7gRhTxsNCEoVRKDaL8/e/Ikvbx0+O10LZqCVCv
Mj9l5EvCtPw+/x3aqNVT+2xoApa/vxIQTUnXSYtKJTr60fTZU9FuZHYe+u6/F94BOiscRYl/KFuv
JM5+mA/ArokYP9RgypumHzkdLzCAQ/4AS2dN9njYfNNAVCtByc05LSp/JRQtikKdZVgmhlfIBvO5
UZ+/Hp/UmlOCjUF6CelBvJjIN2bCyE0yLsOz9uw+f+GMYtvr3SnGELndQKl6rVzQG1GEVsRRNCpi
PmGU269kp1hipPM7GtEqTQahGFqPbEUoQAZbGY2hh4eOtmGLgyIciorXFR4E6HzBm5y4O2GqsC2T
covqAVFnADTggKJ20mly7l7PSwvZlRxitzAJghcZuNFzgLK1+OkGruAkJ0BoDzSWh+WXHq2I2DMm
Kf06j7AisPH7lKfo6nlcrYKIAfFAkookxm9njQ5s7OBR80G0fSLuiFhIddks85TOmOv6DOi4aAvo
K8ifaZdxxQLcHMhyWa8uowxYez2HELQLnu3fiSFYg0kJjlbu+42I5ROuRAQSuhViBtz+8nYf7Hyz
twaXpbjJFdt/LYMEWMVgR5VjUCGeo+fOSV81kzaWc1UAQmxQDSHGVsgwV4kD3gewCuGEzpkBgM+P
LRbt54kHMmYWlYWY4eeb7/hUOPOE0eiPJaxFX8Ce/bMCwhOrPse3PgzA0rBf6NCq51H/u9Wcl01K
OXDaYghjokxF3o/IdJ5NCdmTzijOlKWs3g4MmEXlEf0gd0maNMnCvuPAZw8O10KP9L+NyVPnuq14
4yX5/b9CiCNp86nq0wFCQrO0tP84jbgYwqtfJ06DVSqpmjr8eoGXMm/YoNuRMKSKFgXfFfgRf93I
Ic4iiKM+aXLwu5uYCvz0mruSzW24gUqGvGpHrtZDGPZhFgYYLaxniV0yTIQ/l45JOfZVs3slgzDp
OA+2iGKs5fUVaXkgPxCvYJZ3G+i89/T0RIOq3mH7yL1b9PzKcGly1PojvPs52rh75dm4vGBG0u79
YHqX78dLWzWRVysjzH0xl/UQJRpCy6fUFl1vBocbbTm03SMsvRgmRay2WE3sNnrkbb+fHq9hLdS/
UTXCzk9oS8YYXRzPfhcccvd8fm7B96BTxKwrmgbyM1BD8sDh3x7KnKh53UrSMpk0R3fkXzTGXAoa
y96aEE5CWQ1OHqxyJLquB8tIrBYhiHUN1ZksDi8jsACADf7xlq0Zymsx5KUp0WE2dZiIoDrRBm91
J6AAj9f06loAcWP8JlCYdoYAoGC+qwv//ifeTrRruWaNr4UQ18QvhnYaWQhhU8xjbHThqXDlI7cN
zGZT/Bd+/loWcVHiClxH8ghZvMN5/qZwaeH8+pGgBqigFgbkBWH1wXsEVucR8z1mDX2kuujGM2Ki
x8d+h19YDAuILyRkEJHB0X7a864MSyv3cVL7goAX0Ltg1m/5DtkYozSQE4UV22Es6ut/IxE5FxXY
c6TfyXz/zAZTW2CswjnSi70ebIvRGbf9wdgAefgkmV+M3RnjkXZadzMwfhZ6JZZQjanwY5+JVQGz
KEyJ1eOXHK1vYLczv5/A7/b9jc5D/Gk2KrCpEjjNaNHtTzaWfAWAKuh/103oC4uZqL1S4AOw07MN
F/j62prJXrH00+n5mTu8fIdWaH1vvh7vN7+47zu5C0QFXbNL1wlxs/PeHzK2jBd3CMnorcwuMjhz
S1Azbw+GxeG4/XOMeh0wxDp11WuvuR+Qyr+lE9de6vkobnlIf32F9J3NJYbvym7g/NqiTe4FnLeR
mTs0gNtqrHEtljhtTLXgWrmBWB+0YOpXvsXA0mWCy+O9XbPN11KIIx2jUmSDGlJY2TwuLKSjjmck
F1KC2NUcwrUcwl8qTdsxaQ85zRaciIW+H567vZSawFY9fVFsqLjmnK+FEV4taZOWkVIIE/dLomxI
dWHjn7Tn32AY+xis+M03Ea4vHd8jVtzvMvlUcAsHc2lEJYY4tTpzyv+CAjQwX763l88LSg0Uxyst
oeKdTqP+ijIwCjySTJjG1h9kKVGHf4V47++pqyBJpeiqs/CBjpvlKM6uK54mDhB01kgyS//zJwFZ
OcYA15vSagG3bMzYUqH+283X95LQCuzc+C6d7+8vqs1bNz5I/gPSIAHRQYJwBD5IiylDEqix+KfS
GzEM51w4oR2+1a7dOI0euP6f3BGMbXQEv6JZmGjZdh8r6x0O+8cCXn0EoUXxmBXJnOIjhGPqCWhm
TV+yfXLR9hWkBXa4q040asXFttydE0AKqDmi2w1PpNsIqRqUWiirGSndsi+NhRjKQCBVUq7hargn
cAKLGAzjqEAHeCumHNQCTXwVJke9o/nVnd1BBDzDBLjKomjeaiB+LYowLPzACHKmFOIZELXZld5y
NzS4ytE+vpUYIExeB83Ot2oHpkyhPlqLn64FE7amV0HIKsyleK69yMLtM2Q0DNAM2j0QDhO44KR4
gNM0Flgo4o1WN3EE7JEyn8um0qXpLW5fptipRMl5G1NAk7laF3NayWplaWgXQv0bADz8m4Tu5qM4
xX3bs+edJlmN4/8BbVBxpDF0r3iiGymEXUvFtux5vNvOsfQdfDKd0WPKy2yn49f01YKuQgmpVaZ7
14vbvvSigLVYkniFuHFJ1qeKgOfoucS4ET8VbG1+bULU2tFuF+RG2dcvAFs3ouFLl5C3Kff9fsG3
0okFl23VjVXPDWe2N2d0P1StYPtFpJeiW7aiISubOuF3oGSiyL13IJCrSqAyE8DGyIpEwDGkU6dO
agFY0mSn/ZZRGn0uZqA2S0tMDuH0XWt2HIA+bNxJEmZ2aMozoLxOWxh+/9V2FH+2Egrgc0ACuHQU
A8f640uuIlwxCHgl0erxrPxpxKe5fqrmTcF89N9yD9qFF/jQbkOjh1wxE7dCiT2IRMS9nAhoFsO2
lso1Vt3p/ehVCoZTxptpemda0AS5ajH8LswpPg4caAmZSJ/zz0nct/mFciaLQ7w1xLffQ1hItuqH
CNo/nufKnPKdksAxFpaco9nzKeBOk87HhUnFSf3ElvdiQVID+gSkmMjWyzkdiorrh/HMbvnAUMRn
pRmdgJecpvyI1V+CYldydohTcPK/aOhHHIt92bjJ7Ar9XkiNrDqN3KC34VmYHFk8qlFFCa2WdT/6
QOKc+hAtbQ0LBGA8CO+lxoRO1IU7Judnym28awQGMhZq+M9WECegJFPIgM5zPAf1a+K/KOB7RhYU
ffhJaTPyWUHz4GQKgD1hC7JtXRm8v2ea55h7qtMXjrfZ4BdFJ9askwIYHxomUAxHw9qt15SiuVSF
gBvPWhqpo5VnZWIEYiJ+apM627lU/W2BDT/WUuVbLDfumBgoSZSxP4dUzWhJSMJYIeEkgccAFXl0
bYGjSSIOoh5B5jsJ7ejx9QF9/7KhgGz9wGb7sNEZDP6glMrINug7ecTiB5+Th0HqRq+wersx4iO4
tQ4VyK1bcAYPAMh8ZWa41zaP93wxuVfq9m+pmoi2DrSQoI/kdstrTuqDpq1Hb6p2kV/reQ9Sy+pX
XemC/6Ui39bRyjeEMV4kKiwcK6oFoCuSWSJsmKs6Sbt8GL3WrPal/rmlZdiXgyGWdCOA8HEgaukZ
JhpHbxD2C+FG7f/ne3YjgHBjQqGmrNhhBXIyWpisanSl7gdWIgHgyoP9H/yXpfn4mAirQG7aT5R0
5TLGoZqTjoFIrhIQtQKgb+SZTPOTxCPmTgrxiJmC1NdKEV6hBjWt8A7+vd+etJ3el44a3yjeHq+J
fIP8W5wsiAKQL6jSEvvY1mKbiQM0fjDC0+D0S/pdFwEXaWyQxJiRFewap7YK7zAjAeQxO/TqmoX9
9fgzyAiT+Ax0fdxegRgFX7XsoC9J7PZTAIy1bFR1Y/XoDE1ikw3AZIY8Fyu/Pha86OG9nv6/5Wt3
uM+UrZOgx/LBiHIeLB+jXctnWu2PrGzdrW6xuVeagx7DeM60ZvTUxksbk+vQ5BEBTdl/VN27EBUW
O0p6of0WE0mfelVX0T2QlNbjpa6r7z9LJayMj/a4SoKr8c4nasqDokZ4JNyu0C/yGpEffjzgRZ0Z
1L2Y8KYc7lssNWaMBrHtrJh+9lyFloB4I7cbTEICeRMmoaUm2C76yi563xWT0phnB56m1Q4NR4No
r9s9VEfhd/EqJLGR6Krop1bDFe5YpxnNItg2YH8AOp+jbDZNEGFgaxndEuUw4RbbA6O72w597Y+P
8/+jVP+shTCxzMj3QxLiyrQm6MxwazkbKE9QNfcpRhSY6BynREXrlxTPQOS3geOUNEKiygWd6Mfs
6EVo+BvTUq/bWk/7v10mGQoYkDFupbU7DIh9vNLl8Xx3R6/EEiYKQLZJykLs5ci+aOBTSt8CEbRE
AcWjkJmQf93S/5WDN8qtDofodmNrEXIE7VNNnfTE9M50SZofDQ5/9cFHY5a9oM8tj39HBo06dFnH
3ToREYOERwEzCdm6zZdSEKcytleNWE+IGGsovwVBAjNbY/BRbzPjhfFpWrTqbq6EEu4m7YY2HFII
zfnsSWUKQ8K8nLjYon1UkkB1ZKj8q6ikLov7GuZWONOa8skQ+F/bviTAMeVbAEiYMB1ILFQDP3Mw
/VKGZFd77oTEwtP7g6tsEdPdOmVyK7DRBIIZJq2R1yVaal76EMQ4YeEmwa6ePxRt36X+Ngso7oHM
Id193GJUryz3UMcBA6J/2DVZsiU/M1vt5HeOMJp+vR+wJc/c5JZ+T1H5VbcE0makrsAgghaMW7F5
VmT+PCxi/QDtok4rGGkWoAtA+5xHyVJVhpJHWl/olURCDzCPm0d5FBKlF2Zz9k/cdtzyp8rU3IgS
cqwbritRpDfMojSs0CLrNZnF2WfflE3JOVgyaAbTA6b8PLYe61brShzh9/IqymM8dUaP4cxpNrjZ
lD3mm8nM8ik3qAx4q8bqShqhzaGqJRF6IkevzCV3nrtNUBlgJAEjuRw7IdgKRA5/9SqwBQg40a6I
TprE7We4o1owH6981eEv9NfLNEyAgogjlWeFKcqAx6d0Dt/vJf5cChS1udfTpTES5MooIOE5rxKm
uWhA+BcU3OS9p2j5hkWkpR7vbeKSJsOvy2BjUIUfnPnV/ZunRoimEgKUID8ztQGClAAt1ZFoVWjE
zcVffNl/Pd621TUhDwPScAxXv6Me9Se2b+dAmDzhfUBGNcY8YObUHcGF91gOSRkI24IlXQkizodn
W5GdJgjC7eaN9jf4coXN9CqYnB5tFWtEV2lj/60tRdbBH1+b2mn4/fIfJpD//RHI/4sstlf6yZNd
bTCqA/KI7oTJ42UjAKEaGL5NGifJ/Z3AQlHiQAc3CIFkMt+j+VWTyym67DMVybwOXasWF5vNSNvR
1ZO7kkPcvUQY5rkWpcmLUXrTMcMDpIX1W80+AXxHiYV+YOe3zvp2TYRjYLg0KltWmbzRxoBRq7Vb
UwSb47BVjemgz4Zkacsfo7ZyECEkTgn7ts11TMeKdQTC1Aj8/rLffs9yBlfnWCVakXCZiu/BUymN
bV9udIW26nUhqoouaICXAVwmhIx9KgQDhMii3YKJb8KYkrGlmK0Vg70s5R8pROyszUVVygykiPFb
rjwPTp7ZImKgVPgYwC4BNithpDHP3cfrIHuRl06hJcuEe3C7MjFUp54PIFNJ7Fj7M8SO0h5KzQCN
D+XarygpyOFx2fAe4tFiSZjMictEAWWU0fMxU/6MtuB05x9rat/RylGh7QYFBtxrsI6T3AUtp05a
0iSzV8Ys9qw7lpo3R5X12IathA1IWi1AY/gYCCEdQFe27TjM8ewpxbF4rr0Sq8rKjdBh1O0RJFst
0+PcaF5hJU8HseiyBV0hpqbdcaEoCBiVJMfq1D2jH3O3tVmrsGY8ghjrb2cLoTF5nEVLat0f3a3U
5e+v7picFeA8kiC1AYEeDzLXWBdHTKE7B3FstNGGsrf3ofmtOEJTQHgAgFkLcXMCJsS9WKf6UJ/7
Yes/J2DQVRhLFCxGnDZTCMbM/vf/TTypQUEiM0PeZrPX/lEvYHiKiw2j2JvWqJ3AbjHLeGGmpFyO
+2t4s2SVuIZtNYdlkeezl0elIbLvlfw2vYNizhiG78fLW5eEviX0wkni3XhJselSeAsGatK9xMyF
9T/C+lvw/xY0EnASpgEPizUtqGwZlX4OAm+1RtX6LiqncPbiTsGA38hKqkiHw2WQSMSAhgpkOH5q
9ow3ccxT+dG3DS2Lfu9/ly9YSl0oowPxQ5jtOZ35cmrT2QvdwmpDswg3JQfP5L+Ez9rWN166l/wp
/EvrvLyP3RaxAI+hGRXTrkhvwWdsy2oB9HdCZ5+sd0DEzbYo6i343Ctlyz8/PtEVv3Erj/AbfNa1
Wa3CFk3snplfms/CQP6UNeVI1cvZRb6EEgRwqxuLDQX5iChghAlhEEpFyAqlLGavt3tbtvb1EeMU
lz+uiJaOr9hg9YDiHVdt0JVIwiionTA2wVDOHmtwO9FUthJQLrRMBIkO+5fO/iOFbOqrlSDpwxlS
Ois/8gY4eUNj3hyff/f6r8DkjAWUkjoFpqAKxtfjY6Ts6U/gdWVklYlN24SFCWhncBCKFYj8a9A1
HcPJfSxoJd8DfblaJH97MUFs1XJSAUki64g8sBnZbEogbWfPRQro7rkMwdTZOzwbGGXJuXgpGFPj
th3F0C73/zaSvP0M4n1aN7najBqUSPN/RdrvhEY2vGrprpZJ2p9ZAI9dWC1nmZXPqv+aCke+MhOR
9vZdyeQoSAziKiDMRwOKTGxoXkt+k9bQmtEODfF1BhSs3LSb1FTsY64LWw7oFNnOt+BUaN6o0tfc
5bV0Yh+HoGt6JoZ0eSthymVlZEZoR/t6A3oeoBnxASBbrE1xH+8ZV9whxa7TyodrFg+AlSWOxKNV
JufZZbnPFUGDrW5Bfs8cR1sFgkoyG6tcmFg4Ux6MFiSf6KdI7UHPAW2gxWNr5gFDlACs4jAqCg7n
VqdR/pqaPuxnr3htOyN5rs/5if9UejM/DG/8rjUEzF/HqMHdcGyNx/fpZyweqcjXsglFU6RUzUW2
m73KqvTJ4Z3arU+j63/3XvOEtItolrrgBMbnr9J4Rf+o2Rlfy0Tni3O4XFRM59SM51T/DIxfzrnR
3UhHjVdvDOvTA52+5R3qAw/ytNZ5uQw7+ZkWU67ZneuvXwLqK7vTzanCFxl2Duz3XrvLvFTUH28Q
iTn5sargsF8Y6sD1hXTyrYiyydMpbWbY7iDdS0WIzhCM094wLOguSn5m9tnQAZ2eN71RyKWVKkXl
ZiATRXkoEOzHH7NmdUAfgxcIhpWiuL5sx9VyW7bnpiriZy+q/ijhMU8p1vXe6mCRGgecOvhbMJuH
+P0UczN8MZRUD5iiU+J1Xr6l0v2tyAA//zJ2FGB1XH1CRsQ3YqoMMfhoLtUrC1bfAs2nqT2CK5N3
J1PWQYOVWsPb451bMXOAfwA5BOAQMBLgdLjdOilk+7zha9+zy9Ca3zBTwe1/i2eEVGljOKU+ueIb
BsCxvjlj3uGJhiJacc6QD+Z4MNUsdEMisWwmC4Shy1ofhIoYobvlX5lD8pF/jTrvah/aHvzF5+rU
OvEGZMqGcGIPtCG090YGTBoaD6InFthxTM+63QA15Hy/5GXfC7LEBBdQNZ0k5oQEGRKaA08xaT9p
yluzciuNuDVcW3IaGrd8VKgLnTlGn4w+2tqRdwZLsqPnRk/txJHNEV3hkX5+lkGzezq8yfrbgTOy
0+COFmvydu8A3a/PFmjXzcf6cH+TFrQxcri8BoYNjczVa+GM6dZJ4Hsh6ETE1u2m58cCVgKVWwmE
wkVsmfrtyGie6DC29N44GGQHKpP+TbtgWM9L7nCnkJZLW4mmb4USztzPMqACRyyreW53swNNB48w
hoYZNFjFyi1GOgTTMzE+CxRApNNUhzLMRhXvH8x80rvqkFkYaCyiI6B1Hu/j2sVdKGhwaUDIomCq
1K3e+kULYpyQY7xswkTo8NS7wi59AbKKRRsN6/qb8DB50kXcBUf/wHgVJTwgF4qKogD87NJQAwYW
nuSy5DK5H6tSYDwGKbog+spLzFYoJr0WGqOoKItdE4YgAFk6rBWpbEJnfHbi5WKOg33buPkJ3mWT
BbOu5pUZzhQMLWkOlnVdiyI0pZ3qmi/TJNgLvu9Go9rpTMXYVYNEXRCA3wZZAjagPVHIUIsUSgQ6
4xSUdZ5hffX5qMZmtJfdBNYWKvr7sdaQvVC408vyxMXco0YJ9qhbrUEqUsjLkIE+pKBs5Y3STs3Y
rHdI6aYIWmR9tGq9sLOjdmo2FNkk/o2UvZzylZeWm04E2xhkawIAqcFZnp1h2AT7yB3L72Dm9DL6
eixydV8RvmN4EOo5YNS7lTgVvK80DPaVax1eMquR1dn3uMAcK/95cpWIcifWdxdGExVv2FC4lVt5
RTLwKSbWB/s5Sl/SsTCrPte5Bjz3gitcwuyFj0CrrI/qriqOcfqUKqXR9E6PuQYhetDLvzya4B5v
wV128WfX//kmslc/BXsv+tSxBxpISzGhxt926IiYBliJxCu8+JCC4rPcR6xOBSCu3SWgQVGuWwaL
Iad6ux1hO+RdmJTBXtK5eh//Kd/8XyXmnClG4I3bWbAbDHjzhMuEwc60aWEk5d+Ppl8LJ86eGzBQ
UC0hvALVSmaNu/aYfYJG2Uj2kSdhLLf+Oe3AQP5yYE49o4O76vHGLzfp2tNj30X0GC3jMpch9yT0
tBBhHrtBDPZB7mTdsQmfRv/Ec9P/UQxxoYV8mLgKpML75rvfYjzk40WQ4cDPImQMlsfAqoV0nDBM
rMRFOQIkGF61/+VHtRt0CSWhRzKqLQeFGoUiIv2N3L5ANjqFIs/hnd2H+9hVndJWt7OZbZu9tNkz
lvzV7AHnT7eaOe/Lp1j3jz6yNJsNyg0oUqV7DTX9x0teuzA338Pfam2aqxWGjnSobtevvfqBOqBe
dGY7/al/qdVlakwoTz1YTP3VeAkg75UeZRcJuZ3H37FyeW4+g9h6FVNpmYjHtqQ+WFv9GWynTyJj
Jt1WSJxYoki7q9/iFCQUWBb+Lm4hiiX0qM5CpQqKMdqH6IczEoN7a8FLNukzuhdFfcacNcx7EI+j
hYTD97RjzbDSix16SjaPl31XhPnXhyC9K/5MiP6Je668xKCkkxDKQ7TXxhde0nPhMAQ1poSMerhJ
jkh+7iXaE4BsZVhUUEIIBaJRVP415Hxuj5wbNUEetSnaZ40HvP4I7iy7VraxaEdPY74RNFusTNk/
p9FXgLbWUPXwHsIsX8rSFzGEybj5jOU2Xi2dSbNkCOQ52gvB58A1Rgm8qN8cs5OfoXq/68ozX5pl
bslih6aGt8fSV3yljLw+MNTge0WNjbCXYx0GMNVKvE/kNzUE2axkSJyvJx8Fur4izrfyktbL/uMA
bhYMXAJMC/ipFkJD0EneLpiTeEyuSqvxpwuzQXpENjDg0OCt/iQb8zv+74/fp1+TmUAhZ/2t1hMz
1DHexyqBY5gRrfxljF5/m0G+CEDxpsNcwgEPI8NEP6S+C8wSibIYqTHae2JJn9x9N7IBmEiMkgsG
w99+91xq4A4DBHbfl+eIwSQUjLkPKRfhzvQue4MIXwKInucxbupWRgoG4sAv+nHfKaU+gCQwiWlZ
Io5sXlHw5l9ye2iIYzHwAcWNWyFdywypFobTfjI+9rve3BjvtTn/6axgg6wnb/z+H8q+rEduW9v6
FwnQPLxqqOrq0T24u+0XwW7bJCUOEsVB1K//Vt+n7zgXJ7hAkARwUqWSKHLvtdewt2+s/S5wB9/z
Af4fsj+XF/B6u4eXh6ZN2vby/eXy4Vrav7lWD8+Pj1nbX9+67tsf0V77E/Lm2i+AhtDA8u7qk1Rz
n5zxr7r/47off+zwaWDCO9/9KR/yNkUAXtH+cqcC/2+nT881RIB1iwy/9h4gW/EAiP58m53ffP9N
tl9veTvY7v/4Gvx1R/4q4Wodg4kaCO7I+dheiqiPP3aJpYnMvurSyH/BA/7HN/7vlfT/PYC/55KR
U97mFb7u5u478lMhyX9V7eXu1/fL+emuv3u46AF/3Q7X1z/Ot7/1+f2q/++/N/98xP/tCv7qrQTb
kXGd4ArK76bXt2V3+f5w+n06fRl6aIhhHzu49ly253a4Gu5vu9er26Ftv7TX7flHX3f/tiQ/35z/
djV/Hb5lyHNSHbiauV2H96rb/uXn/rNE/8/nW/+11Ttasqnx+AKjL5Apchxyf+zv6KO0gxKtxKK/
HMN2g2BX9hgt8E6Q78ja+O/3/J8lxl8X8ddGv9U1S8SKi1DLlxjkXHCd07mdTIsavQzwuIzGG1UA
M45uCLg/GB3PSDhd/q24+7eb/RdKDNuEkcgcl3H6dCpq794fFGx+bub2rsEb/tLi5euwBt5PpyeD
8//2PHy5Pt8+v2Vdd/P1EW/gr397/P88iZFcD1Euxg0AlnOcC/+5IY3ONWFhjt+JFPyYC+KtNiX7
9TuTb/AVVdvUi/iWwE8h3PmxiyGtBMhsAJttSP3m//Kc/seH76/V2CSfnq8Q9sUVBiH/eTVVVE2+
iA5+9x61ru/NhSB/NrrnD3sv67a4mnAyQVl+1lf1BTfInGvSjtgse41RKaI9pzvzVf4b7f9/uUcp
ugrUaSnYirDw++seAY+QWyLpdsckvPipWskdDiNk1S5jfG7SERnoBVnPCRxgB6MP85FLJOPJRon7
ueK850HSk6xTNsgmiLPfVHSHsAgyHCz+N7XIP09KXCtsV+pPeBVo1V8rfU/zo1LptN0t6pvNtt6J
52n/t+iMf25hn1+CJwXzU0BEf9spQnFKV9fgS8pP1Palgaem6jAnL9W/7B4w4f9HjfY5X8CaKJG9
9zlt+Ot82FWq1kxH+wuqGpojQTQvjtaOLH3MLUl+kNxNHwfdedyVMYIWxigyv0OoS36GNGmEFXcQ
8lZ7WDv1TIvku5Zrch9CxP4oPpfIzFK+QWuc7fbEF5TjvlHjwwGo71VLvyD1xxdz2jrtwKJ0OnLk
KsNQ5eyjlOznxB7yhdpsKrqppHvWriMH0aaIZ3sOMALFIH9XUXLhheNv0MvWsueZRhLw5HPza92n
+lWrlWYIVI4yZEoax6Y+rfjxGq/bts1dtQoVltti2faVtDB8jKc/NKtGAo1fPTaVA8V088dJ5YVU
F2YbEU4MLhbp1FJrp5+wXypQzCFX2/RT4Q5UEiwgAKMk5gjIm5gzpoGDzPnWJiUt4aa9sam4z1Wt
xGVrJARxycIWJDln1vq+LPgxduGYwL6c3ZbFg8tQ7XTZOtfinB6lZVe4FNBvIqLML0OwesBSzhUi
X8ctAc0+BiWurvDBrZtK86bqccdLXRhW3uQ+Ou6k2BJ6oYncn1Y+a9FaVSy3lJfG9W5JtsddxOTt
QLDaT52LFDEiXhd36TQ3Biymo35eq7RZz1Mcq6jlITe+T4KD+Y6aHaSoyzZt532pZ4JUO69/70nR
JH1RKc37uo5XHFAZwrhOgWUzHOttXEDXLtLfa9GM0RmS8gjzZxnNA1P1DkFr9fm498xWRVtzYWi3
wSSMnBHzJV5gFA89UsoKkrbZRHXUG1ZtBxDb2eedaWQsBliPx3d8a7CPeT0vD1JS/lwYrjgip1jG
TkIvo2mPwPWjGlky3Rw01/hNCzVn5pcR5q9RnAZkDjTmxu9xgPcOpDa/51Kx6JKpUQBV1SbdTgrK
k6kNKi5+TUpXqjVe8WZIo4xnrd7j7FFnfkTelyvG/cpqW9lWr1sMd7B8ph9K1PajyRwESUh5M2tr
ix1yGiVrqM63xE3tXh54XoQYG3ekTDUD7nY4MfCFWtDmc9cAqc5n/XWeEWzcrhj9hT4SG4NHVFMS
h5Q4IIQp0lVCF4Jjpp1oTP8UkEkiQlKH4rxMNEm6LKoUvjIGEapmeBonlUDx0FsG/4A2OxIbrj3T
NrqroI2t77YIurUhkUwBwSiOPO0wiXE/dq+bl32My0eP2/hoY9OcuQSXuZOT2385EjZkvjNA5F0S
H5jFMWWy1yNn01cRUcCKRUnHNt0bYFnWEfx+NWKJtdVuy7dY+ApPNKnW39BGSPRIOjuu4VaIV9/g
9EP2hoGWCOx9s/EOYa/KtICvGt5WG1fQDO1+fk0sfHM6YNX65y73/ZJEIrCWiILeyIo267DUjjTd
p1btalfNjqT1kiiPKwgzFkgsEKxeL9V7tGZSwyrBcgccdhqP/hgFHeJVf57wqoiQqpoAfEA+w/p1
WQphb12dctytmUXY0ppU/OLGr6yz1uJC2VHyujOFSFgXLQwi/FzFTQBbsx5fwOxYMRAZIR5oYfeM
Xq3KRfHrM1dm66WnDX50WQqQEUedfK0gXww9IIjyp64M6r5jg59MR2M2v0gm9h+LX2cKde5UIUyb
fj5U3jDMJKtp2VrhkQT+uciwITSp0dfRCBVKO8sSGxYSUpEmdFRHnF1N0Gn+tPvSVBB+jXExZMlK
2C0IsNt1PIcRsxv0gzDsibM56fI84EE43/hySJIpFD2opB59cn6YpYtHkb2XiVF5pzOrXNvoEDeD
3EmqW8a2+tFOEjXmNBN7kSWdXqlYq+hcWSneGplF+lI3GzxQ490uZ1GsMDrCM4nmE1eiqe8obRgi
g2LsGn20idS2GMT4m92S6RMfgpSr1bzkd9uxqhK++JF5bpAYcw9IeObPPo226TaKrUrAFMyzM5RT
BDI77PrvGEj70GbJYX5utmrMAIiA/UCytH8OyLf9TDKoi0drK7N2taz0y2E4piLZshdFB1VxBv1S
JWJ3Rjhdcwy8sUCUGdmtuOT5uCG5sCaLPEeMl66dyKpe9IzB+1VS2qg8b0UYH/YEJ01Xzg4/OspF
9XPf5Do/IErEmU5waAye40JjWpFn47rc7dtS3y3lMoGJv1aK9pni6dz5eoWlR+oLEm4i4yntaZy4
st1CJuUgiWkwTB9x9V2C9bl0JRhMuI3TxMcvFvkdL6g0fNLCoaA4bgRdA75P53WA9tuQpUtSoMgd
RQLrNxChqyfFPP2Gns1POKCTjLVFw3Z9u/lxtVeziPbHGSTN6bSyGDUQLxqFqc4RoiGOrZlPy+eX
9ZrWKd7xuUZCMTGL77J0iptXSEWOqK1J6khfSG1dW8PR8DtBQMfejrjRVRtHPv+RuSXKOgn1/x11
i0hPVALHbcckHvdLsWpEUGM8yOCms9lAngHDN3Mv7EZ952gWgy+zq5JfkzCT6tExBKu1i4gr07kl
drCK+mRn99jPC5Cc4grJIlRicXdjsy2vNSnjpZu3PQJFmhMznWF7k8sBNmXkz17M+zKIqageQCj6
RE6yys899xFSvLbSr3hBGdhi/QgwVPeRVylS6pYKHiYdyfAtZ0tW8B3SCCXNrjU113gW8UNUTmG8
2RIr6FVh8afnfWxceXaJMi8Vq+XUuXHZ4k+zj3m9IYxFN9FIll9yKvhTKFzYe0M5aAUlWSwbGmJ8
DVRR5dulOfJc3KoofLojEAlXCNgAAPpUWeqSE9kT9whnH0eeVTav+qFeNkpeCmPSr8IoOONvmJ1t
N6VJg8NpHpC5CZXdGrNXafYYaG4+YsyEygPbjdnX4Ps8QpXaBXMYEDvMYt+UT+I/h+OL7AKUL/4K
LFhGWhTuTXIazcpR66EGBZNHZI6iS1alO9k5YdemiGUzqGqtF0iPjS+uSJqu5OmQTUr7elklerXZ
Jvx53MeE9HEYp6+QmiiPXJyR57eVq46pPza7kPNBtQIDNMdHXtDQoAlO9tnJHxFpKvI84h0SbRSB
FtZ7W/sYFdaM+gnVQl358Kxm5dJ7iatSvav27M1gdXxPxzJZTuOBv3lqiHhUDC1m24DO+54l0U67
DIKapy0ix0dh4poOyViLR4HJ4bVyNXoVx/j8TMZiWi/aivgp22sMgT8PXZSVPK1/AVCg3zHoCuFJ
jHMNkzVBVpQPVhf0FFN5LB21CSIYikWRqWPSwRJQoWK4a0i8f+Tc1XXr2YbspdkwRK9FpcYz1DjE
shbxZzn+NCXiFx0TCMuFsvqP4Gr8ulYOrjsrtkbeZayoTZvV0Oth2qQJG0ZRIR/WHQJj3iCdOGEj
i5F2N1XkfgLbCIVLvKZfcIaUvJ3rIL+pgDIHhD6HpiIwj/donw94YwuCu9zWyLht0H9wF34nppoe
k3k8IPYz4qPBrjYO6+awMbJphZ0JSo3mLZVFiaojKqWFtCALdw3bKHqXODvEAL/E7LwY2jzavRKv
y56M51mmmOhETXGej7h+I9Esbl0k3WOs43HseD4m+ZA5nXxvaAzkhtp1wuMwdd7HU5HPV3VGEXye
KVvSc0Xi1QwUBlHyOrXx4gZWeDiX7fEBBxLM+fO833Kj/T1uEepvVmvA6rzREaZN6xJdkwKN8VDs
8/o6pnCoBeyPMr89OIKW24ju0NNtJoWrjNnnphpmrSjau1U4yN+KMWd9YVWsejQzh0TpfmBQBEAd
Ki5e0YV2sJpp1t/BV7jn2UYokt4mZCif3dRsBtsWjp87tF9Kn/VUiEtBNJuvssjlaZ/GsKt/rMDN
FHgxcWbxc04iN/XQe8PppeLwFZKxheGLywGlxOSz0kgzjhot3rMK+naNRrpVSI1jLc7O8t1KWbxl
ZkLDseQ+XduonlbwY4zz95HVjWh9Oc8FZgCg2oHv73bdBUVq3iqyHEOBnTrpUo2Be1vSQgJ+9+tG
EJSJ6DxSQHEtCoFf1eRe3aaWiQaVVVJfr8zuYEqWINq2Rx0tRzvHDSJYa1a9k5Rlqt1ksCDe7kEk
XZHL5mHPVL60fCUlBlO2mMs23wQShmrO0h01kQ0fI6l43Gau4VNPTYmA3kkt8lHNc/Qrrm0FjK1x
IvTOaC47W9aywaLkYLA2CGR8hoIwf9y4N/WQb7ra2jUiO2m1SKu7iDYF60KOQUkL0TbmI6thqEQ9
aOx/NEY38IHIXY4wrCg5utgV/AEaM7TtIpvFb5f6+T6ZKZFDvWi8klMpa9ZxVE0I0WVzVvUw8iqg
oZgkrqnIXfgSx3TSpzjFRoMdZa1esPLos/O0BlYXUxL1ScMVqIEy1Q/7roge+AFFcr8r3AB8hvJf
BMkRNUvWmaGFcvV0nR3pzLu4XKTvSm/lvS0xXCDJVHh8KApYtLG7K1rqfExbVODmzWR8eqoQ/QOc
iaEcjhViec8Cw8S0pUu8wl4LbwNrxzzBzRLpMv+ehE7iU14QbIPU1U0YmvKgH8Fux5NhPocX1AiI
A//LNN3gzmqCahARS6JA04q7XkXPIeX5j0RlKh5iPZXQWSZzVvYpOAekTRw5XrFb76KfyTSbq7Gi
oexrdHbfaj7m8eCnUjwIduzl0EScfgvoVgEL2cIU7bqgHGo55fUDhLkSjgQ8YNdNdcSaJ1/YTJ1z
NiPcClKY2A4eWTFDnmILvhKYpIJZrxVHFmNek29Jnjt5jWZCJSgJLXBLVkdoV0GsRFyyGvmqhiok
BBaUWTlfLX4K1eA9px8rd+KLAh6NjNV1ztarVWzr8rw0hOOwtvGmOu8kSCR8FYK8qERqdqrpYZCW
quC9dzGJ0O/7rGqcjFvRvBIhlgMuZLGs2vyAJy72uwUtCxH5klzBGnOdz2osYJOXUNS7NdsT3imY
xhw4PLKk6LYoSR5KMmHn3mW8Peg0USiu5yjFew93TdWOKkrprdKJtjeFtmgYIRHEfAQE2Qa1PgD8
K8iOKeIFdWI/d8oUKtmF5hJFrBHZ0pZYgoDa92nE7UrzxfUb3fO60wx9QA9s+BUfBw+1+QDiRElh
345aqb0zq1ZoxiKMKh9EFG9AYAzgqLbZoe64zopkZ6ioEATcJ0gdh6YLKyHtEp2TpN1m6BLaqpo2
1RK0zyt2qC2VN+WEoIlexZ7fZ41olhbNEXa7I5Y5Euozkk9dVhHw3eeNqGoY1THDY0XIFfzMMVhY
mBKGEI9kgs2e9Aq1pPwUtbQhGyOkx/ASMwQg7Bjc12hPfseHir4da2GSU4nq2uDQnPMMcYRQt7ey
tKZ5WChpRoD9c/WwaOIbwIR7IlFdzvgZKqNwJFGapPUVzwrxvUnW4zWN0gDFh4v2P6k4dvQymU3m
Ps/3uqvHMD41CJktUETMOP+qjOAYt2AUvMErGpalSTED/moAWa14k2U4LTW2aDTv9nPXO6CzPKGf
XkAO4/lW3lkYfI1nG3jF2yhl2GPtjCc68CmaMKMPld06j+DQuptG+H90dC/Nt2yTuxroRHTeor0G
2kO9PX7U3ma/ZMhKwDeySJ/dGjYYk22ojbpK5niZFSwrszaUasYZ2mTiw81lI7vys8IHOKgFNvCN
ZJ90DGVlZ0wCNQBvOPYxz9A8jSJEEfouV0Hhk87qYfRwfhvqeF9IzyeRZQ/JPu6mm7Ed/ObL3MSt
y2N1p7TMAA0ytb2lScGzs0Qo611dr4r1MNqGJJvRLZZ3zTyX9Kqs3Jac0uCz9DRFDvNgOguJlywZ
M3fCrMfDi6T49H6bUx2TPkL653TlsLd/aYqJR33KEH/QAkqqWLci74Y9FCGa2I3PJknaLUngoKK9
WtJ2DjXLu7Ba85FRkyx9AWilHpoUhNBuSQSrB9jEpj9rCF3xbI55dR1DtZMOR0Y23Tmd+rcakaT3
IiiHUyBdlO1SsurvkY0aVK+bLWzvJEeGn6QTLFF9spTvvviEIHcwIS+qiZS/LCqma7eEJFNDJG1x
1QDNCb2ALCBpJREIHrVoQIam4YKdZRBIqsfop8FeSqL6fjVRY9uVoqpS8I3E1tBXUORAHxpwYEcB
+Iwlmj+tYuaAjL1COvFkMoqYUhRWdetCvWvA/SqDQAfSJwVQM6/HLhEkBrgsMFk9NasGMryiL6M9
Jw0UbWsRzT3InAKYnqb5zZavlb4i5LO1WOcdr9iIIwJkdwCa4MtVQht43+7V2luZ7t8nrDLVOc5n
FL1LzYBrNXTpvUun68iWIgJZJsoAwuAmztfbjBMQZVa+3Cg3A8rZAZbewzLe665B13alyyzd+lnt
sQf2LdStoTbGJRQWhAKYSMCe51Dso6Y19kAS4leAOnPoExUyFEwSok+UMqua2gZySwM7RVRtQIpM
/SdhTanbSLktPqdLhaN1CqD69zDxiOUVChGhugRr9MPhcaEqCDmtzlUALvxuMz3+QEUWaEennVHR
LuuSIlxgTxgDsBuL6HpK5OpPh8M/WkySMIOrM7umcPcBNvXpd1MDFgo2VIiAtLU+FXIrn+c1ma89
4SVkxku+FjArh0b2lbh9Xh5h/k2SuPVHzNK2npoZNMkZBOp130PAyMqON9MBVKUDvpLB054rd/R6
HvelrwARvwe2o0JSavJPpBTje0GP4mMdp0O+zxJl5pcNR0jxkuLQDpdjnBP6BVe50/6ItwJHG3zq
0pu4GNPxu1f6wAOT63KbLF64TjacIGbZeAdzs6xa557AKeSbhnAKiyGX9cvqa8gFxtgJFCfxPsrn
sMwe25oQGzDWdAuk9h03SsA8od5Kw/Ef17l68Pm+qQtJjUpgdKXKVT7zECV4Fosr2cM8TVPUFyhz
8aS1Yk+cKwYWFrol94vLydQAyDEsQJsPkocob3Umix0C6yMWp3GkUdPh3PNwF7GuIPbaTFGVYsOW
NOojVKv+GvYgyVeg4+ZurdDAnWdUEXQg2k3FXTi8/kl4rQME4TI39xmP4ZKQ0SCAYKNbROvdqBpT
enySuIjZufXKlPvOe7tVu7t2mFZhm/70l0Dlltg7semwvG6h5AzIgyoh3wUCD+XntuRXfLexuDJO
gZ/cFvVuxjOIvXMyrNNYw8cPZgn0epkPPC7rovgbal24/E/1HMPpoxYF5kEJrIhxTTkel19iWKwI
5XF5VpTVDQC7bRtQmRaur6UttzZPNNhdUQrIo5uNK5cnjR6JD6zGPtpnZB7XUzElZDxDH5J9zStU
KbhtNYt6Znj4TuH1iRrSLuPohgMcMnNOvOPTxSC3UN7sSW3Lnk7VNPXlbAR78we2xMs0oryBBTqg
Gpq0OCZM8TuDzTBYdUdSXgzJTQnr2qz+BpVv8i6ibQm/mCHV+AGkbq8ecbxmaEKC/GQmaoEiiSbr
9ZErVWF2xTiqWAmkBqU9ja62PFcAujRVt8k0AtrCVABkxbADHNN5c1xhp9JxdzRSwbbYqUPcRAUV
/kSXSj5sLFlBi4uODFWa3g44ClKd8o6tizyeZtQhr9GEAq8LZYmMYwA7GgYhkQrRdcMaV78tPIUT
0nqgljhgjMUv4cDj6ZY6FktPtlhV51J4VTw0PmHwElnm7WfCshKM3OCR8b4gFri8qi03D5XfprIN
m0mGcsqPuzFlMh2WESXfkClx3Owq1mVLxgb0yFzq6VdK57i6c2q1MbAoAGEoUsu97LDhbPQ6y5zW
T4VKd8w5lIghsJxmFLtkFjkg6b0WQDhNTdGKpFBVOCmOS7rW0wvF3Ax8+agE/dM6bp5Wq8KTQ3XN
LqA0AF6QOBvLdlkUOiI6xukrbmb9BR3GfjcbX353DR5Wq3LqzhU7xrqtSrF9O4rGZK0oOEouupYZ
wSqoVpD0F2YAkHpdPibAMQXwgrKC6mNdYWcMECDAZ9eXEfLqEcLagsU5YruXI84CD9R/b5slVLB6
jVmOJNhRQY1S4YzGW7SmYaiwW7/4sMgfGvDdl8kZ1GFRrFWXI3jvwjiwp2EJ6PS6ZDa4JpZzvfYi
d/EfKZIMqUPLmrxzGqkfJJ0j2y5uF4iuX0jeWzTd+7ClWj96uI+MLaxUjzfLJUq1pZbFcNCw7p36
LDAxvyjnV1oeaMpFSTHqKVM6vs58K8B0+ATqDRrvYQfpgaGWXSff090x37uZlw3eh1w/N5hBA6My
LIBJCCBFdhtdmvdAway8cBT/9wdEhM+EOczwxmSN4FnuXXjgkQYEnQTqfpCxQrlPGQdxIwFydr3J
aS5PPpHTZdx8wEgNMyF4VADKxHNEI481GuXNFUZABQqaCWERARjAKw6H7AM8H0yGakzDMWMbkRIQ
TTjd0THZ5TXDjeQt5mJ6biMtogDInaU/SrvV9xtfF0wwknWdu6g2DptYlupX08TjY5LDf6E2R/MS
6nGOMdpxIWoTpgH0c8uB2O0s0Y+QtRWIf5hxXgPCI8WbTT1l57Xa6Zki6Y21GnOo293LA98/B3ad
7Y3BdEblk9NdiQrwsje5UDC7bMwvUmEG0gL8RLYKSZAsg2yo8AQrCOkHUP+3pptViGFrl9At6wqO
Iho9hBvxpGnIritYvk3tujP3QWMJHSUOZQC1SeFXf4Ua0uUA6THK7qCWFxiaLfk+nZZtjL+s4xpX
rd+Bc3WwXMfztXnszVkvChCFYdAE7T4VmCU7vn+d3Tj98Uuzyo5IU2GKNJnyRUZSZbBoy9Qrpv2H
bBuPHriTG6/VGb86vSc0Z0e7edacpwwVA2YQI4TPgrEnvR7pdllng0WVIzZWoUmE6xte8qCulnXi
GG2EcX6m63aIPqHNLofCwiSqi7NQfxxTBuGZFaN/AkFg/gLH/P3BksJjRWyfUw00xeZdRUbdAhgg
v4KjG1pHVG0/zJodd2JOAeHUobwWyad2xZmmeM4oLaDYkLz8I/cjbQY32VI+7xlGbViDYblYg2Wl
4zx9Q2/xCZm7ChwzR6S6WS3lMKyv0w31UJxeKA9jNWxZEcBEK2f6o+G7eZwX4AqtQbccTsAn97Hb
fbb/iHIp5SlYvbyDJYGqp0bkZNmjrIwK0APsdu3TAEtN74lbAUOydb3MIvjlNKHkfa5odqzfQDm1
EcRihdrEOYvAoe1EFa2naCd6vbFbg0lzmYXPVYYQquOq9CnNrzCvSCnG5bEQF7u4IE97uWfZmZro
SK8m3oi3Ca9aDqRWF9lPYLEm+QpRbaa/obYkYFd4uPhg/p3RUxpNKumwcSffAMDL8mz2jcUDR7wW
bqDeywhtFL4aYH4Fcpm1CZwbQIE2xZcYvACUg2xc1uviQCXbp5gIfyslRuP9iD0qHiSfc1AmMN4H
lRzdB7tCXzb6rt792JyOw8CZKZ8BT52bKeEr9GVhBUhRefW7bjCAAvI2mdcKTVmN1V7iRjoQF+cO
L4T54HUtBMjhB+RMjfVRcr2ittenTFiA4K2YVvlVEgxpPmr8cXWzsDhinV6yBgcnGAQW4wgisv7Q
bIEff8Doo+r1gQ+8xZ6WNzfLuE1fuQV+jv1krL4Uocz/2DXE42DqZElaElj1vZYJxP8qtjGmwZjE
n8piivzVRKETAR0aDSnITDEskMOWuxkjU+SR87amc7QNhd+xye4R4MkT5MnlNmDZARXArDoHj+4I
EoJ6F+FFlSESXzI1M/awFQrYaAn0BEyIHOyaa9StOQzCmBph2MpyMIhGHLmi40XOZJfpNKByXevi
OU6aw2FoHNBKFts6Y24vqtWj2WsooLQM6eUn0GCgkg85KEeYelYSozpbJ1/nNPmcc3B47Fz24EfE
edauTLBvN4XpOG3Q/FhU9HUbVYBIfYMZbwc4vv6J93gHaWSxBhPJ3Wykh4FHHb6mSCODLbLwJhpA
nVqma83iCQvzoBiLOdAoysGV6Fo7bKiVhUqKhKyHbzrDDQqTUP0s0mx/IH5LMOHVmM8dQ5RuSJe3
iwj0y67/H2HnseS2sqThJ0JEwaO2BG13s73UUm8QsvCuAFQV8PTzcXZz7o05Ox0TIkGUyfxd5hGp
RhMM1HPoI/wrOE91vDwb0DSz78J+K+76Qbf1k4pEIU46aDxzkcoA17dTJZxnJFW2OJdRI2PaTdtd
k6nPZ4pwR+rqCwBerWl0BtW/+motBfOy6XLLdzcLa8nIhxjSZWEgfMgvDMz8kRcDE2Q6twWjl5sw
7z7tWbQrXLXewneLqdnbVZr1JDOG1u/dysF93juD/Y1WDDhM+FWsj8j8SucEWun3x7rekumYrZCt
fbCan9p3luXoOlnX77s+WW3qbCor0tuczG238r0gWOjunm/DTPOzJsCV+6kzmb1HeDe3KRo98KIi
1MARAggK5LI1nUwXP46SlPrD4ENqPXxy7byByCazGobXvC1A6rlozXZw6xDfxFjKm7BImGg91WMy
f6fLyV9im8OHeHE5eemEjmEE+SB+6zDXnb4qeH7GpTljnhOiQGHxrdLxjEOvHJLsyEtGCNc1sL+7
FovGvB/M0EtUFd4mgT66bHyQVcFoiSDxTXUoLZMn+ZK+RVSmxt5+a5AqjrtYeZP+uvGU/cuUocw7
LGHrF696gT3/lidOHSBCywjwDt2+oea2TaufFLaB6+i05fzhepseyFuKRnab5vJNs7EkPDZ3J6Js
h5xsUrnL1qEq39oWhibNAuwFwMCQu4BaxZZd164PoIviuC528BgRg4wIfQ7uugmZ7QHAurTHYZF4
QfUgrXukQk2iAyBOh8WAV55d1jJXTw4kVn9esbNUb4sEzPoqkqHw7jqunuL30sXJfO+u2JZ3zHMI
7Xk1dfTg9vFcnPLMtlvaFatLSmmEEOWa2QaPNqpKsqqWjdl9+8JJNvptSIXyiyNif2JiQ9zLx1k6
yfI9GPyK1RXkxrvbqHMIfM0CpVLFw7b7bTYVdCSCkYVcKGZ8n7c6i5MH0pVieVos/OK5aWZZg5Uy
PjhL54n9c4IJnpad33qBeyTGsloPox9mklU2xwgywiko7rrEsCoNIit7GnsRdX/cUWwlei0mvO/m
QcoWTmzqrfMlCeo2PFSLk1UnVBq23juhdocnTuXmeWhdrsHejQfz3PB48twp22Rfu8Wx+lWQ785X
57rKrrXJKG9tq/NfroMv+8GtY07mCIzauYc9ZExBA95LSMNQuNVvYyOPoQ9T76tDbvsA9hQcPrsw
FZcbrJ42CyPFwW2bw2ZN4x4FZ/P87kDpzDfaBr6PejNBkwhInRWXJffyXyARpnN2iG78dd+pNYt2
Gg6vuSwwAbDJslXe0emkY46hCIlgX70qye8ip5+9U7i523vcZeV2dtbKK05aw3/vJhVkv+ooR56z
4DpvYEm4thnTPPGz3iQvNBv0xws2q9gZlj3MOGp8R88R14fkskacpryblGSK57PTL466Z5sjZEi2
Nqh/dg392G71Rjc8GKm9aB/oJQQmcr0hIjbNdtV91Mf6Xo4VLeA6O8QyzcEW2Iu2FeNgRBs45dFZ
awQjftgHQepNIYpfbkmuVTGstAUqo5Yea1jYU4/22O5aih61EzqZnX3bdYReL5lXwGwD+kBjINDC
YSOhPg9VN0bV97qfxWcXjHoEc1Do8NBdSLVTJo6/wxAH8SlMeveN/oiMo3WsAo6+ahrLR0iT1pxs
B9VzqTr/tpdnYdn7VWsjaKvIck2rIBrTsVYqvHc2wYgg2+EAv3Nyx2MRbCHgthfW1bYbglt/pRbP
X9GtdG5y6TAArGdn6yso2TanIHOC0L9VEBO9KPbrUO67DNkEbWCTEEe0bHmwK4dp+tv23vY3j6oq
OrRwKy9bH4HWyKUT2ICzePvKyYHTaKQPffElZOhpzCb7xTgFBn/Zd9MrgP7wJJOxzGiBpvWtJNDD
nMqxUwzSornfUBOO/p+O1RTugHmobErXXwMo0y2CXIyMi7pIJvPf0JnW4JxHi8vDk/lRgw6tJbkd
cej8gESZS1R3Q/Q6rTBt6SIr1aZZN6MoU7nQVzIyNOkrVCiMkF6lJKtwXtdxV9u5+BCl9L7TnQ2P
ukXjvVuMFHWqURu7ZwXt9tvxgmpAOB61KhVrWOd7eNcJT2FcjVdCjnOMVUWFyGeFOPgSIwTsz/GK
RuinAu5ekAbGLFv04215B0wRjCRftlrsFtsnqMpy1vwBzRijEOkgWHC1GgXowhTZP7FuthFP3DQ4
xznXqCpsMbnbCSWZeNDsnnrfydBQwvIuYJ5Cn+JVTaV3IgBUIg3oktY7dD7Y2n5Bsss9E/grI3tF
r5g/HtRzd+r6kuw/tivO6jiaKyCdpBCXzU8c7s3YbzRxDUl4L4REp6gGBpFwF3BpoTCwRX6Mlirx
Uu1RdLDBpo55icJDjmgjCFxarJt+MPIWizWtR7cEq2DclckdGQs80ysND7WRsOeprfRjgVK8A4qj
giAMqyIJQwEtmwOlcXV2mHo7XKHQ5buE/28OcbA46OSnNgpTZl5u/qVCjmrvYA7YDc6GrPrQloZa
wPhjh461AhZKozIfW4r42H5JIvqjFJTTzU8mauDw60mq8qCiNnBTsWkBy9cu46uqBIVGGCfddxOF
A5LaVWfR2VsSvrOy06M/18mfsK+cNyQ58bPOFFqDYULtd8eXAf+yldc06RAZjdp8TMhyog1Yf83M
U+++WTWIYRd3qzft6qjKw2fICr8gSK91Wg+aJQ9c79LA0bHsIJddVPhojQ9KTOH2pUiAb3cgUCWR
1LNPymkdDEtznKItfHR5OzLtQ1WODzctzQ8g8ZZhWdtYTqnf9flrVikq+paVdQdRwtr3Q3rKY1dO
01vBkB6mvqyQiad5zh3Qzklk3zjvt+RICbpl+zYbgObUxA5P462rxbWL/fXsb1OO1nadO0rtcgZe
5slr51scb4rOsy4xzWjjB9nnDBN0vg2RCBFqsITXUyjaCY2/qu2b4wTzyvA9II/PbvYV/cowEsBH
jq3jkr7PSQyUUa8vbbZ2aLwixfyJeMBXcvRdT9m7liPuHR4m+aVC1I2XJpmWzxENRbEfw4Dd5aEv
NudSxS0W6Xha9UvPmCJGSxXrVHzEgSnMkd+24xicfeernsY4OlQ553A6NnNo70yfZypG2xH4DwY3
h0aMpXwsjmXIADdQhE0f4zqT0VGXdX+DZWr5GQ9u8rNbPDugAu78d6dV07dgdAQWLYip6tBF2bKm
S7klL9NQV9y3nDTq2ESV62Bgz8mYQsAxQM92Se1njwgyy2k/64SoMsqOcHyDTYnI2OspRNPYRETK
i2EA0Z7XVnwugS6eq6nwGZ/lr0CNTUO79uhJJrrvh7y0qGGMM5Iu3s2Jt785PUYQDKu+eqbzRuYf
rtm7YTDWgAC2LHOuBA6yA51xe9/Gc8KlFuSg0NRVGDCAk5uPTgzzb+rn2l77WoHZxEYvycFRXl9c
St7Cnzkc6vozENhBwKQ4efZ6MaAVvlJcoXJwNuYfhnkxH6JiyusfvMACaTYd6rK3JFiQfstt3O4j
P6h/DFyPT8II+4kGtw7TZAvRL42uDqd0m0T0Y7H+GB5nTs6SxjAanS9ufXPJQT1zS3d9JtefPh6G
p3pAa/ZTqco6lwlVtNij1yvH+4pcwe1ty6Ey0zKqQBVgecGDD5ho2uYCmpxNvymDAnGck8h6d7W1
3fDkuEpxrtnN+DvtG/iRUCnfRengZrV/P6/hlO0RCC4R+TizDl7DwQbEelQcAueNe4HhG7kp0eIN
ni5OaptMfSyCaWzO4ZS38Z3minYuYMQQoG4/wsNHbjC7e27HQhxzL4Qfz2nGwDySfH4tJ0m3LsJg
/GqKIWI0b5TA+Lpopt4iOZfunsuwITTVw9aOtKKADp3bZORw36LhcVgdtOQR3JM+IsF2+dbZiiye
KRwWgd3mc2hAhuvuNCqnDx5YjnF+sDN9fJq7AOG7EadFcOIc3Ja0xT/rnKVwUfHNqML4eethSXNh
nE9CHMa3Rs1qeZFT4weH3ojsZzShOCmbsMn2psuK37kNMn+Xz35ZXm28OgAyWLKKB49I5J8gG/Kn
7mNa4NqKMHlt6PYZ/96haKtPNXQZEmOYwuUtw/+EFKNoJ8rPMLTsxS3OxHEq57W4mBD5L+eUKMxe
KH9kdqWZkuxBiMzj5jKJNzwzHqUo94uabvq9Koqn5DNw6BVYpM36Yfq5dk+uqxC8J9kg3QcdbbA/
tttW/5oFCGCObuxtFBqu6+l4OHSYLMYFhU+DwA0UrLNDcQrLNRwQNPTuAB4QhDHpjtW28kkOIuOu
lYFzdV1g2Zzd64bYkCGih/cWyrE7tgACWzpOmcfZINv6d8l6Q08JdxrT/rjzcmidrna4525DmCpR
Gf9HXPsTZiDpG9xrIdgK+RVTsYE/U4sZo9XPAR7sj1yDDhOhR7Dhq2PXLi8Y25g0wBjDqt7rahaS
ItzxnP5+FnXNEdXkw4fC9AZ5pEX/fRusfldiXfxXaXNGQfXD0n3zVLsEqW5nw3TBrnOjb0wWGFCO
lqh5d15hWxbgZkagxIpiykuNDdfk6CcEYeDVibf+aNfJ3nuBov1BprYVTwakyqVlLkFoFlKI+1/B
sAEcz0k/N8yiggBsD5NJtq8rEyCfW8xKinrZq+KrAK5s77Igm/MH7RUV8+An3s41EKrLX6zfbb6i
fJJli5KB8mpFQNnb5GVF4qy/QIy73ycBQ3Qgw8NpDsWM1oVjuoi5aMEXmDPdLeSGdG5YvJM2V+uz
dlFZQ/NY2z75mXfz2+C5MzSAzMo4ZI3DrZE1RfULYl0A7yEaWORzpAiLe2sSAiMZ5TpxvyCvTr7P
U9W+1zEcD06atgWWpX91j1MtI1ZTVsxeihB2foD6pXud+qB9RP98s1bbyTM7z13D7yoWW/sM/0n1
ZAlazvexO7Wf4FY+txhcJNqfJexxTrgA7zqqZLULtzLCM9HdBM6idE3ygB4Bqq1Z4gl1FE1Yk+Z1
WUvu5QHuPwv5r3+Bf/P8EoEi9ccyQqpE1YHQnlNsdhlU6sAQXTO3KdxDScWLCCZpNKLIRvitecqp
GMuLiattOQnRqc8K9pro1c1fNX2/q8tdXBXjHxva6LMQ48Ax0blVWumkfu4zk3xzsYJ8xk6lECLm
LuZCN06mcN8tPfZQ5fb1pzKL496XoYtPAil7qQ9eLplQauYw2WVo5cIHfzbl8q1S4ZLt2MIxMz0g
U9U+jkoUzkvgoP4dpE8if9U1Plz4aJMPyupe7SJMCaQ8ZTm+NBT/6CFltlreULxk9ubZWIsdPz31
lq7ncEyxf8+CIj1U636YWtd8XyYfeLBpe5ufk2AI8IzKm/MOMomCPnWgkAr8jyv+Mg8R90uotH8F
rZgXMNZm/tXZJMZvE4KEAjdho9n+UC/ZrxaybTnmw0A5esxj9LPdjl7K7L2oaEh5o7+j+Q5qu6RJ
mTF+Yhr7zttnhcJm0QVF+9bLqBiQjrSRSmddjcT2u9rp0Wtk3Qu+TRab9LS4o1DPkr1wxuKNCQeB
c795rav2lV2y9XGKipbaVw0y2EtA/pwSLOKsYlMg7lDKnT8YpTVF6RLD+GVE1WgYusR+ZIxxNR+b
3QCjlReVTHtWt2Vq8jr4A1zDe6jwX2ZnsSwjtTfbmrdkN99LIQ9D3mSgmSoSoMzax2PgkLVhbgBH
tt1KpTH3cepOElYTQX0p7tdSYm332jJ4H/NxZH5j4iHEifJ8Ak/LHWdhINGyvEP8dmhyGjwI4P9l
lu1jT5l7xsNUwKL8kk905/VTNGdYikCi+jYN+8Ush2SrhN4t080lHToCSrfE7hnsoDW9e7CR5VPX
rjY7q6v12tL0lVyAWWZPnb5JNmGhxYsV/CiPeoaxuECr6YGQwKn7hXh+oE0Pw+6RH7CyoHRoW6FB
Sl8dXVn38Aw6cDEYIWvEI9Fv6nlylqHZM9Sejt+RfIlDGKjkh+8v2A2AQlGht4G3UIrnhM8yuXPD
8812aEfUCTdpp3Fa2keRdAL7LiLBFFhTfkSxjH52our5Z1Dtj7kR4oE2ttzSHtbpa55RMqeB2Xqs
A0tWv0yY2Nwd06bJ1K4A53bIycFXuJTQ/A7AzL84fcf8iJIeyyCvxPpHW2bW3YV+s7Lfc0kUONXS
El/LTczPeemsz4XndmIPRd2Op6iV9m874kjZVeEMf8j02uULPMbwBQsS11TiN3V4didU+PcK5vJX
W2e4Frba1+GhiIr6lVhVTcs/+stjOEDT3+QAXMN2Gtu3wKrGO5CShnIy32x1lzGnDUdeJ8h1iYYw
pvl3/azrOILLQV45gx3EXxnTt9ESuE45fAbokUjAweUzVT9KFJEIFlkR7Z0bOKPZqzCUGEdy5i28
CEEf/hyMXaLuOLv0X1IHgvGBRmspTmMbdh+WKWgh+q6qn96rIeidY9k1yWMJPsndWgpeLA+CqE4L
oBGiBHykCEMVQOjRps7BvYsncsTu1NjAHNoOJPPr1ob5s7EQew9AneK1Fkmj7isZgWrP/uCXjyae
QnWfdf5NmL1Itzg0luodI1K9/cJGDH9En0NhQxsI8QxRnH9PJmon/o8s/OvH4Lq83aJnLCIfA7U7
Izo8q80kMu0aL3si46pcDtrK6cU41vUvIWyx+y1Tmf8ezNX0YwtcM6JTWoZiFzQDLSuCBTnHCCja
2il2Sy2ZQxjHWbRelGjEdo8bpk9e8Fevb35XI4iw1Yjt/laYzXfTEBeW19hg88PtAZtmmypx9tWg
RgSUpfGzgydaLguEVNkZqkB/mb3O/wB6qZgbtMwVwepTlCRpXuTqc0sSH5G3FqvYYfoof6hNzt8l
lRwb0AbYUSzi098eFRI04gSOkyKPtvrDOPUClbdwKh5hfvzgYXItfTGeovmhwfyKRU7mHEc08fVe
rr0NdnnSIpnWABE9d8IGRbj4gcA1QTpmdAwEdf6LNEbK5xjXECq/2OSvDqihfrKRkYQz+LQ2Hai7
g+AWQ2dGLJXTIappManOqRh75Z8Dv0CJVtNTxPsVYk+mY5BP710davxzCzYhmN84O+jAF8FlnPoB
yqaI1fdBOdN00m2Dl7VYlmbvqjKKOL2zbkSdzzxByi3xfdCbgI/uhh7AtfLbswvee7OxqfYAMhFO
7B+7tamuPPq4JfCKs2k4LO7ww2fo28vaMd+odlpilyC7yscaAc38hzauI0SjyQgH2oGRNjH3erE+
DrgIvhpvRjzbzdQSO9/zzPi2BjJAz7ehKeXrJmHzlZp0KS9ke+nfdYFBaYdgaeR8GGL/e9g562Mt
VhZhX/ZDfdTjMnyxlW3f4rLZgCTMuH4uXNa/NTKV6GaUWp67onSGPRndq4e6X6DqjRMbvoXZioYw
VIn/0RTD7ShY46xNMd11De+DUg8dINrKXTnOJOnMAbKwveR7xruVs+hrSNYEiitV5l/nrKjLNx89
F/w/52rzNnq2+FK3iV3RKs7LM+iwGliKG2aaJReJPkMIAcSH+dyGR+Fi190NAJB/4pU6cz/5W/U4
rxkOXRxnE4oXrHHvDRl0GRpdj+gWRo2umGzWsvmcGVSO4dI4yFW5Gn8ItrfaIyLtPmPwd9Kn8CLq
PWYOcgw6I+IUitp8kBC3BngRq+qJvH7J8L1EOOI0U2Je0UYUH6iRUNSHw1YRr0p0xwcWL62ORBTn
4ylD9ZQjFJ/q8cfGPU4NJmr/jT4zKdLW79D2i3JSL2hPbHmHbinnX0fGdpeIcJn+YWva5TxuSrFK
oJRK1m4QIYSGGPgguZ9XEE+zfqy3PvhUHqLTXczsY0J0lQHqdiSGHgRFEaopoOHpPaBJ/4XTo51P
babcv+R2jN7BMvuJqUBw9EzN1PntbSxeicKeULNtgeETW4hZZBggeMfB6/00roeV+HQewHmM1dZ/
BSCD+skz031w6HaPlppApOC0CdXSVC5qFwdF+YsTYHF3mMKsfFhJrYAw9ip5B17sh2eksG39GpAK
oHnMHjRQLXNCmShrc40D1FkceQMpouVISbUr64YDRzfhFH3R5LIVP7Ct5MWpi3T1gHzKl+CLJBux
aNFmDACW9gy4Mo7nqViIVQgrRJRp5FXM1FoDEXvpNsQGb0DYyd83hdVVwyKI0zYlJqRgH1d1f8OS
f5QEVtRIFGL/Sx16EuzcmiJ56l0zja+wVXjM2uQWbeCUtaseG7+b68MSd+G3ucpXQoepzp4ymCdq
eYRP3wZ3xdSivW6DNHfKtWPE8UqLLHWtYQD6vOlAjm7aDVB4FgJbYcTiKLSi3o/H1X3spi1/Irmn
eljcCB/2jgNO1W8ttj35GMWmc6nS5grndyoC4bjikRAW2ohjX41hliDtXcLp59Yyj0/tQW+Ry+7a
JIiNPTLvVTvLC3J8d3Sfk3XBX3VyC69s8fTgB2zzV7mSsDDeJz7KYDpF+i0/P0Q46sMYgwru8PLC
NL/EYW5z6DYOdaoqxh/REG2CDhDV074u9YAxvYvi7FhmjM/p9r3yPGJJq4TqmwQoLbq/w5SPKDNh
rY25Or0M5Bsa9S05eL0xVF6iJEbB7+c42y2+u/7xyW7p77aMggOKIRi6d1Nm7XBXcBKG+4XpE5+S
8CbxPMHn39zaHPLJb0e3Jn/24lXC3CReLUmotGWzXGqnjbdT5xvmP9/yRABeTN7mP7Y1Uu1lHUzh
n2cwz/wqDeGfd6T+cWZ601a0eyOq2L7N7GkGEXdxFOHNIBHh67h41XY/JXWYXXEY4bfyaFBxccGJ
IoZw2f2zt0OQhy1r17G7QupWLCQHkA/lvAKeYN2xNQTunUPEpt0JMmDYPRsZBeQYNYhz8lmu/LVQ
6XpH521uQN/IPEzTdkjipOs+E+Jbo6xfrLthJZbQBOguqi+hVtEPDxMN98Vg5Ks7bB0DjT0gzxWC
EbNQ01ZUNtw7HY24zMJdHWfrc5CFgX6CoOIOY0cGXyY/YQRnzh5/1I7WBB7wuuWdEyr5yxZj/rPm
B9gOBcJwAdAAsnNYVDT9agtD+WiCEiA0bmGRMt/wd5bZZnDOBd72fdhyJzt79eCoMySe/aq72By7
KPKm0zxlVj92VhG9kqAqeNMSoA/xBE7gs80GXKek/xjWSlyTfqpZgY9bzw17X8QIgBBPcjoQGFRl
B+hudd7abR4P/Tz2r+v6v/ed79ovow8Vt1deAZeJgaaL0oLPjdPCSNeClIc1XpNxCew56+vig9CR
kq5haeUDdlYST0zQ9IcmcMN4h94CrWoZIkbfAeAu/ZnjfeDMCjTpP1tRvAB2uWpH2w5cNwk6sBtw
5fqHCSfmG0Q+BLU/Ns7TWhQAtypvsa5nWi5/jYlm2lM20HCoUFXQqoMX94CE+NIecyyiGcEPvbtc
LBjKfbLNSKctM9oZoEqGj3e/+EOC2DqfUFAICNqRDdXa6lD4w8Sj5dm8PXgxYCjmdJXp1Exg06SL
uBsNyUT88HOjfFuekikpbjatcRQPnsZdAIHggNsNymq7Fy0dV0r/K1BQrBWKrLifMJTkmqAFeLlq
l0+e3++9Ojd/ENDT+2XITgnJLOIlOPVTnGMk4b4+9UwB2Q6kg4WvxUhmwp7kDv0iTALRvWQZjRMq
PdZZg+rty5yNAZSxnKZ9HIA4I6AT6oUAmBI8C+OCeogJGvu69sZmjz1TZz8Ssap97XmL/r76EN+g
6ausqHth7dnfsLXYZQkEReWotNxB7oguJSaUgBe3Aoo8oDxB6eoTMYDsgtbMxbGpwo/h1vbss5Cc
YL5xNLQXGWzZFyViXM/Qt+FbPIh1j7VcP41aNccNuWuOmj6af2PiR8GDPwQUnpw+mo0N8Fcc6OLF
E3Ez8uZXhi3dgUDWONaxcLsHB5cT0R2okVESopzAXDps0O1eq5qPujVNdp80jWNRejdi31YRcQHS
TfizHEJSzkxotutI0/6rx2yAVd0x1WuxqdDDSoc5ZocOefFhK1EYHysXnp91Jqf7XriZx+QTqbrX
IcjBUTrRTX87Vw8/e6BhvoHqEpp0EIP1pw5bFR8SOdqnFmjL7Mou8+WfSDgQST4M/Sl3a8n4ptWd
3wiRiAac40lLVzQPXYteYPTvbKBgUqYuLPJLH03JtpcQUcMhWTzm6iRo7+/dW9DQYe0L/cTBqusD
dBNaNJfjwDndJrf5j0O7rOYePwC2CUMCiXsZSxxikqYaNaCYpp9RHEv7gG9ERs/g1zLAHYuxI7aS
QCntNGw5vIaFU52jdsEKVgZx8QPfQIUueJJmfipyG01Xf7E3dZp2y2uAh6J4qpe2Da5CZxbaBENL
WR9RMyQsXFNjDHTxAP8qwYB/SJwXz6iH0HxTUOiYmCCJ45E/e/01xuDgXOhatIc7eO6bwwgX1ZMI
gZEGUKJEqbbLqKWcVDJjrD6qhsaJnVXCDaal8h1vHzVZkt1xypHkGfrOTUpEuB5pNHozyzOyfILM
WfhDQqRJvqH7m9OwDBb/KZ/gDIodfuLScKkVODRU6nJYt69gQBsOTUaPhUczy7w/y7DGngjltvjH
jWzO4H41UG83JNhj8XL97mlNtyItG3f+bZbRf24Dcq2bVC6gPNeVQYNEUXWRyDgy83Ue75HatME3
l0AJqODQccwLEFWhvqKZLDBUx2gJgn2F6AVNjAdJCDZIrkr3tYx19KvhoEED4sNRxJsOYH1MRPgj
wra42RuFGB1NOPTrsR3qObs0JtLxiaweNZ2koWDhQkTJIVNRqXpA8RxJEjWtqpa7vmvxJBda+Vdr
c5FLUOrC9X9uXaAevA50/1uMrMt9nhEgilRt65y8VsM8Zg8SqyToxeA45KRvfMxpxHbrfHODSffM
8+Vve2ti8P6zHBWUPh4YDxEeJvE6aPdelo8vszN33mUBW0iIYPK8t8orc6LghUdxPdYGfY9zM0R2
kBHijpo3ry42Z8eeC97K66xcukypZqIG2jgpPmkw7XQiNnN51l48TofSRItGrDw7+QVncS7SQfcr
ni6sCK5znwDeE9qVySJ7yerB+1UNTj5ehmQcEvTpki4Eg2/0yZEyky80Q9mR5pQnugZsiP0ECm1C
GDN+6zcuwAEXXVvUd0VRifkzEdTbYAP44A99uY7+Y0g6XXHuK/QIBKORHrULAfIYENxUef1BUIvJ
b0rdULz24zT0T8wAZsSE8oNpep7kiOht45WJC26hnJrdc0J/fA+WIYKoXiZAD21IfNu3UxG0z8Dm
1t75EeIfR/sRfoA46DPMbIsOqBRtaK6ETm+/g0SHJeLcufr5LyG4t+jP/xuu6hFhiJYkFB7Xr/eP
cNVat26C/mm+oh5eyjevaQ8tSjw+EImT2G1O/p5vzXHp3UtyntOUN/Uv6cvuf0snTTxERoLhIEwJ
+cdXGKMuHqzkKzDVbiXuOj8QJLJHHXJtLwysSPPjv04XuIWz/sdT+154i/T2sSz+IxDV4bF0E+fL
1TTjetCKCSgKIRassGG8IG4CpBWSU62243J0ovh7h3HtInThPeUYFbJ/ibj9jykVrifRlDLvPhZE
qP4zyTxcSNMp+n65Qn8c9Hqu2j8y/0ZM17+87P+MGr59DmHv/Nhk/yT/+KU34y4eDqXlmrzY+b1P
V3uJr6FzmNPYfS+7q9r7+akljiHtmeb41P7bZJb/8qb/z+f/IzMXAKTwyFjAgfqDjnqYmWgaHjD1
rb/DqzkiMD/DnBTusZD/8gO7//XJATEl07E9nv2fTx6XjOIT88L8lSHdlseN1AyanVycSCCQXJTh
gK/gL20nsPNhuAmP58vq//WMcxz6+l+W/H/+DgBwQtxe923S9D8HkqoZm6cmuewKu/OUj0cotGs1
vv7/b/u/fojL7EzWdxy5/1xUcLS+bbAxXN2gfUHR9z+knddy21iQhp8IVcjhFgCjxCCJjjcoRxKR
IDLw9PtBszVDHXGJHc+4bF+4Ro0+oU/H/3/Q6udIf/kDIYSqlAHwzFSRejzOjlpl6kGzAcz2o2Mq
v5hdf7JP2gRItqgL1wIXhKFAyyGvaNjCfTUlp5RtIwdLKfxUKM+q9cG+TIgQTwgiFJkWE9CEDXxG
ZeRNuqJ9UPLGgVlcjXZ0o+bVrGCo1FwWyZIei/tLJl52UZBwFHGhjcrGK9tF+VMVP8fBb9X5XtS7
+1JurNgbdYSrFsJZMCSFEu3K4rsa/rSd3TBF0jW1YgKIu3GKE2qVrFiie2W903i8+hlt4GYxYTem
dBF2P5e64NSFWrSzwg+BsQ30n/p5eX+5pjZl/ISr3QeKrdOdhuVqg71x3LIpcvTcl//ytohbL9C7
nBqNUSsZKSAJeokCWIb9WTef7qsytVrjtl2pEjItoNMGGu00BlBi6RcggoxfThyvccmvH9C/NMGx
1BRZ5eYImtAfkEu5bEa7EYvMpXC2livGce9rcnNTbIrxBo+iSa/bW00I5OhqhhBld8p3NoiyEZCj
SvizaPMJQe+eh1Ed1cDAaBaJFE0TbovVZIp86uNkF1aPZDfC8tGugXOmi3DIv/QGWTvqXKBkzgd1
F1ifYwC+tdT2OiozJzowHcDA7qsugqmLHyTcra4a9F4K+KDToM4SQNBCQ6XUe/QLKWewDjKVT/cF
3lrr6xUQ7hgUGIFZkhTaNc5C/ZaBL5na1DUnV1qknxMVEy7aYF1Iml6OyS4GxTSlc5l5O7qDAH1z
FoDqOQxgxt3cYgLivn6vJ1I8sbZm8eppCs3e4omt7ViRmQ5Jdk4m7RifpK9uD8Qe8wDA90kv8bP1
nUixeUzX5mMKaBNp8CmekVtrbOs2NbnR2dNNYY0j7WTUPR18u9w/1bOTBJcK8/1GNqXq+IK8U9VQ
TJU5AwNmH2GNe8UOaD2skt2leibl64KZlhCkKV8C13rS58Bq0dCXeBMLLFIXWSrMTbgzpoyDZaqm
YBJiWrwKEkz9XgXOQyaOLcGGgKA5ap7N9qCcH0gMRiRsamthq9+7S7If94IGmB6QsHxJ1mNuNOnE
V717o4SPEoxhFYZ9B/Bbv68Zv+y7QwgcggPAWE32QjnP7y/BO6M4CsO31oDXcVS4M97aqxwMUCMN
WAHr+Ezmxy2KX/9egMnPH6mhgGESIyVSlrQYGXm/b6niaRpA3dKX+xJe3Zw3ZwcdrkUIOkhNZ9iE
5v0ef8g17ceT/hOdt3o8awHvpiy+AgikuTgT+/R/yCUSsywDB8wR7gY5XxAQs6bfx9m2yb8AiuhL
4/Ces5NswJC+dzWgk1Psbu8uJMqyjBYMgRCd4MK+3bCSgZYLNf1hLwEpXaUMSHAn6VzZ6KeJO3lL
EtTYCtEmFBkQh7yVZF+CoGiPF3mvHwFgB1gqiFagh9Motbm/gVOCxHV0si7Wj4m8r8EY2IL2K5Gu
BD+Xi5usqt6x/T+QZ6nk51+DGVt4o3uSC0TEnbxXy9hNqhcH/wmM/Eu6ui/n3YOommOOQFdV0qOW
qgpbZRzpTaLvRWYM3tpVRryoLofjpQBYSac8o+6bs/xyX6L63nYg0sK3IStB0CEatJQJ91Jve3lv
nUFXTXTpexmY9od0oNSTgvr1YOjaeV1Stlvr5aD8JNt3WepkQX0QY8ttGlHSGhSmhN3gGKUPXUWv
Oxhuxho8Ebeu8q8Vcy8MaBvVsgGewq0ofXhSK21T24hWIHuevjBofpq4abcWUmMWBlgsTrxqCCeR
ZpozYyiqvFfal+xLFGMHvaHxq2KbTxzFG3ea2BakSPIsmENFJGKlHCOdy9zheoEdHufKPDfNWTis
NbvzcjB2OiZ12gF0p6Gf3d+791s3mhE4zW2MpIVj9/a6nctYhbajG/aWKc3BQAADRJo36fpE/1qp
fb0v7JUM8a3NfCtNWFKG/RVevmbYFz9oTK++DD+VF3ntzKN54OsrddUcwUF0nW/p4/FQH/J1MfHu
vNLdvPsAlfCbuNUwzFeCuSuXX5cA8KEZddi36+Mz5YQHyCKlrfFs+sMi/7gN9yncrs6qXEYbOrLu
a6+88zZUtNc123Acgz/U0SJdCY8BR6JD2Br2xxIIJyasHk6msdSj9LOSUvsF7RmEuOo7XBQLJsf8
Shs+/8kXOCRaOdeqRpLg7Rd0qkE3POgj+7KUuFzFR/K2q6Dz28hYMa7+lWFpevFNO3Zr/Nr7wm+d
NDweqLcNZcRmFexSHR6HqKTqv9ey8mCvS8tzsuwlHX7b+eI/SXo9hVfrfKLqzviK+Xqmz67O5Dz1
+HU6JCupZc7Jzj7el/f+JRnTRsQEJDoNnkdhXzONticnPsp7NFzXZjAHChpkiPzZbiYk3TQUpH+Z
+uUx5vEXRJF0Pg26nGKTdhfzzODHj6g8wAsXMfImBbl7SeTZ5WxN2aebGl6JFc4NCINaGheIlaxy
XjSLsCoYYMk3SRQcgkClp3x2OpabY16AFO2D9VVL7Tp04llOdr6Yoh8fvXLxEvPakKG0DCDaTOEk
deq5OYPSKu+zNgkXTtP9hm6oXXYxMAH3d/bWmSUCMmRHgcjIEE9SqmYG3azorVN/iwdgmpc0Tubt
B4MZ5vuiXlOZolbXsoRs11B0+UVPYnnfGjVTXzDLeJSfl7qUfaCpYtuqmuRFevc4XIoniloP6aC/
pMnwGIFp5YEzHc3KlGZoA5B913LA7MoUjZEueXcELPo0VE/HUAHFUCoG/0wGEYQLCjOB8vNkGwuV
9kbvogYzs2lpylbLCcOvvHf4KdWCfWE7skr20xGUsy5RSPtpgVOiGuAaa9W2jutPsjFEXppkuUf/
5HcAkVfni/6V2uAmtE/rpDirzBFrS/qyh4m3/eb3aLwAJEshEXYEZwzXkwx4UMv7Cl/CbQ018uit
1Sek3LiuNg6CAfuNRrhHrvKtvc1rB76tWFL2Zxdc13W7OLezaEc/cHSZA313/wS9v6RvhQnBbMEk
v6RpR3VvF8xP5Opjam0HKNbo3JaX90XdVgziAJO6kCarjmAQNKAgtZyBnj1zIa05j3zr62kLHBcD
8x+6P1LM0BxVlXGeHVlQjIboIazJSHMziEfBVDyBn0qjAaM499V6b1hYQVxYLLlDxUv0+IAWSgaz
R9BQl6C2qJdhUcFutTieteOEl35TlClTOHeATTHV0fm8eqMkpU/zmgBoX1D//s3IWOgdwzb7YYbm
j/tKvbdhKDWGA7T6qY5si1sFLLXhHJGU0ZBBy4aXNGvaKVKQtM7JRGlAGR24t0YMYQ5YzY5pKwQi
gmmOEz0uoS1RaZrIgQSm6876ALnUUrcOlfU1pYkgDD8yBQng6jJmzlM7TdCzv7/YlM1NohDMtU2J
UDgr2YkJwksLUYjd08qOi5NSbU/NPzgoRHGWjiuj0LspSAHiTKE03ap7nHqZzhidfkI189Tn+1t3
60ZfixFee71gIB/qZnV/TjCCayl8AtWVXrD7Um74pazZ6MKgEederPHm5ZBLAZB0+0j71dMbKcWH
CkDVLF3GyS8allw9hV2dHu+n+4Jv3YFrucIq9jn5d83q1f2RAq6e6g9Wu1Tyan5fiqLeOJPXYoRV
1Mxca4dUUffZGWQDO9D8M1xks7Ig+z92hcLoUTUroqBiC5h3uAaAMt3EVhw+9kAUTHzNKEy4IFDW
O7rO28OzIFKI61XG2H97tPY9nTvkGoh8Qdlxj4WlzYAgrmf3lR/vmyDOsYjNHZ4fdlYUF1BGMWMd
EMAm+qqBKk6uzDt2T2rOia2Y7DnWD6dLOXEH3wt1ZAbuDd02Se8RZvBRV7aNUZqGMbbY2ocXZSll
7vCSaPu2Vx7j6Nk21445Ie/GDoNYoTu4ghqBLLStbwVqQdTRU9k6e1WpZxcQQMrw6RKvAHIHkq5w
Lw1tJ/UHXVM8i5lfjMfEKt+Ia2lSthnJHC0fful4BK80dhihsSO9Pz2l9TfD2TGy6urRQqElLu68
mvaeDhRGlhyWAyl9on9x6DcWU1MAQl0AD6vNFGLKn45x8e9v/62VsWyiEkeDSJSYVzj7ZyanaeVR
gn3MyA2tVHKJ/7imMb2hMf4EsyqJIYaNP5vzcIqu+V23yvgQAAqujJE2/pRI1t4MWkXn7fH41Nbq
x7xY5bFX1XMSjKDgb6y6mzkAtBYSIFTOsDinGyPcK9LyGJYTV+7Go0QDB048wRkuC0H4291h+oYh
KSU+PjEz6WvGR3kgq1K8nH+o9G5saOCVz0cPrB2/zb9Yx4nn930W6a1w4aHPM6NqwM44PsWZPb/0
wJwDuuDoXwF993K6/pRgivV3PO1v7zyLDdi+xvskgzgu3IYQMhPGybTjExBODB6GdLUBJ+ksAU2Z
qtPcuOmjc8G1o7NQt8Q6DfxdQ2/11vHJ3AAuqYerrNtareMmZjw7X75I9sRFm5InqKZHcKlA1XZ8
yuuxGAW6TPZYQ9THNL8PlOj9y/M+ranReEKvEcka4m283Lfnhl4+1QQHJXoa+u1xmeir/rjRo98N
GxhHh1qnyg4ufj7vzeM2aUkhe0r3I/LBZpI8VVo40kMJKHIAjuoll7xLu2BS8ASieRKFU4HGuz1/
+6maEM9AqQg+f1xHT+ePpy9suL2//Lp86Gb1KlnTjfYhoFV9YnneeVqCSMHKt5DHwl7YRk9l+0WD
0rv+dX/5372Uws8XbCrgclZpBvx8vQF0xL54DApfwm9N/eXfy7FVkyyvyfuoiS6r3RRV1g999FS1
n/Si3No5Jik1+6fw2EoT+/TOF0cnW+e+4DjyLsvCNmUXo62kOEAnK80WcndOgCC9EAMP+XlZ9nWz
Yu5zwst6H6tptAPhbWAOsMak6N8eY7knMAVAbtjUHlwms3bB6Vwx+xBOtq29u55IIrmqjQE1CRrR
LU4NBhXD5ihvyFj73Urahp49l5fhxKv2/mS8FSM8ar1jndJIgu26Xnd+vKR5VZ2Kb98f7lGEQ1GD
rorRf3q7Zk5opbKkh/KmWpGd9hleckv/x3HvrYGcevz5b0/gG2FiZYh8Jbx5A8sWL0++46mPyuq+
gPfH7q0A4aomo3/Uy6/70s5Onv1I+8DEnqjvLdBbGcJ1vcgOEEntSd5YL8yFpAy1MH/z3D2yfJ+C
XegFaNb64Z6k97b94TwFbrtiBmVuPdYTl+zdi/t6Cv/eO1t7u3cV1L+XtI3kTTlzqCs4nrMOfWtC
3/dBkyBlPEFXLl/LdE0J0CgnxG9noNbNbV//4aouuawJfW7fqn/0ER49gM/SuonQh/mzh8iXPOtJ
XUr+lJibduLqzNvCtQLCmGnjjB0sZ3Tz+CQEsRPZt2YxdRyVqR0SLBK4GGAJN0gKnpxlPRsvMfMl
T/GH/MHZqivNu8zVT3B/Ob428WhN3QTBG4PAHhw1Fcmqd/LyB212nF7HKe0E2zFcmvjCPJe8GebO
PO2W2nfcby970F3FA67UM7fOHsBWp/aPk/rdPpZkNHHIaGbFa3l7LC9ZpIfGKRmPZT0L1omvri4+
fSRzuJ8mrMr74GK8AleyBLOiqgFEhBA2bMZN7Gfx0loGfrY8LbXZ2U9m923YTftyJUywL5lha8M4
OLVZPS+nXsjx/33jMQuKCBajIGl10WgF2DScxHCWcu5bv5t5xOV++Om+HrevmWladI+QBKAS9naH
wMNJJSm7yPSQx0sQW2b5Q7zPN4EXTdiNSUmCidIlEOlPGpLGC1a6gQ/+1zpbB97UrZqUJJgoBbBj
+TLq1M6aVemGM/xBX38sFueJBtebtvBq8QQblcNNkxz7fLRRna9743Nprav/vnSihcrq/mwbKAQ6
4qpbRX7lKr89AL2e/+NpEAwSeCCOEmkoVMzBcXBL19nGnuLBLjVxGqZWTrBKNaT3WRCjUc2rmDA0
gg/oVU/yhEI3jd8/GyQWVoJcqjXTQZ/OHx9fdUUR35uyPDesOF2BOOwKRo5atrA7tOpTHmXAGSEn
L0JI/5j+wTV9I0PYmCHSISCzX480OEO+W7nueSWtpl7dG+v1RoywLbkDARaDJuO2wNzryTx+cFJM
7P378huNdlcLZgqvwhEMhHAIYfC+uIzve9UjPKN+hK0OgR9nmCTx7CmR2nub+kak8DhA0qUDN4Vi
2s58Gu2q5GUgybu1L/vr31N24da7RznYIboh50HXmLCOCtiA0bmxxnevW+Vf8oeOW2R9C31Y+yZU
e5/tG1fzH1lit3UL96iVV6+y0m0DcvNzizUqSUfAJfaovgQ7xTv/VN1kLT8Ez5PGdjTbwmv1Rryw
slD0FcxGvoofzXri0z76epsvc7gZvBNx3oSRGn/iO4k0O9KpyfrSGsy/X/m6qmIqCRB9LG7oMl/+
kM90t/OgfPfAOJ6w8DfPKtEqfaEkEA3dEB76qiT9XpWxsklThqxPlPXNJ4MQ7PPQPhnHdZk+qXQo
aQcoct2WkW9LMqf0vRFgjgHz358wnu0rfZXTJYzBmlV4zlQv8Z1t9p0B6/ZLsKSu6tlb6THwzt9l
eULu6wihuM7XcoUHe+gMCUgM5JYzaQeyeOGHvu0Nj+2Wd/VR/Rh6KRDakNf5wa76BiaVX04V8G48
ExTOHJO4l1Lou2wI2C+sPb2exNYG3L7+6RA+h8+jlYVxaZ4+wt0G89jpOdsWbuxPGaqbV+tKvPh8
SGVCwg3q0c3p0dhV/qZ41NfVY7icz5XtAnLeb7C6/R44etli4ozfulWGY+qMeDLcwN/CnhvtWZX7
kj1/qmfGstycePOD5WhGVFd9mI4TXnNy73b7SqJgsmSz6Y9aWCkbsPXgKZ61nvXSLkaXJluWXj8j
sCRhA2rVQ7dqF2MgGywHzwHQ/QfMiol7mU/HR+oNV5hWl7+XwRBeikgKGS4eWAZnaezsJ6r7T/V6
mMMCg7MFTX32vfwBFf0i9+C1IKC/EFhM7MQNT//NJwj2rQ3CCGw0PqHzEx9uAv+8CfbqavCiZbaB
mNqTDlMOxa1Q5o1MwegQrpWmBD8225DnbrzUXgNtZuZ92lXaF2c5oeO4jHf2Xuw0sArNaDW7UDZf
tYcTfnnHIcs9x58UNLWfgkmp4IpPExnFNK7TeVt6kgcmrAc4SuvDpb2a0GviFhlCIFAAxhIMo17t
bIzrA5yMdN2gXroPsBfHPwpC3+ycEBEQZ1lFGo07x2UZw9DusfSs52zZ+/SmT3nRkwdFcD1Hfhhd
Cjicp8fGT7cQGr3uXuuDRbTOpx6EqeUUjFJXjajxFiai5iFqVoypwcbmVz5YVTN1FSwDjID0ZOBi
557F4YEjnFzX5K7efBSujIJgqewjMAaFya7CyPuaFwJlymt2o7HSfaCvvXI/2gHHlyaTedr41t65
KaLrasJcCPcT+2s/BevLFlM4g2lze/xU+bRJs+o70nw7Wt6WDryybrNOPpqFP3hw1Teuta79ZJts
IXD9wxzg9dkzBUsFTbrtGA2H4Tz7WM5Kcpz7hfEku1PP4k3vlq5hRzGZ98CtFg45U/ZxVMetsjE3
ww/r1WLAVjyDI2Q5mci95exdyxJOeCHVrVmCfvKaBlReunm7aFaw6WL/s+VxX7nWItmOz2LEhQYy
xr1vQsYj/X6//1FVOPJgh9cwHSC+XoOD6ZE45tGLphpap5QUTnRkakEI1Dt2ysNz97Jd+DSaRWgM
dn8UCV0tqPikYusV8OaRRdWdvGpzCPxmfD3ZPtXV/yzYo82SkQVaZGkuE05loiUkmHrlr9saPdob
YOOxF2zequE+2PPT7P6W3fTacBlN8Bh0MC1NYc/S1jqmGcSOG8gTf3e++lGrVoeLrywuj1I/A25p
mW/O89PmTKApLYwpn/XWZmKdgIawVID5xAWue2CQUvjUNg43w+aE0vfqgZXl46VPRSe3Hu5rWcLi
XmpbTiqwpzb9goh943jdc+Vm6/9HHDTeM/EiXEsSXBJAAbtSj9DK2gEW/605WMuIB9V+rH4X37Lt
Za5TBAi8/vn+Zr5v2xiH8q5WUwh+sDOA5jZoCDno03nb4JMaD4Ff/LbWR0/7JbsVSCMTMm/uIH10
Y1cUtJ6ikQ+CQIkLo1Z55yS32Z3Xxxm7uGBOWn74EwPjXMkSdlABQia8DBWnZTkWQ8Nf5YqG9gkn
9taLeS1E2LzGMAolBpDw9c6PphO3fmHg4N1fuCkxwl4ZRdmOjDDjusXk3ps1aPAuXdwTF/zm+3Ot
zuinXAXERZ+rFKwblcJusyuftIfj7Eymqlnon8KJefkplQQPslJb1Rog8X6tIUOtXfrwJXPap3Zo
UifhTQ1542zK8Spv6ujvH2ejWe68wFU2l0/3t+lWfpwZq3/Ot/CmxnBlnpUjShU+wzbbcHaivHBa
4rz9xwMhWOJzNoC0NB5u4Pofx5zUaPdRasoMjrvwzjhdKSS8n+ezUpojoySv9PimxUv9W78dg1TA
FH2Q9f3hvHB+/rdVtITYVGsCpSpPCB1LrjKJmdQb1iD4ecGEPXodAxPUA6pF1khV29ACiD3TVgoC
cqL3KmXCdhsvaWZ41PwfFV0Arc9s+LcPXLTZ5eXl6D89TS3tDQfojWxhC0uANVMGI9TNw+d8r87i
h8EFk9trPAQbHui1s3SeLKbWdrQU9zQWNrSyLlqudmg8PFL2BS+X5D00OI/pvtuaOJnaYWIzb+TY
rtUUMz0lwHaqkaCm5W4U//iQz3er/SzflvsPy58Ta3rDpryRJZj8aKD/WY9Qrp7BGUvAFj9Gbr00
Ji7fLT/ojRzB6jtdF4LHi06fAQ//InsSbQHDavWLRl/3yxd1Dtom5H4c16lWNf3G7imvTT6mRae/
2OZZhnGlOt2FxdTrbXopPsRJvJjYsBtvtKrQvaQzrcC0mz5+w9UbENL3o2h9OV75v8ou8SZ/qLZj
lX6yueK2Pv/IEh4BEL41YJZHWd5rCvbkAn09enZj6omarO9Ik0HWrQNJr+rYKO3Q7ycL+tVhX9S1
UqibyCwZgZxJ8hcr/W1ak6ATtwSpMq2xdE1qI6za24Ws0zpOlUhXN/qiIZKniklybfVMd+xMnZNr
9GWe8InNu2VUrmUKyhmxDgNMgkxlFzylz/XHbCXPNP8AYZJXzLKPyTY9VFtt1i7vC761kddyhY0k
FDlLMA2pG1BGIWyYl8av+wJuuavMBf2zmsIzDmPM0dJjJEhgMY54yJYf5A9yADXLeZY127JZFPn3
OpNWufHJvvgFFMBT/ee37Mv1NwjPOwCaSlYxYbCRvWAdP3yPZ8eZvBnfJ8A7MaOtTxkD2k26TaZu
/q1emjf6C89Fo9aQyjWauoEwdhZvm5X2qDDS3LiNm7hgCPe+OddmhYe5O0ws/dShEt4MXclVhgjG
l+r75jvAtO7hebHYUxjoFi+tO1WFulUdudb01fpeGaD0zEGCW4bQyzMXg//94u6+Jv4KTBQeR5OX
uRjj6YfW/flfF/n1065EnyqQqZWeRYbMiTqt5A6r3WGxH7Mg3+BPInn7NJU2mDhTr4n6K5F6oVod
5dPR3LaIjOYAi5Jtn4og3gM6gUMK2saIAcCokSYiHVqFFMITZYznByaJ6LGZ7+a70P31q5gVM6ia
vh293xPnZnwGRV/jWqTwTGoVOOjhkdWkVkt7xXl9Ic1TrYtnc5l7kxWtmyboSkHB3EKIVtWnCwqe
TmSk55vD8fVqqJ/lH8Za8nP/vnZT4sZ/v9o3VZesMA0RZ8Rnd5C3+jmakPD6mt9bP8GoOk0E60Tw
v6dR9/RZODt77Nd4A5Jl4f2Gh2hC5s2rzhSrA92aznCBYOEkUizgBpjqJvt8hJew8fNPtN1etBkU
wv9q/cCdNIiTRugSAIIsKpBv1y9yJNjGoV4/JBBwHDQj01f2EYrV+1IEfd5JEUwX0MlJqCVKdzA+
R+Q3g4dWcWXtOda/wTBzX5T4QomyxHYBM2J4XiqRFUuPUvrFTn8NwVfzq5o9hiSqKqqp8TLanrsX
td8OuIwTqorjL3/JB7QWPEgAA8C5fLuip5Du7yEzugPQ+pAx+WkzA2TYNVbRpge+dv7xvr5iCfGd
PP2tvAyU2pBN7g76Apgbg4znsu/n+eI3NNjUbdtl/53fy3AOTcpSWiULfypf8YofdXVD3n2CcEMa
JjbN0lC7gy1/SexdJV/cc9bMztES7J02eoAj0m2VcFfHlV+cv5jVt/48Y7IEyCY4bM8P8enXGV60
dK53D1UOZ/jwPGSLuDS2NhwJcJiAf7QvK4joTWXd6q3XT0Qstw+NQfs5eKMU4sWZ56Ayzbo+Wd1B
PXl4FYvxV7HS5uPfJ6+DEkddnNYTR2W8xe+WzRwL4I4FJqYmxEl5D1C4oUrdAaZ2E0Cy8yWa2cde
D902r0g+Wj099wNw/X9yYq7kCg9CdzkCjRqb3aFUgQBq/DBr50aueXqwtxJ4tuN5K31SQKZvNrWz
gigEEgo3VF2zNfyT+TnF0h6NFjKLjZQ9TI1TiYmivw4TYRVFcaAV2Yu35zmxjVIfGraiYF7UDH8m
+daA4NEGK3IFLp7VSm4BSdzFm1gVIeD6S66jgwtlMcYF3JcgV9JbA+43bNSpmb8GJab9YAZQB9uZ
D2+yezwmvpbMpOChyF1Z2eT5ISp9JWTisg7ddNAerCMEHoyarvN2Ep/wxufZzHgqwDpAa0Uz19vP
a8wW9uzcrg9Ft00hEsrDZ85qpxNdM1yo9YcjLTP9o7G6vyw3zigjGRowuoyywA4srop1gf2ulJrD
IH8slfNiMBflGWDgLJ1pUzDQgg827gCyzDEbziwIxY23KlJVsNsjAN+QRO5yqslN+zGW5qb62NgP
4C/rz/dVE9OEf8kbK9aOY6uknQRL3YD1YQwQYR76uD6/AGCv0o2gnwB51D2ZScmZlliXJ2ib8hc4
aKx1kmXniVN342EEmojpQQCEHUUWo/xcTxK1CJ3m8GyfRvw1OKvPi7P0Mxlo9ooW9xXWxgUUDI7N
5BUgCFRuyPwLC5xA7icB398eYrPPtoNuSM+JVUmgosVH02u16rweSUddLYde9QjlGYxI42+nnoX9
oD5Kg335JZla7/VBna7j/JzPayuyvbq61A91aH+I1RPMJyoEIYMVg8cX5BlQeRgz8EqqmQZDJlQW
+UKqAdOWgJOZ6T3T/DVZQVj1eoOO3FrD3gBNP0yY+FsHGZsHlI8JZTTTk28PFyzhl2OYxu2hSbJP
API/AZtmtU/NZVtqH+6vs9i18HqwgOow+M/UmNYUDlZiV22fABx40IOZo6+ic7AC1NHLoIPN299Q
yPllmsKB1nqpJUGKnEw4daLL+r8fQBUUzFiQC18/8MorzpkDHiy4Lw8XfR50NuzcJzgjyZKdfYbz
H4phlYXrFJ4VU/8h1y/nOpvbF9iM+89ZdNzfX41bR9xUAcNgPEKh2CU4BzCgG40OC9NBCr5e6h+9
s4NxvTBd67yFWPW+rFsWZEzyMPFng9Yo1mJ7C57CU1a3BxVCgsFKYHUy8cHCnfmjGfFpj16tThRQ
bm/2lUzBMB+LTs3PatMetED6odmLKFiMvIXtcX1OyoU09D50lfNQ6dwgG3yVns77Ot/yXVCYJeZc
MwgoZiOHHPZBiETaA5AOerS61I9GsonrnbxRqlnYeWeA/or8QYFVUx/8bDP8yxLfX6ft6gOEq0UX
0gVQYE6bdpJmRpK6nZHNA1hWg0Udxlsr0yd8/PHIvLNjVwLHI3d1vHnCoaEz2eYIArlOKVcXSKmM
2txOrOytN/d6ZYWwRWohYXMiVraXyiUFRl+GvC43VyEgHZmleUo/uHZzmkdQzhkTxvr/OFd/b6uY
fwk6FUJbHSWrZL4Z2T1nDrOEn2fDh5dyOeES3ryjvArgU3CSWdm3CyoFhS01JbKs9MtFXlbxCzy0
Uv+sBR8nMyA3FxWSAV0bpRF3vpUVQhKkhnLRHtrsVxtuzJPlQTYKrGoaP8Izcg7mv8/Vv8yB/HVE
Aa0AAGjElnznPZ2rTK4aLilM8r1NT9PcIFyCa6n2JMdtjKVdV6u6Wp5+3T9C6s1n50qw8BTkF8dO
zkbL5RxWyukZ5uUPA6xuFW2PkOm4JxPaF8iE5fDjWTo+JNmqbTd5ZS8dnLu2ijxYI1eRfjhd9hf5
RQ1ql0BEges26OC5hApFX06i3o0p3He36+qTBS8BOp2qq8+sldn4ycoeavfYLiupnHB9bi0N4FLg
dYGVRDXDGr/j6hafuhbybK3sDpGzMeiSyWpPK6HN/hgYC/IcCQ2wR25b+pR8Lz84xUHKspk2BBCg
0J8qbYjgzfNGVrR1sTXrfTcsWm3ZEd/f38EbV2NEwgJ9XVYAHZSFrwT74aTk0rgaoESuu+DJ0CDO
Svxe312gJv0TYcCaMFTBaykLhi0Ihw6qRoN7COU4HURa6yqya8Y/5LR1M3ge74u7sdPo9o84wb6Z
CvRR51pvD/S+PwaLOUiC9wXcXry/Bbx64FdbDFcl1CoXuT3kSeldZHPWZ9+gF14YcBglbTO/L+2G
e3utzmtkeSXtAu+kXvao82DQLH3/Z4uJ29GCvPnhgonUc62KYYHHtYheArmcqVZJvkVfZUeKHHrl
l9VOolmvWtnclKCTFfeip65V7IqgWKthtYn7yTz5aCqFm8o3Wfg7IJwCcCqYUoMWkSOjWZxN+bx3
rCDfnvokg8mpUmEAbvv4S6MYv3DurbURlUXmQvV1mnDvbhg4YjWuByAEJnMMwv1odFD3YMBliy9P
J/WZeaeA/vrj0dPV1cQWjEv8Tt0rUYKfEV26s1NoJrfjYu0u2bL6fGlofoAUQZbW4Y/C8KNNAPdz
kE08jzcPFpHDa3bA5Ol6a6k0CMqLQpEQXJ9tV3Ja3XU6aLwn9Lvh1oxh799iBE+5hF086u2gPcj9
0g77eQPZoNflULd9OdYLmFhq6C1hXnOTvvaL7NtU4/ErCt77Bf7nA4S9rHIlKhK4hg/Jqps3hzp2
Qxf630XpVfudMdfmXynF+JsIYiR/20BB43ULGNlc8zw5I3zzWOk64B32mHoQ+xWOQQ9doRWTkKP7
FU6S0nAhApMKPyk+R9EC/88t9efL56qkc23wgmHr1M+VVwdf7m+K2Jvy172/+pDRnbk2KiA5DWl4
Ji20g2jyM+uvPJfpsrI2g7JIczdL2JFnK/Ia4la1fRziZ6WYV2CExrVfXeaDAWHVSYHdM/tw/9Nu
Hhey9wR4Y6JZBB4qcYEdOwy7g9acP4fO5WdfPZzSb/eF3NwHg95WSKRHGBXhSNha1RtKxD5knSKR
1QViJJBD3yyyGXxwj07UTdyCm3dtpFwDT50HV7xroMQ3LeyS3eHSZtFaK4f4W3+Ksokm1ptrdyVF
uGqdowWJpVxYO3jvHwMInx9y7QQtuFE5L/dXUNdumS1KKzg7DohYmiDLruWsCCuWEH+qmVfzfq0u
1AUoyR+k+WmRf+a0zLsffrSS1/DM9bvz4vj4KV71c+drPT+u8lk9VxbgA/4+fYOVuqxX/NnMXsJ5
Mj2IfcM5ZxDwn28VtlvTO003cyxApJ7cc+92ClmBAKThJyhjXfsCX+5ztfmTTNwbsYJlB5NHC82K
oyzlcGF/PQcvjbays50Bt3i6zxWszP1Nubn/V3oKjtY5tpX4ZCfdwWrCfn3uumJ2huxuZQKzNOED
3UrGoBwpLOgrYPESi3kFVfv0GBbd4Txr16DQLbK94ks/zJdxd7Pf50dzni3K5X0Fb97bK6GCgo3U
0bqkZdhPqQ0eokCDRr44gxFQngwX5m3wlUeim/tCb8Wsb1QVHMr0nJV2dkJVtT3PuqVRgW7Z7Ypl
e54X2cZIZmpAVncmpVNW4/Z+/r3GYlCp1HiagYaVlo1qB2YBYKszW2onjOGt2sS1fiJbHwTVRgJB
AoUuhzT/PnZsr5HXIZMF1s/jlyY7uZbyAp/s/WV97Xd49y6TooawACpG5gXfvkFpoMZKfURsKC+P
KRgM5EyrcAEXuo8xXv0Pad+1GzfWNftEBJjD7WbqHNRNBd8QkiWT3Mw5PP1f1ODMqNlE88w3sGHf
9eLOK9Sqkjr037hWzcJJSDwDtFuGyJ3K5E0r33Nlzbx7zB++24ogLZfFpZBlLv006jX8/XGTs8sV
TJOEAo5S7Joetcv6XNGrKkL/dh2bSq2rIYB4UriltQoJVOgm//vE7o39yU5nAi0ByxeWPkvQhmDG
6S5UzAraq0q2lF4c5/l+HSAYIY5lImQvbteBESCmIBZ4NVzxle9Xcv0mMxHx7f9puf8xM3E3XdlL
BlYcA2PGEsUXDaUQUb1U8bGUQDdPDQkuD0+CTjUi7DUJG0IVPZLC/4iVFZseOyYjUbDlwgZ0hNzC
GV+ag8lrFjBirvJN1V0bZCjE0NcT15KY9FzD8X48D/MXJxyw/zfdk23fuSlgQGyNVyFMLRrsQu2Q
5/Qt004aelO9bDuwb8LwFLMbWq3cujYoU24YdZcDrvj4U+YGLSJZ9S0rh4oRf7vwoEevOimFTBOr
5N27GDSjHRE45Uzmdk0cS0uzPG7a6U77aXCy08pKQy9KDhCBdyjlk8BWBNySdWAF6Sbml8oFc28F
SossYKbIz6MSczs6ta8EvktdnOB3L/0o/TULQeU6V+z24/E0zhlCjR3JHqg2gB9vsqAuI7Uqn7X9
tctzCNjhEmNqJyva1ZAGR1Vcuq3nwmMFWGMkbSAVAX3Z23FBNq+CAihKo0Oq2GHttF1sxUOjq/VG
0LZaxm2E4I+WlObjUc69RT/NTqbT4yohlHylvwb8WSk3Qf4ahtZjE3Pb44eJaY18kLo+TRi5vzbl
a9sci6IzON8KIpGo4bUACe5jc3PrhqwpBxQCEBngl72dSCZwc4FJmf5a+UjjhAj7wIlWr9S2Xvmo
FP5bY5AtgawRzj2K3cpUrMxTi476Pgs8CwArhdXw78KvlCdKuPBu3J/pWzvTI6aGNAo82GG0DcjS
B+U1g/Dw0+PB3Eczt0YmV3nVRFLUUyBjgHQA0F902Q2T9uzCdpgJ3GFGQrSE6g+yqdP0thZyPdtQ
AUFqx+md+gHvB1zHbWdCmd4DgHIA7O8VaqtM/xxLW6X/7JFByHzGkIAayEW68qvffvAlAtrQbyAp
veIhD5QaHl6atgaf6tK03O/f2++dzH3aBoGktECdxempH87VqjQamaS8AWrXxwuwZGmyADGAKmWb
w1KhrH11HUq5GXovrDaq2bNAayxgk2fQWBgZHgikw0ZJYHXyUmBQjB92GkYWRnuh8VdlZhbNpRM6
krf1JWFt8BK3JUvacCAAlVCR1T0PiRbXrtg11Oa55J0m7z4yv7G05v2FauX93YS+UaDBwLkBWnTo
Pd6e5LYBk11X8j3qIBCRgXJFD/0rBsmLkH49nvhveaXbJ2y8LUByP7L3gBx5cg0KKaeWY/fEVSzw
RAO721leair9RZOeBtnM8mMj+9CBvRQe+mwCSE6eM+ZcAWYU/KHSlvr0d6x+KvxZTN7k+lUWdKb2
rLRa2CAz18DPz5yygXpchivMFflrI4a8xcmDieacYIOEa3gCe/BSH9y0wR7uDN4/AFygAIYSGHJb
tytQ4FWKQ3RmXrcpQToNqGpZ//j4EPWP0+7l5eXt7e1weN84SLGRPy0IFT7/9bLAPvI46PrEJoVy
3a19UHPLrcYN0tXfAWdBZLuzJKvU471nB3a1FWzXEp5ie1jJa85Mj7LJ2goFtxJ16tXjT5nB30Dz
VARfPtwBxDVTet5A81Q50iL5KgGYQKwqN130z5nMW7lagijO2gI9PmJwdGqDtGp84n6k8TifKtCX
V+Qru/HfwOqwqkh2SEwoaS+8lVPNs+8FHlt2BIUDA/BdWq5nBSr0tSZfU3KEqChp9dejR75EtCac
dm8bn7Tk+fFEfmNXbo8aarYgIIcKx+i/TdVNlFpps4xP5aux3Ren69H6Ze3BxNVDvJZ8WGvgy9Es
YBFcK0/labVa6auNadpgMyh047xdeFdnAsLbr5kcfH9A2ZxNM/mqgJkQNO+lAyBfcKUrXc933SZC
NmmzBG1aMjpl5MaO5tAPhilAwPms/+o/8sgUXoTdcEgAQH+uQpJevMvCvI/P1IN5nwI42YAiBPdz
zLuxN37tgeQ/JoZ19NGJ9isnH+OkW7GuCqCyKw4G5v1Cif7Ok/S4OkunmqwWNsK0I+6vvQc+aNwt
cHm5KYy1SCLZ67tSvrr7+mlvFbsosHYvvKWZ9tAaOvd1Br7zT79RluCJ45rez8Q/hie3il/1SA/z
MDxwBq+ne+0C2bI8RPxvVcLr42mfyTJhg8kjunoULGanYUSn1XkasBVOWEyGXaM57UBc+dR5e/dF
CXT65G/DfmFq711gQIMhJorODQl/v4vZP+4PpaNMG3Sees2wopLpZPaS0vvcFr4xMboyP0wkgdYl
resqV9YWQcYRmNQKTEZvyMsLqmkrcZF7ZNHi5KQCiFALkccoV/SFgP3KWzGHYhs63BNvpBY2KAig
lnp9v6sSk50iatIoyMgiiQLI0u0oZS7veS8qMUodwIutr2tmrn+MHfuMDpVGEluplZCn3M43uV3u
gYawxjmIbWhVWk+REYCWoSMnyS4INenZJ+BFIePXQ8SZZGAWiAijvwC+qLdbaR3tmXWle5ar++vc
bMmFsZY6h2Z3xo8BTba+HBdxwCiFcjUyyzs76XGJBOm7QDCZMiDSIbSCFDIO97SDUUGZvoobRblW
4GAVtu6Jecqg4YkZM4dV+Ms3hhWI+mzuBWKBRN2C+mPrk8qubAhXn9wnHvPA2vXKPbTL7+rMFYha
DaIXYCsBNPwum//YtFRtgkSNAvUqoFWrNn8Va2jR73iTeNcIZDIvj4/+TCYU2Igf5iZnBOagwZdQ
9VqDoa8ENN9SQOgLT9pEY1hgUds34VODqe+x3SlL4nix3tidnBTPLX2xEDBM2VY31To9BKQjDSnM
lxx0Fs1hqYN05j79RlujAUjikcCYVPaHIlDBvtypV9emhrCqtlhYUPvnCy7YkpmJMyqoOYesKczA
DVx1a++s2RRNYcrbwvTNnJGb4UzCjgjUskretur1NVmjAccKz0DEPnl7eTfYtZFAI4ikSGq+cUuG
xx+eHh0BunlA8YHPCcs4uW3gyqeR1KvXapdv5HcZDN2FKYKhu7+Ev6UFKMS4+abGRHhhKJQC8wtt
p1tjLHVzrm187SrkJoRucUOhiOahPWBJkXPOm0X2+R9Lk/n0KsGHggHVrpoPHkPJB651VwpGWF9k
swWD4oJLN15h9wMDQycWEe/uVLOjROtKNcSJdk129CJfeGP4n2bubwPTan+V9lzvjgbkPbMCMvzJ
27Eg3FnYhff5QLQXINBA4zyYzeVp+h6gFE1p5Fy7inv2Pd/wn8Uf+pSY/BO/EFPOrg+8hBGcAzko
JLFud0IduyJ45FrtWoBl+on+VsBtaaGY2fpkeFcWJm/2cvppbZLjqEK5CSS31pCeG+FiaJJJz94Z
BFhb5cCGevFLoISPyVKEP3eof5qdvOS0ZlQXCmDYhMfqSC/iJ/dVs+Txms1dUD9tTB5XLc0ULggb
DQ6t35D2HR1hx+JPalVLDGVzW1wae38QjaLxaAo74AIXwptx4l6NEBy/p9ZZ86fe0CW93HHmJjhG
zuOBzSSKIGAGUBnUyyASiVj8dotEbJMwagWD7EYhue0jJJW2Nd5PH1Vh3/QJb8XAAAh6fITGxbb9
YKzHXzAXqN58wWRuk6ryuj7DFxQGGrrORDF9S/gobXn9cuCN2NDeIofa+b++S4CDGItnI1+aArmn
23H3ahFzgyK5V4UdLBdyCQW3Gf4wVbswvPsFBR4NQgMQQgNCDjWbWzuFnJdlnZXMldWyDfzQ3/ng
Kas4QTsmmFfYBQdh/LWbG1JEcoFDFgMRAoddNJ6VH25QL4RywGYhf40YXMJhWyRG6kqFyQu1oD9e
N/HuTCANL+MiExDow4ueFqN4H/CYfhCkKzMcuHzDZluVrjONKOhEc5kX1/0MgpVG9yxgJt5l6E4S
ZIp5B16argh298l67/VKcS9ZpA8Ohwo2/v8q3tN0pamXttBZ9Dx5274LSO1aLph4S6NC84JMSVGa
QPfXL2FEqsaUczjmII3OnC7cCt4CQufuMcUo8YTCr4RkK47kOAs/ZlSsiypOxogy8VXXzMu+MXIF
aUSa1YwZBTRf+XzmmTno6BZ2zpxlqEYBgKsioX6H+BWlTpBcppCvcsdwNt+FLkH3fLYuO0xyIGmx
rZRhcpa0fqnQP7e0Y4cSErNIHiN9Onk3WqbIPYqsGOA3wEmAWMJ1CRtupMQROJLtY9+qQdYW6jLd
D96GqkcIoetgj2ZbneVWPqMPPpE+tH47DFZZEE8+cTXQmNkv3luFqik0ASktJn2O/gT5Pq5c9HDa
dfTmgTlDAl+Irm7512QjiWdWHayAEre1CnUHvaSFa/3ej//ewdyYKR+7saYdUrIYSHApkI6jLH9C
/FQAexwJRp1n3iorK7BMNRFvhIXQrHOpPFeRzBrgyb54clwbPOequqRBpixO/sTjCEVv1FsUIIdF
eCEWSA6mc9IkSrd+fPbuASAj1k4DMk0FQB7MNRMXT/D5Vh48NXKEUo3WGs/FB56R134U5SQAgL3p
wJ8suJ2lZThryMFnlhTTcmH67v0LdFRLijIGg2MmeXq5NSmA8rQY3GtG45RUXHoGw8NWLFqSorEg
x0qGcnXyleeAW7h97pMvMK0ichcBg5VxvU7PpSsLOVuwnhOnNqT2hFXLWQ1rt5UROG21ARxTcr/E
xS6rceffXrAwizFzo8SpCtb22+tADlOBDcvEc2itqSbLoFzUuqxr9mnj22XAxZAdLcvV4LvihveZ
xkJfCcSrh8xQBR9deG1eLbmTo5M9+STEvRqoPCDGiGz65LCKTZWAtb70nCIUkWmjpS6zoaSj3VSy
CiHtrRqQQiOsctXWPBasqrRMrCqgdK32/BJC4T5JAD1IDXsSb48C33aa+vMoG2Q14D8Od1F9PQ73
/R+2JOGgo6GUIs4SjbY1k8AUIJcgmiWUwGo9FXPCxscI0pw7Hv3f2SqmJkQjKKpjn31jS3STSqbC
bSXB0LRnxfFEXWGW5nF0T6fzONLsKuhKhbrIdEfFktR4adxiRz27EBuHStNK2MXnWjnkIjhpq9e0
/eq3dLBjeVg4SN8Z2jvbiD5RocK/2tQL64WWb7wh8xxePeDycA3vqWcAjSN+tqlVnW9WoXiqJIuF
5INRvEcQcGmfRbPvDIluoXhhijwRTtI1Vo0WhIaMqcnLLN/3Dz6W9sdHThw1sc4lxc9Tz+lwrxyZ
0u4EUwA9KDhPSFAdOVPcxi/Dq+CtlDODW78wOJ2VFpbpuzA0mapRrX3MQ2GigN+4PYECOkPbWlI9
p2yhNnru8+ckNzvPdlNddr8qZtdkdl6/JQMlgrjz+98Fa8icrQAX1EmES2zkGBqzpbsc4QibmVFj
iIw99GhNOESRSd1TGupiYTLhqtYgFG1KZ+ETFVL3oj1VdF2ASqJCcpf5EuWzDwqCkYN8M1RvikY6
D2ru6+AS9pAmTTaVtITh/FZWfTT4yb0vMnEjxoHoOfK+lC00O5Kyewq8vdbo4SagL3lOklUcvqCl
CY82mvPfkhNNV6FkDP7OqyxZeuE7o/+UvbXHPIlAhqcbpTdq3NhaeZTdiAjg48FmSjoHbej92D2i
B+1JAZuUSJRfrrhWGicK13lyBMrQx3XX72TFEod9km0j4EoD0jBrT9UzFI7T56QwMsXMu21hB8o5
e0WTyuOXcOYFR6FJBkAfLhpyK9LU41XKymMZ2XOq0JJz6PmS3FtTokF7JrUiwge2Wun9Pq3Qrmai
/Q2sz+jn2siqLvd7sVz4nLln6eZzJu9DlGip15au5/T7WETbr1WGRosius+S1H+uel0UTZENDZVf
otOYOZ03licPYh3x3RCLjOdAejuOoX9TQFmgVIgkWyXoB5OYoON8abgzd+bo/eOy54BVUKYJE7R3
C2JReL5TsQcGLw8dur3vQTUzA54iIZ0AKeyyJ5CT23BwmhsVx9Hv15q6xB90D9KDlw6eojHXMebX
pi3XMc34XKwF34GAV0t4VDEOUs13dt5A+7yFYt2uVCL1mnLtyavYags54c5I474jss/xr6lca3rP
RqHB51z6mTHuEtR79gslZHxYRIMQSp/K6aAfCRRRECJ0aldYFQE1NKXQAWUvFTsrLb9uzJJZJ7Qx
/PSJMs9RsdMKK1QAV/54fGbu6y0odgsCdG7QTQH4ljy5yOVMFHo5TkNHtkNAmrgXxer3uKxCUefd
NS+tkDF8C4+gClrKNozbf3J/gU0KxvHCCqgLTnyVBlgMvtT8yJHzQ6JZhQdOnlUanhTXEeTfVNnH
EKxDuwV7qGSzVEsjcdnXjL92YAzwEwgpCimApq8tC2R15OpqFmxgKiFMpQvSp6+CK8ZfCADv0kvj
ZP345PEI/AgAOTESGfhdocPLseB0uIYs2pYlUDwRb8YFTXQRekXrx0t0lzWAURHnCc8c4PFwcm+N
MgkwvgFbRE4BSMSuXCK3mVuGnz8/eUYCvi2AU8fPc/1B6Z/bT0XYZIdG1ZcS+981odsFRxYC/ToA
IyH3jRzT7UAg0uGmgh9GTh8NG4/uxX7DFcrerXe5kw+i2aZvWb9qdPgWBiO618fTOBOgIHYe+7Zk
6C6CxGySfYl5Rqxd3/WdghtpsGhLwh4dn1YT7ZOCkriw2aVm1vv9cmtycriiHlxRXKP5zuBnesjX
JBI4NGC9DYP0xSDJ9HiE9wkfQN5Bfi+OZEEQb5ocqC5OO1SnlcAR/BayOfVQEjYFBW2rhPpjS/dF
faTKcLcC2QfCf6QKJ3OZ5qXXcQqlTppse/nsNQNof9Brxn8hoyO9N40ZJWZucZS0O1k9apU17MHP
Q+qSJPw2XKrg3ucN8T0C2G/H655TOG3yPUqVUcozEXUqZt+O9BK8HjNP0tm1mIFkyTo+qihJ9qQ8
CY4mn4pu5WVI83VESRam5r4pd/wUEekDwEWxGNNwPGO7uEjBleUU4meWXZviXDInIZb03je9gMgu
mvqpI3WGgFqxuHE1eGfhiq95wqfm42Wa237jhQH8JWo/eGxuD1yY5l3LsS1gUoIAd0irE7sQKFRT
UKlZUSUHPamI+fn3RkHONKqpA2woaBOjUlj6XOwHoRP5qroSm5Jdt/UbVzVboJAGhHhUW7A4kwH5
5k/AyoMFduSKuB1nn7tB6faY1UH8LfbrXuHIECPeEEsSXzo442VgcrWpLsGC5w6cBN4etOBD6hy5
1lu7fFtnFEE4dRS5GfYcGE7CGL0uVTEs3F33rhUSxiCg4pBgAYnftNlGqFu2V1Q/RILDB0lhgMtr
4ZGZu5xvTEx8Zxd3M7r8aej4JUc4NST1AL/9UwB04ZlN3nqBeGhvBWt2R7qF0tTcNv05uomfLHuC
BncoDx01kxRQs3SMTiMOkKRMQbirpCpop+LY/vfbVEGEj94lGYjHqQc2+D43sFoZOlVP0TB7dYXc
8AVPp12G8xgvbdH7VxYriBYdFH6BE8JLfrtV3LQJ/SHFGNGuyllpq/KkSrp8M3DDExMUDHi2FIhj
wVddcXUGZBhFq67o14FRMQWoENQhMUNg7K26lD8V2gugtmKCbTzwiy3t44M/eaZRIkTShgMtLMKo
iZNTgRgjiwcOyxFva2gZqWjVI6pwKFN0NW/QmsqWdrjE1zO7/zBFAstrSB4inXY7QWwq9YLYS6Gj
xaXh9eVKyy/MoMfJFbluobBqROidui1ZAz2/rLfkBY1HdTpotOqNtVHI5eBduzVfsS6fDXwWOWza
BHsmVdFCrUbRiYq+E7oBe0yGdLAl1Y31Pmvf/vVeRP4CdTcgNCF3+e2j/3ArJcELsy6rIgfUROi2
3QqS0eammICS5ddjS/et49iCP01Nrkowq2puKJSRMxIZ++tXJbIq13ypXwMdBAJmZKEJc5OFugKZ
gfhIQ9KvvKO8WI2+92mB+FVxmQk4gCLKU7fT3bixMIRBFDtIT5dGynNgHAtBy/3vH8AbM5MLOlfT
KKZtGDvxQNGlvAHXlM9vwR7TLeU6Z+KomxFNnVs+93y2VmFKuPD2kBLlRX2TPKIajAJWd6TAAqtr
CWpfl4UVHXfmZOcCqwwQIDwxEBN8J0V+bB5fYGhTBFnsjFKRSLi/9065p9YXhSKaRQ0V4JLWKE/y
1kPuY4v3Y8n5mnmcbj5gcnSkXg6AIUxip2ATjfSyFple2CfW43HOZFMwwT/GOfErPDEFcj9LYycz
ZPdUQ3eSZLypJuDCtBh+VV75YiMnqwWrM2/TjdXJZSirZSGJGganHD+L3zFBbSo0xNdORyZ4XejC
Rjf7j/NjozNvBWxCwRjUdAj4vrEVP1aU9XgPHAZV7DAhIkpQo37g0Uhst25CPWgCxq5bvtPFJF0C
lM6knsdwHJgaAMuQU9UmxxIVHA+FojpyIrDzHWnVZdB4izyx1r2M4QDGkvJBvYy5t2ePDXvopUVp
Ie2yNK1SPejD+Nn3aPMZMlrZfCLeK3ukopuaASWHphY+2kdyMMkWnJgVBktlZdh70gAekaAoMxnF
iFb7zQjwla0uTMUUKUVNMrmo8z+ELvACo+5oEe6bMuoSPU1kvAiiVCWt8Xj6Z4/ySAKGVxoPIIpK
t5cTn0K7Kc/yyEEmoWIaQy0J54EewT0rmt7uJBSsVR3c15Hf6ujvRWfr4w/gZx4j4ecHTEJy4IUS
GoH2xOnpqpZYQEjrQCZxuCk9Igh6CMbZ32Cn7CxIYmQojVh+SaQtU4NhGcpgzKv/jFmOqqfKw4wH
RIsvOVQDxYV5mv1MQJ1BjyrB0b9jhmrR+NpndIjAHvYVvLMrumN8EaS8hRXURtNackEayFUqip57
tV5Ir4x7iIHEbnStiPQOznm4dl0TZcqQ14tw3XTrAvrGCckVwtLrwqTOnWQIxsO9EIHWRGR2u6o1
EuTM0HGRk/arXN7WeUhC30J+UEAvMxW+6jYwK+T2G8qRJnztExK6m4Dv8HFERgEzX6vCswbhAegF
qi89feoBb4iNImdIu1R0n7sBEEMhkEc8P4Zut9/K+EXQ9lSLHFT1G8Or5czI494lGqbcRDlVJhFk
NVZFwSyxY82ENCNSEDiVsSFH+/Yfftw9UZG6eSiLmCWZ9VZlJ0A/SuiHgxTn2cLjPOcDoPCooF6s
qOAsm7jEmZJ7UjEEuNAFTgSfdd2bVEufUebZsGG+VC6ZfT/g1PJA9CEFBHKayZzCvwxq8Lg4bIw2
J06zaE0q0GJVV7m3UA8IXsLB6P2lZ2u8LKbP80+zk9fRVf3ApXkdO7lM5PykSPua3aoWDigTbrPO
7gt7YaPPOQQg70VmGV48QOCTJ6uT8pLz/SF2+gY5CCCLiFt+8ACrl6TmX1AMUU8+vCFqMpDSgVCu
NZKwAtSvgct6+MP1G1dc+KS5+wx4GdDcKoDOKN+VrB+bis05JqgZBr6Rr0GgrgdUgaukC8+U0l5g
NX/Lpbmns0wc6DXonhfCy7n0gIArSkPghdI4uLJuVz5UXB+c5mHiMGVOZPqq9KjuQTpR2QiCnXSV
HXnnQi3NoFq6yMepvlt8ZF9EqBrifpy6uSIXA0XUwHIrkS4/l2xiaANAAtQMm1gv2FQv5Zem2qGX
n3ixJcklrkbEgpmJNvuBQyHPtyINvGKHLnhWI4N19UUxopljKGK7jNkaRF9IMNzODtNXEuViLnEq
F9KcwtorG3Bi7LUlfM09JFQEggkRtzamJ2WARG4N5XktqxlUnZxoV1yYdQxpVw+I9acn7ul3Qfgl
Lse5nOCNvck5aIekqQof9lKy9y3xz9i08fQ1HE7hTiYvGSRCnZL+f7zeMyf+xu7koUkSrlQHyidO
8xtxQChuE/89UWwpzUCZEdhioRJX2oOji+0uJbN18TmZEYVmh9aheptmZhotIElnzt/NF41b4Mf5
YwZRdhF2Jg6K5GOXQGY0bIxd3xHO/yq7RbKQWXuAqrHgp0RT55RdqO+jQCkz2Os7tE+ukGwl69T2
Lx3WHMh6nSV6th+7ZMwm1/VVS4zPeOuW5HnhJpx5zEbf5O/vmLizcYOWY1/DDtiChoRoREBBmIDO
Ffvuq36zS2OXANKakY1zaT/O56X061wq+Mb+5Bkvk0bIuXycdwI4KzgIix2ilpTa3SaFcDPxERQG
xtn7eDzuuUrHT7tT5qGgr8EyEWDctd5LBE32CLL1yIW8hW0I68fGxuthcsXd2Jo+q2IbRKqPMarK
tgELLK1Obv/ceV+LwJi5FNGNqclTGquhmPYChiUcY7TXIBODzuBmW7YIbUkhHuivFhDFvbuU0Z6/
uf7ZR9PCiuR5cCp8nOieW6U5VMV0ds8+s8Mm/AIyZwgNBrQrqZlfeHkhXzN7Of+wPLnDsH3aNhow
u6xwljlA6ajVdTq/6BzP3lljKhskrwBOTNk0ilZmRNkDplNitiPmUbJiDs0OYMBfM2lBlLG2E1rF
O//CSrXOqpZGD8hPxigSasUCH8Dce411/udjJtdVUnOR33FYZ5rtGyg2Ia5hdKguoA0eembSNjaY
pbzY/C7+x+TkERyDXpDLYJ4FacdRqwIvqvgKXDG3SCUyuRsBTEBW9YeM0uROgqpDqwk5ZJSAno0H
XZYg6BxA8O93/Qms9OOzOdk9d7Ym9w8rFwWY3lRI76EBbffUZsRdWKtJoDK1ML1pytLD2xJgNFmt
g91jnLZPCLOgVIAc9uPBLEzctJNJCrwIkDNlFOsN8I7sB8TFkIXw9H7FLyJIJufhr3GNHLZwVmQO
yNLbF1OIoq5MJSrsY+pajb8TCkNrQCA/pIbmf2rBQWUrQ8hi6/EYp1fcnd2J7yCXbQLFEdgtc33Y
yTmJPT0P0GWq4g+3L4/ty5Ku1zQw+ssmmCBZRUZhHiDi27FKbBtlYB4U9m1vxqsWIFZkgvXydx6D
LxdSyNrbksnZpRSB2ZOQO0OxdrIvS5oXYk1DYa/lBhLtrGgkEgk++yt1ukW3c3yAfjxQfw0PzdFI
q0OeFIoEt8NLA6Ci6yQT9vUf7yleNWgoFg7dc3gNLXGJbHB2YH/bQjPcra22qQep1RJMJdCFCDKv
MspmV+8zNdSFN35yYU1GhdL3rSXGQ7OA0sKSCth5Y5W/uz9ZTiJ+aUNOXKg7O5M3FyhimQ9HOyi6
7INfSDih5yIDfkwPT/2qcMoPZd0qRHYeH4SliZzsybJgXXUAan6PMIkGgBIIX/FgVOo693cM3ebp
y3+zNznvPh7GzI0wTDx2bgEoqKUUJDzRp2LDnP6bqckRZwMtyjuK/chcwqcQMvduQtJrD0yg+d8M
TZ5Rl2lYzqvS7zGpz9yLy5AAWYczeH+5pfLd/TsA6k4NurmohKPyPyX/8tshjEZwxr6rVJ2GLPJT
mclnxyjICZN/Bl6+tDHHHXB7rIE/Bgcy0lQI7oHBvz0AYU4zlWtSdy/5AFAUlZm76jrhFNKCRgq5
YSA7NmHREAY1LK441R5j9AyyLo/n+P543H7F5HiApqj2wMXs7hX+qw/tNDmCou6/mZgcBYZXwoYB
wG1fi7xF0eDRblok5P8HIyP/DtYPwKEpChANDj3ayBp3XyJL1GSnKt/VS6SY92f6u6I86hUg2ATu
8XbFRKlnuGgY/IOK7qFX7pgJJks/S+0YJTIpiwXWq/HE3u6PW2uT/dGnxYCSGecfPMHT9DpO0LlU
iovMOvcbH7rDY3ANoXgMaQp69VsfaFMloIcK0oFxekGPNbCIaUT6vDdo9hwXHkCloYm0DxSOWiEn
vpKRIIyOtMlMKjem2y+xP4wH+3bot980GXrOZ0wVth49UFHb5MlFaLW1F50bEFo93jUz7orKAmSL
thukGtGtMLliohotlWIb0oMaVGiFe8kgRoYC49HzDe3MEv/AI9vwpUkLV+g3c85khCAyQoaTB/sl
IBWTEQpDUFZsWkeH2uztXo9NojwlBrU82zPBY2yWKHt2ekEKG3GLgTDblq3QqCyH+1QXsovf4KJH
3zK5AgaI8YACookOEYJP/4SUT4AwRRYaktSIiD+4EJKXn4JkUxUCCNCiRtmMiVZlqfPMawUy+19B
bKj1lmHMNicSfYmSS+wbozSSdyxyg+ZHBPHRL6FYh+iGY1+0aCnAvT8rKrKjaNuEPCg/tjfenkw6
hD2fF3J0yKP0U+VSOEbd5fFWub8ob01MVszPkBOsIiU6eCyeu2bdyUZfLOAf57bjzTgmSyEqDWRi
Ae0+sLb0u7aHCmUks0tWwn4wNQmKcITPzH7J6Vsa2uSCRgOj1PM9rEqMEbJbYM34xVazcXommwxJ
WjQjQXoXEJXp3cm2nie5ZZke0I1plcqJKy4i2FfbIIQUnhFJa40WpC1D268XIrx7RxPX2w/Lk4Vz
264WBpR3D7F6+SWkhakiS4zti1TL4x0yzVrB1by1NFm9EkRpSebV6QFKZQpneCp4hUmA6ppqV5Cp
bZdKM7MjA+0aYD/A+9x1u2dCHFOtSjEy8Y2pUKuE7h2fveUAMQT8koM0cydD0fgfY5ObkgU6Fg2B
GQYHPkVKj0L9rqR20S4Wr8dZutspqG6Czw8hHfpgbs+yQvOhCGusl9/mesmtZX8Dp11BKZihe869
dEC/opVsPIQLN+H8AqK3HYS9gKPw6iS1oQ3I3KRMnh7c4f9Iu7LdxpEl+0UEuCf5mlwkSjYtq2Rb
rhfCdrm47zu/fg6NwW0pxRFxe1BAF6oNOJhbZGTEiXOcCkSe6UvC0yrfNPUL4Q+V9zBEKxcBm2Gd
94wiIcMMTUFRwmudHW0dF70WqIUbfkx2dvjkjP4gS1SxIM1qintI3qOGaq5F1j91G2aSr8zOW+si
oc7XodaOESncsf2Qv5FnNgK0S3E1ujYepnyr9pb3JUYbWXvsn8ZYfwGafhjeCfrTVX8lymcRXTdT
wMx6M/iNXKhS4XJb3pDAwYTuBCfcDHvdihMDcl2hAS0SGlggpwLP3wjOKt7QrPxNXm0Bvo3wrldj
/vnFtExj4Y98gdWInMku3XyiyHEZGSD9/Fl/LB+i7d9tZnAHzVqTiVkIw7ADUK8GYkaZYcDXlsF5
h9aDLCtcCAsi543X6egb8WBHIpJDxVzCXvFWiwbBBoCyGeJltGZcG+zHxg/wKi/cWjmDisbg+8cI
vASRCpgkut3WOEcW3IcCIoeZ7njWVWJBXiWZOACcxcJNx8CNvWzDeSXN8TZGp9J/74Yh6YvyPzqa
kaNhW18nUI4IYRWW7m+035jxBskZ+uI/iSs1qaUY7tIOGzn7qgQEbgQ7nZ2cmtN0LrFboifOKs1u
LyOIQzCHup1mevZgfEDq+FdgadsUuhTtp/9Ldyr7/sAXgiB8D5ABMhiF0AfFnmk1i+C80tKtisjI
88jo1yqSSxbw8EFuGy5SAibues+IBSRkFCmDumuYCvsBgG4rIu3atSYu3ACoNuszgkjDa45lswM/
TSdUZVO6hSMaJZXseMtbsqXsB/rgG+p2spJjYbz0YJx6SYy13N7yIP+xznjkXOfyIhNbWAd0zkqz
QjiIQTiueD1hIei6GiSzWrLSpxXoOEpX3GUn7gzUNOV4GpkbwZAftJknIn9fYYlZHNncYDNz7gMd
xyxflYHnrQbhgxujg79K93o8rDgVttD048uVCxPzqC8cqAJ8nQZVntLVt+Iu+hpL6r2rAHDOhD/e
Xv30zfTz/q5fvEEvTTLrNdWCHOY1RhU4ypd0xoS+Rmb1me1DZwR0bBcdNegg6qZ+WjE8PyrYOxSE
YZhJiIfM2efrsYZ+FNaBjvOvZACW1waSRZ7JNxt9k/mPAl4JWrSmp74UoSDlDJQsWBsAx2Bb65Ws
DrQY6Wd3Zi0ULfuQuBXdrcqPzJ9+M7QZOIjxobOSZ+7BBILVnDT2pSuByzjeJjbYYfAa9kDcJBkR
ivzSH3QB07/RKgp5fmvcsfwzARcbqEqzEVRGsKw8DWblDFQ5Jnv5aTI+dLPdk5U1vDmEQP+hlAWc
2hyBIf93vYRKkYPNKIPLREtWblQkaLeqMiZWhZeYeX+7/DBXXI2MscVcuIEn6FHmx6Wbgsc8+vM9
/g46ozG5Zj/qgFnLTzVKJcUzdPZS0H2A/Os3/h4/q2HXvfhOPdqJL65dlWvjZ9a5r1pfKDV8kyqd
B98UQOcu/OKC93IKDB484k4XbyJigsqGGzdTbxBh5c5iS6XQWbtcASTvrlcA3VcDMPb4gqb/6209
7286Gln5NEmAfE+2Ql7z6VUodev+Ytzs7znrgiKxjDwTapnsuksF34Sd2rau1qdWoT53wk5EI10y
gPfF/3Pf1s0cz6qvM50JnAQ0wFhWnpBIbVmqauWWaXIuYt/O0NtXt+3rfTOzm7vaXjAzN60DdYky
GDLY1xOZDUqvJBPM1KNv5dKvUCk2fY6SWL6yaZbGc2mI8bdxjalNWxjqFfEU5YWhpTqwufnKtC2M
B/fjnBwDAAY5aubZTuS6UNIqxHgKtxgCqgUvpLBzfa3EvLAVsBEQZyDIRfqY9eJCKMeR3I+VO77K
CZWN6lDKVqvb91dnYdKurDCHv1AhEpDLU+USPgNy8RBaE3LG923cniU05CPoBRMwOpSRBJvjqgvf
2URJIUFXsHYFlQNJRFdKoMkUqg59o4WZR4pqxLUXG0UXl4Yu+iUdai62uiZeqwIvzSla4lEvgU4M
SFYYt8KnXdUXilS6POloAlFoPvyK5czwSGjKoE+/P+5bz4px47IC2FhF66TCvi2iLOrFRPMrdyre
J/8rL0XUuE1JRKENNWipz7dccUjy4GUoIP/XN/6mSU2InAf8VhE7A7UIlbRo1qNJ96QPpFz7vptA
4ef7kJ5E3xyKTOxWjqu4y/heK9220rdNlhnqV4C2REn6LexAMxGfCkIDacvxuyQObU1yiuGxDsgG
FG2j/IjmuSB5vT9l8q2zUMB2Jwoy8Mvoc2V2SttOcTNoBDHuWL6Vemg0QPndN7Gw4wnUgeZaiQRm
G7ZEDrh9AObtsnELYTLFcDf4Ko3VFSexsNFAnwNmdlmCSu7N4Q3bmpRTXDduHu+E6W+p62YEniUx
mMB+m6xkZxc80pUx5gwnuS+omVo1rlKhq7N9CoqvrvgO1xBT869hHDnWBNfSLMqLNnjmRkSFZeiq
IG9dtfnkpJhqeoXuDRFsg48i/6KgFHN/oW6fW3gMgPcdaUQA50FGxJxWqfcLUGD1rQvGCamJUH/w
U1Opz02D3hfdrR0gPUNijV/5id/HTn7SuxcdBD225qr7eo1Q9nbfoJsOZBog2pcEDb0Z104sSZOR
S+SwddPs0KjfWvoQkXzlRC7ZQHoRgOYfMDdL9hjIecKlUta6VYRih/+U5cgzdf9t3hlDmPMdWESU
6ZA6vR5IkfFqHbVF6052g/dBRn3ZmkUN157Lt/vl2s482AuvL2iCUssN7Ggjsme8pUWbKN10E9Wq
lSN96zVmSzjTeJsDhvKzkS4sQT5HLlAsat1WUgOjEYYnMcvXvPnCcJDKBpcLkHx4VLHsA3Xp+5Mo
KJ0L0YfYQKqZyitp3nk/Xx8wMHdcWGCdn1rqUQB+NBcQF7s00PflaPbzWr6clepBBltGM+7M7YyO
HVxLzLEKiZ5X6PntgNRPH6Em3iOCbxy9Kg2w5qTB89QWZ1AtOGPt7ZLJGj3IbMt2rcpGK1n+KSis
Hn3yyWOeGVL5Kw8haToltp6DCut43wMsrCu+lCBARbMYwmHG42hjK+BxUoJwXQNpT5N0odXV4/d9
Iyxj0P/Oxz9WmICugJ5aVYx156bTYwvlZtlI0MUxyR/BQYZ0qfLk91lJ9fww8Nlr8VcN7GiyfDHZ
3v+OhcEC1I1zPxe80a7MfEaXq16hZfXoRqIKYq2WKisD/Qk3mP0FC/CpiCh5GUH59YHsMqnni7Qb
kZDI4EHP8TE6ta/DQ3MA/c1GNRPqH8ID6DyCyaodkf5Z0+VZcG+QNkAwi150aPOw7g1aWX3MQY/K
BbUjVdPAEPJ9Ujfm/Ym8vQ5lXO54dYCSBVcvy9SoJnmaT4M3ukI2bNUINYsePdfZm7iWkLstViAF
CHIU9Naj/wV5x3lJL/xO32Qq39TV5I7GZA6OtC9++ZboDEZvZta4H2l48I2/0WatM3lpHi/tzj+/
sBumYZvxXDm5Z/Ow8ohaiNWvxzTP7sXvlsWoEaMKv1un8uaz2zc0oYrxHNtrqNOF6Pja0hxDXVga
K8KhVRaWRuMzhfBB/qg5spNtp019rs2PejtuOFt1kZWGqlJletaaBsvCgUBYDhpIVBtAqAIHc/0F
kzaRrOxz0R3GPjaymRKSewO1JpW/ob2atgaKlwbxIMx1zMXXqrbzCmoGWf8UoqUCcvW0UKdtlz9M
oyVqK6HA7XUDDBYPd4DqBJ6ZP+t0MTtVkAL86wuyO3HJZOSTIJuTqAbbZCigRCGnqs2pPAgQI0nd
3D8/y5YRIxM83NEhyawL0XJkaJG8dCtgTHpgLzItRUfNxnfy+hxqaxyzt34PAJdZ7ARYH8T+rFcC
BVLETVEku2GlPipcYTdcuBLxLESSM0kq0mkIyMErKzFDEkaSoqaoy24TWMUBpBukcSaNapv0O3HT
hwK0vnMzav9QpaYk2w0oQYWDgA4SwehWM4m3/un6Y5hdF3loeo89TXbHZ7400DCLHk30nvmhEQ5O
DaFNOy1P0+sApFODPgG9de6v721iGixdgFWhCsUTHgKtjNvKtbIfQWUhg3GVA+DTkITncO+R7KUA
EbXa7pLgUWx3sbZTBEomzdASO1I+o/a4phB7W6n6+RJcvSLU8bQbQlZOKUmpTpHious6Aeqbys0x
9p84Izwo4VOqWC23ScvHci/ugh3aUJ7Vp2qXHKdvyBmKVHwTyBbQK30rgQkTZ2TlIrmNx366PFEE
B3W9BA3Fa/cQV7WYg/1Kccfmq4W8dKM/p9Lfv3L305qcF28r67J0EpAn+Y895n7mZDgjNYW9oduQ
Xf/g6juPvny4v/6sDEyaI8nrSAAjUxUMCVckygRMrOGnSS9mcay40lOfUHThN4dhsv1jaMXK3Fye
bKAJ3A9H4PugaeHvy1ddsMXH7n36TbpH9IvIlgjiMfKsqNuMG4zCn8BJxm1CuVpxg7dX3fWXziO5
cINNXDUdUVMFIJkOXb49nSYwlh9WZn4e7818oPaEAgbcBEQ8rq2IgTD4pO4V1xuNuEIHlIxXxDEU
0VsaVHRW5JYbqkPYdy0ium0RwAlQEONqYEqSUWFnLOtKnY8p1yluWH6BaMAzM8HMoI+aUmncNuHT
CFB4yx+ncGXIi/N6YZfxAcroCa1SNwo832sVnjKsePGv1m7mTcHw5qCTCd+rpufGOJ8Utw0bdyLx
ttOajaQMK6+/2XnfLN6FGWYzo1gYqFADVFwlUTZKn6gGGYuvCknZRO9SK0zaYiVIWrgh54sKOXOs
HYhEmPhLSEsvAUZIcZPiPa72YQP+WeVY4V7puXAbDJx1f38ujRBKriLyiMiHCAoTk+VqTKTJVxW3
HzIq+2+K2G8i71eWg2y5SlcGt+SFZsAtUnAIniGmdH0W0rAaQshQQHsFGXCICevEyrOMrLighegP
oNaZXh83EMQPWIm9oOWUNgPVuqsmISIM6BrFxzR5lcGqwcuWio0yWDpPB6vvrIxMKDjFmV3qTgPJ
x9DWpXcQltCGh5BBCmXblS21GDCo6Cqf0WtzNw0zCUobTq0ItgYXdCE7cLpTL0VvHNYXDRqBCn3q
AA9DjzM8D4TY00eCrsm23oAZT5JOvr4tlDddnrmsI9q1kGVcS43dFunhNlQ07KMKAToVMIVcL1I1
To3UQ+fEFcaKKpIh1rSv6q1ntgX98ExAo1vlGB56TjNH/gXkJv9iQ16YZ6ZnkJGww3ZHcDqkJW2C
sbeg0VGatY8GMswmsBH6KK2cgqWNCeQ56EUJwDPARV+PmS8a0pMRl5Yn1vUGCa7IlEc9sVeGNn87
606gA4J7GK9IELUx7oQUkkriXkKseEKEb1kyPerGw9Gn9m+d2l+bkD7yhoN/EpczDct62L1Z3/Tj
4ePlV7s3RvonoLvtL2vz8L7dPm+359Pf51+vOTX3pu+e9zvP2D+vQaaW/MPlJzOXZKH1XVOP2K3N
BLV2kCaO+56Udic8CYBr3J+fWyQFtt6lMebG8lJ/qrVRll0JEPui2gHwKJIXObOFT660QbwNMoqd
9hAVe09bq//P2/re2jC3Fio7Uh1lWBspeZeRvOwrs12L+lh5deSDrgfInC3f44uiGYjs7s85HWyA
4CmP931OxU3iQL2JihYoBcA/RoyDT0WoYDzgeUxMxVx7Ii8FoGBvwaafM+ESe8pjMG1LSYx7xh9/
58O2m+9pnzbTU1jvechOgPb1/uIuHTHURESUqsCrgca+6yNWNlrJgTNbdUuPpwpaqIKVruuftwW7
gkjSwndB2wMxPzO5QBRkgHElqms7Dmc4p4l+q6ZMv4hFjG/P/D6ERmmq1Jpb+H9tiZOcX2fh6vH4
Z60RbumcX34J48O0cZDFqZvHquxH15NAIRf+BhBi5aL7WaR7I54P70UEW6t+MGYEI07puEvp+azT
z6fPGqQJ1cP50z45mvmdgjfBM3Xj8NWfIesEYVQkmNGNbn9A2tOI7ed9brX719ZQVr5u6UBB3AG6
kzOZOxKt1x83lYGWQUlEdTtPou2466RtnnYru2pxpi+MMDPAKU2FHv9adQf4Cg0IS0GjbUhJ/vEv
du+FHeaCqAmyxU2DwbQ+aMxaUqNRpIzHlfhoecrI3JgDShckaa6njK+0TJ+6QXUlRcRD4aEbt4K0
liRYijChC4VKA2Ik6C4wHr1P884Pskx1Rw2QyVf0JBQvBNSKPJIT+ef9aVtcngtbjEMXeU+RqyhV
XV/fT198ZBZlZQj1WtC85MxAefpTcsbtzRIhCF3bVyrks92ioH0kOXXNg7i5NIfhGcHUgGKirh/v
j2zhXsQ64XmLa1wH/oDZ3VoBFZMikVRXV8D9qQlBaTWhsJkK6HogS2SUU7hiccGBEsTOgLrOFFHA
E19vDn2USepzcCpSJbwJETI8XX26P6iF5boywWQJSJiLGd/CnwixTCXAemWkTSY7TdeIWxc2OiiR
BTwCIKQAqB2z0ZMp9JtYgKGy/ANkSIBu+XFY6SVcszH//MI5Tg1PfFLBRhNDt/KpJVthWIFDL84X
kpkytGywqCz6WFfHLmlGbO8hgYRBN40nVcUTX+bqhMZo47i/OktbDs1eAO6BkovH0+F6QKKfpXk9
9arLiXlgdUEuUWEC5zMkhdE6lYbBps2DlQP8o1PAXDEzNz0BDzJ6JbFc10bbwgtaIeUxRDulj4QS
+hptXiuzt2ZanpCWxhN4eYi1OR4O7wfNPNIRqtsPkI41Dah40O1fMPbTfzERF9/ETETKAVQIrgfs
Hr05NeHM66i1mVmiECPPXIBKIa9YXNpLl7MgXs9CVEGbAN1wqquhMbM6RqKThCsV2kUTcCegXMO5
wBpfm+izIVU51NRdeXrqwTiLNirIHN+fuCUXAoDZf2wwTkv364oLGxl+cuq/BqH54vLaum/ih3P5
ZsNc2GBu5EbiqxaZfLRU7Mbda23hTW002Dt4TeNPTKvzXjPa3VmilY0g+PSdG9y8sWJsLTQv5GD7
co44Po6KhqCZ3xhik4YXUHCnQiU7dqJXFTHMW2fUNuXpVjGf/832UiUkREA/ATAKe6q7Wh6HMSdY
bMWXbWjMqxs/zc/FqDpiK6ZPKnqmzJVZw+Kyk4acqTajpVCelZlJQ5weCz1JiKsQ6Gw4eAHlUWSI
0LG6b2dpkyGvBOmaua+fsAWRdGzHvhJCgjAGLQx8JuVm0qH63tdav3JklrzVP6ZQLL3ez0mmVKWi
cNjPdfUrkrtXeRDfSCg0VPVHxQjaobPvD+4nr3Mzi+ComxFePznPa5N+osFmmBL33JgzkBq+Cukc
MzEivLPQ7WUkYFfmaGc3pmb1xlm0BIqU9BbFgPtfsjjNBOUg9EaCpZ5tbMrARDskckVcndtx6jPP
f+uIfe7bWJxfwFKgSA5uTIBtrwfLkVgZIXcHRuMANNmogR1qSIa1ioKcsnSYos19c4tD0mZghwRp
PWRcr80BXDCJodcQV04jqqAfLdc+munlvhFx6UJF1RR5cjTCAODIeHYyBjIHIjTiVt5Ig37fN2jw
3Arj36E58AmIaW1dQ3MkfyhVZOjkTdmCIW2fTRAo2YbccehiijoHiMKhLuT1j34A8qTErNsDvwY9
vu1KANEwILoIbmf5rBsul35oqrpqRuJ6QQqouGQHzb7HQ893xMZUBENFe4ZRi/q/WAcQzKKcMGMA
FTZ7WPWSBtYOibhCDw1WQppnjsvSjYdk40pl86cywR6nS1PzDrwIoCoIZdRcBFOgewdt8WArKJaP
Rk6RrkCLElBkx8wZzJmjr6RPCAPAumv4D501oXcxoQd/8+1b9CHELNBAN4Ld83Nr6P8iyiOAfQDR
CewRVHavPxIJ9ExJwCDihpN6QhB0UitSGt4g8ivnjaXZnnM3CINmwBCesyg6MDFAMCVFMqY6fDRu
qsSJaWcK9mjV9AllrK1gPoX0u6NfCX3InYJqFCQRqPoKFnwdxcDvn5Sf98XN4lx8DXsey6wICh9f
k6gjhQygfh7zP1y/UZqNl+3V1I2C2pBU5Ox09Od8cgLg9zl0l50xt+ReNLppsEGyRIUSsGxur0sO
cMtmoe4h4iBFEILGczo2miamEmg/gl06qzjHT3Vr1xwkRvD6NVSN8m6oooIF8YdeheCD7ygFuJbX
iJWXwpbLmZ9/frEROdCqD9NA4BU6NBuG4BVaAwos+R2UilGvnt90yM9eW6jjuMAZ9yHdORyaSaRJ
eNIk0JW3K1fUUsYG/WISyi04wwBgMGcKRQs/DDIsW4Vzk9MzOJlMKPyB6FKiuJVAiwHCS1s1sJmO
3oNvfX9p9OtLpiotcbAay+C/5vBnpJr1HJvIRFAzMtYKKAsZAgLUCq4ulA8h+sW8NLtSbIgURJor
+R/8+JHNpN/+R5l96AoELrTUur+Xb8k45pN1YY+5yqJyKCVoQWH2tU/ef/Qku0y2YFVzSYBbuygp
XxppT+XE1Pdh1Bv6YHuZA1Ewqo7PjRiDh2YwEsGSRgkbcI+3ueEha5r+qkszEd5HwZg8H9JStCiP
Sfeqdb+gTqJM8TaG0uL9sSxeC/O8zU0cwISwUM6h7XO/VFLNTRxtePfAqReg2OTI2y7eT7I7rNRa
l1Lm4OL+xx7rlUis6kEJe13TGFOevin6Gz9LdT8pYEzVnwsNnhrkCFNoqfEz6As9ZY2IhOXs/fGM
l9/A+qIARAVzN4I7eE98YHjZLyICoAYGSgFqvxt0f4jyMyIYQyL2lBpBP1iE/+DD6lgF2yLwqLDa
tTtvGdY9om4LaiSUiwBEng/8hcto+ICvwhhbqsf6u1KJDFD+VRSGqu4Sf1uuScYtQNvmOjtKqIje
yZztvLZX1kXG5X6huamCtkhLOSjAnrn+8F4aDRQRJ/B/5M79rbZUSLy0ydbAkWUvPNXPMe1AQIPC
xw6MYctZIO+hB42+QWODgg7NhPCti0ZsM10pZN4St+DYXoyZzUeMalkH9WwfAkdNre67AlKcaWeg
jU2tN8FYG039BL20NNvLolnna42hs6+8XeP/zPkPEuVijdvBjxqlh/1SL3YSd9Ykg/AOL6F/MghW
zvXifkLkK4OsAGJDLIoDgkLKqHkVjjUUdcEeBWFWM0FEGpE9px5ECLWBh/7++i67kgubzLWXSIVU
SQDuupJkyZuepAbB5KIQDOQDVZu34kXw/t63uRTlo/aO5yEYhdAXwZxkTYlKidN6zQ0V3myyMw80
Th6f7htZXDfkaqELA/ZKgByuz8pYtYKcV2CMj6LUCMWtB91D4lmNXBucv9K/8vNyvtkk2COAPyND
h1fvtTGV64BXr+EI0P1tRk7k8AY6EelEfQqWXNRGTjru4QAsUKjCTSZHP1EF26oPh/yhN99njJRH
U+fhpad/EiNDKAdyFFRRRPvlz/1ZWdxheMsh8YCJuXkvB5wq1lkPR64Emat52MFjvIecGF4hdjwO
v+OqpH52vm906aZHRXJW8JqB02w4wgt5i3o4jGq1RDMIqHUP6abVQb2WIyYRVp53i7vrwhqzFmVT
xVGpYEOrcImF+CmLf0a81u4PafENiXgC7Y0QwsA+ZvbwqKdxJnIBXD/3mrY1TdTPrnba/uT756TZ
Jg1tAezjQ9xGj1HmpsJ2UAjIP3JgQT4j/XGciQJa0FCNhVVJxVvjN5sq3BTapui397914SQgQgDr
j4JoEHoDTI4klqUp6EdMvw+JZXV4l70jOgdp3B+qaI3waqEXAXA8wMkBzpv10tiXUqyTMdeT2YUh
0EdcUm6DYDOR7VjJNBoCYJTp1MRmjCRdR4cJ/1MEJfBJ6VeO/6Jfm7GB4CwTkGRjZUh9YWrKgus0
V/CtQLHyfJMe2wqqwIiVAI0WjiD4vz/PS9v80iITDZBU9qMomN1aiLe6P3HvfgZWfa9Bj9dXFffn
HiHJ/88kE+i3Xt5GyQiTYxxbk4y4vjkNyVOOLmU/6S2ZU1Y83doYmcOVYnhT3Q2zwZ23S+vwIfb+
lP6RhKqZhd3Kzl3yVqi44bkE7MBM6XntVpVWlOoKGRw3VZH8qPaCtu05qgLFCAJd7dxyKyu4mNtD
B/bMojY37f3EwReXfV/1GdATwKmJgMhouwGvJn9bHCQbzIH0t2xBI2Q31yQEeoLeltHRU21MBE9f
K0tWlnbeLcyVAoFgcEQAzIkuJ1Z7Q/C7EcLcyA9jI1vE/xSLetsQjeb9GjfTkn+4tMSsacIVCbg2
YCnxfjd8Ree3kKC10J1AdoxbWdLFYclQREX3Hi5/doahu+2XURcQF8UnRFCRLYs+rdXcEPi13PAP
0OlmCn9aNIA/QUlzvikuVjMuuskvy5DM6JMwctAIMBFHzb8ms+Pe48GKg8KMX1qONp+j8BDWowEe
CMBhWkcaTqO6EeO1iuSSV9LQu6uqyCXBKbPYrDLWq4xLkTxO+xRFT+hNH2XNCtTfBZc6JD9Ifv4q
SW/3vcTiAl8YZV5vMWoLKhSWidvB53LDN5CLZpN/t+gTQf1y5Wacz+TNpONCRMEVNz4yx9eTznOS
moUtjPEhBL2SBAhCLinXOD8Wt9GFFdbxTWHCd1OBhJywG1NU4lAN6tAF38c0HNcAE0vvLvDC4F4D
zxZoMNm0dC+BDBBXN9Jg54Y3PydIrXkg3YketKP/mqwgjBaHhqnDGcGLG5oA1xM4CWWUZFGNtH70
rjVw4vJnXb+J3BqoZWmhVERkAM7MvdA3ATIJE6lLR+IO2imcXK3589/vuhlh+xMPa1C+vh5HRTqv
QXcEccHFTJXyfQAJhJ69lrJPe+Xjvq3ZRbGbDn0283ShFeemJb6U+iiK0OaGjlBrEiuai7+SCTWY
5xrp6zXPvJReA3T0P9ZYTlTUQxIR+GniZrXmSPkjn4NZKnqvOEfIPgKQanlGpcCzBck+SgKzqARw
/Ey7IaksXUT8E78NdW/wtaMFr2SAcKT+5PXPQW51nsGB7X5Akjvcx+VO4J25DXiqd+CdcMB1rnU4
uEe0CIMdhGYcOkeyB5BYtyPl0iOBhLi4pmO9cAVfjZXJWYL62QtBfkHcWgyOfbPRVOht5BM6qfZo
+emdRlgrOS3tSw0nbWYoAXyDLen1iB6lGFVTNyWREWX8o8YVzv3tsnTEINyAhjmcaiRS5kFfXAy6
17YjaCqJCylJmXaJqBtEAhEAnyKjVPg+Wbn0pPk1cLM/IduJuiu64TQWDUX4IE7bxiPu41mhJrAu
gGK+zhn+8+/Hz8j8zJGcPeO/PkVJ2pjz+jL+bNTE6F7uD32h5RMBOnqm8BhD4Rm83tdjD0BLLfUi
PkUeLKmlKTFTdR8HW7V1+Ak6i7HRu00Npu8dD7DbFODdYiN2B0tis0bfsQQCv3osMN+ia6HkC1qp
uVy5VZtwy5WWisfJeMzB7qpvkO/Ior+eZFR4X32DTGRcq1QvZZeuvoC5R0phGBJpxHMlSH7nxK7r
1ulC8MUpNlFo1z/PvR/Td5HENM2dYQ2NsfSKnNsH0B+J9CE2JBOhaG3ScXnXaCDDRj9zJdptOv2S
gbtpkl+R9CR6j6Jv+dFXk/5VpBOU3cevCSzsCqqN0TsfjgYUyQWpppWooCQJLVLxT/M+69qvBKNL
zzrUvlDyRjGIB3qaOTGtzPmdX9aa6+lnvGP91DM7tBpqWfWojKmhyTHVo33aGMFB0jOj8LbjZKJ/
xhTW5mzBPejgGIBaIE4v+huYh3fnC2lY9AIe3hOoSLJdsqb3sHTbwwJ+M8gQdDAAM7sy8KW8UGtF
cxtt0xJT33LNs6A8znwy5XOhyrSs9+Faw8a80oyHuDLKbMS+DevSy2TN1bOTon/Oha5GslfO/oIb
0udkGIis9JnYZ57bC7+HXdIVWs4hE8BHACmnYJ6XU7kEOiF/yeCejC4YoCIF0DFqvkO0BU1j9chH
rfasEk6lQqH/i+wqnBHgu1hQAg4M5u1Ri2WWCg1Ws+EehXLjHThlnyCFnx7vD30hQEAeEJBGgmwA
6IyY6a2bMpLLGNMbIynEI+4X431bb1Gy8BHNBWvZh6XVvDTHDGsU8tGrKwkZr/CxET+K8FEBHff/
b0jMkdS5uGinEUOKWmT/c6oVtlBJVCwt8hD9i3gbDeZYJkGaeZZ4ZudoYpPErZzrbop24lg4SS0K
hNy5Fdc2xFI/4ZUlxiXKoLfK4ywDO45YvCXoARoTmlXypvZs0tf7HMq65Ufd4ilnNmug5UU3B+Uh
AneMTA4wctcHRMilWm/DUnfFjTxt4viQQDzAaw1JfIoFHZU9R2mPjb4rpBMHRt/oRUKjdbsSLcz+
hXUFs4ND3lrkZ6nt64+QR1kKa6XW3Q49/Q0IPSYFZfLKN2ptJZsz73rWkgoeBsQBoOy44dPIcjFs
oonT0ZCUmYr/MKbQvY0cIXzW+tf7u3XpRPxj6oaNMIMSwqB3PlSe+V3tgaAALeMABtw3shDcwK+J
yDqiXxO94SyoLvfCaOQibJ4w+VUqZpYYSnsWajwIwke/dxIgEUKnT38TCHN7paWDF7HdAP/WcFuy
Ahm5XUWkOGbZVPyFi4RNdCQA2jWdihOTFPx7LpRngFygRkN6O5HqtUf3Ql4BHd7o/0WyE1TX6DG7
3jOQ0QXishewkoJigF2qqOakq4IQXQsLY0xsnsprIs23SwqbaLXBCxKSyeIPRvPiNulj5PqHJvLc
BpGh39itGBj9CjxoeWAXRpjrvm7EkQ+1wHPr5G8UHXU7yygIM1Wnmr44iTezae1dfHtVQEsBqjZg
jkDRQmOnEo30I++hhOIGEiC43nseqm7ly5su+JNkD8Cl3N+zS7M4rxronwAnvKFg6eQiAOlDpLs8
+jTHaVc6fBmtFVHnFP/1QceYLowwTrWWwIJQQe/UlZXWEqSHHCoNREfrl7jJoudBf1O9PyNXrJz5
hUgKZnFfqNBXRjKTLZJkuI/reMIZ6DM3F6OdB1E3aGLQymlnmBCx+6DbVH5ormKQF54W16aZC0tP
80bXuEp3K5Qxh/jleYBe3XYwoQjlRZvM1P7oDYgDOpvkFqec7q/p/zFwpJEBDMC4WT9EZIgAJME8
30LW0qz/joBoepTEbTbhNpuQ7DQk33+pJ3llNy0QIyBLJQASKoMZEDc1k3VRlaKpwgyXB+RjjicQ
FAHr/EUMFao3nDGgIgmRO8unvyeKfyKFvamO5rjXTWCtoJYIiLt9fyqWTtPl9zDnNypTqfPn71Ff
lB70n74hqhak1vFUeZdX+XDm0bH7XAZJNjjqAchAnHvtBv0Q8DNVa3CYNOgs/A9n37UbSQ5s+UUE
0pvXNOWkqpJXSy/EtGM6pvdfv4favXerqEQlZoBu9GAEKJIuGIw4cU6MB1Fsbivlx0DdTV1HvlNv
qAFnpTp+DZXdcfJG/WiPM553ZuNPcaB0v5V6Y2fIHYHustnaa7QFYt99/0JQIqMvF6IUirg2Lpym
o+ops6LZPeWW9RCRiHl1zZ5uz/n3ax17QIf3BVc/oMGyQmWhZm0zTLgMXFBLNxXBQJ+aovcqvG1X
iY4XFxiVRVGjQTekLYVMaPgvHCjQ4KA1up+qe7wIGQC1jlN4jZZ7Cfq5dXJW0m1MRo9oo+9Y26Kc
0TKVho1je4bzwqa1fuKFyxddZ7oLWiQ0gwLGej3LRlZHhh1TXIeAuZl3FIk1FcoXTbty3NbsSNdu
p9XNXCkIoEhnHJs436FN8GDg6Zas9G2sGRKrcLFt4joC/WwNQ5DNNl2v5dso8tewNot782LWpMAz
Vgteug3uWqtP/3GiFBgf6LPc3puLF/rF0phSNdrAkwUk+RjJTH0KlJ2xZdg3r7/sJGDdw2Rvbttb
oGnAYXDQhIB/EBLK+CHTTpRMnTg9pR55VgB8jF7GQIAzXkCB3iLLZm8tMITd24dTD6Ka29aXTiIY
60RXE9Ttoe57vWyZMRoCp0dPthl5OWI/dI3q+bvSAKvcr7SJLQUSl7YkT4v+eZX0PEc4Nmxt47Pi
j5W5YmLprAv+OxvxHvAEMnA+bmhGUQmhp2gE+C5wE9Xrxjuq71X9YK2tnNhtsqdEswosofKioI3k
eu6sKkcz1NwAVsaVewQnPjpXAhKRPxYS4bWj3WvDr3pYeRGtGJUJG9u4jUtrKumpm3KglpEWde9q
BS8/sGO3M1SfJxsYcy1aCzoX7UL4EPlh0JmjH+h6sBRHokjrmgJAZBzaEgfcmyefqkFzMNfel4sb
5cKWdEl2Rl7yRMHEsvxvmb44xu+K/JeAE/Xd/x2P5IA5bRgxEozHtADrPWj7OoT20jh9JukR5JMF
M73bJ20hb4Bn34VFyRXregtaUA0WLTqe+/ZoANuiOAzVlCMrnkrklEGxa6n348A3tRbtVsyL0/Vt
t4LvXgMPuICbSLu14FY5TxzmHVSiPNUKJ/6zVP/R2aNbPqt857a6p+helh7SSQ/y/3DjQwr+f6x/
Od2L62GeBQqkbCnQSKpXAWRkjvbOHgIODWBr5c5buiXAto8/IKtAnCVt1aQ28lRlePahtAUFg2h7
eyYXTwJ64IWEiwVCPel+mOAIzM6EG4sRzfl22wRjbNp+0dNt34fjj7bwIfO0YnQh8YPdI341Wjww
JXLA0AyV65Rcxe6JW78AlyjwUWQ3zkEG0Sij+tE6mzLyY/YZo7NskxR+Vb136qpk6OLcXnyGtIkV
1JhTa8BnpJ0ODSevs57nMmThtDG3YwCmOwrsCaj+KswKWdlDS87dhloHkhWGIyK5axfUODEbixjO
fUp2bfoBbStgjL0yq71G9QtzjaljofQC5h8gEMHSgVgYOb9re0lkg11ewUIDuuGPFn/tjX3l+ga1
/CK/b9vYV8DSWytpWKIWo4BYs/sP15loctfQfgnSZRnanJdTopAZzh5Nk76abNxyi9YUWgWadu+U
KzfLkte9NCbFyY7Wd4OpCmPzq+jgqo+QCfsvTvDSiHY9p042T4wTuHaEG7Sug1T7zHSQcavvMeW+
OrAdR4Ox1w3zpsyDfMzWztGSG8TmwXwqECAB9+b1B9BOb7KI2/SUIHeZGT4AOAF6IIBaQsKN37X9
pst+OuUxjyFjFG9s8vbvvceFffn+BpcoOiUzi0IMM8waPDbH7KnyJ2VTmv2zgsd/vNqLsXRmAW/A
0QFWC5htaWEnJUlIr7k4N4O15enJ1H7N9XtN75Qi21JjgOuyA8jtqe3PiiUhqDmPlruauRZW5PsH
MS5CB1BTIAMgXbhaq7QlOK8J3CY6QabnqNs7FUjHQDrIWlBLjr1ngy+g0pNTUajPt2d9oTdD1ARA
iAOxRRD9WNKdoDlD1cCnk1NyL9QWxw24tJFuwQJAD+OUbp19HBIeasMm96vd2rtl6U3hINRAAhvt
CHj3SksQdUNTp5pBxLa3sjSI4g03nvowPbtooAup9rAy3oV8GgyCXBbdgC6E9yRfOVKbZ2mmkVNj
K35bkRAQl26CIn3jOXRrl38Vd/D11dO1sMhXZqVXoMpVo8TqkVORPY/qg9aB1Nh2gIz0wHKxAY0l
4tYmqKM15vjlCQZwDfhhFTwkcjJbjeJIn8sOdz4YddXYQ58Un8PWAXrca+86A6yrayx+YsNKGxoS
QhBdATxJSI9IrizGURudGiYnAu5yaGNF0PVg5h3YJ/a3V3Ph4nMQs4EMAWTyFtjar31WW3SDlRBc
un3h7B1kKZz4jnNn51ixr+rvNphEbxtcPC6CGgfcJGgY0OWqZ5mMTTUZGtw0QRkEhSXQz6FBabT2
scPRRvYIvXUfYg2hWoAHzwaFM3BtBjI4iKqDRPuRs2eNveprEcBSDA0ST0GoC2S7IJC7nomImbGm
5wk59RmUqkho5vh7n+hwXHjzqbnXTN2WNVuND2FVrMFBxKGRV/zSurQOpspY13QROdl05l7TAF5k
nqzSq3oTRGlrUMzFVQeDhIF6CdDqcpU/zmoNwjElrEEKNEqwrXm3m/QYYQY6FLISukjqah5+4a5A
CxuIA1BZEAkz6emVtx3psJ4EeA8o6GlaF+Rnt90U9JzT0kObBKhskTeLwKBa3GnVOed3xbhyRS4O
3BLkmBYaQKBodb3IejpkHYlzchqtrVO1G7uKAxslY5zmWv8Nsa6V3b4Q+ICIA7KWoOKESI8hhQSN
Bf7vERkfaDdbSuCWKODERM2D3i7WCFQW/ZSKyYVYOc4x0kzXY2tHhbKUNbCFXIWPvbwjkTLue8Cv
AicrjsxFz36aFeZhKKLJj1Rr7SJenF3UOvB0QQEXBbLrLyBTlE1dpJATxc51M2QNIpSs7jowxiTt
R5S9r7iSpZsI1lQoDaG7FWXPa3uzO0wj5VjNht/RJA2av4blm615huKDbaYent/KWrVx6aBe2pRW
NAV9VKersMlrz5pLrww79HJkP6l/e3BLcwmpaEEojYKxIY9tqPu+JaZLTrVFP/Kq2JQZKDNBfZR9
onnDaNlKyXbJHorhqLzj7YnLTnp6FqmqdTzF2nW2n7TxlpybrdppvlK9jHx3e2xLnuDSlrRP0jhW
aCH2yTDOXtwBcb/mTpcu0EsL0jmv8tbO23Iip7eo1ULLb2ISEoBFb49DrLXstAGWwG2BBCcyddKJ
s2qrVbmL0MuqrOPo7Nj44tB9WYF/Xq1wgYTR422Di8MCCk3wv6PA9gW1vEh1mEaRNAK0cMpnSFIR
128phGB0Zausyf8sOS4U1NF6gTSHDgW066NVdWqp5RxBXmm+DdZ9bv+I1johF2/cSxvSUaoy7MYa
idsTBX81DZu32dnZqY8pzD07iPU/7h9nrSS3Mi5b2uaj02Z07mHT1f5m3V/HPZf9x+1FWnTEF+OS
3aClEyRSLGxvHT5Iye5UECDrJ4XukC+u/7D3uV5jVl06UGiZBXAYeDL0lEohuVsNbdw5Cjvb2aAE
s25O3pzna4wYS3VlxL/AtJtIGEArVrrBeUw1VpclwDlB5UU+KoygJ7PDMvx4LcFzqezWLC7t90uD
4ucX+71qaElVHZCWKnfBzxz27s++VsHu7q4crMWhge8FuGBk3YEJkmbQKaPWcWILpVq3C1J0WcXz
P9UBXQ/5ABB9eUjrY+RuZlwyk4oMPL23kg8+P63snKXL5fIrpFNnFpE7k8gGBIv/6UDTcGh/1O4r
nh/AvI8e6NAV6IYEY3EaY59q9/gS0t3P6RridWnaBQkiVH4sDQBF6WBmCnjFB22kJ7AIeWUKGGhy
rGbX69N2xYMuJcKQhPpfU/K1Y7HZ4ZkzA+ICfVEHVGTAJRxyK9mhjfU8uD3SUU9pDiZxRz2axlPd
rWBslk4OBCIE14/QbZIfs01SNmae4/3TKMeJRKCSWPEGC0uKgylQZgJjhgv2egv3ll3Yzpyzc+OC
bixmcAi489LPqMKTrlkNAheWzsUzDs2u4IBHYC+Zy0q1YZ2eRWf+1zig2foMkowDD9Pj+IRmCvrM
QFiboDN4c3vnih1xdRNC4lTobAA4pIAqS64AsClL9Kq3ozPo4Ec9EKgDo4EeiGfG96W9qYaVaGXF
3pcLvnQM05wPbQF7apxDyvIz0jKPTGe3eYMCYlDnhzp5uD3Cb+soRFyR3MP4XBNwdelodmrLioEa
7Nw3WVjlxq4etln6WLnGKyXBbVvfFlHYAm4IqCjBBiZ3J/Gq/H+2gMICVGZbgXastcl2FTOyZkhy
6M7IO5akDjt39KEadPBcQqmYa161RkiwaAjPLWxIgUOWiaMdZKhqvBjYeez1IEGPkGM8JLO7L7Sf
t6fuu0MRc4cjYOB+gsyfKQ78xc7IEgXUu0MUnUHQVA+QnUymAEmOwODFYdTjuywDtg1cBGjlwR5R
is/VsS7tzcsvkCZVsAAU3ZhGZ+AvRpruSX9oLIgBGjxIG2gPZjxQ2Z/bw16aX6E6qeKJieqFXDiy
9bLJdJdHZwWPS7BKGAPIo+h+tba5bMcGuT4AezgL4ucXs9s3aLo2xzI6G9lOYX8E8QrIK6J/Tf2L
RcTz/H/NSF4sqdAqa7Uw07MpLGOo6aVgRksbv6nAw7K2Ob8HbMKcgBsDqoBUtnzeygqa0HiFwVw7
+Sp82EcSDx6NTszpQ/N1Ij/SRF05499hcsIoVPSEJOkCgjSfpqrNJnhqsIVtyW54TO6jfdSc9K21
VloTvkn2zo7lIEUvhEGQIb9etaps+zFShwhsw2hSuWc4CEcavxJtG61tRFe8eb7ZEnsDHCcCkist
HSOm009tH53vfnzaXhOez6p3dr3fm815v0Hv13lz9p7CJ0gweE9PSbD58wKiQx/hZPDyJ3x4+Xw4
vf8BJaF3D0adw8n/OIUPs3+Kwt9/H9/c/ePd5O9sr/MO4L/92D0//gbL/KP//OiHh5UFWnL4Io/y
PwORHH5WoPHPFgNhJ+Oh9eqd4c1rCRMx8bcmS7iSi+OU6nOs98UIGyxB7GN1FgI9thYUfAVR383g
akbcDoC43MILikSrTkFHelbNxLOKf3oj9qIU6LvpF9ShZyP2NT5u+zJEXq4adu1c+2AQ9ZX0pbae
cgjwDKRAQ5geAPO1ve24hDO89WnS1kQLDPBWpIbjOkA66Z8VKMbi/IK7E89lA55RTvdZZMziRJ2j
cwrCvjRDd/9KxL5kAG2rEJUVAR5u7OsF7IbU6IfCxcnKTLj2Cq4qmuoquD1JC15XSH4iEoDoDmJU
6dFqFSng7dRBUPfkPZi+thKEL+2Pq98v52NojHxeK34/uk7niIPmXw3t9oyCgWfv/pT2i6MGVvxG
eAaqb280gnLy0nKvqH+jLEPU8B+goqiYXQ5Zu57Yvu3MypkwsX3PjbNTmupep8NKt/mS40cNApUI
jA8cAa5kJerzPkaRC1d1GqF5CBSBO4jHJvojBLJTD6+utW767xBlMa4Li1LKaLB1O1MpLM6/AEf2
Xpzg5ef5IfVTv/F/EPTA4pnntYf3+49w9MPfjn/w/tnp48qp+957KX2GdOxAZNKmkU6js57eKw60
KtCCOSORKepNVWYBG340piTI7M6zO+dO1aPtCCkL9Y44v1u18M3pZ6l9ROxlGNGoue2ToDNB1RXF
PrwEPNBK8L1wgV3NmnTMEj4MPbMINmgF7kElSAAl7MDW4WbvRVahh7wIb5+4Bed/ZVCKc1LOGoUb
mB+U+B4ilwaNcufSKCDFyhZcCBZhCHrkqDiBGUNmtdOHRoujLoVUnPJR9YBk5oGugk+uCbgOKTTz
w5x/3B7aV71Scrki4kBnDp68aH2SvIlh1XlSF1l81usfqgPPrrbQw460rUZAFE7dPejJQpeMeyt+
NQjxu/Zh1gAMGta4mRacJ9q8VDR6iaIQgEfXZ7yJa6UpGMY+2moEGskJlJG8/NcML2KrX1iR9k6b
K1PeQtrq3CefxjYxt1301uYhKLNvz+vSSoJKAtbQxwLaGileiDu8SdpuSs7tjC6vU8EOtM9BnNn/
zHnkueg39fHuuW1z6Vxc2pTiB2rRmHACmy7iRzS9hkbIumMRmT5EGf69KSBs0ZsHQUC0QosTcxGq
WNUU44VYJGe19XuhOR4CqVkZD7Q9ktW00KKbNDXkMcCihaqsJQ2s73sVRAUtrHElJJBw7BNRGxxe
SLmlTD3GPbRXoaRrPZJoUwFjUaMzyo1fxgRTPgynqv8zEP0X/2ncN41fj/9A4beK3zsUGkcEP0mz
j6ydDd6bdp9on4mxRr+z5D8AEsR8IerG00HyH7E1dzNJquQcz+0WhTAA2Sx+z1VwVa5V8JdOESh1
VGw59NEDeXS9MLSN04y4WXLW4t9IMCdrafqlfW2hZAuE4FeaTPr9TRVPpptiKVwEpqSf98l8rLJ7
aA95wCQOLSQo2n+tPYlThHQSmu1Rn0bAI93Lid2A3QvyTufcQsuQ3ntJckBidOX0LM7chRXpLjbw
IkJNaMDMWYnr8db5jUz9mtjf4vRdGJGcHCYtt1S3S85K8XfkR9MN1PxNcXaRlXpO8ZGsdV8vxYqg
Pv6CcwD2//U+uzin6qBPCOcwdSoLovQ+UxLPNsB8lK9x0i5t8UtD0sDa0WwgNAlDmv2smE2o2rj/
z7HdbHIjuO17Fk2hDIW4SaRQZawiuoTHmMwNTlNbB1r/5HYo9BLfrd8S8ue2qaVnOfjAAN7ThaY4
0t/Xx0kBiR8UO/FW0pj5wKd859SKJ7SAaDqFKZ0D3QSxse+Q1zhew3EvrB1sCx5uxASCIvTatpEZ
Q0Y02O71p7Lc5RAagEtfUwhfmM0rK5JvsthIXGTyo3PnqIVXAnlqJfc6BKvH2XpKjf3KhIqPlsIN
ENkA1Y9aNprTZJGySYuNDJn1+NwlmnJH06wKlMwGyX2ZdyFTsiw0h2HejmoFMt3Spnd2EyfHyLLp
Bq1VOcqcRfE2DXh5tnYXr+yshdMJkSQk/+GjxftKcjSQd1MpQmGEXy7bNiC6QFr9d2twb+RoBddp
oDbtJ+TU/7k9KUtz8kXVhMtbwMjlJSDQMzdGXKbDWL6kKX/OQQin62tR7NL7BkTognFOQLt0OU1u
ag1rEzvNziDnmbag1q+8bk6gOcpOBCACrWUI+AoPqkcdIs9yTfl2YZiQPcQZ+r9UW/It2Ouazive
Z+caXPfp6FsfMwSrb0/l9yqyJbQV/78R6X5KZ9smrdtl52Hyqgk07wbxwDlaeck/RQDusE0U3ra4
cH5gEB226LUEPaOcTUmUPKYU/TDnunbSEJtFOTaO6gIyl0c/bLWpHpjB17hFZaNITwJ9KKi2AT7B
5Si5pchSKI9Be3EetB443q3NTiZAaJVlbxN9JWvyLYcujKF9BYRNaKYX0NJrP6STyJpbHcaY8lF2
4L5WiaeVULQHu41zdu2gVz86CFRxxaO26qfWSlFO3jfCvgnlDwukQIaG5M21/dGi7pjXNDvrNPOQ
zR4BE0nN/2JEsK9gGUHuLoM3OIofbgrE+Lk2G88y38e69ciq4OriUC6sSLckmyFnoaQxP0+o3wyY
v0Jwd4C4+/ae/PaoE1OGv4Cei8cHlk+aMmNokqFVs3OaqpvGgdhglL+iwcmgO/Vgq1vFzPcqdzYG
aaEU0oDxDlLUa0dRfo58fQRYD4ErFAyiMhpcVWvSdw6mFAhGJ2hpAJYtv/WBfvfI4fn377/8PADZ
cXvoSydDKBsgPBWUE3IFGWVVxp0Mm6VooycwzSHRif1JN2oWFsoa4mfxaAj1HLybkbzHdXY9z3aq
RYpeiyHOUOoogx7hFZJ+okieISnRpOM+dkevwptkhsRCGf3l4Dn+DyPW8GwWzCWAaknfADEWWtXQ
xDkruEN8Z8C1yhAehZON3mNaNtTLijHe3Tb6rUsIiws1DTz8kNVHZ7FcJAETxEwHB1ZNsLEQ+lnM
O20sPjLNdwdwe4D1fwjA6Km7PxWTB97UQjUDJW7dXMmYfFtvUUYH+ElIQjp4Y4mfXwS4SlfQLAJW
9dHRiRIqVPEtKIb68zQzJKhMEGEWvNneHrw4pZcxDMicEZIBvYrbGqmarz7bC5vEjMiY6m78WLRT
FDSRpgJXr80rF8v3zSXMgHsP96UO2g8ZxmPUgpDLgBkQt7TDn7asfH1SN3kbb6wSNAXDe9XeRXEP
dsxTXJ3arF3xid8ywV8DvfgC2fMC0WYOrRM/WhmYarKATHd9em8a5QeqYV2veigvZiOH3tCvEU0N
6Os9dCXIziyv1Y6E7tBeo699k3iGXU3+V9oBNy3iMxvobGm7lzMI5nmHBR+4WuzjIhm2aaaqB52i
Qbtite7NSaMC1Kq24PU2rWNaFm3QNrG2UaCM+mBEjujVbdvhMLfq7LkpzXxSQhRTweUdlLx9i0zj
J+mgDl+5cRJGEZJhtzeQHNkLghp8P+qLcBqmJq8sxGCrbLKy9tiptAtzQ7GCHjfQNhkTyEZAQ3Z/
29630/plEIAwuGG0ImHfXJ8Sc44iQtqqPUYoX+X8yWmfNERHff3U16Nn95/1oO5JPmzpe7MforvO
/An3NUf2ysX0lRe6XD3xIeABARmHiloafMf1hzC3z52haNojpD32TD20wztkf6D8XUU+Y3FoVKD0
o3duD21uAn2V/oFFIX3Iup/M7DclO+aGtSvqD/QeRvgfDH08fXOe3iyiboc1ws9vDfNfXwvtT3wM
XirgErr+2jFGzq7NxvaIlM5hLDy3M0CdbHtTBpHF9oWlHbR1/1hoOkF6+KDnc9i0ZgDtDW7th/LA
a0Gyfooa08/BKmu6z+Y0Ck7TFfjL14tXnlX0KnwBtBDYyxo4Sl23YHzNumNm83L26sEsH3NViPJq
c9QBQ8WU2Aiy2spcr2N2dKdNWUy9aoSouxKj0u2gZRa0hUatxS9VCRi1Z3WGc0gqOuZhx2v1lKQd
ejwrmuRARRGH/5oTBvh6ybrkV1WZAwNPdl0eRzwoPqO0VpC81epkDIy8deZNrqc6EAIzXyNjk2MM
sUIG8l247dGTgx7K6xUyjBi0Uyayjg3YS0saB2b/N1c/22gCmci9s9YpId82X+bApWKgRxN9uV8u
+8Lzq/PUWcyGOcC1aIWdGmw8rPXt0/ptTOA4x0WI9jygeuEopCDRUkdQUUcFObKYHnlGsfvqg23O
dyk5GmmLtxNV32+b/OaQYBIVRRXRJ2ghIJR1PY3RzPQaFV1ytJIDar37oT2OeCLGxuttO/LNibta
x4KIkdlAOshiemrH+j7Fzjmlvues+JbvY0A+CD1hiMfgVPGCvx5DN7qVbU14CZG59jKn3tXVAbpQ
YV9OK8GPHMWLa/nSklQg5eWQ101msdPszL5GZsUjQ/ubtM5KnevbbpPsSO4na6qeoVIEO0Z3j0Az
KHN2ZzKOVuDkV1avlQ/EzXnlReDgEEQKsj9Ed2Crup7AqTRSm5WYwPIewcxxpAG4VcxXvA16dXN7
H3zf4temxM8vzlGvF3oXdTAVZfQwPOlVSLtjyj8R4SF6WNnca8akiIGohW2gbIlpzOODA7ERcOF7
JTfRVA0sWDN7IDG9PbyFhbucSTlDabFuBhkbLBr8OU5RIXFoMIP+AM23Eft729bCtr+yJW3G3uqI
kZYuOykAZsSDb/T3OV4ak7XysFrY9Fd2pM04xo3dGxnszMUH0AFgvtY2armyL76lb3C0rqxIjgix
9AhOBVgZyHtsOe895W851e60l+yxMgLC4ictRw+cOXdQQFzpS//una6NS453LkpXr1WKXWm/usOf
if/Lt8rX4ATwF619iFy/KBsvdr1VUDrwmbBT5oK6YVTN+LmztMFnal1u+qosTlU3rmWRl9YNpAJA
NQBuCd5SyS32nMzTELfRaciUwUuAbD9we8pxJStrppYcCNInIrhDBgXVrutTbVl1jEdBE51ao0pI
CG4KRLNFw4H7xWPqIWs4q8EvWRXjtpqrLqQK69c4BBeOg3gtQcAZjW8GWu+vv4FncC1sitMTG4b4
hx67wOt3dAjVsSX+VNbNSiH0W1IViwp5XhfwPXT9oPYgDbqwM3ce3TY9jT1k9zQK7kekNqGPyOoh
TOd0m1Dqd1Z80kC6dvvoL9sGqA5dHogUgDq6HmzVTIY5m2p6Ar9x9pa4hbKd9Arqb66e+iPQ3+CK
UElYueRHqw5DUFUFW7kLF5wrwnhkI5E1h5KJXJtr7TLRyKinp8LtK74Z59l8bvoaOCDHjYpqE1mG
kvl6XuVxQOM0WuvgWbKPaxIaIvgMdFZK693aNCdWPicnZdKh2ZZU2dbsmv5V0RiaUPA+v1Mi0m5t
i2trbTYLWw3NL6jpiogbhFrSyapmZVLTruPgiFfZuQCD29ZtaxrkhbPp68rY3l7tJXN49eJwgdsA
BOTSRpuSTmvsuspPbM7BRobnbME7v4IrRn/Rmj7rtwwitjV6KKFFivUR7ZRi3i98Vd4rTj1Ec3HS
WiewWecNmbWncbxLtSNnsw9aoYE4XqdaPlfJ2UCtueH6XWevXQkLCwzpDHQXCYkTvJGkWU6bqI0M
qypPFTJMpQ1SgajYuqlzKOux85Oke9JIHN6e6m9lP4z+i8UC7C+C4l3OIiYiM9BoXXWqC2fXs39I
9Vjxd5ueXcj6AjFgJu0unp6ZtsbCv+CtgYe3ke/WsNJgQb2edmcq0Hau5tVJNfK/rc3CxBzQWZpk
Kxftkh0gKUTFAlxJANxc2xlSmvbUcctTmsJDGhm3POuNZqa1Ykf8HimmRLZBcILgiOhozb22k6Dg
DK3ZojpNTRzyGp3kyMuZQ7wxshfdXImXF+5vBxkO9DpDUxiAAXGCLvYsiztK0E+NVBjjxaNK8nzL
wIC5EggtDQnpP1ecfHREym+YAih3artxfSp1HwzMO2dSt1XCjn3zOihrCMGFc4gdKGS2cZ2Ka1wa
EzYqcQcXsnnQYe8aj6At/jB1eAO2Z3PLQ6v8pPN9DulXbn8m7tp2/D5WvAZBgoASkzgKcvuEogzF
ZOlJecp69FCzT0VnyEHucRkEbqx7t0/d9+W7NibdZl1akCkt0/KUt1B+qQHxXyMe+tbXh4YkwYWK
GxMkvFhByQSp45bbvZOeIA+3KQ7qHXiW/pi7xi8AuQTyvPegvF2tVevEGl0fAmEV9QgDHXR4+0qe
O3WsAYIWsKoqWTiCQipF01fS0Htul4+35/D7ub42JcXPHUQthRJhCvK8JokDx35KszU005oNKUwm
dUJqUIpmaIbM0VPfl3EGTn/uBFbRtm+3x7OwAa+mTlowlHIGXipueuKs8uZiX2XYgM6dohf+7Kxw
YK3Zko4a0u1mHttYJuWxsDbm+Nb+hNiun/G1hsqFV871KokvuXBUJqAVZcJhCZ2NxeyP4HNxM+QX
Jz16jqI6KMkzT+4HFLEZIGqDuhY0LY4UtyogpgBb6rq0gm5LuwjFB2zIIfdzVr8nzbBRpsjLGB79
xevtNfz+LEA6C7cZ9h3SC2gSvR5ta0+zNSppdsoq6H8eu3JrpEFr7kh6pM2jofy+bW5xdi/tSe99
O9OKiZuwB5pTTwnz4Pz0q/TmkINxacWUeFzLJ/vClCEFJ9rcZG6doomsZaFS3PHo79hCznXyQXKN
3mi0dLaei/RwOfYrppeWEElC4OLEAqK77XpS03py9FkHAr8eSRB7zDg5DnKe+a90rfd/0WlempLO
RZRWtlEXMDXO7zM6AlSo8Wr9hhbQht8V6bTV7YDNAxiNSzDzVH5MN1Yzeg3Umm9P9zcVQ+G+L79E
OjcRNebOtAp4nn11GsI+AMVjGwxh95SfAdH6YMfhoQ3BKw45v7T0/Hz0geK//RGLu/li4qXdDHmf
ikHBNzsZ7Afuj/kHGN5AN9W98F9KvpKQWLMl7WSaITobnDI72WybRyWaSQBn2VSVx3+DY9bs19hM
vteJxASLtiAgPdAbJrOHCWoVqtpddprJZt406D8gPzmwgnzeqfMT6X7rh34+xhZ0fnkw1+HUbay1
NOTCqxYeCW9JgKFMkZSWMloNhOSnxMIM8wq8Ndvxjv9AEypHveL3PHpsLae/bA/uCcpT8FI4TddH
qSYk5XabcchT1Lrq4bE/Mi9PICPhs6RXRaLJrlpUybriL0fVAwpcigIUb1Xb1X+47tB5grBRPKm/
NVQ2yTi2SoUNbhrNRuE7DWd6yu54cR6zcWUjL13jl7akw1QpCUoZ8HYnFItY85qRB+KuFKbEWZDd
I3INQAeIqANLej2zqW6VXdfAE7vpEEB7HOmHIHJAlQZmtvHDSdYSUEv2QJaK+QMFH2gspUDLahVj
zvsqO9H5yITs5h/L2rP+brI+B3d32w8sXjOQ+7BBra4Dmi4/TOModopJITDWvE2Jx6HlDfqypB9B
a616CmBnzPJJZYba/GtaS1UujRQkizpqfuDzRlr8emYLvc7jqE/5iSggP+fRkbANtyEn2aU+cUIo
ad8e7ZI98VgE5AFhgyljeWqm6/GojmiijpWDSe6A7fEpfWJGYOfgnenA2nPb4JLrA/uQOAeYWuiP
XA/QyHql6rjBcYmXVuK19PHPFOG/31jzwvQ1DM3S8BwhzIG9g/ej3BI72t0MvhSXw+9Rj4Gwx2Kg
+ch9M0amI38uIrryVP0GrcDaIf8J7XlwVKIVU27iszMGfFRD8tM8A16BBGVX6KepetW7u1Z/6d3h
MXPocdC90tRD9Kz42j1DMRzownLu0fhsBnP8i8SH7v32vH9BlqQzi34O9B8BASs4HKQz67Jypoxm
xcnJk33cm3d1W/3U3fK3CfAzSCUHbDgTvexGo2wrovk1HqKRxyKEr6pRbGht+Uo9P5Bkixz3yrct
BD2GDawVEkHgwMJBv94UulUPujWS4mRbf0Y6nWct8RzoUxRzwMhTDjqW+tGa06DrI2+kO8PpfILs
M+n3M4XgB/Lftz9I2JPnCspKqJqaQGJivq6/J+G1QcnA+Ik61DcNtMYadn6Mh0QLSvZ829bi2C9s
Se667nPForMhYoGAdFsUQv0KE99kAbfXeK3XxiUdPs7izEE6E1eDHoU6GoG1Z6K0m3xYea0uXb3Y
/mh4AzwQSVS5sSdBzsgpXLixeoD8TmqUAFIU0LsEr06q+F2qBFGmb2a02tl8rc9/4f6DbSiAAiCJ
coFcKQB7wpTwPuYn1tV+Edv7dKpf3VVWsG8wLnHSHQVVaeRvXHBoSa5aTXtiN7ThJx1A9roZQyUe
7jv2fzg7rx65kSUL/yIC9OaVZJk2rJbXSC+E3NB7z1+/H3uB3S4WUYQGGMzcCwHKymRkZJgT53zs
jJ9pYLmtbs+66g5+dA6a4Yeqfk53pQWXO7u2U5jjxAX7zViysUoWqq5W5tnPcW+6mjqyWaB4aOl/
7hvo1oNI43hhkAbbowNHub4NAGWSUKvZaJT/a6bBQxZmB23Uf0/5+KiBdTUiw9GC/FkbNM8U3aYb
3fu/YMtseRB5FIEDqjdUtHLZa2qVVhnTdqzWgtVBYClgZqgJph3/vWU82Cx0DcuwMK2m673KucLH
GtoF3CNKttlZAhzLlnyQ/GmvFL+51OsrgX405aN1OMx0is5Q6LJUfhgD1GenpnmOKBrsuNfthZYv
iKQwLLOrPZHJVm1kDHw/RYUp+XM0gE1OdvplW4swtANgkwF8qDBXGbPC9F5WWAQSApyjh96Qfw91
Idp6q++ht7aMnm6yTJkbDDTo9etP5GdFKZY+EUQtDBSL3hfRuHNgGzGKttxqBvFFtNDWUsZa35vW
WBX5pZ77wn/MxpY+jE/z5lQKU+s/hIJCriz4kxW7Ah3EEw+VmB3uG/3GgVKJpl2B0NXSBFzdOlis
pzps+xyE1gfVpKrZ2RZSxfcX2YoKIIKkbS2B3bMoHV0fZlakoanTPrxEmfvVOvT2H0i0nXeXz18P
zP7bXzobKomd13Wr9v120XV1xSrNTI0zFk2a2oUPHw2SEX2kqWgOdfzQWs7Yw0V28NVzmXypo0cB
wuL7+96IC6FkkclCgRfL4vpw+yJlkklJ8guINv1oRKF/qBnVgfSZSSxTKY+1jnTbrJR7hfetVwOA
FEOcy0AQMOvVZcyisZBD/nXh5Sp/VGI7POjFqDroIgwPUWsuFiXFp3KKRsakK90ZLJAEkRRn75kw
FJxUyZvj3x8GfVYDK8Pz8cOubWBEtTEtURa5VEJiPtWFJR0a4qJHuazEx6CygkM9lJOrqaH44f7K
WzbO0JCyKBfRZ5aXP39TLxXDqYeFOi8vgjYf/bI/57EzVeLp/iobERZdowVzxYGTPa5ck2iF89jO
RXHp/ENV/ZD789dB+3e3HLq1DJMCoAhxtBRZVl+Wru3YFGLNMZYJXzGNCR1H8WGYlZeinzWXIsTe
0PuGo6KHRJSzpDe4itXtnbNwzPKkKNFDUh6lnDFqiL1SwysUydXSc38S0fS5f5hbl/ftmmtkZl4q
LURD9G3b4aMZeJH4vTc/dKn4kFGVS5UXFRHpRn43A0zN8k91UJzKvTr7xguwtM6WuSH403kCrs3G
knyhZm64JK+aHWH83hR78avM37AKrBAJgVCABjXxxvqNEYHUJHk10JxOzlJ8EEHllySNh77/MqRf
pKmzg/RTmhz2tEA3Ih2g48QCVK3w/espyn7SR99XyB67VG4Omdr+UJBJcRIjEu2sNEv3/sfcsh9Y
bZaRMyrNRD3XBykKSdFl01QQWHVzZeuRWNoBnL3vpZ7+T289VImOrlEfVwgiC+JOrLXhhAlaievA
wcMUvp4/KyhsG3Ek0IS0AIc3oYNuUpIea+U8CPniindGDDbMhklm4iAmStAbXeM6FH9KeqWs6UN2
X6WuteM9Za2NDVFdlZYpfYY7AIJdH2ecAkbpQZtdYkWtz8EEwXqhjdO7RkmTi1XIoKYEOYCRPDB2
WlwbjnSpVCGEaNKJvJkDGJRxaMx6Li9Q5VGvstrnvpvO8fwfWrn4GqYwwauAOVsPOICm76RhSmj7
z6MTBrodKIf7JrmVbQCTAK5KS2npTq9eI8g0skK2gGgEufBo4mT6uXUqwzX92g764kNoNLD2GL07
VKbtt+mxzfaE6rcMRSa7QwlcAnm0ntuddDVAIhuwhp9EtNE+Nd2f+5vcW2CV8/eNOTODlVaXJn8a
xa9j4e956cXUVg4MwPcC8eEcCXJWyalWCqGS+XyoPD3mCNA+QG6jukVzlo+MbUmVbe71TzaeP4NQ
inCKAhjIqdWKeVhlcTQF1SVbyKpD0TNga1cPhQKR7U7AsnV8jE0tQ1oYClnH9T3L5lI0y6KpLoVR
S4eimUUnSKOdHs3WfohNJEAFKun92gh0MZGLplSri1rWTjfLrohQhd7ENgRV78mId3KODc9PCg/8
XJUN4G5rlDsclqM59UWNCDTNr2B8NDr1pOCh7XBnY1u+grMjcVrKzDdtGIrKIllNUl+S2KwOqlW9
DElXnPNox8i3DnBRG1tQO8to0PLGvgnuZkQCxqZTa4K79DgI4UUqT8wu0uYvP+wSmW+YBKpHpDAg
rAAWSKsbpZd1mMR62iCNV3yZrdHJ42qn6bG1BFEWkB04laiVr4KtJBumgR4h2LGmh67E8OND36V7
rY4NOzAJa9gFhSUij5X7s3z8XyoBrJJr86k3YluYoWjSM7ePTved0MZKBKugZRi3e212XH8fgX5r
qjBDd4ESxVWj323xRYSecJdM9PbcwKItSiBAxShTraFispCVudoDgtZn0XwZNXP4HlSUN+/v5jaU
YRXam+BxKMrhF653I0ZyPEgBoUwe9s/qkOcwiKAtqQSt9eDHMCCMo1miEtwIB7OdrMP91W/PEldL
TApAGYcBKPt6dYbKy4IXs7g0Q4mETBpr71XfSF2/GKmRjUa4s9sNIOPi2ymvgvSgorkOFEcZcvRQ
LcuLMgTAgWehlZ4bMTbtVBKM57HJ45e5IRQw6wyYst74+j96XyLhlDNDdry/+duLzsfF4/OLMCQ+
w/XmIz0bQt0ni4uk6Qv8ic+K+A2tpq6pHMPYc8sbCTSrwVQEwTBdDMLk69XaJgkHdG0WhKNcZG7T
lNU3PIw22Gqfyu/HoqC2LeQVFDy5EKn/QHOlys8D89OhMyQ1DJdKL1Sohc1GufPqblnBMrEMrBUX
Tvn5+qc1Vp8ZUSWWF0h/puB9G7+vI6cedmK9reNG/AzYGfhsstnVccd1oMV95hPrNY1+noLCP2l+
JB3SJNZcwY8+wkgl76y5uTPqoVxhoPfmOunrJzGP1Zhwoq3DoygI2aKW+GhUcelUevPjvj3dhtFL
8ZWOPfEXgbqy+sJS1mpFLrNYU0z20g+xIGhEKnbyE7tLrAMV753Hd8t5EK7DnkLmheNdfbiC8JkY
AKfbJB9l8XspHULjUQlgaGzU37G+5+NvX2A2+Ga51RccusYSYb4C6hK375BKOo/6N1BFe5JmW4YC
6dRCbWsyNbGuZatxUFZGTr7DH5+GNDg24+SNPfmBnAKrj3esf3M53vuF6pjpxnVNrRuFqCsnrN9M
pFMUgiWfre7PrJg/xelXCK/IfSvZdIGkW3gBkC3UylcB50I4WKuqVF7q5yT5t3PlY226ya+mQ9XK
kT5/vr/c1jejqbu0WWjqArC+vttJ0glN36glWE8GqxvQ8RBrWNMeie/WRYOADUotXjE+3cr2w8Cv
LKObSD1QlswbsXQnLfg2zupHQdW/3N/SBiqI4WIG1hlxYKyG0Z7rPUmN4YdCIrMYdVhUsc7hUBxH
2WHwMVKcWSPFK4/y9MWwPoqJilQZwdvwIhreFB3v/5Qt28GrMJK9CEzeFLvzdiyUtDKrSzUdZP3S
RE9N/ckIzpq4s9Dm8/F2pZXVJFrqF35oVFR+bd1wukNhp7+0yGb8+aGADRz5zMad91jUNhqiHDV0
FtQ6yctQUbg+6qidk5LwobrMKMFKFH1hdHxI6+FB9DU7tSR6oePnuEw/z+VeVWID57dwjxNMLg08
qh8rd1NncNOl8VxdegB+JBdM7NSV19bfMkO1i9hLpQ+a/ENkwLz1n5ICktdMeIfC107esfGNl2k1
4jMK3wQLq58hR2lFj4iTz5hhlI6ZIw/cVMXdCY02LipOHCTBwii4YDCuTxodjjkNfaG6dLJxaQEM
RvITeq2f7hvs8r2u82uc3JtVVu5gKqpZjhh7u8Rp+qjrDoyhNrWXQ5vvGOzmdihDcGC0tAl4rrcz
BEWkaVFVX8y+O4hmChGH/NAq4+/7+9lcxtBFnbF7OFrXaYfQBdXoz+wnFRSLUV0ZMHuVtqeQ2sKO
4954bJc84P+WWuzkTV4oiOjUQgdbX8IeA0g8LQ6cMBY+Ri0ktZUV20kFf5K/19Tb3iHdSQMqKGpk
q4OMesOvFS2uLxZBanqOfvl7gNpNmwBvSAcFMlCAD9cb0/yCsLsKl4Q3tpmwOBREv2psHZJi5ypt
rUQfF804Mnic5rLXN0fYVU0zTXFdXwKQFVGqu0ryyBD0sWr/3DeLLb8lMV4KPSdJFW/sKjKyGqS4
x2CoL1Ihde+TYqqPUjnNP3NNbk91WSAyI6lPfWTMx1mUH9uo2FNQ2HIbC3zzFeAAPGg5izd7jeFY
rZlxrC8Q3Ll6hs7y+CkQjpGgHqvuP1y2t2utTFMXMr/L2p7Ldur1P+aL0f+8f55bH45+F9J7ZKnM
F66ed6GA+dBP5vqSJ5+DFKWX72Azfenz/VUW57N2Tq+PDGObBNDrIbAg1cqhUaT6AittUZ4U5dv9
v38jQGc2FsSWDOUMzNIrT65bjaC3CUEKFHLZS8g+v2VC8SjG/L/KjMxD2qaijXrq38+q06KkPQK+
gDk69nZtC0HfCKM+MAiWdofS+qaF781mpymx5Z3eLrG6WnWfdnmoicQHKV2PHG4rkW5sPn1QrfYg
iu9S8SBXp/vnuWXiSymOXM6giL8uXnUNFXf+rLpwg3qtd3v1e2XZc985ah3sUBhs3mh4uAliSXeA
g6zuk9gHkdSben2pS/mHEInSsTfMwKlVrXKZaJKOkgKzQZEFudsEAN66dLB+/P1+0TwGwEGeTON5
9ROsrA8gRKIy2DaPZWQ9k8B8DKLoJAXSS6vvlO2WD7a+DExeUu9EJwjTWV25mGZJ3UdRi7hvikCW
BptV6ks7b9rWvX67yMr1B00OcFYO20uL+PoQn2brnTDY5fwf/D7C87Q+6S6BUFktIzDZGfpdScBu
jaInS5mTTcZjE1uqGxZK7N7/TFubskDO6otGD0L3K2/otzlTH8g4XzCDCmoSeOtbqR7cVKvOvt62
O8ttfCi6nktf7hXvsq7qi7FBLzv1m0vdttieblYOraAEBF24p7y1lQXQpLeYgcYoUN5eZz6Kn1hh
3bUXIyxLBi/+zWOA3VGgKu40ztalZbLpaM6Cek47UTk2cpa/DKGRH8MsNMHBlv3Ol93YPI0GCG4W
/hxQ0Su3U0Xm1Bhj3PDKATsLTFvpO1dXdhzN1uWnQcP091JZIRNZP+fyWHVhHXYX/WRVj755iKqn
1mhorD0URXGUjYib//DXZsSacFSTp5N5rRk4G8OIGRROuwvEYyY95kta/Ph706GuKJLGIupImrVy
KLmfjbiZpn8NKTvtQykpdtyJzt9v5O0qq/vQpEGl1HPdX4bZLqcvXesW0ruBTvn9ZTZMQSN+XKCl
ZOV8petHTh5jP23zaLjoxe8hfAwlR2l/3V9i42a/0ulCvQ9iz1z7RLhQCpHewnDJZi+OPpfAqv1E
PlhQNd9f6PUirbwv5XDQN5Tml4RsFXU3kzhCv94Mly4Gfj+F5XNdfaUwDr+iMmRMRzJ0Q5lasc5F
Jn2oDSguvvWB08kIEv0c9O+z/lLksV3xQWuVOsW7NH/R+896pDvRAEqsTc56XL2//6u3jgfYH20k
RAARz1j96CiDEWP2peFiRLGbWy4SNXajfY70aMdutxfCaGFuXiq5q0BqmtIy1Y1uuDRldoINp6+U
D0FUvJuCNNlZarGamw9BOgztJBVcmLqvrWqcxXFMEmW4TKcgfhh07UQVNdYHu96d974ND9Hk4x5q
sJPQ0FyHM1GfjqMYw0Gg9+BkeC/ap9iNwl+V9G8p/Hv/U6k324JAAvGF5VPReV6HugoK6zO9H/Jw
bbRHfPi4Rz5wex3RwQVfZVLapIy6NoZ6rvSgyZZqdFrLLkU0e1CRL5XUvxW7xNaY0ENeCiZH4BXr
5zZuZp3gL6Y+kuqtLYYN8GPzJEbwIiaZM6fiZXjpk3QnHtw4QKpC2tK0YDaQuPDaLvzRSJt5ImmV
1MqDSfC7ZOU7TmCjUgucY5FHVZZTvOFyGcXG1JOIkLODRsZNZ8lwCiN70dswda0KBlmUymo3qelU
yaHZuOOcOT6UGTtXYGurr4BaxmB4Aq3Vte7KtDQLkVIKKuiHRMgPqv/zvjUuf8P1JaNvy0wcRXBs
HxTg9WHSOPH7sKHEVZalnUVKRr+ip9BV+16pSq0bmOq/vgymU6x23qbb600oT2Ns2RjFjbXIjtBr
GnU+o75EQXrWKKzooRcs4LUkeFbUj/e3eeu2wN7B2QLnKO1OCirX25RVENGMyvaXCXDjQ6mgBCGb
YeyGbTs9GEoh7ny4jc1xnEAcwTgSumiraA2phELK+oL1ivYMZuxr6UP6I6AsZKtT/6gm6vH+Bm89
GBt8s+DKUupkyoJSrvpLbhlnmZmtsHIN0FUzFpr48olpstP9FVdHymMPBo6EloQaCoubLEVSA2UY
zabwqliCh1Qf8wdtSE1HleL5KW21vYb1yqu9rkclmPkYieefuY7rT4hMpKn5YlF6BhN+Ks3TiAJ/
ZXy/v6s1mOt1Gdg7md1cSr5g/a6XMdTGTGkcskzMbAoyjNojzLiwvcdl6czGoPxqpzT50A9wU0rT
ZDz5kjq6cj4Mj1PkZzup4MqOll8DWAhUJWJDRD3r0rBV0q+MZLnxBHVqjtIcfc6N+JOuQb5iBZn6
IPhQe90/gY1z5rkFFUBHjHNeVyzyrAkQf1QaT8GCGT4WQqhxw4EwZw53TGiN5X/dHi8gVWIEBHhH
VoetFpkCS7OMUlMoJcYRPR8f7G3HAKuVRAJBfqQncJs2df01LJLePAgS4hx2oQjBLx/p1X+6phfe
J91Um3bWzTVksUhaKzCfp0V9qOH+Yko7z8XQZsK43Km7rJtRr78e7SxlUYPlvb2JSQfeDaMyG6+W
0nKwkyCuzoExZ25RGKgRNv0g0J8I8mPT6cUpEUbxB5DHVrbDrhKOQhVDfScK3WMcIQ+t+tBV96Vf
73zOdQL1+iuXPsrCikbFZv09k2QOpzA3Gs+A1wPii7h+3wgB4LAxnZ3ATKuj0HSpo+mhRZtHR+oP
kcWdD/16a948M/yIJUmmnvE6RUtqdX2rismHzZNimDf7CZKNmexrgSuP8zIg7BsjeVYRNV+43353
DAEbdscabGhr59MY/Bx6XwFgNrQVkZnUVy9mNmlOrWnxI6QseUC/xJxKctARGmAzDPX8ZzSNfevk
ENKTJ/SB8gkeXUItUfHn+ZCOnd/AFzaKn/726kjghuDgU6hgLvDk613W0TzpyTC1XiFLxSGvG4mx
ZFKHXrN2y9xLoL0+Ud4V4mM8MN2P1Yl21ZKkiiJrwULu+kEqo2jQxCgBWr7pFoHvfx6NAgilEE7n
Wum4CPL8DS3meMfAloXWPwRvAYHLQiAODdX1poOijkpBw74KY7SQzIk++XqanPMhotQTox0bN3/3
uL4aEwVpZl0XaWR0ka9XNBpVqxN1bj19LmHCNgi72lmF1R9G5AN2NpyAwrUP97/tKlD630XBOZIc
6DBBrOsQUR+g+hlLrYcyZ/2etmEErVFeuEbVTQeiwebUSaF6CqcpdPxZz//L8oTb3ONlPnWNjBCh
UMq6js+tl6gwq1o2fENsQUIyQ/2dZE32oKtC4yR9LTvUZvfQJuuG7LJ72inEaryICxp9lfZpIu1u
0xd6Txeb6GOqN0giqSJ8teaonyIYFQ/KGE2HsSs6JyB6PzZtJTiEOR8UgD9OW8mVW+RD8NXo273u
3Cr0ef1tZOqgUIHsydRnr81B7EZGs6Sh9IKAyoPZMsXRq4ZDdiLZFYW79yaNtHdlaik7EeztS8kb
SUGYsVrm3m6Y6+gllT2twdrrEfcb7TpoGPa0BL0TT77Kxd8xgduAi3kgiCUphFHU5lNc73M2unCI
mSPxCgAQ71OVmS9VbybH1EqmO5JSi77eN/nlL1zdbMYs8Iyv8hoQil4vGAVxGM+RVXuCHM9HYTE8
at973bLNbS3FI2ot1G3Xw880bQZgaEHjdaOvZ04r9UqdOJStSuFd5KczkZ7gK8O8k0VuLEszHLr2
hXgKNpnVaerRDAZw2Zw8fZc0YGiAvzMBHp+g3UmxNuyTMEpbrBO44Y1IslFKVk022XgVInFtqjmG
3h50RGw78FqlUZyafI8NYCOKJSihwkAThiE1iifXn64c6jzpu6738EzW10BLv456WhzKNNPcUEMw
zhqV1OkJW+0EHTOHehiN0UjVkKHs/T3qxQ1DQg+FIWVSafz1enpyjIvSb6Ch9hjnVT+EYzAf077Z
q8ZveGhKg3BzopgMQnI99F3SYKiiSO69RM1eOss/JoboTgLsRPNDUUMpZiifBjXcidA37IiqEZPK
IDw57bVjHqU5z42h7r066Ho7BJAjtdl3sQnPlXq+fx83wmVGIxbeMnSheGvXHIhZQRbe+FrviVIb
fVR8odPPmRD3lhO3fvyix13+IfHN0rJDBT/timUDbrStq+y3EqjJcRALw054xl6CMhrfUfz+ViWN
dCbGbR7qRJDe9QoSrfd/9dYBodFJSRVxnmU84doUA/Bh3VgGg9cyFTNoVg/qpP+hjFXplHV6ur/Y
xl2j0rnoYxCTL+W868VKfVCyOl/eqbHunameDTtN099tIH8P+9ZtSkCZarsX922tCkUU46jMkWhk
/Nerxp3eGV0ZDV6tax+b7HmufvXpKfGJQ9qDhqjF/U1uGDo+aym5vU78rZNCc4hLYWyLwWt6/TwG
BtSiX3J4WcvkYCn5Kf/tozh3f8l1+2l5ZGlUvL53NGEp+11v0ZyY+EnEdPCM2YT7JpvMhz7VkT2B
LPfUqmJ/goy2OAfRlLiZZv5DnNkeJGqddmaFJ20y9+bAN8xqeQRxc8s/N+h5Ce2LIM6awUP6KX6C
H7U9TVSmTzKO4UFI570Jnq31IHQF1MH9401cbOANqGPuRknoeOY9SZ3dApS8zc37ESjFP8Si7d/f
GdCNRDOU5Bbg2cqgstZqdeQQR68L4m8VJRxr/rfUps+BXu3ApF+JqFaPPLU3MKk0ocj41wSMMY9Q
LFpR5026PH2CT/Nz18TfxKovXTGe56dATi03rBXjE3MqhZMOTf2CqFdyMMQoQj460uLMnsr8j97p
U8XMglV+bNjY0aeCa4exL9txkYwn2FPk40DVYefGr/s1WCZvHE26ZbKALGQdPzSFYJh1kwxerBox
jANClz6QOpgfg0A5Jn0fn4Osrd+nkRmcQwOCZkkGdT7oOZlulBnHMlRG6C51xW3pmpzqKraOnaW1
56LPJ/TTpBZtOt23xdT8EGax4IZWR57DJJuT4YXcpEwfo74Hfdq3ezwYG18HDXJ6LSbRF3iLNYZ3
ZJ7LqrN28KoETTeARdHHuG+CTxE9t8Mw9HVmh43ymdHiyWlnZTjmxjQe5KmO3b4b5kM3AQ8dm759
hELbfzRxUE5Ng+tkaYF+yifNt3MxQpBOqcRD3BXqjiHfvvz8/oW4eyHZwGctIfSbW1OLctL5mjZ4
/lz6jK8KJSxNSIre9063d5NVCCB59HGLsOBfr2IyUy4mOb5AbYXWzRNpfg7kYjimhti7xtjJO7u6
9feU4wG4LDVCwpn1fJCkN0ozz+Ho6VkvO4lpDM8QWM22Gir9wUiK0G1bs0DmQNujYdxaGbYpqijA
yMGXreK6pIcj2S/xQs1Y+qdIDj7HM5StQ6/BAC3K03PbKqeyGffq2bdPDg0XZRkQpnYjM/B9fcJ6
1umCOdSz17cnIjAXhqDxvaY3j5Jwmkqn2WNBW4oG115pWQ9+ktdCpGYuf/7GbgyaSlMeR7M3lMNJ
jiJbkZDsC95XkurM+R69x+bu6IAgo0SIwit3vdrULQeudbMHu0Pn1lYFjsMSFG66ZtnSZFwEAJTu
VC1VJ12fd6xpw3oppDOItGTXlBFXex2pzQBG5GwH+TiND3Ho9fV38z8tQpbFqDcEU2sYX1sqaZFP
MGbWUvu9kTI3Sr8P+p8QdbP7d3Hjy7EbCwoyCPLBNawCBQbXDGkQm9lj3CesX8T4onWfxWRyYAi7
v9JGkrPgPNkMp7/gc+XrzxaOvqCLqTV5QU3uooA3PkShGydOQxFCddqvbZvatQwwUnN3ll7u2co+
F9lvIOFYzTIneL207xd9Kwfz7NFp7R3KdO3g8AaZR6xFe7LGsLIFLaI4p4WZOxkQJIVVH+2kHusu
5fL0wY9EKUznDIitV34vVbt6bAx+RS67ylf/E5UPV7dl17QdEMr3t7z1Xd+utYqsg6YLzUplrS6a
XTW1Z6o60qOWhg5vzM6X3fBypMmUiahtch/WFI+zNMrjWKiiR93lmQaAORDXafxXgfSv/Ucu652I
+raSQ10F37ZAvDnSNbiK2vtYJNUkeZGWPghkDZ8Qno7sMhf2wJq3x8hKSMwg0gpcg093bTh6GZZN
M/iS10BlK783q9+9/ii2dLOmYOcUtzaFs6ZmSFRHK2cVscq1UhtWGskeOoftU16bIeI3gnLsylb4
dt84bp951Gb+9ymkzXCjy9xWUm0E2qR4cZ+XB7o9nTPO5t6Gbh0lODNq6wR8y6VfT4WMRp5n4iDK
XterH2W0N8TasiM07+t0T+Fk+QzX95ulcCnMaZFlAQe+/kxkFro+RYbswaL2ThFdSXxGZOUYTOIJ
ooVTTdWGafedktTtB1sgi6R2FBVB1ZqrZwjepyGx2l6Bwt6H0pRmhoA8RQ8P5o5lbGRzrLSw4fIQ
EAqvoTV5PQdpnLG9Um8lT+vb733LMF+X6+UxK4J3koqqayVA3tQbKCclUjXbuJ/QnufqpYravyRI
w5HRxAB+Q4+TyIZK4PVxU+rrB8UXFa9McrvO/ij+l/sGulHAfm2TLDE0R3wjo2JqQW3OjaSgzijG
sS11SgOriQ9ruDrhv8RGrr9EVTTkLnkGeY2i1SlIYhB0rdNEQjcehq4dBSeUtSJ0UjGE98nq2mzn
Im1066C2JZ9ZdKsY11nPSVjVGJbxqCueUTaqnSapceqSun8qAqtyJwY5HG3G6hXFR/CzMn92Qjft
mOHGNYNkDBOkvbS0dFYuatASoxvqTvVi84fSLXRa59zKjpkv73jdjUsGHxKaplxqyAPW5azJRx4r
7hoVHv4JaEuPgmpqCLpdl2lx0sQyPpTVmB6FtA1P/ajssnvfei2yBcqy8NAscdeaZSsQyriW+lH1
GFh6UovIjsX43dQ251GMnoIEAgPlQY1+RFJEHwEGbk1Ck/ddj97bfePcuPfAzgjLCGcY9VmDUwxf
GzsqD6qHu2ZCRMpsRF2eGCT/dH+drQ+76JAtycOC11zFS5aYtHUsl5pnQYBtNfNpQgRk6AM46ndW
2tzRm5VW7lOOarMIzELzkroGTPc1yqLHRvxxfzu3Tyn5JAPXdGDowRDZXjuNuixpIrej5sFQjtrq
MA4OSqGfIdqBU6Bjwm2Suvo/fCooXIA9a4CDb5Cuau43vCOm5o0D5d1hMoB+mKl6LNtqTxdp42vR
e6HTSGLLEOa65ZaGit7wL9ULyvKdboGnC8Vnrf5dwa19/yBvwy11iREgCKE8vwwMXx/kVEahVaCc
6yG69CgYj6USuaEIq7z0U6n/5PLx/nIbRQ3Wo+gEByR9Upa+Xg/IXV927aR5mTaLndsTOciYvDSd
pG4ea2esQuspgIz3HzPLITJvaUqeDCFndH9SKxiBBmnSLpVkRaLd66i4OqmmLIJOjAPCwqW14W9V
zkJw+EY6FLYQzOLzZBilbiuxEf28v5uNLITdEIGzJWJwis+r3fiSjga4rHkoLslVZBv+ZKdCcioZ
gjZFJ5YQURFfOkDy0zDa7Hzn621kAYuvpl7I6vyPdbFQVYi+lsKOZwSxoxb+hyFlxq35qoTxpf1q
iI9ZN9hte0xDeQ/Dt/VcURHlOxIz48HXzf+xSgDcwQzlyeOPaNYccIPfk+YdxLy0Cpk6V2JHl8eS
8fPT/WPfeDvIqigAAzgnnl6jwbJkmT3QKt3ze6A2/hj0hzBrhXPeWwhEyGJxMGtTQnalHOFPp9t1
uL/+hofTKZkSGi6Aa6At11+9gsWY+KonFoXR2A3GInU1AMROFSnNTub1updVMMrbAB0kFBMMk60L
BH44a8oUEq3Fc3yAttaNrW9V5L8kQDZ9xZnChnlNZPGC/qjXnwJ1oRk/T/m51C5l8CedTlYY2RK0
4w1FFNhTKaYcjRaOCuXh/qFsmcNSxaBOCYwaxqbFZb8p2/gG1SNFTxVPlb75VeRWjfWbTqRrys9L
zaEr+2M9Kucm2SME3cBiLR3G14FjJAE4qtXKcyGYMYETEW1wlpXg5Ptnvto/Zjk6fgos7Fms0rOa
aCdDaV2/O4dRe/bz8Vhr4TkN9Q/3T+L2bVp+DpEmrzo/6jUcfXMQEdOpWZhOOrMKh8F0hctFnr4W
e1IIm6twl6h/0Oy6ra4ayayF0MF6KDMXTjlDwp/EtXogeSVXAfVLJcT866d9YUwGhLlIzuHDV0nK
pMRm6fsRjJ3NPJz8xi/dWJYzO+un+Hz/EG/v+MJbRawuQptGCruKImqx1PW6VXWiCMspUwVumsYZ
suIyj8rRDDryPp3oon13f9nbh5dlFQYCluiXG7662mWohSDZdN0T8k9T/S4cf6UB9da9V3dzd2+W
Wb0bspCnkxiYuqfExZE6/x8JvIqSdy/xwNgIkShkhe4g7Ext7W1udUO5uHnWEQJ4vKvJeTQ849Hc
a4lvmCUHCJs9MStjDuuWUh92dWXokLpW9VK4CfXgKRzL6iFN88w1hbI9mCXcmfe/2q1DXr7a/y+6
+mptOOtGmEBT2TON6NImohzfF/8Eld8e7q+04eVYitEN8mZqgDfl4rz1J21IsMvc+hEhPWJYZzyT
I6fiOZefkvqxD89huWcvmxt8s6p87eGqstcAsbMqzhzQMLFubwd7qJjFTV4/NcvWlnllvhw+fHWK
paQLYZBpOp0NV5rPu5JV25v4/79/ZfR6qYJY6vn7SfHstP0USF90f4/WZ2+RlY3Lad3kQrfcrFFy
a0O3/Vh7LtW/TgU4KvB49GglIPDrSl5gxTqEdBbO1wqCQ0P10Omy/DfVv/543+A2PwrRBgEmZkfK
ev3lg74cK1kIDS/WAFbqUlw5JWCN/7AK3IpLt5HiA0P416uYlVgnC5OQN+RS8WAOEg1gk/jt/l5u
cw2obGnYE/kvMEZlZWCJPgM09lvTy8UM7vSsEp3USk3UvazmEaqd2R6K6mcK3c1OmLy1MJBRuqjL
g2ytqxook0yTII6m5w8z2mV6ph+ZKcwQFI7mw/g/nJ1Xj9vctYZ/EQH2cktS1FRp7BnbY98QLmP2
3vnrz8MJDjKiBBHOlyAxEMRLe3OXtdd6S2ykN1IrN3styYvd9SGvveKobi3sMqTISAlIjdaiRYoy
gEAXBvNRK19m8Ssuwl4WDTdzhiZj9GMEkZtIN6om7Hrtrl/qOjRIobvbsTrZVlPcQDC6MxHEisTo
zmgWUONmn3m5tVf7Hg+b95SN2irKeKcfP8jSuDQigX3fpvEbEi7lSyeIPombXx1VQS0cs1ISlzKK
ui/1mWIoRiGIcYYOkoWCa4ZK51XSoB3pg4pOHavml9gadLCgeuV2kvBrzObkcyQKw8aqvXCLwglB
P5PHD8+gtel32ZWqmU6cisYsOfGkuWLuFv23ULydi99t9SRp369/zQubkYyEFIhmHeSMNQ54iiar
nPwcRSlN6HZSavzwW0B114NcADXwFmerL17T7JO1pLBR9QVqsb7+mE7VY2HtMuOeQn6Lj4mdzHZg
hd48/dL9tzwO7Sw8BhCN/PY+0A8KbTcpH7zIHO4bnkO1nQy72nzpzJtKfigayKG7JKSh2uv1Rt70
boS1WkRMCigSoIewAtci54JKa8PnVHwUZ6lgbae1/yzptfUStXqbOWOiiHu5M/oMAzaVDa7KoRWA
Dc6nv50awbys6PPNHnJlEbCGsCq++7UVBbYh+yJS30aag3IekIMKjURuXTlDMinUsvb3OGszJmdD
EimulMzq7xgAR+jKSpSLTkMe3qBF6vcQ9oq2S3eChjKqW4Zxl4EzjRdrn3yyfmhVY5i2JmTV4+JH
nQDo9VERkFMN7Y62lOeUhvDU3JEz+p+xQpRe1TDxKUE0MvWLQkukjrPMFwy7S6UkdpBFtfapOajf
glmpB9satfpLG2ZibNd9k39L8YVp7aApAh4tmtUhhBmUiQt2E0CHLwuBI1gRl2OTTU3nTgN6eHd6
b/C+rGuKtDutK/Roj6KTXt42bdP9EHtBkncCijbqXtem6kdBLfy7HvRZ7jFFfuAYXT4PN1jJGoqd
zrJW7tBTzZ/FjlbRxnn7zpn9uBog7FKVow0MSp92xhqlRhdNEQQOFmxB47m19SSoU9tvQCs7shxL
o510VFIVJJRGWxBo0aqhlT4ZAu7Edjhb031RwfcVZ1P2lB7Imy310vDHqtPga5YVzUYvdZ2zQtzA
BAaFBW70hSO4SkyixrDauREo7EViuS8kNFilcoxdq+j9+2iQ250fiv+aKP8nKMBYikc4QBurB45Y
S5FY9JH+OCU33VezUN252EmN10b/Wq5YIiFpzOXOVQQPaDW8Wgxh1CklbxpLsf1Q/2pV3S11oX98
XdAN52jk3QR3duFTr3KILCrVUsxEykECG1ZzZR+dsWGvKFsUkLOi1xKJI4brhLcoTOBVNpzmpT/3
fas9TvGfsWmOSlzth/4hyjO77bXjaCp7Mf/UJtbPZNhSqVzfOcQGcgbIdFkrjHQVW6usWZh9Mj9/
WuTGYo9Oq53n2p0R17YExVNCqK/bSJyWL3S6nU6DrtaKAl4rSSEKPirhzzD9ImB9F/3rG2oZGKuf
aUU7lD+sYqSW3iSAAfXHrortsI3dGk5JgMnMxu22zjaIg8wTcFLKINQQ1sCNrgt9Sa4l81EqcnOf
NiZEcdDjDrQ0yZO7VnaDVA8cpD8a4DDm/NroTemZvfWaGHJ3P2WD9Dj5ZEppjTTwpLXKo6BjzSi0
SXyr9qjr+1que74UbqkYr80SYWGig0VHGHU7dBZYe6eJUjRjjqg2sf8YpYGtJHNuh0L2pQ9ET/Qf
fHNfqfdWbTjiolDiCw/DVO/ycgJk1zll5mrCszEEuzqQ7BpMSGxu/b6zajTlX8qE6DLy08Asyavf
19ZJIFJP9x8l6S3kI8aVJzWfkp1aBW4uzvjiUAxTuNuk5qGot77sOjlaogP2wwhoKdxoawi+3GL4
ozSp/5hBebOLSBDt0Nc3MrCLY0R0k97BsgfPnAIEKTRKJIXJM4bqr2IAOIjlG/9N8B1FeIz85kUL
Bk8LJA/RYXxzt9De6+clg8R+RMGajMoUYuSrJ0xYyDR/SGUfTTW3AzHzRIjkDZyV67tkK8zqyFZ0
PwzMfhIe5WiyW20vlH8kbOuuBzmrZSyDWbgLuCDwmiXpPF3PTYpzROJbwmNtJnt56G3EdvUB+IH2
ve4RBk8b3zHL1kmndOPGPWMzLKEXJyUegtAC4Fyfhs7iVoCAEgcHX0KXz3AF1bghuqY/+VKLdHJt
z4r2K1X6Z6Frn3Bg/T2gb9yqpGjjnZzrFLCfotQxp8/X5+Qs+X7/YcC6KOAzOfSIT39YSIk80ass
OPTNDvkR3DscBRGgqvBS7daA6w5NKMg/Z5iM4xPQov8oF58XEyFc2Fwpu5FA5Xbxl7jYWdbnrvbk
ON+V400c99Shaycq78xG3TCzO7+TeC7wyORWZC7PFEyAo8WKL5f8ZsGbwHMTidZXFyHpGBuOKTJ1
pQmRCqL09dk6v5eWwItcDmkF7ev1ZIWxqsHgDg5WJB8GY7AnxCQwZdwlWXj7r6He+7yIsMmU+AHe
nn6XVDICKcVq+FD5pum2Ruw1qjTvgvwHRA/vn2MxIiC+EC6XSvCqR5lSuZAydU6xxgKWQH/vJsj9
O3p9C/dyY8GdfztUVD7EWpXUDTktK0hNWJ1P6cJg9we3mCbXQorAy0PzNRbU2QvFJLoNxLi5+R8G
apGsgSemPbNOfCuf5UTlIj0I8YMYeHrxkNaRa3VbXawLGRuI3qVYJkHaANW3Os+oZteZlcXZgbeZ
0wXo+NZfSvUvhYfdTKc37e0h3Fe54GqFsZGWnl9LGp4R73SZ5U291vlWzDH1rRZzXH5Z+4yor3Sf
aYny6fpMritMPHhQ0efNA1MG0eA1C6hCasM0Rhxktd6P7kY6dA7w2hJA0ShHDE5UvmTUEXGyr2t/
Y7leir3oJbP/8P+hI7naGqhj5aOA4amPWOCA/ZdaJU4ooFODZFUiK59KpXz99+ECJqasxdpZDKRO
Q1ZSJwtWp2Bai7tyNLNmlb0RvzLPXtK0UJG/Xo93/kIDs0LHFQIP+x+R/dN4pjwVuTJq2SHvIb5T
9hjCQHDLYhzyp3osYnlvJeZc34A2Ssw/12NfWkCL3BVWsqxeKoinsdupSKummXGtzeARzlNL91RR
c/ffoywgVChGHAhQJk6jyHibgUkSMRpv84yzTZSOVilNG+XIC+kT2BWAtXAVAZ1zV5yGCbJBzJLW
zw50Fm1DC512gDrV34hwCMJw9AQt2LW6HWbms+B3j6m5ldlcSKLh/gDuJUlddIfXq1U0aDFY2oS9
KzQNW9Tj1quM7CAa2U9Z63wP0aXQTgqD42hsfSdX559G1d7EtTh5PhYS+7xNXxAHy5yEx5i9YBSd
oJW7naFkqhfRev33mwd0DCV4HuqgvdccxmrG4z5BYufQWoKHMNRx5IZv6qd6U5H50l2AwD3bGEob
0MzVGqhEK7EqdZma2tOlu2Yf7KLhLobVt8Ob9vp6W07c0yelBsPCXPjB6MuAYzhdCHCp5E4U++wg
d37yFedg38VldHwaUktl5Wnyxsq7tIN5LbOHkQ6SUVc8jWd0ipXrGbtITN8sK7HB/mRc5sNdHmw5
Fb87gJ6NDfguzzXesmd6CTrKl6DVBeYRu75PSY+AjRxI4o0WWNlDCF/f7VvobGIm1DsrEzilUdF1
wZvF+1ivC09RMuuBTD92ABwrjjFEvZsGtfApCwLI9lJj3kxWa7hNE2r3gVYle9q3x6AqhZ0a5+V+
iJXgTlQG4Pht1b+pZjjxPC1SB7/NCplVpb6d5IaHbmGYHlU9H+pk0m7c7ZduBUpwsNs5T0hlVx+4
T8GzUlLEm1GY30j+X0LRtyUp8dhDjtoEziSC6f0fFhWt34VHg2Lnuj6eCaYv12OdH1AKuK+lCaOf
BzXMH432+/VA56uJE4zzmLcm5FTW7+lqSto2ErAGwmKbpAlL+ExK3ZbDI5mNY9bPL9ejne9LLnWk
XuEIUfJB9ec0mj/zprT0Mj8o+u/euFkYQllt18NfNUjvwap/xi39esR3jPnpEiYk+mGAH8DIYmNz
GjIY22gQJcxQtBD3MyDLU1vYiRBZf1rEkGa7gF7LQ02x6sKh5gCHYMCJ7aiEY/FNTArti4w40WQb
fTl3tlHoSmeXYqLczm0ufy86v3y2Qq36GYAi6V0xywJokFqp/Whw9PRUAJwbA7r0waAGgLp5x6us
r7c+yCtwcUN+EFo4XKVoUw8Hpza9JObgaF28pUp66ZPxiqPXxxTyz+q4GcOgSXh6FYAp9NsJbvZj
kE9eir9s6Is3lpJA89zymj3fcRya4EKRYsMzgj13+s2mXsdLfAryg45kWGl5uf6jMos7YAlNGO4s
HtPXF8mFrJqAC+sc7soC3lxl1WYmRwYIbSzZRaGlF4E+wGsGQP8uGEr/C3wXs3cyJTGfQ9DmOjla
Sjl07Avk4UJtBPN8/fdcHD9iHmwQqF/QC07HP8+pRZ2/yrlSksRRY7qEYd5jqNgnOS1Eq/gUqKh7
YYdrbURezrL1bqEmy2sFS8clDz6N3NElEcWEDWqOqtvrgpMkeyUU//mZzTST6NOIYuq4V06j+NKI
Q6A/5YdBukFNwU7jzz2tnqGYHUMc4IUkO8oaG4D88+xzCYpyBnJHQKHWBSfZSvpUnGbOngGdEvXI
63gj87w0eUgVLvxHmO3UNk+HVeWB5QfWYh+PSERB7pc8pput/0v7X1nQ2gAMgAaun9Sh4UsKOVt+
CPBATuBYVMLn0X/2QSIF8+fr6/A8tVkUEtAsWkgUPOFXOW4bjJUyjQpTpqS7uVdJcDtHyeed3Ddb
ioHLN1+vPPBgqHDxfFz24Wryoqluw8WQPhGKez94FssvomqrAT4upDY/J/NHY22pul1aEqDTWIRw
ALHVWMWEdtyAhsQgnE6m7zWGNrsx4iDe9Vm8UB2kMIgYIlsK2QNy9tOhTT30QkVuioMUlrir0DV+
CvPK8aeX/AYzeLc0NTvZyiAuLUZ4nWxhyCdct6sjrVfaxJhl+NOqcV9mL6l2V4tb1YhL59THGKu7
gTpO3oc9BvJNPCFcezuXkOHRFEc+ToHQuLEaL638j9GWX/MBDYpMbm0odYCtmZbuukR2cqO0lfJr
3LQ3mrJltXJpbQCvASyESjx3w2ozi0MXx0LP+07TAIvELXke8uxbHbgLOwx+HOLBFkkKcLrVmNJR
qto5T8pDoOf5rpkNpQL63sn7acyimxx5qo1JvDAsxsTrGIIh3JU1JW+24rTM0648YEkSegF9bxu1
n3+0i6a/Qz8K+PDybjBBMaw21miaUTyZ+Kmoo+wf+w6pJrMUDHdjY11YEQuXHhI/yjhEWoURALUn
OBUsripUZYeXcgwfEvFFrQceuOVTSue5Vabb5b/R4NopqJuE2NfgQGEXWe9Rynf9UN0ok70DyU5O
MqqMVHOo9/GjoMKvvinvzl5rGPOhN7rxezolUeyUMUxnd5jU4qatlEh0OtoCsatEieD2sabvVQUK
nSt1WaXZWMEbPxOwET/byccZJKha2WYV1o0zxZP6CTmxGo5CbYU7H7shY6e24TA6VQ2LmeSzaiFI
IBr8R+hkNfAEyOS6Q+NzeIs7cxy9VPeH7nOR6+1wU5d1otgV+kWNbQyWHO0Co18ql7mf8Mdg0sFT
lIjubny55cg7myNKbJS7WfRnZl1yYpWDVYY6WWyl3OpZeeuLGVXvZhBvc1CNjjG3xmRHYdjIdlOj
QdJb4mIsOEQPJqYCG/ot5wkgt/bCRgJyA7COssnp2YJ7E29RUDcHPlNrF6lyW2Stq1h7KVWQrw3u
EK/2ZsheQRJ/mgd/IyE6O6zfw1Ps4nkJInYtdBzlqWR2Rqofhibw8kqXeKdETugX0Uame3ZiL4Go
Gix+nnTe1roCVRV3cT+X+qEwc8AwaM6kNS+IzK5bSPftw+Bv7NGNgMZqi1qVpQDzKvQDTA+7Q8/T
QhO4KV1JU20jeROsrxsra8lJViuLCx0ENpBzLtt12ykyjbAdRHYfwPB+x0lV3CuR+nfu4HVAJsC8
MSpm9aWpYCz0uVJ45TDoe2Fx/rn+Sy59U1DbfFTOQuKslhR222qPbxZgslpyO2uvSjuKdRvf83IQ
oC98VJLadWpBgpbpiErqhxZgY0OHk5445/7Gdt2KsnoVZBYlm8DPidLctRQ1jXyvahsJ4PlCYelT
CKdRSL2DP57uQARe0XYoVOXgQxmFCyhLN35yi7aZo6RfpcjcWJfvHZnTdcJOg15CF2XZDevCRyji
2FNrsXoghcoccMAzytSTJu6y6JOcPE3qd1H+KlKiFtXcaalb1f3k4WT9GKjQh9KtG/PS8D/8nPWT
qNWDUQkafo6iPKg+Mp/6Q2t9bWVvjO+HfKPHcp6RAlMi6QBGsNhdMNunk83aT2JDEwwswEX9YUxy
ww5K4JA+2ZwH2rQ+yFnAXcCV8qnXysmpcD33ru+Ps0yE34AHExondAERtFsVZmQlTECGGsYh5X6k
0+Um2eu/R6ADwB0MFg0JsGXOPySM5iJlZc2NeShFQXUSNrsrpuWWO8yFL0eJAngp9Rg0mtZHalM0
XYHZLUdqN3iC8gYA+EGIHtVbjC9dnun/fKxQEaGDAnADqJuy1vTpI4xbeyFh2kzxTpMpoef4taqF
vuVIe77p6fLxcOE/Qc6CoT2dPYyYS0nG1ADH4P4+b9qI/nz0SfKtjZ14lgKD/f8YZ73x5YZGhUic
ZJhtEyWUJPoKGHlXbvlnX7jkl0hATmg+8Kf3ls6H9RCxxM1+ESLKORQ8s2sUWwyC1O7AIrt+6gu3
fTv7N4gSo2zmj4LXdbnG8ZObu+sL80xHgee0io0e7wtNWZLw1a0oIjQpGIGP4e0k2AO2a1n2NZR3
eaa++NBNq70xu1U5HmMtfy7H8YX+4AJ4TZNq45ecVfcWZhiX5ZJ6cAiuSRF6UIGIbWTrwBuFfrKU
N7dVagw3k5InOxLvHvKpL3lVGxi3/iRLt9cn4lJ4iOAo//JFFMoMp2ss1KsytnLCC4OFpGrQuKVB
GpjHBl7y1u2M2Lie412rbQz77OHwjqviCKSwuSDQVudfUxeiFqNacuh+VokNAsW/H1U726g4XRwd
c/r/UVbXZsTmj4IlivhJdPqn7ksfO/RJ3qqtPs2yFVd3GTCx/wZajtoPCxuhn1bNZgIphU2p8Gv6
dv0znU8XzQGewRQwgNgi7XP698dczNA9tO6gTkc/etUoSkbzm5nf+trG4+l8ylTqc0jbAH1DjGkN
vPMnIUFBrB4Ps4WcrtDhozI6gv+NEms1qNQ+BQft7I305vwEIuiC3MLvDhP4NallGpRw0AJ5PEja
Z/BiZB+o/D/l+rSRrF2YRt7CSyw8i9BoXP73D5+p6URssUJjPFSwL1H7sTszh6YPNF96lqJqI6F6
P0ROV4VKbYtCJwVP+tPrdjvyWX5Cq2I69C6n6XezskeTM9ypVLtT7UR30KWx99+/PHff6r1wl/4A
hd/uIy8c7fJtfCs/lXe5s/XyO1+q/CgWErIo1PnOyiplIHaNP8TTAYLSwwCioxQwpsq3pNYvTTW1
S/g8Kp2Ss/fcaMa1QGtyOjQN7PXhKQzB7ud2i/b2v0sHLO/9j8FWN1hnQsDAuGU6GHPI8nTEonYt
MXhU0uxvrv6sm4deKB+K8iYSNlbUpdkk6Vg0NBb435pGLAqi2vtJOx1C/TYyhNs8sXUQSP+8+8FS
/DfIavfPeQGHWKymA9XbvaFGdjpM991DEO5mYeu7XdiKoK/5N/Wwhfe9StlGeI2WkdTzQYkBvUbf
lUZ2RPGXoWwkHRcyYHQzyALwHAGtBUzkdC/WBvsu17v5INTQI4y9+Sq28NncghwfefFdnm7kbeeA
EQS1P0Zc3XXJICdohBDR6GbPVIvP3dOMGJtDPQrv5LF4GM3yJh9tud+I/P4IXB0Ei7o+WH+kd88f
iXBxukiUh/nw+voY2d7jp/vC/nGM7KNlZ3ZlR/bj6JLi26FTOcHuNtklyx/s0Pv1q7IbW7LhSu2e
Pn97eCleHdPud999+0toT7Zs13se0PtwR13bjlzZ/nTDdnMN93lnf94/PNz9/XQf2n///L2+It/5
jddGtLpZa8scjWZgRJpd2Efv/r735N20A0DsWB72KPfAXI7Wzn/QXetH84DapuZEx/aTczPYd0Df
7RvF3rjsL3/fD7O8uoTjpB51PVh+09HPs11d7jNKWR61fT35WX8CltfMn7dSjOUvXU0EzkbqQmpF
R+Asf0N1fpgqCYu4OKYmHgm7pEw2ruT3PbeOgRoFPGZgedBEVgODZiomvlaIB8kunF+YCvEvfP2c
1P725Wdoi/ZB/bzxfS8cAzAD/xtyOfc+3JRZpPbzYBFSVb7rTnKTuoLT2pnz8ros2B/ocNiNl70q
TPHB+WselFvwera+65BtFD30OfTC5m6Rve/DlqbqhQzl5KetDntpipPIkPhpYqrsNKHk2Yfre1S3
DXlKtGum6KA06Kao4sYxfHFOgCXj9KRA+1ijpyS6/tKk1OLB6LunvrjJs9vG/JWo3ffrk38+wHcT
R7igy/GID8Dp3AO7rKc6DqQDqr9N+2CVvZ2VOH67k9w7uaTsjObP9YgXDmO4zIqCJQxnJPSq1XbO
ZjVtpUSXDqizqXNmx43kyPHfIUXDK7/Xu7ukH26RmX7aiLsM5XRlLxxqODpUoReJzNXKVrTO5N2s
SYf8QTBvZlWiII/9yvQbdX0YsG3+XOn5TjJ21+OeJydLWPIfAGM059atuTjtOKs7UzrEDS+P5D4R
frR4LEfHSNiogJzXJk4jrTLOvpRbKR4NvmUb291PMXiRxa95lbjhnY8y5/VhXf6MYOHIhkAtwWA7
XTlib7TomDOuZtrNR4tMAc0YX8NqNJZQAfWRwvoTcM1eD3tpjMwXDWpaxyrP6tOokYX2mqbm8sE0
4HRaXtg+GVjn+k4X/RTEjQm9NEaWKL33xREEjZzVyVSLUTLHZiEfMhiYw+BGja1CqqzMXcZNWj0K
fWKn2GhdH+P53l/4/otqEYVRhSv8dIxlG+rTHKfyoRIfwZl2SbPLp5egGzbyyQtzSZxleGREdI1X
h1vlp0pU6bV8GMvGMYufIZ6EcVSCvuPAt7Q7bFeuD+zM0owKyEnE1ddL87GfNaPh6xWJnaRYfxR2
3r8CrBEUpxqrfS+4amPhD2rYVPpsIbTgirgFf2zH341W3fvWvs3socK3iWXWRMY+D/R9KhuOpkBy
Cb3rv/jiCgDlyXGxCEuy6k6/RRFncqd3lXwoBS/2qR7EtZt7ANKlCmXTyvYNaP5bWr4XaleowJCq
UiPhqAQadRo1nKQSVEvPugu1P/iUOaMV7UTFLXkji394vOIhUNudgUR9Zt1cH/Lyd6+OSa4EVjvt
MQgOaz6qpNXD3NWdTFJuakgINYU3+2myMbEX7h0s30hQ0UBD78Za3TtDXc1mFvqshDh/9sf5UM2K
U0SdK+g50ggin1OhGt5sHMaXZnZRoKYkBwSSz7n6nnpYD7VApfxQ9L+RJh2IMAl43dsKWbFpR7mt
vDWC7F6f04thF72p920GYkhefdC+ksumFug/wNGeaq8RJnfUM9scb3XptUzKL7rgydEDcpMbmeql
z/kx8uq2LaBQJEYSaIdirGr4/wOZS4sL2fUBXvqcXAMoheDyhjfualqVNFLy2A+1Q+zTgU8g7rd/
p+pWwBwh6Pvd8KmKjf31kJe2JnCXRT3QIkcD1XM6p+Ks0SVmyx6CxhZ37fQsoztbxfuh+CKmhjfM
iS1t5BDnk8njkWRuKccverOryZxQQRDwcpkPqRwru66L9NtGMOrb6yO7FAUsCqnRIvZ4tgOnUJ2V
IizngzyT308R1nCIxv+rwRT5CNcoJROaC/A71plf7WP/kFTVfNCFOfPMCLEuc1SijdPk/C47jbJa
+EVm6YBdeCf1+IU/GPij7bB8JbuXTeHW8tVhY+4uxOPepOQESgSu5BowO1qznPpJIh38WNF/FJo1
eVJvkh5ofljboIrija29pACnxyV57Luy6X8y2tVBtliA1jzLSLqAyUCy8NsQwiU6jkJRtf3GNlu2
0WkwFPtNLKehVLPN1u2gMB9BiuJdeagz0TYmXu0j7/L4sxa8zea9Em9ssfPJPA232tVjJQyZBTYc
iGPsaOnksOGcRvtS/zsg4zTQcrx8eAHKdJ7UNhAN4GvF77RMH8Ionu1OtmUjtAXjXhC0RTq6O6r+
9wETtuv7bck6zmZ16YcgZcFTay3kY5ilbiXkuYcM/vyfKbjVv5fpW4Jo5PU45/uaytpC/oJ+DRdr
vTbTJgorAS/Xw1wHvzL4MVx0frZxw52vR4JA9QQLweudCvTpVEo4io5mkZkHK80iB2AvY6LXDDWo
Hf6X8XwItcrm9Cw39RIhKtrHZm4bapnvohEt6v9h1j5EWS3CIZjjvpgYkOlnXtvO2N5uycRdWgAf
52y1/JD5b/I+4MNkhpsLZe5kIAE648XUU3SZ4i/XB3RpV32Itm4HLnJAhe4zbZKWNp7V+Z0bzO3z
ZAUPST3NG+vhQmOABUHPGp0KyoJncrPq3NRRr1TmYZpyV0Yf0W+bx8aSdmJsunN/Z7XdHg/UW1Xu
HPEumVI76qS9VHQ/rNh/LT8nvfFmJb6tzHtF4vFDqzBMpGOm6PbkuwaSZ6yC/QQZp1DtPulJST9f
n7Dzz7OsY5lyFIkFN+LqDpnrCL150HRoWI4z2FnudtltR1f1b3PV3DpjL5T2TIM7kR4leSkP9tWy
Vse0tDRIHyTf32LrBgZ6VmDPJdhhjThu1E2OP7Z/FeEpzGS7y4R/FoSAVbyIA5PUkGrQ0DndwY2w
QM6FUjn0qM269MgVW43FLWzYhfQJxoVJLHKHRT1/lcsElSDA0Yv0Q6WUdt5gerzjzWd8xYe2fhmO
eVhvHLPn654+GGpyJiomyKm/088+HPJWAeMr8GsgUj3WEIJZfSszik5i8l2orH4j7T2XUgKWz9MC
1Qk678zi6thQuwRBrUgHc5jIuyqf6ezL+R7gF+9bS/4FeDLG8txEZKlPbzOffdG2yV6jF+ZHt4pc
KgilpPWdKvXT3VRrv64v6QuAJFgDmOGQeYGeJZ88/chmJ0Gq80PjEJjS/SDoD3XrP6OgYBfWV5ln
EJ7srt50N36TeugUZ+qDptw1krmT+qO8hR5/z1tPb8Dl1yxEYRDwC0ro9NcMwjhYvg/MRP46kliY
SCF8txBPd6Caat2v6Lc0ONaT0d1cn4WzjY10IrAs5pvbFYmY1bnb6YncoCVmHeY+303hK9b2jlA8
GfML8tfXQ50v99NY61O3AsZJO4ZYCuJ6X/2/9XEs3MYN5X1l2lsUo2VxncznEgzaFu1+kCegPk7n
ExKFmuVxSzBF3zXFMy4YtoDpekpvpXjdKqCfbaxVtNWVr0h9UHJ6W4dc/9tOjQ3DE0WE74sL8PVJ
PMstCITBKZTehbfPuj0dllTrk5BaoX9I9cmuuIbl8IfVbamgXRrOUvUiAjNHmNMo+hDEeE9E/sGQ
3cRygeJn4b1ZbiQvFxcE6FhQVe8a2GvIf83whtQgzAza4NN809Z2kDkxLa0+dYLnf585KnoArECI
g6pYrXQx7tS4FGKfZ0mNvI4r5b+UbONMWWZ/teggqTMeMNYLpWv1Hpbhf+hiGQgHTc8ad9AKwVYG
Obu9PpJ3jYKzMAs4REYsCRzP6vO0caomXZgKB/9L/SS9qBJNL6d7mwN7mrw7/bPW7yAEo2u/EXf5
+au4IHyp+r2jmREYWS0LQ6uFXBGFg1g/xHT4J02zm+QH9td9m9uq78olADxpY8mfH1G8IU0Oah7Y
ECnW6uz42gmRVirBEZa73c9/rLax++6XIb1iVbYR6/zUoP9CzZcDg8llrZyOsIr7OBHyOTwO+dsY
SS9m9ygmnQsaDzlH1R22vJHfgZ+nU0osqmH8vwHCwwA8DdjVYVPPmHYdVc6nrPnZOYl4xHMNEhbC
KvNDq/0eEKXsus+wpTClhT0itPdoje2jpU30iu2SUSJjbrFharooWwI9FyYf2CMFniUb4727Wmrz
NOu+FQ3R0fQfkjKgQKZ5QvNW+q8Ylm6cB2eKs2RcVHhZVzD72T5r+luv0WL2sfE45v1znH/3hy/z
9DAhGO3rzW6QWNF/KsGOeH9ASM9/5/VRRo5T/daXClJTs2grmNC0C78i2EJkn+9sskHW/SLFy42h
rhaG2MK4mjIlPkoRcOkmp3Kejr61scPOPBOYAZY4Njd0OoCYr2vd8+RT6EUE5ajJbOa2dVMxuV1e
kSXifIHw1BbVbVeKrvHNHwubSoocgkABZ5sFtO7Sb/ChHYH3xVTupthr38HcI3pKmptFW/tyOTBX
Sxfk+GLdgTICmlOr/AnUpm+Ek5gcu9Bp8me1qL1q8XPQf3XycONn2D1tHHwXFiP4Wx6iNJ7ox665
DWEuS+lsmMmxtu7C+kXqnqLgrm0eAOVvnAPnLxD6Pss/gBUxsSWRON2XqIlXiDz7+TEseg/YtB0l
k10z0kHW7DKojxQRWIa+m0xfJT9/rMb+nwfL3CJ+QAsK1DYsktNf0EWJUQ5+pR0EwXKiCbBFg5wZ
XQ853ZsbiJXziUW2d+l3waNa3gWrTxnoU1LLZsS9lWutF2UCYJNRkx/8QoLJpTbqUe02DUIuB0V1
kwwAJMWZNXUazllkJsIhKiXsQNRwMJ3cCqTdnIL8F6emcVroTF+vX2LnJzwgOGqtQCvYzmc7TCr0
XirlUaACZNazk5eRpjs8382aE75ofLuZfIvuaSQ24g68V7blwnthaSFmCueJIiIoYAyFTj8s9alM
lYaZX+AHYWGPKQowAH/Dh5zWgNPnbNQ+zXJXQM7XzrME3Vi9viGVlfdaixra9fk4TyhNAJhYJ4BX
pA25fqQNYZTnhimmx1AcpV0uyKNDTCABZbeVP1wIRdEUeiygA2rea85XPlDhrkMrOTajorjJgi0d
a6hu1ThtCQSea/UwJlStAFrjB8Chuiy+Dy/dQgBkGnVxdizxj2zhlJlVg4Js7fT3OrkK54Y8fmEf
P3CI9JOb18ZNm2b7svEMrbDrevSmrPrVwBqWN/ba+Utv8cQht0D1jtT3bMYlpU/DsM2yo+hbmGFz
1Uv7fspcv4QH80OqO8fQPAXnwnbfGvdpJvzzF0f1zlzoqDhAcb6sNjunq9rKhZEdffFOzVX2XOpm
W62hs80NwQSxVDRszMXl/D31/zD/gdqxBzC/Iq9R70JVdrrmk4UsTacd6UB719fw+UNiFW01JE0V
uu7/SLuu3ciVZPlFBOjNK007GVKmNeaFkDQjele0xa/fKC1wt7tINDG45zwMIAFKlsvKyoyMiGhU
+bM5HM1mtMXwWE/uOQXfKQhstEdZ2YoUl0E4swlCKPZAwiIanE2EY+1gTaTyW7DV2LE0VF4ql0/o
M30nKm13uKySu3RIwDDfF9RVaJueQAABRmbRqtw6TIX3uBS26tZr844sOli4wH8H2hLu3ooGhXZ0
oJWPyhl2UWKgSbwbDPQ8pL/jMW+8Wd2mxJRxmK4iAUwFniMgUUXCDEE6Z5SYqd6OrV755QiBJq1V
5WOkole8GYsIqaw2OphRhNtLEARXz4rwDir2vyrJaI5j05lfG5uBhaSLr0EahYG2QOnKP15FcxzR
8ChXvvZiHJS7tEZayR7s6UsBl7udHKvORu/lFpB2WV9mk4DB60jnoTT5nQ272PG1CKJ4o1Erf5qr
QyPpdvREaO22Q2tbkGLM9FNvQczMhWDd7QGvLjl7H4EvRoTiFnefWAkFsckc1b7Yd+e2p6kXNmDB
kLVZ3aelaIAYdS4/bttcuHIMFuyLOOFIhJqL/llNAGZOmOfKT5AZRhNWConRuhccgg4w77apReTN
TKHADBgeYj88Qq49uT7TFrGWVPtG+FuRz7p1vv33FwEB9/e5cywJsaaXqVr7suGGb2kHHQubNE6Z
77FRbpti54DbmeiOYw1AeGWi3MatVA619DTMjdrPvupjHWSZbbpN7/Svsfr/tMTW72IzjhL0wXJL
qX3N8g3zWA1ulzlT+0xfBM2Vug3/u7IDr8bFTuSFtUSe9TFn41LzFy3xJO0pfo+K180ExMpSscY/
REi40dm/13YaCMllmkmxVJC1B+fu+NUgYhKjF1CROtnUuLeXa2XnXZljw74YlmkJFEEgzM1QlE1f
+y0ow9p2AGoPMBrQFiAIU67/viWYZpkg9e/nMrGF9lWnpyz8Cpuj1Dg69KEHcLHcHtEy9kBaA895
vDCR3gNlOmcSTI1DF2XY7GhdnuuHBJI84FW6R7L5T/gKKpHKPKZgINhq+FmbSagngXETqT7wYXJm
ZSQt0XCIDWKWd7EQeSrE7G6PbMsC+/3FWrWxCMI4ExbQUSh4RRaBc4wiiX/bytoG/C8REFAbiN44
X4FoCbAWBVbANSm95upRadEjeEjpvu83zhTby7yvQClcB2E74iekpK4HpKc5tbKkavxI38WgnM+f
5KK0J2MD5Lw2b5dmuJUZwHpXtS0zg43QladYPtyesjUDaL1CZwk4lKBjzab0YmGmTqc1HjyNb5qt
IxUP5Xasz6aCmyqcIKAxTLwigTbi3EIOsVUNeSriG/0JUijotdKPo5shxFeMnZgEknwYqDN508Fq
z0mserKdZvbokN7VpB3KKsVW09XK4l19Ee85yrQp2slAgUPoDmImsr1ol/HXIP5zPQB5MtAuYPjg
lkBfJ7fvI6FCoCcZrT/tUvOcj/f1Vs1wxblfWeCukrToO8iYwIIyUkccvnTzLkE8K6URpGuebm8W
9re4lURzKp7lKFGCG5GXnJpEPW/qou78HgIrDnKNMd4NaX7IU2Ao/t0UNiW6OEE2hHIoF1aM+oDI
MW47fx4lR5UfpBSJB7q/bWRlH4CKgkXiqPrjEHObH3apORtd5xcgx84KsOFk2btR0VMz1htR4DKt
wDKmFpMxQrYKeVTON6VjCxcLFQofQl13UrunBja/+qIYLwZaDws13WWgAQ8F9dAK+j7Ot7icl2MF
vwCy82gCBKgTHJfXB10FNTXERJrWx4cAj/s3l19DwZ0gWH97Tpd7BO9mIHO/KVmx5bn9CBWOJIXi
c+tLAqQoygqE3PJeqLYygEtXD2QeBoTsH1Na58l+Oyg1yOUwd36ppvYovVbpUZ8dqkAfgpZo6Tze
HtWKOWTA0DYKPD3+4+uwU6co3ZgpHQJq/U3odwDpDa0j9q/EmRtxqxS7PNPg5fuftUUldgLcN06l
zm++oieQ+hvx7jzk+Va0wZb8+jhfm+G2pAQCamiG0M7Xy0+aoivWuCPNLwlil6GbJAg1QtXu0j+3
Z3JlHyqQ2UAuC//gTLCxX1w4Y9VOllCona/uwST03N9vgYeWYRtGdWGAO9Rg7LT6LIUBkIY5uiPZ
uqvsKzfZ3R7Hyj6/MsM+42IcYZaTgkAV2U8gkqsOdywXFdYbh2llIzAMNl7KIGRBFzg3Fikv6ppW
YefnNegzQDYzIgEalkD3P4VGveHdV1aGiaxAcxIYFKR/OGPdgDyvmYy9T9Pyzwy+pRSgODJLrjZu
vYlXAl2QoX3DaoEgYtmJ69nrqKiPaiT3fnyMHuvj8CmeoDG9707ZffcV/hw25nElA3Vtj/NKYhEK
UypKvd/tuiMij1f1WHvoVzuC3/af98XVyNgsX+wLaRTTulNEWFLPVtR8zFb2e4r+HY+C7BFwXsiR
I8GFXC1nptf0vEIY0/tj+hCmvqZEL0TzBOGkky99BHVPhJKjJR3SuQCpfPVcRofb4/zu7OG8B1K3
jAIa9yf02LgvmMUQHNh91fuWmYMI2B5FxY6jO7nahVowz+6clw4xbBqDBDvokIOrrfstXCrbkre+
gXMmslyFdJ6GHrcAUrXdfa/k92bXHlrSoDtm/jWLW/oyK8ceTAw6kmlA5eAi4Hxm1cvtCLR278v0
ENO/ZR3bdbXbmNoVx3xlhHtcDCX4881s6v18vBsMICwlZ9JABiM+K9M+j45E/5G83LbJVmsxkwDd
Yk8BELYI0is5LfQCPLTYtomjQJ0T4n7lj1DbKq+s2gG5MHgkkY0E1Pf6eMy6FRe5rvR+klrvIyQU
zVj4KNIfVN1ikFr1MRDN+D9TnI/pZyMfgZru/XqHsKBzO9Ouya6qdv1ox7mL9iDSudOvLemTlUgP
R1NXWMsOgKpQdOGGOKTSLNYYopVW90n20PWl14CwA6UcF3gab5xRDsc3SEMIsrXpLJatf3sx2cgW
i3nxBdz+EdqJ6AnEU/18IEEqd2ct3lrH1XNwYYJbxz41rbEEpMqH1oLXSrFtDfeqvjGO7wD81kC4
JSz6hoIRElaUQ/K7BcP9n49YshNPBtF8YxcAIt0NhxzpY2RRf6Ik3x7qv9VHOTk6+iegcYka8OSk
fzdxKFsTzF0nShgnVdRja1G5dAfJM8at+V3fvaDNRIsbAL3QbbjeRRL4AQ2IwkG4XbbVDC3mU+yS
46c87frBTt+zo/x8e9OsnswLg+z3FxdXooDtKNHZmE75cdqJzqhsvOmWVT92aV2Y4Nx1PyYiNJEt
dmWor3nzkESgfHEgOFh3J6Tuj1qun8rEUdEXhV6px8zU7iM9srWpPYo16vrqYKsCtTUIP5rjRqZl
JWy8+jYu+skbxHOjieE3Xt01SE886U9Sdkb/pD3pASXyxoti1U0A7YuUiwHAiiRyeztus75VhGjw
++5ZpADGWMlDmDCElvwwT88lEvczcoCF2O6JJh6muN4i/VhbccQPgLWirwNBC/ck1MH9RnV5Hn1h
JLYS7Vt5tBXyqW4ps6z5CibVCnkYNBxpPI6wbEEBlFnSiCgFaRak1j/mhm6EXWuRAMQcwfwCpiTG
43e9exXoqBDZSCe/mRsvFe8N2Zu6YJpCt568LSHltb2CtmC0neKRhpIa518LqxdCWS8mX8gGZ4zT
vYb+XHj0pivvhtSwG7DEi9S9fT7X3gKXRjmPSwSU4fMim/Ba+xtnO8MApuqnXh3xcLtt6LvOwXld
BJUQKWNoQkA/uZ05DmDUr3RYMqrIIUnrlCY59GL3ivZ5N8w+1PJX2dlN0voJWl+hyr3XpV918l4J
w289MfczSNx0UnqTlDu1Eu4aCOz2L10DYR2x2IrsVzYxMOJIBgCJYxiLl4SkxTE0fbAWhXjoK1f/
CYnIaPIsmjtF/tF5xWeCHvi/4Kybws+4sYeNxA6bDH6yLu1zfhoc2FML0Bn2QiofG0N4MadqK9Rm
m3dhA3wjItwnClR8BtUgiZRrTTP5My4BKJT+NpVHXeseisqPZ9Nu0e9V9V+Ay3vGrG1NMNvMvHGQ
wrOCNeDayMZdn6y813pVCUfq5701OrJJDyIUVNFJroSvQjJ8iArIq6JO2CeN3HixCD3s3kjdaZbG
jXlYOeMaSJ0AF0fWHXl+7oYaBLx6uiLFl6jir6b6K1p9AGViZxTQ+fZbtLYaJFb8FtCOqNKjNoK0
D//6BgGypo7dQFF6rB0pmg5q7Q3G6Exxbs8xiFGjE6B9tH4v1B+ksXzy3kfhKU+3mMuWrRAYMuDe
kDdgVcmF5ohZtmYetTP1u9JPwQXXx7as3BnD3jQ82u0Gw9rX4KACA/mR9fSKyU4EN630t9Sijd2+
dmuheRS4EdTQoVwlcq5vMGUj6kVK/ba662vEVrVrDfYM4OWjPHjGw2z+NKItxp21LYi6DaoHiOcB
GeDOWCjMFKSQxezXkGWdoBwc99DKgdLTjFIBwJUmEoyynUWzXUMMPjSsrYTcygqgAYPxtEGkFSvA
5/H1pJqIoSmz36Q/wGt6375jiu6a1GqcZgRTVFg7gujU1Ea7DBEOUQ+aqOjPUJZ/4uzjtnteOhyw
DiJ/DNZTrANaZq/Po6lQKJzL4uz3E+C0ejMfwSyyVRFcetVrI1ykJmWlFkP+Yfbz7lSBualGhcvb
JMNeswKsOogjwDWDS5u70uJh1BTSEdHX0sipDNkGwc1XPrz++4Sh1RnrBoww7mvmVi4CWzOFfqgm
NKKvU3o3ykZiK4X5dNvGSoIJbe+4NfHeRN+WxZ8LgQBCiZ5I0Y/7UzgdILKWCA9d+piHLSq5iqtY
kROrW23Ba3sBenqoUANIx/Lh10OT6xRCPSGsQgaT2uCkzDwDQPGNuH1tmUASC7ILdIsxvsZrK3Fm
aDk8k+hX+PskC/eA771A0Pu9jhPv9jyuDujCFDeg2Spzscs10ZfU2RvoA+QMNgazZYH9/nI3QP9Y
aRoVFkQKaGFT2ZaSb8T2y4sDOZRvoDwqV9hzXGAdp4lsEK0QGSYmg5if2DxU0rwxkBVEE7Py3zZm
dEPyUUFSDUVfGzg95QCqOgtvot5WTrJbnrqH8ne9YW45b0hJqUhpgJMKiB8e52PE7SBhULIfQZeh
I/scqsS31345a/jTiDOQ0QTaAjDU65WxWkFo0zZXfHEGVi8n3ogOvwL4rNtmlrsZkRQeXKzgjRuM
L0BMBCnaqptVn9Zg2BGPHbqbZu2UZFt42hVD8AXoN2L8EXiWcD7UEAp5GDNJ9cuu2aV6EtSh+aW0
6CXpih+3x7SyOHjEQRAOFLFoVOGrpXi/lQVkUwwfN6Udi79rONLbFlZ2GwBswESjfIjaL8QErlen
o6pWzl1l+gZwesV919CnNpTgtUfLbtO+RBOI8K4lIxAX04MF/aCND1jOJtAp8EBod2G+iK/AJWiD
nGY1sfy4feh7EeoeDzpBCi/ZwP9u2OFrbxMdojYeYssX4tQJk9QegPWVreOQf9ye0WU0ywYE7U/M
JsrpfHQ5UVEmdMgsv7YeqHxCosAOQbjbl+9SJB3RkP58296y35dtD/YAR5MGesQMbgUrXSszEOwI
vhZ34LuVD610EqsxIKaIJu3BAREO+MLQM/5gzU9zHtut8KceFQQyYI8BhDb597Du+oPYUly4Ysvs
ZCMXTcGXn5rcFn5qnX0MOyd6LU/DA3kQdrcnYGXCgeYCAw+q8JDE4CdcAb84K47HgVEJ7iy8Z71y
IELjJSGEVUZA8Dah3Iu9BEPoaERIgNAR+qssj3AxQFMbo1COGib28WJRCKgIEVLOgyF8jVBOvz26
dVvMp+FphA0lX9vqSE+K2Bz1x97U6Clp27PZQi2QNMTYpZqSb0wmc15Xr0JG6YImAWDlERfjNXBt
jtTQxO2IBjb8wa17SAro+4EML6oevulDtmVtkXBhvcKsJwSlScBZRc6VRnWtdi1Yah5746du/Bia
6E4jdmc0oEZH6ko1HbXfmtDlCGETsRVOKOprWMfrEeYkrJCOAeUFGWbw4DZdgNhyT4YQieecao5m
ocns9houjygbJw4FazBDbYn342NWSnWfdeZjQ0ABDZuHytDbfRWJ0gHYjjulD9P7OBO6fVaVvyqk
HBzQ0NW2Fs/6S2U1kIVsA6CRQj/U59xthk16sMUlraLUh7uMrTt4DXnIjDEKVgL2HfMxFTp0A4OS
LOoL0BQULxtToSw2GAyBhRyRLdwV6CSup78QpAEiqBGY+B8w3re524OveoCibndGS4ydvChf9Iic
otptZTwWlymGyHjX8MBFpzAYGa4tt8RS46GvQcKf5uNOImhcRNefuREjLhsUYAZPaYSHeDdgOrlw
R7OiOiS5aj0aItF/06jHXSPFqvXTkOf2o+kKOGk6RtbPGQwVjd2HSRbZAnxNvZvoCGaSPomN/BDP
1bAviDlu6XisTQMEdCDnDa0QpAPZ7y+dV9SKRc+kncgczffQvqrsWKbjfmOdV8zouAHRlwDQMAod
3DToFXgoWjlEk7nR1Xczgn/LlkgGXA20ZG191qt9ZlDTU7NRe5QUQKVLvY6cbix6TzBTw6t7OYfY
crbF/bjwOQB2MiJsll1kfG2ch2ubqc7ENCv8QpbzJzWJpX0U5t1TGEmtEyfodURnEDg8zYaiLwvM
GLcnZnHQvs1D7ZTpTAJ+zE9/DI7qvo7RhmQUllsOYuJlc5ggqdn8MxxSh7cxETlqKP7KkIa5Xmna
JDmowMw4gDjM+CcvEOAPiUQOtM1FtM/E/fvtoS0fyzDIJpe1DbBnK/ciz/RS6/MkSgK9/VSn1xEa
yyDY3CXnWoZgW9zsQsER1C0essUNCcljuCxsMnRjwMNyOy2KIeTWZGYSlIpKDnIjRzsyd6qX6W1t
J7TcUqFYxBucPe5GHqEoV+PZjlEad834DF3SDE0gGnK0TgFRtdtz+v3Uv7qQYQ1RDUDP6O0AuwHv
tbouzltkooPRgTjcwfJyd3BB4Ouabu6CJxQk5oKzG1EU/SV/FkEvOVrpjFuwaGaF+wpGjSkinEVX
LkTgr7eSIEF8skeDdFBoSMqVkOdNB9CkqNoHuFQ/sjgyN+KQlUVFSGewzh7WSMgfE7lXVaHp8zxQ
kntphmT3HJxpu0U4tLZjr8xwzkBqWhVKQ0UO4YRoj64wo4zupCjZV5lXRaGTo/rdK+ahlsyNZ/fC
CyGcuxwfF4VAGSyfjEzIAhHi8tp0l+Z+M4FJL0ANygYpv57W3u2dtLaElxa5jTQKWaficOYBoY+C
RVyIiUYPQr0j0Jq/bWll7ZDRhpI8UvoGHq/cpBoCVCDlRC4ClSChPiT7InlTivFxllv3tqWV9cMl
A2pRRiSEGIsnqTBJanWznFUBrQxwl2kO5jGZHEh8pUUKhSOnRDeRlqIpbsMw2/DXBwIoZuC0ULNA
sxvcz/WBGEmVyKMxg7Kn7X43k0Nnu0Xa3trJsdcVRylvbCLupSQ/6Jtsesv5vbbNraSVd2ADEyXY
nl5i0ATm5aHoI4f+2BjjAq6Ejh88YNlG1VAx5Hmuy7TqzDRrqkCQglYDSW0b7afwPrXukDFGThRM
CYEmfN62+v0QX87s/6yyk3MRn1CaTEZZVVUwwMFlZ/KifWRPqT/cqS5Yap1qD1T1fbUT79C669P7
+jH18v0ciM/yM913O+24dVSX/v5qGr734MUHFSx10PVtFUid4Arg5dEm1SnIURIhtDITByqjv27P
wdI5XFvkbjQST2kkzpj4oX2KRLj5+aFsd03iJuMj9AnRarG/bXARlCBKAxYFh4gl7EEDcj3nXVGX
AyKWKgA3kDNIghuZ8qEoN5R61qzg8sD/uNOQCWRPg4uJtNrGtJpqrgMltBFlCb838TvLbBYLN7Ff
IRKJdBYgjNcmwmgq8VyPm0AIwZ6EIsTgjhBUtRWlVbyuwc/aKRPdaoL0aq5MxQ/0+xROGxn18faM
rpxRVDRBYoFe7+9H1fWHlDRMELVodZCoI95rTO30hF4SUMRvEVaszCqyA6gfgzgbdXKTW7uqRqEW
abk6qHpql+IUEODQUjSO3B4QmznuWOLtBKQw7mOkPPgeEUstMm0eiiYwy3zYNbEIoup+3tIQX9n5
aDhFURa8dcgJ8lbaeG4yktAmQNl6p4XjCVQVT+mdkNBfkmC+03zeN9HGaVvWPhFkXBplH3WxL+Mx
on1ltk1AheqYpW8NQVaMnAphsEsy2YbWAwh+nGqnFIRzRJLg9syuLSCabLFlUVMAxp07FoNsTHEx
SE0QdtqunzpnGHqvE6qNu3LVDMuxIDWOohV/Y4UzclpWrTZBLKCg2wBnJ3Tmjtb6n9vDWXGXQC7/
zw53O5lxoo3AOzSBZhzlhqAZ/lUqQdl+X+U++vI34F3sr/Hb0mRUc6w5Ff1u3NpFfV9ksUZIMLVl
96RWqf7WV5nloGoIOapKrr1USrdI7tbcDEATeHCwTsElfZSRI9XaqAUJtDQ+iB0Od2Nr0idyq5ny
DHYuvK/6udwL+RZ35crkgu8bZVUAlFD51LjJlQBRMGuwIgWzVkFH0XwdGrNypzJ70tDQmnSm4VgC
KqG3l3R59llxQIZRvEOQQ2Fb6+KAZAAhFLnQtgE1CBATUh6/tbqePt22shLMMZlUBHQashNI5XKe
rGwKUUgKFYMraHZoY6qftMZKXEXQIlDxiO1z1YzTWyr06N/We2GX4f172PgIdrdebyh8BPJDEK6D
BgAqY9dj1TOzy3LJagOFNLIN7XPk3Ij1LoFO+DhTIBuNgfGHhFrhVHlfeXlELGRj039u4GQpJGQn
8ZpGbQaQrevvqFpQ1SNp0gY9MhEewCPdYU6LZuPiX1vZSytcpDGYBEWrBMlFUNCOHt4sIF2jbefd
ntTlIWVjwcXLNM9A1MBZCdHN3SYF5lTqmzulC1NQOemfqRzvoyjSnFjvNyA+S18HgyDEgEkgtnFe
ridPbpJCESwY1EQKbfNY+pSlsELLOjE2vOrynseDWMcbQAZwiaERri0hw2mghZF0QUv+DNObAqHN
4kzCDZ+6MoFXVthr5OIAlsj8TkpTdQFSd1AoAUOhHUOqGCyHIOIt1QxtIaWxRVjD7w2EIygKo7SE
+xiM8nwGjxJ0/Fm9RgLgZkanrhuCBHmsbjyEF76UN8ONTe7qcp4aE4B2swUXFMiQoIs9/g0hIiq3
T0b8l9L2iE6X6h/3CG+Xu3bnsZ5ypIpJYOlvY7rv6HlK327ve+YrLn3Jtwk2h4hEUWrgHVqkojKc
t1EbGNlvuYX4POCk0GL30M4CLm9016iaDd3mDW/9rSjNm4XnAFiFcRwg5X29W5q5IHUdUrhrdZf6
yVn+pb8mD8MpvC+/DCc6VcgYQZXeaY95dEqnDZfC71UZjRlwW6iQI1nEyjrX1inUBsMwRFklyW3t
sxzjY2rqbiNprq5aG6HTAnnOG+O8dZ3HclxEUhdYOZJIOxFMAZDyKynazgaIbdmzkNHTNME7HdRy
MnRPkMs2drqegCNUM7Qw2YeSNbDu9VrOD2HTGqaTZwm64/QEgt1uPbTifJD1HDgfpdbb3GnmYf66
vU94J4JRAACKlQKqEVURnjUL78pI7/J5CBQ6pHsB5Z99RuM7NCGlh5CScuuOW1kidrBx1SKZBwQD
d+SSuhqVIs/HAJ2B8kNSdMK5pYVx1JMx9kJhaOFe6hmJRbEdHCWrBbeuFfD46ung4HknO9UsH9K6
Rq5REORjCmMIvYrNjhs+AYF5YYSMOrrsEWXBlV9vpUig6gTq4jFI+9Cydbm60yzS/spnidznSqrY
E9KEXqNXyRFNO9KJQKBkAxi5PMIM/cXK64B/4Zbl/Hs5lkpdVfIYJKM6npD2eRRApfBTJXXnJcJU
+X0Sno1IeZTqYYuP/bsUeX2QWQkJnh/ZdLxqefB7LtMcdXRlCtJIbnySh9NOkxWK8lE8O4hRxF2m
oCWwl4Th3pohtqsXQ3wAzLv2iqge39M8LR+zTpGddBRAz5lrIxIYUHxTptawsxHyjXncwM/WxDhB
JK8Ba9OQPYL+cHQ6Sw1tPIhAMluFmqOL9FlPZms3iEN0EAb9hVTN4KDh0xMQH9pj0UGFqiyrjWfn
yvWAaizoe0HdzGJ8HoBXRhnJYzGZgtj66CvZjSjEWOM3yGgdzEwOphBoLHmHQPAFX3j7WK4ckyvT
3A2BIjH0aChUdUtZe9Sy8IXo0s/Jyh7b4ZQJSLnfNreIf9l2R+md9b2jIg5u+uvt3tbgvpvEfAqk
NIUqmeqmIPUFQtbJZcWuhM5Ruuoo1ICtROpuw/bysr+2ze1ztRx6gxjlFAwGhbpYg8acWXaHfN8L
70VoOLIVurQEf4faZvsx2Rmi6QAyreRb0Me1Sf9+3YCNFp0lfOhmpeI8NBPBeqe9jS5UEXHAgJ4+
2n4BcbERfKyNGlcUPhYZABSluRk3qNUq7TDjgKUCao+hJh00YpF/30egeWQ5GgXvJ/TKXK+rqcSF
ZabmFOiF9jTEUN5V0SD4R7VA/XLeWMeV6UMRTgWoE/4KvpP9/iJSrIyoQxFJp0HSNYck1mxivjX0
qKIxh46CLVnzSWstv4SGYIy6M8ZKrdiujENrfJYAfpck39/+JD4Wh+/GQxVJBxSxkJjj55hOJNTq
JpmDKFTxOu2nFqy5gB8nFBfxbVPL5WR4SfRTYPC4vPnXsQU5T6WcizmAjutoJwj+vbBSSve2lZWg
A1cR3BG4bwCURxKAm+NBK4UoIVKQRUPn5XnSHWtRrezaVMf9SAX5iaJwD1LoKNpFjWK46Ik3XLDr
mq42zMNeykPjPrOqchfFRfPQVbm0N8TRcGLSQz0ylnrlyQKR70bAuxIXIlEC16Ih1YsuC55bY6hz
ag5mqgQ0KlxkLFQvdnvrS+1tvd5poF+jTmpDYxA0GIkLgsXy58zOHbHrrWTiiqu7/hS2khfbFHVx
Q9AKfIp+0p1yF7sBeYe67K7ZCnVYKHN9hULrA3E0QBlM856nR1GsMRslpVQCXH924TUnyU13n8op
vCud7OX2xljZ6bCFFx9cKahu+XaGua/ESJdgq0N8X9ZvEFQl1hZ8aRkrfouXMEgtth/AQdczB4rU
IW7TQglIdgZ/3y6lrZePEJSMt6aOuaXF1CGc06AdzooCnKVEURqz0yslyH/pwsHwmj1N9yXZIacm
nObKGQ+aZBdbZNMrZxh5UBkNScCEsXTo9fjSMcEmTWYtIJp+og1VHU3LLO+fVwp+mKl/MpSOyTOe
K/KYqFNGzKCTBuIaWZfblJD7uUu2ROVX9gT23beiDSiPEMleD0eVh1yeItkMUk1IXM1IOlft1cK1
KtDa3B7Uysyh41QEYB9Ub2gn4y4zUWm7Ik4NMxAaVYeUiWxCrXPaUkZbHRDz5aCgBIKOt2IIrdLV
k2AGRauQ44AoNMEt0qc/OkiaPN0e0cIW4l6mzQK8AdIoKG9cT54hRHVeJ7kVtLJYPWVhVCk7QYYm
uk3QnLdJJbo0B7AMaroK6IvZpuBioATtb2ZtGAJi/dy2IJdjhb8NZYS0737sC1vJ5oA2OxV92jpp
7IiEe/zIGwSUJaMNtDK7Qi7PHlJ+KJIBnPUdCi40fGR5RmW7lMvzrkQNVBKd0HfmcOOELy6ybyus
8oeMJ8gJeZWBUcxrKavV8vy2q+zUj932AfJ9uAGcU2qDi/xAD+PhxQGlwdZcLzQHeNPc0iJJHUXg
9CvPd+6u/xu7M7r/yx24MIZjeYBmkfOVP1QfY+1Fu6x1Nm7wxU3IW2fTf3H96P0ISGaHgZPP1gMD
X6zh1nt1lDfRPVm9R3ZPo/2UuZF72LLMH9Jvyzg3QAiiORupyWvLiSLEBXQdinOufFapPaHRUG9i
O0WzQvJsmm9tvK+73NHi4yjbkGGy+3TjRbUgX2CfgAAJuxx0JwDocX7CUPORliIpzhMIB8w9KCkh
ixZ5sodmddmhf4tsR1NXzPazerT22QPxGS/rXt3p5rG8l/7OhQeMeXeXJodSC26feP52+/42IDrg
lRkzEo/RHNNokEd0E58tqYtdoTLlXUNLmE5rZ8g66XjbHH/iv82xjjiceJAx8a02lEhqA36/4owi
/2EucqipEPKEto/9bTvfGRz+PLO6G6qaAOItaH0UmlXqAAb0s147xsdQ4zkXFAi/JUd8k34Beiz+
bevJaUe7rk/ZkcQ7gezmxOk+p2kv1i4ab/PQm5EZVU9RcpDkU/ZDvlefGznokMKaHPkrKrwZgudb
3IALwgo2R5efzp3UcFSyro/78ows3jgVDnIDemXn44NInP5OSI9lY1eH0d/Kz36/9BZzhrBDRPO/
hDoIO0oXhxTKD0YYGfCBIZQC7iEO8JqBv2xwA/ByORr44PadHbd28yfZt2fUFOjgAX6nOZ/gUW3v
E/XYbyGIF7Ix33Nx8UlsP118EqKxOB4mfFK3c6mnevTv7qgHewCY7c/6Sz0caqfYiXa87x154xH5
nbW9NR1cMiyWOiNupLk8gxHvKXv/qX75ybNxpx+L+8QhdxFS2N6X07rOqXhJAIN5lJzIdxQHP9/J
brLhRRZ5GTYV8F+WBVVghKJ8344oVGA8b4rqrMY0a46p0QtIB4VK8XOAyN1bl7R0cBWU8gGQkZPy
pZ8L8Y12ZvGzUqx8i1ZyzW98A67xzEZYzNO20hgOpTXn6tx38bwT2wrRvVp8ooimvQxE3MINsj3P
rQWDQwJBDZZCsF9wQao1GWmvtUZ1Ri5XPZoJdIprsZFcQ7A0B2FzYUNCbwukI60EBYDOMzEm4N2g
TsLFJzKVMrQRdNVZzl0dL/vUw5Ek1UF5Jp0d7iX6rLrNA9HvFOkAxFtGduphCwy1aGXAuuNBAMZL
PKYQ2fK1PIXGVNbAD3YW0Az7IBN7VO3mvsl2GmiMS6d3xWOrojLtyf1uru3609jw2Ws7D04UqBqk
RNEmuQip4wjauFpTnT8+Mq9xit/VK9Svd8nHbZ/9nV3mFxltGxCjQbcIUwW6Pux1KSuzGGOkgPPb
GGg7vzYgmuiwm5pM/iYq0u1O0pwsEuyeRM48e9pbZvVOo23V/ResbGzaUc6BWgjUbRF5c3ED3mdD
Hqkl1p7suup0Pr0I7km9j20EKX/etjIF/NPv2xpwlZBERMYKt+P10MkQQxRbo9U5sxGYIAS4I2hJ
Lx3tsQntHijZXS3YW6ERizsW8w13AvowhmTiYaPmkAlSL4rVeRRr5KkbathyL6mHWkMjl1CBJtsY
lAgZa/N1tKJwPw9iuvGEklcONg4XFhuhByoOfCUGKJw0xMn/D2nf1eS60ST7ixBBeOC1G4aeQ4Nx
L4ix8N7j129i7t0VCWKJ0LcaKU6EjnQK7aqrq7Iy8Q22vXhpPYf5jluk6LWYs3n0ceSJqxIEUM1F
hYQIXgjADcl7OxBV18zsOgi0wO3jijBt6PQ066rK36q8VwTaogu4lzjlhRcZcI2WLtwCPZWC7LG4
M+SE3TpNCL0jlWvcZzvlxOc8hoaBEcmMYPF1nCr64+09dZcNgPKh/IMaOXqpbtc4DFsht9U0tRKX
+pIOgVu57rUkICjIUib75N7wOQzInEny1KCdGshy6bN5zQzJpgpLG18k0mIO7n7XPYOdB0YhfA9I
+BAGjuEXXIviZeWyjqUKqSnrLPoZDXYvyWaLqt3aAcF0g7p32Oo9P/Pk+suc3O4/JA7Bd4jgHL29
UAq4nZCscgSQ88Wepb2+o/Vjteu1csWQ94S8YyLIoaAghaAJdTVlhfueEHrWfo9HurZJo223cINa
TUPyRunyiL+WHTmfY3pOqUtimtL1ek3Pc++J+3sPBwZdRuB6Grg9x/deVaZRxkPA9MJmbzF6D4ty
FbhP7r+t6UIj9cbM4C+u4h7XTkSl6hj7UqHPwQn3aNolMi/SqN/wUU5mduZ9VH5rbeR9nCTDxRPA
mtNoHU1XMoFY7m+63e12xiWhq5+vDrRp65aSbf8bPIkz/asTJ+PW/ijKY+sybxaDfU0yS4/sjM+C
OsQhK+Hp6WVhoHsJARVwF7Qi1YwDmhv66M5RuECRg8G0bBtC+ssGhwA6WY/nd5i+8T6/3jOjfe44
qRPBrdgXN7SyKiNeOXOSJm5OTCBKbtBhBwsIJFJutwvTtDbIEBPmEi3tpx+zXdfrfUPU7x1PNqI2
125wHxYN1hCVwxyyrmNg4yKTIL+TV8wF+T7SlqsMzNEds5ezz1J6acSZwHdyheCbhmsKDXTq6CIG
cb/QM10NayJa4gszkp/5Lpk5AhMxDvgSBjoYkOMMYrCjN3rXg89EAdz0kuiBHpnKViHrX0dTaDBj
acqBYF4EaN6BgAoPrdulkrJGkYvWZi6tExltuvYLnhTFLiv/fciMEV0ZGs0bXwiJ6KUwpMYN3m48
qQUIRyKV5y2+QqgDP97jE2HqrbmRxyqKSiiA22MuG5EEp0bnjgxOMN7XXyzVY52upc1MsnLqWA2K
VKjXA1NxB3LL+YwPewEDRNOQLkHKT8S7/fGoJvYeAkAUb9BVOaiIjBYrDdGExXmRY4VS/pJ7+TZj
ULxxvUh/bGfiRAGOAg5iDAfR/h9g+srdK7Lf+HVfOFZcJGvOYQ+2GLyqsffJo4yYRbWBOv3MsZrI
SoER88rmaMFaoXVdXkkca2ccHOJrDsEvLfn5WRFzRXDZ0vUS8st4055not2/CuTIId6YHrkrFpWG
omxg+vV1QZ8l/bmhnZksRaIZxkrV8Qmfl8H/I9+QQ30BjSgSqTRamsgSFstNqmm/y8cLcB+G3k7G
sBGuFkBmeNUXy8yxPE9dSr2t1+Jim7WsFuUlLQpuZvInzQ3sLENPMOrGo33ls6lic5HjWMGgxqh7
kCCUlGVQbtJZfv+py3XoBh7UtAETA6zldmhcHRRlKyiOVa0zBZ0XmFCexAppV/6hfIo10aZQgyxD
XLDoTMZzQ7AvCRE+GsAPkzewLj2e6TvwP0Kbm+8Z3bgliNCzjOEcS6t09nXnC9Q3+F376xfEofbM
zTjkBcY77Xrwo6u3dXIxqAvVsQr0MZzq7YLdfIhIJIm7Lp2JYiZejBgYhK9BMYeaL7KOtxPNtOUi
yoLQtTYR2fWEZfXu+3vzDEQH/W6WgHM9nsi/hbsb25W90XvCt10Rzcyw1/irutywshVs3NoAGN1f
EM9eIj8ACeEK8sWhC94sYVN74Gp6jdQVV24afbEgKbOWY10WIV8RbwOATh5/4d8D8tEXjrI2nRv2
NuAkrqUJNCOqgaJHQkSC8PLbWdM9+875GkTq9J/L4WCctowZ7un5qL3uNsuz8OkdPC2mS1v/ljXg
ncgye3n8fdNH458ZHFMjxFA46gU3cC1O3IAduHwpfE0tiCdRX1774ipZd66PTMSK08JjJ+2yS8GS
9qM8ARHVycfUnUnGTyScbrbQGPyG3IgH4h8sqajsShsdOKwuqkveTrWmVC0xMZKCNDxyTyCHzIN1
kaItWVZ/cmWn1A4J7bna98TrEB+EMj6gtMhKACF/u6dBa9tm8SJyLUidrAW9MPsX7smji9dGQzcg
+nXpYubETl2F1xZH11IXc2pUuolryflSyigEJkMg5N+RmnfncpjT041CBLiQhvTWGFdSIcNbix2m
OxMMPqJcpAnnfO+CGwANB3tACjTZPRRQoYbIvI6+1rCn6uXxHpx2hyLgSkgIIHYfw6+qTsojNamw
5CDmkHKdWfBr3/loHJpxyO/G/ipSApOzZfS4FFScK0lOBb5DTy1gj4hvcBWNvJZYS3UcxrDfmSLJ
fgexbZIkhKU0MGbu/UkP+aeeiSsAaqLjcKruXQfbqXOtiIkMp3hGMTeyXa1eHDlIiEoCbnvqAdXI
vaEW7DDaQqazusizHzHa0n2qLtw26l2rks8gzVaVJetvlZagrac7Bu4R6HeNTTxNQFVuxeGJL+Xc
nOse7vexY0ShHcTAuC4ACx59Q5D2EPgu8Q0ohRoR+k1L8sbTeB/vLcuKjEBLDJf8wuXNhMzTgx8y
ycCMQ5lkjA1rC1EpHehBWRwFx63hawy1l2at6x8i/U4+xZnU8eQdhSDnf+yNAh2vkIWsFWGvWmvt
Nr/ET4FebuVlspM09yNf8vt+zZj7IiYpDdcuqT4dLaTP/8EZQxcegA14rwKoP7opcyevuCgsPIup
z+FC845yrrMJUJ1rWd1Hwdb5Ztb8XMf6ZJR7bXV0+wEL6Ld5DasuT43X9537VZkFLYgx3IOveJnH
q45C10OXPP1JIhKBdppI99ZeWYKOjVjn7mUzx1Ay5V2H1iBwbv9he0ffpKZBqUay7VpearrlJa82
Mfcm8xu3TcjcrA+eerzJB6eC3B7aZO8ErILYSfuQXyC91+gecdbdzgOrK6V7Dh2elP1P7k7ElsqA
JoHw+JjOVc2jLOcDxrOSytFF4cuRCc/paQtZWtWopKdFQr1CZ5LfMvvJthH03hmfSkNjuRmqc4/v
iVc+kNPAtw5sZXjpj+YZZbAs8xzOt9TSlMIluzg2tunPESMOvnk0w0DJIxMDA+C4GkO3WiDy+bDj
fasu1wxPS4iN6537pPTfjw/Q8LUjO4CryAI2DSIBxLf4/avXESdUilKKTGgFVaq1rUeQ8BGqlbfL
ISfBOeAN+7cUM1hIANI4EExCaxg43rHfYGvJDVo1hJ86lOvOmEOaTxTZbw2MPHBe+J0dVzCQ7PtN
rHE/6QbYD8R7RNXUS/M5x5k3sSEwIGS6EUkBCjKu3mYxQoBSgD2hI3XxAr63uF/78cfjhZoop2BY
aMAbRMex/dTxyzqKcq7I/Mh6LvQExG6aTPxLua23GWG3eFP35FSTVH+KSbKKY718ZpEmPy8ff8Vg
ZLxdrj9i9OJ0AXByamjSW0LF60LfksT5fGxhYjZRIxzIBxGbootnFLQ0XCWzTZEBqNXi4u5XHlqf
IOXlaI/NTAwElwaaaWAIe3HsUvLYDqEahoHkdfQsL9C9zeb5HE3MVAR2Y2U0mBoEca5QDggl9VDX
a35rexD8i15Ddtclr3xvFi0oJOdisfviHyo/V2Mb3YlVLuRuD1osRPaBfBb736I/+tk+di5sgffQ
ym9WjydzwokMvRZwIgugoO5g6eBvUes4CCKrEUlVBpAmPXXtW14aLVeR1D3Ovcfv9ggcIgyh2QBJ
Y7xcRk6rlrkwS6QktrzOp2w7KCc7pgBhNrSbcTMb5c4Rj2yNllBQ8qhl/SC22ELWQNQE6lgjKmrT
s1utWnw9nsi7XQljaL8f0pIq+N7U0d2SxHJXyB7wQTWclVN/1nnx/djC/bNvMDEAH9CFjlz/uFSZ
sqFfs2wNnCKAFS5qQvXrK2tTXzScJ26zYeY24+ARbjwGEA44XoBYoOMdGqWjteLTzPeCUEhR/obD
WtUaQ5ANIj9A1Zo9bTQEw49HeP/0H1kcrRjq8FIbMHxqbdJ28+kQz6ypR398Axz8nU6PFfle0uBL
S/THhqemdkj64VJD5yFwHaOLJ/FAP+g7XmbhdaO9qxubIbZBHE77KE3V177n6g13xw4DBZgCoGtc
pAMv3e3d7XiJpNhtk1mCCYZuTncNiM1C2yD9aWeSmnex5cjS6OXuRyrSjDIsVd53KGnnakHO3Zx4
y9xwhsNxFYqIPvpJIR2RWREROhoLS0kllmJrMw+lOTPjK0xiAi632czKdCcijo9EtKoHLmHfxIs3
p4B5H4wMM6eATAM0EwPj7GgzIk4UAxyPDNtfelfejehdLfbV6qM2zw0J67kteBeYwxz4zgC6wKMf
vUujwUkl5IBT4C4t4F5lsvE+ssQoBO1FisnZ0aSIzKE87hMtg0X0RqMlGIEkHMvtqi1sIS08p8kt
VNcgyI7XXghlDeIeZGStiG8IFxHEYZps0zo8l8wp/OnnIsr7RMvoG0Y7p/aiHk/AMrd2uH8cUF9r
KbSiXEpTAAXaOWWjYQ7HHu16xKM5Bqod/LZqm1u54SzDTTi3hhOXwM2MjjzmonAVPpGK3Mq8Fc41
0XaGkpFF8dYG2pJ/ki+5MeO4hpD70YhGm1QsgoCDVltuxepOBEnxK8Nh9/jRMbPXagHYLJlLBc5u
m1GMAhY5Ec202DZ8sgNHVh8Bfvoi6Glk+F8p1NzqQwJJ84gDWhrAQMIyAeXfAJURZ4/MXbSEzQMw
sYo2BagjgVb4dgNDshgIRCYqLNY5Ra0WKjGR2XVv07JZ+s2x1+dq7PeIedyC6PkAzhMs22jkG20g
xPBd5QV2YbX5K/iROSt8EZGSjAaYur9XiLyLN01D+rVi8EgUPV7sYS1Ha42GFvgjqOYB6SaNzspi
UfN+CDoPK61e/YrWmlSfo5QowoydiSsD0lgDlEAeCIXk0QID7BcpbBKVlu+fen4pg+xph40EWcl2
pjpz19oNRj00Kg79kNA0Ruvf6B5ETiSrGOTOrYVeIQfzCZyRbDhrz7rs/Jwo5GPNIfuCfrwFiU3n
EFOqn875z+Y1I1pA5hSYpuIPfA5yUYs/vZExhgK6bSrYtqTSCivqRgZjRJkeb72N3P5iZZchqcxe
3QTlSgQZgksa5NsZTdgrv+FrHsw4k/vekL+5+edjRkfb6T2/bnKlxKVafwebz0avAXMlvQFFAoKK
ByEBcGmuLpNm42ibudTNhC9DBxr2AAJNdImNO87ZIpVqJu0qK5eYltgqD17XVJgd5cS1B35FdCai
XxBYj78dchU65E3E2xUzmEGXJbtkuOcwX3kmVJeKCKRVVF66NYEanNPraCvNAKaGOBdaRuoPpXlx
lY0vbKoK5P5vj8/aX9b79rCxADRDc2Z4YuLX0UnHY96v5IhrrRwS2yeb0TuzznX+K9DkZciQ3jFd
EFintMm26BBvEp3lD6FPINMmQwc12AAMXpkdq6XFt62xjC6o0HLS7f474OY63u7IcdHKevOto2sn
CoMkYJ1FaxVkh12JBMM7qgYDcqAnyK/pl3iT7kV6Dikiie/HE/WXI3k0UaNtiiyjpyRZD6FX+h7S
XacjZxmQVvsckqeXnUreXzzy9iGaLLXo/uVjxv49xGVghEAkjYo9zi0o1W4vAUYV2ljJxBZhGvrV
Ar1fRoAfBrkWE/QdayJpqI2fGbPDlI5HfW115LgiXi0VqL20VtnuOxHxWVhoibqM2LmXAn9/Dm/H
N4rSOLEXIICF8RkRMQ7ae0ehkapDgJqUgF/odIss9SeHDHZkqjQnnJYTuthQeGsyl6e+70UZzfXw
rVeHVY2jVspYu7Wi53jLvwjE1vrlCV23+AEcnIJphjjfqk+0I8oGmj7bx3x/499OxuhU9pC/4NgK
H+Bk32y5iV1SCtugEggXvwV+OgA/Q2fu1p88XwPLHThdUJFDGu922IznJOCEZjBswn4Z7vnpfcV8
lSvfkEj68QFBqgSNifaeJ6EJJREG+LSZM3Z/I2PYgygdbmP0PIz3uOh4KtcrTmfBfBeS3cFDF9Da
Iacf4ds8rcKziV5BkXKfwv57+UtzOleUv+/cGlYeaJwFXq1w1mNFe4YJfcGOos563rwedt7mkzey
/QGlKo+c0o1pmnv93JH1+qNY7a11qLsEoN/j8vnxRAzLe3fqrr5itPxsWEISnQsxDxyt8xe5CEhS
/Vuav8GbYjnB9IU3EQgrRkcb0INUzsFCYnm9bheyDho8/fEwppbz2sLoSOeFnUhunnVWEUFuUQzB
y4qDG5gOK2tigOdm15DHFv84H8Yzd21ydHLZzm9VTk46K9WedzsUCxKy6Y6vr7t3lx4u2e6CK14D
R/ypJaseOjUrh1z4zSqiJiG6biUssdw1bjuiPi3PPlnr8R7NsdZvTL+1x5865VkHqSeEuItBQGJ0
mQnMUKCNcNiaCLAK8ej376mge5EyMyWTdgDoxtsBcNk7Rnnf7kEkOJypFLnwIfWpILhaSABQlL+P
RzS1a4fCOlpoAPSCzMut+0htPq07Negs/EcNEUU0DEpcQ2pkQP9PhtSRnyoazF04HFI1erO5Tbmw
ePb1sYnJWftnLOrotkWOp0grwe8sOYAsm7ON8DBggxcnnavVzUzaGGBcVyIEX1lMWiW0eGDFOIdx
0qPlyF09HtHU/Xq1OmPeWbFMOqaTYQgE1rRWUedPyv9gXUDehBAXrhNo5tG6VFCdTRZh3ll1UGls
CPCosxf9mXTtHWP44LeurYyWppHbhstiWEGqaBsNj5PX3WGhH4yndFmTU7s5nWr6VutvHwJHPhZE
Q3/G46mcjAWvP2HkOoGdqG0hxwZMtddNQmQVbmZnGIcTriqz3z/xx5hsP/REOy+BowjpjOuYWsq/
xplB0AT4hlEo2g2SDX/7v2oBEk9iogT/krv7/80x+kz+v4XR07hIfcnxWwywCIBZcDXJeU7ZOYTe
/7KS/1gZOwwx4uQihBXPX0bkeZcM6ITD6iQiI26dmqcvgTSIPWq90faI9oa5RA/GjH+cOoBXk/nH
XXMV68mNP3Dh4yPKwT+qP6IVOsbj/TJlAkU8vP3QQAmixNG5YOs2q2Snw7lA93YRi4adKSvQts1s
i4mXNIqFwPSAMxhpDTR93DrgMPAFvuLqHniXUhvQju0KzefaKtgRfQsuNZqv5Y+ULueayyaymzeG
x8AeV+VjSSxhmAfppSl9eMGmeF88ZTWx0SgnLNWn5PPxlE6FFggSF0O3Ji61sfbMgs39kk+K3ooA
YupiXQAowK9OeCe/B/5M9maYtnFMATvo5UcL6gKP5NtpjbsszoqG6y2lAxl/eK7YVEt5snhl/KPK
p+tolqhs8rF3bXK0kn4JSQQwrvR47G06WuGtyVFn+c5rF8OxSFTRGLiHOczQ3z68GyhqQxIyFOhp
GOcCGi4OfFBG9VYfGGpogJ2OtAGEmfkXjyHNYltVOrpVV49XcqL+wCJk+MfqcBVfHUCnUttYzeze
qivaSSQGXblHZIHW1S9L1ejJe2JBARC92nOcy5PremV45EbzsM4WXArDnPrkrVnoFgdvi+TN5U2w
wcczbmb4wx7N7WgTJbINRcx4MOYcG8Yh4k+amGF7nMOW/Kkt3xsChSK8AKipxtWOAI21TsSLvbXb
FXRjIIu0rC+ZxegmuhgpNMU1i6VfnaF/HCO4iGqZmr++Xm2OM95ocsCgJQI5nYCDOu6tZTOb9xpV
7S1k6nnFKJe8S2M6W1mZXMQrM+N5LZJKUDuYidNdfegyAqJGPyYqVdTnkps7IpNPZAl8S0AGIaC+
E9kqKtYDssxdWCxZrRj95OiXw+e7iKbRw+dqdVqBXMVwmFlc8v2NLw8MkegBQsIaMP/RSyqrqriq
Sqa2Fj1nMWJKRX7Oy/3Rut9unMHGwP2MeiAEfEc2ktxxMzA7NRYiGtzEElU/2Q1uYhIfVj/x8usl
JiDq2a+LkpyXFojrlh/rJYhzZM15eewSJvIvt58yTMeVSwDCIJVDJ2isZ57wB5B/ENbAAw4QosgE
Unq1WJkvb+iR2xeH8zGbw6ne45hwFK9nYrjPr8wrjBzFXQDzivXa/aL3nx5YYgzGEd9J268X4SCR
t/2+pJDpff9Ftf7x+KdX+5+VGHnEPhAKKSixEmn3EpWHTJ6plU/s4tsBjjxf2TSh7ECKD/FrrtXG
qyHQfui+Kh3ypMco82zXdLn8VnR1+XhkE87+1vLouCoViA/zJGwQWBagnoJkbampjhapoD0FkYtc
LNXQdNlDLj6F8SZKZ7uNh138aJePbta+VBZ9E2BuefIa7N9RjHG1C79crYigmfrCWKfrMzziXJQ5
EZvdDHwcA8pu3wbsYHdTIzQDz1doXH5O/otukzV19SXztESz7OPZnkju3xodPZUiRvYjLoHRhooV
0VrtffdZny/B8ZKsVytT1F9CJK9jsjDeEBySih1K8A3R5iLTiUvp9kNGD6ZObOLE+/MtmT4c50Z/
fy8vKqmHBM1OohdfO5nxhkTb7Vsi6nv4cAL0Ad5O5vfMFpw73X9b9Op0c2qVJUmMzc8sn1/Bd5Eh
tpKosYLI1cbVTj+yvtVldPlzhLXWR1U7zpzu2Q8Yjv/VB1Rt3UWg7mssbldqYCJDdIf7A5PgkVVL
zHT5xMj0RdfXmIFwd3TNmRf0/c18uxgj99Z1ihjVDOy7aC+0m42SWiyoTWyo/GUz78h7zrlbV/rX
O341Vl8BA6w6uNJMj1DS2wn6YaVzqyedXe8ph4tEm9v0s9M7cm58kaZVlcIkUAmiwWor9+yQeogL
8K48Ae603UYaHPcaHf0v30f+WzrN9fVPpJFvp3jk5uTAZjyPG047SA02A1ABaAWw1G+x0MEGvnYT
UJk+vbxUUDl7ozpYvsEsi5NoH1ICiDqWfrmcWfY/Bq0Hru+v6H+1FkEcZU5eDx+1a/QDco2425H+
PJlfBI7Pe4LPd7Db5yg+/54ND+z+7ZEru73qMlEw2AWd9C4iWrndGTJ6bW3tdGpPW8IcsRWAssO7
dOaozez0P6d8ZRkEz7IN9Vc4+yxbIV8F/aNk45UO9YPeSGpOf+xvJ2ATN8s+hrvleZG4UQp7ufaa
fez4LeJBYjYGSnRPGOLZMbSZRZ14s92aHEdtqssxQQiTqWbvbFM0vLW9FA72ppvzm/dZjFtLI7cV
Rv99gw29Wrtdve0TcjjEWkQdYm/NJ6TcYonsef2MbbTh//X76db6yGmValsk6nCipMgsC9NGx32U
07BfgY9ee7yM983pt05rnJoPFDtNcxW2OlPzPfKKKyojBspPGOjq9CTTL+X8lsCPadbvEfQGm5lt
+6d7dndiwAs/qE5J0CobLarShYXvx4iShN3mtUJqM6PGKdidlIvXUNNFRue4co1yw59QtUhwdDyD
xsfhsloq/YDZmwVyTkBGMP9XnzRa/czxlLyEkrbVHYUARCg7uHKyknvgR23ji+yRojtTvAVmpmLy
BF+ZHS07WgOjLOKxFKCn0iSaKm+Rl1I7M6M5nd8/FNWjSR9F3YksqmGt4t4QSXesv4bH8QLBP0c/
Y3SBYunxD7u55NgFK5zq/Z7TUPxNUAFEl66RP29feMB4FyALqslPXpITt3qpjDd/L651kARpR7QJ
cDtmK3VzkzTM/aMvH914HGRRWkGIGquyuX0VLCyG5efq89NvMmzFAdAOeaBxRSSz48xTlSFsQkZK
HiIWZKNsnH5Z7/dApKGrQ0cPyxJyxGTjfC6z2fax+70A/vWFCk595FCHhtXbuKnPuKKGujhKJRDJ
9MtyVdlMThd2tOcUGVqIcqg9dgTsEB/fTuyNxXGhKYtrtvHduLM0hiPBD3QafF3YHBkNm3HG1L13
vTU1CtU78FQFvYvBNXRhiofNRqGbHbiwELO4WjZzqoatfDcuVH7hYYb81xhhx9ZJmdctxmW71MsI
+l01OjOeIcK5NwHlTwBvIU00pp31CnT7dT0KsaDXGJru39+dJWgJevLSHZSK7Omxj43HNid8FJDz
IBEDTz/6C9FuebtBVNTsWr90esxhpTcAjH0eTv1S0goDON9kRajl6w359elcvDdxCwNNDwFQFjRB
aFsY9zHbAV4UTCV2ll+tu0ZPZQnURPuiBKQLvK9y+QXCBnDEzyUVpyb52uwozKw5zuW8DGaROdXx
pzMIMre+Q5nV45m951KAjP21odHR87Ncrl10q1vPSLLF2gH5kGBzAU8eev7UTUE/C/Pg6QVlkW0M
wSt9WG11brP2NAt0w6aVGNKyNtfr2txnxrmk+HudGOcFgagwem/ngCxT2xsUR0iXDV3GIB+53QdS
6fdhKrq9xXbneJNlluoZQTMnPzHx0MCkXJkZ3PJVdMkKRabmDbYbt66OmYAujq+QmLq+HwpVv+dQ
p8vSWJ6XH4E2p7Ix5QqRD4QrHpSwsd9vTXNZGqURxC8sx4aQiXqweeDRIJzKg7dcUMzHqz/xcFBA
TqVC+0JFSRx6jbfWVNtHFTJBXSDeMpsUJHnYAgweDyeZfqJG96JgFW3C7JA9yc05LNSwtcaO5Nr4
aDE5u8jzKkSC14G49nMqIdiRkeXlfgu4rTxDAFLOEk9M+f1rm6OVrVVXrZ0IA2a3LVp406UsU48B
/3HOkw7V0JdMPj6e4ykPggYkyD8OpGZ4iowCHbaBzi4fsrUlv8Dlg9I4MTJBE9RdbdnRCnf6Y3sT
s3pjbhTsVHnEZE67qC1h7WvoiQPnJhtRpnhyXNMuZ1g1JnbrjbHh968OihD2YhkWGJtAZcboYi3L
X7ND6czU6SbnEJHBgORFyRaNybd21LqUfCUpGwuySuGTJAY7pUky4tqdqFdZzqyaQWJJAIN1VLmq
KQodM3eNDztjtFtxUMDjD361AVE7usaBUIV2Pa/WltdqC98U04HJkllHL9wp+cw++YZEn49XUpqI
HG5MjkYdeRLEyGyYFBZmmr9Vnwz7KXg09TaLmLCZ5gXEY1du+7bAMreamO6y+JiCxzY2W3UX2s9R
dygBpxTBefsTqCX4XtdKS9tul9gnAf+3GuoSohIsnnjs3kFdILWG22tRQouMeooZxmaVkubcr3lU
JctvH6y563hBs/LFDb+kQRXwJFWUb1ZiUdDI3kqp3sorb535NThOSgpiV6mbUQq+ZyWEWgVWQcRt
rKK3707+pq1QI8lRMhHSTX8uWMoYlXAIuqGlKnHXVQsiZ51XwM3+FKMF+6Wdw6JNXM43HzByIkg8
dCEfe0h7NJrQkei3c39Roo5qs5Jmdv5EfwEGK6ATH80heDH+7ZGrE8Yv0pIrcRlZXGaIJN3WWrrl
NchB1kZuxGa42igudY1+E1m20YdIK/LUNiI8Yc/ye0tzyLObe2bm3pjooLn9qpGTCSEcUrMdvgr0
lq+iTXaAzQ7wWUZ/ZUDUV3ibyjVpas340gl3A06dQS0HHTPQuxgFK5GUSqATDlsr7iVs0QWNKwRH
SClnaNvzXx8fv4kDD90tdMOiKDeQBYxCMBRglTBpstaSS8Z7rvE6JYLU2jO7eaJ8oPCsAo6+QfCF
Bbjj1rWJauJytgKYvhwmBDoGRmhrautqoGpKa5LLVo/yKqr0NiLcSPN4gCIaGjYyFbqzlK+LAtx1
ObNMXZ3lZ8LuqZOGvjoVUCGcNXS4jByQrzhsF/Rya0GikW2NPNoKYkqOmfvDgQsDxUowCuMtXWg2
Q7PMdBbk8RJMPE0HgfN/PmAUItSR78EhAzoePYPhy3hv9FfN+QzI8XeJysoSvK6ZQ7m3ekGiboN/
M5eDmzjpYAEYANPAYg0Cc7eLw2U1VGZyPKdyYNeRLbIbbRcsjUNPFgfp0Gy9p2Llr5czo564wm+s
jrZE2fTgc+IAXNqURgjEBAn2GeGNg3E5ReZPSbaNsf2SKWCtzWrd7iw68wFTr+ObDxidM8wFwlNh
eB3jHmANUPrUWvvBOYBonWfu1akZRuFbAGkA2ulBink7w12yYCSnWyACRf+ZiEJF+xz3lz5adupK
VuYO28SNCgFfKLbg9SBjT488t4RQIS5atrfciPKv1UcAGAWSb09E0r5eXva1jvZYUCf+nPMAI52b
1jnrw+9f+XLZZTKlkWG9zHbg4ITf5NH4A3WinnQ8zRDKgNglWMou5S5utnf1x/tqokQLZiZgqCFZ
I4MiVh6NPgwCKUjLDtAq2ch2LksU5xdAgA2Ud0HytnXEQ18vnZJAC/Sx5YlFvjE8HnjeyOBravGe
8pccu3YkwilbWahJwlE3mUlQTLwR0UkDrRGAUkUR7/bbWYbeU8UoOZ4VJb+tPwX1N28vqjwzogk4
Ol5GQ1pAkUVQhozfaRleiGyp4nbgyXNHG1189b+l33bLGmC7p6KRkffeqLUF7beK2Xywxu5iAtrQ
0/QDt3S2rfXtG9oc1rq53eof3YrVBcg2rV56un1br3+PM55sagUgacciaMI7BG2Rt5Mix/Wi8ROu
s8L0CLpKNdPUAJ02JQRnEDQ/Xu2JshCkRK6MjfZZjqbWhezB2GZ3kD5CDXTrFpFP5fLLNHV0RYNA
kgHnOvfSzDrsCdd5Y3q002qVrwDBZDuLMzOERR75NDbfz7sCXWThs2quP5iVOOPBprzljc3RhmuK
NLZLETYjkj3L5NVf7dh9+uzPuI+px7oABLYsgXoEKYLxxg6FsmD6GtOaIAEWawmV8OYApfRihQds
gfjLNkpdeYUk5IFZyU/f4gW0F5c5OZ+JUhhW9+ozRndibft25zb4DBDGs+Dx3ZeYXG7dv+rCgbHq
T/RatmjeA+fr6syin1Cc2V7D7hk9xABBxw+EL9HnIo+WWLCLBLOAk9clP4W/L5TT4+37B6a9N4DH
BYfu7HsEau/3KKa2RWsBzvFer3it3wrPyhrYfQlwglBDucDM9WCVQXHQtP6LtOvqjRvpsr+IAHN4
LaaOklotKr0Qkmwx51SsX7+HXuznborbxHpngIExBvqyctW9J5xRGjGs78kkAOJq3EMPAmML9yD4
tJK1Vbzc9L9fNjuX8QSu+Iy21Is0vtkngaLfKXp6vt3+qf9uNP8PtvvilGoHo5WEskYQX3wTxaB7
rmBgboO1lK94ci82B3Q3QN0hw/4jtxqMIC50FTo6jMNzpYNrL60d+Gshpn3xojGS0ih97HfUe+5G
M4MBBIb0vnT+YIIO2Rb0Q1Uy33Zn1Khv9+LialUuGjcfK5FyTPgT+VXcHR0JPLPCfYxcXNytyrLf
RMyPzbexTVFVWcusLQ7h39jzdLmaS3pfdT31elXZDPwzb3zyKrNvt3DpnL1ooDa7ufEtR6FPhMkY
FL9b39LoixA5cZhZ/xAGlJNJWgQMwrn8MW0g4NNLlHplGZh6+xlITl+eGzy9b8dZeuzgvvA30Gyq
ZCyBjoo4Uk8XGjvLwdZW/JpgBhUkB3E7BHA4iZBMi8VvKdbMEsp7fY/ylK/ITqXRbSDKzwbNVmbw
FPXHarz4qtk0khSA4Q0eQ8lQxHwSGz1xwrQGULIF/iQMq+Q09vJnzenSCpRw4a2N7kDVAxxC8DaV
aWVdrJwM1iC+woEV3ZTtaRAju6pOI3tWcnHPG2sZ9wVYPKo7oBqIeAGDHjpPRNOcw6u/Ql7WbwCW
iSy1JrkBxDhpYKLHfsktqH279KWFkgvkOui3mplMgvLhSj5z8SyfhDGm+hnO2PnKUZTegHENUMDV
dxa8+oJspZJd9MdY+tBkJ6Yw0YGrDjNeVybflNafD/MkYjYV1XQZ9bvr3g5Dsef9PuAB9uDNAmni
I3dXkuzBfwlXcihLuVTIWCJvpsLiABiE2XUlH2kf5GLGPEt4ESBq8ul2KHbnpHnpVvbAhcsYTlAY
8aBIqOCePIskJSqr/Ry1jHjbdia1GiDg6EjSx7WXDYSjf/Yf0NNgvCpQYZCRaL/uvy5p5DYpcek3
4FhyNCjzVRs2ul3oQN5Y0ElatWJoVsyXqZPCs/qzorL/Oha051xez6lKgulhSJIQS8IspFCBjGyv
csVvKoVt8tTlMDYER0KXA8IHAL+bhSwm+aOmBg1AR3WFPESUFmV60FstUm21lI3CLjJkb38laeLz
DtzkYDCrUr2ITF1W+NGq5Z7P72mYKZPlGBjL9kQpzZ28A5KViFIL0QUDphASCZJxjCw6BLG6Hdhg
nKSsT6X7QitoupfHQgyOdRjVnKWGnC+RTBBL3mUF6ih7CCuI8X2Wt0r9qhVaXzz0cVQbW9oCLenW
TSqVONrVCBhRNqSyY9BUEvZFOY71TsxUf6ohiL56FAW+Ajll8CXBydMmeMIeGNJzNkZpcwwVJdTM
GprfcLNTKgjOFnUU45VnyBA9N1Q5ah+SbChjhwEx1rlZYei1JbNyBDVjzOB+F/lcAiUeMeU7W/FF
KdwItU4jyDpVfOIVctrnX4qSAclOQoYs2WcmliK8zBK/4MI71Afk8qRmgyFvNAph/pNWdSE4ZWMt
cURsxaqw00ZLR3R9TSNm6kNWZO85FKtUO0LCoPlqdTGov+Smg6e9qbGGyzddIRvDLuA4JX6Gok0Y
2yFYsOlTkcRiUpG6AZMOjgZZrN71vaZEHuwXAtDYUAMCid5IaIl6T90bSMoHQadFZt+oufAYFEPH
rBR/rlpSKR3+Wxp57iUGPHztoQz6YN/USIx8p4EQpcOu6VMlvOO6TlXe8DMl4BGZNvTvrdS2Lezr
cuMpZek4EgozQ9GuuiwtLL+CILMtoqfxRUas0bu25sLQ7sZYVN2gSOGQ3YlGCJ8wUfYT5YAEDRft
/drn8yOXIiHmYgPR8aNgmO8lJnccyfq+oPYYFXlg84XfVJnZ1IWSmHoFPjDkr5p8rJ8CuBtKMZxT
jCE/l2WpsUOuVTAcgYF2ypkyB3rURsoTUbJVDZ0kkBLJisHCt7TBtoW/ag617jwX7I6rpWxfFXyO
zguHVoFbKm41AqhvbaJTArKkwZG+GbJqm2WDUD1AgSDVAO+F3/i48SOu4c+KTgGZYYZa6+/BoGnx
JyvqUnGDkVMbFD7UqLd7PzVGUxSjPnQENUgkDJVE5TumQiUJa6OD3Xw4qhCtKMWOd9OmTnMotlSC
8cXlGQwR+KALFIvB7+23gRRP6MDFMgjvw7oMuTuhzoXETrOgam1Oj2jhCJHIlzXpeS5lVgAyiv49
5DlnQ66FvVBI+wRwPRro75VDZuFIh1wyKr7QSgMXZK79JLM+wSlcMC9qIxSVjX0fezy/1SIPNUpi
KEeav/f6U5V8Ao9DqjD6prS0DP93lEHn1fhe+ZyFM++/la8kKLih4D07HuqM5bwoTKXuwOFaAtM6
wUU6WSeCYumVezva9GOzAxZVdST/UDNC6+ck6dwQfA66q7yXq3rmSJz+rOiRk/NdbMX8mDm3oy08
O3DkwcYKtxYoeswNF6R6uoD3IDGOsVJZeRsFNnAzb7eDCItRwAaFiQLgClDovT70pLbTYz4EfTHl
QDDHc7wr74QO3dciOa88KQxEjJbg4dXaaQBJDaO2Cl231FV+6gLfFz7Pk4ANCOIiTqpZeimtoqyg
LThwSCF2xPdtfQcMaXpOD/2GvXKV2zzrW9US9pluqscG7iwupZaGsmXg6s2uhXZBaT+HDpIF8Wnt
GrJwhQYUCjJQsCPUdEGZdVNQUADIop73/EqtzaGvULcQEiifYHESkfpwWGUQlYwoV608kZbqZLA4
hZKwAhVSCNaL1yNksCrJB2Hg8cIl4onpj7QBc3381HZ14hqCE8km/abuUJoo8rR30VMYrdxoly5G
kwUj0qHQLv+hTiWLVZ0kSBd4qZIOFuuzkYgVCN+l36/pECzNR5gPoVaGu6Uigmx23VpewaELMC//
J3GCBCgAru/Na0l25cpiXsDxoux7EWlq9cXjpOmgLyvxGY+UWw+BJIiokOlPnU2tYKO6sPY0UaUm
KJRGPdkBwqi4UFnpnkZrbRNbmlyXXzLbxKJUy9VWwZegOjR9xBH0QfcBfLrGOuxi8CJXErlL6ber
pk+b/EXTyxbHSC79d8BJh9vqe4IM69S+3g5M04Sz5krG7c/BMNs8r2LOVlDcBKIUdBhYABc/P407
dxdYJmRYV9O30z5xK9DstRsNWtdRHPjgUjkW25eOvDUzqz9aa4+gha1TQQXZELEuoaAy59IqcVbq
PVDRXkGCyHwPa7t+YY8JEBA+mbh/nfUrXjl+l2aKKgACJKN4hwLabODS2C/EuqG85yicKTxyzNyd
xDW/vLUgs5FS8YxUqhRB0i2sNQ8GVoUJsIhhrRw908fOB+qyMbOBSjWuoaKAPRUWN8VL+gbz7OfY
OIX3wJxC6GQPqxfc2dLYbnU71Ii8tgqWJoqq4bRBoQcSjPpsAxgKA1fDcRA80KxanyQwbYWYXero
r3eemawRXZZmi460O2Rm8bRU5vL3alXp+uDLo8cVwrZo9kLGr1wYlmomEHj4G2LWoEpTM4Vx0uix
s59Af+7j3QEzdVvvIRz9CIsgYhxhEZiTO5S9T3he/Lo9oEsI26v4s32sSDgddoFoou4pNRhd1vsT
7oiubkVuMuwmKiE2lw2HvcW3lV9rJMq1Dp6tDV6gQ5bqQKGWKb3T1WLTccgD3W7i1IL5lL3s4dnS
aEosy6HWUBoKHCgV27j56mXlNH719A+BUHyEKiRqbdLc+lipQ0VmUgyMYTgBJ4z2u2COLG9vR5Gm
u8O8PUgZoQYCbNAktIC/vzgIojSiWaH7QO5KBOeA8Dqar/Wr9QoEL7SwMlMAJ254i0zbLgmsi8f9
2WsezLUte5qXt75iNnJVomVxHXOQUypPoXLk1P2wJgq1NHCXDZ0NXBoJYIpAnR4wuIIk2gi82Ujq
DqqVknm7T5fSf3ghQT1dQPYPKl2zba2NJLGAc/SUsVJes42wB9sj/sy2EKlNAQP+vB1u8dp8Ee5H
trEa9BAuwZCPwSMdrADAfqgFBvG2MFEnOEAdx/be/PuXL1zY4KV0PnVk1Shs8RX2t8nzNP6QRUEm
sxC1+fFYaZDEKk+8bgWodg1gDSvNR9TZXBKt9fTCoKKEieMX2ynMd+csAgBlgyQRkPDN7tTnYEKZ
dDut3hdOzLZQIABPmBtM45DUZFwDAS+VZiYpHYwxKvgqSnzXK0dL01SNq473+uCDiucifYlaGeuU
yOwji+CXNjyETbILE/ncRv025ny3mpSZXztA27LW1KNNBX5M+1GFhaUE3woDHmiNX7uwvHFNACZM
EpA6BaHj+iMZU1MxkYGZkI/HV0Az3/c4F+gXdfBeSXFXKaAPegfwE9zLwe18vj0zl5LEl9Hn+dQx
gH0fsjnMo82uexw0kmkvPOdQ6RQ1oNjWa66TC0JDsHbBkCjITeMV+SMrXeh93wsqCgCUjFps0sCw
/ci3x+SOR45HDo9ABe74p0y0RWDhV5q7sItBgQNYEdwIJzGn2V4aq3zUhS036Ss19it1rGJ0U86G
bDNwCj2IgPbtgEvH7VXA2bbJxpxRXQl4j1ZAdQJd2w5m0SP5kVj0s0sY0VOzBrKx7L+CwC3LO064
5yRLxftGdQfZrSMbiT2ZGmawVotZuNqpYPYgBQ2l7sn1+3riwdqEa7kM0ntIh7/rkBH4aJKVotZi
CGAIcOMAEgm2Ydch6taPjbrHAswIZxC2MTz6nHorXbxwFUbe8G+Q2ZjCMbVrVaTrwPqrLREKp9Eu
c7GxqqblMKc85Fvl4AyqCY8MTKjWxRZQncMdv8+PkbOWg1ie37CyBsMOXgVQC7tuMirqvRhoJe8F
mvwVd5EtNtt6SGwu/YYxrjo4Mfe7ixz4D5F8FaGycFtWsd+JUIFGae0HZEIrchpLrOK9gXKEdq8R
4Tve5FWSpIBLM4LUAAlzwSlCRrjyOY0fbo/FUnlPlSFHCvYWiqhIjF23vktZpuchxsKPz536WiJZ
73bPemCGIUwa5LOEspDc8LDldJsQRg5W291L0FK6/RnTljm7qwDJiScDfFLgbzYXBEdqtFSjVOU9
USUS/1A914YVbZvQkmF7Oq4gt6c5/DMY8k2SPEntzXXMNL1h8oAMvifogOljHUkyEuQr76ClUxTr
9D9BZofEWFUijXsEMRqXqs9QnBeQCexfb/fb4mlwEWZ+YCZ91Ygyx2H+jJqpGW9t/5zF+zA86cox
pXaPrK2wvR1zsfumrLAE91CU/mctK6gmIDkeCh7M9oy7Plj5+T9mJD+G5+/vz5vUJlVPO74QPSkI
1JE0vBydeF4rRSfg1TQnUcDykeRxzj6Eoc7OHKwUZILaTF5ZMd5xqD4YyN8TOYC1tzOMZWrHig+h
z8HA+9vOu8Q4UOjY4QSLBWTT/bbDi4bBqVUhvF7BK7v0oTZpZwOX/KJZ2r2HqMUPhNYMJwJSSiwg
Os30j3YcGeBewZjEJGoGIXcFpR9as8QjA1r6HB7CZl5myj3f425iZ1IqPxdCrsvWCNFYiGorUVu4
5chCJ1YZpHp9peJe66Gm1Lk9ZMvT5KJPZ3tc0xeZgZIrHuVtg/SDtoGmE7JSzBxDmB/cDrb0YEaS
8T8T5M/z6OL5ww/SWHF9LHj1QbCcBmYS6ZY50Ub/7Yhme88eYbx8Nx50yKKF++4pBjNi5QsWbs5X
XzDtuhdf0PEyuL3VNEX5B52Dwy5KUfeKdKhSu2QPqL7RcqPnupXWDl+9yqph9Wpuyf5pDJ2khaaC
/mCka2zupVPvsluml/bFR4WFgmKnih0hbWxsPDwzU/9FXEUYLZ3gl2FmJ/jYtCjelggDrfJYOmih
3RuuhExT1qys1MXbOmCr8kS5gRzcvHJjsMlJWMBAK0SBmRayunvQMeBNkGFDjQGl5Q/yJiTiJt3F
p+EThq/VlHFeTYJOs/fnjvH3O2Y9m5RhXoCSLnhZb7UPLRwr9/ohZ8RGTfnl9tRaSrhO6Eak0idh
yh9+i3yY0m4scsHjYePqgh8p9KhZWMYpeN35X819CSuL82Yl6NKL4zLobEx9VmXjqBaCF25xK2tI
rk5dXAOMYun3vVeXTrpmnrF4fklw59AmIPUPrLYYhD6cg0sBWS9xV+RW19hiuHLqL66Iixizu0cQ
lE1WCogBK1P+pOY2n3sFCmFkXGOmLZ5ZsPPBaYX3GohK12sPY5YrDVignp66fvqpqHu+WLlVTMfe
j0moS5MBLC7PPzDAbcEGieK56BWFXcG2ANyn4FCqhH9Q6DZaU/BcizbrujEMulQqEK32XQpc+70/
pUES0LzLlXzA4n5y0a5pEC+2LZ61SSD2iKSnVosrcPhQxXbff4JxeHuWL80GwPg0XIcnoNCczy/W
YxC2uDZ50XcSQAuxjYDoeyt4iICr/3IeXsaaNapAZmzIu1r02D2Py4QREU74kkDdMgqzuK935VpW
ZWkCXgacxvOiF9UuUrTRQMAE3Io430jKa/r7dv8tTYmLEPOUlc4gMSH5CNFBudVmh/d+nz/rghWu
5D8WH0yXgWaXiXKAmJoSIJBSQQoo0M2QPfsQna8/GMYM+uNUPnfnKuwIjdTt7UYu3mQug09b5UVH
6rQI+rTIRS804MZlYfBgJS4gC34CNmXNUXS1qbOLhA8FpKYX0dSmdtLWLNJtUD5wza48RMUj46mZ
tk7UbZpVi9jl+TIpW0BUAz4R099fNFNu5CoT00b0Mng3TtkdS4fmp7ypy3v6lDpKDphYYOulBRSS
6rBVyO1C2h+aL5BHgXf6HwOg6/hiU3A+1igSca1Zt+ccghEWNRVbKnZC7PLqoZG3VLaMByNaeTgt
Zc+vQs+WCieOddviweopX06yURy2xfKsD/BFgn6jA/v63KzMBIJEW+0kb6AFlO7EvcgTEf9yLufK
B2YCN9m6t2fe0oH4t0eAQ73ukViBoQaS0/A9gPke0q8gF9wOsLR+wSABjhpY0wkWcB0g4KqS+kMt
eAMyq24ZWkNJQGQPnpB0XbkgL/HNQDUDWXDKwoAmNdv/xgLiAIFMcRe1hE/fgqrqDhWk02Rm9H9v
FA4PVOegmqFCif26UXSs0yQYBMED8mRI+o1vFBYVG3voE6uuKwL4IWRDVoIuwR1UUGEUCZUxXvjh
81H6Gt+PpY7HNzTuGVCIo908KM8+YLt2ct4X+7W7/VJ5QgWgCLb3qHqi4jPNnov12ktSz0bgBCfx
8PpwHNxUI5VjBpb8eLtDFy+gKJZBLBhvWR5ooetIFa0TgMt9AS7H7wP3m9O2Q/BLbba5Xbp1bIqh
xfN2XZvRWzzsK2HlkF6apJfRZ+3k5GY0/GKKru67wpU/quAl0bd1cK8gK7zKMl7YhsCMQ1oILG9k
f+ci9zRq8FdjJEIVLmGmCE80g1TsVcptEDiAQEeeyK6PebLJvprKPsupDZ1bAME3yhb2kTT4zoNJ
APvt9hgsfNVkWgxiDIohQP7ODsCGQeapmKhsBl7xrIog3L5Wdl1aoVcxZudcN2a9KuaIwTWyM3CZ
I3PyQW28odvQ+hgHR8pZYa2bZTE4RXUv1P/vL5gtXbh9iB1LUPcuRkDkerdmeKk3sk1xOxO4fesH
+74C6t5vSTNQRzaybdWsYKQWexoSC1AV0GS8RWbTDTo8De0oP3qj1L9TXzO5OF4ZzAVhZlhQX8SY
XaV1rSi1iqGnR3d040O4DbeN/Q6DO/zrtoQ+Irm0/aM+vTt3ZC0DvFRvQHgAHwFe+LOyrtczgMGw
KqcosMMv6TMAYY8zoba4SUwXhX1vEmqCjMAmdE9rzl8LB9pl4Hmdb2yB01AN4Ao6GM6rd1r3MeSv
qbpSUFiLMlsresGKoa8xi9osykyj6h6aTN+wGCk3vuOc2wvzf+lMwNZh+yliI56tmjL8n87szNY6
Hu9zp3Ejm5FHgt6Eenm3hRbW6deaeuXSNMXDD6gksO8nR+fZGFJeGaHUBVyBukuCRxG+yrcb9mej
m70u8Sb6T4T55V6QaFwjq4WiLBlGUz/CjhccyPsnTE7YKT8bR+NIzZZ8ZSbFvIV+vCXadAv5dpRV
fr8Qbte6iimYyK6bnESGtfz9gjsPLOwuvm82zFzaKkEe4fsAtkN+EVm/1Imdwi2O/oM/WX3ZdxCC
S5zazZzURvoW3DrOyU1cOm731NJJfPUlsymQ6YMB2AMDiSbYyCZEOd5ByD2yuzH+l8l22ebZBqlq
tQCuOerAGZrcTJ2OJuvb0OoJQDlQ94aeNm6Jwx5iMCs3nD+XwVvzYZqRF/eNBLtJZqh/Yr8/McSG
vhIJtxnBtYNg0Cl5+Oqc0u5Ju/l9eIFqFwGTMjfTY2A1+1WU0OJxhQKOIEyFe4gPzr5HlhtJ8kM2
Ma1r0DA2xUm3hvpOls6ZIFiAc3c6SaBhuV0Z7YVMLzzW/sad3YZggdPpbYq4ogsDxdfmt28QUHw3
1v8zzrTNXfR3Hw3SECSIk5DW4XeWwqBsOJBfK2GWdksNmgUQNNRQx58rkvXw7xArdeARRvm6h3me
C7M8PrbYM2hgMH3271ZeW4vL5TLirGEMjClJGBCxKh9yBbQX2RxSpBNBxu8P4dFQ7vw11NDSG17H
jQ5wdBF8dZQdrzuT42W1kimgkMfeQurvPYI94dZQSQe+ir3So0sT5DLW7KUTIS+si8mIZ1tHjq+D
DnK+xo6WveoYviD8j9cGWiTqWAUCbivXrdLD0TeqQQDGmtfNzq20g4FVKOyyrUseJ7tcp3HM7/yo
Q9LDPe2lp2f57tmwigZb4dqoTsttvj3AiAYyKtBkA41g/lhtGMsFGa0+xq/BSTOFndm6k33vNxb/
yqSVFjKEaPjfYLO9f9BSfwjqaTj3zPl8d947d3D1nYOp+/homD1J9w9Pv+0X+6MyX2qXeqm5SW3D
Cs7r780lELaOb+Enq21dUeYYiYHqSWpwqAW0vZzvxySzaiPVMeYMtEMg63eK2IWWwWhxz3PBJPEy
avskV4vnSM35rYLSnBvzTLvri2iim5WDC4qVdt/gHxJ1gbGygy1eWXQdwj3g2Cq4t8x2MI5FYck4
f8orWL6r8USGqTBvxRsLZ6OxPRWf35wFn4ptR3RzDe2yNHS6AdgDKjhAe8zB1pAP0MOhQAa+YTYT
PiXhaeSckJTKuHJgrQWaJuzF/qnHmRT6SPZ7vea9y11pRv2pRIeWa5LSi9f5yybN+jNWpQJNQhpF
ywmcAnEf6VD6teu3UCcKSHwwySTJg74vTY4jvzbPK/vN0sqbtHenmgl0UOfDmYFVGKQZwpd1YKba
UZF+yzHEu6MI/LrvP+LJYNr1FSqOpCl3QmAnMnu6/RGLcwr5gYl2C2Q0aOLXvd3mpZ/qSSt4eeBO
1gfGx0vjuC2cZiCVGrzd7XYn7Q27jrDm1SQsHGDQT4dsFFhs2A7nN2E94ySN1QAPdruEwLC7GWw2
or+hp7M5SQ8dWbnuLQ03fKE0pF2mTgc997qpNNFTOZr6ey+BK03JS/09eSbB0YGgFJKbhlXtc1Pa
Pm82tzt5utPPtlgDSTo8NCbRO5BqrgNXFPuPVIugrQ2Okb9XwVc7HFKY6wBfL8UWdFBW3gBTS24F
nC0hRcxBmESizYu/hOKoCbWl6mtgv4Vlioe2wEMwE4RmbEjXjcpEaH4VFWJk/XHsbWZGDBy5Ff2C
JczRVZTZ9JTVoinDCFFYYwa7++iUbHgbOnZfohHAEkjd4EzcZMMzX9or02UpMzhlEpCiA9NSxDFx
3cBIDeXI6LHb6jmMOPSzIRyKzM5AAs1JRTur5ipCf0NKeuTMtPHWLBQXmo7NAVpPE78Ft9a5dkNU
ykLWs1YEdlQ8aV8TFCOxXUG741/9iGyAQmhs32YPt+fqgiXMddjZuDI55HKotIpeXp/UMbDEHKC6
o+How6buiQ6V/FJzDAufkIUfyiOPPIdiyYf+2UggHLtyO/m5R+BjRNDS0X4U0ufGan0wNAnesiKu
f9uIhPuVQuzCW+T692cLBSl0aUg7mLYBLklUbStHoYnUoqmwfV6fZRVWcc3RiK1q3Bbs2PZrc+zn
Qr2OP+tsJCFon03tE0dSvNCHRnnyE8vPHhP/g30k6r02mNqvAiozwK/eHuiFq/V17NnSKrWxlyoF
bU9TMMCdvikJVzzQl6rZ1MBJ23KzVkqYLtDX2xIiykDooXIBDOOcPNWJ7ZgoEPbypKRNgdbk+0wj
WpeCQKkNqnxOfJE/d03UW1XPmGIOeajAzb6GpguRKx7Qwj5TpNGhlR7tWZaUJeSeB/qZsGH8KPiM
/Sq0oMrs2x31c6O7/urZs4BBHEE0VCCEajmETKa6kYDbTsK9Qhsz1tOVaAszAqSFCbc7YT1/aIgI
QlvqBchSXqS8yNVWj5+yzrndoJ/HEezz4I4IrPSkHDInQnWpPkj52E8YGNhbNak5Vs2WCxNLK5+l
1BrSzCyKtRTIz8sO0l0Ar04i5aBlzF1aNaMzuk6WARJJ6hg6POkH7UNu5eq4cKdAFBE1FSijQM7v
z/vj4u6YD3IW+FEoemoDeH+6a2oSyccuhD1E6jt9X8WkqZmld06Uvdap22WnDNJ5Svy1pt60UHzB
p0iSAolGZKTBIro+PoIm6dSkz0TPP5ZPEM+zFBuayuW+sWydMDuXibRyl1soQSPkhPgGawmHxjwl
wIX62PEKSnXjqSCQcoYZo2wJd9S8SyzlH+5vyEKDkD1p7AvQ/ZmtCzyaNC0aUoAIYClgA8ZY/uI/
RDMzoc8hwFmYdK8q/ufj8BK7tyfwwssN1Uj0LBBHkHcDTfi6b6NR5XwOlw8vLAjqWJAi3Pjbdq9B
xQ42da29+11tAbv38HTc3g69sIVdRp6bZYGWmaWBWEqe0CcmV7o81PsGQDdtBkm5NUWctXaKsysI
J7Kh4Di0k/8urepOsrbBLjPBBvXva1sGPcxHArF1k5BUa/W0xaV00cd/Hg4XS6nVmZz5CWKXD7Ql
nZtbwV4C587kQ9vkIMuyR/+a2cs/pHyuBnd+W25xg+8SDYG10ko+ZDO9V+hBMfknXDDSNbv6pVMQ
eSXY5iA1CLKYNptKeYvkmm5QIFTonvZmb5BfgeKUhgVs9BB+sGYNErO0wV8EnGuOikww4E/f49gF
gB/KLCKkWyz1AIq7shsOH/7LLsUbZO31vhZ1NpOQ6KZtRREV2mZ8bjYdVM7/qWWQjVDxnIPB+XyL
5waxa5NYAt5GfG45eSsJzGohHqmIXiURndtmvP4u5N+ND/UmR4w3nL8ZmpUjYBqv2R1DgSgKoKY4
RQUocl9vDWmYFCUf5ZI3mHSbfnbbwEF/rt2dpsrAjSjzQSwh2QT+IaJMjnnyO7U6V3ivXostyvhr
CfyFdyvOezxcJ5o79JXnT/SxxTGTQg4QTbKyDVTUxNykMBv7Gr70L08khkDUvXhk9yD8ho4EhfPH
fO21t7DvXX3DdEm62A1ow5SkUPANCeg3hhlFD9LOh1Ho56ry78K767q5s3MlSvlY66bmQqBb/eUG
Lnkh0u67gNtts1aMWlgWkyq4/Kdrp3TsdbO4evRjOsU6Kvav1Vmy/Ot4w6nqBFT8A4q+6LROVIPC
kAoJwuP5k2g62QbSkY3FO3bxhmli3T6alh4zaMzfcNPnXISrE00HEHcaI1I7zffgAliN45C/7w7n
btPH/7QI5AnPDfwMD8DsdTxFF6oyyTsJDigxGXa9ZIv6Mf6MTpBwIfJDXz/y7NDkq15ci3MRLlKg
VUIGCbKj13E72N0IQzKIngVRToanSmzehYR6wxmJo9MaXmcBZDblqHAKwCod0uby7I3Y6kk3hm0J
YElml7yVGKbfRVbKp+AwJnaQ6hYkidAHh7KMyFAWJJROgoYLWDjY/egJ6T5kuxQi2U2xaQECKQ+J
CF+N8yCYcm2q7xIMxEaL73+lqKOsOREtiNfg61FlMKYyN7Lcs84KS6CmB6UTvWcIs5F+s03MfsNj
c8QLD9q3+aO4txoN+WII6tyejwv6LtehZws5HiolyQKcOeNJhJl9bbWWf+otgygRkV742rbfkHsz
5Yi8vbl3/RHedGvE9qUr8fQQEFEhA28OT4PruUIDkLoMEce7RGAVGRSmL0DYF3zQ0/APb/mrULOe
Vv0IOGGGUM+W9SrvqoAkHBGOPC5om428gnZZ8KBE5yKraExOanhPzaIh+6YFdYKjVXltPvhnbU+t
/km6S+wnzXQPAiRkILJ3qr3zWfK8Gj6UL/nmAFf03fkEm9PbI72Qpbn6ltlAa3SUcohxAY4Noikk
mRxFxnDLaxmLpXUPGVPQ3IGdg3vYrFLVK5WWjDqTvFZ5jA2S5W5gU1wNcztKvNstWrp5Q/Dyb6zZ
wTByVPSh3oet2wI5xjjDgf0z8jh7dA75B6ztd5vS/DZXoi7l3q6iznbUHtWOJh5EyZtKAFCpPfg7
ddc/wdjgwT4cavhYfjBmhhvFbH7dbvDSUQU9G2QFVEixAM17vU4iv81Zl6h4aehm3wdkOMfD2+0Q
S7MEEnFIaIqAvih/HsyXxxOLoJjXoHHpCFCuAVXe7hBnu3AlZbjAKZueLRDTQF56yjLNZqPYBrqW
cWjKADrZ+By8gDr80ECQod8QOJh/YYLiSfwFF1DO/pQaEo6usNKb6lJ3Xn7D7BbaKHII2Udd8goF
0pZETJpUcXOJGS9GFVZemxQjJBYV7bfqG2pnFZ0PtrjMhdqRBgxcQKPq28xuhxECilVajRJRElwx
iFom/KeYyQDmFD2KSqSquEYxpQCqkOCR+Dl4t0KcIk8VKPlXqspZ6qh+ptk1130yUE7uxrAr4bZd
s+4NePxuywTaVVZmcIqniY36BGXc9EEs6h4pi1YsKxNSs1VhSrkqBXYDRFOAP4fjW1xoNXKlQllu
ODnDxazVDADOw/+i7suWI8eRbH+lrN5Zww1cxqba7HKJRYoQQ7tSLzCtJMAF4L58/T3Mru6SmJJi
Wm9jXQ+tVCYAAnDA4X78HO7sU2JkG5nZ0yaRVvysE+R8/dYkYO8vmkLzprxrTpxCV7aZBCmkl2nS
7nypZ22BcvlM7cOiQhmmByoBQKeLpHpQs75SPavvW+qjUDd9zDFVtTdrtXXf8Wr+XjqImby3hJ51
KOyE8sY1vyodgJzJpQtWTl14yjY5paEbr+LkSEDuQ5f3bZ/L08ax6rFAyvU62Vl+chnxID7X1hp4
IbIwW5MjhvhBzg8WggwyCqhh7b9UDDh9Vri8oNidYbILutUecjglgEnCuyMRGNAehAQjaWBlvq+I
dXDktvj4ay3ENpFTmek7FsZBTEZHa8jNa7MLOuV8EufpjYlCocpTt9hTtgHConrfDmfjMWzc3PLy
2Wb83fPyBomFnsuJMPPavdOln3pGtdbFTnTrujsccQc+PAHgW4AJGmcqWUI8UBMKntuhMPHgvnPH
fdsBNHAke/HxSfemD/P9Vs3lqDOioo9qtT8FuQg4g5Lg4oWu4l0HYaGTzeXrxt7eOEffvx9+HCCT
pgZMNd5O8+/fHOWKMSmjFk/m9SlDN19fE7Pj8ssavWl74bG1CB3bxtz2eB2eXCcAAH7d/ocu4Yz3
/NfgF56TTQYO8kx04PANXScAFt6JDik9E+k8W3qTcS5ay3PFrm+OOG0/vc2vvm1xNZWghs1lia5F
uN/fRyugtby+BN4HbIO7Xbk9OzvRveDS5h4k2r/+7A+98befvbC6IeaSx4lqzmUH+/H1Hu8RzwxR
ILS9yE7X8vX2R351dnINBMn5BjGEbxn937O+RKUqmlSNnuPTuzttF80PABpAoHSMLhugH9f8yC76
8JDBgw1+P56nANkvpnoAcbamMRypKdCOe8hGkKAJx6sT8Ow802N8jh95pm87W8ytO/Q8nkaCMIIZ
pie2n11stB9fr98H6Dt4o8BouAZIYhHbX9hF0aVxQ9vMRKhiJU/Vlb85f94cU0r+MNaEJz3iFZDz
Irq69EBhFw6xcUKyyqevq8fSKyjuhUf3NNr+6MLkApTfZz64mK+76zS4/PobP/IQAfSbKXehZIsR
vD9WMrvNDYi1mdfceizHh1Fc5crDqIdf9/IBIBYz+aabxTcqhlFkVm3g9LqbT83E7w4ciKnSe7yC
mjfswfS8nXLueP3Ob3wrBXklgxKMAoUYcHe1yDh8PaAPdw+wIUCnakBULO9Dmeilqo+2ea3eK1HW
r612K/QAFRTWkdz+xx1ZEE5z8WzE8r6fX1sH17VwEnLdBI61Mh5VuimKsEs38hgttGF8cIqD1gHM
27PuHjTh3nelxLEi8xxdibCG0JFyOa0mw8+293vIOclLFO2+xHNwKvO08+w1hCrHFag08wOqklkA
ar/rr6f4o2wG8s3gQbINhIbBK/t+PDRXXC1OsLWCfe/vq53wkNb3q9vsNN+Rk8SC5vgxi/1AgBq7
+E2fi+vZITRRmgx9wtFA9AP0W9497pjLFbaZt37ydmFT+uFmpmA9D26OfPBHC4CiI8BXgHYCfHZx
XNSNOTMd4LxVLmXmrozszkkuDNAEDUUI3jM+SBC+r+F+Kdjdx4LwH96xb3tf3LEm6yZhOuP86fug
Ori3torSX8/h/ivY7zZHvnXeTMtrFV6BNeOEER9fRugmhw6awizzOkc5TLOFhmXlF4kdpLxDXbgT
DDxokqevO/3wLn/b6cIHatlY1BLuLXz2mzu6B5TL20e1t33pD4fDrdjtDP/M32z8m2PHxQcOEjgD
gA+A/w6eNWthxWnJKbfqnFzrryAp6RHmDcBVMxyTh53Hv5jUd90sLEaYcZY2UD9AtGWS64k7mFOF
cX+kyEB8PZcfRVsA7YYnCxpBkOsun+wxFA3J1JXkGrFIb2ZMvVgf1n7lJbN+4+kR05jN7t2H4XJD
b7ALCKjgklncMumkln1G4v66cLI4SFp8WNsn7ZFb5tfA69wNJPIgKjFfp8t6tB6ReFLFTnc9ROmZ
FhibfI+w+AvoutbMJ/vbJjSDOnC78yOf5/5iDYuOF7ZHGOEFGG3669g6o9WpctlsjXzLkhVQrV3z
YOvP+egnvrVD0Y1Ypcnq0X3IzBB60Zn7Q69BNx/kF9Cl3pfXY7tN2S34KTLdz3bJuqJe3aE6ow5q
uM1hfCUikfndzr3W+K2T+0kAEcoqiwa5JqVfM9CBbeSlVR4qrfEqFKgpHt8UD9AtPK/dVazjnWtu
JMp8TxhAoHyXa0GvB7mfIkcJ6aDYI07YG4Cj6A3kU4e5en9fktxDYRCS7Y1yCzYTxAXMMNmbj7w+
Wto+m9IvW+XNGs4X6pt3jksZktGO3V0TFPTfQEbVaECHvNNA5ofB2OdECeskPKZd98s1/XMBkZPS
kAiHIMDy3kiTsbPnBdRWSWQjVkWh2XrkzDzWx+L06gSS+9C16K9PzTWq3+SpfsymP96Gf3/F4gKC
6MTolDHMDGT1QRFBXKy7SbFFvPKUPhw5P345qxYzttjy/VgWpNPmvjwUCxKxMbKQnJ9RT3qaX676
U82/dP9jUa+5U0Bg8AaG8wZq9febIx+tsm7UFJ02dbtqaZZ5o5YOoei3VQ7E0dBABTdRjzFW/YoL
/dkv/FfUuAKaai4mNhc8hxIolo7ze3VCvZqOapizgmkznrhWPQOMk8Paemb6Tr6oUeUEkBXwzPbw
9aT/EktZDGMx58BNjoVa8H7O9hcrBWnwCp9MQ4Z8Thnl9jEd65/Z0l+MEUmcf333whg5EZM5NJhv
s1w1iUdcKAYwvq3MoHkSxLMnCAgIUL751gHS8fk2tTfiSXvpoLCGJ3aoPmtAEYrbr2fh6Gosnn51
wlphQ+AHW09km7S9IJqfPMbyyvVz6Apt27ue7VJMCbS5rCBVTtl48fUQfn3ZYyVssDPA1YNwB5Kr
7zciZMAgeCRJf11bp8xCjPhQHFzDb6BELn8QWnjDhhReti0JtBVQMsI990Jjt4OxGqGpheJPFL8Q
xHJ7z+Bro99b5pYcxdl8dJTO9+BMYAknfBn9H5EdM/XCwiArzzrhAxbQOi/MrdWs42GdsZOU3Nfu
gRiXX8/Or4EAdAoKhJkpw7AhCbdYIAOvylqxoHCY4OBmF/U0+NMA+umSHbhxP1gqKH1OKn2lQZtd
gYKW5d5X7RHk6/IpgCJH6BM4qNWD1qmK5+1i76YKtWvSosjqzlzfYYc43HN+4GG5Fut8zVofSLVx
k65QBrKnF0BWBda+AJSE/Pzf1xMyHw9vzOiXoSzmQwGkDGj+Sb1WAWs30t5L1TOAuWl+5JuXb4Bl
R9rifDRAwdClCjqqwHDItOeBHpxSeuC2C0lFVk3u56dGC3H05n5si9XXX7k4nX7pfOHkxWzqTFGr
6nUjrsQDzS8n9YR1G6YFWrOylCPBtcVt+ktvC5dcUxWnUUYsb4pkjnXF+h6yOW2QV1EOjbGvv+zo
vC7MHSpX6iAIyjCLrRrG9apUNwWE+UC4w/0Gp/+GhMNReo2fq7XcNsBbgFhBs8CV8vPB/8YV0lg1
2pOO1UQ6tHPWkGdZcdBpQy0C6Evt8RjDzYdfOVMa4aiA8A5gnu8PtZarIEUFFP+amyHJfNJs+NY1
NuV4gBOZZK+1u65w42r06cj0frSWiDGrCBuCjQb43fcdT2lpQxsZ5WdGm9Abqx379aAjowa9NN0z
8mS8H1mX30Crk2811R43uTKiDC8TP/Kpek21vF/XtinOM2DhoknowC2p5EGOXGy+HulHhoxEOCqZ
DN0y3SXWecjVRGQUA2X1qsVtmGhrERhO4X/dzTJc9nNzz54GECTWjJVauKNdR+se6QwQglYB8kQ+
P4Cl85CfWyF/7tcNaO6VkIQ7e8W2ZN0H+VZdlUiVgdz0PA3cLUQL4K+zlXLMwZxNeLkj345ruUOE
plPDwLhs/cXKs023amoWDgjrxPG93eMZYxQ++Wev//U0/Hf8Ig7/bL/+x//g5yfoI1YMRHKLH//x
/9q6qR4y9lD85rXVy0P7m3j97bJ5aFjdsKf6f+bG/v2P//H+R7T1V1/BQ/Pw7ocQCmLNeN6+VOPF
S91mzc9RYFTz3/zf/vK3l5+tXI3y5c/fn0RbNHNrMdT8fv/rV9vnP3+fgcT/9bb5v3539pDjn3kv
WczafPkPXh7q5s/frT8gEAbaihmKiNgDJr1/mf9c/wP5RPjDqJVAWg/Zd/iDhaia5M/fifbHDK5F
qZ/r4OgAJdvvv9WinX9lun/MOxc4ljlIhXiD+fu/hvVuLf5em9+KNj8IVjT1n7/PLuffO2K+3OfK
VOCzZ13UOe7/3nRVkw9ZmVso2iSjGtK+CHLR3raZeUq7qlnpU71+My9/DeBthz8B2L/0iCJ8nBXQ
SDV/qdES0IEEHA2qiSXqtLT0geE45Aq/qml7qbvtuSNb6dHeuHVb8qQa1QVn8nHMyxrs+8aqaslL
QsgubQofr4k7YYxZWHdWjOIb50jyCcuzmB54XoA4ouwD/PxYxCUUrB1jaqmU6mAD7SffyLMBLmmZ
niXMTcA5TbRiZZkJ3zROo19VZjqdpyi3r5KqX88kGaAytbwsLiB5aFDgU7qq9owB2o2onqvPMiP5
QVghQSRLR782SuPead3zyjQCw0JxAE5TgPWcKGZOE5apsQIREHhJgW0NuzburouiNwJi52MgKNsg
gs27kMbj46A3ZwNKDTwlB5myraCW0dAKxdcrJMlqZbjQK2n6bWWU68mtuVfpQ7yDSKkdqC2E4ipb
3OeT0wbdlGkQIk60LCis2gkSwrXzskEANKaxtXL1AtxMhTQ27YSq+3KyATxv1dBVmjPciM6K5mXS
BQUfjReaKulLLUy+amNlCBp9GjzSKqHqKKXv2OyydqpsBanp26Qx3S0KUu8mU14SeL4i1hq/HrL0
JDUZsl6tmq7BKDTtVAB/t7ynN9oQd546gA+gHDBBqhtDY9XRlXVbMblSRVmHcaecuF2JmzhXL6ZO
9mE+daC5Ujpln6Ig49E1W76mo7HG+rmbUog2itUy8aG/SvYsN7d5gqObKfkhQ4gDACq11YLCNZI1
YxzqLHmSrrlk627sjTRoSpVsiUsdMF+61Dx1RhCWMdB6X5Z6oYeQEIUqIXRVG65AXUWn0MBDjAgW
iCQS0MIcXGdbd9IfCrfKA01oYJIuXDjhepGHWmYcyMSqsG3AF1/UoKZiSSXOiCJjr0tFGQopJ/w/
0gRJ1sp9NnaDXzj0lVtJ/BwP5KEeG4SguiznPko2m420cnE+AZKKWJQ2+IqFHcodTQSlDWBNrJk8
qLokXkHr+KmwJ/agO8pNn0CJ16hZugNbeb3WpWKcJlr8YE8iuystKJCmYzX4CWpvUi8mtA4g92Du
q9ZQQsCq8PQkPEEdiC2Lk4rKM1el8r4EC9WGazbIVJw4D+rcTrcKk0WA5HkamhXr/UpaUcI146ph
NsfkEKjUVAWE/UrBzyht5AoUBeTRZlMWKuWIKoh2qFbmkBwEyZrQJiC15LnrbnD2xdelOlwg5s9h
oHG2qppxkwm6YUnvQp216gNE4eoAYZ8sjONkU1X5EDplTy8yqCCfkRZ6qnphijNFdacfo273P1pI
LZ9no1aFfZWABXzsErrWmQR3DCJ4Rd2eVtZYgZ187PemO5pQjUxAla3bdN20IIz0DMCOwFgVWZBP
9WVWhWqDkh0KlRqoxF2bo/FsGrW5c4veXtfCgWxwqkLwUudNc97l1PANRa6MyjHBI9kjIdfbJaij
NbAC1ogzBGk7lM/doEBAozKtH5TWN/nYsM2YQH08ZhJcO0RCvDjuqbgxi/ZhQv79TIOA6saurFvU
KvDrMrbq89po6RkyxvEeRxCDiEethWnsFGGNUoOoaMD1WolRPzgQ/LgflYKvGfbquSyl3Ek2I6Z4
2vk21GR9apEx1FkKnC0rAOGh8oH3eb0WXDSvFHKzHhttcOCZEvwNzG79Xm/EXSmT+zEfMJdtc9GM
qrZOACI7zUlne62iRhCKv1J083Yg6g1J29zyeyrjfZqVySY1K93ydd5pF7WhDick07UtcXgNfWJl
eNGGwj6F5DbdSDDh9Z4ttQpc9DJ3C6/jsbbN7RI7sWvZqd0kdAxQL55tDFvCruu8QzinLo2NipLB
dckVDTTkNGXEE2MpI1kSNcEtUMpAlLL9YTeVxhCcbc0J0rMJWFoK2qhXAhrdmNmqeDVlm29Q1GyE
qkZtvrNjbd3YNHAoy55RH6oHrHTEqSl7sRlcMwVfkk3tR6LFAnqvDEFE151ja5mGEE9jVCcxqTQf
+Vxgi0VM9vDK5TkFk2RkZtm4iQdT2cYU6gRe3OpPE2PlEBKnpVe13Wo+9GI6DTIxsj+j5ZCcNFMN
mWfeaiG29RZ1QTz101oankqqcaWoYgogjgl1AcvoRJiDLhPIuUkJm4S4B1HRcp4xqHHwPiikS1Ah
TUCjhZzrqkt0voe2OX0toY18qKjVuyut0L0JVrMCvdnUYdfj3aibI0jzRNom0tOnzN21NHntldq9
EVXthgru+Iems8Wp3ppgqCiVqT3VkySVZ7K1QJie8TywhZZnAWB2eSQ5NR+VEWFBavTTZjC7S70s
6Eky2u1pDBxlKBmfQum2LwlEs89qyJFB0bnXVjXoYiu7TkOOat1Djczbqib5bVVBbHqw4DvjNhDJ
ZmSF6sdZJoNicPg+g2p2MBadhWNi7AuIkrjquVD0JkwHZQAk2nHgl8tyXkNl+EEEGG4I+O1b5Cjd
vIySemJnad832y6lOwc30B6eAWr5BpIjhtXhkmw5RyFYlfWX0s4lRIdZnwZON9Vn1E0vmtwcgKvX
6U5pXOPWgN/hy6koIuKU5mZsySbvUqDMOMCVcwpBTTaitx3w/RvaNjU1+traQ+8hliNOlTqpNpop
q43Q+SurHQPs3JYAVWbm3rAamxRHtjL0SVC3Y1mdqFx2wwVTq4z4TqwC5IjI62Zshjb2qZFkwD+C
oXGaEuB+amvYmyUoBHTrVc8qU/MSMbmrLB8OI6lRk5pptR006iwKr0koCeluUFtdh0grh8xKCiVv
DvUIXEkWOeuh1x5krSLvJjbQTTkJsanNnp4mA612cTfw21hh06qWDqC3uP5Oqw6hVK9022HllBU/
KQZFPpoZo6d9atUvykAp6OPyWMzq4/2+j0drbZCkujCt/rzpwYtTFPFlX2vFttOd3p9MaI27RgGG
e4ocEOmJGhip3mwcHD9hGzdlYHPBT4WmGJHTO5bvNIa5Q51yfVK4I+S6iH1gVHP9bBA+N530hZgl
hcpmqm7spNikjgFBn1YBiL/JXB+UkzBAbRRBCyE5v+/KAhUuTDsDQ+Jt2hG2S0x6MRWVfdXnpPZx
vBQnZqc/F6IXJ7WJan+SGzey65rzuJs2WYJuhVo9V3ETCIjTe7TrU8TGUrjvCT+3lc4Mmeza89Zp
a1xsk+Oc4SblN12Ly7M2YoHTsSxPG4C3uNrHO0AsrRdq1HJfD5V+w1js3joNpfAURtef4t4ZAskL
65DoRX/ojRFB4i6GeNyEpzjCDX3beQXj8pS4vPYE43d2ReE86n2GV37JPN3IqjNtjOEQKqiLtBtx
oFp+ZdZK7UORW/WGkpO10ZITXRnZZSqRO8tQ7U30KmxsJdsZxnjH68TyGsvNtlxru5WoLOG7arci
0r7EScf83GZuSGzcZF3CX2UF1Xu88p5R3PyQ0+ZqFPJ8wltsn6XOk7SMh7G3kivhJtTTYn2fOvmV
hJN9krPkLkP43vIxsoC5WhqovcN8V8ngTebYfH1dxysIuvRbzmjpEyCL/Swj7QbYdLKCqEEeCK6n
vl0OMpry6bIShQMsbjNTjQ6Wr8Ya5ss8YCVBczhWe5mp8kLqeuKPOW5QYOtRGSfos2IxQFDqYfI7
uJujU6HbMalDosYcmGcsPW/GLIgNikATcvxXlpkmu9SiyppYiNEijUDistuqdZ3vIcicg+hboK6n
RYjfqHMTzqijH1QGkn1uJmBkbbrM16dmE2s2FKJk76yyOCcX/SCfDdRxe3RsajybbL9RAVgYiNv4
vWWcdFmjniFFCCL9fDJCO7bvbanU4HRlQ2Tm7IT3oBSPuQOuCmm2uVcoVbIbUUWEMng8uOqK+Gmm
oH7BBsZG4IwUlhnYJshhJfg8DwkDB4PW6LHHedac1IPdOislzcRtUyuqDwHFXToMzrPbiNspKx7V
EtzhRokHjmfY+eD1uto9gugOvq9tZJfA3SP/lDk6NupAqk0hK8DLx1aYPjjY22DMmm70GtOAACqJ
201buhu3VTZjIYUBKHdbtF7OexSPSDwxJ9q8xqAuDFHWhOOYCYv5U4Midr1TxqCq1R8lKtziYdh2
uQNdJsmGH33fuUCg6+6Tkk4oPa0E5NjgIXlujSyxpsXDakgF4u3EvKhzq/FNaZxXqftYVOpl1iTx
iSlgDWzCM7IZ7UuW8GaDdJR2NxQWW5d4kg+5dd24DgofCbvPAcw/U+eTznYRigT8flgDEtWGeW4i
GY6MDVKfcPUFFHy1rQN1IZ/rdhG4uniu2ym/hFpCCk56oq7NOI0yGF+Am2XyREXSbZ+31KsYRla2
4K+v+Q9rvMnGeFwVmojwWNcvKhuq49A5mrx8GC+IsPOVw+36h9BTvJIdiMyhriBZq82oeSafn5oD
wacBCeVVE95LGF+3Uvt5mhwYrJQVD3TW5DA8fEBYxfxE5mm+wgYKrYRD7HyAC6wOu17P+KrGO9y3
6YU7pum+LyiuLBfBYVBMXQs725hxg0Wn1rRjE16ukwppRgfn4tQp5iWIt5Qb+NztrjOscZsXOX2y
B7zXLSdrT0B2GEwyrW+rFHqSaTV4UiRghHSFgVKJyQkU0ssTbnGpoxxAqtegDJEQ61CV/YT4xrbp
tHplV0gKAoWdvEzGKJ8mo+Kripd/wYn/o4Dglcjx3/tA3/sQ4j/27KkStXhtvvxb6xcxh+D+L4QQ
Z/asz0OIfsIKJPH/GYycI47zX/9nAFEzzD8QprNmSiVQYptzZds/Q4i28QcQkKDMQI0lSnLdmRHs
XyFE/AqkxxpCfETXTBC2/zuEqJE/gOebKWUAhgK6z9T/kxDiHCL8O6CnoG1QPiEauQgmNxOOERDu
xwe16PuVUczJ4745hj3/rPVFYFKzCa2GRokP1B2F30NuDFsRMaI3U/xBNPKz1hcZC3g7Q047zYnS
asL92PLBa6kpj6QbPmt9kduKbT21iHTNSMI78xoFuKC2so8kGT5rfJGmS/K2lraKAAGp3WuDONcQ
g7SPJMw+a3uRf3R4ZbESFWJRniRrqLjBs9WC78w4ytneB5pRodWnhBtmpKjqFaGUI2Y21EcaX6Tc
/rUXoff4vnXkZ11u45SMRinS2yR125NKbYp75P3slXAMEmZCGKu8qPUNK0eO957Fj2RvP540fVlW
WqWxpZXENiOcZsynnGymTn/63qzNCa03KcScurKmAxaEDH0EMlmw76sIjn2v8YUBq6miSIv0RtSo
RRqwKY6KLD1WP/TZrMx//mbkNoRGnEHL9IiM1hMKOK6tzHj53rgXxtsgFmPbtNCjKcZKTqTfy17X
v3UyoND5/bhxV8Yjo4keNVyaK7y91I3u8GNas5/NysJ4VauFMEjD9cjt9Y3Wx+cQGfjmai5sV46i
ykA4mh/yXKmCgcbmSh9a90j65pOBOwvzRXmipTaGkh3GPnMzTyeiPrQjQdnrt9bUWRgwQRFDZ3dV
cuBjk/gIhNjwxuX1140v6B7+fTw4cxbszWZUWloglJbF4GDmV3paQv4UT9x1h9cRSoaVolshXKS9
WC5ifR0nle86jQUBy3y4bBzeBYit6+SbX7owaRDVmtmgNGVEIfVTJYh26Agsbr/+0s+WaWHSbTeq
bLKTMmoyekmB5/CtiX7v0kRa7P0sxno8Cd5IJyKlq3qklI9Doh2BhXw28IVNIyfblEI6MmK6rV6b
0F1nQ0qPrP9njS9sugWUhig53sAFsxAyMCfqQsvUKNxvLunCqkujR4I1z2Vkpy3emJAC9a0uOcZV
9tnoF4btlsyS7UBFVIBq2Gvxut2TAXGIr3fMvDN+9eKQeHm/qAbkxibHre2oR1YsEDEo/XvI+Z0Q
ADKDr7v45APshW0btEQOZBycyOpJSE2UXbvGN5d2KbBs9AmSM6VpRa3lJmvDhXJVrSPX+b2RL2xV
jIZeGtqgR6Wt7y2a7co4PUIB9dmkLCy1QMQK0CAuIp2XANQpgLrdIg1Wfu+8tudu35x4qFfOyqrU
7MjQ6NZRrobGDr+ek882zMJSqcmKUs1GO2KI1IQ0da0bvcuAhWStdv11F4uCkX+f1zP64e3oLcWR
1KhqB5hYZ8IbWavBDdJcysZufMNhzAoGJS5uGJ7h3VS+Tjw21qAMRsLdqHVQhElkSGI5ZzG7wjrR
WFLjQiwh4ZAM6Xlc148qUSFNLMVFK9jWYZCT16TZbCvIwrknA9Nvvv6QTxZ5WYBopjI1WKNqUW/j
iUR4Zq2YqPiRlfikdXtx7Kh2F1elQgEU1ydUayJ0HABeTI9IzHzW+uLY6QUCBKU+6RFr+VPX97u0
08+/NS3zo/Xt8na9kSUQZHMjW+lvDWs4gE//+XtNL86arCjyYpyEGyGXmnu6KiNqu997k4JE5v24
87EA1mNA4zGxT63TXsuP3H7z6D44hJf6ZrR1dKdBo5FtZ+oZkdAwjlVt8rC+OigtRPngJNBxcxTN
PMIW/YkVL8vRjcZt8ziVdgTsy7grKeAVLoKFftwMf+G/3sG/3iJ+PtlA1vznb48gUwP9jMrdSMCs
POlme7s7huz/rO3FIaQVNUmTrHKRJXf51SDK8q6lVfe9N8CyXCzXKVx0A3eik5YnpS7upX6McuWz
eV/YrDFWuYlQthNVWsbOiKFUnpIo+il12u7IpfUTH/7RblpYbprI1ikmA9rFaWb/SEeiAcugIzLP
WH3VFESc207VbXJES50QmbIJoBeqhD10lyEdJbUDAAHgNxG2BSVvXjx9yzLJwuiJaih5LFUSDUaC
NL6ZrjVL3n6v7YXVp8yyKmJweBhuunFUyNJJDlz69xpfWH2BhKQBLDpcjBSYd1OofJV07t33Gp/3
yRsjmbQ+GXu10/DcRAhdVqp72zkx/d5Bu8TaGZ0mFZ0yPWoRfAnTETgpBWiXb07MwggLJLvsTqNW
FKdZA4BUdZ1Bgex718+y8JrHrZlWBI0btLuwcqRcWEW+uV0WRqgSE3kgjtjEIIdT7iIPz49yGX9y
MpGF8XUdwJYiLq2Im312WiF8/2i2oK6zKJjrkIi3wcRvuc2FmaFEzRHMvhQTmOrjIr9CKq7xNWtw
bpNyLK3vrZK5sDtQ8Q2DkZMsAnOBTIBz0p1z1pnHlOg++d6l1qkaj66biyyPSoLciao/TlZ7TBbz
s7YXlqeVKXiMTSuL4sLmq76uEs9UAcH8lukti8Koi1pzxbGziCm2tXecGWp4lMD9s6Ev7FrjWm3F
eOlHeWFeAoO7TgBn+9645y7fHBmKJYlNGzQNR3in1Z6lkSNMIJ8NemHQqVla8WRpWeSq2eM0gx+0
9HvmjIzDu0HnU57XjT1OkaKoSB7qE3CsUEr43ows7Dl1Kq5CTxNFtGYB+T2u1+se0JVv7pOFRdfQ
eslAWUQjOkgaKFyUPvB94/fGbizME7St2qgxNkVg9HI3gLlCD5M7xzIRs6V84Ar8pER8s1fUBOUJ
JVWdCHLTL1ORN2EPee+LEtUWG6PtDRQcT9P2W6uwLK7opdaZA8jPI5QmxadCj/NwMLL6m60vnuJI
IAP2QPI0KnT48wpwFCqvN98b+cJY21gFWqNGgKLl0t4CLpas2sHuvpcf+Fks8mYNkq5N06mnaaTQ
rF7nOvLHsaYemZbPFnhhslPda8jptjSyCeG6z8as3ZO2B5BCNL2ae4ZkzuxooSD9e3O1MGSVTP+f
sytbclvVol9EFRoRr7Z7ihO5k3Sm86K6JzmRQCNCoOHr73Keukm7XcVrUoVpxN4bNmuYDeDq+GtS
XAp3JgwAM16HcNr7je/EMl9VMcRxKE8TgEuHAcTVtSTBjd/gTiiTIKtnoCnq01oOsDCY8EJup2S5
so0uvUK5qjS0irWMeoKmixLmRrAOAIwtqO9aTYvbttLTO2Vhll0FUQfAAo//m/oApz6vv+0P5fXZ
Nhvxil8XcSBP7SR2kIO/j/h4hQ9xoS78oWo+G7pWigInPdWnMmuA5oz/WwrtdxT70wF6NjRECRUM
zPUG7Kki8PEK98a0npnbJcRVG1lgCKTlKQtSgMi6Er6o4ZXAu7Qm539/NnEAkINwjooiB/3rF2lw
e+tV4nnl+CM59WzwhS12QC1b4GVj9RkCkkP875pD8aWZOxGMhN8ttJcSb99VO+7wuJ/8mNZk9glg
UO2d4Wm/xAWQZ9tRa2DSlmZuzuQ+6XOjwehOekjngmS8mNYjMwtuzTFktNcqND4HIIzu5AfaTlk2
tElyXEy3PQSRFPtGbF6lPoXM6sstI3kRVGlZsyNJ7BNr0GmveOHVqsbgzhWYQbcI1kgl6OwySnZz
uqY7WSbX9IRf3TMY3TmJw12ajgrEziOe8SEOoav6FmD6K92vS4M7pX1MiGw03sWOc8J+wOf4NtbD
5JMVMXGntEtqhqpL6ujYj+Ptyr90Re/TJMLITgIIthLOdV0WHiOuOcTJwZQZO3GlPXdpSZyybiPd
BBtfwyOR5lgYQFdBo7nmV3JpcCdCAaAtuqhPw6MYQF3Q0AE4yMh4fkwnQCH9Aoi70uFxU8G4X/qp
AYx+8roRYtGdAM26oNoCWyzHPq6a7y1g1DBv32hF7zyKaPoHaPU8qxMokp/fZ6Mjq95nAvStll5l
o19Ydvd8XLGeDHG/YdnTAdzBGaSAqok9J+7EUJzZJgUsdDnS2S67vgIQHsgmz5zu9hBggjIv6O+E
xzooxa4um3dNlnzyWnK3gVDOYy+35twC7cUAMwB9r6j94je2k7a4XWG9Ai74UUVAFXeE4nmfi2um
qBc+qNtAgCUYNKmLCS0kkHD2eH55KIi+Jl12aXAncQFKnG4GSLJjitsmxEVTvAX45USXnd4aqAfg
CTw8gupzT23yIarbaxYQl6btJC4c3xma5ml6bAx/mqfidrGB8Zy3k7dsO7C6BO3tGFTR45hun5OV
+RX+2MlaA+QtRwmK5XEkZVPuRxnCXIgna3zNmebSujiJ63zJB2wpRgRF/YdpSL5J03zz2uSuJzNt
ujIVBQoRK0CCIFMPyjEA+z5XJmTE8x/07Cgq0wykZ3DRjkmYituS6vlRLMs1ba0Ly+JKZACNDGXR
Hie5noAazYbsdpHML7G4XitlA8IJ0SY8msUeg2m+X7fNM9s620VtSbry1YZHjZW5JbHhJ5Wdr9t+
X9TZLHxa9EICrPmwLgnYQZF8gsoIuXJNvbDm7i1VbTzSddotxwZM8tsMR94bQDEbv0hyr6GBFq0O
WrUepyqIwS4pwcWgdeO3Mu5NdJKdDPtKLMc2neWxSkOQJrq2/J/XuruX0SlmUzNXfXSktMrNbN9B
VM535k4+5yPtQ3jwzcfEUv6OQ6/uPg2W+IffzJ0oba0YUmCE5qPc2uTdhLfRLywevV5yoT7vJHX0
4AcYwskIBSM7pAW9iWXo0xfG0E5O1zOEk4Vu16McUgXBgh46i1k5+SUv1wwQtxZIRKyYOMdD+gPP
YEdUDMU1VZlLgeSEKZxguSxjLDpNavEQCDMei3YjV1bmvDH+at2mwOu/TLzMzlXU4AaHJFBOt5DN
iX41PG0/R6sZr2SC8+HwtZ9w7ox0GhvC+iQ4jqyDzEQmxkOTjnj1bWF93ZCo87vN/BGEe1ZDOGAk
jZpZcATb+0fM1GMBIwWvjf9HxPjZ0A0EHLTq4gC0zZqe4BnegeyYpj6NL3wDJ2ihq41rnTiPPrOP
lEOxz4z0X7+ZOyE7CjAExmlejpFW9Ze2qWaghCJ4Lb09/PkbvvZtnZhlsDVlup3nI4iC6+ch0KXZ
QdFiuGnqkBy2qB0fBdwWUhCuq/br2795Plb//ZvRHzWVZx8DfNAiYmNpjn0TJHcrwdVVEHJLhyD4
pqpxfZwCBYXTt3/sQvT9UcN69mPrFPVrDcekY5LYT0SS/zGI0vkN7Zb3tJrBqEOV6eZsb3oNbcLN
sw64Em+Sz7GKt8iibQDQnB3so+CZ9ct31MkZCdBDy7IqewQBxTyEJbE3uGuqvdeyuIp8oCDhocFk
9gjCp4ZCTwPtTPj1+A3uXNWgOYg2AW3nY5OA2wgqOeQHliv78sJWoc7lOIGgxEJUgIkHMzkszUQO
I2tHz2VxkoSEoHjWUex6UL8BoyV2Z+i8fPRbFjdLLPOiGtmbIy6w8l4wUuzAm8+uPE1dKADUSRKL
boYpG5r5aAsxPE2hzNiukVAdDqYqOy6ThKaw398RvqxmBFp/RZLi84ot/DElE7jipedxmTrhqlc6
112X2qMVOtmBiVuDxKi++03cKfIDRGMYEbNFCSghCxrzD4tZvOpi5HKiLGKprWdljpwtDeytxx4t
SvbLZ+Kw8nu54q0BKINaMx9HoBru9LBkeHIPEq9ME7mkJ8AwZuiFq/kIvWIQycEF3NEsGT1HdwK2
LyzUbCZjj5tQBtrZKXjOvE9v316Zc2C+VqacgDXa8L4J5XJEAze+pcjI78u4h+pEWtReFQSGUS8X
30CwYrZlqY8zifIuCn/jmdbrVQtmVE7QdkEpIUGG7R4OcrpJDByRkyQtvbJZ5PKfppZPBSQXpiOJ
1z4Ph87e11PC7t9e+tczMZwYX64LhGjw1N5s83Ed4fq5hPyzFMlnr7FditK5YKcAbtrjHNMH2f5j
y9UvTl1yUhbXIWwFwvnYz+CirhPko7cIzH2/eTuVj/ZB1AYz1iSijb2hEGM6QJc39WpVQIbw5YoH
QG0DaY3ES8NVHjtT6aM4S8v7zd0JJUABAqZtjdFXRW4hAwBds0z/z29wJ4h4zSGAQ4U9qiz4AmGV
nG3Ubx9mTgxhi5uullhz2Jt1NzB2e+woWa/klwubPHNqXdyJdpY0mo5CLGZfUuh4qWtivRdyl+u+
3CamJnPHzVFNEIRrh7G5WyYN9uYs/Xpyf/laQrOyEiV0N48S/3er0XW9Ew38Z70+qss3whs8XdSW
TcesKbb3hGzfAtv1D28PfmF1XKbRZiNcaUGOPqIjWtf3fVI2H2uq5IMuw/Taj1z4vC7liJm+G3BX
nI6QXLvvgvjbyiqv0x7E6l8Gq1kBDgc+d4LmzxjtphHo8JquVwY/F/5Xyh5zYlUIK2gSVsiPImHv
l9Hym3kx7HaJ2+wzRE26fTiUdK/gDOP5rZ0AntDuGbbV2uM4jAB2pPB/puUmDm9/7EvfwYnhcE7W
QIZ0PEqh3y9J9hjJ7ko77dI+ciJYxM0Q0glt47QL4wcyK3IwJhwOStjxygnh0k84lRA23e3UMDzY
ZVW4/NdDvPNmNoi63QjRx5u3V+jCfdw1kMv4ZGADgnssV9L8NLKiNxBi6g9SrMEDNPyie0hONt/f
/rELn8N93iQG37jZyvoI+s0vAKrlDRjD1xSMXx2chW4jLytDDeXhVABOW91BeW2/sd6nQGJo94C/
4a5QZrE4QZiahrsWJjiAaItr3kAXZv5XG2+zENVrS9CoFpx4tol/NgsU3DzWnIWuY18wyroqN7qc
hjr5OqUNtAODxZPt5HbthopsoIWUy2nTmb4JV0hidtDIOPhN3Ul11QDE0QYX9lPDZPxrgWTNTjU2
++o3upPrYM27xkrT7dRU439BqE58vQaGezVwsebnD/2s7xTGXWDpYKdTtWrxWIyz2Q2JaL6MbNZP
frN3MhtvUpOhTTqdWFrLjwRym/sKAknf/EZ3ktu44MyzJkyfKtAP7sd2yD6AqpBdKcHn7/dXlcHy
OHmtKq0mjCp9ggJd/D9cX5qDnOVwByVlc6dMeRVO8Wpyww85cZuiihXQqxpPaqJwiBpG9j/W9sPX
JVvLT1OsoIbbm7j0OTAyaCm//OrwHBpKtULOKlTJreBkT4Qnet1tq0UyTbcKh6ITNSt0wrJs2avE
hn4pgp6X79l2lfWcybINshzKwO/74HOgrvmGXshsblct7WMIWKg4yzdpzB7a1HdbDPlKr03qiguJ
LuN2qzpMO4rL/VqzdtesxeiX86kTw3FXNMkQRSQnMHHptYbcmqfOjdtS6yK+kJmGJJesvw838jhD
qtNvTZzAFaYolx40ujyFlFwfBDteSs8FcaKWZJAuNuOGoU33mfaQ9bDtNXu3S/vECVQqoYXQV5Tk
FUmifVUxspva3gvMwgK3h9aEkUjHOiG56Hm7kzWBWLBZrrzBvT51SGa9DJ7E8DRm2pA8GMKzop66
K2KZen3OwG2hWSCRyn6NSd6T+QvuufuyLn1AeFgUp7iGpSzsCvhzDmHgG2jwox1y7Wh8aUmcypoa
HQD1iFnrrr4Npq+aekFkMGknKIET4onNVpJT2r6323g7aD+lo7+sTC06k+tWIHLCKf5ooRmYscnv
DAZtxZd7JKCmNlZj2kupzr3hm2ZIf/sEfOB2y8owmtaeTwSM8Kzc4+7/I9HBlfvHpe/oRGXC1dra
DmP3wBLvtnl5jEPzxWvebicOeCHSzBrbDzpNnyC8DSK7ZV4tJ5i5ODGZJlFZp3TBBlTQ+U7ovVgj
v4h0ZYLSYhzrUHIO94Q13K0r7homttut36o4QVnDqFkZMWOj9Mt9mpADiJKeE3eCUtd4pSYxLfKJ
dTcj5E8gFePzBI7ldqISFSzUCcesK9vlOD+QZbhyUrywA90e3FzPpRkLS3L4/EAbHVUYpg1eOERM
24nK1mqkbc14Hqv1SzBCWz3ezOC53E61VGU8876V6rSF0JQOTPQlIOk1tZzX7xdB5gQmn8quKoNt
PNVb/1XIpIGW6PYJUo7kxmsfuh04PU6aDwuMtmoowMJ9IlG7KsX5ym90JzyTAXYVQZxCyKmqIJPb
QWH4LJvtN7hzmE3EHGxWsOEkMxPtu3KEfyReL/0Gd+MzO6sqRRtmnpjmpuJj9gALm2us3fMof9+L
IF/5skw0sHaYtxbKXIFczD8Jhz1svw3mPqxraK72cOq5sjkv7B9X+Wfo2QICHYwGWFTjVe4s+QrN
9og/pWmKGHt7rS79SPTyrylss63UrsNJ66x+jDfGjpmQ/wK1nFw5kZ73y2vr5QbwUBNwkRPot8Sx
3q3wcMwOWxnLXA5b8EkBuXRQPAFetKObV2+aBa6gjsiA9yMjOdfE6An8cAH75vHn2yt2Idu5vTh4
lag5K1R3CsMohJIzZLGnOo78qrmrqMNkQqJtK3DrKBd+jMftQcFExu8UnDohPaC5hKt2eZaHrKoP
Q1zAQieQ2xUMwoWFcUV1wrQsSME3i2aHfIrt/GM2SXtlm14a2wnpEoKFbRRKDR2p+lHJ8tGmg5/e
IgyiXobA3J3REe2oTwlV4W6o4TQkt3+8NosrnTONIVBCstUnwEp+FjR8DJrGc2gnco1BH8OGjT5p
05fv41CpA2SFrr0dXcgLLvmv15YnFcnsqctsV+50i/uHoBYy1hbgHr8q4HIA+yFo1vHMjhwyAmJE
Fx8DbT75rbxTfYMAvhvhqtYT/GPfwYL0h0nNL6+hXfofQUVJ5qmFIjrMVXfaBO/RgacHv8GdGE2U
qtLAigrSDavcxV39Cbqxflvmb/JfyK2dixmSJuax3op/2BQOft/SVUhblGGlhBtRPuJBcweXoo8w
gffrxQQu+W8SmxEGpj2wa8NGWaduhI1CE3lO/Zx0nnXWcFiQMD3sptOWZjAjW98Xcnzy+5pOkHal
DZcuIv2J9cgt8HzaReh0+iVFV1lH2YKkSvHxBAeeH2Uclfsefbxbv5k7R+MoTnBES7cOsj3qUaBX
KqtroXnhBOVy/3p8zTqQqKB0Tv8bAIPZmyL9YSad3vfMs18auFS3hC9JWsCuCs9BePmQU3rL4Brk
V6ZdrlsXpDOETgt5Sjs73fNA7G3bdldOTOd998qJKXYOx7KxGmI8A3jdLI3uBMn+mCn5aWTgBP9y
t7c6quQMP5NTWDFIakNAYf+nT+i1bc7S989jqe3hptD1k4DqA38iZVjtMuqnSwKU6suxhyTJcD+k
4rRsAp45xc+NKC9eNAtiJ1Ch+dqMm83EKeyqjyKRv5O198J5Yezw5bzDOsCjGLPiBGNM9oGLqfsR
V34sIIzuBCpvBRxeYqxKKskn4G5/TZ21fpkxdooogykgiUQvTjA4I6h0dNrpRnhRXUELd55idDRA
mjai1anJ6Lcsib+aRvd+udHVyzHpxGBpoMpTvUKzcC7FPRyVvKB1mLgToFTDScHqs8w6XNn22VJW
u7TnX70iKHLiE4JQoewSzJwK2DJlSWt3cklrz3Vx4rPZpkrbzBY5N1bsR57xm6VePfspLseQtaRf
SavRd5P8nzAz71TQPvotixOgpNRbAxtB9IFEeqeiEboLgec51CUYWpuudtAiy4lM6I1cpvLQj50X
ARi7xQnQOBZtDbMuhvYY/4Ye3GGw6Re/RXHiczC6UkVYsrxuZ/gPlSvZwXbUb8VdeiEwAzzuFwJv
yA7OS5wHd2Rt/J5hA5ddOMSwbVJgL+Yxg6vkItf095Kiy+yXuFx6YT/QYJgrGefroLLb0cTBjan5
b69Vd9mFRaUlmaclyvEm+4Wtw3EbrN8J3RW6CTcoSadzGublyIddvw9l6nlAdw2ijaaSQFlozkkT
dzc2WHapqdpbvyVxonPb6oL2WTnn8ZwBcHwuRJFfN88lFiouu9iWwZwD4sRP4xZRBQ+xCbZMflN3
whMcjKyH3tKUiw2+pS1ak/tm0n7J3MUkQZqXNpuKpjwiGg5p0fYfX6nfNnQBSaouJgjawSKa9OHN
UpV0x2A55xdALiBJSRtZGgVTPrfT/WbIJxCGPnktuAtHSgCDGRb0kvMhi6pdsEXlDhAlvwuXSyOs
oixeRt5MednB0bvl33lFPB8fXRKh0HaCqzHXeSrjdh+mDZxNI8+jlotG4kFktrpkOoc15Jfa1I/M
tn5J5Y+ZxrP7bT2P49DCqjpPZMzLXZCZ4GGdkuTe73uGL4+3UpgUMlTZefjqV0vRbIW/q2fxdFFI
GyTFZisSnUP4Y9knWcP2atOf/WbulM8gs7VEQ7HPwV8I95mpElir+7GZIOrjHG/jRG+If9nDmtXu
VtMcgthL3QZDO00imVXTmASiB1YiPAzmfyFut15L4qKMDG/bZJowsk6X8rYtl+FQQlzAb/D05U6B
vVmsJrl0+cKL9j0YU6Hcm7qpWr9U7mKNDDeVsfBWz8N0LdRBhrFe7+AhsPkBd6jL2FFNaTkFrDvv
tuZdspnoUPHZb3Woiz9YKZlgYB8MOd2KZL/J+iMp+a+3V/58vP+7pUBdAAKZYQqKqzPGTqLsXTFF
0c/zEQxOmXPvWUhdLNaWabpGKurySVdHa3TeZdSHt4P97hwv8JajbZImXd5EErzjAPBVtoMVTO+X
CKiTwsKljBqSqDa3Ax5r99G4dL/PRH2/iufyGoPNFJCdnfs8aWz/lQxFurOkDf0OSNTJYlGrNK+C
ss15q5/qRP0ysfr29rZ5vRNFXUzWpgBsXwdpcrX+02n6M46ZV02iLiBr00lBmhojT3OwT7Zt161e
qmiMunAsvCOaeJyFyS2k7nZdTPeyhOm734o4KUymrJxD+LrnhUm6n2gYbV9wS/I6vMDu8WV+hFxG
mYQU21xk8Lwoo/VzuiVeIA3qgrLSKStFVsRdPqyK37S6We7xaHFNvfbSRnH24ACFnlrEMzyZx3QQ
Z//ofjuJXifX3I0u/ICLRCpayJ3rcRvzrCRwwgWrI7lZSRz98vqsLhZpjQCjnst5yLe0PDV26A5L
K/3wcNRFI/WmWjMm4dEuhfoQLuQkCun1oktdUmDWJq2BUgzOXlY+cTveJcnolVbA+X25GZMGCneN
rpHGJWF7XByf2pT867fc56/87EQKb2F4lodC5TYmwJZs0cOild9zDnXhSBBb2yoSlSqvVbR8zIpw
269yKK805889vlcqqYtHguDaBIsXMuRTR3l/4L3N/ulFtVS7dmJmn4wGTsdt2ngeOVye4KYXVQjV
qpwsQbwvGjxW3WQAxo6Htz/FBYsm0JVefotR2ozGhR7zoWaG/W8LoNr3AWbt3Xe8XWfmS5sqm9UQ
Yy9ZdwdTRbgIwc6GDl9nysLxXcz6qN2LgOjhHbrcstuhOWdgdj3UEqeLINr2E4cs6F1WW/JUKGgO
5tBeeVr0yOeHuVhZexRkisyd7ap1V4pyCXeKRMyLlcug4fDy7zMh69dhCYe8YgNMnMn3cbl2u7+g
E01dmmJWZDaqyKDyTpktfbfwnmY/EiJw/cn6aTyb0636Sw99k/lhMJ1qbsdCm3k39zryOvOCdP3y
z9NlvUQauOy8LsZbNC3/hTa5X412n3TLvsqshiVqvtX6kPH+NqjmK3fGC+dRl3ops24uxmxTOROj
4TdTZhZ6mDYhFa4zBHKdb2/uC1XDpWHSvg8GXUcqz7b4wIOOHeoUnpF+gzsJUpGwNVkdqnylg/kU
NEzdVKbUft/VRX+FaQCLy3pSOdh+6qlr2+hWEFP7HeyYc6BO2bw18NjTebQW/Y5i1in8EPZ+CxO+
3JJzBhLeZLBvoKu17KIiewflDb896SK7YKC+buG0YtGbAvQabpsdrAn8jDGpi+2iaWIq1S0KHZ5E
78IyeWCkv7LkF7a8i+wyxdTawhYqL7Ym2VO0pR6YYLA6bJfiyo780517pTi5AK+waWIKM0IUi5a3
/6s7/du2RXePFA8l+a1cfsDHtzgSUvSHZYHchK5bc2841beBMtXHNrLVYWoGvHxCvVE/VEWYvatg
0wCVW/zXlYW4EJSuwHXHhyjQA+KmrOrfY9PYvSiW5c5r77kgtJRNbU0jVuc2Eh+3SFWHxAJe7je4
c/hvGSdyZohJqLz8V5Xrw6D87KOw0V7GTBTZdqvWZsyhNn5j0voId49ffrM+f4dnhy1GYNKd6F7l
YZ+p99h4/N7odrqy5y58zdTNJFvQo7eITK7l/IGyxyIhXpd+6kLQ6iXti95wlXMVPDFTpSfC5Op1
46cu9AxkzwU43hIdtGjBfWXNOijc109+K+4cqQpTQZa/RhONd329z6qs2ZkMQfT26Azf7ZUgd+Fn
VbJAT6Asx5waNHJJm9gPcqXdO50kzbs2jvqvOFmZK6yBC1nLRV6VJcy7+mTExaghxb430BdeSQ8c
L6DCfuXC1V+HznDAxmUY8jgg73AvvRvHze96lDibM6rabuAUhyPBbPK1Rs/h45IOk1+ucfFXcdJX
Vd3gM8MAmux7gc637f16mTRxnqWasRbLTBC1wpL+tpnho83K7N+3t9CFoHURWGiTxqIq2h7XdfYr
Lme5W4bWS2iYURd4NfdlsdIa9690JMuhWGHUrGzieR9ykVdg9RAV1qbPKRHHDcx20D5xXfdaFxd5
tdG2MbPGg0C/Vd8HHKZ1Y/2ymQu7KnAmggqObfJUkemd7vkez+uj3z53UVflUCwz+Ht9nkXxAd7x
3+qu+eq3JOct9Kx6bFWPV6MMQ6eAix1EU/7sN6hT+w3uxKeaJ1WYesDlhcLzdknLf/QWep7PXdhV
1FO40gqkrh66OvdhTB6zop9v/WbuhKce54K3Ee1ya1h/swJ/dRAi8/ycTv0oZTAMSX3uA5LpX1aV
x0556XYx6mKu2kTaBsqSQ86rKrqbTRntwmzwUl/H6M67lCAzHBEXPMAENWqEKMlDp4YrlehCznJB
V6uq50iWc5eT4dDEcQKCfVT47UMXcwXNuExnKeoEtd3PptIPAuJdnmM7JztdjfBy4mgtymjdwdxp
P5ae51EXblUJu6UkQRo3mn1NoGWmi+9e29uVc6+BgLRBZ7FN0pDv1J7FKfdcj/BlQikGyC8OQjR5
lmHMYSqa/RxfuR1eOK24UKtsCuuw7FLskZLjpMKkWX6PRqrdPG3zk9/SOMHJF4YmzMgaANGm5oZk
8rQks7rxGtzFXKGPzmfO4ybv0DEjcfFgitnv2uUirsZq69aQorbB1+FdtMa3BVO/3p71hWV30Vbj
VILsOKx9PuC2+TDFndpLtHUeYrZ5Tt65ecmemkXNBQ4ssw5vgiSLP8hh8JNpoS7qql9H2qJP3Odj
Zm7jdqyAHGnElVbXhbzl4q6ClQToo5VD3pXJXZ0eusqPdwve4ctIMiOpS1KLKgcMiO6aTn+eauGX
bV3UlenSxIIxM+RErWaXKXbSwTVB9Esr4tROMVkZByMyIno43yFM9EGMo99pxcVb6TpkLFmbIc8a
89Ws2adkFP++vckvzNqFW0U2i6Z+7M9PRBMsRfiATndypeCf6+MrVzoXbRUN9Vy3QzvkKqDDPo2q
6BNeweVdlk78kCXFfFgKSvaqVNeeMf5klNd+8ny7fHauS+zWCs2yPm/UtH5f9Qxub9UW8sZwJo6t
CPDrNhh3A5kgmT22vP7EN4rja8+Gb3LMlk9pN5k9ugnmVAdFe1c3cn2ibTwdSsE+RXJs9n09bHvN
ef1+Ap99V9eDOYx6yO7EMMq7cZ6zW7kW//S6JXd0XWjpV2JcRSFLiyRYp7XNkzT92HD+MygCL5Ij
dfFlWWLKmNBuyCM6tTtwkAx03kbPs4KLMOODKEeRYo9NGpdJurFtJ0c/rRzqIswsB3yalvWQp2UJ
f1ot9mtS1we/6HByUSO7MixY3eXrGtywNZS7gjM/vD11FeL73jIeiqXJgxb2pwQKgTwS//lN3ElG
TAYz+JNJm5eB+p4m/H4NBz/HbuoiwDI1tnWWIWiYLH+WpP03nDO/g4KLAFvB9+SFwZLIIJlua3az
oPXgd7dxMWCCTUFhNSuhNBX2DyHtm/eB5fpKcF7IdX+pTTFi56bp21yGQXO3zmtzvwEsMGys2tcs
JgcSd/A9tImfcB91UWGk7+rK4r0jH21oqxtjQJRL2gC5yGsHubgnU7F2oEPXISWEdxEDR4YMvR8s
lLrIp3Vl6VS0uApaIb6QeNYHVW3cr4Hlwp7WYuhC2G3LPKZQKbWSVjuR+LF7qAt62jY8NdCwqnOF
lvOuqMMGnu/so9+aO4dw2FuNU9OiK9ET9V0scbjjU+fVlUi5i3qCkzaJgKfu80raAtf693DkXK5s
lnN5/avsYuxzVDwruxpgjTCsyg7guGKND1QbsQebQO3VmIYPcWv0sS87r+MQfs0p8oLVBs5nQQtY
vvhctQ8wSv3m8QEwsnMgr/HcDfjm1Obr3NW7qEvnHV3bT28Pfh7ktUU63zOeLVIwkG5tWQhE28pv
K84PiczuKG9+BNs1VMCfkvrab5yPec9+oxOJiKYtxh8wZXS5mVPxq0s68UgaEC+JrYKnbYYJaxlk
U7yrLa3fR1B5gHy9idRjXDDMZAhmse6Dolp+Wh0016D3F6fm1FJIJwQwnkAXRQSbVjs7oJo2ZTG8
Fx00R/Zt1Pb0doxDcT/gnnJXsTF6HzMSfu9WEb1jql7vydxUH3rG0gOAX362IdwFqPKwFK1VpM03
tiaHhjYgG2mv1is2lFOHJ7qlsYxRhw3sFW6TOWz2KwcW8+0ddf6qr31tJ19A5TOFn57uoaNmK/CY
5u5QQLbNb3QXnKbGMI1MN6DtEIDlPW1w6Fm0170j5S40Ddam0QRkPa6+dGZwj1Qp9FWjK+nowrq4
0LSuqMyaMtrm0Tbv+4b+LkKyXSn0l8Z2UkTAJZoCLboC8ATGVuliuYNq25Ub06stB6yKkyKoHUaS
9h3eXkpZ7TdIL++7NYLVSdN6wV/wE+e/61mGaDpI78V9WudnM+nDOLXv7CqubZlL83diHFpcIsVz
QAvmXjY/wL9i29cqiBDMivlcVTD/8OX8hYhwBO9lm6s00V+aWTxGZOq+egWUC0urIdnUUggV53iN
DAB941/LCUgSv8GdaJ3xEr503YyZn5kTrH/fZOTRa2gXDVYtsR2zoiUf0AWHsTaVxY5l+t+3B79Q
3N1H5XDr5lAHXZ0309LF+3Ko6W0K8/GvvYJIiGHp+n4xUXPz9q9diC/3JaxoNatCG9Z5sZp2r+j4
pBvmt0zuQ9jaVzKTYPXlZq36PQof38PrxzMzuG9hQAx06SpnRFZMo88zR0chCOfmyr6/8BVcUF7T
ogfUjQgt6JffFM14zHR330fZjQBXLkz9JP65C2Fbh5EntEAE1GXxnZf8Pe8mL8Rwyl3cWgtP33mL
svPY9r+YVvclT57e3jUXzlaufJm1eLJOgEREY0+htV9FQ/dAAQG662rDv5VxVn9++4fO+MpXSq4L
YOugHQ0DB97kvEyycdekvcKT59rdTRudH7r1/5xdSZPcKLf9Q08RCCFAWymzJpfK5bHbvVHY3W1J
CM0T4te/U9+qC1c6I9h44XBgEnEvdzj3nNEAm2/6KZUFaYABmrdrgyj/qwu88V+77dAk7roKz32L
Kvqw5WY/yEexMBAYbWV3syzBmgL+kWR1V4MHNi6DjHaq/sw7UT9C9tGrRYiP6Lp4Au+yc3zELqR/
1rr5qxm8aCKxtOPaTbeCK7NBm4CJ9qZpMcvbTez777/bBbfiIuygVT/2vcXaNjg+qGiJ0mHvlZ9n
dwF2Y2hNXdU1/Iro3xVlrE6y5suN185dhB1K1v2Gvh1CyLUlWbMu39H+9arl8MSF1kmw5E3tJNVT
XVEgJvm2pFE9XIlmLpy5i1pbQ1U1fVk2aPgef+/htGR2b3x37sRhQG/TIFzgD9VCb7Yl+LHUmxe7
N07FCcPiqhp3bvA9EyIZGLz6P+cy9mlBYO2Xw/pP/LVt/T7o8WieSkOim6LgcQY21/rW77K41plQ
8Hoo+IhjnoJPUCx46MPNXvF9l76nY5+DCQ8owOCBY4et7vpE6nuU+K91qy/EjtwJj3TSVyNSAPVU
EVafYw6GZbDaleej6b1qxTxxMWaREKXdxNo8RSM4Lo3+iPkSP//iwj+HuFtnabYavY7hs5maH8fq
p+ObuFh4rdqdjvvUPM1GVOdt7tcMUzylX7zlwuH3ru4DjirrE8R2eFqz5EETzEJ4XUcXZ3d0LIG6
CNJfynqoCBIoih6xFwERvqZjSQTVXDpA1fwproESSIhKyYq332/njiGR8ui3EdJDLyCE+FFSnaSk
D67B4C6EKy7GbgybERlR3IDJOUyDLf5jKeYTmdovKlG75y9wSg9HxTSK/qx5spiKnWpQ5jf1N7/D
cUwVAzV0GYcEdqS6L+At7rJNk2ujOxe8jAu0i2Ng4ZNyQRg9qiEFLtmk0PvzKmvzxGXbCjULzLwC
Sd2G7DTF0ZeDMr9Tccm2NtZTOku4R263P+fxpt2Fn3NxMV97iIJzCyLCJ2XGe72rz43er82VXgho
XaKtych52eikwD3fTu27cRDiSxl11anvOhCTElWBC4pHUC4VXUV/mHUtrmQ0lz60c4tkFBg6K9OC
KZ0BSjyD6Nny9afXFXURYSOLQEuWRLiinIpb1DvY7dJvq59tuYiwdkw0NGpM8xQE9G6bii7dEt/I
xoWE8QWYELYShE3NFn1uaM9OdN62KxHChWfWBYXxcoohx1khCRtNcsero3yGcHj8c9ZwSpnf4Tvx
k2SzIWu/4RdMek67VaPC1xnPs3fcfjfHbGIT4uEhrv5tC/m0g3jRc+OO1992NKrraW7Q70V70wy3
quFe5OA8+YWOq5eWT/XaPk1lMJwppzehYJ6vuAsR2zc70LpFjDBJiPIFtHweO+sD9cHGHTsV66b3
vYQp7fEEVhuQIajv4wqog9dlccFhPTvqiSmk7hSTmhm0dJM+VVSUnvfFRYjF/Ajnlg3tU83ZJ1Lv
Gkl74sXgzBMXIybwytZjjdpYOYRNxmjQpXE5XmsqX7BVl5JLabmO60vkR8GbcV/Zxd4FTUuzuKGB
X3bpgsSihcbq0It+IqwaIU6d9SS8JoVxafuOpZYUIF90AhvU+CfdpXPcTOexMd2Huhq2h9/fngtl
MRctVpFCA4Y/odRP7HCWttmztQtXBGu4QLsQf67l6KVJgo9NX6du8QERUxUB7J6URLw/Ktney5p5
JieuhuAEVlqtW6Timx5ue/WdT+b8+zO68NC68LHNNkHF91iBhClezxsL49tgLL54Lf4LgGzaY6ip
IG0rFtFnnJbyZELjM63PExdBhlGCfWyhMP9UUNpmRCzdKYjWP/12/nKl/pOJd+2hE1lY9WQY/7sd
jh2sXYmXrhl27pQnyLgsTcsXFFYwSH6nWbE8MN35FVZcQNUEeDTr1K6fhrnY021JflTR7Pk9HaMF
0EnuVBD1tMoluTfQODgdpDJ+7sYl7VJ6EmKCxPYTjc3Hke7qDOUqz3aoC6gSE7GTJEhLQL5UPlR8
ap/nKpk9t+7mU1CsGmaCxtk+9/9Iat718po8wsuleKOy6yL71r3nREUK13ykdkGrNUEn3IZQZhNo
49x1fcivxNz/q0e88V+54K3aGksCDoTVobVOeV0WaSOIvNvmZb2PJ5CcL6X5NxqSuc2YDljaEjGn
mNae71rIAz1OgvIbSEnR22JSMgtjUj1HfGWnYyXrhwQkSaClKMI70Pjzm34h6qaAyCuerBlU5Cd6
2P1cFkV0syeDPnfJVpC0Hhd2J9Yd488LWLTPzB5fqqBrbyZlenYTmn4wGdrnxZiuZgcrYAn5289N
TVuZmSVotxMQnkFOCwtOPwgqnAl5mZ2qQfZ32y5qAE6+skKmsor1fc2HsIN20siLP9katp+gu4MG
R4j651dJ5+MZ07D0XkgEOoSI4RmUr92Vp+qCG3bBbZXl/dE2eGpB3vBEqT11U3clRLvw0rrYth08
LzwIJ7Q/tnq+4Rjag9ScFuc42Mp7L2/pAtxoNE+mqXFHqbSY+BjJH/2wXMMPXTqal9/1H1ccCKYE
vhTibiGSzJqoPzd7O/gMqfHEhbK1IwgtRqSaTy3YcNMvhFGvURWs7OYL0oIz5UBBcW6O6K7tD0iJ
4Xb6ZSMukK06BtlDAxUVnG3uMgkCyPMu5/7s90Edf1ZOmxqiYQBMjvZdFq3x+xkT5n5JmsveFQdC
KBRZEfoF5R1PuipDvcUvopcuki2kGrW5tsc0/DHfRGp7BIDHC2QNLm0HyUY2YNZjAIifjvKAsGdA
yi/JVrLPvz/z/71zv7pf6ULXgK6O0ZpEd7tmpXgXIS7+F23o6GSAxUvtUZCvTTsf2TKQ/jaCM7zp
dhJV2Rge/F51u6nxL/GvvC6YdPtWsQ4U4bKtAX/v1SMr6I95arYrDuPtR026WDoeFtHGMD381AZB
CfF2eVBwo6LjdBqXl9YpHSGA5nXd5C8UY1G7c6QX6klWxWMfV8/SED+VeOlSjCWR3umLKMLTXtoG
wVaL9LTvYi8rlC73Yoc6D0ECpjBHM5sUA3sMmCLj1WuSLrStGswal0LUIPKJCOjiS7x8LfOKh6QL
baurfYdCPLxTn/RhVnQCr6jZr+VaFy3FrTpALyrR04gSOTvmT7Uy8e0BKNEZSORZphOKeY8HtJny
1rSQIGi1fu7kNKeYRS6mbIj1+t5Me3TlLr/9vkoXCrezVpZ2fcnNEvnXXIGetBy6ACVSM195oy5Y
i4uH29DkCZIqrkE40R4ZwQwuQAxlh5EcGW9NVvWDHzhOuuC40oSFsXGCgi+3jxt+Wlrr6MqvePsd
x6jjq3f89z7y0hpOLCCGnk+QtoQt8x2lrF0hcmtWr2ITKHtebfD/4hVN4mQFNhyCQfycjPFxFk3w
5fc7f5s4i0uXo01ZvhtAMtVTOId7hvgTPBnVtoGGCDo5QIzr+W5KRq1SK9iRQqdxyoMGzKW//+8v
HZxTnqCQPmjXoYYriel3VTa3cFxX0oZLSzuxQhcdcuEcSb5m6wdxQNwQ4n1eEsk4NcfS9TgiVh3x
TbrZgFxtWb6Y/mox/X91iDde3F+gcft2HEWAMKc/iIYo41jwT7PBNFiqpO1sundx/7cWzVxkxY5y
8qmOVDFkjSXLXThYdhsvRfC13BrYyaSLEy0i+nAAxgTc/yJTCOWNP6aCEq+KB2aFX19QMGbsAoQe
9RPY8G7k0mvwY5TPXhfEBXsIC+Gg4bAlWIQikSbskGlgvYop0sV6RMAx2CriFY55zfTRf2Fr4Ln0
a6fyfwPAr4uuw+oJJEj2tCyjekTFyYs6gEsX6yHnfQyERv5YJV30vJh4+aEb0fj5Gxe1t9OBTsF6
qCe+rZ+l6sDCazTzDN+cAlZbRnGFyBeYgzqrDaYa45heKz1fsHgXqyeOhO0K2fPTutPjbCjdQAJZ
XnGUlxZ3XLwMp6EZGaZ647b950DPr8A4o18o6AL0EHWaVYKs8IkFQ5hyWb5fCPngZUAu9m3dGYBe
PULaQ7X3BR4pNCo8jdMFv8U0mawyun4qxFBmyRJmYtx3z5vi+G8B2QNTrkn9tJXz95mqLY3KaDt7
nYqLaAI8OJ7xOQE+jvmnUrbPfTJ+9Fs6eu0Nm6ajHWcGS+tuyJKol6c5kp5+xXkvJWb5Ua7mQZ6o
dshMezuYefE7cBczHQ0xVWAMDfINk+ZZGBR1yobh8LvjLlSqEqQxiJGwc72EjzGs6LNat8XvsXdR
UuB6jYp4MxUKnc25Gk7J7MWhxKULkmpshNeymqonJsfbsd/vDrb/8LopLkiKtWNUbnSvwGF/iBPj
y4EJc2n84loXJNW3o21JiI03FjkGC5HrTDXzogrDsTjukNkJBU2Nz7lWO3ncmSKZpLzwCwtdmJSa
MH2vNhXkU1sXtxCCPU4roMN+x+4YaCmkWKBaU+RNOTwH3fpuG7nnLXdBUpXFtCL4fGBDTYe3TWNK
JRgmz0vueESzWsoxXFw9BZzexWFf3g0mqe78TsWJaOVQ4qWvh/pJHFafFallFnfHNT7MC6+nC5BK
ohaqcjtWn/f3R/J9KX567dqdvIDKbl1NIcKJqDR3nK/5WF+b972UGbmTF8Mm2pCHAcLDZmYfYrBk
pw1NytPYN/LdvvGfZdN1+VhU21Owrlu2bqNfX1W6YxkLXroKKJfqyfTcghPRbufSdOrkd2iO7R68
C80x8/IpxqHN1dGkzVr6eR0XqxaE+Mojk2BCIfWQRYF9MBEpPTfuWC7vSr2XASuf5FSfBrZmzE+n
nEsXrpasu0AhKMTSBVep6uy3qBq9Wp/ShauREdyZQYO1m4k/JvX4s+9A+eD3LR2zXXdeNeAGL5/o
WNZpR4y62xGV+aUCLiJN7W1gGjZh9WXf0jDh565YD7+tu4C0puG6pGtXPrVqJmmlAp6tC2RKvQ7G
RaRBdBqalgYHY6f2K0TFviRL5cV8yKWLRyv7pAX8TyPEA1L9jhXdl4oJ7eeII8c6ZdhNe0s23BYa
ocUYPOzAjfmdyYt3/k/LqkeARAci8awaNB8KYmm6y9Wv9SNdprK47EYO3YzySQRHnA17hCCymuIr
tv/y89+oibhQNChyNODvSIJcBWGRomU4paPU5mRBX+R58s77ChKDZG9CGuQLZLoAPS7BEb975ngu
Ik0GfcIXrcunfou7zEb1pzkc/QJJF45G1xD9a02TvEIgc6jtToaJn5G6SLQmKgfVo/2eC1D+YX4q
We8WsTO/ypELRWtrue1NdSR5YAadtVMoTmNxfPG67S4STSw1G9HoRJddzueiNu8m0V05lQuVbxeB
1tIGRGXDHuRAFXQ3bO73e1VEy/3Gl/hPVKrUjddPcNvvIIJvi3KbEhAIlKfAHAfYWDzBndKlQzvq
XUiLNC+Httj6oCBLd4fxsrPXzl2MmywT2QYDguziaMl5GUGit3VBdOX8/3f93vAGLqxttaKs9QpT
RYFXnQgh/UNzKJ7tzfbd7BPcD6EmB3dnne7F+izY9F53pDgdyYs2e1J+rHbOb83RbhnassBz9PZT
H8U6G8eY3K66+kOvuvwU1+NduEzvZwUaGRID5RmLrXoMw1YB2SW/+p2V43d2c5Too9gir/CDqBkh
7czHz35rO/EBp5RKGQYyP2o6nqqiegaQ5hr/9cu78cZXcHF0VumuNuuBTIq1j9KAI6vD9bzyjS8t
Lp3HqhuhVgLa1LwYxOPC5As62M8zuLqXSxdUQctVkusp2udUGxIM2cDm1m+GSLpIuiTZ1VTRMMlB
8bpk+5r8hXa/n7N3gXRRuE7hKjaZs5KU/LRs9V5nYReIKxH8hYfWJScLJ4Zm4Q6f3DTllBUgZ7nb
41Wdw6W0fs7BRdTRytB6WniST5zkeuyAs5WtZ5LgIuqOuLbHpjHxAcIY3qYYoAc9i0mGkvkVJ1wh
TJUM4LsoTJLbhY8gntPdTRd08krb9tK1dwxW0GLVDFx+ebmaj1NA/jxY7LdxF0e32w0+0g6wKHqc
2u5MhsrznXKq+taCsjMaehgUYzcxetEYdAivNWgvtdVdGBfADF2zKYUvuq3qZOpV3szUzllbmOGB
9lVzwhupv6NVRGiqJ17c72IIzqNI9K3SeC83aAlfubpvC3tw6XKYFTwUKx+iIhcDmR8G2XQPyY5i
W1pbUp5bqdmIXKacvk77VLQZYOTRlsY70FAnGvL6Af26+tREYlxTDBsfD21pl5uXFmydkqpubsMG
HPC/9/1vW7Jw0SxIksO1mkaZd0vUnQu6RI+2M/wzhJKE1/MiXBBLy8C6z/dI5nXJ/i7p8H0cuZee
BRcuiKVQLVgupxZPV9WzjPRTnG6Ge8X6wsWwzMYCTzA3Mi97+iXGUGa2kuHb78/9bRMGIeLrlwuU
SguoNaXIAe7g50rbW4z/zCefxSEI9npxA1asqFxlkhMWvEvm9TaM9Ue/paPXSyNkA6hRINocLf3S
TQtUabbJbz5d/gIMbGEJVs9JHq3sYzPs9y2M1W/fTvy08YhOrF/gMgv5XLT0+5ZQP2/sYgK5onM0
h1h6pseDKuTPQAmvpYWLCDRLFYNHCqYTxV2TxWIBWyFosXyORLiQwKoe537TUuYJ35tTsQInbcbm
ig+8dL8db8+iojU9yui5kUBnkaa1INgRXpdQuBCtBNqPEQGKNA9tsd4WILfDyCv79PtjeTtvE4nz
uLKNGoMWtES+ybfbvVUkZaKwJ71beBgVJlfy2peT+DUwFi72CiyUGKtlq0Q0v6KUsENqrwJLfjic
OCfNHUk2oFcrKE/8/mdd+CAuEMsEyWiPZhD5OJC/kk6952HoVQFEa+S1T5Dg76FVMIm8Q8Mxjfn6
3sbNs9+2X77Sf8pRIMoCthSSM/kUm0/DXH6HbK5XqCNcUjIuqoWXiuJdmvvi28qr+guEbr10Lblw
EVmcssSaBhuXR7GdQDr3xxgLP+wmUPuvT8WqjQ5FgcWb0cr0MWEAk/3+vF8yp7duJX298h6xilbQ
zc1HFbF3kWLqoVZqu40g+ZnqaKxvmnANbjpSDlfs7YIduOCDplgqI/dR5HUXo4451mndlj+FiXKB
zs2J6u3z73/aJQtwngBdJxJ56CryY2jipyGYw0wHwg+lJly0V/TCNV3xTeRWCOCexxcWVRP4vQMu
2Ms24woIl+KosGl9Klc9n+ftGn/nhXNxsTyqr6aJi4HnAFI8atPcdlPxj9eRu6xbcV1tDQh3eR7J
OjlZlTz3L+rRfos7rqFZ59GylceoLMBbI0OsPgF/U15pyFxo7YGI/rUlxCDdoEvT47okjPRpV8Xz
H1USR0+Jmb/14Xic+8YuZxjLmo5mW94h2PJjFBMu2GeVZDagFItzjCqVp6WLmhtGNfN7m11Izrr1
tDysiPPwKCI8+oS9t6SPrqUUFx5Ql5JK02qCRK3geTJVoBg5uDqBoxoZSzER88GiVeQXLwoX548h
WUtjpF85D9n8MeazyUyshysP9AW7cCGLdRmSVinG87hK5HkCb6Ihfsmw+AWyuJThsdklzrdueiiH
6J9yvTaLcWnbzmusSY3JYIw/52Q+1nNMj+h+jvfh5GV03DU6XPkVwP6XIzdr1rOWnWIoA/st7pjc
FkR8bFqGU9n3JkVlL7iPWmE9V385sP+EEuXUDdMW4raIsIe0b2PCWxSg//bbuvMi11uNIXmVwBkF
0E3uaY6un9/sjnClFdfE6rKp4Ohm3pB0sOvN1FaeXtRFdE3jgqH13sZ5OQfkVOgCMwBQkPa8Lk4w
HY+mP2pucOZ7/VNsfM+GEpMyXmfuArr6AiMmmre4i7pTc0YWoER5wWK/6Rvhwro0irNwjhrnvh0f
Cep36cKYZ3zoAruObpv6sOnivCZBcb9Mwz8WvMd+Ht7FdZU2RucJcPk8WY75vthkfwP6j2tTmS8G
80aM6OK6BG3qhWJyHbl0+Bdh4aMZ52+//6Qvlv7W0o6NqnnBHKu0NGdNQz90hnT3w1RMd6VplJ9b
d1UmESLsI4FqE/pyQwDGMZFCfp5nv9//paNxwmeGqacwbgOWRyFof8q4v4lVdI1q/NLiTgAbTVa2
ZB+xeL0vKagfH3hn/fIsV2MyoKi7BHH1ctcJVAt21Nuh9etXIhEutAv4qyIEK3acVxKkRa3OgEj1
27iL7lrjGFeG93EOyZ1/J6W+NTS+kplcOG8X3FVUZRhNGruOGvneGnW7hde06C8t7Tyjiy2qbqhq
mke6j09mH4d07AM/HIFwGVV1Ue1CsYHm0Gv7FtbBaSbsp9cFd7Fb1HRxPNYQ6FkTqHNAw6BL+5LZ
k9/qziu6bdQCAdyzfAm7P5JY45YD5OaXL7jwrWHFAOyG9DZHO8CkjSrLtAaszs/yXQBXLJcBjCEb
y8GAPaSQ3/1hTfun37E4r6gdRTnNyc7yvhU/6UR+yjH+4rW0i96a6l4m9cbDfJigSJqCo1J/7Zjc
/GqMv+AHyNRvJRlpPpd9nLKevGuSxc88XWzYRCWfEBdRvKDkxLuGZLqq/DBzwoWG9ctek6Lsojwu
9D8MLRet/SzoF2AYiC5DBlH1nFj2DPLYd0mYeEaKLi6MbrsqynEP84WBkEJsGnXdUhZ+/RBXwLIb
kzo52BTmjdYZO8DqqPyoDISLC+sBOGiicMTSLP43KauPLRgy/G648yR3FI0+gPNpziEIAEKM4N9h
9ax8uvRkcpq2OtoPmodqIee2lzdbUvku7lh90CalGpsyyquu+xLZFkyXavnD61BcNNgQgWtnWzBH
2c9Gp2bizwPK0H6u0MWDHb0Bp4PUNBc9735EDak+lWH1r9/OnfTWjlocql9pPgWHuYv25kO/GM+u
hQsHKwrCSLmFYX6MwXETzWNwkrvf/IlwAWEsOqJRgcY9X4bu8yZGyPwsXpprXLhQqmqoW9RYljDf
ymbKSihNpjYENMPvzB0TKm3RqmVAUqub/qcpd1hQ78d2K1x6MJA8tdwqSvJatfGtCNoliyQm3Px2
7thQOZd1WYUDyVvbnRZNHwOmfngt7QKbKnDTDLTTBN7Q5lUsv27t7jXEIVx6sH2i42jiwuaNgSZu
hklZ9mVZTfH59zu/kGS50KZ2YdA33wnJ132p2pNQU48SZhEFf5XV2F2ptlyg9RcuvglA2U13tiR5
1NZxkbFo0B81aSEsaXudSdDrpoZ1YCdD4h1S6ApAi9IEcKM2KI+/46Gqzr//uW/H2uisv677kLYZ
kpG1NpcQG72VAf82rtKPdlS4SCtQ71fRmhRHPqjRjNk8gYM3DbtQQoKjkJ0fv5hwAVeDibiYSWLz
7ugMCCN2nrXeYbeLteqGYhnmGfetPfaf4HyrM9ZUV16al4zmjYzehVp1W5IcwoQ2Fwlg/ExR/a1a
S3o+SBs/rFOvYj9TdyFXBOdR1lRYVMni45uo4ykLQRt/rR3wkmS/9TscTzLYbaylqm2eRMl2xgCL
+rceJf87AIrvnou9wmcn43TuNxueeAwJFibCAHpgVkV+kYyLzSrpVM0gUSS5Zf8IuOJ0IrVnbcFF
EZehWXo0T0gOWrI4a6EDH9XNdGXj/2NkfOPwfuHxCkIxYFjX5sdMSpCZgQDDgN38camO/lQoWd/G
AwYDd9N2WcFsmOpEdVkT9hDpqpMm5XPRo8VP5yqVUxCdQWOLXmq1QYeJVcdxqwYStaeim1qvRBRd
5tc+Y9/ans66MbmJ5vU8J+hrW3L4helQBHm9+lAP/GUKHat3ZZWiM7/dCCZ3z72/WOJ/6twkmNqC
GG1eUDSY5zx0WsnS77kGO/3rxTUFDHm2cs/3Bp2pToNcEoISXjsXLogPiNukmQ/4oSCECHGh7nr8
4eceXExectilqpPe5hs7/hp1rYEnjZ99Xhjh4q06xuVehp3Noar1fXu2jfrbb+Ho9WkvGDaZpJ3h
mLt2hBYARzk6XaF36Xng9PX6mliNie7K5gykg+/kPgwZm9ZrqtUMq7xl9U69ci22bhiKweacLTSF
cl13Pmh/DalwaXXHITfLSPtxxOpQiC9SXo0k3eLGKwIDn/7rgwkwB3BUmh/5uJTxZzWHxzOf58Dr
LoJ6+vXqfSxZSwN55F3V67M+MI+asMVvZg58vq9XD5RmfReOWz6x8AcNJ3Xq69CPixQEsK8XLxsF
GN1oMDfRbiqbd13cArdYXnko3kafgHjQWZ3ZiHbVYvKQN+LGFDrSp6Qm4lE3sfoeCzo9GFECSZAs
i+cvcnFYhYz2AYRua24qOJtxwqw3ObwqJuAAev17UMyoRzaXaw6swnpfRGF4E2NQ2C+wdXFXEds1
L8AymtMphMxkLcRtiB615+rOM7IP4QH4Bp/zpmN3evkEeLwX8ArEAK9PZY4SutiezfncFP+Q+mcN
WTw/y3JRV6w1YiuQmeVdbG+gnTaly05++jhjjHS+3nawWUyb0GUGqvadaMyQAnxVX9n3y8v/q6vk
rvrj0U0qxojenCfDNN3Ew7GcAfiI7iKIez90W0G/i3K7NrX+tufkrhqk3kIkxRV+SGRlmMZtsn0w
86z+8jsmx4Z1sgzGLtGEmZzV3gPfvqWQs/IDKwHx/fojHLwvMYfVTjlUwv/dC5LHmJf22riLg4q6
Jpx7wcYc0zJf48D8VSeB32PFXSDU0mzJFna48t0897mifDi9uB0/U3VJjfo4iIog2KY86TGrFhOS
Jqb2o6vgLg6qU9U6GQw+5fBl6p2wgJLoYPASNefcRTpFcxOYctlBGKesAiP3ikEIs3zw+6KOxQIs
19sEuun50Cw3AWl1CvFKv9kz1Nxe30SBVJ/PGx9zo0RwN6ukvT307GmjLogqCsKy4LQe866jnzCE
kLXGfP/9qVyozEAw+PXODcac8CnHMY/ozO8KI+7GfcPT0WdF1D8HYXyeEvGNl3v1oJdSvWMdwE+H
aa/1ES688i6w6qgMSj67GXMZ6mPASItmt/Mo6d9dVZlHqLKWYbrraP9ej5Xyuwou4Ari1BB3k8mQ
d+E8P/b9NJy7jk2ff3+kFzyqyxK34twaiVA3J0Bxn7Zg+WPQfjkAdxFXZF9VOOtlyOfuq0GBI+3n
br/y7Fzat/MSiz6mY9KxPof452kKF0xGXKv7XFr65e//k4Uexhzgs2hwJLv8dBPiD7+jdmx6GoQ8
lN6xLgZ+oDDfpCxgfsOq3EVaDdEcJDE3Qw43N94IsJWeo5AVmd/Wndi5ifvif8F5vooiTIeyTSfM
mHou7hh1A461VQdhn+9Z0xGRzkfn+Xi5OCtgFRbEJ1GfTxXpHvk4bY+095uz5S7IqqXjXMk6bvO5
Du/ttnxpzTWm5gtX0IVYgU67VYWwXa64/AtjaGU67vVHr2/pIqwa3hZAgxx9ziT9vAXmUcWIwf3W
dqyyB6qV1OjL5QHjSqftoMpHEAnUfq7QJc5KzMqIplzn0qxjVmt1ZIYcns+iC6+qZH8UHU26nCXF
96AubLous5/tu8xZVNGqrmSkcVfm8GyjYD41Yf3sd+qOdfbFwjD0+HLqE7lDivJ1qqLb3y/98uHe
iO5dcFUdsVqF8aFzTDrwP3sZxKfYok8wQyb1ykT2hbvuIqzA73NERdHDk7PgM8QsQDibBH75mgux
CkREleFW58xs8hSIqQREtPOjFOQuyoq0fA3LsOxy2W1HJtrxwUKU/YopXTh5lyQrXipuuqAfclA5
zB8WRveTKOT4ThdA7Xt9XBds9aK8jpnCus+phTnZeVEZH/vqXBtivSCL3AVdDeVmd7ko2BTvc4gm
362WX6m4XLo3znNa9cQiQ27a3NC2ziEOWpyVicyVs7m0On0dBKhmMUNh5iFvQUbcDEWSBvH+1e/c
HXuVdQQOoaBv84q09r7cY/k4DKY4Qff5WlPkQlbOnDd1BwkI2eKizcNgIJ+Cfdd1GjX7/K5WEnjj
QPHzUVF+xUtcOCy3Ez6rYZ5GEMrlR3e85/WP2frBL7krlAVWBl6WZmjzycZfk6D/EDXXGOQvbNrF
j5GppMCmyT6fxazPy/RoR+rH6M5dgFegIbKLujTijr4Xaau2hzAsPBMsF+C11GQbkz1q86X/f87O
Y8ltndvCL3RZRSSSmFJSB4ntnCco/w4kSIA5P/1dfUY2bFlVmPYAYiNubHx7rQIKEMFcpXkX+KUS
XMYLjhSQ6IIUzJMgP7cEtOGsI8/ksct4Vf3cDnTR7VO1KaS3JK0eh2kWN778Obv3l6PKZbxGGrNB
B515GoHAJGdORVEeQE0usFiIRf7DiNZPIyNyma8eoNq8tbWBCG54H4/z23b2M29Dbffv+84yJLRi
zVI/Vbb6imzapzaABJDXvuMyX80CQLptEIQUsjDdwUTl9q4acpRHllDF9IvmXSUwO5lKEYIYbR2W
+ZCYHR536pYy0pU168JfiERQBrNR80QYlwcSTfbUJn10o3+ubJou/cV1IKQdB5znsusuy6JqWOw2
8LTCa3w5HwiN2/vNGnKDM7lywrvyYGJowmXv5hpvb6SB6cFCgcmhiJEY/ePfA36tu56Xyi83WZ4L
YlCjiiMyqNKEwruCitxPlyByobBmUAOch9H40nCeWTLdd1F5SyfmWt88/0e/fHm9DHIdwxbLAGou
J1l03y0f9bmi1NwY7Gt944QPVsawqBmIfTJ0OQwK7gN8te/8+t1ZxKNcNh3YwTzNUf6jCNr3Q9Dd
CKiuzFGX3Zpg0bPn22KfOrGMbyJglh87VHvmaVWJPm10V8M3NPFjiSMX55rtrHo8nGMYhCb30drp
o1S88NsqXJprTuo9QsIdW0U5/NB0eCBQifaL31yGa47Wst231iBjXdTHtWAvo2qsT17j66JTa21Q
NQffuCcT0+QoozY+VVBbuXGQXZmZLjE1aRiSUDmZJ7GWLxjuLKnsx69+X+7M+qngpADEYp6aNXps
hqhIczi7e46nM+11vYdxo9rqaeHJZQ2Xsx0nv5u/i0hN21QiNCHlU90VkDTrmjUlw+h3k3DNHgMq
+VTFS/kESx97AO0THHKy+11BXfQJ6bh1nHain/pafahwT9zNeKPpK3uBSz4Fo9LtgPLEJxiUh8hG
61Y98rYfz0vYkFd5EBC4cZvqs9fUcUkoCQWmWm2TfmqSST7ANzI/IJ+pbqzXKxu+C9AUQ24iUe36
aRpV82XZxv4up2Q7j/CdvLF1XllXLkcjVLnleh31U60VynOGcj+YjvCjX/c8/+ovJ9aoTAJl2xyt
i+1xbtbitHbR4HfBCp1luw3L2g42ylHTMb9sxfSght3P7CdypYtItI6KG5Y/lSAeDyaPWBrAQ9lv
Twidu26Fytl6jrf8aZHTp6qAhWhcvPXrceeOG09miinIP7Dd4r0a+heW1Z98mhYueKt43o6JNmh6
SR4m03ykJvjm17QDVsBUWs1D3uVPehqgz8N3XOEiPzxP/IHnsbVrVRMEWWyG42KHx5m0H/2+24kl
abCEyKGhaUXoe7pHbVoGsETza/x5V/hl8XQ4q+eo1PlTgJTdaQWQDMkF7YcViT+QqGCeGk1lkImw
fqX5+qSmxCsSEC4PldeoDstXGmSJbuOX49bEL/NJeR16wsWh6LTkdmyL/Glq2PwyKfhy6mTCvfKu
wuWhtiBeyNaIHDwUea4+19CJDcmNOOPvR5NwcahCY/1Yhk/Xkw6KVAa8eymg41xD7p+O9xNetI9E
Brdutn9/lxUuCQX0ck7ItARZ1QVaHNag0ccmj8afiRmjOyTb6rut7YLDzkXhtSVD9fH3KUsC2Nbp
WAfZtk/NzyAJxiMuFMqr+lC4gBRZZ5Kvw4R/iLRfhyJ/FUPkzGutOY6A/1eoRlhIB+MsiX5CXr85
airojUPw2jg465izAaFIHeRPNfzInmzUtnc7GauzMXgNMkxOqUVZ/xlvtX4JZuCHvw9DpCZZj+MQ
ZPWKWZyUsOysWr+iXuFyUwWXM2YvcmtkbU+Q6HzV9vmN2O35+/7MVgkXm1JyZCU4RJlN8/beLuWL
vdy84hyUoPzeJcW86KBGycITV1uctsv2cVTCc/I4Z264bJCWq3Hm8nA7szj6aWXvhzMKF5CidB10
BPWpbKqHR7Mpm1JCQr8TxkWkJg4tZJEvKqsq+2gG/nlD/arXgnIJqaGI2TjnLMjATH4n7dLeUzL6
KYUIF5CCnZzt+n2V2RjanwUBL9wjn+YVnAkXkOIGc5uqHkdAC1mGxMxf4nDyewsWf/BRsu10v9Qy
28rtM4xmXs/t8smvx9nvM5yPo1ZrKFSmd8iE7mz+uvUiv7H1/vcm+5el6eJRphM8ynGQZBDbqZ82
Eo9385hML/JyCqezxiXivkPJfAqDXXUf5yJ4hS2uftxgTQlvyH5aPhE55q8ogYlRCkEjfhjXUSZp
O1fjd44ymHdxw6pvZbTzPKVFFb2eyjrO09pGyOPkkk0/NfjATyzkYJuCrjIgHRd6MnliDmMSTl+L
pN3v8MCAouDF2pdFQYIpXctxgTErAuG0DeQ4pQWmzFMT8R2m2ZQeojypoadkwiXlRYHH+aWPLwAv
ys9rEhSQ50xmcUeXvcpyG5j7AGK6j9GytPikRfpBc5AN/H3kWl7AF4IxWEJXg073csBTvp+zo3Dh
sE0M4PR7qTIBE5dmiZp0othE/j3l/v66IFzyq43ropqeP7xFzfvPHpe9R9iS/tCxzV/ktBkf/v0z
V44FF/Ya1rYXHY9URrrwXiXm7YKQ/sa/cK3t51jtlyBbRwbyN3OfZCrEu05gtpPgnZ9pjHBZL2OT
aAcyobJoYplW4j30Cf0CVdcPVM3Izxg5JJkhiUpZ8DYg5Fbp3d/TDsJ1SkyauAmxeGSmKpTAj2zL
7+0wkUM97H4GxyJyNqvIzsNkO7igj9FQpxHfnkr433qOKf19TJcdcG4VREmGpMwj2UtyaGZS+h0P
rsAWncFBx9WeZKOYt+Oz9dWhq5rO7+rkWibmjR6DAnrtWTeo77oh3+D0+ubfq+jK7cPFvsQ+QqAq
HFVWzNwedU7nU8zgr10msO6RdbA/7hDPv/FjV5aVi4EZpGVWqKWrbG1LiiRc/UrY2CsVLFwODMXl
vC80dp1tlMOhk+spX2I/ZFC4INgs+JDUYsCHq9DctWH7Ih+Un9qecJW2UJpCYcSM0Z3rhEOKIClP
IrLJ8d8DfK3Pn//+y1Ym7BpBNQBR0TBE6hCQrkzlTlu/ReWCYEMbw/YxFjLjLZ794AEypzsv3/t9
urNi85LoZ/trmUX1BBuW8Lvmym+jFM7hOhVrX20WvQI144eke2jizu+24mJgbQ73uGAnMoPR0xNK
bCHoIfrXXh3i8l9x0NcTX56/OkKBdaiqQ5wEfiUAwgXAkorsdVfuMmvgO1O0wZpyeBr4zROX/8K0
y5mquczWRr6o7dQfi7DUflPc5b/0xgZoCuRxtur6vi7ZfCiTwnPpu+TXkJSFqXQeZXrVF2bVY7J6
hv0u8bUWOmoiUUQZW/I+rclyT3v5xW+qOEdpSwoCZ4Myyqrhw8jrl1Uz+23irsKWhY52GJc6yozG
apc0egx57YVnCldfy2JnIsnWwhxxDLJg/sKq/a1ffzi38VURW4fkua+DKMxIUAYPa490m1frLiBl
LLzL+s1GGXJ5AsIAy3qoEnIj0P3vwfovtywXkZqsWWH1APQNYsVY7ls9hYe1jPJH2LggfBfyuwzi
It2SVVxCYaOvWMv2YRuw9xSqYzrNq3A5RWwUeGYMUFyQ40B7uba0IHijNuqwlR3x21hdMIRBxjxa
pBHZStLnST14PTwKlwCJ8qkRpUG7YRQt0DFpwrQub1xjrxyRLiWm6IALHmUx1mF1Qa0lS2kc+7mX
C5cSW9paioJsUYZ0x7cotJ8nrEa/WeekEGtYlUeESpFtdbgcddgvd0zstxKU13rFCRyqomwGkuci
62b+VlRtmQL68csDuVTYKgnMesDJZNrKA+LLb3Ld/RIeLhUWTLDQFgEXmcTlGTI0M7I1VeJ5SLpc
mJQ5IrMBohaQ0/sxJ9B048zP61e4ONhuKuiNz4D8NG8DCOZ0DVQjblIeVwrChAuEGcr6xsyYLc8Q
Ujo/G1HEEWyLUoLz7VDnCXuVK9q/CxUMUw9qlL1O4Wsl7+ttXA5k7Da/afuH/tbQzWEgFX02insR
7G2Gyiqvin7hglZaI73QbxPPhoJltm0yonLPpp3lkOhtiuo2YVk4g3ULYPjMxvIWTndlrbnKXtjT
dDjVjGatno4sMvdkn/1upq5B4tiKdgAcSTM8pJ60KC7FKm40fSUj8AfLzDUeFCR6OmraGjap2082
iO64V9T4XXxdprmjujYjD2iGQPpxJ8PZe7W5dFhTLmUIkSyajRZ9EoWvWyP9poqLghEEAnKdN5Kx
RE1pHOgL2XO/7c0FwUKh27YlZMP21pVHWUxxCgWb2u+lzkXBAtZSlCMVYdau9PvWd3gX0Tc+/Mpk
cUEwOsV8i6d9z3Qht0trnyf5OJfpLLlnFObSYMKsezG1dM+aqLOpVOpzW8pb9+grWU1XPqvv+1rn
Sbfj9ayd39U8L1+bpSs+i1XnD7wre89bgaultSP5yKXYVjwGyLeorwQrOvoFOi4apqgFD7mIJUtm
sz0EedMc4in2qwOBZ9XvmYZQ4hGDNGhdsvg4JkN3Z3TI/Wamy4aN8bZX+TygVya7pMEoX3ZI590I
36/MTZcO281U9TsukZnGZnOwpDYPg07y+7mo6I298soO7yJhqN2fZFKj8jlvwLJA2OvQN/TW7fra
9zvASRAGhrZbuGTxFsN1m7Q2g6qKfjkr3vrF3y4RpoqqgwnHsGSs6LqHIYCMdYlM9tErknW1lSAu
00AiG73DgCOkhtLPLJ78Yk0XCOtMU8Lqy6woWikhaiDjtIdt042Zc21Y6e9zvqRT18O2Z81C0cx3
DA4496FF3bJftzhZKhtKkrRVMmdRUh973b9c6uHGdnztw53FOndMqtZOc1YH26vEFMmB5tPgNdm5
y4QhXTeMvA37zIzBcaq/wRfG61Gdu5JtlItoNvs6ZFwSuH3WzWmZK78HZO4iYXPHx5VuQZ/xoMkP
PE9eB2XhZ3XLXQ/OLuY2KcNmyAr5vgrthGtP5dvfz/vCLzneQM4hChjQ9sSbzzof3qC61WtlchcI
M1VbdaYoB3AdgU4h59mx0XgtHu4SYYVlSH+JfMANE3REQcNDEHWJ14HBXSJsW2ub9/Pzhxfzfmgb
dY5GRk8+CxNz7fcOX6sGuiBw9clgMvZUhfHXTZZv/Zp2FubeQS51RbldpiDvkpZsfKWl3/nPXfZr
6iYco4nts8mGP9QcvQvN4oU8c5fxQua4r5YRTavBvFDbfTgOXtdF7vJdk1BFK2ETnRVkyo+m1eQA
z4Zbj9V/3we5i3gZmCp3LaxUswGvYE+sJtHdcwrfbyN0RbCQpGuMyIM22+T6jtbkqWird17zxKW5
eFjCYqPJ2yzaov3O2PB7sMd+xSzcpbn2ve2qElWA2Ziv/6MAU6bxZrB1rcedIzNWUtb7pptsjZen
qG8P27J6Jb25i3OVoqigu7/W2QSLw4uM5PwYEusnAMld878WvMfEwSxlCG31AdWHR77CqM9rOF2i
ixmtCUWiPquhjHxqeTOd4qQjr/xaT37fr9Ri4NCw0i7bNvkoRMbm6EaI8vf3Y+4SXfXMaYk3jDqT
qgrGUzc3IHuGcGq+xTC2fU3mInmIF7O3fivKhbziSsLSk4zoJx6FJxVP8lAN/Ve/bnLOUSosdHyj
2GRxH3zr6timSaes35nhQl4KdaNkD6TN8r55T2BQrCXxCua4664Z5eHe6bGxWRBP7GEaxNGoXXpF
/txlvMSmJVXjaLNBgEkeAxQJJyEyhn5d7pyk2B+TtplKmwkbtsdm7lF9CXl+z9adw3Re28JCU7vO
9jz+apstUxPUAv/95f8l5/58luEu5wT+KJEoQq0z9M70EKm2qNOu7rfjxK19AWUvfSc6sr/ql3h6
GsthO1nSkEdRByX2vniEH5g29vi8Gcp04UYNB0gxdhdVTjM5iR7UF+3sht6GGvXBcIQDTZnPT3Cc
9cP9oWD7+74QTjBs6jRWL9vi7zMn9920eeUauKuWVdC43Ajc27KhU2nTwlxTTNwvDc9dhMryfe1I
iTySoQoOXN1LVXn6k3OXodIsmRn2su0yN/bBwAf3Z7E0xfd/T5orh58LUcm9WuaJlPsl0PN3O8jj
QqUfi8FdemriqkOWutovRcggO0UGaFqhOsnPcpK7b5zNWiVrolV0AYTwAhzlkpZN+cGnW5i7lGSI
cpmkb+eLZcnHvF102ud4fvBr3JnkBQKOIFzFcOmY+IEnvjPyOz/9mn4+FX+5eDUln5di1POlQ9c3
Katn879uaImffgVz53kVafhayHi5UEPNy1wVEGicG6/ECHMnel22WkxqGC7Jmi57rb/3RoXf/Drm
ef7/0jExZBNmO8n+YoPmo6X6dd8kfmaWzJ3nDFXdliZbc5n0NqRDLh67it7YtZ7nxJ97OnO14Yrx
+V2gE80FrofwKCkuNKx1OrcVSSuxvNTwiL8T5paq0N93A+ZSg6qOQlGB871gQ9MHRgqRRonRD35j
4Bx+MpQW5X7bdJlY3nyJLRSvZoLiRa/WXXCQbXJuSI1RGCDY/FJtlbon81oc/9169PdxcElBuBVP
cyDJdBn5xpq0WRJ2iCH2kadkofXBxtRPaYW53CAXQwIwPBwucEpK0gYiQClVW30jAHmOHP8yn1xw
MIosNGeavb+E0abeapiuXUxbk7sxAa1x4zfkld9wotagCeppT/LlIldDDnCmyw8brYOnhU7lsZJF
ftcsMUuThVCQ+Hk++O2rrsQcNLrDsYoGcharak875I1PweoH1DIXLOzhEtit+0zOQV6wVO0Coafn
pZ+5EnOL4QXgAzRuClOnILEh1u53IrhgYdSzCLZvaFpGQFSSsbbpCLf7f6+KK/uFyxbW2z7PTUzn
i9wXPaYMNXWXrorXGwjtlcnq4oWb1lEec0SgZi4mlXZDU2R5HbOLXRP22utfcCnDKqBtuFo2X9ZI
/+QxpAlHgAj/bvu/d6y/rDaXMixsD/nlfOgviE4KiY5HwLkB9fpaQBjyhIRu+6BgnfW4bKU9jHlr
78LZqhNrrP3x70+4MkIuihhXxk4LRukiLApakuRrpDqvyylzQcSKrutYb8N8CcgK2Z03ZexXYMdc
DrHsdujb8RFRjK1egclgs9/bC+MMW9YvYcAi8Ghaw/nkIkTwepPxV5776YaxPzDEulBIf/VYCxCX
j2I8Gw1J9T+/UXQupZBih/zutnfPQthfh/U1DUbPJeyqzRmz1NOYFORspUVAt56YlV5vI8wN0BVh
q6m3HFuPjVFd1S4HvtQfvXrERRAr2MEUXKHtfNLrszgx7qqR8UKmmYvI4W5eMtLo6jLV9WdmxUWz
8NbT7pUF6QqpsSkMWhXL8FxM21vJg/fxVN2IFa/EKK6Kmm4iGCiPQXjOWTc9BDsiB962yQs7heII
+Gx/59f3ziJiY1g3e6zCMwocUlWpFyhEfO/XNP19fQ7VEJUQDiRnJesf5aCPE1RAb+zG13reWURl
sG4iWpLwjHTFjzCOP229uvXgfa1tJ7QNVBvldY4uyev2RWepOEK+NDp5dYoLymF5Yh5SfHhn21c6
6aB4KAc/0ou5fGwP+dayUyI8w/TnZc6mh2nzKxhkLiILklfapELTyaoPCRNf8yi8ley60uEus9f0
fIY7AMdnsyFVsvkW4JrkN1FcaK9ibZLrhIXnKKne1ab9kDT1jYjm2mc///2X80cvFLBej89mO3mc
tbzvB+F3/3GRvR7SRzF8X9Ajxdem385JHflthy6xB/dEOhuC/qBNdUrGw2r1nd/MdpYkU2XQIfJ9
3kmqD2G1p1vrl+5jLqlHNxR39Brd0Zf5y9pUqWbG7x7rknr5NhUCWk32MoRzmyZ23Y97MdzSw7gy
RVxYb+dxtExVSSGYl78rgg2o6755Xi5dWq8o6MLCXtOznNTncpafk2r1O5FdVG9KumVl8/Oq6dSL
etGHqA79praL6tmmkMO8YJqoCfe5MdeAO1V89JqDLqRnZF5tOd6HLr1u9QMKrdlxKtmtu/C10XTO
SpOvPAwswYKX0+fZ9Ke1nfz4NuaCeUmy67Kp9uoie5akzPL/tcvqF7u5ZF6paaSC3JLzNgdw0pnu
98V6Nu2clXW5Kp3MQXmhkK7hZboOn71G0kXyYtpYqVY0vLQDNtjmYKfELy5xgTyBkgAIeE/7eRYz
S8uoX5HUBiji9+FO1nYNaKUEkeVlnkqYeptvXdR1N5IxVyagK84GS/Yq1qqsL1hApklDeKGyFCTn
6DeaLocHSYJ5qcLBXOaq2B+iHI6Y0eyb0nE5vDWvBimGqrnA9P1Lz9pvfbz41V8zl8MzgbLGrvV+
hmpElG50DlOq/VzSmKvMtnfNTMvY7mfL2iO36j1jxa20wrUhdU7NLrFhv0XQ1gtY9VnteKEcrPC8
xobO6gyHJGkaOJ2fp3FdzUH0ZYzK6HL2kwGmLoqnZo3NivTmogLxJQAaUYalX4RPXRhvNUHYkzyu
LyVTwPPbYb1jWm43Dgrx17QmdWm8ZQgHMKeyuWxt23xdKh6+gYW1fpvP8pZlw99HlrpMXoJyDp7s
rL7sy/bFlPaJ6tCLWkIR1u+RJ8y9Q0XWqb7IBpL7vI3Dx0p0040ryn+x4J+ZLqg6/N58PIpyXRdT
X1CECXPv1XZ3rOHbXW42cqCCz4e8a0KVEj2O7/co2e8XzOGvS7CMn/AskH+iON/VERLU6r6ai+jr
2iPFEZG+qO9RTjAeIHZC1ImGoj/meoju9kHUNwb2Wq87ZzQrJuDb6PczHp+O0Far0n6tqNdlgv6B
/TG9Cb6gzCWZ9rS07X01khtb+38lZH/rdGcjKOEuNaJyrbnoAFvwQStw7oDop/ihJPCJP4wQ8hCH
sOwA6kKg6SGG23p7CAK1HmaZ89NQcWQFxVgGR2oSUqZwex/eMUPCi8pnfV/kc3isQKDcx6hU/TR1
SfyCsBIFnFrK/qjIhoEhz1FNzTj5sEyquEMNVP/UU1meLNxkHp8doy+q6269X1wZK5cYVIOuym5A
d0b2e7/ISzj5aX1QV/YuhpzFVLdDg7CEh6+7eVxTOsrY620T0/T39RGN+2zLVpDzwOi+vVIRrJLL
dIQGt/S6lUBd4vdfME0lp95s4bnW8zhdeplLeYaJD/3gE6RQ97isGB6+2CbYORanum87iYejblE3
+ufK5uqel4CnOQNLsiOftwzjIwsqhVphiViFtlTPfivdVTTtzISqXZGz85zw5kPU1+tHxZLeb4t1
j86Y9PDpjCCuNq3D2B+DwCyQUoY01I31/ve5T9yjsy0LZpu82c5VH0xDOg1rUqR90FZeM4i4xyeq
6Bk4vJ6e96Rf06IMY3kHrYF+9rrtE/cAReX3kvOloGczkPhQNKyO02BrPO0uiXt6FlXfs7pO1nO4
B/ozXLfGTM65vHHEXet9ZwUHNu7DYUCinFkLrR7bxf1x1OXmd1AQ9wQNt1i1vOvXM8w14PgCA1/I
Oxbx1ngdRMSF2/M4GPeN9OGZ2HLAi7UdcNAVpfW7xMBW4ff9B/qRiVo6rGATcnFCUTK0OrZiX177
bD/EJdyHGhdpmEUuZ1lV5BVdqkYdG0h/J56Ly4l7YzP3xUTn7SyMmr7WQPMfduQu33h9vXtsJcvQ
smkolvOQh8ulaDS+O0ns6CfhRVzanaKWWtoFvSP2QTaHTpHwDQU3/sPv850LqukY77dkW8/GLuYY
VnFRQaCN9X6K/8SF3mcRjcjmsuWswA28xWVj2k4VXBGs377vdo8e53mUOaIGqGy9iJZPVcLe+/QM
dYsBJASekJ1byouK8uNMps+wWfMrR6FurzQVVHeVCKpLt/ZvZaEgQKi8NjPq1gFUcUCNSmhxacul
SsekL+8hc9Z4bfTULQWwdI3r1rTmsgcde1rjZgVp6ilPRd1aAJaEQqpC6ktUxi+iMDxMEB/yG01n
D1PhyqxB1cLFyvF/Kujf74TfCHD+fnxQtxSgnaGTHWitL+j6V3GA98TYrn7a4XgK+n3vtaVuOATf
9CVHRjDdLOCUNi+90v/UrQQoOC4TgV2CMy+DL9WI9xZe9H6nHnW1XfPRBlu+j8GZbfojzZsLN5NX
OAOFlN87RZsC5psNEuljP5RPa60fO8uiV14zxcX+h2AzUZHMxWUJhheI8ea0HFo/kIm62q5w5hE8
5m1+qWmxHqe2hrZMvnslG6mL/bM65zmEHsEaEa1O8Wg2xAK1V6Yetl2/93nNIN0Z4C30Yk2wnhqq
kpTu5q1fnzurcx/bZF+xis54MxofRbLvR9tTP8CLuvKmW5MsZipIch53uLFbYBEPoZV+kmDUFTi1
xYaSfOgxnnvYWR6aUrB0KubAb8N1ceW66Um1oJLuPBBZHQayH9euIKlXt7tM/pbHCNejLTkHTZOk
JY+/iHb0852hLpU/9LAyhFx6ctYBK16ogH0JorHzm40urZyMxHQJAutzVJRvVcOWkxH7fOMIFZjS
f0m+uLRyUpgeNfoqOgdxw+9i2LiewS93RxjR+F2YqAvndy0JqrUIo/O4TuRIOrq9k2svb1zo6ZUj
6Q9ued87Bhv0+NzHA42/cBLHbxcjw7TYNYF7S9kcIobqmrlT1SvYsUPHbiDb263g8+sRitzfRyjn
mDsuUAapjGF3ohyWNzFV4UuOVNEd1BHD98TK6n6OdnmYUEr/KGHmDHoSIt5ek9OlZUUxEz53lTgL
ZtsXqOpgT0MTJX50FHXxawgZAFxVkTjzRX3qguYtQYLI68td1poEmDLPscw5MPDK2ZNuPeSRvJUn
uzY7nYigTiQqerpVnDsgv1Fqu2g/0Kgnb4iea7/AwCWuRyogQbhOAk8F+fY5mZLtFJvi1n3y+Zj+
y/pyiesmhAhsDQG+swaR9qbq8vWxxOaZH7pJDuwQtj3qviNObxXyRVd+7/nvv6AZQI+mudk7cV5k
Io8NBuW+QBrqCDsHfVcjTPl2Y9yfh+Bv/9jzkP3yQyHZq7FcQGdQM5H5bcOTsj+0fU2OientoYFc
Q7ox0bzNrQj5EdK6tEoNaSaM4NBD1kXueXWhveCPUVXyj1qs+buq2uRrgNdDk/JuZliPNgQ3uS+A
b2DV8RzUvk5CU7wsxyC/L82wvDNiix+nuocpV5jX0QVJ+/d7yfNTUzTVvZ3zrTdpwmZyL+ENe9+x
oH5vWBNkjYnGJRUxK9PG6OFjTpEPudE5V/rmeav6pW9qiLEb3an9XE81Ss5IvZ5ifcs19toIO8EJ
6+ceLwdVdC6xqu+5Hso7YXlzslXfvhn0Vt4IPP+T4PnbCDuBSrENZVfLFkcDCrnDx9YuHZSRQCum
C7TaTiCM649RN3TfwrUTp4oWPwiteErsZlINDOF+KLbkBhR4ZZP/g6XlHalyVO2ch2b/PpA+TpVF
13oNl4vTBl2zbZYjY8in6MtqUzOMN/b1K2Pl0rQsyKsyMgjew6CGkW2t+0MYLvD03Hly6EPplzih
rsAnHCUiTVRHMVQVOwRqvK9jz2op+gd7D68o1GjH5Iy1FP9s40Td9Sjr/9+/Oz+5slacLX6aNpLr
iXBkrKT8EIfjemZlZDNexs1pyPPmbmmT7RzzZLn/9y9em0vy99XZh/MWzVXHzyUeP88cU/UI8Vnl
d6VySXxSdEgXjpafO8n7s65rkvaaSL/Lg4vib03EQrxesHO9r3Wd9g0iknxJ6Pt/dw1Lrj2Buqg9
nptbo/Fge27CqMj5oShRSNsfmpAFnKaySPLwzb7M0fBd4xVZ1mm5l+tuUlouQWhTnVABa+W9wnnQ
ptAArcvoVQ60ZzaHfiDTXMBAIkoAzezNsJHqALstwz+M/y3BdFwBMf3Mp07ma4pH/Gl/UUaVyL/l
7V4hNbX+P0dXth2nrkS/iLUEQgOvDD14tuM48XlhOY4tCZBAIMavvzv3NUk77m6hqtq1BwWHnTgf
Dtu4h8SsXTXuWXJWsJuIqon0KBbbMpuLXbmQlaaQgofaj2eQ6O6Sdm/g2ergfL8MjpEitZqVKxMd
ZkiNApwFpOBckNzM7rqGzs+xIXVaksPoNZ/rVp+gLP9WJjr+1guY4N0cmtyTLPyqxVY/9IgPfLfZ
Nj967chJC9hHrEdtm+992sc+7zbe1Y8jgjR/WylJdNY967pHMU84HvmE7s/ikJsmylsa+8fMtGM5
WdLkFur2Qu3tIstxZhazLvV3JjYalvV+yFve/RjaI73L8B6grNdhK7CZqEsetU3RNrN9FuMGH9tk
9OI04Ot8Iobw5SHr6q0vaubYI8w06scICbSXbrZxlM8wTSjaA9JpoMdbMvyAGAphFtpmv6Nm9LkU
iicIm0p+psqQzzpNvvne9tjTmfGNZVL1uUk7Ygqwt9sS+ilW2mGayjEN86mRagIB00Q1Vrmix5p6
mYa3YeoSmCV1GnbQo86S+bLqIyGPWbRBAodEIb9emrHe6E/fD15UUe/w+nln278tcOraYhHcXrzh
8RVfQI/f0jWQtl2HVckIGURAf0Ju4GHavNVKrsmtmNps1xWuzb4JReQ66e5iiZfm1PRLcYyKPBmr
SIqYapecatVbmI7PazpHZZjWXl1D2xn96LZ5PBmc97tuh1XsTIcJXqBiEKWbDM0ZhhJXus6Ow7No
ZUdObPKCnBy2gvzUsC0b63KwBzCBHCvsfnh0IprlPfO112/Oe04eexkfgec1OkdSOO1a3+I38V10
BniYHK4wDkSOG566uTslyGocT0kEa/CPJSzmeIpqBwMtA9Hc8Bu7gXaFhWJPk9XnCfgCC+KqlsXd
JQnp6N0GWoj5NIeKzV1sJvxTi8+EPcPui0T5ji+DnbRhjp/oNGbysrp6lIUjNejd+UBgN1Ys057J
e2TTZOpdQJkynqAzo+5R9nhBedg+Ui5ftzTUzzDLEfQEqRVfT9oPqflquZvApMFwtqjHgeIgnuW8
LPym74cGdpiDNcAbBjWDYxbgxL08tXJWVTNGNShVXvlF5FO2rvxXRykd3v0Oj91nmVqGjoVIPJ7p
HA/0crhUbN+I5o2WZ9g4Gw/niy1SV2onHNlYN42+Bq6H8EWzsaH3kjRteG/HbJMXSpmJfiqbDmgg
+0lsEnzIhqaFFOtQv+FVbn4aPEMYbb7SSLoHI8g0n5uw87lK7UTcayfSbb4XMc71rZhtJCqf8H34
xcFuYZg0O41zDD+h7Dy0c+bvD6qCvmRNY/1vcsjE3u/pMKm4WEZPZpXDzZDyq2hCcH/Huvmn5uyh
6Tw3ccf6S7fZXd0OEDzEF64zdO5QUW3dcd0yu6yqaBlDXl0gW/rvdp0RLfcLych9OA2zH+hdgtto
Z1Vv+rq5aQ0Ezb8WuAe0Py13GU9y51YEVuZJd4A02+GusNcN76l5HqH87as6qyd2bVzNuncEuE7i
RsOP92RGzbpzt+Lfw63h6OuK70765zqBl1+XN3Gb9Be0MciaLplbSHchWWM2dzoyCe+JvcMX8xDx
FFwcWHHPlp9RiKDaizNjwnXt59V9Cdgh80vSDwmyBRfbqnwa+TiWw9R28d9jXKL5bBGWBBbDOIpl
z7lmUammGOnZBbG9nz/6RGzkyXWudch4SGFXGWGOIV4BpuKAkaYua8iRH3GPApUxa+o/ips1ehE+
jucb57nezqnthLyL23iRn02PVLGfoU2QCdjAPrz+TeNxTe6tSH14SRsc0u8liRZx1SBPeYIwpSRO
/6QkCeOFIm+K3E5u2VzOoLfzX2JZll3ndMEm65dIzBSfegPR0n0bCN/uVk8xHOXdomT7MYe5zh5k
3E36fcODsOg8FetU/5S7qaNTU68JPyVi39SdgXwvKjzdY6ZLm6T0Fq5za3Rux9mz2xUcMvMB7Cjp
PLTDSHyZyhoJl8BZCIoJ+YRlKDEl/iPbtuW/h2PaizrFKmjNE5eMRFQJj1l7ZxLkI5jiUIovfw/r
p/ajcawJH+EwkcB4huyun7KXrX6lPTiaX3Nn6N6Xo4z4zE7cUOBJVQhDLO9ajVv2OUEq6KQvlhAt
16JPQvCXWfuNqsuQ1Wb/shCLoTwYRtO62o8+swbJY3xgW84PaxgvhTaEpXlIhmi5S6Q3de6QOi5Q
bet6Gsacj2FkcQVWHpdTqaljfXoWMxgr75Mh68bOK6xjzJLvKXjq/zUz82Ev+LyAqmb3GjLsXO5O
LTznLkbsFUS4ZjsjwLef2nMNwwIVl4ZnMnI3gOdn+pwsFklYBd0y7j8a6+ZhyGkba3PT60D7vUhN
3Nkj7+QqWiiHl+HgpVyCE7rIwAgi58ZFMJ3LI0sbdj2Qb9FeROTi5ZuRgYvzmphoOGtAT7JkBx+R
SC9sg4ZpM5Nm5hT3olYdljJI0614sxz7ueNrm7xHtXZTtc0y/W4O4eIvYRfaXoYNzlYhSZOiCwik
SaKNkZy3cZOeYTev5G2mErLB8ZLJbb+wI6Y3Ek4vO+r1attTPUYL+eloq46KZ1HNmrNKthZZl1O0
xJ/SJuSSpnHanCUMvZtKOTOxpcgW2JneG03iBPni+zZ1BVC6BFxecHyelFVO/ojtsnjID+l+jebR
Ic9m5kU3zCS7WYwK5wxt1PgfSFSgjeMtgxBwHdts9Vmu3ZaJSlIJ3nF+wD/GXVd0lrg1TGPmPNug
aZRgQDufo6taU3fe25AkLzFC5lV0ooL47cby3jTPUTyx+DZlSYJ2DY8uclAhxHeZ/qMi6seLNOIm
BrvnqhNkqOGGzfr3dcii+dZPR2vKRuyJvLJ4GiX+bnLRhPQ0uBj/afca6sdj0ZG+QWfN6e8wonI9
gmJvk5d6OEh7RZYcDiAHOxCLjdCwYM8IbfD4TWSbHvMF39/WPh+cwRh6suYvlk4ohk19XBR8aL+F
mDSIO+viluGJ8trNd2LQe/NIIQpmj/sGcPfHTiGCuUAlYI3Ol04zeis6uu8neNdM/VcWxxE7dSoQ
+Z7OYl5/sBkyqx+1smP92eB3Rb/TCnHo/+ogkC0Buc6h+eNhs6aHcUHXBYJ3RrjLNekMpI1TuuP5
HadliwsgtmbPe5IKdZXAt0/N1oNvnNfLYM5Ju4gJd8XWNo81n1WEjrIjsAMGqdBkFoTNapESju2M
E5jhFsTYMfox994Ma4XFRM2Gy7800XMmJEp1ELXMdDEi1ImiOTuY+Fs7+Cr4giNukDzwZWXmmmwH
6/NkXbbzYdPmh2isght9KzDHnfqmT43MV4JQ2vtUjm7QedtI6x+Suu36OJ85XNJRn6MxmfDFRao5
7u0U67kvmmHfc/x5BGpzx/T8PKFA4PqDjKUG/UlNxpV0H7fhL6v36BmJf5jeLRHTrUObHg7caMl4
AK9LI/WKUxunuWgGvl6RzNSPOYTcO3mIg5dYxtYZy9Qdh2tqipZhQeBXhR/cXdoND/GrFkO2bvc+
iwf/tPZI/iy7uevIMxoFQ2Bk0O5BnSJLuHiZET7KT27ks3wes0Gv52kW9V0qA0w7MqbOaLlUC+En
aTN7hgCKxo8H2kBbDQnOVV+NcPiY/HVhPRs8Oup/+J6Olwhpv41fvqe1CeLPGjfJ28oT+YXhFJfZ
Kdttz/Mlqbe5HNKR/d3hZVcYrBJPYSLJXhejrFXqClw+dNmrZoV81p/TGYiovyo43/sKA37WyjKd
kbX7qpGNvIYSG9ngVRmlh6TmlM5jMj+xbFqTJ7h+R+/GrxJkVYXJQBZ0d6aVb5iMZbid2wFmq7Dq
g4m3KJpo5IhRtIBWU1bq1AWXI7cx3OuNko+JIpp0QEJJ1CR1mSxDFIvcNtDh/UaGfLSWEd3c3CKb
Ya2Xe7+tDZytQo1Odsa6i3RJNW2qHv5DTrRcqxZPBHuReBPzTebFyroCK59QNn7YZ9C2ZI98xoj/
8/h0QccJxt2hWz56yuL4vMt/1mWF2KIxesMla/mI2TVq9+rQ8I9a82xMtpTlHmm185m3mun7fRsp
vaywa56R8OCU03lQFuuW6cBmgv2ADVo73lmXInrjCtNcVNKaUKRZImInD8AIbnj3z945JUNcyXVm
paOKJuXYku3drDI6iyRJH928R1EZIVDyDOydfnl4mgyn0PjmHmeF3yJ8KcMSKuxREZaBXi3dl9dm
4/2PWbAW4UwjMI3SAcgMeYxt0Z4TGos+e+VpumEN4YYv2oDjA2gdlBMQ3Y58Uxl/lgtGLLQkQxHH
GAvPBjctiOBHCgH92j5NdMQNv9UHvTG9HW/xdE1IyoPnGIDu7Li2ktgC9NqA7ntdLowENCjbiESE
XdoCGqbx3AyLKmMwoy4TZf9iP+v1pjG4oGS89MVge3YfxwBsYj00aNhAS5dpPd4if4pUYhrj3HdN
W8iErgXMYfvzsqTD+7RMuLT6LimbWsQVr3HtRhaMRirXX2PIWoxlKRqngJH76CZS6QZ3xpyIo2gD
EmNkD8/nnQLwQGrDG9VLwJGD7AwXRV1FwE8SfAZRfQotGTEx9eG6R9snXIw5ukaFgc0K/D6mb7ci
3qYan79K4qmwbfC3iAFJMAWk87f3PP45dLg+UhMt710/rYVPR/4En8vmZ0Ob+gpX2vqmkd7hPvET
Mho9L0BwVNVu6IFGlFtVQbOFtklnPrqAVTmXu2/Q0nHuwn/z3iAetYZ4qQFP5BWabWybOFUnCXf3
SzugCQTtfTvSgkW2vsVUjd4O3KMzGNb8FmyTfsgZroaz6hcOI3JKg662OpX21s1s+wNKJBpgDLfp
EwIMDcZ/sQ1fkC6Qy5RG+0sK24Vzr8TSQnCIrBmrDCtV40nVUT98umWVtzPn0w+FfCGc/MRgmcKB
JGschpNnagMHakgvrFG2OjKKgz5ad+nMuCN8NQvrySLGVefE1/pLddY8NhlVv/u15XmyRNZWVMf9
W+fqbT+1oFbyG0P69mRs4HMZp537wZQanoe0Yx91PJhvGF9G8ODjaMwyKX8efRTRe8qlflxGV1/X
RGdRvsH3qYQtDHqAvZ37s8ES6CPgHvQXfgDmKhut6nPDaljDpkNHdIEIz/1SZ7HSVU+iaM0FaZu4
HHpkhudyWvYR0FEzu7JF+aoQ97nH75PdUJdzA9r4bZyKI7wlLKziNmNLZKoOc8xUYVpHPMt0ZPqB
HkLd05i3M1yuRQcQye6fhOz2nYNvcM8j0R347jAiYqxcgCegTkZVEHL8EY6kp/k406n7rk3TDgVB
D4Vc3mTjEHQEZC4grnJ6UjFazHA0880+J7BGdLH06gHbsKF9OND+qqoNqXpMk8xl5aFgdo7fHv1F
IVHqPzjfxBU8v/6U8Gj8rgMZD2Cea30DZY0WOYKqMlbgdDSq6AhsHosEkq9HKlY8Ruvyz/FRxAwW
PN0YrUjU3ZgY81FkmSzmSQwWLgoN9ddOoPpV1lKPoI5kMOggLXvWiZ/4fTQG+ZcI43TB4QGIGQ9u
7+9kSAVOMTYApAIhBm2KwLfaV53cw3/o8aZf8Mesv3o/UpbHMlLI/F1TtMZ6dgu0WBumzGJfsmXG
wzKR36Zf5wdcCvHH6PX6NWIt97RKSPdzQlqcyWg9wv26Zvxm1Up/8i6wP2jZxC9HrMBMptwS3e6r
7r8RyMUjkOzTvSkV+qSH5Zj0UaQbzW5jNSW4zMOUvLTIIR9ygvOv82Pp1G2CDkQXvnHJdKq36XAn
NaVLf+Vxb298/A8CEfjPshw/wgX0nRagRud1V1DoEMUvxBmkXanYDJlPAokfK+YVZq0PgZEWZoFI
5WyPp2kTuNlkivvv6TjmOvq9oau7YeMWqnbWMEE4yAbEVWahzSoQPMKPZGiQJ0PSTbK8prXKng/s
Wi9APDCb4VIkNYAh2fV3PhDiC+H2CLoYj/tC954nv7Qasscj2frXPjaYwA8R6rFIhQb2EXyNbFmU
g23yPzqkM3+G0MyXjcgpraLduheKvIb/ot6Kcz/KYG5nT9H+IRa4nS77aswbknbpUhLMs8+rV+qr
OdquvYBid8zFuAHaO3EL0wTIETv73kGM9Ajps3sYBDSzVc16PVbALPhSOMwg6kYBlZ8veEV2k4Bi
5M5UxLwpUz72+J6I8arYJBmHinMofApNhMbMAc5HKMOY0uds3fGF4mdrnwvtjkdioRzKexSL+rTR
DSWrT3vpblfVrB+GTdOY+73DPoP7VJ5JOgYAKPuOJjydVmiAFtOuAuCs0qWGdf1RGbqp/sYcHZ7U
FlSN5IrPTfGKIa3oajJs+FYXYnJN8NF9RPMK6L1DY3KfUegCTzUZpv0q2rZPry5Lxe9x7pf2SXCD
rIq5PRweCFQ27q8AD3RbjQIA2eWItoUX6Wzlba23HbpOL1CGHF+W+BG91x4wJSxBF3LZiMEI1yxr
CXnCv/qb1H2WXVRQ7a/UED08ZyHW0bPY42Qv0KD32zlCkF04tbuIn+bFNR9tODBIM7MDzoShWovd
SpzGn50W6ECoZJOq4jBAAkUgUJjvU/DjA2bahWyl8UY8Dk20/BnDbOiFtX1WYcIDsAJh7dDl+MK6
D7Y0tBTH3CAKXO6LLh1HZzBiMOtPMlv1eYTZgchbw6LPYxHiHoiE5Oed+v36z+G3+aTDSF6WUVnM
QmNt7waCXOMnoSm5AoJ80t1KH2O49t7EGLtd3u89nA3GpBYAG53V9OymDZRVZ2b1PmTd3uQkpssV
qedNWiRmU+cjWTVG5sOyivhpRIPfr3dD2qSY0tfN+ZJtTJFzJOLhlx+mJCvR9Y49lGP9PJyRM9ai
JM8YzPKhTWTVA6jMctvHjXhZUj3cI4exCfmEztIi4syGF+1gt4TbZbXnPu6Ov5rO2Ap3OlvThyFZ
xlBlGcw2bpjH1Q+UV6K7YMZN/xz7IjRrJPGw+8oDM6kuN370S4UYjqy5tJxIXgAdpfYEM0S7lo5w
kxWrgo0On1aOncfOocvgSBBf8pisuFFp6rIHJqOtiFJpPjfatgtmDEOWU0PGXsA+d0PPQ3Z14onL
GiSpUQqkeRgUyZXubbgebth96fpdy7zrlt6W1oPCVv2LPLjCR5k/ArdmZdNR9SDrFOckMeKNhwR4
lcSYm8N4qrZvKgoTy9st69DqNVk8FlufNm3JsG7891ZAAsnXbFY+X2MazlDMHCS3E+2qjTH7Xs86
IEp+xtCvJ4s9y5KNL/PY7/8xMjP42lgsEIp1RMtdzcbgJgC7XJInrTb+2h1HCwfMemhfonbZ0wcv
u23HsL7CZqvHagK55XW0AR0FRXk49/CjpwUePOHyaahNlGOVtr/0yu9zCUwfdSCZgf/lAQnH4UpU
Jz5Uplv3fdBhbXKMl0ALyNDjQ3IwFL+tR9okhXOpAx+31tHx5Lmq2/PYR4tHhxyyO3D1w1M9w7q0
4s5IWRqQ1kK5iaw9irH26mWDrnIpdjgcvWKzNn4NsdhlhV6qubAubs6o86hMytsbC1wMEmNMjf82
C4t+NCvOFKxi947dar/q6WY3yLTDQg04w2VWmd2qrtm7Dw+wu1I9wqzWlC/v1Mb73x2DzQ0AeJw6
um+v8E6E+q2DVFae2tqnjzNGmyseLbOWO019V7gRcmFMN52gMA6k0fQa92ngZ277brj+o8jvBZYD
64NLwQu4xQLLZf/t2xFjGzei+8aFMdqvYRj3z/HQiTqtZIlfG4XtmDI+voK5wG/nNa7hxDyw6bwd
tUGHjmXMV+AjToGSWwz6DB0EFsPcY+6tYWnNOIC/BUrNV7muj0nN0tKytF0uaBD6vEl2jZ7Ch79Z
v03LPWypXVI5ro7bNuXJVXo63oXVsrMmEi7tgOU0A+YrMBDB+3y79viiAZD2MUZQMaHAoZszU263
dATsALi06AyEEmfQ65O/Gmk7Ub5EWM5Aq7V8L1DfGlz1S5v3ytRve+c3geM1ib5U0bjg4ll9uGfR
Zr5tmqEJZpDBsRzLTGxZhDLr/RCc7y99kO2PLdJYckKy/XNDaUMxng4DAHNLsQj20t3UNotf9oj2
f52OSLUMSV/FBLuyBncMLjqKzpBKLSrY16ibY5jdaaX472MS9GkyPTC/DGKn2WLJkzsh9QmwMEJU
V7EYX0LL6F/aNsMkpg4kQHYjqe8H06PlXdotfCxN68t6ZAxVJepsPsjkONUG/rrYWakaafNZclmF
W97ENs9dERAhkkNxIu5XK4YL3ZGPjN2O4Y+YwLDvxtKscB0bAQLUir5PnVlOwSr1DOaALAMXa7kN
bP01R9NeJlg5v3gRdY+WwZsdMGd/0aKO3vC0gy5KJDjtQMPi81yPpFonAAiohercUWi6wPuoMZZI
JZLCWoPn0h4OLdwOvQdf9Ucce5gfMNljdDPzw2jB95Q1+t4ixmrrkkzAAMiozP1MXZIDEt0wcgZY
FW9jOuZIrzUlgmVouVv/soAVUiYUQma2CXaxfb1dUqSG4RbZ9zsMG/tpwxPxtLDIXEBJYteu6+Up
RPY4w/OruwsdyyrEjXw6CMkLvBSS6GGskU3Tt/Ck3nuzl322ZU9tw8jbavqkxGKSPALU7R4GY+NP
HHZaHqnuC0qXui63nmDLoRKV91STvHZHXdXt0nxQBcyQWqKQBhbrUqhjwi0eRR+gm9UANM0Hcl3t
ma+1PC0SfCyci/SvgPB/1tVBAQ+WDdIEnrUw4QREGmvRettKOor5LMIuotzUyx8Y3QKaaebj6vv0
LxruL69W/gKTDDjJw9TnYWuws1qB078SRcQZa9+kNNGWXWU2Rg/T6j/40A9V6zW2K6rOTumE1R5G
kAbVshHpK5CF6QzQqr0hCFM5gXToUcj35itJQ38BDsmfuzG8TqIzbx3haVfM6AGgUJpqmKO27W0w
Qb7EnRHlMQKPOEU8s3mrxyzJ+363+R4EKWsXf0LVPeHzXFh5ZKMFf0XvXFQOnhljASaLy7OVLWuh
wZ7QKPaQLpS+Ba3Jb0E9IWDoPWng4fmhV0c3+HQL4nhaKdFHxawP5AWd1zCjELY8wj7mye8NUXd2
nhIanXYOaRVQqRDUwfAAWLb8Wo5scxe0bfv2A1Bq02NZtY9p9lNPS/rJ2r3Xj0Rvwlc9YqfHbySJ
H6HNt7VlQ6kn7ZP7Iztk+JDGk/4GHzfMYlgCJgHW3OOgHxPfcnp3jLYtU7XY5NdO48PfJMhfxrqR
hlX7lwySshFlb4lRJUnn4/UnlOPaf8lo5X7PHRJtRtB58RfoNmA3veYB7BxdzGmjgOnucfbfHDr0
0KmQ6gHrzzauxsXV//cCaKpEhPCq19nYfJ3kGFX14pu9AKgr0FqmAdRxVMRg8XPZ0Cf6Y/dtip1X
jaTH7sGo2r9hoBzQI3W4bmxhumN/Ixu8PZ4zI1d9gq1kTIqs88M9QJUEdIa2bofvBew99zo0bHcv
cdJsY5EZFP6thGfMiLBgPKzNXT8N3hZZDH9rzJ1YY6U5yrJzjy6EA5+0OoDW5u0OwLro1njEqoEi
fcvdZBlNEXKJBAH1O0T9Lh/RbRHztq/sGPJjRhDLm3EehylJsHqKK7qvyTsWrzJ+agGyqG8N893v
WYCJDYNXENVNuTAiMc32QBiuCHCKaQGk6Yie0PoEVU1SR6/ZilMC9/m01Z6AmGAEhPHKM4aUgWg2
7iRDMMCNA1u21BZSy3n7ETSWM6WZwHpCbi8Sf3ZwafuwWax9SU3m73gdwOCrsM/rEUy8dVrN+cRr
UB9Q98NYZXUczb9bFrn1KwOkJBPY1o4bIg2SGU7qW+FR1oEpozwZLP+mbVC/aBNhIw53Liqjqx30
JG3ZDKCb3XQJKEctlvFZqO+zndn4Ar7PuF+nMZpsX4rJyu5h2sYtOwvdyMFfVxErtEVK8uO/dJmt
KlYC8TtIaDM2TaW18KD/qQFt0edtJvvgy20SM69hVYWcCriWxwd7iAz6XCytEzA0SIpPaMlZDcLA
kEeR2u6mmApqbzGTYtrNXQKr0r9sZ4xNJ7pwc4D+o3tAFrew1VD9eNrMAgxsJop39x77sO4TCyx3
/JpwYbHvJg4Ei0luutWQC4EMNLXoFQS4cthttXjvZUiskXF1xNw5zE46RAH+4UccAW04W3yZqrvi
PsEAd3GuT47fRC1iKOkUpGlfsCzY1/5BkkRYUsL7yx9/eKz49tGJWbfYcO+8+7MBEZj9yVCq9GmQ
ZvNDMSXs8PfqwAI7HzEEk3IDPGDPxz/nmpfhoGhNwXcKvsA+VGEygpkzgSi0gT4hh29x8g28vxUV
nr5OLqUM+3gPVnrn7mOG0aw/oZYK2eX1zDCf7BT3BD5p2w1/8DA36T0JifG5X+manuImaDz9rae6
WOJJwv0rZN9KE/OxoP/ZAvZcmsmpaCnoBeo8pOroXmo+oVwfxI5PuEx4c8Vyy7IfrTRz/biSbgn3
0QB26g1sosIprqfRluCsswqRHAy9yeLlX501bZZvtPF4RBXaCrSMPkRvFnd2X+H9d3NlQI3u4F4j
aRVz8j/OzmQ3cmTZtl9EgJ2zmZLB6BQRalMpaUIoO/akO53919+lMzpIvPsukLMqVJVKGUG6m9le
e9s23lKXgc6nyDZPfkB82b+Us2wBowUEVMbac+BeBCI1PQfShnNIvR7gyurC+imQRWg00eKxS3k3
1abdE+bj1m85kM14H9JerDHCqK+uuMGDYr86vL+JDBGBI2dcNmnHip0l4nXuhtlJQstcdET/sN2v
XTdvXTRh8NjismT++mBAvYg9EvPURCUhHSsFyaLulK3GJU7TOs2PJLbmqJL5alQRLw9uzs5enlRm
zO53c/bM5dNsA9varSMNOcPRaX1dbGvqKY4JTX6frLA7DDPEmpN5/il0BsZ+ArY0tqtasNLcNnmV
GGSUvOiFzwQ7tD0Rh9xj267roAAiseX+cGx5AOyXtBJMiWRt1HjVy/pBu4Hy7jXVLkVLPowLamHZ
nKuq8LcTGxb7E/i691OEi5knABvmG1ay6TnjmyX4d1YriemNBw3qm/1TDyPg//KYzf9IU96WIztx
5nZHChGTQd+kFDz5qO/uGShhenQLd2XI37RBGo3CnG5zZZTVXVnlHdWG04yfrgyd5WYuofxAy1t+
NanfVHEo09yNutF1UfUyfCIG9Go8h+kUxOVU5g0Xh/CPjBn5y5FKGKmJLyuLis2or7IOvKTNmukg
An8pd6qYGUOYXy9yZ4eoIavsP/KZ2JhYI6dzV0wy8xmF2tWrrafud41Q+Iv9A932vLEy7mM1sB08
lnWl0ru+rwwS/ldjCvcpCnmfAE5uche2uqEwmZ28vbFGaeaxLRii7PF8lcaTB9+B2Wur+h9Icl+c
8de4XkfL0o1M9JdcItlVmdmnKDFZ6cRzMULAidUJuyiwAqfiQhVmes8AF69XBO9a6T/WwHK8JAdl
odgywzGsdq1YG+tgyN6w38wu7dQrb5U/f/kfGHDNyqzq+5Axdh/xxTX+bx3K6kdhdcriGdrGfE8K
tvTuYMi4qguN78sLK+XHm2HZRwClkmyUnMHCoDv5OHm2YrjZgyoUD5ndudkTgyrviRFslf3yND2F
OZbTW0dy8iMW06WNLY/zAcvUqDn7jbE2njLOrkc3XTI/9v1JBIm35BXYqa8Mt7iba+nU3ytXthyX
WW6IIztAF/8YBoyM9r7HeGQP4cUmdcIfQFSaNcC7IzIF4+PXpbk+K/7p0kfz2rmcS77bBqtOiqkn
7MrJMmW/NAvD3eVQ283m7CqMew/Z0Jlh4kIl8VxtzdzE+RqujGdZ4AO4ErGWxe/u87XK049a1KW4
MBCa0iD2ZBq4EUOkTSWO8nxxDTJK4/ummvtT0xWOiwjdK86lsQz1eQjW+UXqTeWRIWydR6FqUB06
JM5Ds47ZyW846Y/TOuo5YmzqFQgcnEN3ctWbfQc+albPHbcSUHvrrvzxMsmg8k1sY+cmc0jmSeJM
89Tv5q3gT+EV5I97Y9o+h8vsv5gszftuK57keLBm0/izskKLvxZt+tsenP4jMCe/2y8oWBOBQXLJ
knpjdBwblGXeT5uzz8ijkb3kxlMwe2JLpibX6tXF2W/sa5LF0l8tZYb/fZNieuwzu74zKHWetAwU
DAqZMsemTsWKxjCy29w03FIzOPZXcjaisW5V/uCqtjbvJwsO9VKng3GRDUQLN2e73qRBWQWdXVbV
TQ05mgrkJ4arJq/rRPgGQRp+PWwCtdzKnJcWbu7UWYOXPbRNn8czXUIkaaanaBZeeOxb+M6pNdSb
Y9Y6jOrMzu+lRfDdg+BUzHdbOXTvdCYZAIByqbo6hjjttWrqvk7absZhNJRVmcdm4C4cYq0dEsrm
LDZnVJBv795qdTHYsmbdHxkoD7XWZvbYTGXfPQd+l5enPq/VV+3PqxJtq8N4aZ0c8bR4QwF7bQP4
HXKq/2aIfFbMwb4wq3ymIwm7RPX2dHPtVlwzmapTSL0AaBEatvME0bK4O5otrV+32gav9GevqV8K
mZptUmQLxI6FBsNEcE51djOd0LyvLLMVKAyVrvbZnDbBsZWTKC5AfCUD4kkN6R8khXJ4V2Etu5fU
2VCFKKQGvoGt0deUgay7h4EfAkaP08g/1EOnDsRbwf1nORrTMeyGaT7VkL1P5WhX9l7aMq13SMNr
9mBtKVJ3bgBj3hrEMOLdGovePHI625yfNmPksZdVNgy4JLj5xBWBmz9EW9iAiiVvFU55ob2oTbdB
XR0W1jRHt9ryDYFlgOVkRr4ddGc0+xrG56RmjoqoxG8xxRSqw00bejz3AYF4bddlj6Gvu/Mw2Z6K
QsODBjJW6KkerUUkIu+da4b+FXej4c53qk8d542KYvVi33A75+RuYvtTSt6il3mri2u92OpDYznJ
WK01T1lMuz6v12EIPfgKro4hRoiF/GPXt1XejahDc9IoQ59mMob5NVXnP4j0K4jeGJ3xtrIs9Ucf
evLALkYTf9LgLOYRhF/0+3DefLJ9N4rkuP2a8pyZZbJLzUzz7eBaOpt+B6EQfuxOs9XGYzG0JzCE
/kl1hptTb67uGu5Ex9UVg4HN+cM0blAIvIkDrZpv/gGdaOJm6Owq4X+uXOQG5Tl3jjJkeNKN6usd
drDMi9OKHvwnT/X4kW3rkMB5YUdwvbTrE2k19PZu3djT3s60pCA0lnuhpmBfZiV78KZxJJBzsDis
dp0yh4PadPeLCqtKJlHNF+FazR7H5LhbKO8uY8Zcs8Nz8DGHXckDKStiCDfZ7Vw9NA9WyVLsQ80W
tXukkeaYW0tzr4zCSTjLbDTHZZ32PbVQVIZbeBSyXB/4lIcxoSSsJTSJZw4xHS50qSOz/ZihFzxK
LpueL5AQqmdzyac7N5TjDqSCKPUlG4FV3T6E6O4qv2csuM3cF1q7aCJdf3XFlr0L6S72t7K3Bss9
zLiI7Le+LwtW/pRzfbG1KZ7t3Au+p5BvbK4WvFxRYCAS+5hXddQ3pf2bdZzWFpnhNF9z0c3H2qmA
YJoNgbbtv8YG7C65Y31JkPHZ985Pp6u8bo+4incAebtu4qllMcwp2+AnGsvO5NFMRehQEtjkRZqZ
e+EbowxY+hSwqrIUWwVM95YGBSNST7rGsBe4c+6XfB2u/JA3sC2CTQgi2J7xHmJqrYK+suI0H83j
JqCNkqyujC7u4eU2MhG5K4JNZ6dsNpZI0n4dwcf1c1f1TspMyZvWJz9oGTRs5OJ2UdX7xnoDmIUL
p+gzvnmTgxw+99PXXb91B8sWwXBA6FqXpOVKNH+b5mizIwnSqYoZTMAYzo5Tb7uBPne9Zy4MrMbB
ooRMjM1qZnY9WNwVG8ae7kD2nGvsFOpo/oS4VOjLaIQ0FhHinqKwLM3QCM9pmac9sE9NdxRCHIk7
fxhRSFcu6CPHIGDW0MqUBnPupgf6efczlNrDcuRO+RLVhpu9esBtZ9M31IMgS9NN3K3vrBvl5pju
rA5E/rtZVAZjQdMIEn9eqJZ5aIOj4pmgbqPAzmNB+4gsZi1q22HqGteo8b2uf9jaOU8Z5i2WYvKt
sxSiA7b2mUplGvlviwxLRt21L4SE+8Z5lnR8iQ4t9c11u2XHgZK9sL2J0pZY24Lyu9hCL1YtklQe
wWlzEDBO5BQ3EQFuZNNSdKHKTwnfsfVp0pgk+egKseeqhFXIwIbQvCoq6aifK8iTeYWwvU4UrF7M
bcoueFbBqHJvAYGsD9aotIVowvK5/dc5zNY5ZEkziEQNxRDjJbHyJNtKz3uYF7zhkfTk4t2HjfC3
e0C+fD7BRXztDTJ5q64lr2pznnyh3eOayYLez1xm9xB2qZX/trEckNbLLkeKIQTXOTKrNHgPu8D1
HgKr0y4vtZHbOI26Ott5ubmM8biklRcPHApt3MsBm0mkYN/U4zpw93L0ZzUQVkxWstnG5JeliBFj
OkBzxqsDbHsJR9ULIFqG2cY3/t3JPS3YjqPRdIJL03dderV6p06TuV2yV2ds80/sYYy73VzM/q7v
V8H4NnTdYHxFjXXbu2b2EX0YU4JtgrMquGxH6b006aCjCcuUzVwVBmBXQcczLNL6m41pR+4b7Rfm
oQ386XeWS+ILvU3L4+DQL0QZToq9D/WZoc6M4011w9jst2kN+qd2GysD6KXIWNPEfu8+T6awrX4a
iPj61uZZoBPXDdeD5xvzGs1dnRtR+eUyoF5usv2aFgXmEczKsbd4wS84M/dJpbK45J2PAhrkNp1t
MBfAJts2rPueUmKJccmY8gXdlo/eyHyTKTzLFsooq1n5eRw72aQ3x9jML7fn0DoA5Sa02NUlHrh9
72Zd3Ldt66/RuHriRcjZcOjRzaC82ALX5HXWiBO/s8rH57W1uf/cf2FcCHRoyGeXiXazt0uxIUcZ
y3blQbKopKt5O2ot0od6A618bmjYH1wuXRgCfHW7VOhlu9hlUfn7AJn7g2KLRFu75RQtIjjn7bs5
iLDHC9hDXgerMzHqHws3quxN8OB06l2Hqt31KD+/2RS8UqqQJns0pjn/ns+6feFtRrgUqX0cUXl/
qkJsz8sivIvd6u3HWpT1nkyk8uKbvsc+K5gG1AcAw6IvfxJ0Idu4tsWK6VosFwMwT8djrxZUv6x/
azA00JrK0b81OEO5Ibg7LaNtcCZWjMh9e5DvYeEZyGn19grEuNxvqI+n2vDxDjZpWCQli2TujKUr
blY90RlvqcH0y1dE49CK2T6EeTbulWVPB9CR4QOuzLif8wKFHRLzDmOpChMMbe0v0CgzxjHDtF7P
xkuQz/1Tt8rlk50Yy8XCrPKw+Mu54kE6UCupZ3NS3F2m348H4PPsHEx9f+oMG7raqKgxif8yE0tM
P5lL4MbReXmBCsMFZi8Wq9NC8Q44LEnxWcKvi7EByknToTttmTCP9tyuV59TGOCk6b53GVCtwTfy
M5+K7k9bsz/YWgbjZYEaeiLPYL5U0zKeXCCQi+OU/a9qdYwTw775xI+is6Gszq+BV4WXbPoi+nRq
sYt7s7B59tTF9ST7HSdZwODRajPEMHNN0ExRIQGyBeOxBeYmLNEmcdHjgslGTz6RybRMIGCBoSJa
z+bRtgEcxWy0iT0U81szNYxcGW7l4W4l1PGo82WgLWZjTNyXNH2T4xY76Tc2V6oJdBot1Cscl0y4
46wOwSMG2Y8wgL7KrtpQoAh92tWxWVmfuvKNE+uh0nMaLP77YrgOQ7lAXNFAhh9raYxAG2b5Ols+
qss42xcElvlkTNt4hxGm3aVhHyQZ8chnORrFziiz5RVZlBj0wFyigcr3y31oHRyaV5LAlz0GqU8f
vvY4bOF0pJl1PgMlhzu9ie6RoSHTV0dTa5NcFxvSn2rkFtPlyCuMA2xshTXBDPcLJkzitNPt52bh
NCsxg3/3hrb/keGgeUQax/A8I1RKo54OrEgduCF5jKCP+3HHAMvW8dr62yvPL9CK6oJvKfpWtbMn
M/uzVq2RIATQs6JZ3yzeOcTbMTUHqlKzveq1ElYsHNd6zgyhFqR5szmvWSVppMvFvtKFmWeJ4Mll
wzIEIGZUG1YeWRquoBCv+doPcaXGrIhY8IlFOpipIOxN7yp7BAJiqrI+D8Yog71brfX3wHOZwjKC
S+iHYOX8SZcPMGFMdRgUGKdVhs2xc9AAWZKLcYgzuo2o/Ksdnrvxp9d6xRv+DI3o4c8EjbnVVWZ5
8xTq1eseGxcXQZ7L5k23M87mcCWtJcoHN6DBwReNo66GKLKH6iYrB4QLsOxQi7I8j03K2Dt1hgUN
cFnPhXTNOxza/cFAe2kSat/qZaEohP/D5YYZw6hRGFkDKmzpfG+66qMNPIXveBi5CEevZCcPISkI
k55jx9YMXH0s1x5IlyxTFGhc2zuqimnnMVMAHxqbg1uu4tMGyrtpvCQ7O2i5aflaPW6RmRYoR5uI
qYqrmKdseTWBzMYIaQz/ncdOvpMwF2BypenQc6Mt9jM0BL529Ab/jB/Seexmr3/Mtm09KqupJtTl
fIRqUtafqtyaMxZ1E56/MeAOQ5cGDChLhb+JZgZsWL+sf7HlFMOd7Y7VlQScwb9D3C0F1nxawyOI
+grdBFtURhQ7bRrNmNKOlILBVeV9mjAMBifppRM3rOj5ga8NIRkSbEhMrYZvKR5M6ztRBuHjYq2A
GpkqxrqMPGfGA4gZZdz7zWCdmh5UB8vnuF+nDM9Xrpp0jCdz8M+qzkjl68KuXc4W2QSUZoPVHga9
WGTTm3J7EB5FexXKadr5Xr19T708jZucVPRDRRzPR9Z5+jdFhTiutFT7TdRmgn2me7G3wHrZnMn6
LTvcK2IMUu6lDclvdursI+8nOwfvsd1L3rRDQhY7mDHzHFFFDs49BnAzYexhYVhniIuZOeRgfAwh
ZjwGzH71Tc2Ne2qGwvhkxOC2xxUH9B3mMiLaq6Y4zabqryIzWiDPsFOXyph4Ntjgd8tX/myhoLbl
jWIkRUZ8jodJz2HE9Gv543qFTnAcCH4nU7zM7L0pIiRvdDno3WcywNKrCbxyyxzZHhi3SfxIat0P
jA/cyMgmmSfE73XPU6do1sqaUUxeOt1tLdruR1sY7YMResZR+Gp7UdBf+D8ZRm3xEI6yxOtSMqn0
vHBvj1X9uG2zs7fmTTB86MLfHv4kAgw28wvGrqrjQIpRMqI7PTh9UFyqdJ1fv5CYm42y/8333emt
zqk+8FNtv3pLA4sPE71DRANbnxmhrbHTj/pswP8/fpkMsb0YPBSxCs3puugGM81gbz9z03GefFDr
EyHjzUNpb+MPp3dmB/OGV3Wc9kgNkL5MWYlZqxABaOo0FgiLg9D1x3TvLul0g+Qj5JBYtbaMXV0y
zAaO8CCjsqD7Fkx4ZhNumvU+G8ayTTTbfJ89k2uiwt/6Yxld0KIlRIi+mXixys8itdCZrBVKPGR2
8seENEzcfqy33wVRZHs9uGNwH0wWXNFg1OOlz/BdnNlbaL5qzZgqyYWpQAAH6ZenPIMx6RgKZ0O1
S3UJg1OUROMdcF4HzTNRK6GV6DXvrpDCxjdbMoTeh62r8n3no2DHFbxjtsdMJH7JPPW6w6pwykR5
wP1NGJLdmK+V5XnWoWczqh2vNV8CgRrTtPUe1F+LK3sZjfSs12kJVSy5BsitW4WVrjEN36wuUHYr
y3rDHjsV46RyEnh+8nGlB8UkvXdHwymZB4DZLPt+GMTJ8FdlfzQI8vFQp9b0xCXoDy/zHGT5aevs
2X0kWm1bokoZvLk0c86dv/4HL9fpeg/6FdSXJjVq0twopEt9E1qVy8Acztr2JHWAhC994QY7Q6rJ
6PaO8NQOCN1mhV3vm1Lyr5LzPpq7NffN+R04/0supNM1sBzJLiDWhJCYS03+nvPaoieFL2izVcfJ
WFfrd5kzgS2u0tMOTEOrZisxG6IE14PeVvpdZNlKXElLseeY6Y6CjSRzvJuelqGiDao84JcmNV25
xKVwdX9FRgsC3CaN6DM4Mh/6LhJZ2293cgyd9mnrIe/uTc8E/o6xG279gxPQt0M5CxG+mK1JVPQy
ueNyYdq2foouBAaJ8MmM+y5H5wyjPgVno6D2hTexVBLzCqEFpOgDU3SPKQAOtiE29X54S4A/gwHh
4sToZ8VTQ43yhk6oznyF+jkUVcoYwXAxa/jC/aHQuz8yTCvnUblQ+tZMhEPXNkyVQhSzH7wuDMZ7
kmroNvv73BqKuBMQhiLoQVDmwcNNgYHvvXWGlj4xrK9rLoMXboXw4MqBi6mouHvtQB82uFV6BGbg
Ozpm992rTUfiayBeLYJksOKy/6JiGDs2cR3QaO0KZiZsTuravVeDsmtd1oK5aVq7Owgk+6GqM3E3
9FN3hmzrnkDpf1gyLLDtlfqdsrHca9srkzXj1Qjdxno2Azk8EJFevyzjlD5qggNEDEVsXr3ex39v
aj2lz9XX+Dz2jCmbdmozuGnQLbu9Na4EHmwqq97cMFXz65wWvjyEJXMCkko47Ylk6zOuPddyJyhN
l/SHYIZv3nFrTKzy6pY2P+SCk5iKvOjl3isXLtYphVckwSBgzP6fyWgz27N1RIUPHvk+yjrZlsAK
b10ZOARzDGD9u6oO8u5XTthHui9IbvFuMEPNGrMbr2+ufrsU5d7ON6UOAuGak2HxjWuNewU2C+vq
hzdueH1VV3xqGwwuAb1wHsxULdSXHsnxiDeGE74Ts4QqbQPYyL2qRl7lJSSl5+Sl/jac0O6YO8x9
qz9nQPvihLWqNjC4LaxCtPDThsTdlLCKPkhdfW49OX+q2Z/ALUAlXOYRKjAjpzdxvWE77qvj1LQc
CyAW2n7Y2MI3PnhBVg6HXtir/+JDu13sYZVFsq4EgRwZHk2I93qshhi0ZWiSTGT2ltSrXTRPNlMF
mm4AJwwUQB3dW9Vs63RRLVbz3ZSXI3W06CwraoAAaXKoBeSFBfaUTL6JKJZUTBHiZW6W6aE1fX7L
qpRGu5Npt4m99MUkwWgqvUUYyGyam3L0/jh1w5XCFeO/jrbUx2Epqo+AaY34GtNNnNpeeDK5W0Qa
wf16IwbUSqRXf8Ja8a7MEPeOuSBcPGlh2uWlZ9uzGa0jHiG2QhSTflhzFP6iKaxn7WJg2+FiXg8D
FqoeQLUNZGSnMC0Mt/CdJd3CbobYXrLWBiFm4rFnSMNSCZMvFsgkM5GCoceW8h4XivzwtCTQcZLu
SClExuESzQQ8oJxlPSeNnlgfRTEwbS/tVmYfZaVnjke/Zc4IAeSRgmMVEuc5zp7lkpe1/7bOuSvi
io1KxWlkPU1S2ktrXFxZVfowfCWQHCAsaxkR5JgtB4vRp/GbYPSpjHWR9V98TlhmP2tetpmNeJO9
Qp9bBLN+GiKUsKvE8bTV0xqmDa/SOFTEDYypm7u/pqJUzZ+h8VH4GexX9WkluIASJV0Ix8n7Op92
od23wHdB0OPo2PK6yO7WnN0SHziXfZ/bwW+FfApbM3fz2KV9ms61O8/+ASfvqDEwdVocnGL2+yNx
A+0TSkr41EtrehlmudhJz5fS7LiPl+ZqDM043zEzKR9b1sl+3yZvrWMvAInaO14zp/uaoJpjJ115
V7QV81fafgQXIiis88JzF+eVCl6Locdx4lKw/izsdE3PTkd18V4SCOThjCB2FE5vXT9X5raKDWWz
/gT2JkJtGikx70Qfpv6BgbNIEwWqes0qq/hcMCM9O8bqfh+ofRDIwV04lEReuOeRUIU16uVoEoFE
pRs8ox7M6rlMuxgYhHFTwz0qg/AuJVsgCcoRd1uALWNJyFiD5gcvGZ46xrd7e9jM20oowRUhUUCC
GNlAniOJRuSeMWr5BsBQAqhWWbr/gqrgv0rQHfozUcTNKMZTmVpijObZBjMy6/Yjq7+Gl9sUzJ+M
ocvnfFzq38uC5hnzhkHMDRRBOw6w5sjoJt2zdpvNG4h78nUkjuww+bl316QESLihbdzCjGtnlMye
D5k1z6C1Bkpcw0++hUPg24d6G/RNk0uFRVOn/mXxoGbK0NZlkqdUl3FlVtVLOBrWWxs2Dim/9mid
6GRLmvWsXJLZyTpzx5xeoD+B9HNFbEYJtcOA7eCmjtiFgYWeLle/I4IDE0q0ycbCDNUMRoo82xeM
8Ur8HZUmnKBXvolqtq0ngfGQEBzlboeU1iMid3j6VL6csdpXQzifxnD19z3l5170ZXsPD0UQD5hL
fe5KNs2h8M23uqm+KoU0v7VdmQLUDM43vzGs6lzWDd7uEY3iFgwqPDhlaOx6ET6upmudXTJ4kOfS
KjzTC8tfA4rJ0S8X7T20Kg31FbHyW0b7kpS+3e3UupAtFRo5JxOCGa+12h75LcR1tWkIGNxrQmXn
gagwwAWiWJozvlWX+rQVJ02jN9zXhMxgWiMnOCOaIIADTou8+W2Q1nzXLao6Yzib481LcfdVOvsJ
Ojq8BUXbw/1h0idOQBMp4gV8vIJAvsiaGEojNfR4WtlGWF143odDTZpHUtejpl/AL/rVGXwJOPPY
Y/f0oJx3qesIfgO2fiR4N76TUiFiz5G/Gltat6ElWI8TBqNxPjWHNtzEy1iY+mezBD2KxhCe+qJy
njvYFvKNaSozXgULxibwwTgCSx4cg6EYgxl0eXaGKUoN3I5eRKrBeufoZabmoHKLeMcsl3Gh6w4A
lW2fMhRsGC7JrmL46m35FZY0ODeTWvh7IhK3GC9n+7ooSyYp+S2XXLrBp6xm/aMjpuiyel+ZNN4K
BYWQfMTOZwF8IY+ctUc0iG+72c2da++Jm3XaNRaTVaIwxDNdinHx6nm8KCuvh53Lt9+eAQCts+ey
/5aXn0iRDnvqFwYwhq8tfL0VL9zJxcWta/mp+t46yjzgYxUwBUnmDuWxISD2rkrH+cvKPczHiTW3
J/TgcZdmg/2D8mB9MVMbqTtYVNczqspUgu3V288zS4i8sgyPNssU8UOlNSUX8d3vWiiYfYV9KBKQ
xAempryOLHqSa+LSrGbHoKvUS9Bb8yvbKDKQtdYgAU9CCyw2DyaYAl8gqIyMJj1R/mjMwhul4BNJ
ieISWP/hJGZbUXMZHKrItbaMmsFsb5RyA9yZYBCQbpDkdd6r41rr9iryME0GNx3ulhJhHbo3PbvK
ML/1zA97hC4D60L3lQUXaWX+kor2bq7xglielT9xqVf3nperXWZ78tWsxvoIouBdEVL1frUXzgDJ
nPdQqiHcMUurzhxsyDVeXrTvDqjNlAzN5pFaSdWRQtd9yUG8q8jP76a1iu+zHo29sbjlla4Js7Q1
1onvgF9mXTAR1kZK0q8Ky/eP7eu8XX27uqdXs9ZdUDTL1Ro7vJjjNpQJQREW3peOPo0kLTI7Z3Yt
FCSmuqfaJoJq3YesSCgJWSjIRv9Rlp0tLyWXWo4baRZKs6sGxL6OCA2jYo56wxfpzcwp2pies5xu
fAKyLNySolg2zD1LknBIYXTyMGhgPUkLg32CCGoePPp0QY5Lmg8crI0nN31j7E1/QesyNNU99zDu
5qjzahjLK/I6u7n3GxEj2e+1IXB6H2zQbk8GiFn3+/+fmfq/xcn+FYQ9ZDMQjp9ZZ6q5WwhSqfCz
/9uP/isblxyHxp9XaZ/5cN6VXs5tb57+6Uc7f4XgFtq1/LpurTMWSSxhB10P/7iVx/lK+v2v9GvD
gk6pKKPPy7DSum1epM1Z/ltWs/PXOpTMSJl99JV9zvR4T7vznavv/wi8/l++SOev6PQ15RADy7PP
xNxh1s6ejQrg+98+7r8eEm82YUVsbBJdk/5wh/XD51H/x5/99ef5r88blQHOxfHHMyk2NWe1dSqM
f9w94fwdNu5gy7SZep9zmPqdU9gOETRB/49f5l8J4+DzQSlMohAoKTE5VXvgp39L9Xf+WiraKEkw
QyHkmVTgqHtzyvX/+LS/vrH/Ryq689c72XOB5vRk8uzBXhhxDQcHPgOEUxAg+497Vuy/3k7XFxgv
up7/iVX9cWRzjxd4909Pov3X27kwHOCOb+W5DoOPqu8emGT8+bcf/fe7qZyhavxqPXOh3ptugsf1
37b92H+9mosaewSlYj2bBNEHy4NYq38Llrf/ejEJnStwSmfrOWOj8M61vrar0Fz82wP+n50l//Vq
+tIyla2Nhdc+cO6hJdQJ4nL8x6/yr5cz17DFOhjnszdPd9rKDmZX/tOeQvs/6eD/9YvzTW6KfPrp
3NpDwvqmd+0P//iJ//VmBg4BgIOlp3PKIuoE0EYkvlrtf/zE/3o9ycPC7Q68c7bWMr31Cy0usfXF
v92a1l/vZUV4gxIOrKr+8onL/6HuzJbjxq5t+ysV9Q4dbHQbuHHKETeB7EkmW5HUC4KkKPR9j6+/
AyzZkmi75Kq4D+eEbYUlJrNBbuxmrTnH7KxX3zf/2jsX727M2EHHMNQQY82Qzr+jFBwWMiP5ybT1
bxY38e7erJWs9DNtbqFKyhZBNjUlPxR/7SsV725P22nCBGppRv6LRKwfnNVG8de2QOLd/akEjZ30
QV0dkFEgsU+xVVcCoNdfmrHEcrW+G+ZGMJogqCGXM4EDiVCCu3iMh7+2BL3lanz35ORYz5qZdOXB
F2Kxo0k2swkopb/21t+tnbZASjLLojgE+WwDyugvKMoX7l978nf3aA4DKRYRbx0zSLKCDLIRmFz/
4pO/u0W7tImyrmdxi9T0FroLvZi8i39yWcy3hfhfLNDqu3sUC5eqT7HJhcEje6sp8bYwuo90ESGm
leQswqUpFsGy3JdyPoxF7U5NPp+ZtpPNG3gSwUcMjck+NsmzkX7jcNapC3c56NCmbT6bIwoXJFzd
QpyvXVrdV37NaRdGA2oSBW9pPaFJ7FAZmpNmHqoJvPvQv8gRNCruxRXFAPtyyJ3klKqoF1GujRe4
MaKDBCa1CkNln3bGTVQ7p5iEqm7o78cpHNfjnFAk45g357xsKXNluLXzPNm0lhqskdU4m6R2lq5q
eZVgL1mnQSfQA4f9XiAQNJEowE6fjuMog81cmF1zRwDATk/roVhh61I+gwCWVA7MHgUENN4eKAoi
Hn1b0mM/w4laUISKAcmG0cmpfP8ED3OtBk3/SHowDsfW8gj/1dfo+Y/Crh9m2rV7o0tPSt7TfAgr
5VbWxfg0OuwMLPWY5QkkGb+UO6EA5MFTCZTAjhbSrxQ9YIexR4CpNONK6DkCFLy6OQYdY0WJ4SwK
OgSbxVGU6Z5Da34z2r6/NRXg1xYy9gvQZVjbJiR+PURAQ7vsTf2yt81hwyEwwzQqR9xcGMLd3Ffa
tR4PnWvFTnofR8iqolbZCiQilwmAKxhsFzSrci8r4rs5zWyX3Vk+beZS2cEruS2VaaAsgoWS/abn
0BGbPPjKlwYuHBdRKLCjepx2cANA2SehfQaVcUBlMJ0peC3xvpmuCHyfIF0o7opuSrz71rj1IYvu
LF1gMsjlBv1V85EqI3KEno4yzH+qlTKzHGg1KSpGVwO+5QI2UTfWoGiWi7MWL5ql1Udbh1APzcao
ICzTt2v1xtyX1dSe+U57UTAYFzjt2nbA9G3tml0WHJ3BdLN+2nWtdTYE+d3QTluR2F2+LnrMTYZj
pdcNnfqzyVTPY0iU6wZasBtKB8uSAJ3Zw5k94m5q3bZS7wSKkI0KBZuBFjuZa9pZcpAzzViJrt6y
cfoawRZgPr3HZunr2lzQsvviJPbkZRI/tqT4tO+wRHmVgUEysOyMRIsZLnCnvs7GfNW2xE5dOoFs
wJg3NWwhMZ5BvpvgORMTHVkXtoaKhsbLeD4RhgYLZapm/JH0i7ALtr1+CMipeDC6Dhdkbas3YCms
M3MoMBLArs3uB2gvXARjcAm8cqYb4DXnJnUN7c4vOoIOin2iW+pZBNL1oakaddNpzmWlxOVuHugO
ydADY7S3dPr6zthvmqXXjL1NrCuzXnUG9UsbDdbWjgL4OPAK4CUwpt3F2oMHZrxKIAFtsiE6tIl+
hGP2LIPevhCxBr2prbmzp7mcH+YoTcEiRJG5Bf2vucVAzbSvwkOm6vS8smYCMQHilpQJBwG5Zcpo
3lR9pJ+ZmowDT+tGdQOv+dyMHM32YI8jTIPGtUZV4StePpXLzupTGBJqAeUkdc3YKl6FnysUzpPq
YxTR8hZNXq9D/J5n/ex/TCNr8YfNfXYyKP1stKw40IPn3gC+63RLDaswUA0iml/BzWGa8Y0dLoMn
DJLio6NwiEOyTiIs3dPKU6hwogFEPsvfe/VkArpYj8Ok0IcvF3GTrBVlbeOGuQtxS63tppaeTfw7
byGo+S5CzHVTpOZnzZSeENb458Q2nBSm8DKnAqjrCuJsNDRkiQwgxpgOBAjxR2GVuzypdwww5RRg
2dn4MgR6TIPBHtFpFXWGOsCsoGhh9ON29qv5c5kjjEoaPblBwKWhJhyCB6E4w02sGtZDnXfKuVqg
fHSHrnWcTzTHuxcF+G4NVSevbv26e0W4phxh36GVnPgqUbh2h0ABSTfxjXpVK+drNhXzps3CcvaQ
ACMBoEv20hs15+neIo9NwYCiZjiAJiP9RGF8ItK0TzDPldramevKC506h9heX7YDRrykJWpPN9oA
nUk98s0YheWABnc+UVIMdmpbRfdIAtri0CtGP7ktCryzeOgd6epO+1g36EB1QOKHPhuQ0yWNPdHI
sdqnDv2DmzvtjCzDMG8dfRGTtBgQfRoHHngTHGUwinF/gKARoEPcpizrndOX9nZOiuCMxgnIZ1Ef
8AGHeKsr4xKJRebptBv3iqPSctDKtW4Ck3anLLik7khA0Wx0wwDKRw9pqY5faN9a8qhADa8+Sdo7
bjLWwdYsJTgvp77tw1Tcq3yl6Poy3FbgKAqjNMs72E1z59lVXeieHWvyIe0dOm2VqtoXVTbv4DFP
O8NE+zMS/7Ct4hmTq2IkT0ESWplHIT1HcKZ/AathXxc1HdM2jT7rKq06VHWieOimXD2WvRM89EuH
vMLf66VMyHAmilDGK/Y0qRtGXYvtI4J7EaeiPykdfurOz6BTydbW90Ddb3FoiX2AWhCbqQzvZFVO
JyXOjO3S5kARbIxi7WiY0ADQ0WUC9neK236+NNSZg4duHpjQApCJKQT6TdmkMibFAlGHK+njVm6m
pjVLVqGjxXYETY+szJsjakJwVQQzdVcDpsfbIu6bM1v2+R1mqW7dmnrwEVlqyQYBPXy7IRVo2tH9
H4tDIkgBgsQXmqRNNbTpujBnDorTYjWUHJ6V2cDAYYSKh3B9HfkVLH1r0r2hMM4HQLkrLNPMakN6
ZzT+QFSBf1Wh4RaYl+p0q7GSsq+DVaN3vELy5i2JqjufjZiLliy/nIKYby6Tyl/LxFTfneTaAkkb
qDDj0BZGlbixVpko2xtUND85Ki7nqn+1xX13mMNq2gIZmHSYJSh/V0ASuPIaOBxg4hoA52kY/trJ
Tn13sotD/O0hu5wDKwy7yK7Bwkn5FcDF20Hjv17G/xO8Fpe/v+nmb//N31+KcqpxoLTv/vq32yLj
v/+9/M4/HvPjb/xt+1pcPGWvzfsH/fA7PO/X1/We2qcf/rLOaaZPV91rPV2/Nl3avj0/73B55H/6
w19e357ldipff/v1pejydnm2ICryX7/+aP/5t19tvpT/+v7pv/5sef+//bp9ev7nh78+Ne1vvwrj
g6k5quBGQ7qgO0uxa3hdfmJ/kCoMcwf7sSOlqTscy4Dwt+Fvv2ofdIHrT0WcphooKTgmN0W3/ETR
PzimZUjSCKRNHwXr169/f1s/fC/fvqdf8i67LKK8bX77dTlvfxtyUmddkha6KksibTN5tncn5tSW
VZPJFW2w+MooisYrI6tcj8CifjLkfnwlW8VCrHIV2Gc7mpCa827oocuc/GzSYTKUdJ9AgyG9m7U1
8so/V37++kq6Iy0+GonkzvsTY4QseiTKWgsrJAgx21c27ONPSgz/4uPQDOY7Q31gCdqSP164gKp5
BSEJnbisdhQbgxOxcOgvtLD46dnXXip/374lPpFhISYFWWmwq7Xl+9B4Xy9hJ5nJWkfxSGuyAPl7
DvEgSta0le0S+1Ps4Axnh8sxsde7o2PYtM2qCNU2q4mV5e7cjy2MtzwAzmYHLaBGOpPQHQiPAtbh
0B3X2VDoGQbMIteQRIdNckoGXau3raoHL5XwnWBtmh0rqQLE4d4x/SkjrHDMxYVSDfxQCyrrS4RA
CcM67ox+g6LL/BItwT8uT2HEV6DteGH6iuKzAcwwWBu6xlqhDIO5aJUoYWP8BE3pdppeIw1Ocuuu
a1lC17o6kx/hLGEv0P9a+cJOQKYu2Q8CgV/ipI6bJHJ6HBu1fwgbA9e2E/voBuu0R7jLyZrNSQtZ
6dCHZjWw2VMRuycDzbJUHadnCHfjPYqz7EvGse+8KjCeLJ7b7noc7TneJPhAej44qxY8IkgR4NKM
0kX1qzw3XSXvfCNL7vzWxMJMwrQgYb4TAcZhXALdg42YUFM9EWZLWuDQYd4quNIUYwD4wB+71uog
pYdLF/QM1YeduAPccygEjdM+1DCtnsmei565a7ongBo4UuO5WCCltGahpekaWiPRzDiSyDa4VxVA
mUAYsizwbJ18OJ64Gh417ktzm9nT1Liz1O3HgHP4haY3zlVdY4XiYuotbwIM5f2o2TjgyI05zSU8
btSzbXKTdzUb6jzJjI+iHxVlJbqpeo4cp70f/XT4WCUKATSRNUUvJvSDm8YG77zRpnY4r5MBv+GI
L0FFNQLmiiRo4rVEn2bNCoQLnuIBU10fFCn0c0s1zZUKGPhKC4AFeZ2RN/haTbsnTSmPBcXDIsfi
hGXgLNVSX3WTKC8RM4DyKrwBiisCeMAYbjrjefa6etKw0xVo3hH9zNl8Nc4DtqBM9J+QBmO1qWGo
XNuscg/kssBYgImRYztFMh26E6yGdoUlciByodUKWB0c6IGVgixGIBKL8oXjoY4ZIpLdgyC4oVtp
ctBfkgIpvUtcGLoHC+0bDi5ZsO+DapNcYJ/s4fS0FtHI6Thn1znIzTMfsi+SWYdmEYkNDZu7mPLD
p54qRr+CicfNP+omyhLEFNxloAYRAQi/Lj+LEB8uwTFmHMKTB58EmK8r7uq4n+8Spn3Hgw0Vfsag
gzkCDYh8zPTKutLYjhrsmiTqZN5MAtCzduortfNN7Tj5JinMbSISqk8j2K+VWlqO4ZU4wIZlO20+
No0SvcB5yC6nEoW7N7FZQLbdBABPIxilCJZpemsuYCM4TzM1oAeoMEVLDRI1zsgAuoaN+8CpjW8L
/9Bw0YhxerX7iJHUoWsaKGuTZ+Fh1YB2GxQ5W/ZSzYHhFTHBjZU/Gh+JIZSfauyOi/hKJ9WYCafO
9g7Kayy9U6CsGkv3GVHoKmMIk+gMXajaHMnxSyF789ngkCWA4+S8yKqWj2koA8U9JbvTFRL6gCnH
aD+Y08bMC4JQ/zILhsrogO1aObhm8JPAG9RXeeqEEHLSKb3SsM+ka80ohuuAD5Bs+kSdUZdZuJ7q
VMNa6QfkdzYWEe4r9pcxxF6T/iaqHzuxtz3xKQRhxppO0SfqraNuieFRIIokWCOLeE+mbSOTQ5Sv
MZmlRYKpRCjGTkO9jtWmVIm0SRFmr1Szzg4tuT0Y1ArIgdQSwm41ViPS3VRnfpawPXviA6aOs8ka
g0U+rBrsWQ61lcq8xOAA6c+HaPlCSRAyitQ6J0I3Y6eQ9JJO790iAKwCt8IJH9MyoKuHTTJ4jRCt
IOwCr3kJmCLuib9IwYfZJALfdNAzCz6CUU2olzDG7ZLccdCUjoUTuZE+0c4gW6958XvIzwDiO51T
IQEFitsordg5OWbFVTTkaCVLWRv39FMRpDRS9l4YKerrYug1VpMwFv2ltHa6DZ5+xSYoU1fG3Oo7
ZaZ3l4A0crAUWuEZlkxswLpvHKfOTG+RoDjPCpWcTwIvfLOibhlAF63b4NzM7Oai1dVS38IghM9d
oNjUXTMMo8jL6jS6U2SpPhM1NF4bYiA7ndVdSbZF00aXGSmnOMwnrX5B8iXug7An5qodFD92FyAl
0IC4r7GAWrJ6JuMnXaeIv3OvAwD/nA/pcFXUlAkM8J+XLAvygvQ6dXCVUUMfJeUL8Z3U+0QT9iCr
rLard4k92KdpsJZxHtQsMlUM5Jr7L29u/SYLr/H0kxFSa7r8nBg+pUZqsFQZZK3NLLuS+WtlgI49
gPfgiAlmTQ0IOFrkyzUn3xEAUljvWwbfc8XVaF2HrAUqLrqcd6QXWgDtAtClhJqZp1EgpYJb0Kg7
MxfckdQ+q5sAtOBTVFWNJNytB2UMV8NfKYbWmmvQBNmetbfZZpZN4U+N4vmesSmeCqfCJzePggUk
7ghm2+qiZzipOeCnlQ1q55EyH7U/YgCYAaKaGFN0ncZ4ktDzsrNiMmfWFPiuhltWTvVoMvgSIF5F
ejXZtv0Fn1R50bFQMI64+wLC6ILok9Yu90ds6J3lCTWoQW9Zen4vbRF9smAwMbH3prIzygBGvZ75
jafgrTLcMbLBgtGBZXUYbMe6C4YGyaCayw6MyWS0ZD/VY1duJAkj4PLiic9FEDTF4RYN+NlE4nJB
gpNO3BDTmSq4pi2UV/gt9ApCSqhgsq8gkxbJFcLEdGkgV1Wi76vANK40WQ1QF5BWBdR0wqZhIxdg
GGOGr54hjsHL4My9Qo6N4pj0577wkj6MSB9RNTs55r0+WAtiSVuaRzCu1+0Q9ZdxoGnFtrMbXTmO
EwR0SpxSgR5RBTPcNCnr2xLv5wimR8BsNBNMIO2Q5eHazux6R3luTNZjZkFzmzCiEn/dGXzzhkjG
Z9ohEOQJplIPsVJVWF5CvICuAftIP+nwMXQWEkW70qCqBJuix1+6Ipcj1i4hz7MnaojtXnBKmn1W
l6rsN1FrxZYXo7s3LkJZppM3kQ8Sb7pRwHfFoD8+1XFRaSuTdRHmjqIvFd7Y7j/XGqLAtyBm4iRa
nbpfaBBFxCK/vOduCpYQB6e3Qhdren8wxqL53M093AGKR5gWk4ByhitqokbhdCARdmtEjqWrNAQA
uWPLHKwWk7of0lRBQDnIFD9KaJbV1TyODRLeHs3v2sHFSksIFOAuBRZmL0bXsk+8tLcMdSWEpT/L
AcIgnLM6MdZ+ijZ6Zs/UxPoJE4i26SgzzPuMSANujBBXMbDZNj/oDubmeg37GcR75PsR1PpO642d
bwWtX3oNHNrOlYDZKOmxp7CeBMZkanw+hxDWZVxE1nNTokRMV6G0WQ4AoTvGeWUTbLoSflo+CD8G
tgcpJFY/+kMxlk9RFDvVZWIAALwsNRjT7CwC1mD2dVby+udLEefRS100xZf2faHhh9rEqXzNb9r6
9bU9fyrfP/J/YknijyoS/zf/TNGRrvzv1Y23EgZ/+b0k8UHaUE4cKgyOpBEqKDz8XpIQHwxNUyFb
UGDQHJ30sH+UJAztA74iKdSl9qDj3KZU8LUmwY9QW6vLEwn+HSDQnylJOEur+9tpV2qqpUEpgs5K
u0uomvGui0+IErSeOkES7Bfqc9TH8pKbClo6cRjurLLXaOq02BMkad/1Mm132KeVO0TJZ5WuBlsn
VdZg0FwY4fuY8c6Ej1fd6MfoI6R18gE5ZSM4r2wIsZie4rF/ydT60wzexOuV6crHV7flpAgYgy2N
O3NC3afW3GE8wOOJw67+VDPbV6P9iMg/xkWuH6fRv2N/rW/ydgq3flXTMl3idsf8rrREd0HL6NV3
0lVVzIiIA2Lo0yG7J1+kR4w8yQMTKQsYFqu1IOpmHSswaFuwFi/cRNe8ley8T3J3KAZ81AOaX8Kt
wS+Xk3YKZjCtGT0cau0zKW5OVLE8s830lcLykqHFqCfAawY0+2bsfpt2qIN1WeifC2P2vWiwcTSY
GdN42N+yQ7sG5/7ZT5R70gpYiDjqflFGcbDHKISPWrNTkwP0OS3dKcnibM3K+YANJP+91vq1kPdD
oeofxcG/UED8z27s/0VlRti5f3RX31DF+2WNC/ypjbrm+5v77Rd/v70VS/vgGCbdChPDqtSNpar3
+/2tWPoH9BKqkMZS7eNupjj2teYoJIVKk1qlTT3LpFTHO/l6g/MjwzJV6nc8grojlco/UXN8k/d9
u8FN07YswyY51+LwB+NpmWS+l+lkkTIlcS5wZ1Q+nR3pwzh6CsYADq/TLWjZ2IsOk17Tl+Iw76aK
daOREqAZIKZjjmJuNRgPgpFLEr18pnJCpmjaXAK3W7VdoYAxK240X1cxy7BhxoiDmXNy//yy8ocL
xo9LS/9KVFL9+gsrS/PLBogOX2CR/y9YZKhZW4wG1eBACcrQ0C1GzL8vhN/lUfv6+ZcbBuhr88s5
HIT6lxPcfYgIwS/7Jn3KP/8wbP/l038dxtJkrFKTYlmxLVPTl4Xg6zJlWR/Y4+rS0RnoOMIZqn+v
nNsf8PAzvCxH58wC1+Efo1hRP+i2qi7jGBqabTK9yz8zjt/kZN/GsUEzzBJS1QXRSxS0uaV+HMda
12RBH1nBY9WXiA44Ql7DZbiAS3tkz/o6lNm6mOcbHx4iiA3DjWFpt3QcyZcWA/4k/fN3l/rrnPl9
MX/pE/3T+7H5+PaygKr2u2I+x1NDmSCDPGYJKboKSHggFvyxBIsTbCXtVdap93/8mmIpdH//ohIE
mrlsGJg1bDh07+r6ja7lysTh8HaylCPNXBIIh/pjMEGEwDFJ6lg1Gm5egWCo8vCjRUzqH7+BpZr/
/es7yFNM7J2aabFw69a7LyEL845LOtrXeGhWDhntISH3EHcQFSh7WiwmWFP9YtLUef9nXxiRFQVq
2hpsi/jPj99+3QShYA+l43ZRhKdLorXIUaEp7Pc3hAVvGsO6MUW5I6/k8Y9fWTBOv//QjGC+YJ1D
k0YHggOm9e61494wFxJvdgXOaqXzv/PzT/s9pQY32AIqODMvMMVftDvbs/bWPtpyejtae3mhrIE8
eo7rrBV3+fflceWu3uW7dnVZ71r+r7PW9pyiVu3K4oEvvftyaXn5Tn2sj84aqxs/jp+Hx+kyPc7b
8Wq8hpu7L9fiYr4Izpy78Wq4pAMyXWp76uUuvF23X8l1vX655ElfXlr+L05hj+vkRt6V6XWuvVY2
vuu7xGWu9ZWys9a1p27VbbFWt3BEN9mXeI+pzBtcZwdN1EMBuAP+is5n/kyY9X66Hk/jSTlmR2st
z7RzZadupwOl13XnFjyb2CPu4Pnttbmn1bxydvOlcaHvl2fqVr77ZXcEmrxCCOYtD3O8alcdm13q
3nAQd2HL79nSuebeugi3zm2zG1b5T8bwssh/N4i/fp9sfJe8DqSPS7Px+xUxcjqMmqaSXm280220
EsfKLbbBVf/MGVxfuCMrp1xnxmo8Etq+nlfRWqzEKt3Mu2hdbHnounLjzev24jCt6Hm4N9AAd4GX
u2CAVuE6XlMH4V2nXHLSNLz8HJHCsLoKV8h8qG7nd84lsUrAjxRv2ClesEHYwe/udn88cI1FaPrt
Zn37nGBDpGqJpR/KlP7j50R9MbR+r2dXI6p8VzcH+zBS9to7Rb4dorDxiglnRxDYzy26lLPf/8jC
Q9hlRNYv/9RMw2Me9M2W9hc5NrIgHyHHmy7G0iA5sXBIABaVuvcF52wiLA5vfxDw8IKWJHBlxx1K
r9JakCbmitvIOILwPtFWUA8+H+DgBM3XP/KCkDSsZtL79m9vj6vGzv7JCDB/nMberowJdYT2sMr8
bcl3V8af8zGeYAVeGdh6FQOnfh5ew2Y+szHXtu0N5TJPRgngRXGOd/emiezNTGJ64KzJW3K1+RCr
n6lNn+XGcCvj/KkonKtKRgeROEe41/ddQehCMyCzeo6M4RGO764YQ8+c6k1UdxfUsbeR+GiL2YaW
5FwatthWC1vfn4E7EQvjg0mBxLKJjWg9GP6aUCDU0GsY0msy1teFhNZpUZxA0uGoqoch9hib0UmH
XCeq9JpEv5sBjRHIqJ9Ig9+tQG+XDgyHRq+XS8eEuwy674TZFJA7R9Oy8EpNWGraWPYr2u6rQf0C
GKs5Rsj8zMsJQfgYOP1PXnxZUr8b0HxjfGGsgPhu2Yro740Vtj+Y09gKn4JaTgCNM0RuPOODNGp9
XqSz7XVphGu9ieVPBsy78bLsyuhs4y1layaE8f5OMgfw2iMpP6e40V4TlE7QhyrAoYF28gOyZuIW
/NvsEAPs4A/a/vF9/GaM+Paxl+IBnW/JUR8Ys83e8F33G0yFHxCErd5WItF2E/EFMfmwR0FpF7O4
km50nUvdmsU5YKA9LeDuPDGLTS+yY+hY+rll5E+GMeeE+87pihDsF+Kum9sMZNZP1Po/Xqe/v1NL
WwoawrHf+6NyW42IGpLqbSeiR5vtopupJGxFujzSU33sCPgsIsCfKTnOPxkbxo+zuk2QBpfGWMop
uo5UYzlQfT8wxZDhbOZEcpXStkqHwV+X/bzfwNcps21Yw0DvtADeBxHTF0QYY1GW+d2Up90xyKto
NVSdcyYLZvw6bI+4dh/A7w1X7UBPnjCNxn37K8Sxam0amHjzSUY066e7LshS0qnVk13RdJdt6d8Z
7QWNt+ksDg4OabQ3BVV7NywDirPGpHrhaML9AGd0mPNc9ea8aWGE4eq1CCkLJv3ubfz8/z7d/+H5
6n9gQY6t4Hf3kYcG6QeR0G2RvKZP3Q+n9uU3vh532EJ+EEsiie3Yi1wPYc/fT+3capzNVdOybfbZ
pvXdeUexP5jsQZdSmb6oXZiNvh14nA86x3V6soALVEe1tT9z3LGXJejbTc9JjSmWsxPLNnnknATf
LVEIiAgIskr1BjinXp0wkPqbOL+atGOhEcW819XrMjib6Mz7IzSjC44/TbyZDwYcrXtQ4XN4ljqH
Lt8W5SGwmjUh2sGXwssa17ytNwN4CihL8aUcLwLguMRwGyecU6M4thbY/HNnIH9mPepnlWOsNGNv
zXQsIIROYPzJVb0L60cVWknpVkS4um1v3ypW6aFuBTpxMPPLKPqkiEcrP+Ekd6AJV6dUO+VLlwBl
iW2di+QjHtNV4cyQ5sFYn6XBDc0LCu2r6tRUB1P8bIIQy9nkn66oRtGUZQsx13ulEt2VtrDDTGU1
J3uE/pI3YmQ56rP8JOEZgg+B1q9shntlbE1CGqbew9lQ/mSeeneOXb5YyRnOQpzFZE7x9d08leeN
Xeo4u2+SUPsoOmFfE4ocHalrmlH8MNjFk1Uadxl0JFez662G0BhwajrdFLHizb34fXagIPKvNWnv
1lQqVkJneC1Sp+X9GO9OlEVha0w59nBTgwrYdERWbZrZeGj1aZvF1kHThbJHFifWf35S+s/qif/b
5iWxVCb+fc3mLHp+raOn7+elt9/4exnmA+dLSonLYsbU9H01UdAvcDSKKjyeYcz4+UcdhmmJ/YnN
b1EgQU30fbuAWclE2cjWhS2vIRj2f6KaqBvvDsPoF6XD81Gcws/Lzvnd4ckm+b0TLXmsjU7ojiR2
k6A2kqwUQpyjRfalLfwJ4M+9XCnSJ8G0irXkEip4yQkgrNgZ2ojhNhkAnmzjd0hzoGAGGMyG2W9U
ko1K0Kr42dWzPAjRtFgFjItQA5e5Ih4ZOTLB1bPi0pytt71fRMTkoqL06aoSnO714LAtmu+28jr6
PnyZkvX5WIQ1VBH4lsNBHTBprPRKAtPpiHQhwakBQu1mmuIcB6bjexCwyn0GgUMsneX41vbT7NXK
C7kH9i47+sJQYIYy3o06ydZrSJYkKhEdGXlT6cc3tVrmt0NUIqJi/RkeYXJphz4pIx9Ay5IsWfiy
/xRERkcqxjgl3daPWArQA+aEK5ZN4XzxG72/g2VnmseC6uumG+oJSflsRZYbFRoJT7U5QUJu1ca+
Ie6FSIMwH33NIwqqvp5A+z3lJGbtG2fBA5vTVDwlo6bMUJVT5SyHigHN1nK0+zElcnAbNakNLzPC
eLYi55D46i7W+2NQ1XbltZ3WPcZaMByTiuRAHEohcW5tL8tLtt5wGItsxv81yy4mh1oOtls2FGhi
c7gGFGofg1mSvSP0kjNzby/wbzuKNCKBqM0tmkmL2kRpaudmAmO2ciKJuoMUKzb1U1qfLH0O4RfH
envUkUY9IN8DUGymiLsOPR/uBnUBWreq1bE0dW9x4QB5FkGgUTaj1w/NeEp5Cgu+UmO8WqPzlJNY
QAc/idscOYE5AJyGa34aAEJz7hJ1czvazvyZUODxyu9so9tmBeEExygowXiRNR+swfXhdSnrSKwI
60r1a9+M8te8mYAV4n/0972lWtvS70OY8tYUn4ApB7ByUaKEbhMbo7ZLk1Tf+cSRknLU+JBrluhn
qNRKra27NMBwSKrodE+JzVwEFuBLXVVk+T05cxqGygoV+wYuZnDXtGFdbwKhydusHe1iUxJxrLvl
qEyPYi662VWhbCvAm+ryAgEokasFkKQCNYQoTmZGUDuRmlWGSiGc7U80jlXHZZwnwzoxAXFSvFgi
SvIIjcqqSwR02r6Cb4qyKknfctgAHw1D12/smCfGju4gjQxLqI+uhqA3cSMN5clqimcftlUnI0DE
kMtwRmXEq4+6mn1B8qXpG+rLyNlUguMe2tahoTeMRUYXr2kl0d2dqRWbSRmcB9J7KM6EU95hDBaD
YBxWDaaQSZzXuSMffa1lJ4HEyV+A7bXSbUA/jV/qgHAbL5uBm61MLVMuAQtFVKRE2rmtEeDAK3Oc
GqtCKYTltbOY4eK0S7JyqC81VfSiPJ3q2OQSpNa5XYGn9XxYZs4OzB/gOoiFxIRXRrebw4EGfm1Y
RblRCGq8dSZLN9eT0ZRwfmsRf7Ga2j/FlCYMN8MOCuIeS4d67WhB+AQ8j9mHnDsTuWJoY1T2qPBI
dIh9EjXXfUuUwoatTNldkqNoXGDXsOQVjP2IuNsaajgaqJG4+h5Dx6adDQqEhPhU6qoJ0zh3K0xd
D6hV64PVDECuqiJHf9dV6kVUE7qD+2uB086OHT37Xdk+wtQFLu8jR13xrRWDh8HS5GYDy/Ji95Mi
16hNneo60hYTBZxQEPFprz5kcbogo/zOKW44uFYUkOI8KePTMLC5OGUKfYxNOlRpBMVJZp1HLQE2
bpPOuETHNnVOqAwl1G/Qf2VDUCKEkCtdKZDZOVMTQWtsZJzCBEeOckZUxIQipqnL87LJSaYJuMk+
NQXXylNIvioOUlHLj+UU5pUbVGaJXlqhUICysbIRvel9K2CPzzXiEc1UMtwyDdlliLtGqe5lMHTG
hiDYxmvk1Cb70kmKx9oJ1SufZox6zEnvEIhAwZ2SQm5rt1PcW9kuZt46RwEczJf4zGG8w2BOtv+P
vfNqjty8uvVfcZ17uJDDLYBG52Z3MwzJGxQ5ATln/PrzYGTZJEcelm5dn0slWRrOIL/v3muvwOyN
lMC4zNnzxCypA68ukvGqjxBQ7FzssbFkOSfAew/RhOwJoyWEZSsaY4Tkr2vy8oYIxHrwwjRXRbcz
k+ZMIMnisohrqjOVcYw3fdR03VqQiv4PUPFvNZP/o3WbSen73+u2c9R+feEL+Ku5GhOz/zSWsvpP
anwFHEIEcsXd+D+NpSL+E2MBlTkZkNiCZP27gCPf7p9AJnQFKlNfU5FF5T+NpcxozqDcs/hNTOj+
XmO51PNvuiB8FdnUwEqYMxpUkdqH+k232qrsu3w+aWMhrLKuQ6eI6xteuomLNDL+BDn72HVxPAbQ
9BjKMuk2YLBxPm/wwpr9OZKsUD6RFAAnL1Qh6qK7cppeh6ghP4tSWniF38YEIJyz7FEIKsWuK3n6
BEWTPxSuFvkDBr28LInUzgZs+PcnAhdEb4emKE4lpqPVLAO2wmi1pWwM91XzAv/bx+QUE2hkB8am
rrUfQTPc5rCsXAyItVNuNBd83fJ1poD5FpBzx0yVrvDVNrjIFVCds8qtaqWGJAhrtGVYuZ2f4MdB
846G4hN5nPLTvOPdgwTrWloFU1Lxozd/ArVvbmypVSFkUuLgadsxnu+obydb+arp5Jw3nirvSCxT
052abIPWq9tN2lyoE+szdWHcETC60ZhKfS92WYLGY92UL425QiKEioNQSK63ShK7ORbHqcCPzjOZ
Z7Q2NW1ukKLkaivskSvmcCy0xLHYeIJDG9RzT/5GEEEieBBZ5xM2c2W+Cb9Izwv90aDQRP98JPJ0
qLbIMacbK38go9dWiq+Yqen6pjO2eAtoZKRsCnhwmIdCesPAVlxLC2lmrdA3hC7sdfZEY3BHDTdZ
G+5fpjokgkIJLq/dmQVVN+30Ut4bT8oTUp2J8dWZgHSxcYIYP+YvCROe2C0IJsMm/NB7+vo1WFkB
/YotfSkuwhcL62DLEQGxaVGE1QR7vl31pPSFx5nQnK8R6Qi+06Mb3aMHeq6g2Fr4rsOstJNsDTtS
g7F4jI8GYy/jtmKqRaHxvSEuiVSU0S72wStPTbttuKrFdhL1rG3cKba+9tfqOsS30A6P0ZcZ0Gfa
MHhAv23dDA8eQqRDt/dPk2Frd8W+9dLD+GhRhR5RULSB2wdu8Aod1HSmXe1pW/+aMsZilwPZKY+M
8cZxjZUDYhIkBa6O7vPGekrXwmF+yl7zo4lipXQp3AJGePJ6+IE7qn9JD8wCD9Y2XImkstmBUz5P
W9MbHwKnZoKnr7jGLb76aC7SFUSyENJV5pQ/4h+QzOMf+WTH4pZEZG1X27BHAa8wH7Dnc3xUC5cb
+pSvNSfaVq1b4mLoEbn3LdkWj1O8tq7mYV5bx341bK3v/Sk9WRfMroXJSU/zC58tnsckKZD8yJT/
LK3yS35RSTQlWJH5GuJR1VYGB58D7Er/D75op4W3KKus0P99G7x9WUhRD1H+FarjPyCY/KMNv/9j
XX/PX77R4zRvcY2ff9SfLCngVmnZd0TdpCR+uy3q4Bo6O6JhsVGIC1Pk39uipEAiwXKKhF8FgGoB
Qf8kSYHRAt7+nOECtQJ7/B1Y46eX2JvFlMGSSkImHCkAF9C5j86IviXU5BA2CSKpXIcLnpH/Y+sW
GXlOaTXYVcVNIt+riaI8xJOVY58xNOa5b9PmnjmpLQ4yKUAqTp6eqtVVjG5aix/jzBDZWMfiQP+G
yEISyCE09UyHd6x0txOmnNOqY/CzYaz0idmb/J4psozKGJDxdxFGDxR9kVv3dt8leZ5dg4LbHaKm
YapA+oha4lZDTcrKMzXkfDaNcYfmDX7kVKRHpW7US2eWyXpOSQlolLZ3EFydY7zAdym+pE4XSveJ
Hmgrf27wZMnr5o/i8r9ikR+26OWcVRxIeBEQ6OKT+2HQBSFe1GCrMT5Xsgzu5DyugiF7GGbyiCJ8
/O2WmepnBcpf3CjgWFNZpmtIC/QPACgPyVIAQWM2mli+T+LpAYU9MiQcSJzCUG9kvcbdShF1B3Vv
5NGmW5/s5T8tvj68faoBjwhgTzcYm314VkZVDpPRcwolPsErXQkjQHEpfxwlBVmdFhpHgJ6auZE+
ryUhJmkLj1vHmlphpetTuA8jSQFFSb6W2UAmoSKIn9ykn1XahzNkqGGS2mAyjKTseP82zTgmZV1u
cJOUh6g/dj0JqASe0jXZPR69+Do4aXyDYgnK8LgDrDukyjfaUjsWMidhmo7LkQBzMOVf586kcMhd
xXqa4MMK6pdyxAoC75nIukWV8Ang/qHgXV4q1CogDYxMqD8/njpRMnlOHkfsNjT2aFiwqi9yA6+G
hI2SgM9y+2Y9PP9xU97ywj4C/ByQZl6BnmVQbFLML0PSN4WZqfWqhZ187KqyMHmDme5FmrI18TvZ
Cutx/yh3ymtHt2uLaTGsTBBP2xjghjRSB2aIUGENbSP95LR+vQ2cFdCtpjH2gsT1YezQWWadih1n
ZeEG6cyL9LEo2xqxlo6SUOga9+/vkL+F7v9HKJuSyYLy3/fL00tXd283xZ8//8emyFqDvQBsCtZn
1jzelz9bxZ+/AstuYeb/7CLZk/9FuYRXqcEpZuPjdyjLNGDpdP61Ky6/iLWBzCyANQ2MHveCv7Uv
vqcQsSTBkeEkFp4yKzMczPfvsi6baRhVhX+mA1EJ4okR+zSvU1VPm9KUN0oiCxAPEsYBZuC7yfda
qO4ELI/c1phcwlqwLxZG40EyUZZG4zYidMURfSNwuv4rqsDXv//O/Y+CEzp7wn9/y26yl3f+GdLy
43+8ZJr1z4WnydBR4p1Z6Kp/vmQaHfCfPF6dOkvnYdOns+3+nIb/WWhB/gWz4DWEeQsNRlP+zgul
c7Q38INB3adbUJsX7hAEIoQs71+oqDXQ08am5kqCiTuWhedGAnkWQwTXGifp3Ee4SW57xjjVUchH
HIiSbjQ7m8xHMycsq1ZwRBiV8kcp+AP4mVD6p1guet+usg77qCps8KBvMRmDaFf6GnrplrReJehL
keRNPAD2WkL+g40liHaLu17/gJcZ1jZRWUCGA+TOVZeA5aGzdbESL20rhI/5PJPHYYYm3U0jmngY
9nNQThR8pYxhl4RpwB6PAHKXQSDHpyyziMojMkAh8dYyqslGcFlLnqYJegqHSyo6Ty5iDbNSM/bX
WaUtLXFXzvMO+ECSkaw2EsLicgbnBmyOEq9JIki/VpH0e2hhoWGrgRLz/8fYNAgFY2Bit8CazOib
bt7MWSGptupPlbAzCh8BdDKEym1PbE3hFFMykwRh1J9wfz4gPTxaaONgWpTqKBeYYC6P/s2+R0wa
G0ysq+7gW7T9fSdoRMvi8oAVn5/qFyyJLMwzBGYicmicGDQQMapjcEbY62CYG/7g/PzmK/iLvfj9
pscgFCqGhZEHbA9tIQh9eNskFNJZOFimm3WJQiqpTmhjNVBvkwe7kyvf9P728RZytspB2fdhxL+/
BYMv9qmM2MnNkDt6Hb4/T75ZtC6m7s1XSY7r9e+Pt5z/f8qy5fr4iJCCmVT5HE75gGl1ZZOwhJMi
x8RoREYZDDtE8KibIz/95NKWGvSXQ7GMUKKjAiAz7P2lMZZsoMcpBNZNsbnKyT7+Gg3l/Fm19sth
WH4W4cNCuqbSFJcn+uYlimAt4igdGWCRMsKxcK68kBHiJzWh/FP18uZyEOQspJ+FASxzON6Q98fB
IUMlKhWtcOv7TW+tmGkQOCsFg0JqtNJG1X0np6L2lKqCJKxzxNU/gjzGIM2Pq8L0nRxGGe5uqarh
jUccwwgrekhD3PWIRPOfYjWISptRXTJiK6GXsm9PMulHNvEMQb6Bnid8t2K9yo5WoAj9phtn/Ys6
CGjS5naZriUskoBquarJDAXqJpOcucVwwRlMZktPoURaxgDoNU8ZoBJcyxZfVSJvlrFGejsopM7Y
LeL23MUMpbSA3jCxvORC1YcOqledqbufhQj9Z5gw0NV9vBygXQudkDLn6VmANcfPNENiUJiF2kQA
NTnrTpDoBmK0nPGzl0tZUThSrvfZSZozBiCtTvwk4XZNYvh7KLAZb2KWJeIqEKU29nojWgbGej9M
/iHrRT1aYTc6pyd/wOviXs/8vnfMnHHNK4S7PF1VclNW69BsmnwvFrn/mMm10LjWXEQdjhCy+XWO
xfSiJUkEd7appKg9zzlxTQ+ZFcb1hXli19+JlsGw3oyIsDzOSV5SwqTo1jvHLwcdT4OYob/kMSyb
OhKWy746zMkYw0+KSJi9MveroDITYRud5i4X5P0cj930qqVEDbrEilTWTd/p/uRW6KxDjyOaBZbC
ZWS6ZM5pr1OSpsdBCKYB0mip4agjxA2qvyBNqKbiNjA7oNjJUuxZl3ACtc0ME8Z7oUst455RPqPa
KOrMlGz5GfdXuK5Ze9+EXaHiiyiF4wMWpgGhn4EJuDdkxN85kimgxEyrOUeM3/tV6j+qPTRsQoJV
fBZ1IZDyZ55FGKQbwkAMKXArct7kFzno0JSvS2nMqq+BmRrD4ATA4AnuOVY0OEOgAB76SiTJrtGz
gba5jjWNKQxJ4Cb4puREyfoM9q26AyJIDMFKdxjrEpERDgojcRVPEbscO9KRWx6uuW76jnQ8xqyK
sWo579ip8xkHOzLOO3nzc842ybyT7twlAIc4PeajK2JqQpZWg/PrKko6xpUxnIbWMYbab3dmq/bB
Ki21GQmFKDDw1n1zujcnPziIuZqa0Nq0iKhfLtVatWYjkTQ0qPV2JpkAK5d6bCxX8HO1JhhLkkM3
k5UxWY85whs7sko8JPIwZHKqlyhgD4paEYcsmhKWr7DetX3cRnK+zpPKeo4KIyg9BvRG4AqyHJMv
SAgvKpGsChFrzJ0u7ughIci35NVhmGOY+VFO8GC66VG4aXdhCG+DnOpOhHSfEKnT9BpxjLlB5JFb
Z35wp/ZcLyNNgc3FZJ8hQ0WCvpHNx0mty1RwmyUJhVOedR4uZ57C2DbJn7fDKJvz04i54WxnhJHK
1gZnlZQVSMUEQV0HXa/jMrWrFLmSmc92eZoGHi7DFT4LBnld6hpTEB+zht9vah8aaIMkPyYasJaw
JKGcYHD0fm1mCSH9MfEHAI+4owJktO2rp7pWqmTVlYZVPowZY/WtrOdltMaASX5u+UysAxHTfXuo
0O1Dp89H0WSAr0/WKYwrq7///Vl+2HpBalSK2IX5xo4oKsYHrIrAtSBEQRC6+HKqNwTmZK7ekVus
zAiAf3+oRSH+du/9eSwF9OLnRk8R/mGzoposWRiwSBDrPvcUJuQ2+ecDAEOhPUyaFV1LpSTfGCrf
yTehJxWj5Tt1En6GbSy777tdk2OD1NJEmCC25Di/fzIWDAoFT44IdeiE0QtbTfCqsh6OdkSilHUw
a1/VP3kdPlQEvA2UARjZgdHR8f4cjL6tCGKfzC9BVQdXqobJbXNW13SJ3vz9Pf71KBSJCO0ZpJFH
C/fp/ZX1I6O/sifAqRh6jHTgfa1xKJ0/qTv+4iiyCQhFb7HUpB9TcqqCuifFSNzNw1a8ALjK20Fo
jK+/v5alynz7lBSZP5xWTUL1Cwb/8dVUGnkYK5ytif1KjZWGd4ujlcQ6W4XFDmEGoxsKavTHY/o/
YsD/WyiTv+m9jy91E76k6V8SA5bf+i+wB8I5XYEG+RfUhMKWN+xPfa2Iglxf+AD0xIvE9d99OXaW
WBFC2jR1pNsL+fPfUA9Gl0wGcIewgGeQJf49oOf9h42ohGUMIS+9EgQmXfu5Ar0puwcJ14NBJE62
HkX8aSuAUtG87Qd4aOFYmZ+0Le9BgD+OBpvLQkupASZ/5BzrcTCMkIOyqxE1iZfh3xXcDNh7FdBl
igX9hnYabd48lPMfr/9bWPYvjgmGgbMjt1gDclt+/c0VZrEfyl02Jtd+Mm6g0hSbsR3XZROtSD9n
NC0n+8j6TC77F7eVvQE0GC4IGuiPt7XXe3z2pTS94lA2b/rW3Laj9aUVzD1t778o1f91esKa+O7D
577CHNFBn1H9cV/lj+2gbii5GaeifrUwR/cAWVCSmck38AoJTlETf4soL/P8sQtuJcIIOkIub5R8
w8SeKEURzX+Lp+ELlHwYRF34zQy+ES8/Vl/C7iz227b/oahbM151rduGXhrfqc2NHu5T0yGGJuod
QPU6W5vN04yzYR6Qdls78l1X4yztqof4UoSrSfk2FdQst2F+SsOb2XjShfVcrnGz97WrYrilfBHV
q4npIpk8diXLuBjjLyisieftjE20hjspBKErgHsoV9PfKmtjp5Qwppg6GzfWw/yiU7FpLY4ku+hJ
/ZK8yiUJrudZ+8rw4YjfqoNMqyrOA8MKNftuikwhbjXzpWLYPRHAnZcXuXqt4sRtYM6V8vfef26J
Mc4tO+i8Rtn2iBpjuCxK9ejPFz93m9AToTpoXc8Va44wPUJMI3jhixDt6xFeA7UmGL8l7UVCQWBV
nPPIoSOEM10EgRNYHu9CULp1sld9eA1PHcwM6i/BjYqt8Zn89Scx5D/bwx9vCTa4jNgo9yUcaN5/
CVUc1EFGzud1YKbm6EQR2mpD0MYkqqhZfV/1zAZL+3xAFTWB5xbU05/s6b98F3wMi5QO3qLOhvux
wpugtCXJpKvX1nxpl9EozJzZITmbdAZLld3ff/p/dTRGuyxrCD/4CJX3F6zBle2KudavaWfd+2EJ
5VbvMP/r48OI2OuTo/2y0AD9GGgpOCLfPSOz90fzif4WOgya7kakPbYyVq7aGvdG6W+x49rrVnQ/
1flnrrU/9e/vHipHxQsIi2GcGxgiLuXqm+WN3iYX1cRI7upJe2qNDY6w5r0FcZCqkKQoKV78qUJ9
XDXJsDEwJwi6MryLsv6iD7ARG4zvtlmbFKsxwjRxjK+/fwTGco/fnZ+l4n6sLjC0sYyfPiy/0UKq
TEgSvc3Lo9GtedoQvVtzo8mMFDGptVVxM4GleuNWHFYlLokGVqUr4TvWApMFb9jukQ/ctptYQHud
HfH82VVbbWes58numI1WjnXUO67R4QfxheX3SYMLN0RydPw9MWfY6Z6IAM+GCSt8Ew7NrtjArdZP
zWtwG+7kff2c7gIP9fmqWsmGkwv2YmQau/5Ve/r93fi5EP96NwwcYTB/UZSPG2CAY6Q2VYl1a94j
JVS+QiePCYzhE0BZqjr+D2Nf3MO3ktH9cyPww/RFt6y9ysKP2K4fKiz7Kqe6LY/DPv5evHIdBlzb
z96qn77KvzvPD3hmHYjDMMPevo235UFF5m46Ifr+Yl9shA0Oa9UPiXv7mJxmz7/0j9JNfph23crA
TOqUyMSwOP4x3FqbADrRVdkSTzFFXlRsrG6FzahQ4WxJaLA7JweMAc3xvg1dBG1DZY9wtJFcaug5
7GQFKc/YGHt/O5wlPBCIq8DBjwhI3EdHDSG9W3VriGDKfKOi2de8Bp5UcZ78F7F4atsrlF+lttVH
gCa78NRNuY4v5bG4kYnPvq2PMA+93z/fxUv8l7cdEHMBwnEbp4V5/zUmWFVkftibt9GDuJNupC3K
4QOy0xMW1hvcnh4aO7t0FW+rDcsOXahGQnPj9JaH8X5MxNhzNq7S3AH7acZtPZxh6KWCk0vIbhx+
X1rDhlvBRpi1NYLUvHTNwYk6F87UgtuVdgfPWyXkwWkOMQMPN39m3zHwfgh3VclH56XP1a2w67bm
l/hZ/yId+1PmCWc2HqWy4wsUsMxE021Ht51oa+qt1W/RYfA9VMVGUV2h8IiGIkXc6ldpshKxXg7t
+Pj7u/hT4vjx7SMdfBkaMSgyPrp+TzE1TkbNc+sf/WP00O3whrj3ndJNDxUBHOMKz7ui8MLG0XPH
yuzsqG87L93n+2hdudal2I4r2VM9FMjyl6m102Ox+f0pYoLz4UkjB4VgsEzUDTTPgMrvnzSA1ljN
fjVdUnMdZWviOGPLNmtP53sMgFKVcZ/QmjfWKgu2QbAro21qXPT+Eudb0SJ8cN+UT6p1b7Y7jCIN
HE8nh1nY5G/iyKm+lqYXoI8qdu2P6Sb08be0lUuOx7poy9D+vjHIsl6Cc/lD1lc4EAfTo1nfSOOK
X1dqJ4V6h6cyVh/dCjtRXCkLCbK5G8m3c+HipDsNxKKfFOK7U9eP1ug5omBDg09tA12Jz85SblKU
NuK9AQA9xac5OS6ILPbVrMbNTQSJAQyppZvsDMuV83tdOVmWy4fZd985eVJ/DMI2rmZjd6+NZCv6
bdLtY9nDObMX1vr0OlEr6vkmnxu3QwtUGQr2iNQhECpTlUvkZAjz5JZSCS5wsi2wRirkXJA+hQmm
GM+blvAnzdWhNw54c9bGIRuvRrioWNEaeb35EBl3cj7aGbRK6zP+0Mfighn7QvfgU0f9Swv14VMn
F7DR5zkUr7na1vYwxlufeI1V5csYf1fGJzvHL0fTZMz8YdDRDVLJfSwuCMJFVBIl9TUwzW9oSCA4
JgwlxSWDOyw/I5F9QOKYKi30FQyrIYrL4CIfSWRtJOqNBsh5G4NY2p1UzW6U51/RRi91/i6MVdGJ
jC1TVOUQVBVjxgCnS5KCrNLYkfXif1I3/sUJQSQXaVQprRYBIu312zJHGDDEwBlavEqm/4XkOM2j
cMQKUz8E5CnZYeCvgQLvByG7WIlwiirjgi8o0TiBeDFI8PmbjSwVHmUNdEaqLiIirA+VJWvTGGSi
PF9JJVurc+eEKgYvelV5FjCgyxzWt7nFn0mZ32OPy2PBH4xgApTqmLvB93h/F8YIEM4sOvHaITNc
iUkjOr2EjHssefN+v8J9rGbBwhbC/DI8XZpm48PrLQSpGsJs765t1QpIF1ftaDRok0KsjZJnRcHm
NZHUT/ZPSuWPy6qmL6TPhSvAuv+T+Pn2OY+1XCp1WcpXotsL08nibah+s1LFSYoT8jI13nTWyQhe
cvK7lN7CoZ9FQTyZ4lGzErssnrTqTm2vfvmQi+dx3Ofj7VQ+TM1rxeAgHG9DSM3ta6Tv1fZAtZzk
+2TemNMmr47TkkZkS+oKoiRNHJFqpBg9ZobbLnENWwIoErlg8aPDM2/mehXNGxgHY3kxIr76c94d
NX2TiU8iWnhck0/VvFGnYyL8KOg5ZllzGhmLb8Ez2HrVRz24dtbVKB4qg05oY3Ai5o0QeLLyNS0e
NNKmxlMTuIO+YY/rjUsqbi1tD4dNyn9Y5C7UzUG3bkx0smXmCulaxJOrT3es/DPGnAJ58PfyfJLD
65IXp7s+1xRxF4WdrH73u7XWv0jFKVcuUXVH5qGnt7tYWodD6fbTNuZeCWy0tWsIh4jk3TIzV7Xp
u4qGKsDrvoaFwLzuRULVGWrPDSGPkOhLfZ2SHoSQrrnkE83Opo6cgtQ8c4WPAP2zbtz13V3Ij0aJ
7tTKbYN9qPnQWR5ex7KyAaOIfBrnZa1uSKSKkeV+wlX4ZddeEN5lTg/hGOvGj2S4KiJ+2tB89RpG
QUrDrsNXL00YIwX0kkkTaieSys+Gzr9U05pmMDBdzCAXJzSqhfefbTgjIxtzUbnO+jfSEbJ6dgg4
EMnwNAvUtT8agRAOG7NRpwsuSrsLlJ2fryX/qFYP+AWzoDTjk2B6qXHMxqOcnSKZgAftYtIKaJdJ
evZRFKt2CZ5A0VjvhnQVAO3ouyk+N2q8iHJtDOMrrGEQSu9k45DbmXJPVTefCcvTrYvVdysxtAfF
1Yh9UjzZd0Vc4M3d3CNNFne5uBub70EOy3nVpqvim6+vRe4dHk6XPjmeZqQ7w00YP2L4bWspKgky
E6XuMKsXzKNso34wiAqEzFvfpIpHsmIefcKlhbP0y9KxaGIWz1zI5CB+H3oWs2Fciy2GfI2UXRIt
HVV/SLfamewRZ/hBoklxnBnCPqqGKzEDXgyw7HjSmZNexCXStLK9jJZ0NI4lFhrq6/IvQczkL3vw
dYIdXUbYc+nKio3xBcGhwu10KjCEMo5hfrzBOVeC4tblVM3qlmBCW5m+j327SpTHjtGFQVSZeSjG
bSaVntLbVvpsRS9TfLTAfCwyRtZTdBtGK3ncCK/lWWqOhgAtYR/0bq4/+NN9j2cn8mNbnl4C9aIw
zdaaozqvBf2mhARMHSCiYczgRpX1zTS9mGR9FkxYjStBofTRhx4KjOO3V1EAsyscodvlpmxXoxtg
ET+7tb4OFWzk7xqtWPndqxQNLhkaSCwYpE/LLZvoB7tkI7IN1EeZ5jqmh4ctHzhVMtq64U4P0qGT
j5WCWhoW1UmNrvXL4AbSeQlRmGFSCcdUV+2gutH8kx8PbtSvtfqbwtoWwo4dNxHcc8yeDnl9brQH
Ej43+HrbcnlTtasXDTWL1r0Wo3bo2mgboq0xx4qp8mssuZnxHWtgyGCl3cwhcWZryBM2LBKj/SoR
hUQETbxIjYulFfLr9YTkSa9ZMxdnE/UuI3B4IgfOhebtIqE8BwqJnvprmX7TlDvZrntXGNdasu4i
auZNPLkBbscNZb5XmPY9D3OdPz/IrwJT33md+R7mXPFVuO/Io/mG+Ij4oLTyyEm3CLJMVvV4TMI1
+0F/aU8jkRWj1/OVu2w06TrcTniuGutCjBDUrKpkN6Vued8me2BVLyVZc4XMhYQgJdiK7qFM14ND
Iii8iaA5Rt0qNDx9Y7nNivUhfEJwXTwHe8srTsmLcEask8Hdvo6rbjtsOtDhmw4sFdtCcJdr+Bzk
9kgq5Ka6jcimvEwqe5kTbct9/AUVt+9Mlxqe3Jf8k57vAxV+KW0M5mOw/iRxcfn6GJFVUMtniZXL
17iGZtSTrUF8Ru/QIIY207vIhdm3isVc5gMF1wrSzmWstU91gJ2owjRQle4bwTg0YvLJnvF+dseZ
gR/iPKrgRIpEBfud96u3VdVY6eLLdo1DuCMBcnQ3yfvo71aUXDoSFPz68RfSmeC9PwrMI78y40m8
xgyX7VLrHsRQPKtiT5M/v7TifB7iT/UHKEjf4xVc2+I0jHfRcud/sfWEqC/IuPZKV/T2EY4BhpuJ
G4AoWBJZ4GHYBf49Kitd2uTyKRbWIe8pMm/WWFD4cmt+lyL3leUHDgaQRZfuDekakNU6Ck9GVTnk
a0caa8Z+Cr93+nkevkvZI2ZxYvrad+cqxsPyIe9/kHNL5g7ZSBLh0bNdCdA93IQxpuZQc0qg8LZR
ebwDcejlk1Ojmh9XBZVUvIvqbW644+DKCCYikitwB2XlRfLuhunOBFb2NIfAlj2AxoZC5NKsaCYd
8EIX6GoteRMGluTKrsi+vfjPxQ//PvlRPhZo24o9cxR+jqmRV630Vf+UfMlepadqL23l5+ki8E/t
DHkqEm1TZIxiY67EX3mwmSUvma+9sJnyrWIcxuGSr01lU2bEQHydsuMo78XeE/qjGN+0w1Yg5BLz
WDsqN712G1cHsXjM3Lw68IHPshdV2AvuLUCcYJtGm1zxLFgpI+wz2hsSnBz+3l9xiXvCYil7moC5
C6wAbIZ5AjxSUKPRNp6i1983CDS6v748UPXIvVoQkF+7kak16SDTbr6G+H5Um1FH935QVU8aPewJ
KSr576ruytGWEZwtlg4vtvpsVRgkrPryLjdeu+IEFm/Ox5bCGlqttO7Jag5X4expxDjQvsV2UDrN
NX0SHksyRU+NQ3ENQpDa+m3rrwbJjbMVZny306Oe4lLlFSTeXNTH/kH6EV7zB1SDyiU4lBiuBrvq
GHrYUjhkxqIhre3i4N90HsIbV97mD+WL9tCvSZ7NbYGctFuW+x/oCw1euNrGGSKS3K60I05wE94Y
G/JPRNxWXGOjb5FN1dKdfqN75S58ztHEEDeyarbtD5BANk7Jbp60Y8KpHZWjtsJnY5Wtk7XuNl5w
QMjqBo7oYTpPSNsL+U4NH1TsKM9gLeKtf/DvRDSs3Ltv4jd5G6xjMB4cU0mxOeL0eFI2/Ub/hqUB
ITme/Cp/ifdLKsaFUAz1rhpsvjiUyOUqnt0kWQ3TTgNDlVYzbrPMrPpvpXGZ+u2k3BKFu9bGgxWS
Be3wa5FqL5tCbhtX8Sn/khz1p27AIsYOjtl9hYlLBfi84q/ad3UMZQtvlCDeEJzihIlTFc7A4YaN
1ex7YW/2x2IQQeseG1xjwTBZ31/7jQF3yWlnUPvVEK4jxe0vRCZJ98M37Xt/lFumGDYaowFTZWaU
yQoECdZkrTtpQJSPh2it0dZye0rSo2h6hurywwWsNXxCvoeqnVd476Bmc4nEFvEDIaWVjK54D+9P
kzxf2UqSZxa7cLgkQKzBRu9+qBH11K3CiLjfRNW6UY+F7yjNzUBrEkPidvmP8KnMcl0ULtYg7JZL
HC7R66nLEHFgasH4jkmk/fvv7VcIBJXkMunBB0ClxP3pVvxm0oO+MDMNP5uv8N3RcQ984X5EHkjS
M+8IE4OI66tUH3S5O+ckOGsZtkD8DydGDYhXST7ZsX9BpDidhaVFYiK0ll/IWhDWx2JAGXiVHq3c
IhJIK5mwFow1RvPT2v7XPRiOOZUBoWyM8n5BI8TUV/pEKufr6GabatedxsPwIK9iz1oNZz4N9Pzz
Egi868a7MnHw0pGAiO/ls4ojh22eQcljonRQBoOYC/QjdMKozuwmd2Ty20MbRun9JNqO9oKFNp6e
Orldhp0WLlhmw7t9lo1V1t6khE73KwOqa+t28WosCD33mNeI5/jH8qHfTE9dv1Hiu0A9Tf0KoYN4
ns7lXn6qN8E2O7SreResIwTOyVpYtfvprLrJGmz1Cz93w/L+kL8Mh/IkewPrknJSUTnHJ4NX0neb
eKXhXVDvJvwnk+PcnsfkSIRxh+DsPMYOiK8KqTVb+SRc9yvBuEhsOZKjGjwbZzgL98vaeBTPnH7w
XFCG34tn5mvio/JDYI1M9+DERmD7T/PsMoehIWKN0c/KVXd1F8KvrXnzgfrWw/XVlV3Zm3/US9qS
Ldznr2TYl43D+Sb3/5+9M1uOG0nW9KuM9T3KsC+Xk/tCMkkmKVG6gYkShX0PrE8/H1hVx5hInkzT
XLdVW3d1UcUAAhEeHu7/0rLv7FnxxkSPoWYz7MwX/xFNm+Ape+IqJO3yhxgY4luDthFUkF/OfSvN
dWUutdjvzarXhqBFKynigjGrf2fL9LY4BC+UTXb2Xb1zNuZj+OZxPre78iZ+Mn72O/U2egVIS9i1
7ikK8784IIfPGvakzkKHW07nSNkbQG2N+QBHsXmo3D0OYy2Az1WU7eJm0yO82zzU4j7Qbz0dtd4V
5lOStsiVFSLAUkN4WMTS2qnWDg7VaP0EayTIWmtOFQOPSvM7BWuzInC/Sy2GrJZZ9BUQ44gskGbm
shf3eX2rouMKCaRHPuI2qua+OUeqHetvqb6NxUESLlbLt07wJfd2WItaV8jBn+zZ0VrC4cxWgXrL
EwSAXaP173ZieMSfMT+gpJbumwQDebfp9GUhjP6PYwRYbAXVDWofcCOmzekwQwOrbaXo0aWgPBeB
TcQsi10mR796W7oGGDzTyx2LO+QckFEUqM8Ey9Mc2glzrakh6zyGFZ5KIORfDTWt7xGNL+e9+Ckr
BMyeW5IvsqUD8MHyO9Qt0pQj1eS4EolK7amiVd9La9EEeNujGL5Clvrn5VA+/QzMPNWgsbouQzxX
1THafYjkCFvLoQgT0JuDk9HaqVmmpikWXHbmSKPU28vDKdNa7jgelEF6kiMMAkPj0/EiFM4GHMmD
Rxvmwz4u+psuhAITVUiBB8HwszC5UfWhFix7e6DR4tvWitJwiod7XO6bkjvjCCBHxhzNE9OREHw3
cgtye3TljHu3J/7Y+QPzBn4CFAWnCnNjTGamSiTcKBF1Pqrf0TXBLC3GkfNJOuhr4+iu7R1WDw/0
S/2jt8vetK+Eepqiwfc4mqMmQr5SBiszvNezFQQqyjUxAIj6LqHgEqykYAXBnJTEwK6Y0o8ScP4f
a/1ObzbOYxLuPWWfwoQo9mR5+OeG5QwFC81YIfzVoDJt43kQbxWxqkuSiBWtT5RFJB30/22qUrx9
kNzHlnQ/XAYFboVj1tLv+VsNW7zXbNk/IPVRWLMG5EE16nI0qH7QRCFdIpfjPPoqiH5grKB1hTi6
L0qSQGOet1em+B30Mp3iUSmSmyYiMoCZJ4sBGj7l11g+Dnl5g6d1BCcbgkfsc1DiG6/iI2f+aFLO
T9TN1lUiH3TF/R0ifLWlKXJ/eWlOa3YmGHeDcx2qlgbDXJ7U7LgK+yZbNj2qaqDQxYkPAH4bhBF/
KmpN1vrcN9kmbDvnSj9pWgd+H1e3qRfSwEWzdxIpUi1PHLMK0mPjSCuhAOrKuxDBf+QkExWVQjyv
qysNlbNNz6uiJE7mRiUBvadJGUHSFVEpWpEcwyxslqW1R73N5ZJHNh8m0eryvH4y2LiRdHYQLDDe
9vQjd15nBDli6Uc1LF4CPyXB1uy3TKmfe4yXryypaXLGrx8ty6jIgnDlWJlAfDT8wChue+3RHSJK
bsghLmSVls3lV3o/LE4XLuRC6ui0hmRgse/wtg9REzfIrlIKsznatxTdKL3OuicfYwXEAAe2P0nf
3B7N7TZ2fG+gfCEvkf6GGTmkz3WwzdJ96D9KziHv9rmxhH6ZOQYyQ6vYWKrJIhfLulu0xZ2GnWK1
iHFNrtadtHD0DeIgIlgZ7l4oS4uLorNHiL/Xl+WwcdylA2+nXCi/uU7Ste5IlcQcz+XgKXlSvlgd
WkJLLZjnd+Re/Dz+EmF8m8FWXSro0ZF9ouwm5rgpwYbKcHwMNl1yF1qr9v0SjxKhLc0boDfFqtCW
nrUO9yLZyO46atfNbbqur0zy2UnBGcFfGuBjsGAg9U7XDayZxA9gcx5lqN2O2Rzo8SEJiOhEI8qX
2sgOPuX8yx/2DJeI9oYDYH2UiRkX6ygD8/E4RJOhxVLTlI/0JEOugd2iTyzk/A0DbFdTIVOiyZSE
mm6DZR0eHFl+rb18/trQTmxt1GdGbg1K/ukTyN7g+a3RpcdY0r/EARaYpe6787BIcUQJVXURZr9r
C8PVy29+vksJweAxVRIywNej9NvHF68wVC2DJi+PvVlWO2GvJbB4ho94vuJJV+qLn8wyCh4aDG8T
XQwLnNnpYJLAbrpFDffYt/axkJUNRDu0sIrfPlYyEma1klJjbe7QQorz7Eoi+MnoIE+hspB+kJpB
aDkdPeO899OgL2Feyw49i2HRpN6tVhvFwgiC2/6mxZaXJqD3hc7cy59Os+OAPUQVx4RFQug9HVvV
g9zDO69EdatC8U3lXiM7xIvanCFxeTVO8dtOwxSjURbDrmFE9U8L2U4ro9FbGNURaIXYUMhqxbaT
BihsqvlFU31/rqZQyBUNMbLL73mGBQUCzlvyiSnkgkrR1NMX9XkbS8rpgCVJD8itlJ988NBpfayF
tE9LjV0Mf+e2g3M2czgQ5iBE7aUebE3HA4KZxzKyofLKanXzWNFnv/J4Z4c95X2ErTntaezjbTE5
7ENIaYBxPfmxLwRCnV3/22+KaoVYajVTI7r7JAMW0HVamU7UEZkFl+jC/wqtjmaXnugrYdfZMjFJ
93LtUTVipHVRp5nn4ZVHPduYwFWRTkLsn41Jpj550iYdWrNLzfwIFR9zGki4OAOhmw+j/qdfgCi7
PDNnB+iIyUZfmwWqjHZTkzjgVHWlpB52er3VaUDKwa3Ebh1f2YPGmNmdrEwEtYDQULdBEwck7iTO
tkapZZUaB6iy7uhrJo76TVO6x8oftj6esDemDlrN6weawHqR702D53CkWLvtavPgyp5zn7lOhBsg
8J7OMtBhjtq73Ai0faRQUzCHF90eCYdlaB4cXwI3NNTKalB/2gB5Jd99dTxf2vIYVEspCqtxd+cU
BtVuDKPncdmDNoB4FWGvtpMiN8MzGxKzJvgAw6Cvc0tGh5HqqCvs5mGwlrGrOo/ACnpDZPdWIfo7
rL8vf5jzmxNTBgwRfgzHE4fT5MtUAWo/dRWHx0HAafYwGJg3cpEtrHjkR+NivQhC4e7qOronmD9B
/mlnQnbeZCHfRqq71Dq9+QoTfT6U1AFK1SlXsAv1K6e2Oq3EQywChoRQx5iHISI62fiFmnro/KTB
0WilYK21jXZQBCqfXiPUWY+oVYxVO2gC/PNokAM9FTXODD4LWhejoJMW3HvptySPk93gBDeJ1Qhs
2+t1EFfVjS55e5zH1c3luT07c1mCMAEQdwOOgbD8JAXX6rREcLhtRkSXs9ZYFDf01maeDHTddhAs
i+2uXvz5mATIMd8YbW/f5/FDCtmqBghdhOIf1VD8HOLqLfHjr7EbbRPb5RCk7yXJ/urymMqExTl6
PZDvM9iIpUMjY3oioB1XqmYsukf4k1qKK8/RcmqYOV/SdOaV9cxTXowE9u9eFDsMPVQfbGaAnLDD
HdVDMrNYBoGHcPkvuU/mMpyMwK4WGjc1dMdnljvMvAEohvpqCeC/r2aXwafalxT84P6ozaHBTzzW
N7ho98mj2t0hXsfVbuP29yJeWP0SqTiwOI3zpYqLeZM/J8prW2CYW8xrY6s7K8f/DewXzvgM0IdL
RT3Rn81sY39NzUWbvmjavoVoo8xASVX3hr3Eq3vWAvihTWouzXruhOGs7n5L+WNEdRyt1LTbRtat
bh6s8tmlfocAQqwjh3VAIHlWPvbUzFAzR2QSVzbjrs8XPVbd34i6NLwCtC2tlTXCTPlVyyiFXMFx
DhByrVxz7Dg/BXA9ZFupcLhBX06T4Vju275GiJkgo4Gc6ChuusEdfP45XNHoytIkBp+FZ4ZjJyC8
hKgHf3t6egdGkshBobePSE636kOGm8FwqCo+nlzMDWTaYwoFxotl/3DyW5ePmLlHX7z49a7Svmn6
m6K/dS0lrvzey99i6dZHFGdY6tHXoV6DeauzvSvTg3lW7Oe+r2d6+NVr1LmonZnjmquANhkkfOHS
0QBU0YAZaaOtWz+2/m2mrj37pcb0rc9/qVU5H5ASbPhCVY3tC7qzoshZz18dd9f7aKDC5mlNY94j
l2hTSekqhH18aam1qFTPWwB0eltTOmkpylFYjsSib4BHjKoKGXwGNE8FVHtX1sEHs3QQWJS0N8X4
FUj5LFXunZeOyxS2jDMJIH9KtcB7KbIETwh+IfXskp+qo7GTK1Nf/QIqZiYHPSKwnCYRDe7mm/Ed
6kBLLb6chV8awEoxjisPZf4YRr90mseR6lAP2Np+PHO8J8d7CMpvmfkog5jxXzKwO+a+cLjpQigC
6JaEjy4Pozv4663r/BvwKWDM3SLWQE+wYpHjNhYYKgCP1outrc6GLxlnHsJYM8eZU2ehj1Y/q7+V
I7rydMAVnOaj6EaFqaDPLR7Yh/z+ID3QFWxetT3GvNTng3WWzvVy2RIRBKJAyBOB+0Fyf5GB5OOQ
xFDDfm3VL5KzzLwlvSD0c5t2UUcop84LH8762go3cbp2uBu7uwAYY/vdqShJblVrW/SrsFy1IxsP
UdtOugnf/3HXH0QJCB1+XNV9lf2efty3OvvW0ccFhdv6C+tL+wuNXtp5qPZCLqRBW6pPTrRDkz9V
d5548extPHy3mh8DK9OGvGKTboy96tpfRsQx1gldUWeN5SCiM3a3Bw9PKOQ/aXNTSscIZFS05U7W
qbsoBjhwk9TLML9DPRFz7tdo7Cd3s6japsqDzsNL+a9GeWjio9sdQ5qNlbGELGKXaDGEtAqfU/82
de80Za16az/Z6d7aDW+iehfGu6Ier/fasAEdmQ4HJd2byiLVV4nx2LdfIfJpzXMdr5JtnR16e93p
qzx4KiOogY9KfV/T+He/IkCI9uDWwK/PvgHInhgbNd04tEiBQe1MGpLZlUKTPp72p3ne6FaK5iEo
OIV07yx7zUQWiL55HGgABmBL4xDNCTzTV70iH8MwbrdDYbYHXRT6DHPdm7RTccBwXH/ty1RRilql
Lhx1KBurIOaKiPTXajRkNswEHEPi0kKZ1U7zZIfpk3DH/q2aLWNLBv0wAsFSwFoi8bs1+hhUYBDg
WjUVx1TsyNHc8L86QlPwlEwK0LINvBN7aRZiHsQmeM8hW0cN0KwrZ/BZ6ktONEpCcQ/EFtF4Rx99
OPil3KhCxZdiDKvl9t70m0WhpYgZuM0MZyUO4wYyi+29dnWFUxVWFNdu32ffhAcY+YEj93G8fY8P
+OEBjFpprMEw4iOXN/3Gy++pBvSrXOi/gwrooBDoscclxeGy79p5Gg2/II3Tc8pZ6JfnYvz6J6tj
fBLdoUsic0EF9HP6JO0Q+04cNslxiOVvnjFwdvfcuDJS3bWp3hkOcf3yiOfp6TikiXYhEH6D69/k
Ap4mWlwNqk7ps2rFwsZ3Yi4i66eWO/Z9onsQJ2p1a5YoCNlZ5S5dvTyUnfqkcRjuChtLmMpMnj21
5F+z+5IUCFlYUUYzR32zkDGZw37urszSO6rrdJpgGaC7gTAEnRN5mlIHgxtEfVBEwOBYH42S+uum
k5Frc+tmobSBWOYo7sxUj+uSCVo3dBLvXgCx8Gg3opjSrHTPUda9LNdrFW1To0BSOKo9ZeW5lbky
0sxZ29bIgUlCwBiVqNaVkpubPgN15fvBzx7d+Zse+fO2V+Urb6efrQEdyVmChIwE1nghP10DVZ93
bqYP0VGFVDFr7eqpl8PNla9+ls9op4NMvrrrGRHOIC5Amkqm0TFYySpQyhwcDf+l2zD+LE9dmWZM
KTZGEsqsnJeiPqRdnK9CSy5XMTdupVUPnQ0/qG2AfNF1mstAGRZDiOtHDsrX7eAuJWhigN23N7nu
QUvIJWvlLPi62rVU/nwXj8V0lSoWAjBAFie7GGkn08ctR3o0BcCmzPKHZSE3FAdsr936OZcWXLFm
tXdjdGN51/NKaLW2CUCrta98wvcS/mSB0rkwAUuOLQxuqaffUDjI/HFNkh4R+1gbQmvWhWAWpUHf
ZoYKSUHN+9UAKk+PjLmq9NrBCQRJAjyJJaY38cxI6LSEmFle/u6fPhie7WAH2e7au2v8x1CX5m0a
xmUpPRYYGSJO3z5qKNmTH8QLYhvk3xRvmdpddKNzS+JLe5k6wtzqQUk1UlfNkTA7Zkn3cvmxPglC
3OKJenw9ZIBwUTudr7JugrBH3+UYu3Z6N3CfNTUsuGK73Q+puzVdp1zkke3NO72T5zp/am5WublH
V3cZSnvEvDW6pLqcShsPW19yBfN36vj9quhTed7Bi3h/4P/qqvyHEvCHb3dm4HkX1G8nwrnjH/9H
TZ6bOyYrlK7Yf9g3fxA1lcYfjUIq0KpkALQc9P+jpiIpNnq7sC+QZuQMQs+Ujf2vcq7i/EXjQacy
LEPI1qnH/4nO6WSZjWRVnoyDHsVsUA8o3p8uM1Q7LS92pPwZhVIcNhoyKn/ZadouHmxuSe5gFdSp
3FSl0dgDNURrK6RkpiprZFMQpu6DLiwQPR+8m7Z04ICqTdL+6iNAwzM/zJ99uWhLVHfzCsMj2X8F
yfEPsuu/K+8/yMhfWnmbtx/lr3/kfN4tDm5/Ign+I/73n1Uny3L8XX8vS0v7i54RjEAkKijfUi34
V+JndJS131cerI9/RHj/1XM21L9IRzXWCqV6g8bbh0VpaH9RboQAxzE9ynzq+p8syslJzNAoiZHr
UfWiI2xbY6HjQ/Jp6l7rNkkibSWjTlYO9p5LM3O/FWlvLJza1Va10T+3Wf38YfLu/z6LPirv6GNI
/XBEkVtQ+EJoU2dqoCxOW06O4H6XOW64a6KqvM/lyskASLrZV4A8yY849aXHTMmzZWO5QmwF5mUN
TUcTHg2l5aWfZk221HNlH9Ym/AZSa2VPLxtBqzIGIY3KCXowNGDyN62ugWDV9PBv+zpofvt4lD31
g1/8lsJ6rcdDB+FHqbmuKlF9a+aK9zMtk+dSV/J6ngy2ZM+GQJVeeryK7mMnWKcpRJ7Y1BJSP7UV
iBLIRYhLreTKBysOwr9n6r877j8jSvV/l69e1z+Sj3tq/NP/qGbpOiH7HyVzslSTOPqPahY/gR9B
J4OQ/Z5d/LOh8AwBTQWCbVQsBztEIP83yPMjlQ7LyKBmL4z42T/ZTvqYWn1Y11iZcI+hgAy4AvwI
v/l0P3lsW1ltveTQGrl4svHS2rilFr4qTVkisKI16dfAtHxng+hXvG0HyqlW1mlYDYWhIWatgBsZ
qLdB72cdsLvIw0nJkR41uQ8OIW2Zr30nBU+KUbnf8d3TlhkooLwuojslk/tmhY3c3OBEePakrt4L
qZEeJbXQFkHnds8KjloDvCgtuvFLq/jpyh06sY14CLoogj1W6o0FH7PBiYvbNogqNe+qVSYkWJlt
W9wQptR/GpP/Xd7/GUPa/768V7jj/PT/zzGr8crBQW50zfm/qfhR/hTBz/9zw/89OVHGX/bPgWL9
BdQFrqgBN2c8Ioisf69+zfmLDAYZRi5v3OCsUTvj3wMFn2C0EoFT8e8hM4gw9P9sAEknORo9Tt6V
4C3jT5Y/2+jj6qf8yKWY3wQVnSsUydTp6g+DvhMZgAmK8371FIGuPGCaCWZM1t1VrFFPHQTSvx8m
7rOzZLLn0MJj7yJ0RgbPsORxp6NyMXDjTgdlHOPsWNR3inETW6+lczOEj9jdzJvyoVIfCwHwFtUI
z4nx+Hoq0qOOvV2DspaBBgaOjkn5WqrFqgEQHDUb1UWUA0qm32zN+iGtmlXjhvNW98Dg3ajOU6Gg
eE0FXgqBKUcU06tu3mOt3vgUsOSCsiOGP85cWOXs8utOmwFnrzt+hA9HtlYWGYh4XtcC7hTcUSGe
JTPqeSvadQe40Q/xF7DXylydOdvLQ0+ShbORx59/GLntBkl2O0amKlPDb2wPbvniKeGySIPfdUdL
qPp9ecQp9+9syEnOnBlmlyQaQ+JcvIRrtRKLYkbfY2Ws8YPbmrNkdbw85NkaPl1NUz1TTAVaUx5X
k78NlvFhmNNyuUJa+HQI9BN06mwg/6aC5kqNSLNQqU511s/Bprxh3Hv01LLsSxJ+u/w278WoDwfS
3xP4YazJaokNIn0TMpZ3R08x/2Wvi+dy0+2zdfuS3nlv3k496Eht7dMHf+2JmfbUAZz7evkppn3O
8SlGwdZRpERFsFWfPIUeV3VJdTmaV9TwlYX9pcELEMRrv8y5u3C+4I3nXdko47afvPnJmJPVmiil
KQs1YkwtgjVar1MxVAgrYUSXRcPqyhuej2YhZ4Y3BQ13fCKmJhaVLeEQGyv4R4/NYg8Ew4Pn2O4q
6n1zgYaAtqn7SqxSNJJv8ZKgSwsa/weuKWO7XSv2eVLVBwQw1IOEOttbH5n6n606wqOF1yXx2eYb
UBqazIdiSIizl4E00w1UGUpA1vSdUFXQUO+f265End8rjSshY1JOVIHuog/MsFyeVUrKnGMfQwYd
NidW8H7CKMxA4Mr2ypUi29eEPMco8OFTczfnnUZXJyB6nHD2+HE+BKa4b5uQzne/Me2eK4KamTXO
wmZqPJWynB+6rLfQx1Bg8UQlhl3AM0z38coCmJxCGvYHFJBoqnCR4inkSaRScqfR1NBRNqqNrIWh
xM4sK9t8oweQQBHHyZb4g3z3qWXPg8IpgZwG+SoKFBircDt2TW1GV6BKkzBDmwBAG/cstH8BNHCN
PJ2VIXNE6lWIjQsNuUkpGIp9mBfFVi/tNy2w2o3Aa+TKYTzeZz9+inFQzmH6KTKGQ/w1mYZMy0Ih
pT6D9l1yzJNaXgW1Ez1bahhtfPAOyUz1+2Ghe65tLoyw1xCK1iqIu/bQ5PqsVqL0yjxMEYY8EyK7
YKdQ96Br/7dg14fl0aiyn7XFaBuBoBEFlD7au3St0CYoYeO79q+ojXdOFkBk8np8ipzCfLiyOs6m
hdoT2hNAWIkO0Bcm02KgB6ZIZdHBQXCQYNPbEUVv4omNnbeVQUc1Q7Vd2Vjh9gif2vKL65fFD0tO
MnPlpC1dNb8r3NcrTzWugA/7BgHt0XyHcgJAJv6atgO5/FdSU6jwjQOt7VaD6QyPON9DJDYqlHgN
PC9moEpySLxe3/0USWDgK2Jp1GOHsgzv7SShAdiqljSavA/DcwBMM7hWzp6E1vGYRNLIHtXVKaD9
LXH74fPhQCWgNKbmhhjg3nRxmbwobQT7PPHMudT0MKo1pZrZlocuXahItKjbbFnZAvvXXq3nuqtj
0C6Me3Yc7GhP1FdkAM4W/fiEEBVQKSCJHnlGpzst6rXKqmXF3KRujym7niLeqhQIWtLPQKNM6dBU
U1xtkwVlw+ctk2Xo2Qji6C6mslbfXjmMpp91fJwRLULoBT2N9dfp4+SFJkTuyZCudavg+POTZYSx
BXtLuQYs/WQoLHQwZlFhciFkM9Z5PnwbGf+RIBGetXEG700uB7FoNfwKE3CesyuLdRJgWQYwifQR
Ek0VF9WF6fkF7KgrjMjd9GX4s3eCcC0SxV+oWhrNAnzPn+CiFz9qDTahKbCdj8KyhLMT2vO2g1Rj
tUV2ZVerk97x+yNZkLRkXn0kVYyz8+HtW40gZvmGu6FIFf7qYk1/cEBGyR7CjKEWZWuCfLaPfeGs
UqlUn5UedEsbDmLVIbS7yF2p3ldmgziJhWXDsmxFuovAlK5xvAkfC47jpdIM5fbyTJ5/MxD8VPyo
RHNvwkvu9Kljji9brQJ3U9N4vgkCmIhdjV9x7Mr9tb07fv+PEYaPNposKqZGAKTFPeYHH2bIiDxQ
44HhbLJcr5/sMkTwxMeuYRMlhWIAFRDed8NOqjff1dAWogi3yfohT1fo4Rr2/PKLT5Ph8XuNwRNl
PqzGMNmbPA04fv55o+LOXZfFMWvd6EHvjOoh9ymKLGJX9xtgZD20C2E00q+UrQWnX8/15WDLUgUE
OhTPtBoNe9sg0l9gyux3+dzXYsCvjUDxrm7K8EdihEa2sRJDztdJia3WrMzD4U9PtfFlHHYCZuo2
V/vptVf4adF4IElZfMi6JDWW0W7rooZbA04xkjhdJbkVLitrMJeiHOKFp6Kye3lGP1lKXLhBbtMr
Hj1JJhvArEJrsCs2gNNZzQr7mGGNTaW5T9ToGnh+3N6TlUR2R8ed0GbBy5qs2lBuTNsbZGnjx3iH
1lrjLyg1oNnRd/ai02lWR5XhoYuJRfjllxzD5dnIaB4yMLKtlJJP13Bsp20fRgXqtn1abSQ5+JHl
iQo6ZSDKRzkWdEkqL5NC5IcsL69xYD6Z4jF7wx4ZtKGO08fp6AGGLZE9hN42zzzjxq17+T5l7cHJ
gH14+UWnCSMr6mSoydfshJ/IduRh405relPIvrGtZTNe9WR1i8Zw6wXC9dfQjZ++Hw0s+HYKYmj6
JHdPtIbjo468La5HzVJU0leLrX8nWwjO/X+8HhqJAKKhvnENPZ3JxldVYWcKr8etBGSZC5zHCr5Z
Q+PutMTVj4Y8fL885PnLEfoQS3S4A1GgGkvVH8OfHrZx7zGl2yh28pUVA/Ku5NpbtXLibC4Pdb4/
xqHYg7AFaGFPleQkrS1bTbBOqjAEnS+bSNLnwQBrvjW0dIkNi8X9a+BWIvlX3vJ83YBehjtO3ZHy
ImOfvmU3xEBcCiZW8+10K9lwJmO16e5Ka8wcAwQK5G5IriVd50cLGwLS0JjWY+V7VmwM7VhRetvb
Zn6O5E2squAPhxJuN+DWNtlaiUdhw869sgFa6SoIIDrISyth6n3LOnRkLs//O4XmNExQdKUHRZ6P
4joYktNZIER36RA5zqYY7XNbvUo2fkn6afoF6gdEkHmVlggmx5KxdaoQ+zSfu5npSUANLBlcbRO7
D0kUyXPhK9mmzat6V2Bihc5kWC6rVK6WSaeZ+8AN8/tYt2t8AKJoG6c9gFJuXVvRe8m90rnarei1
eCdjybUM26bYdb0dgwwX1pVE4vy7Ew7pnY9XKvxGppTsVg+ycoByv+lqHyzn3VCqM2G8pMVd0KhX
0r9PxhqTFZJa7gGI2U/CfxdmVpmUqbcNAsu/LWrnBYsyeQ8uCkXiPH6qAK8tL3/Rs3vjeN8Y1a+w
I8B9nIP29IsGsSoGTziINIfur1zREIERPog8AtVhkOtqg7sogkOOEy1sgZiTm/XulSk+v/vwCER+
Lmr4RpNDnT5CFhQhEErUnSIbdDFVth9SXXgL812jro3CKyfAebzSOGioXgFD5K2nOzlNB/jPnudv
7bSvd4oUFLdDpyKW2PficHl2z0/VsVsw0u7InUfj19M360Vf962f+lswXDsvcwFcWyiq6qioritm
k/zddY+m3JoLwH7hld06rUiSCo5lKcIWjUHubFPzAZzNNakZJOTrcJGdp31gbwtP85eZg0g2633Y
VH0ivVZNrCztDLh9mkm07hrL+eOFDUpr5EnjcalRHB0X/ocM2Y5DI+l8oNapWlIRQHRRSaThWx23
2m3pa8Bgw765MuaYM5yGqnFMQE+oYkC6nB5LbhkikUwhbGtqcbB0ldC/JWVtr6zd88WkKwY8OTqi
ML8J1qdvBu2oltLCDrZtKhvLWC0why6RA/UHWVypbX6ymMYZpL5CkRGtwEmS5JRaq7eAmbdxVjW7
xjWesLyJ9pnryhuFa9ScrmZ8E+ayOctSeI6Xl/L5JuVFyQ1VroLUO6eA0Bzz3si183CbVl287FzU
VAvXwLEg07ZDY1VXds7YrT77fGSjVEUIv9QcJ0FBF6Kt+y4Lt6GswVYwrW7Z6L237F3fg8xjS3du
HVQ72cP7k9MK9z9b+Lg6ChDbdZmuBHzfWVgHwatcl7gER5m16fGzWZDSgrEF279XhkYHNRHW/OHQ
W2N92N26g4RnN/XXHwZNY82sxPPlefwk4DKRxFn6lGNhatom8CLFr+q0Cre0PaF32GaytFW8kn13
FGKxyj1WzvKu7dAdtjt+2AX9Nfzrp5MLCoxzjZsirfxJXKqktlbsPoi2nasUy47qNgZEnWajXax8
GWnoB6no+bh+l+kbA7/IGzU17BcFr8e13Nj+Rs0KxNCSYVn5ZgA+2Wxh/RvGxpY050bSMfWxyK93
qcJlsymM0dpH0nE0zNsfGr83wbFpjX68fEXg57NFgyEgOT7RZnTNO92NqJ8GIdaR4bZV9HAlciVd
DkXvL6XY0xZq5RblLE/7H5e/6GchwAbvhmI3BHq6XaeD6kooNQa1kW1h1ijWZV1GmRcpYac0sitH
1yebkOo7kGXMNcgPpjj+wKtqJRQla0fKlNF70NvXnhyvVA0P1IhE/Mp4n8RQbDjZfBy6oEqmsH0n
K0doFWtVwSx0oellgOB1UV65s4xbeRKpGYIzaiSpn9M3pcHKwV8MOAi0ZrOhJIIvUlAhgo1lJ1sz
de4kFWFJ9o17Jb/+9P1GWgRLBou0qfCB8MImD1U73FaKXd8qipR9aTOnvL+8QD77avSiSONZl8Sy
SVrXe4gy2YZEKOscBTqS7N72PeqYkiVFD6Zb/SFxbzz2CdLABLitUD4xJqct9I+kbGvmE8jv0rAr
ZBHN2pvTGNNnNpD7y2/32dcjyaDhSUpF92sSqKF3ap5jMZpVKcneb2v0Qox02HRIaJRKf2sW3Ysn
eddoPp9OKl0wdjl4DHjdp7sOEo1ZuqmBQH6u+uswRCHVU2LYpG4v3VqBbDxcfs1PxwNWNQ43KvaM
P/+Qwogi1Z2k8aOtkSP7rg5xeuPiZzxrHUqZTdZek+j55LQftXKwlBgPXfLj0/G0NM5wnOXuQ51T
mrd42266irRRgHTcSrI+SngpSE62jr9pZcm/kmx8EtTIxzH3oBlhUnibfFXcR02OXzPa5rzbzK2N
7q4Ly+9Q4cXm8sR+PhJLB+ERmaR8sjt8OtdOVIzaUk3oLr3AGYXz6ZVbVnJNyvizs1eldwkWlTI+
bPHJ+dCHTadU1J23viz812gE5vd9Ya2KISy2AeZoW69L7ds2G1DCMvTqxWiqqzeucZBpuOPgd8ga
qcRiLHv6ZXPgsLgH9+FWlgzsB82KM1WTIMsnzkDduFHgkiXKhrXvzcPUz+Ye3D6WgYuKayI168vT
/7drxunzmNDPKZFz0aU4NS0Y65IGc7sYpE0QFooyE5af/U6ErhyskeGxBtbU6xuRR/qvuIzdYm3q
bnvTFa3xrRJ5R3HZVI5m2pW3oiv7YabUHRqsktXsjLbRvvR6G8kQZ0V8P9gdRG458nsfWLdHxSL6
1oj0kaJGfajzoUYHWdWSNxebAhyM8s741nlaZRNGwgUXR0SCkcBUayW+S0VcodIuSY+Jruf3kubD
sk7bRMBeNeQ+nhU6iemicM0ICqrXKhE8xlQsGjMF2oS1B4ypVtIqavC0Z+OZW8XVug6LnJzHwIN+
FoWVzaCGiH9m2mB/SZKAEzfp6vbVzvv41pZj/6v+/yg7s93ImS29vorhezY4D4DtCzLnVKbmklQ3
hKRSMTgExyCD5NN75Tnuhk8DDdiX9ddfVZKSjGHvb69lrD6UPCloOvvaSeNxDGjN4yhn4DSrO//O
7K32MuNSv1kIZvluD6yGfZ/N/p5mI1/bMmdjGTMoO2xvIIDPbmmGX3I1PCj9noSAmw/KeFZ82SIe
ykxayNWl9SHNOnse5wY8rKH8Ej+VqfJnw2taY0+zLZzjdWT4sLIK706TENZ58SsLjMDbzlVtvXcq
r+eDvdBzvVJg11+dGVbb0kx9J6Y4DE8+KwLncPt5B/dyzoeF4dZsPIfUdepEkkcG0za7wbB1+nx5
I2BZfgXCBvfvs9N8uE2AEEcqf/mILOUHJxreLnjYKQ+u7boIUPZ5Gh17I7CORt87eCXlNF5X1QxM
Y0vNJFzf5X26r70m/M6ZhuHjqxoCPoY/4jib/f45LTW9FSCsi7WdjXQNmTSuA7Y6A573xsij9Vm6
OS1T0A9huS1VgCC+ElP9Kp12bvaMLqiDK5rmSfelf1yFR4Wp8M1L6HntUxD2FLnTsaPhEEzT9NjW
a3ezjkQlPq11tF7MlNXk0Fdjcbeavfng86G7cZnODDXghmcQdCGFLfZtbmaH0e+cBYnTMoaAtfxL
s/jzd91BFEuUGzCFmelOdZvGxpLMAyzNP2JNMfm5Kzpa2N5Z+27rdvrKhhLNVmsGHRPIvdl+IHRv
fiK3Us+Ot46fq5nfcJbD7GxctYC78DON8FRlC/qVxfO+PKV7k6mxDhy1TZ5H8xgKon+z1z+TsA1v
3AVOF0BzPP9zGATEBcbYm8+yKHWxNVBavttlUOwBKUqsC2EOlTrLb39PVUCHXwkHuUcILtaXR7G0
3Kd6Dh9oLmV2XJeNWyQlV5pNpIT7K4c9cKo7CJmQy60xTYwMrHyc2279O9LUVpmGzL2R+u6S5VsH
otpJsH00dHi7BTB5VzqMMrMrvweLFGigopY3yc1pUSWjKfqMMcRxWbaVyAFM6mWFpZgXfvUgnXqA
vI4sI3bmm6CeZMZ3M8zyzXAK9yibyMYsJch0xnU6DcdIz86vFeb9H32bcgSBnU0Z6sYyHZKhtMI8
WVPDIFAGH/+j12ZUJg5pj99Z4cCgtjWDLzvGctNvXYzql14qf0mYXmb4OHMqO034uoXcCMKm7o3+
s3THaCzUr6EW8lrpLmUstOvhq2VSeU+FuTpcutvods+t+/kB81L7kg8tEAp75NHdjb20f0S/en/M
lMsPY/rZ8tAXvTDIERQKvUM/eTzqeZs/sIBjJVk9hzlnd12yT025bU149Cb6IJMq76aihFOd1uIr
WBhGBLdOxgQKrxlNG6dco6dl0ABhh4YG0pnbkfNSjcGMu1JnVMi1P5hQ46Z1ZsxyGeEPu0H1KM1O
fXstLLc1fzNXj4nRtiTFw4VmzFzgGH2L9dFApiZJnepNSsoNOOQ0t/2GZ6ERD61wzZ20uqA+NMxo
Z6fBEKAC6FgZj+PqgFHLMSM9DfkonqJwir40P8yXTA530oveuDoWBQQANptEsbgTha3HOwak1tuE
RO1+tOOEK5c1K3o3q8xAT5nZmCBkLdMVUMdoM95f5vlLUTnZR2l14hd/fR+QgIr4nNZySU9rNkVB
nBu8LDElneZv46Y2g9bKkK9MXOSvYHW6gW+qmv3YIvDebiLDgGSf1pxFYjF4YESc1fGewmVs9tWM
5KzqSugn42x4kOFhWvXbUEc9tmAPeW2cibLCTFmrqIgjmiNaCXjnOFdbxjcCzlerHCacmp3AOzsS
WmriMtIZ3pRwjo5qaKyPacqGvc408knfajHfNZmhzzzMsAUCpw1wsYy6bTd+gw0rrpxGXeFnEBBe
ar/5kF033LccEMfEdqJ5in1BwTmxjVKasW4zQqB2N1nvYG/CS/gP9us/jjL/Xzn7+/anflb9z4+6
fLb/4/ZHv5t26XOgtv/rX385/PPX2U9zG8H7l19sawUg4HH86Zenn2Gs+KP/tFHf/s//19/8bz//
+Ftelvbnf/7372as1e1v4/Gs/++Rj1tu5b9O0Mc/1Wc/Dv/5D/wzJe/Y/3YLO1JgRpCOHu52Bfpn
St5mfAoGG8pghvDoHd3aNP8nJe/5/BZ3eqIlt3YGUc7/CMl71r+RmaSMQXeHSbHbzMm/f98P/zwv
8iP7L63cTLj/6xWGIASxK6TjEeVvGmfhfy4/T4x8sM/b3sYCHOZu875CdTV3wR5pQsAUacvYkR/s
vXCEkjEa4dGrsvsJ/TLl03Stzl2VB/ua7aAjyxhb0SqStYHoVizGMVpnqCWt3UMx8LHDDuYjEKjl
IMOmeg7YqLaVdjHkTf0JgAOQysIYgYQQ22FinvduGI0Nr9hwAoy39+U6v6ahAeJ2RS6Q+sOG/8tP
Ip37G5WiXAQZsO4Wlbc4d1SLHSRgKp7HWz7O2K0Ok2w/Wnd4zNICzMgIMjPNhvu6Wn95pQbKnwrz
zrLXbtMZDP2aOhRbM1A7JiLbve+0wmG9HM5ygkDURlGGUwdERNZl+izz5Q8dhHDbBPVLVkGClZW+
2CZbWDEZ3d7NsmBXW31zqrPaoTk5OruaK9WBEbPmzDOSbXqzMxPZVcaBHSundJdjVDXFeJ7LET9w
GQixC9163JMVsUG3OKuRRML2mSnoil+cSjsIo3p9qbqGxpyB1bPkhLshwjQfJwf2Ujitd66Xj3/V
GB5UlK9PdTadXF/h35GcwPrQuis60ONzY9+R51xOhUxBpfL3i22mA7WdyvCna20sLHUwMcnWtJCo
RT2/suL9icq8P6uAMkbUI/VaWy5C6Rp9egYNi4H9y3FLezfV4HGMtezuRd2bW2OGfqo9vcJlu4FF
rf5hhqF/MYLmNxHnA1POOY8BoZbj0jVqI0h5JHMaRId8RQgEfw5X3UjxssEDBQnYi7OmahMOzue8
t35HojO2LXHixmXFt0CE8gnKzWoI42XJCvVQhFH/2zKrNcmzrjoI9vFz1rHpgbbDL7qE095U/mdh
YRMa2S4t4y6r8IVUyCTLJiOs5Oy8drjj2J10ln8nGu+U1fLNR2nCw8Zngd/LXQ9Fb73OA5wgAs9x
xzh5TNwaeY17mLgF30ugkwT0rPWQOvCiTK+qIQzcDkTN2Hu8FqgIeT3d4ZeaKy+Mo6AxT1Wuu3M+
Gz3SLTwAK/AnXq19qUBi89M/98QiNwHCAY4CBTV2ez/1KBgGYPth54aQNfPwfnAy57swFDYRIsPJ
kI3D1jXHFgCcLmAdgxFMGpvKsmXOzmnwOhdJad8F24a5xq00MR1gl/BM3N5kDQvr5A68E4Mz5Zci
dfzHSg2A9iPh/9Hlco0kANti2Dc5KY66Mqhnh/a0Mb3C3Nhp5W8rf5WvboO2WTZZ/865p3iQLdc9
UrUIOcoWlsIk+kQ7I5XUdWTbHsfJjFdPzQ883HfBYI/Pa8ZB1m+MZtjS3X6304EjYKEOqhhPFXS8
jUV3dO92Bs6MLpyqmLF/7zSm0PI4yHCH0XovMg5DlZmpRHAcOznBZ+B3wXmaSKeBps4Te0GP1ffj
jV0HTGQXuMRvRusG/PBX4zG3hzFWU8FKJOw6EXpOt33uv/pi+VgHDsJUk/ZRKdNjxqhbWYdjTJL5
yW8sumwptSQZefVm9mSwWwgh7utizu7ywSi2JRfQU5emGKb9zPKugGaNJ1uwXIjCAxDXimtgszhw
CE/C3DeuhYj+thOisDbLkykvf3u972CZ4+7D+nEh3uIdhkDc/t3JuzPCNHcgFfPkmnONR3cax/tJ
+s1d4dXqIOacMaYO/K/CBRZFQ3cVoVe9WsEUJoy4l/GcKs4vRov3IEK70vVOu3ecwbrDLhnQl5gd
WImlyyCEVGMQjy42BwFazS2cSCXTEgw5psMGXlQ/gddMh89BktTWJEeFdS8j3EHLeBTr+lKyT2R9
cJpbJL61n1j4nt0xYAtbEuzMqKqXhIZmyKAuF0x/+KLoFC9pcBs2uGPCgH/bvlZcfbIoP3m4fLpp
5K1sHtOCdAZjMVDCrCLbMIlLYpVbvqPGDzRb92p606549qooqYrl0R179d0s4Cyq0PDilG9wjqoH
WJlI3ufENepEszgxlIUcp2iPhfU1FeFlsVfOfEIBgoJsKR4DWqz3UdM4dy3Uv8SsmqVJHBuJB/l1
nURzUx25rUYvHNL+cNuWG2V6r2k7673XRUy0eRrfaK3teU9XaDpP1oQ7cNLZVpniL09YeIi8orQ3
XtfmV8MwcRLNuohT5UIy4w1C/V2QkCnIot9b1cRhFfOIHmYPD2NnnZdaXWzxj+LDoLNDpcr8Qkus
KmNyyKAm6KFviLaGT20TZp+GX1q//DBnr+qKQO1dBGVmnMogv8yOVZ6iOqWjT23zXRXOYSYn8iWC
JUuyofC/+pKz7DAKnhxQtY+1MxvBdlC2d6C0wOpcmjrCZ2Qsh66uuhdd031YAuYrhoG5gliUnKzJ
x9T7spUdz9ztv/k2h8xeQ+CP/GM/3u6IKhT+Q1l477YxLEfpe2XMenASDLV9NCNM5yab88MiBC9n
1Y+Pfd/SSzPzTamM9XtdZxLWod3LZBajvBPWkP/WLP27xgmfm3TBLx+qLxqGhIFqlKOyKhdKaqt1
zMIW5x89jK3h+/i2kNhfeLB+N55JO7S0MSiSFzCPXV5xW+i98Eng07lWDO8nC/3yw2Tm1zQUHzK1
Afe260ftyUM1q54XYjTjvqeUoJfSfNHFbB5VGVUM/dT1rvbm5k3KBpQ+mzMfuuguBgXAPK6ACR3X
UYd3szCjrdGypbVBj4Bm0QpcqMi2LWNLd1kje9zqCJdGv70vIqpAzAaj+B1H7cdulPHu5V5ceG1/
ULKp3pjRpFgS8QwBkgyWz3xKm486Ql3ituF8SpXfVhsmZgglYV3dFM5AJSbyKjjLIZqlQOz6QaI0
9KjxcuwC8VbV+X60tPwlLcjkNPVgMWrkr/mE42noWrmPMIbn5okjXn8ZMiCvHQfLjXa9i6EwCKxK
vAZ4zGHdPgPl+92J6bmi/pmbwY7W9EM1ZNtZ+OlDZqV4wUJFUdN14d5Z0twKc3lZ19J7Y8wwkUu+
7CMyT99hB9VHemN9oiQwPTRDeO8vjcGn6YVlInP1Vaypvq6DZehEm1a19doQsYcAyNRP5VtguN6r
Ixvr3m/xgUHgmjk5m3Ds8qx5qfgp3kWZjdiJIf+4mYKSQh3xcxZG+IJeNHG8FMZGTen8hwSAee5C
Y+es0NyVqHRcpPI7Y75F2Yy7Qc/aBVBx+wg15pzGt76wnfuHJuQhRZD0FMwrctDlvbkFMEcHl47p
bgc/TPLaPdlF+J7P8xtj5fveM6868Djczdne9LFFlOaNp3hDCgJ73TM7Ph1kKn4VvrddVlyyUzc+
0vXi3CaHk5dHJ0ahNiFp4Y2e8Gyu6/gUtv62hHk/aINxzm9zDDaDMM9lTQWYL6b/LY3w99ikR1FR
O5vC5nUK5d9wsXdpQX695m2tdXh1WmpW62Bc6mneOxjsSaBsBZjBtW6eCwMmJJ1bhJ8WiEr7KWNS
/mfSFcCkOZhP3Th6d205mttV+MWZwgVWNw3kqwrdTZGnEAEL1B1GFnBICsRwMTI67MIEF5qZH8bA
/jtL20Z4C8i7Ya3jS8qrQ5Mhpcx79EEWq9gaLeyleXMqEYHKtTPj2lseKsCWGLOOQZtva9qqnONR
LJfUvy+Bws9H0cN6aCmQH+qgLR9mPKJjpq+G9jDxRdaHpacGGaF7zWYqPIWe7X0qBaZd6vX7iugY
4G1tfuqlr3YrhUp8leOPAwl5W89BipMwGzdWP1JdSwN9v5RYsyIY80lEAepeSvfqhOPjXMHrbdrC
+gxySFgcoMRPQR4uZrkpvup1uM71xPoV8OpM05tZF/VrhFNWI/r1oZRBKkuqhi9K0muAdwtaqWzn
qwy6P35tMTrs9Opar+ykjonApS4nue09/4c4IuetqYkSs8Wu3jkBrucKQKPbdt7Zs1PnlNcN7ugh
2KzLYl8iJ3sd7J6ootsk+Th8IZJUJzlWztaiIrHPrRKBW5F9RkUIKVPpgcpa4wKFTNFfbqvFl58o
CIazN6FtmcIVVW6utxw97WQqK3E/D3gQAukbeL1DyUQILgavufjBqp+XpX/0w7aCa9g9Np54Fpl4
Dyp18XtFATjLvzxRdih+8coZ0cEomhPbm4gNc8xPPTvwJZw4L7Ac5WfhID0NB1ikpiQ7NBfVXTpw
cou6et27EzPgeRE6b2k/mxvpYkepmb35AB6ycRQoMsfYFNS6uMGrbdMtiWg9uiXKRh5MgV07h8oT
1JP7CF14ae8rj5daR+5E9KU5uzp7nbrOOM3h8gib+4vmUr01ZYgdcGo/J3ou9B5/Qq/8VFoPSTs7
wUte2ubO8zhGDy1LURo5sTs2bGy5nO+IRPkwG6sHg3WSaFQQ24pOhvE5SSOmfQaQ3vXBT7SnWRoP
Xu1Xn2qe/Li3i+oYuprTrMH7l2Wej+59Kg850eIXL+ABtjxsZ76jzv2geLgCqI1da5kJw4LfIyZO
J+jkGe5gcXXXat5GQTnSwBvDs7b756jkWuOlNDgI7/8OdRodwin0D0hfK646ES2rwmJtjdYHhxqh
Z9UBgacWSgZlN76fk5N3v0a3YarVmPoD1Q08fzmXuvOaIWshvBHVm2l1O+b7Zm7PTl+EkIElh2Xp
vhLcrV5p0A8cv2yDal81vLlVgHgrQEHQ3wqDKpDqUY1LB51uJSLlMuVP76zihlrB4khqaYsHVALU
Gy0Ef1pw5KDRP901bPM/0SIL8lW46Hxos5RZ/Veqs+2Bur38ShurfykN3952a17/9NLxT4S56l0w
u+VmsWFoSgdAa5SOcoPfOmXNccpd49fle0fu+qOFRPMJ+Z8Kfu79FPZokhWtMCI2tP2NoqWmElI2
ERLnGsip5jC4EsDrzK7TaNGezBA+WVoxI73Kdf0qBW2yzvBnOCKtTuO0gs7MRzNtBiLsSZbivjJp
0VBsHbGxmvUUPLt0Bxm3dcWjLhrnifBm3m96Y5YHNc1cpTCc88mAZwQLhHNr6toHbuMor2sTeyXT
fefZEEtSLSWeznBEllfMVtzNAweQpgFtINpsW6/9gubcz48hKO6XKbTyS0qPYCONoLwUYEoXaeGa
JXlwKtKMoExvyOm9m/gY1BwtR9dszONies951e3zkaclox+yCzMfOeGsWVrr2dXnsbbv7R5ntjdp
1GcqKAp+hIvi2kys/IuJunbPEQZcumWKQ0D/9WkU67tjykumx+5qVoz/Ok3Jk5kF8143yvrTpX2q
Y4tG0ZWoj+zjsk5r7vjzUD3P1fzVlhTSidBDoBscBnUW8k2bKEs/LMMGqGuk1BCwaqNmEH63b4Uh
t7JuYF+vAyWYOdXBdXHp6dpl9mHnYcpxmzGnDRccHOKBijPPcHCaNiB5kQcMh8xXtCjoW18KN/9w
JWVwAlNfqQc13ObHc+a8Sf/VXfNP1VbPIl0+DN3fRWnKtKc3SSSCNqP0/nIyamfdmEMA/H6cEMKI
LltPCzbKwxQUJt1Pw4lid7bCKu4Ndz52uspAQIdYO9OCUVHCU9kGuFN+UZMZIgodqzdntMShppXL
T8xazz0P95kZp/wegOb8RIrNeQsr877vYDqyzKUszN0639ZpRtpVVkM69FoUeW1q32lznXgK1+Xq
BaXHna4Wj03TyRO9ohQ4sgGRObLZE70IW3Sj1Q9VmnSzWvN6cg1hH2ik98jO9dkvHPrHnW3do6C5
hhxDuzrcOQ7dzGae05e2ppHBMW2TjpwTkkKXa9xHwtsTkcfdtSArp6ioOasNxrG3uPj+ozqN8guC
OAnvGhh22m6XGxnUm0HN6ibfl7WXa0xgob5z8MqnvZ8mVAYZLuR7NgPO22WFhjtycl6Ddn6urDS7
G+bU3o1GejMEV5r+UVR9+MWwrWjoHPpa9GepafBx9H3wTetaiqB6gYLLfakF7a1aHR59r+LgOQfO
JaU9e4aGy/Y5k71UapkveZUv983CQZJLqL23WyU3hZ1R/HT7w2isJA10E+BFCviA5fTJ+OifdKEy
J3JOuLUZ0+X6sCrHOLSRz9s00wRBOUBdYgCAui+msYPlUvmx44rfsw2jMn0x0EmnGDIJu00MMA7s
xatFwKI5zgza7qALhyhdI3QBFh7JweoeYVpSllb3nV9fzLW91xEn4cXMtm6nOBJRaok6A6eZ345b
X46/eKS5OwrvUU6GAiptvnMxO0WaQ3gApdvioEzsCA101m+GyHiuJQ3SZu6yP6nPBxFW/q4WboSS
gjEIzRL+ZpnRSU3uE/5TJ67d8q8QnPyouSMfFm0QQ4zsNv5q0a505i+rLtJdqsunOs2wgFWpfvN7
u7wquzNxzlUDvAxJ9N8SHy3lFN26T0ZIn1ae6P6fYQrug6iK/nZ2s6M2khjlaifm6AMVF8M58J2e
a307XX1FXJGZDnlymI9dQ+8uFPTzo2I0wDsvzwtsku2SLe9u74kNN4u/Vg8FqsIslbdBxSiADexM
h3tNOZpcTN2d57Y2tlMrTkuwjJdlkPrgjII1ZczqcxkFH4Gv0z82VU6drq+gsLqXzK9IbeSVY521
HL64mmPAKqgTDGXAXrLk1q7zlqTh/AvMfMrdhz6N+G3iT6LdOEQtlrthNMue4m3RfnMNNprYCVR+
b+YrS06/WM7AHIzZ7IapXyAoByXgh6mkQ75d2knILz+s0Ww2smhEPDajYyeLk4U+//ga3ArSUzYn
+ZQz0eh4BrcCnRJJWruq/eNDWL3SJTdgl4dFMW7TMA8/rMkZoDhS0Pyeoz4KN53d51+qqOeTPWQ6
mQxLLBSvbe70Za1+LR4JAnedfxO1xKJoRm9m0IxWzCVDnAgLP3l4zDgniTuWDGptDNfemVxNnuug
yxJ3dsx9aZQm76qKrlk2yGddl+K8yjxSsRF5RHsFrPcpnUbAqS7dm7osrN0IDOMhsrjmhWYmzmar
in3rF/4xAsziiSKEqZ+7tIqNM7m0363wKioq62kF+BC3TrBfgj/K5VWaLZSd5vIz5oV8o2E83QcD
M3WGwWEchUewa1VPymKpu3202LR9VuMmO2E9i0QbJkubib056N868h4VAbcjaJQGyYzOnmj3bjw6
XLFnsAwZjFW9pmnBYaRVwS6lS2ZzAmN11cV+RX9QBvWpJ0UDTJCbnpUBjO+KaUPKbNlaaVXsZ5s+
RyWpcKNkASpfdE9W51NzE4/WbEbf0zTMn8NiFNd8Zf+Li9Wb4mUtmq1f88rZGlxhPNXp+MiY7QPj
vSwbzu2wUvrXRfV66zaat1g3leYsZ++dfBXHISteud+88pDaxLSQMjjmh8D8EoTZyxiux76OHmuh
nb8UvTo+MgAjG7PjDRJ1WW1HQ/JYpF7/Ei5zcGTo7E+msXdXU0i5WzvFoXFzvqvUtOM5aK/F7P24
K7txZ4zOPfnq2PVznxqoSQE6XU0OBQtP9Bh662+q7vWWcbWFZxtmVsNpJB5so6bxL2jZlJZ3GPtm
0/hArYS7Qm/Jm6feUMd0SOkVRVyaWe6dOJ/ktG1n4W7lSvLF0ASw4q4J/QclNfjEVI47f8oy/DFZ
mYRzX+7cOfDfI6PBekvY9+9YVuDlkHu+m/3CMJXNdo4BK8jrp7Ibq3fabvVm5UDLFbm+DHP+d8Vl
QMPuGzqkt3Uw23yYVfGb0vy4b5v6T8jTzbYe2wXy7c4/VnZO96Ssm+6QkkK6qrWL9lz9XxgpxHTR
c/QhKfaH7a/aMqmIX23dVmFaXwrHW85U3+dtbw79s+uX9uX2CSrQkgm+JDdWXfVkmmbO07biPTYo
S2rMQ3FmVE1i0OwmMLTey6Kt9+0woIOfgDATfjgOPhKXRpbfkxu8YpM6aQEC3ygPmeNRzhYl1b0q
rHad7H+FdIe2JT9sjsxFt3OilN5sZzwELkE6XghX3tuznLhq5wdPEkbLbpqKtQ/170GbwbPlKPOX
Lgo/zlQXbGwuCE+1LCMOIyUi1JDehot57I5Wo3giccTwEy2qRyKR4x1x0ICoCxONTQPBYM4s4kjk
aWMoRkzccVDcyA5r+iwj4whuo3hWYTHseO7A7zgMZicko5edDGS7Yd1zNgxzlefM79SGg+03u6W9
Z8KR/Z3EEvnrlvJH1KR71eXPDhLgsyO9neH35V2LDoychOA8Ww2/svVWfbPbzeB3P7aljlYFUmGR
efvai/CizMEBJc/5xVMbuzU2t+Ey+ASfI/6rbc+4uCwy62pnZvNde8wljIFTJdmNQl0H3AVVazZH
Hsb6Gvq5d04XNvzWROIos6eUL/yUDVGylLceFqlje2PSO+Z6WbvnqOoFmzTyiLZ4IxbN22oG7F+O
ujSz4Z46v9OHtlk2xqzqF66FDIZq+8VQBpgBr3morQE9e057IIsGL8F34sQjM4WZWKGKEOiLHSel
tovWgitSLdhiUu5IxvwNJj9XcV2r9BF+6xy3yPSQbDQfpW/8McZM8q1hT2lIT8VF0UUXu+47YJCE
5ekRdzMGKPq4/qJ/oRv4UVqVDEpxRx8qrgRN8x7iZGPbpxJL2Gx4EOuczL04RaneKrj80wCJQ1Iy
TprOfumETGpVnLvOh59gFXp9ZITBv7LpQ0GyeycpzBYvvb7rBotYm8V6mvYDshiZMfoDADzwecpK
RT+iN6hyE0M7qqnibjY+RgBgT5gR7vKpu2adn1/ywGP83pSkC9uOqofWpA1l4L4S0soPmTaK+7Sr
jU1A0ovLVAlVY6md8KRmasoR1yPGiD4kLYuMN/TIT+g+1CjHg7Cmsms6mFPkTYRD68+lSXPQQ+ru
LVGMf5ZCcZ0GKPNURmvLmXXySEk1MxVTO1VbQP7BGmsLOiyI+98eBcGzNUwUrJW/G2o3nnlkKGw7
icg5fYTMIDyHjSjoXs9woxSaH53V9TkUY3Htcot0ZTGUCRA+XCFLbcVmR+1XWWt2IJD00NVQpcaF
/Yq8ZrWJ8mrlQxwISQa1q748q3QPUeF/6NtSV6YVfoFgpGEBJiuWtS2PblP1W2ZCM+hI/claa2Nf
CwqUZfgxtGrlqxLsrBhqVZmO2y5nlS0Xw7ngjWD9F4dM9H8GO+AnsiRqBo6hqqfAH4mQnSmwJcJe
XpyOV5yAJJOs7SZt3y0+oHzNOX1WFy+s7KS13quWenLYkdilipKTLXMMYlQe1V8FxspmFFTbVFc7
G0pKFfuTdVVzqHfNNDWJHek3XteTNtXzGo4d4Wr7WA44SWALAEjdyKneFrxHdVduW1vtZ23eXn+a
wYwP16pcdqV0qCSwjw0tq/RKFKyT9rGNwHYZ1ldQAFbkTUEXo5MM6EQPbgY0xpZEJ8siX7lQ3X7V
OdfKKalDBgDXnvKCcRIMK9B/ltT2aRCm1d7ioHlcG8LkthxxNo2yyV+bgDzvaCjQg1WDGsEqHyYu
y/uyRIknVLq1dTsemNXEMb2wrKam+bpqYw8utn7IjFwl1oh0tkWicG+P6OhaNJYMfhTLxlajefBT
alElZcULicXfQZATDGms8si74ZZ3eSa7B4cwA0NGRXpU3cjJv2E3M4fha/Y9Y/+/qTuvHcmRLE2/
y9yzQRqlXcyNk65CuofIjMgbIkUEtdZ8+v2Y3TuT7pETjl7sxS5QQFV3oZJ00mh2zn9+wdZ4P+dk
CSkMRTm3jefWYXBSRmH6wmkBSSAvZpdORm7DOnktGmaCJQqGdaqWs2c36puD/vI+sksBS7ohAAMO
q2doXQBkbVtf56zjA06Z64GlV5O6JQJyVcc2LThJVrQoRUEuEUpZQX+ROwAQOj4RXWUzV58EeSXx
SLavtvPJATMITnfhoP6ib1njmrnFuEruApSRWmlXkBXH2QsizBhpO2MBVOlDpQYXe0E9stcjwWR6
IN61o4NySumlPa1jnRyKaNkX47epkpvQSNwB/x622mh2Z1W/tUmycnwKIhjCj7BQzC26V0KWlai/
xeVqAwN/LQvxYGuKdmzo6uhunIckdV4Ug6yDdASV9TsqDI1xTWxSstaRPPAmlPuSRoFYxoZGu/Vr
Z9sZOYwbo4nE3QDes0xhGMp3ng3jq3zXaesYIWajs+t7tXGVaYI/GqtuZ4Yg/6OMimUA/Mwk/LoJ
GOILjWMt1qduHaZOcEO846Mc/Oy6Q8rqov2hV+pwk4j9SKGKWViP6XVAh1/EKDVi64Co8d6OqodZ
ib6UaDHGJtg6tXWIDPtBRFCiZ0A/V+2byAs0+RgIsuODtrfWGtRhJmzhfJ0bFTwnlfe1Gs1Qfcfl
P0b1rtj1V63AxUrVQl26CPbj5xzRbYzbaoihEINoIkkzB9R7rvQ7lUEfILV9LJrA9acGHxzCyGKN
U0+qvMQhJktoTQkKGzQ0VUBouypCg1gMGW6dni/SmxF9WE+ynnKvCBtClvtAfR7x3489+nxTelyc
z9ksfOfBTBO+dNUqN2Y7F8fEyQIys4iiy6W+YFgq+1KvacFbaPvQ9bD8murZK9pU4DCbpF5fGdna
XoBNDY6BW0wURIrR35mNnbpwhNGakAQIC4eIM0X1cE1/TEp40u1I7lJjiGBvh0F9C8lXX9uRnMCR
4q9w40Ivtdqv0MdoCfRu3hd1FhynlKPZYeoQ2zlxye2b2lTePAj49Iozka8FKzqbdQLoZV+uHStW
4MKX6jbTzKcJdrHKNjS2wzFmwbmhX1+VaXGnjuLeTornBf/cNLZW7DHLkq4+IL9E6OuvZNcy4yoi
+TyNY+2RzHNXJ4JNwQJi6JjkMUCHkhzbjDPn9QjcvirSgJic+R7zFHe2ltFwT5xOoekPmjKtgUVt
uDbpU4LV4FY1i8cCnQNTYluubaRDK6GTvUHOm1lzhgOYZVWj3JVNG26VUHbKCpFL6IXF9CNTxtgr
7Um6lYkQUA9B1uK2uult6tW8mklEaeAgDvZUPFBPWtcYvWHYQT1xo2V83an4/Un1waY0KrEp8jhw
Ozk+5hPdW0v2YOSM49r2VTITwx5iHyGTVGcBM/DekHxSA4wnrVNdG6MUL511sZmikaxNG0/QslC2
dVK0NzwRGNN6mr0imBSuPZfOTR5R8VXl8FJa+oDVG7IFxSdaUQ3gu3cYoWyZ1jl3UVO99QwTVnkZ
DOt+jKKD0jdiZbI/r5m/rxvp/8zyjpouDLwc2tZO6eWwyfqlcjWoygBo/BupDt8YvDY7OJ0cn7ai
Iw7opZfnaDjQyoDNz0Nw6MBjPSwOTS/pmLcQJaTeQaarXQvN0lND1XLFtZ4jPTK9OZyU+2RyCo7T
vPIPs0JqnRmzP9SiVjeW3SdPVPr4KgMdIyvU5aEOo/pYFWnKwU4pRPdh/AhqdbjGom6+leUYQEjv
8DTAehU7YqukNJJduo21Dk+sMouPemqKa4IWh9sSlqa+GuG3WMzObdKnrKp2Qb6mY9Yk7a8hM0v6
59h3nsxeHCgjZ8fL2z4pKBhbhqSLzVv5Qqzh2K4TiG2pl06pSrDaYDKuYAbqkUI4ej0yqtWk1/l7
gRyz+lb6zqS4KaTgd9FXJpsaVC4kGtMSfWYaMHmRaWvXDUZ21EeEedRt2EebdlpYHymLFDlPoQeH
RBTzsRQ5sAwuJhRjxRjI0A2qkNDkXFqwaXURUchEM7ZOyxYNd7Wu1iVsdQQCfBmdnH+W5tRuzTns
V3Vmw9kwIqo2I4ybnUlWfTc7B5GnSO/oV6JulsfO0hoP4qt6bdTMx9ZGlPf6PjEGDScUBz6IAr7n
yWS89nXxRMZDeh8OlENTn9wMGN8etV50GwQx34vKuDcUOpzYYEqcIfS/ypJM2Y0oKhDkiiVBC9gs
xM6c3ch+xVlcu9XaaB8oxDj6jnZANjbt+qJY67l9nztA73b/ElLT+pKEQDlumra/Vnk7qPe+FzL4
GteMsMOw8UACbnxL7scuXau4SjLSAsiIR6tdab2SbDpOx4ZQUz24qoKud+3RjGhyJuV6boLKixHp
bKmCnLWFTcd1EJtcEwbvMjPqv4mG+LYChclqHuyNFo5U2gElkGQGeNWPgflQhQxAV0Xoa98bO+7g
NZR+/2VGGXg75H78vU1i+qOplZZX6366rnW1c1uKWxLC0X7daGnZvlCAHXWnIo0CHoizU4Km3yZ0
Lqs4wz1wRdPwZmVRsgbgfih0Y6QFnu5Dob4VpmASrezVuL9RY2RhyXhXlUS0DjUsPuNGKZCQ5eYP
hLcc0blB31hL3diEmARvxpgAG0swG17B4b5L4qhxBUaqUHWzeBtn5rrsRw5tSPaW8DpnTJ3vaW0z
GNBbnFVqDGa+10qdveIUX2L9HBGdWgvMJnol3etDbq6FyMdDkWv33VB3gydBIG+sAeiZYE8neCVj
i1WaFtaXhJSCVTLm6R7EpKAG1amHlyzCob3PQlU8Z0lKYU9q/FI/hdfELhgMFzR/oyuKeAVmfVCZ
BV3ZKZ8HDYLyK+tMnNXSqJDPWckySYopuxKlg77YzCUiNX1+CSMB7MHM+A0GBcnJ2RQ/RdBlGUso
CiYumD2JUvvem+JnuWhNnCiP74Wf4+jSGbe0K9NXfIRx7VO6+jhB/tk2sFh+WPQI+w573nsci40D
7HpxTUBkfNPwcO/ZlZld1GkKgs2bTOp82NtxkvxoCQJaI8uCqIgQ1OhA+fSp7m5yMYd3mTJl6yBD
GWQF8bquNWwYW6l+jUf7Rxz27XU/gDdbaPb2Iw/8LjYnfNFG44ijZzLskirVvwV4mng2wqJHvleX
KWlOZ2mpe9jRN0k2vOcmkZFt0F5Pau/DKunjaZd2Zd2vTWN8G3IYYFE65YBM06bwu9ozu+kXCth2
3URlgV1mCaU/aSNOLC092v0Etqg62sYvyISkTZusx7jgDx4gHbhkuzSesEkHTRvzW2skyeSVTew1
pL//stngqtUMAZlWms8LkB+Qqpm1chvZQtyVA4WrRhYHyh0GCYPhXFlh89akEaaJAFDZplA6+5EO
TKw1K+g3RczTiaLyW9wzYiQ+m88GzxCkVNNzoegzZMfIdKVpYjnhFHfgQca1TucDtYBvf4rnVzuE
kMnwmOQ3R+SPCGCX2FREbrtmsL6FnZQ32TLmcMY8f85Sy1jNS2Dz3PNS8wTqiW0H7N9R/1ZYiCR7
kX0BOgUEnnNVbED2oGJ1E8wR3W8jL9eVeTM0Kqx7wqvtXVuYwC8jSt41bLFsp/e9yUBdYzplz/Yr
vQcT49baazpRIZWAZ1X6RrezVNO/1pLK2NqtkuwjGlnQD83fTxkixQ73+k0l42ssHZw7UbQO+ARK
x2Swt03u2G6pAuuYSZKsrDh0Dv7c4u3e2sqWL2JmBDX7TyKl5Mgd2V45IbRKyoV0N88O8Qo2pGuV
gus7HECYkAKs1wZVp+7TppsKvtTaXNJ900D72vtWsNWFhM07gDKyb6vBNzATCiOrVh8zhvcu3grS
xYGleUgbeSV1vXDzaLxFu/0zmsn3YRgZ3zAMJWs3GfR1DFuiJKSUfke3a2vnRP28LqFFuP2Y/DTT
4UsZ0Qd3QQJNrur2jSnHXasY3XqcTW1TNNMTphPTlzFU7mFgA0jb8rmLBBreQn3t5cyxRW3gRupC
Hq7k3srzuzw1HqXUGvhMxBBzAjZujwgIbN18tigiCBzy1XVfFQ+CY/o4NEmzzRTDX2shwYy6YhWE
okOF8hLUL88iL4+wDUw3BkGENbtMYCfQWDWeJJrK5I4RwnqoUuOp+r048tx80GFtoKWe5nURUqkJ
AQIlY5DGVes4ijsjY/SQ8bo4K2zMqMY2vtPtlaap7R4OZ7Sj1mbbsVCCo8QyOMsq4LxCqXbVEDmk
NiU5XMMIHYmimDuzRnYdtqxJJ0BeAOO27eglETr/hD9j76LEeEWMSMtUJLeqEql3XadglVwZPs9F
TNuMs2cjVSQWhUlFAy2Etrzt2G+g4I56lXjBjKyq6+lxkViSjKaVh0FU+n3jwLRfjKzpr9qx+wJt
fNjVfTneUHrVTNSUn3MfLtiQprss6vuyqah1pjgDV1pqrSAbt3LWhxtsX6Z/2rn+3xPoncj1bqOf
NdjJe3uq2/t/UsanqTiMEb30mZjv5nvZht/TP8V8//2f/VPS56gENQlBcw093Tbxvf3fkj6bABuy
WBcHbgcHMPuPeD9d/Qd5OKh5sAQzCfhbHM6bJXPnP/+DfwUzDT0rcVCWJnT130q+wWrzxLpCERo2
lGxP2plHRyOlvuBpylZoBHsyAkaM4SRXeYKjWzmQzjSGrzlAlzFpr6MwmDZkbJBjuTf7hnExPshu
pxevAATXTTa+WkXwMuGm3iVXjvgWTg0lS3eEkIRBpJa9+9n8pIjpJZyHpxYrS5ddxZvVJl8ZLd1K
0FCOYfh9x5G5H5lIFXUcbiQD4m6ggqDq3ELfRcuHdaRXAo0MyvSdan9FohqOe7V1w3gNZhNw7Zy+
y3iRdqHa6KdvaauRocqcataeRGPR3Wt+4mKLhCei6bZx/5DX/UOg1S9hY/0cW+N1UqO3TobXEzgk
0nWML/qZsaLqda3zI60UCtJpmemObPmdfY+dJzTyntFJ+DhW3EXDLL5h7OOIeACFwXU31Z7oCDRv
Muu3Rh8e0sLXYKKuc/YTJt5HMeYYg804aBZZcTvJnrMzbPG9yW1M6kNrM1X9HRhSuXIY83GuBr9K
aKbwMGaPNmOLQkNnfk1ROc+K50NvEymDLP6MVa09mCPjQQ4BJjxWe3SIV1gx/pVKou2tRN8qqh0+
MwdwZSRfa98c1r6A02DXd3mkOusRGg4auAnZMV6KuwKvmGCitx3V9sme24HJHh4RbhkU+ray52Yb
ddEICtpGuwoenNpnnTfJDuPJoDZ/jRDfGUH/DMcKTRl99DoYodNA0CLri50vLdWDbGqFI7SlA0yD
2nWmCujbTpMrmNfVzmCmCkCRWO/oNtZUbfL/YEP7H7epk83sqcj46/+DnczBruZ/FiT/K9Jr0QPn
b02EU9rbb5Xz/td//sfyX/5zG1NIPfwHcSVIBxbXbAQP/7WPKZpp/MNW8b5BFoz3DbmP/6VNVux/
/M56JFGDTcvSNJ195l87mSLsfxBdTr1F6MbvzdH5t9TJi33Sf5ve4L9nCjwxMbaxsOHT1fP4gBby
JfD/MN0OUedvqjJprlv8Ge7h5Oa0HkN/2wEBrjWtdShQ9fmqy4t8LVSwzKF2QIjNcvT0tMFf2QhV
BrjY8HZzmjH+REUx4jlBw2RBjc7nL/XYPVdT9B3FTPfkgxkB5lUFHyEYwB8v418i7D8jJ88MjvhZ
eLhi+Gkg4ubp6c6Za9RQBbIobXwM03J29mi31G/lMlWuZ3h9y42iyVs20PDAAHu6KqtivHALZxbB
3AJ3wDFhSvzwTMv+nR74h1EWfAzqqlJTb8FbNi8OEOUhr7C23fWJss6dekQD7quhF4DqvmgIpku3
d/wWIwitOMaMVspVYeEahMu5nHdZYqn6iqiE/KUrTMQwtp3dw0vprgbyKCASIfHcjzrOFEqIB5ll
NsZNzRwE75tCggC2XQzPsGrSGOg7RTCEAwNKXwDj1YVHf+ol9/t3cy7rSxi1zoqQy9n5x++uq7Cb
NIw6brGY0B/SoGX0zDGO7Lwwmupdi5BErvoUsiLmmqhYxsE3rkZTA66oJHK+uWlW+DrHr7Ya65fM
UH+f0CfrnQVBGUBWhqBAhfJ4endxEsUyHTRxGxPW9T1PQ+BFu0l8avTJeNWBGaZ1UuvBfRyU41Xa
4yLtGoLzy2pwy3EVx0kZEpJIcsFW9ONTo3IRrBLVwD7ROo8U5yindq6b4baO4m+oySSLYUwurEnj
NMNieTe2pZJ/aRoAXZRQiyXXH+8Gr1QOFKWab9VcHd26HlqWn8K3i3IiqSp6NEuf37RQKGscAKwe
QZ1SM1Jps6csLeAW4XgBVdNqerQ16uT3OKuLBKURdFm9nfunVs85rHRpx3fUzZGna1O7ttHtHzMi
cXJXM+X3yQSeY2sgax7uZmQ8GqOTfbOz+ltk9nOwDqMMcyG/CfHuyWtvSCNUg/TtsfAaG7rEnFjV
LxZe4uHQk+YXnpH28U2wbbD1Lj78sMbObcBqBiRFHI7qrd4VLS4/k+GszCk3KVI0He+YImo2vtVv
QMspwmx0Ko+4fmeI62zYeN7wlLtoDtJfFz6rZWGeLlwMDFkdmHlatkUJe/rq4BS1yVDK6TYvewZ8
/ixuE6Qzng95Z4/caHbBooFnin74Ms9FtZliE6fXNMleLtyJ/vFOODZwyDBxQDfY5k7vRJuNIM5L
Rb1VxgIRr5+aAUoJnZcUN0bnMYO2NnFQxOi/yCn9BjYIR7ZoeIAJZgTlOqFHL4EyRsv7/M5OrQlN
gmBxBDZxtDMwjMJEe7nxP1Z3q6dtkLZ+f7ST/HspeEwMvxJXNS0dvyWx//xq5+uEq0kcRFCzS2LG
+aZOr4axwlgbg6UecZmqXo0xDTdZXOcXXAE/nGSCcFhEp6qB3yLRM8ZyG3/8KMBLM8EFXDtOKsP9
vkmVdYO/wfXsQ/aYejw81Ez/VtrMs2lPom8xtmEXrPF+h4f9ufa4B/yjiVxjOkGq37nb/SwJNmgw
kTp2oxy3QBeLzAyLelTwglmkc4fu6daB6bazfQEwLnv/1naSu4w/F+0f462VqmM75hv+JY/P3y7l
p/dGz0cziBOltIkho/X88/nMcWN2IvXTo8yZdFutwaaTYWkRTrCNsBBClpRUxboMMY2KGpTEgdaZ
MEAYzVIItxeW4KnVy7IEuRvWg0PZtjSbZ4vCCPIRgrueHrVMS7cmnrQA9g0hiN5dGxjWo5kZiG10
X730is63h/MLn9lyGiKH1Byr6XEckJzoJSTiUdVj+Cx59exXyLmiHNr1ZFfquiujGslUvnFiGVxa
rx8+QkTDrFMb/36+Css6ewJjohljjsTnaJfw43yqYq8csTXwaXyPiBQLLwiZ5uW4TKOGe8XH5rXJ
zc1YW+0zRuX2Aa9q/daaR+DNML1ksfvxc+L2sKDHDRZPINReZ+d/p0i99e04OuoMV1HT2PVxQClh
jlZwDXmNTb5Wu7s4buW11XfmRgvK4MIaWVbkyYrlFkjPAJ8gnoQAjbNXtcwIQr0YoiOOktBeTPXB
CGhsl+H5vmlxniw6P7xzKrv8t/x3WZy/L2zjdr8Ea9F0nH4qgv87yGafC1dms9E7lkeYYbSBbCjc
WGmQXlgLvw19P/xSrPc578UShndWhU9pjH8mWaBHEyanS6bugDe0D85QZdY+aqEflE0t1mhFwfyt
sWVi5ETbQYVC0ymLGJI5dAXnfjPV9LPM2xhSa4zkGGQZaCL86VsTAoaaY/vFqkttEzDDu5C89Lfl
vKQGLOkFgk/6vGLCgRUaexcdRdehNcIqlRFH/II9mrLS8Ny8UH0sT+TDE8N6inMMJ2GgtNNX5Iwq
GiQiVo5VaD/5TdJvy8wJN+oc/ihieUNgwXipXl8+yNNLLlEbpi5olBYb1mVL++OAwYKSNA1VRsfY
rElW8cWLWjf+fkCyASUsWc0RDk0QEzCQu5NmcRcNUXtTtN22BsBbi1Wj8OQ/P1o/PnRsqOkJ1MXd
n2P27AvJ4WaGCtE1R60ZHRcXzS9C9Ec8BSDr+Gh5Pr/ab7fw8ycARwULeso9TT3PLpj7MkHv2UbH
XJkRQNRDbODPYgYCm4dxrn8ZuXawHWcD2YkaJxUoHSIkjRiINPjC9igU25Uwdz3uks9QEdLvPG4G
PZ/f5Vn+3PL18iXhK00zics6Vmen74nCO6uiYY6PyET1+37U5ue2H8J9KFMkVHmJA9UyKk1hEaOY
i+mrmAcXNt+ap6FnexxMrEU1maY/nWAZJCNiiIjRsjoDR/hcv81bs7oJLGU65tAmXj6/e2P5Ts6e
sW4tMQb4p//Lbu3PVWY7Ppb6UR4cibCZV37lVIREpPMulyiXok5jOpXmAktV6IZBgmHmxKx9aqbp
xfIZZU6MfRDuJMzuEO+LDnsxVcO/r8QfCXs9xM1OMlwJvBLdUYEp1WgYTrGfYr7ge0aNM1rRm4ZL
6/sWkKh1ZdYPDqraRx+nBs8wYG4gM3gck1bcYZs1uij9yt1QZc6mYvrtMp0XuGLE7dbp6EAuPJu/
PBppg1GAwmhCNc8rPExEEI/OygGVTLcSWVN6uTlHFyzefx8r52+AhkYle4TWnH86XT8yaLRCI0bz
2NgVLEyztPciZ9yWcBYhWteCVZlUTGoVbX6MwYrcpoo6Qs6GJxIZ5lshnOIqlSnGxkaJBjl77lB7
eZyzT9Y0vvpDFsIUhLbXVMMWo19/C/KILgUfO7eqs+rCIbo8lLNfw7a19MqOQ19knv0aR+0mhiaa
ctCbBPFHLdIDvnjxz89fzV/KBfYhdOsmcXCmQ7bX6UPzlRKUSbWyQ4R8beVjCnKXBSPdsZ7fG017
H/vE8Q1+XnpOpt6atZldOH+0jycCd8APhC9qcSycZ+yqLbKKcTKzQ9Wj+Ef3Z94p/rRiqG+E66rF
tMdOSPBYy2Ha1NN4oyN5GcbutgzfAxG5YywvIBW/f/Ppo+eOHNAdx6CSMs8TzVHF+UqgjtmBvCR9
p/ugT9oUic0cG6k7JHl2jWGt+sScBJWa2eRkcVuzq/o9dDWnhXc4opfGWjz+pTQkGUwZE3psBro1
LlAxBVfi/NtrZTlMaF4Efo5gnGc7p20PBoxtIzv0AqtcHAZR2crk0jHy8Rzl/aDLk1yAoIhzp/hU
DdV2MvXs4ED926L+DVy8QBrPx+z4wo7x8Xy0+IaXppOhMP94tiqZw1oqTvvxAQkWirWpRfDjZ4sQ
HIe5RFcvvfG//LT/vp5NtXD6FQgjjmv0TMkhTp19hM3hCqXRdZPIHZMUOGbhbe6UV6kOKTGzMHvd
IcTfDkiTnL66CsYL1cGHHgtTYH05RYDTSctQl6Pmj4IF+9+2HuHHHMrED2HRgSoZcYj4vg93ggG0
axB/tqLMZzCuYAp3YUv42+UNtmmaftA6uuHTy5t1jyGWOcZwnY15a9k1BKqpsm9tfbgKlRiJmCLQ
SRgKXHK47nKnT8NdlivBTd436MSVKJ+upqTWdoHaSKyVxbhTyim4lW0c3bSa//T5DX9sN5hUOg4Q
gjT0ZaB6er9FaZG2Coh2aOYJ/h28PdfqY9PLDUt1gzSfYfEq94WDjcbnF/7L5gl0QcaY1O0FO9CX
PfyPF2Wn+cD68HHLQN2xGbLooXeM+bnvxS+VeM+vrSZxn6lR3cRk0+M+YWYXbuHjwuUOlpVCvBkz
tWXG8ucdiGpkTtzPIfOx5iEva3GoG0FWRZ7nF57yB2BZsCqBnfgcAZ6YP5x9k1McD1XZwZrGRW4X
2+UAVpzotx0UpWs7a+5KWJp3IXbSuGWuOoizQS1TaNPirpvgN3/+6P/yzjXVoXqmqKD3EmefiBhs
a+70KTros1Swn0sa5G2JeRTO/BLVza5G6vqoZmgpP7/u8kZPjwaKGKCPpdAj0sk6e96WrlWVLZr4
oPmmuVUICnaZdErv86t83P54mwu8ACpGBuZ51n2B8nhO9Dw8xPXY72UMcRScr1zPlvHYwB36/Gp/
WUMgrnj4quCdAEzLv/9jFRuVlQxtXsQHpZJPaY6sdZrBLwESLmWofTzqaZMdyA2OyTyQQu30SrWo
hrFJ0vjQD9qvAr8+BM2i/hI46c8UOukvkzHThd3sbz+Oi2o8TXyQSR46vWRRRRkiKyU6aDhe3Fg6
ektpKbvUUt8+f4p/eWcg6gw0NXB18l/PVgaSpX5uOJvvq4gI+jJtrZ0VjW8dEifYhMqlvecv3dIC
TrM2KFEWusjZ56iVqQ/WJLR7fPTsW1No9cYJoxl3uAbAw4y8CrXJLkwIxWZK5lxVzIpeICh6dVTZ
+zr0xa4OzJlZRm0HP7u2HbddOb7r4Zg8xFXZuNmcRBey3v7y/tmqlkVGCQGL5exlwBd3fAtrl/sa
Dq1X9mV8VAoDPQDFZl4rmDFL+I6fv5e/PigbcIaZE6AQlJrTFTD5EaaDXSXuzSTf4phx1TZPSfeu
K+KNgmoHHX2VTrinZBlyHgh4GLms7OLK8LcNFPXE7J+dWZHsMZZr+NouHroLe8rHp8JmAiJiMnOw
DcLgTm8w84mJjjk+D6JQD10nH5A663eVcG4Mtc4ehhze8ufP5OMutvSpfA5LcwGYe7Z2yrKBdlz5
wQEgLV685RwEetqlOO3fUOPpZnlymXPYIafiHwrLDg5WtRF162HdctVjTeMyx3uBqPsyO+02C5Sb
2hh/2HzFF7bRizdw9mTNKQr0CPrpgdWxwWkKo69o4eEW6aYrcZKW2ESn8iXzr6Bfrknl6S4svo+b
AmUJqx3eDXsXTN/TVzv4KMF7vWD3qfRhRarEC8kg71pgFF7WfP38pf4GG88eNxAKnYuOBZj+YYCG
IQ72eUINDnoVP6gaRVhakiE+4efVu0LHSAVB/DudS3C9gNGvmlo5161h5TujYSsmrjBcUebImwYz
g/cYBtbCileseFU61VvZ+GDs3Vx9AV8YYChNwRavKnKYDWPMrhUZhrhipDaBgMDP6yjAVzwb0+k2
dkK5gRyZ3AkHnz8fI+AfulKlbltO/ks7af4N1FR5Yav527vni4KWzyCP/MPzcsXXq04iM4sOnZDy
CuP3N4fB8JUvMJJDtHFlElaxweIBZMsms4zBsfaMmOQCQvyxTmGaSVtNiy2X0d3Z2dqqBoBvrYUH
k2WI/CZ5l3MVbbHRTm7ocghwbrtfWdqq758vhr9clwJiiQ+EB0xjuOw5f5zpwsStPm/64BAgriOL
1tCPReeg+J/EQaWI24+Z1ezyGLeyzy/8cZQmGOMR00bfRknBDPX0yrDOu6pipnBQBaM7OI7vLSpd
L8MfDlf1IIo4Gwf/SpbKF8Qs8jiJSWw1NiPSa8JwbTYkHdmlAYPOPl64NZ1Ln30g3NGSyAlGZxNw
enprkZLXC0YksZwV30uwELf8irN3+GKB1DNATR4tglDItYAfL7Krzk7eiH2pbqcksP79HXhBXIA6
hcY5fj5wLOomqC0zlvdRnYzf4eNCrLfn5MIq+Fj8MDfkaKH4AfvWzmdBBc5WLZ68zn1WYMCdhuNN
E0usd/sap9HPH+5fDjFTMqIkQQ4GBlPU02eLKFhH5DH49xlw2zqRfbwh1iBfVbaFd5xe9LD4YBB+
ftG/YEd84Dw9/XelbJy/0bzCcxZOqLzHLwE6kVEbxB8VqBRwk3lNJpJaskXPnHYT22+c4683zP6R
JJhwJ42qSlZtbcOpb0vlSlPtznVgUL43nfHlwn0u+/zZyoMiBzbDl4gnrHp24KJpr/oZs8v7YLAy
kmwqC3H3HLttLbqvbCDfc00vbxAwq1fclbN3KrV24y78eeE+luuc3ofUDL5OqD+WwShgOa/+2BZk
oihaW/nloZvz8iu+aOmeBhLJ6OLrPzHb9SyatZ2w/GfFmBBYUsd7PdYnpTJC5y8n7L6XoDEFB+R2
TqPNWC4U82lUrtMUPfTnt7vczcndgj5QLYpFusgE/BzQ1UxQ84LN5KBWY+eiBAH5b7EhmmfpjjNq
kM8v92EJczliGNmnKcYorM8eTkKrgIkwWsS66WLognO2GRWn8pwazaAV5s3iWJle2C8/lGLLRa1l
n+bQJgjrrEKoWcI2wS/BYQCJccGmEYa12XThGPo9lj97lMtXuQAFllRt/ey30beirFBLeZ80uExN
ZNbi+VgkS/bBXka25xCbmwXboXtL++tC2Y+Jet/3zwKXRTKorpURIcKq+jlGw7aoYgIrnn35O4OL
vxsXbvYDQYnShW+aqpfNy4ILdN4m5rY6V1mBST6Dg7Wd9Q/2XMfbpQ96gq+W7NKIUJeplg/21JhX
Pco4ChWf2ZU6qjlQv4rygrjw/efr4+NuQ44jr4u3tTCUgMhOvx468mQYpwldMNP0TYBLwi6gSUJP
T9BBaCU7o2QaTMsQ3DlqHG+lxldlDGG3RUoPa6x1MGmSddQ/t1P0FjCNPEK7mref3+aHr2aRo7Pl
LwTFBbBZVtwf37gRlHWrhZp4mBjNb7L8R9AeGzIRUQISXPL5tT6CQvRUFBp8oAy/UAycbWxGMidU
i/RxpeJY93VhYJowDjjc9pSNQWljhN+I66XeNQonvrZCDX1Ppv7QO4jcCvPGzec39LHbM2keljkT
BxHU1HMKgDN3khJEyENnNHI7ds0cejR9gJRwhx46vExu616+EgYitoPjYBGDxw/+bKbOO6zGbFuZ
EcbNZtU8OTCCfpaVAhqs+i1aY73DrGKSzjvsYPxrPr/zD6+NGwdCZAbDIFT70KYaSTnPmuobhznE
G3qMbBdbgCMDOo4LBkD//sWgSIJlUYQsFzxdI9CxAiOtTeOQITq8scw8d7FwJY3Z4tNpZCguXO/D
LsePA3wxTEz2gBDPt5+WoKIZDzV+HOqGFVr11LN79dIu99ersAoXZYwq4ced/qoss8oKjw7jIBxn
dFFuQcCR+JF+/ux+o1Qneyk7AAggx6iKLBBk6fQy8JLjNFVG+5CRHXCjKm33XCTB4HXNYD44eo6/
pZ7RYcT2rKyaBh+UFm6jjT83zJh1p3VIwKFKYfBPcRJgaDn573Y72S/O1PiPQ1cTExRgwYGJHgUr
9v7AN3Rx6oBT/Vg7a2EXwZ2dZMkzxGo4PjjPNPVqpKXf4YlnAhWSRYFOE9feFVVJto9rZ8THjf/t
Qpksv8uw35UqMO7/4uy8dtvWtjX8RATYy626ZNmUHcdxfEMkTsLeO59+f/S5sUhDxDrAKhsI1p7i
rKP8ZW05iBOsB1eGRZLD5hXWAbS0DQ0ShwcQrGOIkL6RSkKFymMHj1WNAJljAgMLvDEiZyPwbLkL
Z3h2EnipZG6wEaTKiziNjclaBq/OLPECG9/flgBukXHFSUMUoxDoG7iU2wuqzKIiAOwygHpCI4Jl
fJCvF7SKtbCpom6wYV2eTOMn2pdvVW2ekQECD4wfY3DKzbfU659anEokANV5EB0UpPEd3FuSYisr
1UFu67VgYDL3L1L/0hSmVyzTF0ZNKI92FV1l3xE2kfyo0KMIA+8uo5GEndcuFr6bDRZJtGMe0U7f
pYgZihE2DO1Cf3yWDIxfSf/PBBNO4XBKhKgJ3luxzQa77hGaWclFee7cPPrjD83z7Qn9ciQ4Cf/X
GKG1ez2frat4jYnSot0EBvxwUb1jZycQq5Hquj3SPNvkoygok+TC8gD5PrnIQARKKB/kg51qiCmX
6nsZRY+mDhAwbcqD3yDIoPbVv9Fi1tMgwwfRpeVRDj28vkwK+GK+sJnmWJvxF/EoEkfiWUNKdP3x
oSz7Yo+pqO2VRrXGQlI9pnIDKbRSIX4Dl8u2hYwrcBxJ5jmA1NUm+qmEgm8rHZqVhkS1pNEz88FQ
MnmTtlGx0HCf3ZKwuiUDmKtIVXTs+1//wFQk+cPwWbKFwQqOGpoLRyssLwsLMytAMApx7bgy9EnU
kTL0OQppWquC7SCLdkjet5Nk/EZ5OiPt2BKLrirPMX/WqXVR8GA9oJ7bjaKeYORggux13xvVZrLa
uG88B1O8ERGFUi5LGaJL1ggoDN3+tR8IlKsrnWiTteLx5T4n3p6EMWGgZpLqCbVt6LyCjRX4e0P1
NYRFBjkn8yijk6UJ/b3vRihxq6W4J4P3Ll1SeC+OqxSXyFKRFVKgE4siWDrUSEMXCx0L/dGiHq0S
Sus4SHW8bmiwo9FpuPumxqZ5hSUDn5SqlM3ECPU2hDD3ljLskEcp30O5RBQcKIhzxPoTPZsKeZPE
wrVAlVp4N73h7ygjyEf2ebv1qqDYdL3sn2g+/sVWpt43mVJ9w33H3Am4Q5m9ZLERMwmPIYRi7SpL
0x0N/W7rNNoDr/a5VAJrj1Zru3Aq5C82HewPjWb2mHwSoV1vhywsfDFUqs7WU5nnzdIq99FFlrF1
nQGEfS5uurJ/KaXAQXkAK2pfVXscFnT/Ugy5aWPEop1rjJ/2udeVe8Rz0juY1nAnSrd7yMCX3PVO
aPxVJfTuKPijwC1k5cGi+rqwsedvBY0Egn/+AvlDueP6Qxq9CzXcnFo0aVtp67UkImzfZl8goP+X
3fWeVz788apvql3YFdISUmE8N5OdqgLKxytIIiYlh78eH4EF2SrFuLHlIDBeJKEE92x05qlriUgJ
QHqU+Pz8e6255VspkKXUSFSVktNipmP6m9vn5qO1Pvk1MKCAXKEfpSs8nde/pncVuamRMbahy2Fz
r+fgXM1BM8561z8hWSji44CMNdYzjUKpPSh/4UZbv0t11D/RcCifFYQPVgiRxPcBTsOPOUj2ux4B
nAcBxzYbAfIQ5SQF3ZFMjDf0poNdNaDZqHcuqQ2agTyvpUdXPVYLhCv8Sn8DAO59S7Issxb28Cws
GdGaoNCJzqmlzVq/iBRR8izM2lakrNgFcRnYYG6CPQhgaV3kbbFQGZinwdbYY6YMCZoa3M3Ikfx8
hbZg6zNJTkxbcoRyZ2BM/kYC4d77VlbadQj3OCgkHJUNqdmrHeaNRaQ2f2rPSH+Bwiu23KgyHoOw
026v+uwsU0CgAU5fGhzQPFPpG8yzE5faZZbT5ERBSj9mcusujDI+Q1dbi67JmGzTKyZNUaeYJgUB
eVH2B8u25Oq+wUDypZLbE6RB6fftz/l6IDJFlQQFPurkRAUxmuCNp2Oh2dQJpjt5ujYchGyyUg4W
UvN5dspHAeYbu+0fRfJxaj/l5voo4m3KkWkLTR//SZJAeSQHFX/qRVzaVjB4CNL7r4qAFnGHCSsB
Yoy2oNhrK2uIyzdBwH3c9zL90Md9zNMiBK8YaTSouPZuAwN9CDC10ay/t2do9pZ/MHFpbcsWG98c
7Yc//+q+jswAj3DTFhMkWjpRKlc6Gq8js7Fpz6HZW/ejhP33IQ+9hZd5VpNj6BGyPVKYYPFakzPQ
4HhEohdatlkPwVZsn4zOEDet6VAlQyISA+6l6tNXH2tw1Mcij6nztdcfW2iur4ShYNqcTkyPGkHf
NFni4rhB+g/bJPTOJr2lCtPrbqnCNE8t+Vxq6FCVQdmI/IrrwbsisCCw42dU+b30TUyKdoXRb7VB
ATu9D5ta2vmlY2HnWVQZqn+IIWoRlqOJUro7v8sJG1D6P7daQasOvdE3yEPQZHx9QDt2qGPSyNxj
6nAP3dRhJZ4HTcDzEfWkjRTxamGNgj+I5mn6doAxeagqpBVGRoK7ZRNUGN/30a4pi95GcmTtUswZ
XVGFqsHHq0i2GC+pCFdhsLcCJekfCtH3T7hsZmskKlcRViRHJ8kxr3Sb6j6wQmed5i2KWRQ4fCTT
ENrVa1F5vr15pfmCjuIbLCZZP3wUbVIVCApP8qM6VGxUjrRV6zeQBvO4vPdReVdWWoX6dsXU4vyl
fM+rSMLzU/c3mQbyhljxm19heOJJSQNhFPVqqKBteW84qo/UnbwEVpjfRfxWMApgHymsIcJxvf5S
o9cCSuR0v6JS+uWYyVYZIE+7g/90e1bmjxlNCIkq4dge4n9Odnk3+Ag86pViS8OFYBWQamugsSRn
z70uLYRM8/eCAUbgKG8mYLXpBWukXeopEc5voOWaB6lEYSNuOmHzn7+Ix5lFopQOBGcK9NFRI6GL
ICh23svEXw2+e1Hs/fbUJlsZDsiD28N98VFg2Wntc5WDwLHk65XKpbjOTZU+5SC09DmN2qGl5rT1
wjrNIYYUafmuURKGx0mVJ/FmnxZtrZMf2KLrvmk1znrYz0L8K8UqWIl6duf3XbDDI73YBggYP8pe
+O32l37EGdcvMT29ESZCBA+uSZxsSixBh1bKB8WuhjDcKggzHRBNNi+V5jwCp+h/wsjjSdCKNHqR
Mj1f61TtOwuKdR30yn0hez98rW/vYTDUd3nfdjuhEk38FEOMvrE2wiITH2xvUJujE2F2i3/FXR/h
SOAWEKJLOcN3PL7DBDN9iABsIycDjmZVQBXeFK7vnQLUc5dir/GinXyzour0IXinyZanSXLhYa5t
WbVq+3GtrwbD6M5RSoiFT4Zsu4aZ/ygE60JFihuPTgGwBsloft6e+FmqQTQAf49QiyQacupk3jXP
pSgdK4ptQk461ppWU5eO1bs0NutNnFS/Kq1KdqCVbT3vlf3twb+4iTARGPtu5PEAVyYXBLpqgd8a
mWJHCBbKTYUzMaJ69zW2hv8ZjcRFpLG/wGjR/wLMeX2UsMfoMStJTTtFzuu3ayVvOdZuC7v4q4PE
MhJH8sBSmDDGG/FT6CXomSgICqMovQ7BJmoFEI68fnRExxZSGZwNoUmbVZkYey12/uaj49DtOf3i
JaIoBJ9CUWVCTW0SaYaofpu1Elt26xpnWe0f5D6OH3Wq1useD9mzFfAkxlmzEEN9cVVBYhjrPcTT
oxLL9ZcPVemrVBstG5MOaZdZrrR10exd3f64L0fRUJICEW0iEzXZrTHWWF5RO5YtQDy94KxxVqQu
erw9yBc5EfQwzvfIgx/7JZMpRC/WKutON+0sUi50Cd2VBIHnpHhZds50NX9SUrW/V43mJXA78VHz
8NxwSqPcRSoikzgzVqdaqxYeuPlBlSmpwgRGcwIVrilcN5cwD4MkYtqN2r8hR1zdBTn0QcdKm2Ad
iFW4VvQWdnjAFXQSHKQab8/KfF/xuloMr8CeZ/4nW7vA+giXG7IKjM2wuE9wFStxHVkp4SOSb4WQ
IFlnWEvQpnFBr69IOAIEVmO/BTWC6cuE/Rlmi7lk2MaQvqIaDtwM4Yi0DZ5o3f5ShKZZuJLmTHiq
9OTCNF4tqM3ssuuNHDah5CIDNdjEZvW+LzR/n1n4LQDfLO4RudwZZiHdqQGmlXAV4q1Za9KmBceA
BbpSL1Vivvh+6CnkCdxbUM6mWREWZS0JKtczDnnoHgc8UsijBvFbSGflrkz6zK4SU/ojWq6AfAE+
kEOIV3IH1AgCufKiimjZyM4Qb3NV9C6Zgr8q+GSolrd3x/xgypDV+X0EKlx8U4Jv4MeFmMvElJLq
o2tvJfdRXXsLR+CjgDfZDQSSXODjowX+ebI2gI7rQKJbZmO2iL0LssSosvtVt4v76g5F22SDnny/
TWqkPi2l/laiWEkl1bH+3f7aeZPeIktVROB29I4IBycZoyMgEClngmS3PU4QbjCkx0zVSIAoIQVo
fwqZ+uZ4mGfoSY1+XGn0F1/JjzX0wZ+lm5nobqMYQ85XkNZg9xUfXTmOT2jy/739S+e3BqGFCMeM
Cjk10Wmsr9PwLYVA0u1BFoa/bolQUdpIaJar6GsbB68LvkdSObylaEwtbImP4sn1ajE29UP6bGPD
eYqsEepBCVqr020L1wBqIucqV7JVaCFdJZyG4b2I/+RN957iLAtA7Zjo9cmkIIEnCHEedBbLPHYB
XtIowJt3gY6oQIVHr9b8xanteHua5oEIexexBSC0iF1RN7k+9J6Xgg10PfXBM9V/SeNnD3HkZht8
hb2FkeY50Zg9wIAfwx14l5M4RHSDUoizVnnIpF7d5Uqs4N1hpNsSwMV2TNwXwoF584qxkJACe0OU
acEcuP40TcQMWKsi5aFoEevAwlfdC+j3AsiJ9Hc5sbSTnmOF3o7xvhaa/MPxtpREVLzcPeHNNQNj
VzS5v04DfSlomKl7cYogilOLYIOMkKFxXT7HS9zuaa9Uuu06D4ACsiLbpr337qmvQixtfASOmlC/
a5LknGoRyn9YtIXy70obHnW3xO38oJtoCz0LwjcXL8+VhXK+fI8Xl96AuPUiEnFlg+fdepRbQoF+
1ZVI/O4bwVja7F9EfnwJUTTGNzIhw0dv4tOXkNwPic5fFNi8F6/Qwo0wFMWqQqr80XXMcFOi1fE6
SsGvUYDK9mUmLDBs5k8FmQR6VDQMPnLFyc5CbUu23ECXbb31pXMWCY+xYm3rVr2Xmhy0n99+v31o
PnKD6QFnVwF8pt+CvsAkJHClSi+Qaicb1uKTqhXbhkaFp6WbsMRhsH4yQfurApB00d8NWMjXHtBI
PT3Gefriivo6H546M1uL2slzzilGiAil232HWZK3Niv5EClruOS4q1VPt3/5Fw8JcwVvimtEBitp
jZnZp9XKxdRIvFCRbdJqTILiNHxy0WC3jayU1rxlPPAGtieaKoj7slS1rePjllwOANFv/xL1iwua
Ag/HgANK7jt90jrZT0ysNVV02wZwB+pdgH5wFsuXEPd2K3ySAgwUsVARvEPeV0cOEUgB3DzwEaBm
dLG8newJlyZ7wS8J5KRWvAQYYODP0JjvKAFr6Ndl+BOlz7qLurCVHFpDfvGToy7ibW26toHLbYBi
cEF1LqGx4noAIarw3ZG1fS7jQmZgkZvkFPAq+iCDYLwktXU/KgeQuixx+Echx0m4p5AHf2i6UGGB
bHy9LjpmJZqUNTgVo82EvcpdMDgrPfwhdO26HrVJjcuoHe+fSpqNuOIqvt1IZ6/7Nyg/OkXCntqm
mta13g5VUDgD0RrD7GNtKm9o4enY20eP6Dlgx7Srqu8pskKidri9oF8kD4hLwIwgxeRqU4zJ1kI3
BvW2oh5s1dOGsyfISB6QLV7izIl3eGXirFGm7X2dOsFeFAoHMHoY9yv41PVGwJ/lzkDL+ui5jblE
VpjHaAAYiCS5aRGu0z9k7T5t+rYJlT4DEWx3lX8KMJ1f+XqrHTCaxhVbMQSKu3H1RiDa7wjimvcq
GfydNgTiyrLS59SJu9emKBcuka8uTpq+cGtBMdC4+Dggn39VJztqEEFpIxaSTqU6ugzE3jGgS//Y
xJ6/1/VC2CqFDEaNSvPJ8JQlOcP560/pA1G/kYnM1OiT178RUO1NFfAdqH0fJGQCwAjA2LobPG8p
0JjT/scyC0U9choTcsCUMaI5yPY1ldMjrd03J9S2zoOaRycN2tq9G6JEl7fQZIpE9H66gGmxqwli
NmyD1ROvMJ6EQcSrmCl+fW81svTLwmHmIBeu/ij2g3GvYEq+8K7M2+qUEtjSYJe45mVE864PZY3j
nIn0emfXYnyCVtHZfkXje4VfBPVAX1tF3NArvTPUx1Ls8cf1aZw7FpY8OL+4J4QI/ZVsev1DWcSd
LcWB+dBqBvpZRnUuQuzyyKD2oxsvgLQ8vNSV8NvVEWZZuGq/irxU4IjIiRHkARi5/oy4HtTRPk15
CIp4g0iCswHGY2ORVK+tTF0YbH7WiLrIk+ljAXkypoEN0D3T03KctTqhlta5oBibvCz+3r5r5vsW
1g/tYu4Ush4etOsvCoM+yICiRrajeomdm+VT71va/RBm/zn3HweiRUpdS+PRnNTpYL47jSqXkW24
QnKw8uZPEVmnoPXxH5DCM74E0qoI4/8s4wRcXaMZCHkFqCy77/r7mtQJrUCMU7zvLPdFGbSfcu89
qxlGCY1l1ofQS53d7Smdr9s4JDwABdYM+cDkAXJgZRvxUKW24Jr6Gdkf+VxpS+CoeaQ2IgDJX8k2
4Isa8vV3ia2C4akaEesA/dgGVW9Sc02DraHHGBPLcrcSIrx/bn/ZPNDQqbKikANdjWRwCnjEmtPF
cM/I7KTX2j1PsPBUZmr9UATmLwsLG9rjEjVopT+nDiWOhfMw5wawlp+HH3/ep2veNwJhCMIyswcR
s8740YnuBVBZbWNtlbbeUFR8duLmoAJ3T+vfqdlQTEM7qEi+5UFFo+x7TuweVvth9BkTMGpW3sys
uFiun2Kw8eRZS3KNX+0E8i3U3GjaQ6Aa//zTD7bEJMnM3s8pGCPVXDmWvDWtNFyYl6+2Ah0X8h+e
QC7XyckSRSjS2PZlyOCE7hGDdyYnTF56M06wQ6mLizGoS3HAF2MiXQR7nOvc5OMmSyHnvV4Ouhbb
Y3tfB/2qauWTJmAoiPl3kDvrAhHluvmNuMRDkH2LLfMpbTDCEs2T3MYXVfH2Sbt0Jua3M7iEEW3E
1gTIN63sdkPa11koJXaQtj8q3UipiIj6cVBjVDXybDEtnk8CCDxuZ8IhejBcbNfLm8lF7vPNtR01
avIjjPDOK3JzePF7GciV7MNNj9SgfQhLGVdP1XrCAlD/nvg50RDGdluMgmV4FrqrPMVV4h+DzBh+
xVjIP98+tl+kKiOAnouX+AjxJH1yWaS4PHptkaElTvByKA3ZOVetomOCqYevnVVdnKTcFSklPlwf
9eR7PuDFguu2svAGzBeIxJaXk4gWTBq1yOsJC0zJbaMS9KJYIE6qCK2wq0sr36eZRrdQSpeU2ub1
ZsYj6BivSnrU08YUiMM8SKFk2X7jhuh55dlWq8zgPi7UXWV20jlt0RVA8T/YLMz4GM9cp7VgUGiI
gsEbOyjq5EzKxqAIZmPUduiL2tZPSnnf9JpwcvD8PMRVKzx6bgdlKKuQSIPS+9PnT8FI+Jo9OFm5
aWNrSS7ni91KfggQClAUm+Ajb/p0GYVK0YkxTRs7rmT9QCTrnDQtx2kzNtOfgG2tbRN1P2/Pw/wC
5K0AEzMWnjUksyavb9W7bZ76XUMhnJTUlEJjPUhont0eZR7DgFT6IIkgd0r/cfzzT18W5JoQFFGR
24hllOAH43JvSpn4OHiWv9Bv/eqDRv4Q7FwAAqzx9VBZFeW9aTqZ3fnEDQ6YFmpCxbDwzn60JK63
z0j9BV7B5cq8TRWs4IOSziSi8xCUdKH1PkqOBFDnJMaNSy593ART7XfWq91dg47cX6uC0q4YZNhR
EcLcoIuwFSIsjXRt+NURGe1a2fFXUOgVtAQi5KAzPd72QqO+/9eVYF+RlkAYBvtJzfB6egq9MnoA
FM5D42En3obw9lI9KfdtQfn29lBfJH0EIWNAKbL2XPmTpShj1HyBw+Q2VI9fFVnek180zrYNXXcX
++boi6jCphIFmvfmMGoxVuXCxhuH+LxMijT20TBsQDuBosL0c3EzMopEq6oH6p34J5u+u8UJ1nxp
zMg/tGHqHxqtLO3GU85pE+EguTAF0yOtoOQ03jDoG3O21CkKy+99nKTN1niokXy+a005P/q5u+uc
UepNDLYJzosI5KnYxyjhT7/WnaOAj/uhIt94yoQG5+Yo93a9J79i/9geUl+qt7d/4+wnMjUkfpTD
2cY8yuOB+nQ2LdeFM9Kr/qWx8j9e22rUXMziKGphaisFgFnFT+rX22PO+m8oqI48GWJUAk7+NRnU
xQ0W/2w/uMSK6n5rsVlewWFHQSai5Wl2cK+RU/UOgiJX2PYKyRmtcrzU9CHTsCbOlhKC6bP38XPk
ESo3RidkW9dzUAMlAJJn+piZWr8DuXqNFRxsMedaJXnaLOzJ8duu9uT47Z8GmxxBcmafcr3hX9Ta
N++ccLQATtDKvT3F80+CuDi2cgluCcpnL6vUuHLfNf5Frqz42YwcchBWeV10nX6QyCgXtvr0iqfM
IQFcJIzhpKHMM7niZeo5vpPwVRgS/h40NTxqYYW5fS8sPZNfjjT2b0hRebmmN3yqCuRvdedfcOkw
tVWCdtcq6hplWJE8Buvb0zi76D++i6gXVO/4pOCGdXU82hAmJ1c87AEJFyIl2GEtSvfKR0Kw7Tq8
zZ36KQtBHVEOh4ljbDW3P4jxsMvi8L4fevgVFMWxzlwT2KyQVdm5iouhvHLy3XAh6J9GU+NvHQnn
6gjI4z2f/FZk9Awn0C3/4mW9DAEkMZ+GSk62WYMORSr62EX1mrNVs24p7/xqTWh0aUg5ks3SB7ye
pSQ0C6w3GdmPNQzD60C58yPHWbmimvxH0tH4kXSGx+8EicITfz2UgKWyVvjIcHm+Ea9brBHWgtW2
C+s+P6TjKQWSxzYjSpy2NR0vFPDucoNLBq+RZgFefSlMwt3t3fXVIeVpID1jayFgMv75p7tXR+QQ
imLrXxzLeYhcp7ELarKnXGi7Bx8dteP/Z7iRp4vSBQ4qkwcZ4A7uIhlnFJoHQqT6P0LMfGsJ5m85
krvt7cHm7wozSH2cPhmOA0Ri19+G3KqMcbDINdc12qoLvL+5mCPVVQftPorNSyCX77dHnG9CBakF
JvKjwgzq9XrEZpAzr1Zb2uCqDq446ood0p/1qlHyduF2nVU6CNAkiDsUO7hgR5j19Vghpp2lmsga
kA1lJ5fOrqMKuunMEjpyW52EthI2pmf+xoFdduVD599H6iXtvnvxpSyAHKonvKKPMp6dbjTsfKGT
14WRfJdGXrjUVjszUlCSShd+9izP5GdT36NWOcr0AfAZt/2nDddmvt5ZpJd2iCMNhsgKPsJaSuzq
BeYmzLXsR4Bi4EqvKv1BEpvm1EiovASGVS3s/C/WiiQHWi6ph0YoMFkrragKPQgR5678SrobW/OH
DiPZRwXw9sJHj990/d4ao4MAMAUuJ9KQSbUPGX8tt7CztxPPRbEJ1cBdJxbJj9ubb36Ur0eZfFDq
ZpleOG5PGdMEm67IGDiY0j5UaGo5bra/PdpHx3D6UaPfGdT00V7xI/b+tJCSgPCOWZS97SbSTiid
58yUnXVYQir08AQ45e1PIXDPtXROgovenoL8yQ9e+sDWnLPcvbumrQUXOUxWcb+ucRfM9AswOTvK
fpXh77I4xe0ft3LXg4gAz06W/5jD76FGyh6PAWtLyWVVOz9b5MV762SZ6LlUiH+/VtnF7c6+9bu1
FEwKChjXh0AI1pb0TdEeheFZFLdktkL7WFnohQV7Lf9nNcdWekE2v6EcifnGyvD+CRYepjGeIwd9
1Bn6nbg/WiFcJcE7/fTQg8JS/jL8v0nyL4YhbzoqYcapL0+S/COzHswaBJS8SZASFsBvGxF+tEvR
ziy3IVgGNTaqGFOXp3wwOf+IIfidRy4FerCmRVlb0gsy/Np7ZXXuXS57LvLwMQaIQ66eU2B9K3R3
jSVDl48webILSCtGtCCROwrf4yn7tAvisDMhczmtXRUZ5gPiKcgOvVb9wkKCQpEX/aUJGG2GSHuX
cBEWpV9BT6UPb2SAODmedcqp8YdzVL6a3Z9B+mtJh8iEzyE81OovAWRFOmT3YXrXVbsgNX6oqfyo
xb+Mju4xyhhrynYLt8I8gAEiTG5Ks4Mnd0b11fCgN1o9UmzZh3+teM8CldO1D0lnpyZacodm/0qx
cm1h2Fk7V/lo04EHHV3YADlMQnIpT5A407rerlUWKTDKfN8NiF9GmlPt1QBEHtrDjfTqK84ep+/o
W1gr2r2fRtklTBv1vqprZ60Djf3PDzZlGXz50BsF0zwDRqZhqHlR4Ip2iSBtinj1Tm0Sc03NbJWP
QLTbl8r8osTkhbuEsp9ijQjQ690kmrEr9n7KaEje7vqsTiDAdktgiFlzlMnmlebqHyU0ETyeHB0D
eq4sZTK09lg4OtzI1REo8yqKvjVxzB5sPFppGt5DgotbM+jMQfodOMm7nmbKKinKb2iN7osQy/cO
zr0yGMVC5DK/ykdmHa86dQsSp2k26Af8cdUjb5BlWovElyI8a5bgrx28jL7RYlH+3Z73+VvI/yFT
j5QpSGRg3dfzjvBGrlMaF21ZgJldWV65a9y02yr6Uuz8xfmCpc9DpdFIHOkt1yMNsTp4ggtswUDu
bOP6wBqh/dYrxxvOrrenqOa8t1r9/fb3zYCU44oTc4AiAmwNAGyc8E/XlBKnYIu8aLBb2OEvMSDF
O1pfKYL7Um8nFLRtL8lbTG/I8VVBeE8rHHoLv8/WleICpSDP22Mi3xx1GPArMSoa7KLa8O32z5wH
rCbvKTcBtZAR1z+JE3zcPYK+1NHuUJwUYlcpPSZ5qT9k6uCvW18LtkpTL3U/v1h7iiAgkMFdk81M
kQIJUm6F00qsCBnz0Ekm1W78IIACNAu7bIYRZBVgmoOAhHpD+jQVcuyFHpiWaYFZkQN9IzWifomK
4XuUhQOIS6tS//YlGl1WFj3SAVjp+FL+zCyt26voKv4suvBZcZti11SK8p8jNHgpOAeBLR6rFVMK
mRzFhVd2WWHT2nDRRtKEVdZl8cL19tU2HDt9H2/LuM6TbRjlGcAZLS9svxxAFUVef2ci4LeSoA7e
V4qg7oIu34o4A+8IRPSNb7RIgSeFjVaEsgWUlezSWvwJ7WxYR6MDCz7F3dKPnF/CowIWbQA4FpzQ
KRbcqGSkubUisz1oYN9Vrc0eBjN4jTvfetUKL7wPdOOXZMXVk2A06kNp+DUAz7J5RJz6R+AX9Chy
MVp6GmbqXMqonEdJgSYmC0S58PoIm1UNNFyvU7uqX310yE6yUxQnNdLa1yQByZO4FtxMp9fOAx5B
lwpTmK0YZ95rLbanNl5ynvxqltgucPPA98Epm/ycusL8pi7pqEaulz37ZertmiQctrdvhK9GIXel
7gMVA+7wJKavwXBXOTB72zBj71wPPqq/er9kuTFuu+sgDmTYyM2iUTvKvEzunSgC5SDmaQ4Rn3wI
MmW+zU1t2OiCB8i+C/5jg2RcScaiFk3gqABkvV7JVjOzocvk1MZdrLoTa5EAsDUW+ojza417hiYv
cctoxTI9anIlumTeeoZIh+tCLC8f006K3i0UGG8v0Vcbk7LT2MLivIyyZ9efI0uDZ0SCVdo8ZIh4
1JJzkI1grwdlv0/RhPiTFfLBr6r+rel6fw3MtV7XshKiFK08B0aypE82w8syv+MdC0mYeYbHMAlv
sgoMRoCBq1167aHG194MMmS6MPV1IDPHHybsrfLN48RsUkvcilWLAbpY1z/wXRyZn6qV0qxP25Xl
oVtjob575r81V2FcNdugRRCXt1Fr3sw4qFdIS/bPTWWJxzLFqVCMqmJYeYoPfC6Kld+3J3sMD652
Kt0cwpMRzk3PlMW9nuus7gbUPnvRFkvgK5je+0gBptapltAJiWPTPzagMZ9TKfOPvigMCzW5+Vpz
LyKXRqNcHYlv06IcxuyFNQSRZEddHD47pnXIgqE7OJGyA2kJ2r0pnT1yX29JFoRrLW30jYGdgzxg
l9cPbbLQBJxtcn7OyFiizY4VwczFxpX0iuZSLNk076NTJLveuYf+9yuPnaV8c3YTjUPRb4R0x/5C
/uZ65p3aq3rNSiWqC+lwETSjXHcyPfLb6zsLDxnFxKWVmgxMCZgk16NALYg85O1FeyQHryO5ig9K
KrXojfWdzdEqvuWa1mxzBNcXnr0ZR4Anj6IuGSx1NWgC09I1YPG8Ma2qtLFOxlYuDstXAZeQTRe3
8l1eSf3B8LQfiQgQMUhdsJNY/dl97ZnfegNLWZrJDdYhrvMtQmz8kDX46qZF/gZm/UKWLq6k0KpO
vdXFtuCVvOOUZf6p0cg3QSBRPmTIZu2UDlfWNhN2GQiJTZRowk/aJvKux7J1YSvPYk0+lyosZFX+
plkyCcSj1Lca3KXpPOYFsqjUrzbGgN9n0EsYBShWja6VES4Vjcar/fr8MurYogFKiCvQzE3TGMww
btTSRuVvD6rDKF80KoBC1gCR3tbE1rkaruV0HxfP6OKs2vZUQcYQklc3ABseP7pluRmv2UxVqXU+
Oi2CEXI26p8dhAAvK+tX1sq7sAo2UfpQeQIOCDvkm72a7ocUHzJHwcoSoR2/WptquHVlpt9D9/Ae
zrkbamuhSjde0+4CI9jBxDsYUbuFh7tBDS8GnuAVSH4m3qFTk20ZRJsxUIwQRYz4zxyMartDpboA
PoGrgC82t4pW7BIT42n+7bYidsvmTo38jSMcQW/vI0Nah+5vkV/Tqftalvel0+9jaiQISBWNF/Aw
Qo2/fcbm6S8FDvpjBnnlWDeetqQTvRTpVRWi7dTDKhOGZhViMoh2m3UWlN61e2Zr34Fm2sh6VMB9
KQcEKMP81OvGP0HJ02OkJcbGoUWxxhja3QowDjZlYSr3pG9LosIzzQvQ5Mh+Uepiz3D1T402rNB0
JCGSKTFpVXpIMj8/o9IqUTRshTt1cKUHT4z8lQekW2pNdSsWlbMtI0W6w2P6JxAHOzFokY9iMvl6
CIN25yhWclHiYenlnd+RYAxo8VPmpetAH/L69tIHtVLKHqxURrVg08edu+tlI3+8vX5fjTKSFmjW
EHjSur4excpErYEYWEP1M7ESSxHC1UUU2m6P8sVTRzQDYg1ppLEkNg0KizrxHFEp6ws2SMaJTthP
GS+EVRHLfzsRPp+ixvg+NnvqcuuwKBGwMYLBWsVu6N8xv9Jm4feMk3d9dQAHo01OkgZKF+mG689O
40IrXCHMLoWVKGslDVvbTFDtTnxX2/m59wuP4mbbAvBbJymhFwb2xtoPq2+3f8d89kcYB/OByDX0
8+m0aL7bBfi+JP/j7MyWG7eyNf0qFXWPaszDiVN1AYCTJJJSKq1M5w1CzpQxzxvj0/cH2d1HJBVi
q+1wZMhKaXPPa6/1D/ezYz07eoKjWiiXV67Bi0Z0oPC4XyDjRI35okhSOG2I2UciHWdEN+/gI5L9
a8fyyml8EUwtrSBryOKHoMQD4HREk5hlqimTdJT0cl6JrK9WnVn2W6cCB2HbUbLu4sHcSZNtbcAH
Slci9FcthJMZxbMMYOgiT056hrznafuaOhdaYgzGwRhixNixZ3WVEbeauoxCnyeeDkOLPKHrxGTw
7Qn1tDj/NTm95sZpdq+1SJW1ajp5COJ8S/oeIFEo9dgrNpZ6PzqJtbUpO9+mbT+4E4bvq48XwsUF
yusPThfCXnjOLDrAp5++HPNcCGGkxzSvFZ/sUwGfKiFhNIhNo8Q7M+7ka3vy4vpEcIa7etGSZcqY
udM2G31sGEZKPDkuSp7AzuR+SJAOscZS/2nFWrwbS3LTyjwbe/ww8LkMzGrXzrG9mZB39D4egYvo
k9wkm2DRLEVtjNzO6adx0NgPqniu4FrYuK0YsfatRlD4T2mS9Cu7/3JDUDhTsdGlUAdW8nzXRaOh
B6kEXKGWinRN2gG4EjKKV1q5iD4ZNVC6sFCWWaWsctqhDn7DRO4iOQZWV6yTCB/UFPmyNTLn4VOd
D/G3tAyidUPZ60rLl2VRBMEwDsV1C57j8oo8bTodh0DvTFEdu0EY/hjJ3R4HhgT/wWRd6mO6DuF1
uk0WlTsLj4MesUYvKfT+j4+n9PJIWMSNuHAB0JCEP0eLBdagU6tp86NhgBNBUkRshGF5SjIND1Uy
TcigU+Ap9QGJ5aBVr4zC5ZbiUYVEPuDJV5GPs5h0UHGJmOUhP0KtidwCwtRG74zeZwd+SfrUXhVK
cs1T7TInB/iB88eWedWQYznPSCOHOiPyZasHLi59RYBarYj0qtwXqR7+Hkpyvo3kGYJ/ieSpS9on
csuxQ449NNN9UaWqV4q5ovioyT+MqmPTp1Wq3WqZ7Hx2vy3MaiQxYFdTcAVWfrpGkrno7Woc5YMu
qb9RJe/JOOlo9wT9levnYh7AZ/AIAt5CmhZO97Ib32TLpRy8RFXS0CwdrTz/3cJ2siiRnmia9CnI
g2u15OX3nVwES3tUHpYE1Gvu8bS9udGLhlK/fIB6KtzIGmPPDLPsSq8ujqulFSSjeeuQfib7etpK
kWYBYnGDfJCkHB1svOF2Kie2S5p9vpLhugyeaEuHyvLKZeMgOTsaqzFW8nxu5UNkqo/aAqzF3CX1
dBBRL3o39pu+lfdBpT7GZuuq4OxrN21CZxPmVEuL0f718bZ+Vak+H2EdnAMhBcUFQsfTvmud3cSj
U8sHO6wmvzCjYIUUSHKjlFrnZnLgbBI5SrdzICd/VibOmC6c5OiHo84ayu0id1YYarWbJrSEi/V4
sQ4oVWxMO6u3KE3+Gs0s2gKflDZyarwEaVr5daNOHFOSdmsMaX6I5zJ6rs1g+t6g3b7NStW47WLd
PNaFUDzOc+xX9b6+4yJzvipFd9VdZzm7T0eAIibgHOINGGz4x5+OgGWVSdKpFexCpTN9c4A6PvTK
Q5qonlMOBqxk/nc7NOj2aXbo1Y1UXwkYLmvlpBXwaiLqAhm0pFtPP0JgWokaFnBB1EK60QzprtPC
dlU31nibo9V300bZ8zD3yW0hoyGIwWQF7yDR8NpI8/guyxhQLZyVDc60/Z+myHQ/aBsMmjPo90kV
bhuCnE3Clb2qiX5WgzLKd62dVzd1rAlPlpDe9+YJRuU8aea+CGLdtctculM0pcZvseCst9Bsiov7
j1ffO0cswiDkyRc9H0Tbz8+TepSqpKtTGDaTJq11lOgDU2sR2oiVmuMyFt1dLjmN36TzNhvmR1Fn
fqZhfSv3rbHLE2qwBIEieKT+6fgkNY6dPWhXTtfLQ48PCQeEZxUxBhfB6ezYITiqxm4lsOJ6fdNO
EZKJGcylxAajEjfJ6La9Jl+58S5PPjK1FJ1IeTlcfOfKewlWRNXCxzjWYTg/ohnW7OUouVbiW9b2
ydpfyEcamMxFDwQBtLN7Ff3mmk4goCCz/tVJH1blOKQrMSQ1gNKrHgSXpx9JBYpHhFHk94E0LL1+
c3/YJietkU3KMUkr9L2r1iQn0o3t93LQpVUdNDgTaPFhahV1l2iR4aUluvGqNLa+mmTjI7C3a6Hd
xewuHwkxL2ILDjYKKqcfqWilWLYmlHSQn/vOf7mX5VX+My+BqYS6HP82BdeE2C/m9rVJEO2I9/DO
edXPfTMKGESP5lQGynGKjdATyJ76yVgOn00Bo4JEzXIReaVIRFL8tGOyjGx1SkH0qDdKuLbnzP7e
Id2+zaVSe/x4H18Eh0RmNEMligGEKXa2Q5JqSJAdRkZPbtLuEKe3ndNgBOg4UuYhLqTJHiX2lYra
+w0k4SuNXyJkMPl6FY8kG0S55RwTMaf4mcWmyI8D8ncbpBeDbWpYDQkJRYG4ib2VvBpq+atsR9Wq
bzMFl4KyX+Ukxd1qMAIvDM3pypF+GbYvHwrYMeOyUArPOet22ktc7FF+jDW93ZHUlv2yLJ1NGjaG
m1I02vWy+iUyRi+VE1Sb4nQbqNm1tOolFoyPQXZkkbfhGcFD4nQRaEAqMfgZsmNRK/tJjsM9Wpva
iigbIJNSl34Gp8N3Ojn1xwJz7ywtrgRXl/uLqIKnA48HsgkXNhn5HKZcLT0c8U5/1HUp3IkE1Swp
qoSPltcq0+prW/qdXoPTAiANR0fGJEdfAr43GyxDrlO0eZkdp6pokGGtnB9NJOFGJ1JSl4MtA+8g
c5CQMWORtvWqHR2SBB9vistdfvohzuKKnBxR2jRddpTSWFrXppSssjIJf/t0K5D7qfFQoIWEfw4P
y4WjSGmeREd1iMDYyYrkDwUkpo9beWWjnl4UpGEoGULbRgSQnOvpiMaTrNdiKqJj6Aw+l7mbp0+Z
Fvtwldaj8d1R7xPjRmhP+lB4VqK7gGhdJ+v8ScJquDtYwYQec4xPoeyK+Fmd04NW3Bj6SxfqGMY/
qtFvwYirRAr0shs8uwVqUmdbIvO1XQy/QYS6s8P+qWp+lHikrZrqD9SOPz9fEAC5AwERcBGcs5Ih
/XRhF6vhEU+VWzuXVLwi2qsRz0WyEpCCDYgQKcGFJHAeb6MxOxKh1NExRbh+WxmT5QUw9LaTU64j
yQpXWHQ03mAnjmeBpdsWmaq4ABzaKzP6zupcWF/gm8HO8pg7ux1aRD2cDn2R49AnGsUNzAblJUP6
8bq53Pxwy1g3ywmAXO35KVh1Th/GVhEei7n5Osiz81i3lvgqcVDhghJbPHFYwF8+3SjhNHAQ4nrA
W+cBfdQCoopspIVmuc12M0YRtwDL8V8JxnWWSr1PJHrN6fSyozyJGUieqthpQ24/3R+tPkZUhUWB
qgr4QMNMjCfZnoVvF6Pis4zC27jOs83HHX214TjdlbQKOAmgCXgcVCpOW3Vy6mj11BRH4RznMvCU
CH9DI0NxLHdLGAbzsO7gaBdfRzC48vA1k3jN6atg2FXBtiJXZaYH0e0QbnEt+6GPf+i145nTtE2n
raLhTgP9C25WXq61IXIT7VHJ91p0sBzSwKHRPpizsp5kMOtthsZj68Zcq06crwORb1qkMntF+AK5
TKtNn3OAz6spAzNrNwAWI4Fb0NAM24+HZHkpvR0RUhJk6HCbtRbkDQDJ0xGxZva2PMTDl4LLYVvL
+KLVmEFupVLWqM2hoSCs3lrlnX7tiHyN2k6aRusWoRWC9sXPgVTCadO2k0czl1L2BaFM1RUI0D52
mXHfqCLc4d9CCS1krAM7D1ZawvY2u0HfJgIkeW5OyGX1uYorrxnfoP+jexxC07rmyLQwb32cc2y3
xuDp48G6qPchLcHL315kB1lFF1aP4ximkd6Y0gNP7y0iKtVNaUnxsYqydiVVRrOVutbPDLnypYEA
ZhplexXoknKf2LGzHQUOxx0pdXNSsRvvFe1xsvvGF2WY3udqol5Z7heB3oLYgZCPOQknKMWPs01W
Sk7dWX2jPQRKyENB1ds1RILyOwjzH1LQoUKGiIEnq0G5D2fbcGvT6bw07jvfbq10jaVS7+Eennzy
Cga2R2VvecYuDA4yxacTn5azVDrlqD4EZRitElNq/S6MgiuZo/MD+7UVKDLYm8HBp0p72spYZVEx
zIuVxhRXa+z32HZ1LXYfL4lXFZa3qxiAH8AroN0g/Ajpz++FPlcyRWSS8ZAoTr02G33yKpRe4UPL
zygD3Ayplq5SO/tqLhodU9utij6pVtOI6K9ji2ZV5mO6dQpHuUFs5VuDi4/bRY9RFEdIJdu/JYY8
+r1WlDfk2U1OB15AKKvUnhoq0arQrfrOCXJjG0VV4SmzlK5JzhqeLucWyp0C1Td8qr2i1vWvdmpm
np5aNfpxdnbl5rrYzgwEo0BFgcOVOPR1Mb6JIeNqmB2BTeADsc7KWKP37k1ev4tXpPlvR6/cRz4U
v2P1Q7zEj8GVK2xZMmezsKDrAe4s6UheiaeTjdCyUKNGqA8APrewOPXG8k19o/Bc+Hi+L8hir90E
dYEgFUR0kN6nLWG9aOfsfvWhurM35iY9jOtqp6xhWrvhSnHlde5pm+qpX1kPxsa6kf1iE/qRK60/
/hzn9+f5x1BPP8Zodl3cy7X6gEqwayAFlxk/tGrTqCbwzStr/HwnESuDa1liLyITpETOuqxrSzYl
Qm1tVApjb9nhU1s4zpXX9/uNgJ0mrcfFfK57S0BVN0GWA56OcVMs4yReYSAXX+nKcsGfrBN0SYBA
UOtfpOu4fk6HzRgipFznqjiaXYh7M1xr5KDLcGHmBz5iGT8oDeT3NZg5T0rna4vnso8LlvCvbA5p
7XPGHsnhCR4qrddyasKenMrlhXXNuPKsFcBeC8oA/92lvE4KTzvtY56R+ckRnjiSwc07dwZ2vM14
UD98vALPwZF/tUMOHA0QcmHs+dN20BgJ2A16fhzlZNxFxThQqS29skwtrnNFYC4qqsZrAqPx7RRN
V8Dw89fWkION0uNJJ/K+dFkJ5UrRmv52iqbInVOo33XTmZuwGnddtE37+I8Brz9PKM2tXaWP0MKT
TalWPyczSK/U0c+Cob96RF2IGtaCgD6XT5hgjQei0PJj7YQPk066t2GeDIigLio+sauHaFRWimx/
bjO/tqtTIeIEJ6KiPHs6khNASAsNcxIyrWL8luVZfFN1POmEnoduVlvf2uqaHfQ7iwRECghlEmp0
9xyxkOpcJEMdZ0dh6dE2mGbbyzSoUa9r5H/9HP8rfCnv/9pZ7X/+m69/ltVE8TYSZ1/+51i9FI+i
eXkR++fqv5cf/b9/9T+nX/KTf/9m/1k8n3yxKuCOTg/dSzN9eWkxFXptk8+w/M3/12/+4+X1t3yd
qpd///Nn2RVi+W3ojRX//Ptbu1///iewujcbYfn9f3/z8Jzzc/fPVff8j8PL8I9NFxcvzxc/+vLc
Cn6L4fyL2AtVIi6lxcWdtTa8vH5Hl/+FjS1XJWlqQu4lyCzKRkT//qck/4uaGpw1/iEkJy+4hGxt
2b1+U1H+RTmXyvbC9UUiHMjs/xmFk5n4n5n5R9Hl92VciPbf/zxdACTaqEZC2YIatjATSDCfrrlB
G2VpJJVOXQOMtSs0If1ZYLi2fTM4fzf7tpnTA/e1GVIgCvKZaPbylD9b2nkwl1LWVvadJKrsN01O
Zl9vRHloqqL4FgJ3+wZBSN1pSi5/qyPTvLKjL3u5qGbYZA6W7CJaeqe9JM5sWqMwwn0hz2KjpHbu
5+Pw5eM+vtfIYnbAnFF9uDAgiGRLZKUSRnukYwJPwiMGvG1zTb1iOU7/5+paRhKK6hJwAJFf/lw+
xZv4SpqnkPsjjvbyOKA3CFNjNdtz7ksYp/uf7xASdySoYa6QJjtbG2lXs6ybLtqjV9n9dEpbWkNt
0j6XQPqrRzwwFgshWK/Us057BBbLmJyOHo19LjDNzGU3Q2jkSmBxlll+bQZ8JvPP7Nh4TZ3dU3Hf
lhIMqWgfOmW1b7USRX3Q0esyUF+GduT135rgS7sO4aYpKv0e/h6YZNP5/FqEr88bm3QJ0MZzC+Ae
kmwAaSvaYwHc3UR2bvjdbGU/Pp6700j4r95SoqKjnCQEqcv33ywTZyryYMSFb1+n8q+BRxKSd9WD
QcbfnTAY/vxKIUPNOuGoAudwHnd3jHkTO2a0jzu92yAV0rp5O9ZXHrLvLH1yb7wteFeQnT5Xwgya
uDfVvEn22jwGm9HBB7HOp5dBDj4nFcLo8bRHdILIaEHo09Tp6OVpo2RmleR7UaRBDzcDu+jAaa9l
3C4mCeg/CWisargHlkvgtJlA2HlqWxUnxpzHvhnm6S8zrJDkxYzvAdHkz8kULd0iYwlkgQlSWHvn
7U2KRj2+jeJ9MMepHyUlUASqwquPl97FOUj2DOAJcw7feEmRnPaqzrqhthM934+gTskjar1XAuC5
0srlfn5thrgFODPSOBfwVbKKPO+CfF8BHnWbkURLotbjL0RWnHUkQvU4zf0D0j7tn1XflMdA7Quv
JFe7/mx3jSUbTPBLopbT62ytxNRlSyUqor0e6dMq6qRfgRR/TvBimTk6SEBK0ZPbi7D+dEyzVi27
mrrY3glEtyLgjv3JMuvPbuOzVs66UrZhAMx7ivbYHjpepOrE7oPdXGnlYhsvKFU2F3HHUkE+p6Q4
02hnslLme2oFuh+aw/Qjw117xXPGvv94bt5vCoQnJhzETOccG7m0B7u05Hw/5Yr5qOE8H7hqPYin
lCTKNeno02fDMkfcYpyAwJQWDOc532Vu2nAqrapE6TK7H8Gv7upRV11clzx0V7yslmeoDkN/JbS6
3G40C4GLTb2cIucOllqKJJgIx3KP0Kfkakh2ue2Upp+eNFoBJA/TmAOR5X66AAGzAK1QjHJfA72o
vF6Vuvy2ntsg9ICYxddyDe+MJRnLpTBAHRZfp2Vi31xfVqLNbY8e9t5qyX6tgnrOnrLI7IJ1bs/2
IQRV+GuSOnM/VlLcuh+vmstjmWCEmJvX7PKoPW88bCwdMpFV70shlMJPx8zi/VU0ye+QwrQfUSYn
ivdxkxcLlcgHB0yuT8C4NHs2vCpJhrZGQ3MfjkYLfiwLgcMnCfRbxbiiKHaxXmiKAAQRYRAs3Kdn
QyvJcWKZVSn2QFvUP3U8Rw6VjLf6lUF8p0eveYdXfR7nAss8TB0iD0XW7+dO6W/1PM3XOY/ZXSgF
wfePB+9ivog8eJ0Q0rHHIcGfDV7ppI0uGU23b+ycvPvC3EPHRvJmWxJbXRHXHNXe6RpeF7y+CFgV
8MXLCL9ZnGEpKoyH224vqXSorRzhF0ileWM1Wlc298U+WLoGr4vqCBoqPF9Om2LpNaOcdt2eaEh5
HuQs8aSwz+9GAyI7xcEydrElMFfw5IwrFmZI7PPLT54aS+OLeyngztdSx2njRiWB3AJAfqx7adQf
RmuU9FVrQzd+wIexGdfL6xTh83pW0JpwGlW/yZuiLGU3Ifedr5O6ynsP7792WM2UbU28fZrMLmUP
xGuXHND0JxLV9EGWdggjNZpvNElU4vgOJcQ3uj54Qj1AIj6eND3bphX4Tr/ppRJVPiVsCrSFKizs
0A1URl+XkQIFlVAmxo8mgULr4dsxf4PTH6f3aRfzGlvEoc3bImjjJHPDMa3KRyXunNSVq14z1k2P
YctznPZodWm9qgf3mCtHzjFNjPZPo22U3o2cTIruitKu9B0WTJ146LCbqv3ZCHPh4pmbyVtN5KBC
Er1rv6NTZVl+TqYuvEPANnPccdQAyJro4OCnnJl2fxcrWXUny2P2JIQFxCThaRB/RRAv3iklR9Tz
qE2ZeoioCsTHqM3GCWXj2f7REs9/k1ReDpvZSUW0bs2hDDdzOgTdtywFHHg3JmNi7UY7CKVyNU1B
oDwkg2LULurDlo2kWi8Naxls0rOmT4rtR3lhp7uyaMvaD8bOnre1RZrUrZE6hD+S9Krl9qWjCzjB
GMch3DIk9joAZvYo9XDB/Uquk++NQCPAdTorX8yxKtP2tA5qkx86QfxcgcPP3Vo2igghENvZSSJM
E19pW7l1qzHHwTxPg/aPYFDNL2IYeZGxf/v4ThZ6Ga2qSndeepHZswcwq4+9GMaIsgmwps792cS9
bS8VvTGs09kaFD5Fy8ZcYYmuW8dck0yBDE3WWX9g6q5DBUitLkzcIjNqe4UMuIZXluSUf5iz3f5h
NmVF9lekWbfW2yFMH9ImVsfUjXJZ/THyDopeZssZ1K0UG3a5yQKZ6t/YR5XlRqEZdet51FNjbRmo
Cu8CagjOujXSQfFsJ7WMyOWVhLqBLUf1eKMaamvuQJ0ZEqbTmd3pLmxSMfiFAAUGcF6WMlyMBtwB
W1LF4tbM0G9z+wygzI9pUup2jV6iFq9jFKfjFZJx2F62jlS3rTtpxljc2sZgMvCSwXJP+jaPb5u2
yNK9YUpC+TUE7VxUq8ROomrfjUhAeGVrY6SUt3Wg7gSyOvHGSIJKejb7vASBaDlZ75eqXGYgr2NH
eFaYmQ+kbyI78mJe2rJrBnVoYHwUqXgvZlXZbOYuENUuTvlhRPLtOFvNjehCrxILCMchGABI3KOO
605cU8gKd3J1b4bFgAPQQFbp2DaNSF3RV6r9HTw7zFeXfE9TPM2YYwfoXYki/D5B8hsad8zCsfIL
Wc6jblfNqamRLrFHrX2ustoQX1J2+3QnVVwrm9TKSTiIShOU7pNoDKrGn6Oh/NVPaS3+kMMISGmx
BkffNTJrcTCM1I27VM4Pkgz1c9NGmpF948mdQlIf2AB9S/7a7nLndhxbbZNNjNeuMfOJE5sk21A+
ViKsJb9LRFfeD3nizFuRpXr2oJuN4XhSHSvSguB0uhszC3v80kMUbD2Mu+wS2G8wFD/HuZjHe3AM
luHjSFTaI36icTG8TM1U9n+mSOL3XxyETMUhSfSZlzKRDFWpRorUl1yVMV/k6DPm+etUzEE/u7IU
tkhVktlufmbQFZp7ucyL2JdZBMmqrTrMQ/KpA+FAsTX7IrVabG3AF2vTRkm6PN8qiaJ2+37Be6xF
m4Xln/nCnFe8iOMZOcJ8IpLtPH0YtbsgtPSfymzFznPAvg5XZivX3cpER5jCD96YA9xIoMzozSEw
M/lpkZRG5VWRoWbeGFi96ar2aH7vM6kb7jjwrMCFYocot6SG6aEEm9asCCRt3bfa3nnKo9zmjJba
8pfjFJXq2kKax1snx1PBHUszH6ChDLaxInTI9W2k9Fh24VhXOZ4T5RjPCVXGazEtZJwGBcwHlB+M
GpARJl3ZasiS+Ae3gNZguoTCu1dJXXQDu9kCj11rceyrk53l63rI5PuxE5rj2XWn09OulPSvuoii
nxCi0hmINgfRXa04qIJpNme7bw+ikw+QBDKU8Qp07cF1o+nlT6gqV56FL+UvMbSBgqp8N1fuGE7k
sEYp0s37YsznZusgWq0U3ijVqUA/PXKmTRPMTnTXwIsaQjAvijbeJcIKecCWVm76udoo0s6GkjN4
cgOgyyt6s0ndGSS5gPmbgQzyCVCVcARxhoeCa+aG8YC+UBIi89UVXyqHsIzDXE4nVMG46X2IdK3+
pSvssLlv6ozSzxyrpuUnGs7OLidBWx6cShvY4M3gWKAca7PexsqgBJvBKgf1xmqifnHHq8bMzWu5
+sFFYt6jQjWFbqEOrQM5feziVUbo9gOuL7ZHNb5HmtuqWiJ+dZFc3+lj2Fu1G0eZOm84X5AXFl2a
9iOGuHEnvGAOjGIz1qowAZNEgb5Je6IWr+9LWQXLk3ZgdhS7qFxtbAP0rO2kidYQoVAXyrAAw5Kx
rYUp35LGGiY0QkhjrBvLTv6celyzd/z1+DHUW/HUNtXY9G4/LtdP1IxV6lHZkgJPH0FF+GkMY8w3
9CaXvhRaXTsra5oq47FGUxbjr1ZpOSZgCVft7Vhk1S9jiU12fV9YBZrEYN4LVgJqZ77KNh02NRZt
016Rx7BcV/BE501AprXbqHmfsC0gN+ZeDrot95vBrNKdI6ToCTneRne1srQekbWKbRdNh7rc2Dg5
/4pjXMDdtlEHJk8EpIWbag6fUxPpve1EGFissyRVW1cLBVIDH4f874bgFqlSqv3ghM+pR1qhVbMa
cNYMdspKiaXvdRI1KymYruGT3m3JVhfDFWORYF4qG2+CfVOdw14TVofzaz7jzxGzmoxcQ7hcuZZJ
erepv2kLZGzP1cpwZh77yTa7/Tz0JdGfLH+XA3m+iZGlvaK4fKbWTrKCgaPoQzmGqh+PmbOHRaua
/RDGar+3pZqSJmFaAjnNTG9wCQ73cjeqxXasLIMDL3Ywna1CaOpWDWaOYqjy0BBBXTNAf+dhCl2N
jLgDvooE5dlHquSxlsll9PtpKBtEuAf9Ru8xPP145bzXChYCi1oDQIaL+ZzjGYyBoJW5zwJXqrtx
nZJJXH3cyjtPUkoz1Lmo0JFLOCe+xtEoukk1hr06kC0BsKlt5Capd5aS1d+7tk2uFBUulw5hOijx
xRyTOMlevv9mlQ4TCoOSkOf9kBiqlzBR3AsS6gwKWh6f7drCzl6sJtDPkvnjtKmptYpyznR5n8gN
L8+8bUHaVii2R75UD/CdsgQpnyv5kct3MA9N6ERsQ+rxWLSdNhpaeVCrSujs4fo50z5RjDbeSKLI
mt2sYQ2yantR9PeZw2W8zxb03pUPcAq0WfYLifoFegzBH9yvskz4mwHuIlWulS6W9qbd2DeDVcFC
ySUeoq2CvSXewKPuJy0MsCvtXi5XHuBUISjQk+ADeHParhEZiEepZbCfWWWrAl0IF8+g6Eqa4bIV
gGtLUQoaH2XS89MA6B+a66Ud7LEumNeTrkYra4kwPl45F4sUdjvGGSS6SAs4YP5O+5L1JEhkp7fw
0MxkGGsmxjRajG0pYO0r+++iQ2dNnaWEADDD7J0ma28NnbKv5cI+kiYqrtxCl62gnsVy+Mtsg7z8
aYegfua1jkb+vkoka1d3fegGvIWunFiXw0bCn0wkS5AKNkozp60A4UH2O2vCQwVJ3ZvKXOUtqNfS
CCbESZ4+nqN3ugSKm7wgVSIABufrHJCvmvJqCQ9SFsrNsaBqn+9JtF7TpbpoZ8ktcWK90muWxXfa
qXlWUzAkChc4AfW6hu34o9Ci+co1d7lrT1s5WwZmjTNL5xAmaLn8O1ThcaXqIHChcgVfkyQbuGWQ
rv94BC/apCD1dgTPpms259yJpDw6CLW33b6QVkr7Illl51qBMa9bOxRXWnxvgVCCIjMPExmQyTLW
b86mdBR2vDwgDvakZ52npkN+s0inY4djYMr9cfcuJo50JGV/9i+ZXSCvy4d509ikDomUhnJ0iHNL
OViKSC2i/LH68+Nm3hlFADPLKQEHDI2aM+xBG42xrcR9dCgiMzwkZVXyeMRlrpvBgeeqQDlB7wbt
yoZ+ZyQXmA7B18IwJBt/2jkSfWmDnx1Q/SIodo2Bx16CXLJfl9K1CPYiQljGEcj9wjAEjXge7VDB
UJRKzNHB4VXkNpKMtQgITLg+M1j/Ri0/56LFDUaDhD2oYSz6MEB9TvtmhWB1jVKNDmOuWd9D21B+
TxfU3cfz9t7yUCmbY88EFhDrktNWZIzfqlGzooMyq3W7lYzKDI7ONMvR+vMNLTl4iLjkhqlNnTbU
m3rfpJWID7Wh1Ts1a+eVNiXN57cWRw/vCwqwMoDRs0GrRBtJU9nGBwBE4dYBE4JfblLsrQzxgY87
9N6CYDlgErdgAigEnXYoayYSeMMQHwy5+SIyh3dggWFqq3e/U2v//nFj7y30pawAyJC9xQvqtLGk
jKzGNqb4ULSZfpTDof45t2PjaZN6rVry3oogbuO8h2NKOHx2YBRZkZWayHheKFpIFgW/sPZJcqyo
//pxn95tiOcTJViODeolp33K9DguNKHHhyAoBOlHyTKfNHlwxP/HEl+AG1zGPAixpDtrh2e/XkhJ
csB9vvtmTeYo/HKGl/3ZoAw5MgqRC9KaP8ADnrYz10Wgzh0LApnEzg+jRbbQsqPHz44apW5oPxC/
EKslkXvaClJYE+mSOj3Y2EjdZXUv3+Vmml1BX12uN8JT0EgIy1gwvS74tDriLQ3Jk0MbZsnvc9zX
a6MrASNlqOVd2UjX2lreEm9uqARbdMk2oUr2sTo/AEfU/bKVhxX54vDK8XC55EDCL/LJmEaAMHhV
2nvTVEe9IgjHMT6IXAueMilQcPSMP6e8u5zctLKgRElc09r54yc3K01v4jw59GncWivFHJzuSwMQ
qvecdLa1K/Hmu51iqkCFwt/gkj8dPxmWkGV0yAlQUiBBTf4a1HV3jfm3nJwnxcVFsZgDgX20gIXO
eTnq8r4wOo6FoI9HcpOgDmqiZ6PfNrJd3qFHkdwlUiQddL0c2/WIJFbw6duelolBuYaXOPSceWa0
SV3qU50c4NkhaVaocxB7XZmU3+BJ6dc0oZdld9Fhh+HklcV1ck6310O9GiKpSQ56p7VrknIkVcxK
eLqeJjdm0olbDCvUbeOQYfr0FofGvjwhuY+Xf04nNO7j2MnyKDkkU5b5Tq3Eq25QpyspiHeWDTky
KsWLnO8CKj9txbBHyiG1SA4xcLlvpozaF5j5MQ6vbO/LexLZGfIcyzDyKD9fOAGZ98AYGUdJQ9nE
FHr1mFghXh0BMWJFBetzKlGv2w95I4JeKuFgVM85qrk1YVg7SPFhUZQl6S5hcd1Kzo0gP3nlMF5m
4nyNgJrjTclzD1Gls3CjKOakTrDSPqRh263ZEyGww33Vq/JTmVi9n8z9tQTDO6clORX+5Q6ADn9+
PQ/UEzOs15KD0Sv6OifuvbGkUXIbzWqvnJbv7QCyJ4QbCOtz65y9xppY8BgbOce6WGSPZlRnt7WQ
8ptBFLLfK0ZiuE1QOTdtavWrj7fAu720aJiOkp0/l7sbKezB6Q6Sw//m7Lx25Da2NfxEBJjDLTvN
jDRUTr4hbEtiLub49Oer8cbBNLvRRAu+MDbkreoqVljhD5Nmt38ZSIkANm+XrqI9GnZb1birW1Ta
C0rCFGotqxcoRuduRvk4xbfI1XZhZVT7eMkyKH+aeGOri/nj9uyubptX4622TVE19FlowwTFOJtU
//JfUY+5UjGl6ROt9+KtluXFRmp9bUWx+wR4hij6pZueIfJ49BAQDFDpnt+EaeyO/hD34kcYw5jb
357gSpnivzP4erTV1qELQn8+1dNAa9oKoWJR9z7whfB92qfTSaQiBhVBX3Lu3N7xW8cQ32AcbEUW
Kx2e//0MyBKycA7gbp2VepiqeGPi8BKPI+UxkTviZ53FtDc6x6CBOJTRkO8EtkE2Tfhy/NBYevi+
T9CSgsedPk6NuhxiW1hbtlHXdgAkV9ChRCE6ijznl6/rtqMdYmoUzFofH7IyHduj0DL6ldRN++w0
CucfHvtqg1x7dROYRFD8f2UnZrXxKIWGYd8D5emtNlhKYXxd0lA91LmtbNwd114XMmUpbwoyG1De
+QRrV2lCt+PuMCYM04dQpHt7HtTj7X127YYiFQd48hKarGG2Xdlmou3nNCgp1AdqbLefclr5b3Vz
LD4uTue9MUKze9DqMNpA5V1dSeljAoiUBN1braTZZGrVosYYZF5mHbx2qZHSHownatxbxh/yr1o/
MhSwdexZJFtljb/lAesTwvAsWKbmV+GxVbu2Xn61taH/oFIxn+LYnX+Ubln8ArXRbsDKrp4h1AZg
m1EmA9wpt/KrmDlXo5o/CbOgISc4IR3YwYJYUi/e6fjFfMpQEv/moMYA7mjUfk6F9WMWg3ms3N74
1KgK+JXYGpcf93946YWCXCh9IYTVzn9UNs8NnUxCJLU0KPU0mrYcw2rp/tbHeaCwkIu/aHK3HxX0
ozcW5NqegwUCa1m1AQ2vo7PRyAavVGm/OWU4OrsYoXQ68imwjX1TqKPYK0CoJ19TMwfZocLz+o2j
de3uQFQMwiFkMNDLq62nGGFMMtCmmCpk6KYBDvsCNSV91iYFlTE1tk5ePBhbEifX3kjg39AeKHjI
M32+4l6NkahqVWmQCxP7C6s0S4mliJV3A3U9xNy1La70tSP2YlwK0Y0C1drfPZoRqARgkQYN8nzR
biz60tvnk2KFPmTjfCvaubaspk5BhzImnau1yvqA9GPh5h5PVoxQWT6N9T9tFoE89OD0H8dx9H7H
ZFpfb2/kq8sK0Y7CDlVMe62RBtGitxP4dUGPN0rnL1EO91cHAnSS3Lr+aPRa++X2kNfWlcwUUzuS
Ihx2V9HO1KXlnEIeDPrJEO+cOJrmfdVEeL7Ru8o+/MFgELaB+tLAJm073zZJhDrMLDqSe6vJv1o9
3chjOSX5P42ToSJxe7DLLjm5KYNB+JV+7wjUnI82eaKtoe0CVS3JY5QUYwKFvvkBgNCys7Voh4WZ
9iFRW7FHijLez4tDsTpqHRwWpnirZCzntr646ZjwQoD7pNiw6pnIrkPv4FsMFKjPfoSoZQdZGdNF
I95xA+yZ8Bvqs9D2DWBAby1ElTc17OUQFz9BMstlGYJPvfrWNcyT2lL4CU3WmpiAtur0dhmseZ/W
CeZ6rvTUAzj3vtM6862SOJqvxlhHg4kbt/LAa/cmiAyq1qRkdBTlSXj1jmDkHNdG1GRBasbukT5E
Ge8wL6jf9JU7H/s+9v41pyJ/rsrS3toXF8ho9oUklCL2gbnJRRzYNv0c5UqWB6KgG+5za5nfOzft
vyudlTZIAWEcbgxYmfjLWGGZnot6sgAbQMI93t6i124ZsimqGJAH2KirPZGORZ5lS58FWj8DUE4a
quE7M2lBRC0z9cljl0Xhb0XJ1S1J3msjQ0PGuptn87IM2jEvoXCfBQv/iYOOtVDjQ6905se8Bynn
N+And73VzVu93Wv3DWRU2aCBPY1w+/mHNyevnM1R4eWwyvytNmEzaKqi/jjoibORd1ybI/Q/thiB
GVNdpR2KvcQJyEKKo4BpjuHUiZ3UeXsEZ6C8aYv4ayoG9Q9i6tdjriLd1nIBNlciC1QqY2/GOfoI
tE28Ccs7rUj/y2aoWtJhQ1YNDJBc6FcnqASkXKuA34KwrJ3JH5H+X0616Hs01HSBROzYK81GtHPt
fUJpAJwB/X+q56sLJPQMGC1zlQWjAB3mm93SKz4nHLINHjmHckDD5PYJuXZPEFDK4AoTY2tdo8WC
GqVcJD2DKbHUQ1hUJpZhIqwfdD2z34xOEnd+yyu5RzB3q1Vwdf8QUVFWkdG2If/81QrHg6NGg87+
UaLmqVTDwE4nQGR2/0FJwhZDk606x9VEGamB/x9xtb7Cc3LNndIsEDoMAEwW1H1b1eEBAEvz5LTd
sF8c8aPQJ++kd8NySuJe31jwa6kakr80LIByAdlenU9qtloLVjgL9EJYp8RTK9+1w2Gj3Hj1s9r4
Zr30UKk6ni9tvsTGUhdtFsQCjSqL2r7fZra7x7EifjtIV4Ghm93KV2bYA7d31NUL6NXQq69qxy4J
VKjRzKCXpfgeWt1fajcB+qs6kgZxe7SryykJ6/LQ0O5cfdEoaYfGbPM8mJUldHx3GIisqnqctqob
16YFbhu4mkdPFa2s8xXVOwryWiITM7fSSj+1LUyiCW8LCgqNCqvn9ryuDietGGm2oxu5BhJUerUk
aeSyU206Dn4i8vobMP72t2KH/ZZU/bVFJLeTjTTZqXnR6Xx1EPMpjRWBKlbAX13t0ayHHVZO8cae
vDolebtJaUHZbj9fQbhNbRl5SR509DTUnRl3Qj8ZIu4+ja3jtn9QCCcUhEQNZhJNiFVwqrT09Ly+
yYO+NLJPndnNPxrDi7+j6GG6u5YSwh9UmUjYkBXQABqSq66CjVBoAlGEJQ9QmnKI8YvqNHgd0Hh8
CZVdGc/me0ws5oe7NwqKmybJDAV4XKtWJ72zwtw1kDQNzMUIRx+TypzmIXBp31Va/cPtwS5p5S7h
lGTko9XCo7+WM+XGDu1Gp/rT4Ba37we7fUrMPH+sZzGf7KjRj50eFm9TgNCVbzVqvVfM1vmea63Y
2E1yXqtY26Ntw05CKA8/n9W87TZUcm7QPEgHc6oe+yYE4B4WKtSFJlmMzx3G2X/dnv2V9wqpGlme
B0XKtpIb/NUxaQSUq2EZiemos/6j4dv3AOtJPRSQXN4BMQ2PUHicYeMmuHI4KVtKiiNnE/G8VU7X
xpVX9pPKBxbLrOyb2OkAWY+6mx1uT+9a7YkbDvorRR6p0LKKrQA9O0opmiKYmhmzOq3xaMDZepl/
WbqSdBlSUvqQDvUuHfCGJmwo9nEdQchFsOM5zNv6wRaT8v72r7r2nWXXDGtVsnYYD+eLvjReWJNB
FwFQDe3Q1QMSvYpW1ieogOoj4Pfqx+0BrwUJHvEsxT+TRPoC/K2HYzcUC/cUERCSWqLzdkulz4/s
i1HywtRdRgMYi4AekobKin1WlWxL0vfaXuOqJPSkH8MjsHrX6C8BZvA41pRVl89JvfztKvn8gNik
86myEvvIdtui6F/JoD0pr0W7mbmgMXe+1FOW45dN1zlwC2P+2EeqvbypKN83O4+awh5tm2/wvZQZ
SGofzT7CSMby9fbiX/vahIOUssEx09Rf3aHVCDXOmjjVkzY3tl+NAml+i/Twl9MI3LW8pbfKjZfi
2lJLPT3yNNC3F/JHTWPEdmbaedAq+fBFTxflsVBT89mZh2rf5aryEAM/Pt6e6NVBZUcYm1Ns3db9
7mmyZqPpoiJw9KE8QEHFy2RO4DXkav2g6VP3Y8yUbuMsvSCV15cmOC2KmZRDgKjLu+bVDabkXZh3
ilUECJaW3yj2JvCXnPFrs5TjSTWieudijQaTbPEVM4z2NmJAOME7iDcuXXxwm9LEahL68e3FuHrz
WLrU9CLkpoSzunnCUkm4s+ELChdG26B03h4Q0ZjsXDABO0WDuRoa8ByHZI72pt7SBBWzD+I83JVI
FVP+jdONd/XaTiQtIZMmhEDDZPWT5nSuRj2ui4A2szP60wD0ndXpJY06URtemWHedB28dgJl20Fm
0/x7Xa/QuhITdE+HNzlXyGU2tf7oAZl5BJdbo4gOZsBzUZwfiimMfNjH89YGubYtEZgn+yUYRK1l
dQXk2OAJQdc5sE30CfZjT5/OHwwDVhv0quXkzbH1zOba1XDUkT+h8G1DH/e5VBAxVDDtTNtm/h1P
YGD9qXHLn2EXVYmv6mP+8/amuXwXOXUyw5HdRp2G4/leRlOmMdMQQFtfqbiTQd7Tvhh5Yy4bJ/Uy
bIVZIPuZ3IzSvXa1JFk6IcEhe2tdTdVu5n9aPIJ4Fj1pOUqFv+6eFVxn0Oxy2zHYatvVS+/BnrOB
HuYmNiZ1XNbLyYySerw7rGDdQFMg7y+DxzVuw6hEYYqErribQTIwwrLYQ+baUi+Tz9T5hcNrgmYj
OxrSPJ3J84+k6EbLbCkv0AAvE+BfuGrsgZEkvS8SI/5aKKLI9zD+JZFe9bLh79vLeXmgGP9FTRSo
oA6B6nx8DEctoGFJFoC0ct57EGmXg9AHNfpeKQ26mzbiCf+2ipPwtHSdNGlSSsTzb/+Iy0Mln9QX
IoQmAYvyR766deuYjkSijFngJHN+yDO7G2nCJ2XGidFmEE81foZTnes/bo97eYXxoAE+kJBPzsg6
dHKiJCoJVUjrmkkPd0hpLdFhat1iPlkFw+M8bFZb1IVrk+XiYENJHTfUHc8nK1ASrPSJL96Y+fKT
cuCycwZrOJlYcrwlMU++197gbXzmKzMFqkuDjkaL1E9aDaookV31PUVP2xw96ryE73AQczF78FC9
BGZurrobX/XKvSDjUSJFrOuA/K+2VhrncZEtlFgWFUGJfV8MDkZjtVEbPj4P/ee7v6Vsakg0JRce
yuDny4pme1qi8k5yaY8GYgdC1f3FnZQvbtuNAdX2bksh98r86EAijydtcCW463zEEiiFXXlhHmh6
p9qPS6fW46Gj/VJ9hV/W3P3cIneOwj0i4QzInXA+2mKmvTXrhgiMfCn3KpyuYCga2NKUsk4mXYov
d68n2GTMYFGyolGzxsmhspUJ181FEKZ2/rB0huEXnj7/wq26nXZoom4KOV45GOAmABFLdJdOfH0+
QyWPtTRZehEAA9eVfTWF70KIgj46/fmDNfTeGy/XtC143pVXkvIAFzAVCaCya0wOtYoY8OwiAi4g
/YsCf/ufuo7nx9ureXUUlJPQjpQ2BWt0vobCcZ/CIwvKqSwPsdEOO1cZt8LEK6ectYNowPpJON5q
RyL4iUJ7PZVAM8iHj2YC3sgfEyvVj4vuxvqx1Wct23gnLwcF/wpBHUowiQnI+fPPZsRRk/StJ4IY
MeCPTryYn7BSF7+WOLQ+5WVvb/kMXa4lfAoyPkCikrW0JlWkQkqYqkYZ9LatHPrK7I/h0CkbfZRr
05ICu5CUDKKNNdpQRKaZxrbLKIUDUV7PR+zuyxAxiIZS8aIbx3t3CLOSMA4gIDLgWH27dA6dzkXn
JLCV0XiOO0iaRjlvPAOXR4y/35SvD3kV0PPVJdkpCl22JquDMRfpkwiX/BBGODXvcBEHbtsm0/cw
wt59Y4tc3pRyWEoniARD4Vz3WqsQrOZkeFWABNTwzopS7YnW+ISSke1lyv7uhQRmBC/dAA0DMGS1
kAmyzyEeY3XQ2MO/fVX0pzm6n1eL+CA7T540D8L0enfUKJVgfD02QdpjNOtT+q6/zy2Vv8PtyVzZ
hYTW0v4Y3OmlgNccCjPKKWgFug75Zaic6AkjnN96XokAF8ctqPflcNzA1PBRtwdYc6G6NmP2OXTZ
MgZxGf2YatfZKWr7wbYGd9fl8xZl6TL2fbnvX2Iw6sJrEmfR1UJFnWcKtFKxwauFarXD8LTLDjzf
3lsxFLGHckBd1IdReONWG/7yMHBZQimmt8fDSkXn/OJyBdB+kdUzJxzNYOE23zpt+RqBp9rV1vhO
VGp9vPNr8qgBdZQ4FwoMJGbnI/aWAd2i9pTnuHFQYZnMA251SNIIl/dt0e6NGF5Gk8YloBxY39V7
qqktZOlKU56TXFcfSNA6uNJJtzzw4NuVH3I/bIx4cc4pOBPwvSSCOs2m1YomU6+WeU3GiXTEYu+n
UsGHLAp152ejYhm+cTYu3gFG493+zzgANP/q4aEJa4CikOyZYS59c+qVDybWKBsd52tzIjZAI5OD
xaGXm/hVbjKNDYaOtpME47SM+8ydtb2LH/WTkovx3iCBCUlaGOddaqmvL5U8tlKBvG4a1OVUPYHk
yQ+zNuobE5If4SzjZBS0GWU+R+BzQajjtg8HCzW5oKe88rkEMIrsZ5JSTOyKKBT/jCLJ1NxvlUiL
3vRGiAuNkzW6t6WkcW1hiWNpdrF8yIKsFjZW1DDKJjD1lBzD8tDrddnuUR2yhufUs/s/2CzAM4ln
uUcpK8pf8+ozeu1g9Y41kM0LgNa6qpYJjkmi6zZen2uz4kWQADoiMVoS5+PgV1zM4GwA1OROimBr
n7g/E1dfdlqYKOYfDQZ2hAIcqd0aPx12oQajg8EAgQ5UDTAIO8Btbj4uRTFvyZpeHjcuEQ+nd0I8
lEIuEJdqNBVxRMF9mCvzkKAthQj+4t3btXpZO55u4IDyTVhFKGMSeZ09KvRAi9qD0WU1XYIikpH+
C5E2eafbRXr3qeNr8dzRJ6MCoq0Dr6JCwYv6WBHQrZA8oNERyrErSlQM7739QaxQIoNEwtUKWeZ8
awypCGOroXbZ5N1QI52mFYqP8Fw5752hSiK/rmWd4/agF48c68kZ43uRqDLN1SnDKs7U8MCLgqg0
lSBRFfWooBKILk9TPCxV+0NHe24jyryIImgCkvLLa4xK9UWbLKVFkiYgfwMznZJD11Tmj9Krx4+8
HOleCVGa2Zjk5aFjR0obChquIKDXavWVW3rTNNKgyCZqH3uvdNp/FTWaPzfKjFjZ7RW9nB29EDow
LtA94O9r97+6VM3YBjcXFJOilDtdbzBqG6tZqZGEc+LUT6yi3rJtuPyMkK1BxEiYN3nWmu6femZu
25iSB95ihU/I/SJymM9m91EnfPS7dIqQc+wTbeOtuDzzJjIbnHcafURIa/ATOow9Iom0HbxxAZPq
pcAzJ6e5OyyCnQmDjFxLdlbXaly2AI63OHQwM2f51Rlx8jsXov/qmqIGjEoL/dPtL7jaLvSISekM
mkqggJFGWZ/4BTRkq+jl9Mydinuj7N+5CP3t487ZEmZeLaAcih2JISIKLFwxa21hFfCUWrn2/CwQ
9P7UJKVNRXVJNuKua6PQiMF+hV9MuW11yLsF2ULRzdOzarbUS3h/DqlpbPlergV95WTkgaZKDDYF
MujqDbXCcWrK2JqfJZ8n2xlaWusH4TWI0SY1Z2XvDa0z7ZzamX9HnV6VPlAX+21EcmgEI8qyP7So
dD6WaldPh1YUhu4nRh6iUJi0OcuPlAv2ZyDCBr8tgMM+jiqKl09mmSrdcztwQnblWNT5ke6zOZ70
2Sjjo5qHhf1OmYwZQ+VFrR4jMwZyVIcjqZ8/m04UvU1tp42fswpP5oOHAdG4i9RGZaVMkrcHFdjN
/Ci8uviSZbGz+GFTGdN9e/xl7YDyE/VT4eJIrT7RomsVmoGu+lz3on0M88o7aEWeHpHprg9NUev3
EYLkeBTNgffQkiHXX1dltCJTTKUYtWdjrM2dZlTWQYIb/X4x0o0L8cruczWdcIdXmybxOuShMzHY
c7hoz2rWdX4fgXpY2mjr9ZQL9CpsfZkQoHG6jWxBxKxWC2g6cY581WQ843qhoBHbTOFxdPBJjbRM
2elz/7tLNbs8zgMUutv3xbUJwnciwHIAL120/Q1lHIpkyqfn2hLFXigi+qDqubOxQ1ZXPBOkrAnm
isIdzRBKkefhAQdBtSdkGp49c/xsJ2g6Tq7q1yL+FSGC4c/hVmZzOS1T5+TRIpQAClq45wMqoh/t
Rijac2qL6qFNxRfMyrYocVcHeVGeokgiw7rzQbyy7bvUrvXnqAPC3+M2eeS+WPa3v9DljU5tHFM8
lKAQl8Ms+3yULq86Q6F3/gwIIiyPQ7W0lg+4mvo4etqbbMIrn4oiGqR41M4A5q4n5ThdHc7hYD5P
saf96BHSfTSgxT+BWIiea6j5xymb0423+MocwcMyLNQVQFZrcSHF0toZ3VjzmaRY+Wm6TfhlwXJX
7LHcqO+LwtmLgLo5bdjJ0WQ11212a5y1pEld8xlJI7QUFSvbm1UMuwxF2n1IU27jhK1iqv/Gkw04
qaVAXUTuolfZWVbYYxRSkHlOw2zcT6FV7JypRdK4HHofpePpw+39cvkBZUT8YhGB3j+Nx/PxkjKB
OIhWxjOxsDNgBW5U3aOjuKJ51LzWqd+08HQA6+dFZm3Eqpf3mIXYM88AQSQQ9jXsspPmr+OiWc9J
jXFjOKnhPwChAUuBkzpNTTR/NGEz7iZt2JI8urLIElUKNJcKACxR43zSKR3taHYRtaOfOu6rNOzQ
N55DH7Sp6wsx2Xd/VKom3NQWjQj5Oqx6jugE1hVEWKpdTiR8KOTZKVuSeGdgzTn49TAPv29/1cu7
hvHQWCQRBkBLKnA+QQwQYzNPOuWZ1Tf9rhPogrj1VvthDfFkszIMFCo5MfoeF4J604L7bWYrz5Zi
BcLMln07VH+Plvrb6ozId5PuUxK77d5R53ejZj246TRtbKJVDee/nwB1hUPKbLn3zmcKbhzAJ5FN
0Jt2H+/tKbTHT1lJMoCSMX7AqV+hK1CccCeIw1+9piFi7Kho+27cu5fniOyORgw5F2ktXfTz37GY
eh1nSRYFXh16/tz0lUafvq3+tisIuFUKc9GMp3qryHI5fWmSJ42/kWmi0rK6LgbHm2iUFklQYuH9
ADmgnQ9mVVSq38a6jV/woNp/G/psWX61GN0XodXmr3v3Gq0MCquGbETxWK9eHMdpVCcZgafFaME9
t5mWHixRjxs7+vLIUkuSpX+cedhwa4xVOjlhloMXDoSiq/6Yjk/0jlzfG5QncARbtYLL88No1MeA
Q+D4TdR4/jW5rLo6jboiwH1F/MgMYR5cL93yin/JRs4jOTkMi4ekF3KU67p7jBuCuehKGSSpu9i6
X7N6md80FEZPfa8lv0phqsveE2OFGraCrcP4FKGIMe5dgbaeXamDs7MLTHY+IUrl/Yzokmi+5gE/
3qWtWpf7WfMi45Ebx0k3uBvXlog2Fq8vbQPZOjhfoiLtnVL0XhGkWm/vaP4rOwff9Y3jffnUA3CS
5nsQjsAbXxQrJ2QnZy8UgYPFFVaQrr0fw9zeVcCgj3fuY4p6oLekbjLb64KR2YeLXQknLINO85Ld
OMTKzkW3fKOZenFPMApnhT1FDkT/b3VflWHaCy0fKw5skRzrxiCUaGZb8cMQBU0fMPxw7G39Tl1a
KRAl9SyIl6BrM83VhjaMMbdRMqmDzu6WXav0sG5NbTrcvYTkV+TD+ONRtVyXLPNiSrIZG5dgDLVh
17VdRNpZJRtX7cWeYC7ylqUTyHuKTvP5zsOfwkrqZGQuKNI/LLOdPueENnsqP1tNx8uhEEh6iTXh
6UJ7Wy3btCA9PXhLFSxja5/a3nT2Q2RDW1Tiux8QAiCoJ9AzqN5JBNz5rKjEZAZi83XQa5P+jW+T
oYKCW90hrecp8euxD5G9WfR741s5LJZPOA2+IAlXM1S7VOhx1dRBqhsQ6ro5PQxjuPwIs7g4ekWu
3MlWYicyIKAFQmlyrYviedLVshIh6kB18+rBBaV9irOsO/SZc2fb72UoFlNiP+kYUzU8X9LJ0noz
bzSGSrTqQU0RFmwTsz9k1IbepAhPfrh3+6OpQjBE5Y4MD7np8/FMp0o9JTTqAHiyfSgLSxwLTbkT
ZPrfrKgQcgSA/FNCOR/FqnszyQevDhBMVPeRqxV+PtrL0dLnaiNuvbjj+VbsRNI78lYKhfLPXyUj
jpbZY7e4dbBYWvg3SKvxfdvNy8Ydf3klno+y+ky0vKJQQXopgCZi7RLb6aadkeoNzj7gWn8q1vhv
bw/plz/4WJikyLuKT7ZO7GpHWBrE7iZYIjd6GqUBiIElz/0ryHYHxEIeicbC2vnXMrtQiRu7CXqE
SDnKKYZQcTLffSMSkUhos5Qeg3a4eotDvGHqxmWjt2Ga7UzELgO3jqYnR+uN97eX7cqNiPk0DTTJ
O+aJWO1xgIsRxLWlDqLBiz7lzaI+zlr8JpqT4eEPRqKmABxWYm/XpdyEsp0lOqdGjFnt927rJr4W
p+5uTugv3B7qyj6XGvzcu6BlJHz7fJ8TxnTGUKRN0E2RsisqXRz1yPj4B4NQiZTVBLqv6wi2UO3e
bmPRBJrM7LtiGf1u1rYO00Wc/LITCH0lW4Qi5Oo+bwZsX6p+YMNxUh/rCtuZesaEiWCtfowKsWVY
fG0/6BIoI6NYrFXl4X59RSRUtbx+ZlZJOKXEgXOvHIWSdO/6wSr7jT1x7UOBHASNJkVEKNidj2ZA
NQ2LeWmgfxvVKYlU/Got3Mtuf6nrc/r/UdbYsNCDmobGahO0SdLsKfOLXZ3irlXG0a/bI12bDx0E
ghgCMwMMwPl84CB2C4XJJmiUZHhMx8XcRe0UHv5gFDJEPhLb7wLyHOmiRIjQa4IKabt9o83/agUm
R38wiBTLoRtCxL6O1JOmHpVozNog1GPMaMduPMWzdX+QTvDMy8fHASF4gf1FedD1erdsAwAT7l+a
MVjeo4m3o376g9lAgJUcN97ydVKLmV5nL2HRohTbLIvvZZNq+40Q9ZZ06tUdAKz2hVNGM0TuxVfn
p/OsDkJXwrIV87wnNXB8LBbvzme5syVkAZA9fFzevPNR8t6aksFEWg63PuMQVi32dw5QjLsXjRxN
iuogRQWPQV+NMoCNthobAbt80HZpmih7o+rvv+EIRsCTSDcP+e/VKNGQ2lgWWbAGcEZ6ryeJ+i9M
OONDtHTZ48Ql9PftWcl46ixJp6zEfOjzUe6iqr56XF0xlM7kAsZenErtH8q4q5VPYzz3y3M4zmX9
LKYwtI+Jg8HzA43oLro7RKdySCUYbTNSEKDT58s6Fiz5ZA5VkDUtJdo4irRfVY6LzQ52mPIdgaF+
6wa8fEXIehhR6iWzZ9YBhemluP3NJseMCKbfCaGYxREcw3LCnQ/asqMXxVY5+HJMqXslQdtUboiU
VidB7SGKpsDkgmhWx3jvqXltf8sXY4i+KGajGH9XWRptFDHk33n+bc/HlL/p1emL2nGYqPl2Qder
+tuM4tjejovu+5wRg97eRpcHXV4nXPV03DVE+1Zf0XWX1lTQeAxgbCn7qQFFnddRtfFAXltEtiqm
I9TKqPmsJpQMWjeobd0Hs5F9Lcy295c0fdsv+mOfllvB7bXVk+5a9LihH+vrdL8stSWjpNsHWGW2
TwiK/QOyeT65C17WtxfvYiR5e7Gj4SDQ1uKJOf9OikHlr+qmLnDLStmnqIVCSDJaP1nmZmOoi+/E
vcWLDFpaerhfcC+KuS4TG2vgIBSofmWp1+/Trto6YFcmRBQIAByYlURPry7ktp4GLdHFgPJJUut+
1CU/pyws8Mi2cKy+e/GojtsAFjjLNDpXe8LEZLkeXX0AhGSXsNQruKo48nlatavx3t2a2sV9+YKo
Bx1HNiLvj9V9SdxkNW1hjoHujjwDPVBDsUPb324eMMe0aBvPLbaOtOqGrzUpX78RiFwuLYGoVOPk
HaLYdYEdnfEa4BOrgZ3nyWGg1LJrtbA/jYu1pbdwkblSIWZjQtTjbNN3XQXbgJuWuB4LA5QvNska
cRbZiZsesYIzAz1vnH9yI0zu7X7SMONu5k2S0s+kzudnwY2mmk5u4wS9CzfiRAcosk5osmvYhg3K
vKW8dHkeqLoiv8zeoVtGD/R8uGnshyzqShdy86DuulizfVXfvB0vP5q0aKAJD0eOs7dOWxQDfTPP
SJcgj6GW7xu3Y3c6XesKvGsRDts45PJ4nd37CMPSt6IZB6VAknXPJ1VpqfTbmY0A60NzH5dAnuzZ
bY66Nam42NX6ru0T+skUgR/aWt96Cy72Dfy8F/1smoHcMmt5GzsGw1H0zhIg8tZER3dsGKI12i5/
Q5ursbBGxlMX41zcMY63L4OL08nQgEbAplB7Jo0yzmduajEOwWGpoVLuVtUxHYxYO3pVHOsHTuow
7Xl2LXdnxVO+HCqlNe8U25GIKZB0rD64a2lhtkoYa5soqtQGM0gXzFCtzHPfazGxVDy22ifcpLea
LBefGtgZmBxyBf6hE7q6abu+8JJlsS04UkrzoCthZj9apZXTpuSNPGQiwUd2rB2gEWanY8Rpkikb
h9urfnGI5I+QJoaSreUQGp+vugJKopjzzKLAgPAOV1L+tAhL3+gtXBwiKADIR5OvULfTgWWej1K0
1eIOLuJoY6yVT+PsZPuKuv++tzZtL68OJdutQOe5ZL3VAaJTQtKiuWFgeZ05HzvMzopdhBPusjN7
9GD9e9cPSWGq1PxDGEwJ+XxmjlE7xTR0TjB5SNzaEVLLdZJUG0nfRfAkxe1I9kCWUkW5kMaudI9m
U+Y6wUCd7p3jNvq/DkCWx2rEC9ErhPrX7VldLiKbgmwZ3CULyYc7n1U+KMbS9a4XxLObQUNBDmFH
Qzf/YCO7du+Nx+tE0V126yWXf+1F0uhWjut0GwZw6QUq68rc7JWqqQ5qa1q4V2NSDlRScQv9oCmx
nSN+by4b63tlvjSf6HhK2XfZvDmfb1pZLv0UNk2J5vtDqfX9PilK9zA4/fzh9tK+cMfPbniD6Jea
Na8zbWcw0edj2UYu2RZj9q4JtbrzYxzcq1PKhzfeZWrdNwc74cLd4+6LZ0pDpNAd1aZpzFM1zLPy
wI2YkwtYUQsTY5R21akRp/MXNF5Ec1TSZAx9XXR29qZZjGYAt+lZv5u2tkq/tAZtHqGRF8Pg23WF
CHWceUb/tZkTk1EQRG/2aZ/33X7O0xKBppnTZPpZ1ECrhOUlws+ZaYbjg5qVbuQ3XCiKP2p2e5op
UIc7ZIVM45SZ3fROKzp7/BB6dhg+pj1wubfaqNTNsxbVTbNvvQo9jUkkpvEodKtMMb02uwIAXW4W
3+C3zcuxMZtw2s3pMhWfewdy7qmJ1Cg6pHrXLnvVIi/y3dye/kbfRaQ71eBAHJKiQCCwSiHuHtwi
mlx/dBej/pC1+oBRfWNbygOqwuGw45yN0ZF1Vc3DkiHX86EXtO5aX5vn0TuqGLo232L8393Uz8nG
DCRE6roz3zXKWGM0qGrDl3Ro3OKvSe/74r2SNNSBoyrKws9TjZ/TsMMrPg6fXCMR/ftw0tX5o2eU
7QwmJdGix2VstMqvkKeqTgCcLOJfIk/7A8BZt3y4vekub/n/GTESmFGdXPtZDU7CBVMa1bsYUfhD
i+mVX+lRe7h3FJj2sPWoBaApQGh2vrMLqy2qvM/HdyTi/YeqMIdDGutbXabLEIXuEjmXAUVWakKs
RgkNs50HRV7wdq7vsTIqPzcq6rsH0Sv46pit8CyKyunw/d7ZURtn7ZDUYm8Ya+IcGhBJg9FR+k6p
03HapfNo+rFb22IjS7i86+ksINeKRD2dOlq856tYl5mp9rxa78as45ANpZ7/ziEEf2X3gyNqcs2q
Nj6c/CvPrySGZEZMj9Il6PTzIY1Yx2q0NrJ3SraU+lFv6//j7LyaHMeyJP1XyuodPdBibHoeAJAM
kRFgRsrKF1iKKGit8ev3Q3TPThKkEcs1G+upsqjMG/fiinP8+HH3011OS3D/Dl2I2bx5N5LmIAnJ
Jnnj665el6gApDFFxBEy5Kt3aT9Jez+7teedcI46PyyZJaTkH6xVzJGPQzDT7eg/J4raHkq4kS9F
N/d3Ipp3O/yg4fPdukEYkA+2KIYslYBV/CirsRrjCuM/0zYnH6wY/wrcoG60jFumRTslLA1eqzfp
rdNvlQFB5boexZ41qKqnzKHuGEJgbHyi801IMQjwn0YPmAwkP6ejQFZvMELMEo/8VPk2VNX8OVRw
ZVFKM9sLYplvpI7m2Q4E7qIizr6gmIto8Ol4+SjNKLf1pVcMqfYoEeL3ro8fwheqVeEDMxWfuBT6
12aUxg2k7dLQSwmCvbJw1tcITpIG2Vj3auXldOP2d2WeIqiLIMmMYdGkGMVhQrSkfRgkGukOM5Wy
jS6A87uZuiiSTDhCQT2g3fN06mkgz6AG+uCpcj49oHXt2xnAzMYHvTQK4vZLerUMsqa0+gkgvq6l
o/dG76wyIXody3Lekko6v0nAHLhKCBk5AsiVn04mhzJGR1A/enGdP4a+YDhJG8RY59BUc/20vdkU
n15aC7WbjJzUBXbwGs2ZI7VSaiWePDwn5xwmfhC+VPrUtY6RznLu9vIwm8eyCWpxR/yhVccx0VvJ
HmhVGb4HmQB+Vg1zHtix1gnmTvON4Z02BIL2ywoxg7n5jkWZj64efTFQ4PddXXqCkQYSUc/kEQAt
SGQq3o1S23mmQTRzfWnODy/6f8SXnCV2NYWI048QKGLfzbTVeUS0fW039A3f5eHQ/yoov34U9KFu
9tdHvPDZOX4w3um/XljbqyxI8ZN6SLR49vqk6x9oV8ycCXzRNWdD2ljHCxvZIotcevOR2YFBczo5
v06EQG2TzBMnUbprgzl0aHhNNpbwPMggwOCKRfkeJJTU63QUIxKVWaCZ1uuqvruTY7X8TMekthPA
BW0LNUs37bppo5xyaWpQsBfJdOSKzlLXRRE+GK2WQUsa8csozxwZjHTr4Fz4WNw4IFoIp/DWrwOZ
oO67WIjz3ItK4ASLQsYBLlLuDKKSHNVpLr91CAFkNk1jw8Gvh4dRVIdvahykDyk+jY9Uz+tdUEBz
09VsS93ibA0AKxdx5YUzQjPem8ji73UPK5rkyegkr89yQALNbGxRMOT76/v1fJQFQocaCocIzHJ9
QqjK0WAW4BgfTnB25yiRdia8+42tulaq5OgBoROlLv1ICxN1tYtict4ikdvuOZWzSbctlcD1FYmH
rnkXzFolPuUdKe0dJemJlrzZMMtDKpiz+VAFeSA7fhfH7Q7f6Hm0R33ogU/mKdsSdjvbDouqEs8o
uxzQEfbn6VbXJYqEXV13z7IgV3YcKfDsEPWxBTmRN7be+bIvbQZAbHD/wYrXYAksAhIw+rifqaTU
Tm+ExUGJE8u99eMuR5YRlkEWMZvTCaWIDeOyXPXPo9rAMbHk8AB6mt0a7S0dxgsvB6YxcOHb8/Tb
RhXVpJHg0ovPs6BLD0WfZK7YTcLGFjq7yt9GoRsEnBB3yjWXuaKnDZ58zSjkOHYXaz86Zb4rKoxn
dD/YMmw93wqAWGwE6hNLkW4N02lDTPKZKhJYt+VHtpLQDqI1VQDSnSpfrn+li2MttfLFlwpbk9XZ
KPyGFk7kLp+FPEZdvA5VpxB4NywdwPf6UOfbjmktljqolkFjXbee45eXdogwSM9DG+iOJAa+G83V
VpX47MngU8H9pYEYBRIu8dWrOyfp0Mozi4enXOEOXT6Bz3TCh1ahdadWinIv6dFWE9jFqYHcikui
eJ4Mj7oZNkCH0vM8Tc1eycEEw6TbgugujkJIQQ8J/Gbe+dMTJXVt0ISFKj2Hip45XZNXj0oXbBlb
XB4FCg3i5EvTxgoP19txGiv4nPhatZrjx3F1LwjNVofVxVHo8+YWooHijF2ZaCESnZPJvqsN9Ptj
7uWqFbaoIBc3A/1bS+sLGfWajJhNSa73JBvPuEjNjpxFni76H3FJ/xgX5VOf+7dZdfLSsPn+d7w1
jB+KsYY/Dl8oLttveYDVSWcFpavl3RYb/KxqsYwET4CaN4nhmTVPg3xyp06C9KwMmHH2snkXBfmd
ESIEolTzp2ouvvmd/x6/hxsVJN7myGrSCQt8QFVz+bK/3bhNWmttHLE/EELwD3LXT3CMrfwuJWW8
NZ5lkgu9CnIN6QUA+OlQScu2mGc2SdhZsoNRtmkXlgIaObRbecyl/ciFCxGcZ4SIZHUPigDODeVa
GVtPC1dCKxMedLqoD9evwEu3rU5mvdDgyObX1KRoVDttqiv5ufYNc4cNz6sPPcI1g2SryL42VOMz
wQgC2KauC6WEosXp2tHM0ZR+V8zPuZKE6JeOcI+mUnbSwsgPA3YWXjeH41PXS/2+lFp/D95Z3uVt
MACDGltKSufLC0mcOBI5DqIxmrROf5ssVyZNndX5edSCyclTC7HtOVduDmxIROFgLZwd6rdrxWlq
P3WAzKj8nLOsbtD237Sx2pInOJ8K1yL7EdEdCghnKpiUfBNAGWV6DoRS2EtBjw+a2aobO+Us4kC6
BC4G5e6l4ZzH+XTBfD/spNAKjeeo0t9NpvbU08pph8h3UX7e2ixnU9KotiBLTYcknCAoGaeDWSNy
on3caM9IaqnukKnY3mTKluTmpVFoq1wohlR3+Eano0D87WNr7LVnrdYqW5d7a68m3VZ/9MVRAG3p
W4WOAMPjdBTTrCHj0CfwTJt7RNOwoOBwH/gfrh/kC6Ms2hTLI4ksAAWz01FKaBfqTJPoc6AUs4sR
vLTrW2F0r49ydl1QkqMXBpneha99FkKPk9U2oxCbKGQ17YcqpWoUKUn7E12UbuPoXBoKbScaNPk8
C0XzdEJmhKBzzS/ynHV9bhez3B8MlSJjZMX1rVVoZgWhaXFAJSYi+z0dCtg0RUkqo9IoJKGL/yra
IyL65E02b9HCLnwmDI+WrlDq62y71VBRUbSZ0FDUDEQMXztf6p4ks51uffWXCdE9RF8AiQ6V2tMJ
1SF4X6RETMhS/4qwhb5XOgvZAXO8FT1chBtgJmEhR6yJwMHpQHmLjksUZIGnoDa0M0v5Z4Eo3a0Z
FQEF7x/PxyJKdZb6d1UQgVtIYM5D/oKRYvhJQNTu5frOPvswHBDwKYnczaBCta42U9npoj6Zc68X
KeLUDSLGhiwMG5uankJW5ASdJKmh5kAaCjR53kwm5oSFst6Zz0NdT4VbymZwrLDcG52Osp8KY1su
DI8FqVI3nJIh+BxNxWi+N7C7lB8C9LOGL2kkJvluyit04nQi4dKhXio/l3XS+1+kYShnO1RaarmF
JPSaLce9rtyXmmDWNp4HdN3Yrd6MeD8jn5wf8HBNGjezpim1C1MMBFfG7md0Ep3gfu+3aaPbkhwP
6q4Qx0HZZ9bQVntLaobsEGD0OD50valXB8vws32EMpox2VSKRvllyop5+Apvj1qxXo3mQ5CEanWH
nqwV3g9WUvydcp28Eosr0n4eYjN4Z+WhGu0XrfyutUd1FiN3KKHmvIwjKch7P1HD8DANUg3cJERT
/U4eTA3nBgBmHG+lPB1tpfGtb0XWcXaJtS0R9QLMLOyoyLMPegiX1RlLVU7sAt3j/B1RyVjvKzWe
X8S0Mf5KpCEt+G3TMnTHWVC/mSo4yM6c8ln+oPeK1t5FePvKDl1sgmwjdFGh02z4pS7vdMgY5a8m
65L3kF4kCUUTosh93mq4/mY1ZmBeLCHZ9jDV5TAcxgbnqH0S0+F+55PoomWBxlv/foik/i8BwBra
D8+6ljpWKPjqK0hqIDr6PKbT33jOGbIT46rSOvmYlY2T6rFvvMxEi9a+6tWyd/Ksn/uDJuVafNfq
xoiyQFZMg/DE605rplqrwbFgiaIfljH4yU4EAAz3lZkoX0MtVxWHPsW03FlDkhnvxWRKaVzv/fAl
GAQrdUq9KQUUpMSqcnsjHkQ2RtfL7jCGIbaotKGrj0nSJ9JDNvhTRM47WfGxpeF6ulPrPJltPoYA
o6AxKtPJ0CqYHHgLcfj3PAWt6VhBnf30gyZ/0QMM1GyNsLFxymCIX7pJGcWP6dwpT5M4ppg4s9Mk
C2k1XYydKdeEwsUZtpjv21bMWhwYwHrea7Oaxm4bqkLkSWoqxIeYNDk4QHjRw90sFKa8m8K2g2Cy
fIYvVSk18h6sQ9YcMY6Hcj8WcSkeoLt0siMlRljZ1O6t8UB5KJ7sMErnb+gR6v3iXsJ5stXKV1M3
QjLnWy9hvOQ20DtKG/2BUXZNpZI0t8TdXtvVbSPqr5JUZaITKrWcQDWx5GOliJF+lMSiKRKb5rLm
a8K5lRxdSwIZIlwqtfuiUcWf16/Cs5dXB1FaVPFpVYYrugYspEEchlQoai8Awtq3VhndaZEgf65b
JH2vD3Xh1l0YTPBC0YzHKXsV5+E8ooVy09SeVrb6XdgPmaP0kuJeH+UsdF1CoqXGRZ831+66kpa3
lL0wwK69ijzoAUZ7TcchWQ7U8z3C57+uj3Y+J0hLYJisHPE4Ed/pm1gJli+mQ9x5VjFM6JHphS0G
YrW7Pso5hrygO2hs0m24CD6sWYk0kRldwKfyJiHLB1sSckyDqjKgudaPJbmzE1Mxw12TZF32S7Km
RbsyEXxoRMlQNO/yNCnGfVrRLPuUGKnW2bhY+zdXLqB9UJWmm5SkeWGvnq4Fggs+hZi+9RKrNzU3
GwbxURut8UbDdXq36EGnPsAbTn0asPp0HLlRxqmkww55TppIyyTsMxtqaPyJCo66G+FB7QO9y4ON
jXVWIkZ1FGo/2u8QXHjNV9NLo3D024GcqDJ6/94wfsTSgHdb0NB6nORQJcJWt+W6E27ujoKZSRM8
rAIkolFBWs03EBGrmktdf85LaTyoi1kdik8frm+x89kRDwMJvCVHGvzM00WtlVnJFq20Z8X0hb0u
qMpjTBXU1UpT3aeJ/JhGSOZYzaDcHFUSiZOUo/dJPEOEeTqw0lU8hEprPQ8V6xfAdXtssKLbiPrP
bgV06IA+yJUW870zj0Wyv6oadMF6rjs/fm8lRryX1FL40oYQoFBnmD9dX87za5UDC4zOc7IwJ9Y9
mlLJIQt9a/C4fUWe+jp2Y+JHO+zGLd/YC0OR4FFdIvrnHlqXXYOAdQtHsfMybepddOmST6hmKo9l
IXQbtcmLQ4Eww1qkYkir/+m3EsJqsoZQ7bw6CkbD4bgB6WhB0BFgiXWl768v4tpMjZcCHJ3i3GIU
Q/KhLr/Pb2DfVKatKE/G4LXcaJlH66aAPdacaihCmli7OU3HH7vPtdqQ7ULpxeqTqeLZC7uxjA3k
v6UouMMRnYrJIIXRFhZzFt7z60Ha5jbiSl7sZk9/PXMQ2hZefu8ZghQ5yhAT7FFGexfJFiUnraI9
cxS2KgwXXhwASbqAaDkHWJOXX+q3NQkVVD4mCq8e11QX2jjeaEefNdlY+/NPvbxr7KiljfE8I59S
dDeTbB49uaMk7ChCMXvYsFqR202zGmyEBhdG+1fXi7HQjc/gwimLZgnsbPZokJzuoqiDxOpH0Tt6
gX5c31Pn32zplARmXbJlRKlW95xVYGybTf7o8XIL79FqDLR7MHPZzTNTyfbIwVSTkyZDHTo3D0yx
HRSZZ/xNz/b0u6VGAOUEpqoH/FC6QOqCHUrC4HaiVXhSVaV3wxIEXx/07NpDApxwCJVKHhD+d/n5
b5vFmBHlLvpg8vJ0sl6ifg4ec0GzkOuL+ndNlqAof33ACx8ScJKslisCn9e1eqqkdg3pVM6ALP5T
YMRomqAJ/sn32+hwfajzg8CzAU7JhwTrt9Z1Sj33JWU2sslrRDN8lOMEFcIs2nJKuLSCvEv0C6Nm
eg61FaoSSKQ0k6f64fTZ0KLGDSQtPYhd7LsdCtkbRLALC4h9JBpiMieBnbp6DttZb5CRyEVPSi0d
T9ayI2rFzC6uxy3jnAsLyFDI3Cx66guj8HRzYMXTF1FTiZ4SDP4OSXP1TlXimxFR0A9OG1AlNUPu
ytWElCxNwxzBa08bWvU+GazpCQBkS+fhwlzQ+ANv5SKGGbSu7g5501CeriWvMWBLJGk70lk6Zu71
LffmhHYC6DCZBd1FAJaLn+Lh6ZINRhQIpuGLXk/NUHH9UoE8V4BWICJYjOIPYTShtLeQkt9PdVhZ
e6j/TRAAtZSCdTfVopw4sm+NnydjnObv8pCnxi4XjU5zsAcdTK+WczF1RB3K9EPi1/VPw4/09qGo
ot78BGBWimiLRVQqFS0M4/0U9sKN9vA8ulQvFptm2HQs55o50aLOlvZ5JXlqFhnP5Dbo+idltLAS
JenL9QW9cLqWZkeO8GLDfRb8jXXGJRKLkpcWIn3bkgZp1qa3TjkCFNfNrk5jWd8IBc+3Cm8ihWUg
pMWDbl0lNVvky8YxxzdGSOSDbEbwmGa12dgqy7Y+3Smg2bRRs4xLu6682vaJLPV5gkiDZ+lF/yPV
mn7PxlVe8hkwaBpr/YuKr/e9NInqBpX1/AYhP4JISqKNDgX3yOke7XwFylDIHkVEo3yX1pP0uUsg
7A4TyN/1z3dhKRmKOjBAKu1PazojD04rNAVD+Uo6PClslYdI7oz766OcP9lEBAtvkoCT5HKtW2W0
aFZjA694oKW1m2uDts/G3Hwa5Tr4kER6+svCO35/fdDzqaHIjaoaHFY6P2llOF1FlJbTushlxaMK
Yzl6nUSfTSvUbg6oFyYUXwlJeMroa4e0qYzVqcA6ysPUMXqHMy9H3Rz0J70ytri/59sC2AXSKZck
QTX/fDqhbDSsUqAI6lli+KOerfZe7MppP4TNVj3vwi2JGh0NINSnkCvkwjwdKtRBZdVK0TzY64mA
pzENfvEuiRF+updU/B7dSB1Kuo8wVZIe9HCeG7fSq8ITrcqsd3I0ltOXKBotlEp7dalwjaoY3wVG
Hx2rKQkmd6qF6heez0H03oAnEtzJSGxkOz0Xo5AWJRPDZ6nLIsuGs1L5tD+lzbQV6iwLdnrCOeD0
4aERxx4AbDqdJfrsuT+YheLVTfR30VaKY6jdfenTACRHzfepD++npMbTTNgIYS9szYWUTypLSLIQ
wk4H1tNmHoCKZU+xCv3drArC91SrpY0D8MbDW82PSjuPAJosjLOG63oUWerZrDWPlijTATTXnlNT
79wgbtv3ktE0noiK72HSusIZp6E8YjsQuYXebvnEne/cxbaYN52gknKktNwPvwWxJHFdhAyB6RnY
TtiglYJTj1UB5D0nu1tP/dL5txxGHsBFbet0qFYvgsynluapghntFMwtKCVQT7g+yoUJQSkmZwTA
wrBjzb2d5qQsBTPVCIkAjjMtCg69POOIHbJ3rg91/gwZSxWfwHXB5c7q0Yi7JVZXNponBYbgTkHX
ftKlpHeC2gQFlMyQjsBRmmJ3VNJyo53jfJ8yNpU8Lm52K7Ds6WIOqVhGoszYcRRZ7oyDBMmOHLnX
Z3hxMfEzoPGWuh1a1aejGH2KY03Ta140l90hwLT3XUgitseMfisXOD/xTMhYiOCLVQPMsdOhqloY
sVQVNW+Ckol2KG/EixVlzZeQbesmipL9Suu4++qDtAV2EOjWloLppckuBr3sGmqjZ++FGqlhz97R
vJJOhw+jEPZPaC0GX/RM20LMLpx/nlzE+tigMLHPvEqKWkWqwpd1D0Gf3rjz514w7KTSLbojjTg2
nMIKh89FE9UZweuY9gfRaqLqSa8lHKcqCFn5RsZ3af0JmHnFyOAXcOh0/dVkMlAArXVPDZoJnD3N
qFVOH8um2qmFrtmNL/1orGAvFenNQr9w5WmDgjYiAUPBzD8desbyZFgcajxCZ9PpI9GHkR7Uh6hu
u41ZXvrGi+4KbyjLTxfA6VANhRNAytDw+nyUbThNmKa0Oholia++XD875zQtpoVwDRuKCAS0ZzVW
O+DJXgWDwX5qe8GlM254jdMKlcZMyOb3g9RMk23MXepNQxKNLl22frJvi7Z7aeJMHw9KIodbSMky
6OnDs6T0BF6gCECIax5VnwdtUxWh6Q1irT4XfdY/jbDJPl6f+4VRyHEQcEQPdbGIWn1RPQpKekg6
yzOGboRzkjfFt17Tp40L+MLXXPoYaIQiy+ZjrWhHehEa3SxkJi9KlkA7mqaXQZOGvRTq6saMloBj
tW5cg8uSESMjpLx6J41YnY2uF00vNdv+U6+F/iP0OmqeRiraoup3n29eQYRsoAPTPgIlQ13dvLlQ
VDKYlunphp/aZZvSqGe2W4bolxbwrZgHlL68y6sF7PpGCSwzsbwky7udb3adIxVGhiCvuGVvdWFL
vHWsQQpapMXWmquaFhiBUaWW14zV5A5tWToo3m3JDFwaZXFbgMfHqqGFdXq+w7oexw70x9NavE9a
xPXcGJjn7uaPQ70DueuFI0sdYnVXjlKYU7lMgiOvonbIi6GzRcXfam65MBfIVOwC9hv3xzo009ET
RmYDSahyUFKni4zkPuGG3MLEzqIYzumbyC9lY4KztUGqGQ+SkWGpe1Qzs5vdiUtr/iQlTQ4u1o6C
iZUU3mcu/dql5FSNLNLbq7cwu9PRVJv3qJjL4wummTAWAAbq1CE4x317kZkQYlvjmvsrEhFdsSs8
bC0XuyeLf066XLhLfcCqJ9McClgQopFTV4k0LftUI2RybLlbIgx39Va0rW5Ahgt1hSn9UeDYWT8V
BpIKthQE6cs8RhpeQULflrFNHcrHealCYOaxrH2INEogRCgs4Odp2YmsxT+HBH/RlyjW2uKulgtZ
26koGw2PI5pWhi1KIMV/DbUYzWhWSZP+KKiRZHiRlRbVfYSRgk8byoCyVC5PFqW7uZknGzeMvrQF
JEqT2g3gC6o/pBYvntcbNx6hEQ2HlEgpItIJsUqLeqWGiU1+5sly1u7bhmaLLIA1feMoBgTmNxif
q/Vcxasn0ECTZDK9jjDD1ZUscNsMsfrro5zdqMsotA/Rh7eEQeuArxEESabxyvTMoouPOqZIdtYH
6mOqjOPOH9Lm6/Xxzo7TouyvUecFvmER14+FpVZWwU8lL+6iYl/JCOOGtardPKulq5FQFnQDAF1f
XUAarSEi8hayVwdG7RZGXO7pexMetXIU7jW52tJqOF9FMtVFEwIOtsTTvpzu3/O3WBQ6vW4UD5cn
9YjLnhXaIYzwz4GvCIEtdthGX1/HZQYnLyGgG9ToRTthofuuIbCpsdoyUXoCxTrLDFczyupVHaaw
POg5l/yh0oRR22PtMOobgM6bqOBqaJp/4M3Cnl4A/NWjCNFvcb6zLC9rxm56Lkcr/ZkYefK1NoYk
2BuJ3H3D1Ih6YZqMwYiOpIWGS2f53WvZZo1wb6UYVNmKngqWy540ofQp8D0+hbrZyAfS0np2o0g1
aNWsxrb8SzGyALm6Lp40p0zqLtoVYEq120Va0X6wfF3/25d74wstrEpvRxM6iLYISfB731Ag3l9f
+LfXeDV96IrU1egKIelb6y1LgjR1OtIjHroBpV1R1fNia9BUO54s7YfST59zs3cn1Pt/1kXf/KXW
ern1Wqw//gITEjmCKkEnJ3483W51CNcKeQfLE+IkOgxtLdVUp+UgcaY2STbA1rOXySTeAh1cROiX
fuvV5/YHpc2burE8K4BlOJCa2fTIftPHTLVzoTrkufw+MHlqrq/z2UVhAofABQIPJbnXz+ZYG5mo
JVF8HKKi+zoIRWqjZix/vj7KWei1jELPhAT1iIt8De9q1YytV5LHx6YXkoORSeK7fJyTPRDXVn51
dkeQuDMQUAGQAXDa+o6whiZDZg3gJbVwk9DHv8YkMByflvy268ON++F8YnS5LuAWL4iM6MJqtCDM
xyIoy+BYD33pgCBQaU5L5VnKupstCYE/4GcDkDMpUCX5dDdm44hKHh4Wx3gsKPJUdbbvU0Rjrn+p
8/3ALBBRBJwAjSRrPB1FAKwr5Lzijar91CHuCO+LOLAO10e5sGxLxsTjQR0buHoFPFahURjJECYs
W6IEbllY5Tdzpp3Xjps8FN3ro51d4hRNeAOZkYFGMBWN0zlpfjTo2cC7K2rBbGsZympWJfysy/5R
iPviAA1zS3fxwgR5o6BqI0uzvI2rITvuCn1O2uQIzb2897WW0tfUCimnq/X7v67P78I3s5bqCQ/x
0on4Rh7/7VkMjTFQxaBENKpogicLceqPsZoVu9tHofgq8/4uKi7rVQQjCYVWMLLjLM3Q5DJB2KHO
UWx8q0tzWcqv6FZyrMCkT79VGMRSjnBBdpQ709/Tn6J/D0It/nbrXNCGUaFJLULkQMGrUQSrTIJY
81mxUoVLjCCeHfTVlhHm+ZXOKBofhWYx5CzXJ3Y2xFkumjw/FqkyHzK6unbWlMx7BKfae1WQR7tC
P/yxrTJ9iwZzvuWVRY+AC4mMZGnoOF1Gf5BKSMdhdiwkox9e5DrT42d6Y+TxWJNK5h8nuex+6KWv
xTcLvb85MiioqFA1BOFafrXfdmNTpo0UD01xTEN9MJ2itDCiw2T39iNG9ZyiEEELXxABo9Nx0mjy
jdkMiqPfo9cCxT5ztAzxMyvVjZsvxUVygfeLlwvd1nUUqMRZAW27LY55OXd70BH9WMRtsRHxneOk
i7IDLVJI3RBXwLM5nVHUxEonCGlx7ONkuNMTNdmHhuAfyMWinTyUuptl8FLBx01nxHhq15uD+pxz
521cz+dvKF37HHXq2ksFY717JvRZwSmN4lhitXMYqly3syHMd4pQ+66UUEe7+Tii3cUnBI2mVXuN
72eBqo1lHZfHqu4LF/Lh+xzvi/+PSZHT8l4viiBnddhcTtXUzLrySEdM4MyKFTu55dNSKvvlLpvF
5u76pC4cQboE4RWTP8BxXCcr5BRzPdVGeeSkKA6vk7KLqG7vrRSSozmDLMBTDb5fH/T8+kQ+gvCH
HAnyBSDe6Rbi2vYRWVzEiXzZcnzEMDVHJrQ0N77YhR0CsgWCTRMXDk1rrq0EbXjUJrE6Fm0u/h3p
efGSJXr+ucHgbyeX0c3UVDrFaHHiKYXQhG7eKiwx5XrQlMEsj9DVlYdFUnufDqPpivoWFnlWGmAk
rhXgSG4vAtZVHF7XFbzPgJmBwii7Jkir3iENoTupkhN0TKI0Ez/pE43bVh+29+za4uv1b3hh4wAm
0+QFFY0LdA3rNZ1c9fMcN0euuELZcV3X8k6Rhi57sAqprO6RNhBe8kLUio18/q19+STpWqgzFEh5
O5YIcK2gHoZRDCeo045phY+GwfuklYioIn5QBg/of1bRvVVCjHoXInBe/10a42wcxCGLmw+5MdN2
ZieFPut/S3pTVI84tFvToR3lqll6esT8/vpCrTchrQFsBb7Rwq9YcqfTzd4NtB70s5QeeyNv3H5O
HgLBP+Zq8IXa8a040TIYBBxAnCVNO9NZlaWik4w5zo9h0Ug4vqY9HqzirdkLoyDdzCW1UJlIlVZT
atJSbrO8rY+4F+qOpgnWga32SbPKwoEp0W48OevNvgwHY48Em8SCGt2ywr+91aUKc9M0p+YYlYJx
aFWemNTqpR0dVb0zmGN6aKbB3NW1HjjyVIUbt8j6tmJ4+tmIkYiOeMbXojd9X0nJ3JTtMex9H7iV
hofaF/v99W1yPgrn+E3pgVuRK3l1d+gN8r/KHHRHVGrMp4pmsexuzKphK0B+K4v8fnpkWt0xiMDz
Yimp6uswQW9SIbe6bjiC2+CiIyvxaB4aaxYf0Jud831qzvFfqiZU0vuwRnBidmlfQj4WZkCLVpIp
dk0FtCDT4puWQfQx7hVxPtDXFo+O2Q9IzEw9ajO0WFpxbHeJbs6HwM/0H4khZh8jH9DAzuowxmnZ
DKyvE1qwtPmIwidFb/T4xpiIyYIakPZC2Fp8B1fVFCWh1W+s8vFYWMI3uVfDQ1jE+sYJP2tXWkYx
uQWREGAojvnpBlWqQDazqJyATHtJ2tWj1qp2BeltcmchR/XJGkfgKmFsLdR6gzHIj6nC6T/EWmA2
e3yuYwRZalA+e0TbRnApNCnDjZnR4r3ATubYUtgFRFkle2VlDqBxc3nsLZNYO5OMZyHrKNy/7eP/
+Dn+Z/BakARAts+b//4v/v1nUU50PoTt6l//2ytf8w9t/fraPn0v/2v5o//3Pz39g//9FIF7NcXf
7fq/OvlD/P3/Ht/93n4/+Zdd3kbt9L57raeX16ZL27cB+E2X//L/9Yd/vL79LR+n8vWff/4sOq4u
/raArtk///2j+1///HNxnfqP3//6f//s+XvGH9u//nqtv7evv/740PL/mj+Kv/94m13+2kTER/8a
4n/+ntfvTfvPPznv/1g+Cd+DNl9adfgmw+vbTxTjHxihL/VarlmUArhi84ImRP6Q+A+cdwEliMio
GNNu/+cfTdG9/YifwNYFyF02IvQX+c//+X1PPtz/fsg/clSaiyhvm3/+uXrh+QsWtSBYO1zzXL3r
iwJNtIJsME+eRChzNPLvAujzvI92mmGRYn38bbX+Pfrvo63uv3+NRmRN0RNlNiqsp2dojiZJmOI+
eSqE/q7ulJ0qbmCXZyOAPFCRBi4i6aOyujwzvz0jY19VZZdn6pPii7ITZvRjWlG6JRt1tmpksou4
Bz3QnFfCwdNRMtOgLd1M26cSiXc76TR1BwiG30lXhjuEgkrHrCR1QxNhnZThwLvYyxPIU4ii5WJd
C2+jPCoL02qeGqMT3kl+TtQzpW5SWOZ9nQ+TS7N2cK+FauyidTjVdhmao5P3+pYe8FuM+9vz8q/f
hO3HjQtDHZT4dP7oc9JB3Sr1UwuNbl/MhWT7Si19FRIjuKNPOEB8UVb3aqT47mxBsQkyIzwMJilV
JfbS/TgmyW5KlQTvDd+w+0hWdvlUlXfB2H/FgLtwu2Jo3LzqzIOU4TZoR7raP+pS7b9g7hmHNs3R
rVP5pv4OZw39/fVt+rZLzudHko18Pwdj3ZqamvEkBPncPFWhVe8VbfhSwKC3OcGGWwRtsI+h7r7v
ism0M98InzV2hCP2le/5saK5khxNNOBNH/3OLL4Sxk9HP0to4x710KkKIJfrv+9ybE5/XfgzZAls
e5I7nsDTz5Hl09Rl3DBPGGHqh8HojP1IxdmplcHaabVyo3cnn59IH6yDqwlWBvXg0/G01KL7PVGj
JzGKnDlHHH5s3etTestJT+d0OsbqiCmtPkylpkRPzS57nntb26MQ4AY7wWFf2JKj7OR39UPhivbW
7j5fzUWVkHsVYT3+b80fKkVBD8ZZi57wJzDm8F2U/x/mrmu5cR3bfhGnmMMrg4JlSw5t2e0XVkcS
TCCYQPLr74L73tMWpBHLMy+3ambOw5nyFkBgA9h7BceHi8JuMpuFi8t7j18eJAqzUCYELUHQyE8n
Uu/SvMknndx1K3tNHrMv3qG6tW+w3rXX7Lb01XV1C7ba2lnVq/Y5+eXdeQ97+JhvdbAHfbMPrN98
8OPDEv5QLJhrv0taUDkzK8Kgp3xn8N2k5VFd2ZHSdOuYz6uMgPFZukGWfg5aCfQbbi8WdJmQVfCU
lxvF5qwwPe7JeNex6jdwcWsrpku047Nv+x4DTyahlwhBbulJrfVtDQGTYgQYPfM1XNqsHunHhIDy
r4X1K/7SyRRKkXCAfzyIsizNYrtBJMOfQ3pjbbLwhxU0QXtYkr09+1iIBMIJGOQ4yfVzKvVUqoUd
I1JmssCI+YqD7adN34b5hbRDVGSGz5yFfqRYmPLoBIQS+wS1F8BYTkdnQlo3Hqp6vPOKys/QJRTi
a05653pP0AQJLLZwrC/Fky8OSmfgMYh4aQyQYkHvUGhdJdpvu4u3iVff6Us90LN7hJhUtExQV8J1
C/84HaCK7vLIbDreaTwdtxxrF+Lb6DJfXyVnnw6cY4DRAZu2gGpCn+E0SlJQmEpYLXzFB+anKRgD
xA09xYDtbeknsL91abodhyU/qLPZfA/7XkEG2v+sujsXgFGNGWN7xSMPqgLwY4w87rQRniRvHnCm
Sad/fqRAhqOuigcpCmeyjgIDm9iMxUhZpcGmPd5CMn7Vwqt2VhsUB8uH3qpuWm97fX7PtjsIm2BD
Qa9IlFsR/HR+S9J4HYrV056YcTiZUxQ3awdswKyuflyP9L4gPu4INOeFwgAq1cLa/OxMdGnRmCkE
B+7MO+Vg3vB9fmOj4PklxmGVBtq6jqrIhNGsGsBw/Xps+Tb6J7QICjEeaHJJ2Xqk4E14rWXczaMd
4NgMrQwkE2L6sAT0G0T8D8Lh8EdfQCBR5GuoN3BiwLPbuEtcNcj4PaDd64JPO2JEuc7wSvrnfXX/
ZwKvvRjex/YhmPQFbYIeIypCItjOVd60+PGzfx8PemCTsExE+1e+yuhODRVb1VZQjIn7COKOtg8v
Indh9Yt0eLo4UErDhR3/FSZwshewqTVwnixpsq+YN6wq1r4BzV1ssokYq0+PB1FwAcfjUUjfSLUQ
iip5Oacz2XdtRu5Ss3LDITWWVMDkfYWsD7IVqtN4keCiJEMkE22aiaVM1SFVDHtdpK7xZR5q7Tvk
RLw1U4uFHqmcrxBO4A2APMLqBp5CJOsPjzqzGbJ0LrzmkI1eqKXpAf6PvjppkF7Sn3it+f2wsJ0v
DBDP1PfPhXc5bminEWuWzvAjG9qDYUBMq9P4Fv16CDQkzo4NzsIaPFsd75ILKNmAwQn8hswvb+Gp
nIxx0x46pGMTwlN+Zjo3pWd9jiQqygaCRiww6PgPju7TQcU5HECI0baHvqA70u9KdQlMIZ+acgTp
PAMWKcvHGBGY4wazenCrT7Za/4xBVDcFFgowAynX1XRw9AFYemEVFygqHBm2CqmXHh/i857sVzFT
f6PILrul1s6xlyOK+VwfHOjov+Q0UFrfeyA/stwvfvEYKoufzatSUOlu6kAVjZYUQQm84oivaFFs
ACrpW0vnxYXthL0LNB+gUMJyR8qprQdjNlesNzrWeJPSezNWuJ/lqc+rJlI6yOvBUuN6XpJvOmJl
CJoL0jX61lASPV17aaIVMerPzcGdAhSYIcmTbVoDtEa/T6F4spAFzx7wIhzgrbC5QDcT/FD9NBx8
5KccGO8GH9Da1PfA2ngrYzfv8rtkPa/zrXHj3cxvyk/u+vUv+nJ9rJd2wcfgUvIAPpM384DgaqkH
Br3PgUi9HuHSFxRyUSIL48w/qz/FlA9DiQg4T0JI3UV5CQejxIJlHgSB46l6oxVZSMKycA22HhrI
6DgB7grHh7O3Ewp6rj4YCj+AMh/CxugeZgW3LVQCNGoG8KRB6dBcNfkbWlGRTT2fc8uPlxpt57kS
PV60inDu4BzFDeT0wypNNUxOQ+aDBl8PBxiAbtxa3s/r03tpqDhxhB4C2soAfUrLhzXuSDD1E5SO
fNBAPC0wDV//4b6Oe+6z78Oxea6WqLfnRw5G9iGmtGpaLWfg3iYYWZUETbUqy9IvKxQ+rPuF0Ylf
f5rdgP0Ggg/nNl5w6PKdziEDa9Fwa20+lEg0wi8RwkOh/tN5Gwq/KsP21nieneh6UPE3r8UU3/XD
ER5bHsCq6jQfUkML1fGl7pb6le+SYddCSMeboZEBBpLqfDBQKjJ27G70lQiSlL66U7ZKSLajT6C8
iRaXT7bNuvydrr0v7pLJ3dJApSOwbesEj4QRGgkpudHHjWPXC29hubknNiKoyyiRCFgaVHCkg2LW
nbw3oNt5mG5gnWGv6TH9OcAegfpCH3VdPLlPezROH9Qfce8rD8pDtm+O+RcWepHtx7t+4VpxVpd+
/z0wkgbADIpkZ5ikGVVYh1mlesiPqDqgNFdHGiw9ngzFd74uPeku7k3oz/4TTfrMeV3qYMGIaL+H
n5axtSDc2vot9SHghLPZUvxpQ8kqXniIyICEP7P+Ia70YY3UNXuDI275mzxaq3RlhvnWvnd26RO5
TXcz89WXcWGrnud5fGl4dOND43OfFXZVVM1BtUdM9bfp3ObDptwWxhMOa2Mh0PuNXd48kFmD8wtW
lZDYON2fPVxUcWrZ02F87Vbkm/Nl/uHt6GOe+GSnPsO4ti1h2erbfeC+fpLW9T6z6AcJ6RKUQQAD
OI1tKbEHc6R4Osy67Y9KoM9Lt8YL9wE8ij6EkD6eYxY1IJBI6OqNFQ7huJp+17fVrb5ub6pttjXX
+YaZkbGvsi2p/SUl8Es54WN06cI18bTU0Q2fD8VcKD4YKSvWF5+0W/gzi5DdENdWVD0saYhuAbeO
qunnA2RW/ZbnQcterufwS2cvZEP+iSANQykHpgBSOR/a5ghnqV0xORsIvm6uR7lwDqJSJGyB0FsS
ng6nqwE6aXM3iTTee3tvWvX8paki+MlejyJmQ1rv0PJScQziOQRGhbTeZ5dlNIMGyz5JzP2UrPrs
GVqXD9N86ynmwtl3fvcVtyUovaBXCHaD/O4C1GLSMq+y9nrmBdqQPo/eViU7D0CTtBz9pqvCeVgq
OVzIk0Aku0IUBbsZrSzpa0FTpGsy1vd71mubep63k+eA5aD87pXt5HQRbIyjoqpWQ/N90N0QdGK8
dJYAL+cfEy00IWiKJjZwPbJJhZ3CVrPJ1XFPYnRQIHu4Qu2fBYS1X1pXWWpbyNRvoK+gH4hGCv7X
EO0wae3U8JFQ+KgnhxhPUX/soPitJNuuqLZuEa9T1KumOHtT9XTrJo9D00e1twR3PtskaB4BNYu7
slCTB/XjdPnGQ4Z2aGJ6cJlwsQeBY4oUiyXwZUjIQkP4YighwQ6+Duq4MuPDqNjICS7r+9iarago
Mu6rbez6GW2XNETOlrDglUDxDIKGqE+g+Xc6qmLsVNIn6nTgM5hW6ASN6S8yPs9WdquWQ9BoB0iD
X9+hF0OKdz4+p+iQSfkMWjt6AyABpPDgJY7q8Gb0NGjsGPeooAST3m2nFogk3ofXw4ptcZIYRNUf
2iKaqGw5AFmfjpSS2oG6O28Og870YFKGYecV8QwJ3lT3s0zdk9HWtoMN15DrgS8sXkRG2QEsd7yv
YBt/GhkdL5a4BWsROV9T4mysykIVAM/yxEq/o7ETJZm6GpIQC289xK7m28OST9qF0WNOcXy8875A
8Dn9DUXbjFPqsAZmqoo6AARi5lEBT/MA/eT2JwwU4I3e1dr9oDVLVYl3URNp5lEbwPZF2sLTToZ6
W0Oq9nnRN4cGNuKp79lKsQY3B5xyh1Z3Wq9PO8dL593UTGVQ9w1Ix92sheCvoWjheGMAMuQLuM9G
CLSzESjxYAYGuC8rAtpQMDf9uM0be/Qhbc7W17/d2QEv6JEixQE1j4aK/KKK52pO4b3eHAj3+ggg
VBKOiu0t7AiZiIj0JhIKrmnQtYCGicyQM1k9jxUMTA5Z5uGaBE25yLb61zzPtB0A+CSEJddDApGv
ALKtbpS5Dftkj/b9Fwj+iAUsE/4hrdGZVHFaxmp7sIe6385NUa1G7hYL03m+9aFBKzaB4JehUCmt
QqjkGcyNjfbQtrYZqe5cfuNxBcUyMHyfYInaB07ak40L0tmeMrN4vP41L20C7EMYHyHtiKbA6SZo
TKDh+xJ2yDwzTbBrmRFmdDDWNZpxWs2zlQ3nBl8xlSm4Hlj8YWkHIJ0LtzOhnnZW53aVeEzjnNt7
2HR5fu8ZbK1DAjKIse4DJVONDZSPfnwyJvhogFpDggoHJsS/pLmGN4CmpU4CxS/ru6LcER7DR1AN
teLIE75w6To7sKRYYht9KAKMvCqVvo71AwSGgtw1d97c7sBnWQhzNo3vYUSnUZA8oWl0GobOiav1
uakfTMu3fyWoNk6+dte/XJ+4y4P5G0VaJbY3wJshw61pYOOGUicgw02azAuP67O1iLHAVBnIaOQW
UUI9HQveRnmszrl+4M3KnjdgHIwNdn6k0ftFXLmYl5Plh6IloK14ckL4AsQ3KZbSQSC5cEaM6LUE
4ruIxmNibK/P2tnWFjEApEVDFghGQCJPx6NBK7XtMHGH1IRMWNzmz3k3A8Pu+JCrDGKNqn476duq
WVK6Pz9eTyPL8BIUh2CV6UEZVjF7VJ0p2eCeFCjzj6Ykj1DqXLdQ7NNtJermN69XwwnK19fHLubv
bH6FLi0croCdk280ON1d2CDX2sFzihWs7aPUe5l4FvXlQ5cs2Q2f3//FeEWWFurMFiCRpzPd4HLq
pASSp8Wohdyx13VWRG0Kf5MuO5rja1zoryl9sngdciX3577ZTnRJcfvSksIF7h2UDNCnzLauSo3m
kH2FUO6shG37ZpTEd9qfaqsspM5L6wo4DdygkLAsPFZORzvnnps1TaMdjKdsWPXNGyM7+rOIH5l5
AMTn+oe8NCpAZYWeE05htCZPgxFVm9o81yDeObiPzqzu+JjfdU352uRLOqEXsoyA7/8TSvqKY0ZG
4o2Q7KSj/pjY+qrvxt048oVb76WlKR4tACnjJoM5PB0RK5vezLQZmTkz8yDJvNd46CH6a/ZHAwRA
ZpMl6Mt5SQZvU9zyIJ8Bcphg8p6GrKF8BHdq1h1U2BG9FpPW+UNTzjeGnk5BUpbNFunwV6HmTuTk
Jo04lJKGdLi1asj7xSqOqphAcYZCnW0CR/CuztsfVCvImljt8HL9g58X/4D8B7gD/gD43IA+Sl/c
yrmuwUiqwyk5GIHpVl8Z5Dgi2g0WZAeRkk1cRXeD7kEAXe3UqHDqIYKkTw8yb5UGfcoNHzYmik8L
T19d/3Hn3w6sBME6BbMPtwbZlqHB8cDrssBtaXC9SO+y2wyew+FgjXNk2MrOjbM6uh7yHQB7mspQ
z0IvD2hT4T4h72sv1TtOBN4VMuLOW+L26U+ed8XTBF/gxEclnr+NJaQ8g3kuy6+0J4btd5mSoyyM
/s3TCPenvauYVetDoQjuoFMaZ895kSlvNVNhAKNoDnDByuSRN4Noc+1zLBIwo2Ndf8hSeCL5aqrP
NzzrrAez1pU2aJKidX1PL9IsgPtW/MU1hUzrNOpzFYAo0cIbD1RrX9NI/hXV8ymDv4ziwP1d5w+5
NuW539U9/z61Njq7Q5mVX6Ayw4DXLezhCPBI+Z3zvhn8isEtbuRoZ3wyq6AlC0AFDmDY14MoLWvk
qXXSAjliM+hlG2EyRhNoG0baBRpfX/96ck6RA0mbnSsqbw2GQL2rhh20tt3i4MXjwnDkN5EcRdoy
Feo8dKgQxVKBoWVpBIrIQtYSf+JkFYIvhg6WDRtoECiga3SaQkxX0boKPpuwH8j2SVpuB3gr+l6T
QZ4pR3Xt+rTJA0KrFUhH7DIIDgiFOGnasgoQtroYhgNJUdmZVFiWtS7w/tejnB1kKK+iwIL3FXyv
wQ6Wpm2w7XHQoJ926NMhaloOJ+LOeewYX1HHAOsK2uyeC+FE8kkjXTQ7RWAIKYN85wH1KD0EoNA8
dpSVeFyatk+byncY8YclcTV57b1HQXce5Q1MJ47P00+G9xxAbEaFIocyhHp/cKELRIHguT6J558K
Y/kQRf5UJO4mzaZ4pmZFFZVe/ILeA1/IuzIj7M+MiSciIuEJJdeQe2vmaupmeCdCm6zInAOjs991
v9DHDfK5jjLb3NQeR+6aU5xYk29AYgv/hm9q+LtdH/H5ssHdR/D9AFvBY04WgJ/Koqcj7BzuR6UA
mdy+yWkdzjkgUnoXxJa5Yt1DCx729ahnRw/IL64g26Dcioo9qEgnDzqIqZowIbLIvY3Gm7ci4w38
axJzWy6cv+ffE0cbih8CFS4KvNL3NMumhVKEQu5hGKes1NlGa9zSl0p/Z/UVvLDw/AHfFVfVd8zh
6XASu3BIkeg4SQ1v9E3o3QPlw6fVoJm+yiG9h3PLRHmn/dZOeLEQWi8B6+SB4he8Nz5w41NRAZMl
WStOWF9VWgcvBthz06nk/tyVdHv9sy1FkXKMpuTAN1O1O4xecrBKAPwdMHIW1salIKD/v88pasYy
JXrkMMkYUcOFE4eNYzNXq/pZmSFifH0s4rd+PAPEjOGwFMIGgjwsL0EHlx6XkvdN6FQrxkkTQh2m
CfXRJSvWsiUZtrNh4YqlA6kBCDUSFbo6p2vEqKEZXhkaOyT2gNT8m1nP1wckZ0icmwgAtDIWAvKx
vJNxN7epOljsAHcd3yO4x6BFlB7/uyDSyTk2FVaAhiCk4kHGXvj8xJzmsytAGomUHarcahL4P7KD
Rt+EJymBYOP1YchZT54r6cwqWWrXI7TRDpQF47ZsfRMbNUOX2o+7iC81s5a+jFgaH8pXNB7dAiAr
diiNLxpsMCnfoYCxMGlySpWHJKU6rTamKhOfv/6B8cxbBrqwgxf6QpjLy/jvKpNSgFvCnhaUJHaY
hu8GAIdk6YmwNFlinB8myyDgryqjyQ4uavlKee9YXzT39/XPvxRD2otFoZQkKxAjmYAHdr8Z5dHq
FyreSzHEEvwwDgIRCWcesMSyElQzDdCs4qVYbEcvfA4ZcMrnNmtrSGUeBpcEppn6zFxysDhLlKe7
UaY+FS0GUTOdHRwt2zAHhpvAUet1ZNTfr3+ViysY9AAonYHwgUri6YypXZwC/Ihtj6cFbIehhcTf
nAnqId5jbC20RC5+nQ+xxL//8HVcAvplRcVTpvGC3rnVhme7XNKGWAoi7ZVGUUnBdZHHhtovjI3q
KoH2nzz/wA34O23Shul4DnOg9yh6GtQWC1q4MyN00FefX9IAUKK9gUIkmuWyrxQcShqvVVQkf7sO
zBoiyl7uV+NClAu5GcUkoInwoDXxXJKYCKxvs7huWgZHD3SM8bj269LXNZ8b6KoG7tJz88JHQji8
YYT0gQo21elKiJkRox/PsbzZ1xmlq9zIffBgry/ts6Lq+6P2QxR5vY1WUaAYxA6sjMTLZV/f5w8Z
dPtrv4XWxY/5Ln3Qlx6eF4cmzOBwO0VHQ2Yj5x3RFT3t8b28Ioxj/gsKFKFZVAvl6YthPtQfpOPa
cVEhRycCF4/s2wisV6Hs8/7n9Qm8kIROahzSga2bWt5ZCmJkcbFSzYdGe25hojeXxcLN4PKX+jAa
aTsZbcaHrkW64xA20NHO82d3vGu4/kqLJDSoiy5ev0ZD+hFKukHhZTeDY6wH6HH9dyOWziiH5iir
cpGhsi5kLsS6O7DXVX3t1tVCqLMH6fvq/DBm6azS3JxqoKiwQ5sGFlylYr/70j46m/wZAppw2EUf
jJYBXcXlwmxfOL4+flZP2uu5psBdUgTWsiLsitgfpofr03j+NjutjsmitGNfoWQiqmMQO/Be+9nX
vufMz+GLp4ewxyiXLEkXVqqsy5hoGp08QCEOxmiFOfz9IA+b5dWqU/6jzPX3q8nQS2LlyJ4EkYgO
zw9yw/JhpeXH6/O3sLllA7yy7JOmff9C1bix+p2Rtls1W0iPF07+k2UgZcdYaXWTGvhGasnX2tD4
s51Ees99Jd83WrK+PqSLB8yHeRNf8MPZr9UNUSwxb4OG238eAwO8rmcaeuaz02HPgyncW0tvmqVl
IaWVYf6/oMCxI60cUv7sji9zu0C2EFnh5FX7vtpB1QKxWzCspbF5IO5VfYfreVfRVQ5rYJSifSiZ
+TA8W6FOt+/nl+uzeTmiIzTtxH/l9U7Rp2NlMeP8rL0wzrLbupqCqpqBNnIfc88L4Mi8kDXOgON/
8tXfmNJp0CXE43aKt3RlKgE3XscG/sbGEMycrCiF8IK+1bzIaG+MRRLr2XcE2xPIROi3o/OE0pJ0
2KXUgeWYrlj7DmrjBQs7sHKpRUNg66NPTqwUSRqk50GgkJeJvW9UeBqrW6PFADM8VTvy3NVOiPbC
6nrE99LKyeqRQkp3IWOyua3FCGmuQ/2mPepzICyxoKLS+gCS+M4micoAHZmjdTPZjzDoynYkXOpn
nHX4DPEzAOABhQZSmpCLPt2gTKnmAu689p4c22/8dxM22/axeUoenMc6Kr712/6J3iM4WmjhYvv7
4gf+EFyqcEwjn2NbR3D7jqNkDv0QzTeywGiDYdeG5f24Lp5p5Y+/luRDzle1GLbA3grHCGGrdTps
WNkbbuul9n5swmHwvTScurBRItJFcedboX5nLyyxs7wrRZTOfbWYJiOniAgr8wco6mozicZkCJv4
CPHUhV17dpKcBpPbjapXpSyFAwYyeljA2dB1WDh66kJyX4oifb5Cmau4yTEk2q6SrMEJAsNZ7cf1
jXKW86ShSEmAA5lsQPAYCzQt13pH8dTyNkYzRk0JsR4GtUkQFq+HvLgsgTjHwoDoC3qnp4vDZXOD
vlgsbAdjvyzGwMpDpbhJl0hel+fvbxwpBZCi0KHc6Vp7KNH5xNjX6lpnCw+GpbGI3/DhAIZ7zKy1
1EMOpV+Ksg8NR/FdEKwqayGhnV9s3z/U39GIX/Ih0hyrBm3RL9vnja8+eD+6p0r1ya2+Lb73P/gr
xDPc0u+XbrVLcyid9dwaR7VBH3xftVHacD+fh0BXnq8viKUgUraAr0OS1RYOIlPxIpeQVVb+ajM9
uh7l3ySlvzMopQhFBQzH07HuWghUmwelDrxv7k+8fOwXRYWvxsquF3bw9dUB1+/Tb0ZbILjxFLD2
jK4Nb1c4X1oQDvIlHMlSGClRzFNtpkWCj2QldaA7CVDAr9UY6hBhvD6FZ9fNkzV41utSQcPKjAkf
qiYhgbps4gti+BqaJaoSpDS4Hm1pWFKe6FRFpbmL2evMH7Ft3tTsO17/AW+M8Hqg84cyUEww+kDp
CSK7UM+TMkVpVpCsbUdrP4K/lw1B+ThCo8wnPz3IyvpPxXqJSSf+oHQ7AbgB/H3wQdDolule5gQY
eYPe8N4zogk6oSr27vUxXdhTiCD6hDiBIbkoLXYPWHEDNkfWXk1ZjIpd0a4mClE+J7eWjt6FUPId
Rylt6I2CZLSHqn1QsSjTm8Agv/+r8cg4B9ctVMKAYdmrOvXztgnttg5KZ2mFL41FOg71DLgmY8BY
HIcHJhoPKvlGhyWCzOUFB6ALWrqCaCiXs2xvhqwwU6299lTu4yMboRSB17wJtXW0IfyG+XrnQyrn
P5nDv1GlPEvnSaUGfE73VECTvnTWq70kw3fp3o119zeGtO4EAWp26GztgVS7tXTfjKonZ5+GzVOx
ckPoQv/OvllrIyhX+ne1872v9Dvd/FfDlFGuZgx4hcYmaz9pPd6nsKht3wr6fD3I5R38zzgtKedS
jcV5FWOcXDlO6be5+/q5v29h64LgjBYrkoRQ8jw9OnKmxh1JWH/fZnMRgiz4SxnVJZ7hGd9EJAeB
O4QWHGCIZ1AUF4BBDQYRw32uVOoYumOsvLluM7zm09x/NYX1TGjaffOSFSXKoX1qwtWwjMshzPtk
PBKuAVo+FTp/0+zaGgNAMBJYRoLN+mLUhGXBiGI1rJAhsFX5pdJ2Ctj2rFu4w8p3fzEKIH0hJo1W
O9wnpHXt9UbdJWYB4Wq9mL8MFRv8rGElKplOCqfHcitkPBf2kvibHzP4e0wIh+C88KDZJx/tRtGX
lHlGd49cPvzSeMYDIGCJX3GITlq1MX/N1eF5NKzt9XVxYayQYBZKl8BHAG8iHVWZp3Xo9qv8HoJA
Dzwl1SotM4Cbe/QUIGGWrvXS+fX5kJhZrEKoM+JFJy31qQCmks8Wv49dqI6m8fBLwaaCeeiXzpjv
4r4YPnnwY27Fp/wnoJSEMwtCvMxw+D36J2kEY/AvXmlzX59Ax2rb+JPPEUTDoKBxagMlDo8W6Zqh
ubWdJerI72E/oQf51GSPdgwD5MKJf7bNsKRbIt9qRDhoHAGhjXhAUUiLFQeMbhdJxe8tuMcFxtR3
YQIhuKCkeRzCetVduIOeXXtBowOUDkhVoNrQHpLhZolltXWquMZ94fwmRvJoQcMzr81NruLuFuvh
aLk7nZd3GatvzWypIH+2T4CiQ+MLKiLAqAizz9M85sGPXMnAtLs3puxtNNtkO6lJF/CqO3q1wXyo
BTt+Vi+pMJ1RHTDqk7jiM3x4LvHY5sU0Ghh1pr2Mk7lKLWPHFR2c1Nqfaee3gOM2bbyFBylgsKMB
Ms6SH7x8RsDwA7IPwLG4IN5DS0v61E3hqgqZHfveylU3pIZV+bydllpjF6Ng0aBkaeL6+j4TH0aq
4es2gqZ2XygxjOlKGLY6OTgc15PAmbifENZF1w9sUOhuw8tIJKYPYRyXGj3tFfIwjnb/rJeumwUx
j9WDN8cV9VlZ2d+qrAW5oSA0Hf2i6FwtqJ2q/pJAJfNBbci4zqZum7Q0X82Jym7mTMn+HAWfUmX/
t1rrJ/rsV7Xb/x+qsovV849qoBB9P1VlJxn5qL0u/t9/tNcBE3f/Bdg+2O8fZNcd818Ab4FKCYQd
FAbEovlf2XVYn/4LqwiMeeQNsXMFsP1/ddcVXfsXuME2IMfAZwNwrxufEV6XNimEUrBJkdugwAU7
VsBipQ3C3IJ0lt6ax8lgE+xCePs6pKbyHdaLFlRyqvmQ2+UUQli13ytkMLb5mILjyvTifupw+C2c
6VKqfP890MoChhQcZBviuNIaV7IkTVSuOEdTz4xtZ4o0UWR0BwNuz4edQOcrCq1Wc6a7UQGYJBiQ
tR7EXV4unEmne/r9hwBNC+CAELkBL1E65eNZN2KYV2jHuGqKKE0gi4ob2ZIn0jvb6u8lRoQROHtg
E/ApgUeWb8pTAcfiTh/ioxIXSQAuah66pToHc+rYfh537nq0u52pe3OgtzP/BVuoFN13y9naWY5C
ct4Uq1Jj/XqEV2loV3OydXkcb6rB09ddC98hXBXHHTxPx1VeM3OlqWn7DFuwsoIwZ+ZFZtWwKDH0
pb7YO1lHHhmQ4yhRgJMMPLV0Z7Hg21EO4C0dlara1b0SWqTZU43cMhDKG6faaGbl25MFs0MasJTg
IAaeoMfra2SbNOkjU41XuoF3WAUZwpKusszZjHR46ixL3G/Xij4FkMz8sGfv//y+f6/0+ed7uBqO
SohAwyjYlX61Hieww+g695gCBLNR4I7uTzVrF24E54tLAzJcXF2xwMDYlo7kcoRavEsq9zhZvRU4
mT77U+uMq+tjkfhC74MBHFqQT1HigIiYFCYxGMV9XE9fhmIiD71W2Mm6qcdhCHLwVB4aFMfUleFm
5Dg1dY+epc6bu9RVGyeA2RrqCF2j8zliBUt6vwbemQLFPs1LDdsLswEhJSjGQm8AKrlyLT8vmqKF
1258zOpaiTyl63DRhIH79dm4tNWwDiGziocKyhTyjuZ1o8JgRImPuKdpmwEaCzumq3WgVlYXZDBZ
CGrg36Isq9v1XI0unGeY/uSxvPpqQUo/VCpLRekrJSjjVD9J2nobPlbzfdYBd26nQxcIg95b+EEp
q36GmU0Gt8YVNPGrkOad+lBO83ijZzpdUOKS6tJ/PrMJL7D3WtY59aoqia73M+ZPjQt+00wYid1M
3yGzlK9du6qCnhZgI8IswM9Y3txVDmU+pYX5qGSafdOriRJYBC+n6xMujo6TBOCI2zUuK1A8Qg6V
qRwWTDhdwE2Sl0Q3k91IIEBcKKoBJhijkE8waIC01ty1ZbsEoT+94GNCRGR4AjhA8uARLysU4E3U
2yTNkpfSLW8rPO6fHCX71VSxsu0ye0nHWhxJ8jhBiQJbGV5YOJulXWZxmhvGgF0GzWr471BnDvEU
TIKYlm1Ys3r0dbylNtcnVxRxpKA27DpxwQaGDlxA6XKdUFw24GjuHmMQG/cp9EICyGlXgW5W9NVJ
PSeazOrF6Od5bQ2fxCC/TzDUMXCjxX7FjVRm9YKjmQMwVSN/JaAewlH7LVVpFRRTvkhFuDC7UHCE
G6LQYEBLU7oQMOFLV1jEOyoDZKX8lLX2Oqk0/n1gfbphBr91uOtsNM6+u948PcTQGZphiwQ4jvN7
UEsGC3ub3htEf+vHeN4ozPyKexUkvxW99yc9h2d2USmrwsx/56ZH9mCLs0ADbDzIIK8TUhI3O6s3
XmZ1UqPayzpIM+tmpPWKsyMtJdHkNvUOlII40mcb6tr9PQOZcEtLZfI5JeW3iVpe0KlWt6UNT1Zj
Wysh6GFtoJmzETrapC7svAtzhke0KqQHgNcD9PH0odA61mgM9egcK6vxVvpQsKgs49yfGJits+1S
uNWWSx3ZCysSrqN4yIO7BeiGzH2Gv5RaG7XtHQ34Td2Og22EmlMpmxK5dEsnmFIlM6tDDUyeQ8z4
knyb2GXShgC7Q9hNCULomfxfZ6kTGj051klqACINeb772kgetJLShZuhBAJ7X/1AQeKCYLggeyC5
nU5vQ/LM9qbUO4KPXN27vYqmIzHUsBXQGD0FxQtaqyhGudB/yQfa+nbHp4Wu5/lFWYhMGXjdQjkf
Igly9XMsW84ViyrHgkJ1tekcelvWGlvnDcS8YsdobvS5MG71iUzws+m8VZ/SdNOqLF3Qf7qQbPHR
QX7BAa4Jz5LT2SD5AOdLWjvHEYXMNeT1Hd/LKN1nk/XYzaoWXU98F9Y2iMaQBsXNEqI6winr4yM4
m7g5VJXhHvGYtf3aqOJV5lL1VgHeZF1kk77nnv3zesyzCwqGZQoTLPBgkIjkexQvoKRratw9tmpq
RxOpvjVj7obXg0gdCbGsQBeEVjDOTA2kB3nXds7gwZ6Hkxeq1INPZzZEXW5MW85t+zF2mnaDgt14
k5QM51nTknWq6cpNTbxuX7LejAaF10tLXVx3T3cVjlBUOUGIxDv1jNtaqFXV6bTF1QKEMBjtTsNt
NvAZnrdxselgeLpODQOGBoQR4RrBb1oOojDr0mnhs19Y76i24hAQZji4u8lXZgpSfZlQSl6cygCW
pUj/h7rz2pEby9b0qwz6ngV6A5w+FzQR6ZROyohS3RBSScVN7+3Tz8eUZo6CkSdjNFcz6O4CGqWq
HSS3Wftfv+munLIaHri2hn/h/TYE8WQV+xKl7pUh8vSmGAbFrbHT27//nc7LGrhwfC0DE0ImxdZF
P5lQOExhHR9B1eoSVk2qfKJ9zlW4zcRUumvB17lNHoljZ/eldgGZffUWP/0kIIgOuBaiY14D9/+T
BaBPZR0NzjAcw7ReSJMmtGosS0I6dMISqU7HqxHTqWMdZ7YXpkuxr0On/ogro31MQn2660ny+At7
kOoBc5roY79CunaXNTftwlk4FG3+GLc28UamkNzeRAA/zFNzVWfwt9LcUPaJ0xdukcqOn2QNLpZK
eomSd76lEG+4as8BP9YlsXlEpczEXCpyfoSjMvlVk8FTTlTTB+4f9u2k/l6U6bryuFhTqBJwZ3EJ
P7uqNtnSVtiUHI2c0KOGyK29Jgn9Qsl2fh2zKMpWINjEIYHltLlbmnVWZIujlcfZJLIrqo0bNSdA
dyyXKdCSWfPrZeoDGYnpQ26M0b6O229jrMqYvWfxtd3l2a6w2/gApB1e+G3npyc3dNz12MS5/ZxV
WWWeSV2uFulRjSPNL6Iy9cum1J7kCo7G764fklypk6kTGI3Wzen8bbS+mtRSLY7LTBL82JTV135O
Vu5MNe5Fa8dPitr1u9hZrEs77PluRpoCkAtm02uc+LaWHOlhtYvaZscYCsLHyGCD0KxJCuTOnFV3
GsuvSahoHpVj+a0LQ9O3bKnxola5pAw/n+DrZQ1vMZIrcMzYNgTqkXi8QTeKo4QK1lMGqPCmWfpW
4aDgkC9S8s+xGDZAiBVUZiilV0XU6Ts31DxLCjUvjrG2TMfOWJJ9m8vdbYdAgVQxa3iqlZGFnjdy
INQEbIU8WDSMtXpHIMByJRNu7DmC23EhcukmrlawPsFNxMji6ENrq70XI/LZk0A3+wnWbK4z99Ot
ZlbNU4Ua9sIUOq8B2MV5dcaaLYI8dT2vfwHCozKTQyVvxbGdxuxTm1gNKo6IjJG6cWg5Qk3AEtK+
VHGtL+l04wU1wJwM1wAAWD7b6ah5aSMiDLPkyGGZPoaZYt2U4SCTrPqXbX5tZFILcimZb5MlH+6T
Aqr0+wvnvArBShSQkKiEV+x3fSu/PHXbqfLoJHl25HzsfH2uWncU1aXO3/lOwCgGyxI0Bq/Y7d2Z
GC9rMWsrPepym4HLTcNtmlTWnuDO32N6rNsuQ1G5wo0hMIwEl9MHaoRpTWOfoWQsy9xtrbD2tUR7
SeCjX6oe1hPj9NthTWqtjprsv1TtmxPFiSVTMuY0P45RZO0UsIGd1NftlTVqo2unkrnv2/5Pyars
3dzN3WOfTri19aMIGlOPA6dwLvk2nH9NXO4ADPBRhHyCZvz04eN0kho9yflFJFLsczA8j4zKSyTs
85VCzgWmkGtuDY+/lb9bSqjMlTLmx8Gu4rvBGkyvsqdi1xLtdeXoveGjjv09gz2+K1R2+hY0jzER
BODcflcmFVZI9nyULO074gexG9pUhQvcds/vL4nzq9jKmseadb35oQrbti9kObI7OS2XY59nsI2x
wwtAU4G/o7q4iZZIcaWlgxinTf1d0S8RyIyeX+ADnH1J+/UgY1GSBoEF7uZLqmtdaoe6ehwtNfEL
a5jctMD85f1HPfuSr2Q1ntORadXQHjmdL8BAdSFLWnUc1Ca+llrFuJOnefRfvUWjxA6vurpKLqyb
03OKCpNGE++VVuOKH6OlPR00VfSx6cl6fYkM807pk6cWloWbC+UQF/k/7z/gK2/iv9boj8HQTGJb
jJyGWmz9Mb/sbwSjdblSRf1LvqwZ4FZnVK5kNumerqjldaUz7zO7M5GvsT84jaI/RDk80tSSjGsO
meF2MVtsaQk8dIldJnxQDO0+zbvGy+04DZp+Hp4VK3M87k7J3i5me18brUHMejtdOCteCXcnz0K/
GWoK5xMoDH/d7DcxS05awqU/QC3Mb3IplYKIOfIhzOrctetYDZx5HDxNQsFZRqAkGEy0V0NMS0Q3
MuvQWWoc4PpGXpudoF82OUPTvEgPspUV+74em3umtH2TQR0IOnzWP0oUsIFd15a/6GHjJlYs3dLD
+GdKnGmPF4x2VBOr9sDGk79tlD2J2011CdBlpTe63oW3dtRE7iIMJYgzGXlPPVq+qYArvv+ZT1cL
X5k3s/qnMLXWKnibiZN1ozLXttUfxpVZkpgd8TsjQ70/yqbWXoehymPScp8mkhKJz+lkUjGIdTo9
lA/zYKs8/+y41lTofj+Uw5/LnA5uTnjYrm4k4yqM7Ywr0BxT9mQx6uAyu2vzJt81vdn5s2ZdSnY6
fwcrLZQ6gokL8cneLCs7lDAPNkd+HBG2rq5MikfDy7mweLd8gdd3QMsZ1sDKcD0zAS8S0Spxb8gH
e4x6H5ccy9eHvnH7TM8eOJx5ViUUdqBpXeXxXmo8yQmdW6S59zJDLt3F6E0vrOw1R8NI72kzjBe+
0ylouH4m4LMVYoCMA4y9TTjTRTzIMQZahzQxDJ+bme1J8QhnUTEGz+hRCYa1IfbYuX2zW5bJ+7Pk
tNb5MTrFFI0xGt9r7+l0klQku0qlGamHzJ6Sm96aOhfCX4V1y9Jd+BhnOyl4FTUrJmFgowrXntOh
wq5amorEywOXiXyn90roU8YWnlap0YecsvzCi9009l+fjSv06l7MXwFwNgNqdH0nTnoNiD7UP8+5
rl3LjVY9OEqbuwYogp/M+bI29rVrSVp0T23ycLf0afqYps0ldelbjw+mgKWRTlHJQXn6+EJOpZiX
o8FXrGYfANxwJy5ArpZ2ul/01iXezxtflhkP/M3Nnv9shaZq0TVRWlvagQ0+vKUuZA6Vk3IPbTa/
9KbX1Xq615M5tZ7JbDiIJLciPoN4bXxMmMN9W1oPC8CwP4zSkzlGZrDoI9RbuZKPspVYOy3LlKva
aYhxtfUZoKb5pJZ8heSrtm9Le8CkX8k9MSmXDqQ3fyNrDAUcdA9oJ6fv38xyUS2hrhzGQdWfsT6b
PoxtmcF876OdTa93lyclqeLDkjy+v8bO9zrejoM1HoxJgz7O+vd/OdUlbkyRXjgKe52q7sZUHXcN
gqbr3x4FAAO+mabgSw44fDqKYS06QdGSfrA7obiJDYDaiiy98KnfeBam70rWoI9s0mA7HcWaROKI
KDMOLVhloJfFp0YfLuHAb0xdsg2geVLayiuufjqIIjWlYo+zcVBMYV5HshRd6X1Z3JpJIT/9/luz
dUg26AQBtrXNt5lTKEHawlBdIULitWlVFlp+KXfmjbkHZst3YfbRrNx2Krh6CfjLk36IKXT2S2RZ
+7xMjKdxHtPbuaymu1KmU601jnzheymv+8pmbRJHDTUPR3zq2O29LynNLhmw6z0o/eSIQA6lOQyS
vIu+ZBmz3hUcKpj0KxXS03hIXppOsp9BruobM4/tvymJ6w9VZjpHRURN4S2DEn6RilZ6ijSjeuiq
zG5dqbB2nS7TU09qKw69IkuWr/ksEsOD751CTJ9JGzZnvEM9NTXBBejWVnfOokY7rR7ge2rjauSU
EFLyBYIsEKQUwwjF1tdA1+gULrs919G5Dyvhd0s1NbhLdsbfYRxaX516aDS3XTSRkNDQzdqdEDGB
fwVQpp8ZfVUGitWa9W2TAaF7sd3IX3T0Fd8kvauMYFqm8SpOcqnzUqWsybYnveTjjCz4o6b3lU4P
rwwfccH/IMq0zLwOYyj5uul062+S8WjAxFU7BhSMY7xPlgjIOFHatPLTsExuHUxKHDd04mHxTPzk
7tI6rAq3BixvvEkurM/zyLR0+0a1d6KIFcg/aEilIMyGdglanNsIoy61jPQYs9tXzUgJU7f6QhSH
ZTTHLrXBoGo64IK48ZHj1JjC4suSww7qaI9F18Wo8v5Cbda+DRNhtC5lHZtvW6BSpYUX77KqLxqv
z2GOu6WTJBpAVtlwQi5Cjq9UuQ8/QvY2yJxKi+EQDZL5j9Nn0lWsJeXDekW5ZleF3z5ERfNNC3Mb
t9S8KlNvkgYVF3EzhKmZJVPhcy/pXqp6GdN9p3T9n/ZkE8euTobiGlpjfUtFttxhCVvTZa6wDnCV
MhkSd+mKlLI9nsV9rcDEcXuCXDKv0sPlWh+Wina0XsyPaEX31jzp6tWccNl29T7UsCecmhldoqRa
npxHyk0WaeXkTqXRQUpIoolsDTWsP6vMR+7ISue4S65g+mNJTRO7OUyYf8ZyAk9T4gw5jCwv2tGu
mvQ5FMviuE0S63ddJMupP8yJlSJUmOwHtatCD7GD+FPJc61zJ3swd1FXJL0HfN0a1+WylP+8v5Od
3o5fqx1O+pWSj8/32jg43TSlBSNPYExodJwtLxOWhYXr1JMUYlvWQqSD1xX0hR7v3h/2jRKbwGsO
fcAOEhqo8E7HzawW57fQCA+mPRof6jisj04hkUSP99Q/dWOEsED6JIho5PnV2Nf+kOnhVZSr+pNt
xEWg2hgfzTV3P5akjV2mFl84Gbdvhl4iuzgWA9BPOX23d42+CVWtLNLukBpDfJ9GbRbYQ2J5+tJG
npPqyjPlyCXK+VuDGhzIwAfgiKB7p68Ft2ZIWH0+UO1aiZeomFaWkboEsghmZ2cNxbf3v8O2vFwf
ElSQHuX6EYwt1Wio1H6epHo4hEu9b2xu9lMyR/CelOYKKtCFK+yr+eGvpwrDrRe3tRcJ7AmwePp4
tV6YszYYw2FchnGnm0vnZ7BZH0QZD1cJJ4PXGm0eaA42kF2ehFeCO54XNppK5nuCzQOta8JDMifg
h9cBnjKOJ5V5EggsJD84oTX7Sz/PF07DNz4KpIW1enltqm1pC3rW4gdgxOMhVWdzN+S6/ahgis9i
L5Qrte7DAH/wS9y+N77MqrbAq5iDnziRTYkB8jJmXV2MB6du6qvZlqSrAYafC+t09JNuuCS6fGO8
lUNIxbmyXyx5Uz0Nada1uMqQGRGZz3Gi1vRAI8NLK+cm0ufmtyB5rOMpKdB1AECtt3iueKcTIe8W
MYJQTYe2kfpACBF5ptNcumG88Uw8D2AS1Tvg31bdOWjQstOpng4IFkdvMOb8phvNZ46D7pYr+qXF
++ZwFt/KkflkyrZLRrkmW1GsToclaXIPnskUGJCgr2ep+gbwdEljvM6AzWICJINPQ5UG8Ldlf5bT
MI5EF82H0dbFDopyicd0pLz89g7B6UCgFC8Sx1R5s1EXpmSHRW7MB7kzvhhZ/+iow/donr5b01AE
74+1IWS+TguovRrb0RqNfEbvjYRtTRWckUNuzb2vpknuDpa0BEPS6vvZqsTVSMXlSvYQXw9DHBJQ
rE2+JYjcbclG9yrZEH5BjfD+79reLADc0I6sXrjoYTgpN5iYE2cEF6PIPEjRMOwqm4yqTpLtK7nk
yH9/qDP4YR3LYpeEiyXLdB4365CWnBGTttcfekpwF6q29KnGXf9urEzMHlucUhttggHqDJGHRne+
mfS22odLlV13VOL7/5ufw74AUk8biB7o6ULNlBKCoi4G8ACpvl5Ujl4IGuN9LvC1nRewp3YoNaj3
MPXUcNL9vF9qv1eK9irui/ECZeoM6n59O+jC1xm/Fg+bt1MNJQZpnQQ8DL/6Vh5QWBgTpawDDcE3
1SV2dZEXe3nOSAbP4+F+ikNnX9sJtew8yl5TNYGFJfPeoYPr2RLJPO2S2QGpFNJ93xbZzZKp+S5T
wdMg/k1+L3Bg6bJyvEAQWn/o6eJ9DTQFUnCwxUYscfpeeycfBgkS6AHZZ+KVpaPdpzpXLEE6gmsL
J/QyWgi3eqIf3v+i2luTGVnGuk9xtoAHno4sD1rDCV0OB7aOyudet3yClEp5PFnyR21IHL9tdGM3
GvW8b9Up3c+58zlOQvWpX6rqWBqJFUiUhJ6OO/AeLFhynVQxgmak1W0j3EeL4DBzDb31e5IsdmY9
hF5pGrm7OKJ8sbPednMWG10nnGsV0fS3CoxDV7PEElSmPnpdM2ePkqq2+7qd5wt13fm2qUPIQn0K
oPOaiXj6/KnooMuO8Xww7DnZLVo5cvGMf9PZlAOOJDnux3S+4eJwhT4dZW5KecxjczlERtl7UjNY
RIk4xXXd/a4X8OtQq+v5mjy4lvCb3Qmnfm7MnSwfenicxCAN9S6z8/BCEXQ+bQACqIZXsjbb8zbY
IKIpy008VQ4QXmzXQPXkLpXzaOdKH7w/Q8+PUfjRsG8JsqEOoTY9fXWpZjX0P2rQ90G5ksmY8Uwl
f6pm48YE/Luw356vwzUsEkLY6mXAvrJ5eQ7IrtKErXZIzZTEkmiWvXw2mw+yAr4Xdol8NZdyeczk
5RLG8sZjQseDQ73m9qxtndPHXKSm5w4vtIOD9eKnNtK/KEKWv0mx0/sEif1masg6SyhKIBrTaQW4
36bitXphdxVGyweyt4lwb2JrH9ukQqsSksj3PyAzgt9+urvplF1o7HRmBSjZ5hMq5hQ1cxJaB2FH
t21dFXYQN11015WAVehBdOvTlHSYbxPyYn8sO1gj/qgMqe0to1nc4HQDp7ycKUL7Tqfo5Q5kaOAD
OGl4zlQSyWPHcvIZuDZ6aSwEGletrmBopencX73EqSqw8TxP3LqxMf3tClzGvSguRxOUoiCzS5co
KzhEdW0mdb3Xb6wxtZ6hP3J2qZXjtnQaD10XQ1OcoxK0l1IVSrp0VbVW+WyFedcjThAGUpV6eK6w
Rze9aOTFuyq4VOubi1D/NEtFm66taVb+FHr9PBoT/kcGCT8ZhCEp+0xWU9LvbaQGnRtxlGZ+2c5w
6KuY3xZNrXS9pro2rsi62Lcqi+twL3dPRgIVH8xlHtQrMlTSTz2F+jfa0dLjOOULEd9WFb7MM65/
3N/lgQwcCFs3+FZRTgkxhJTCRJO7RtPAySdXM3Q8AaalcORkne7WpVPRZYgNbHiVFMjVS81xeppr
GWDOWOJqxXCi9LbPOgU6Y5l+VvpZ+sruAACHDKxiP83MKwW/pdBTK3NsXaNMkdU6apL/BT8ILGbF
PXHsmxfpcwEF9FNT67gsmGasFhi+OPiS5c3SvgDfkm+mQJ36KMtTdNtJUbZv5qj72BIr+ZdiSWOz
b0WBobfI9AbQTR8Xc29D9Uy8DD7KFJgtssyXYolJOzJGBL8u8I24l5LBTC5cat7YS9DOwKegT0uh
su1nKGDPmCf0y6GIW6+zzOqqSFN71wlN2s2sM5fGleJbcnKhSDs/0QzQ+5VViyaS8OTtrTo2ymwS
knOoJ/ims5ya1IgXtRHn+9UqdwV4XTuiUNs2a7rSl1Aayk46UJ51N8T6tHt1LLGCNggHyg39UiV8
fuAwHvUvMs/1Arf1GRrLUFixPUiHyoa3HJbx5A6tdt8iMtxd2q/OtiuGot2F4MlZj4LNVqyEiEMx
r5QOcWuJW+EoS6CAaPqy1dHaqTXJJ1Itek66uHvo9K74J6qi3HeMkWRRs5IuydJO2ZbrLWj9ORZZ
RRwOq/zw9GSg09dTJqjSoVnM2e9EHT+2TTjfoAmwXIyy6x1LX5C4GBk3jVkBcjK7vW6JL2ECb00s
iJ+cwtwyV1PE0x+iFFIaR2oUHUdJSv1eXwAqwz68sGze+NCvRxMxg+BCYM6no4BSN/FodeZBFQJ9
j5aJoJ1VdW9W3XT1/pd+44HMNTceBRjKi7OstdAwZ6kMe+eQZL1+rUZF6lcC0vn7o2zIVa8f0Fxh
FBPGHN3NbdRU7oypPaQoenRVhK7cx+3tlOftji14DlSHxoVZCDVYolHB9XYxfFPM0oX24Yb3//oj
VsaIvpLBqdi2SdhJ3aSpFjXiiJ8/XP7WKsI7bjlzvstjvYwgL6zHpBrmxKw5ffWyIKStblgF9gs5
eEhE3n8p5yDaKnRBdrLaPKzaqtOvXOMKFIWiRNRoNYuKv7UT1Tt1IQ3QF1IYa0GV9Z1809aRc8my
6nxomnSc5XiXrIL0rTQ+Uu1pKtg3D5Ji9n5Mz8qDqu54bZp/Tlvt+1TqlywnVlTktADCaABzLGSG
EJYREp8+bSL1srms6vR6mrXvGVTgVdnQ1gehY3XhR2E9aLQQHEwrTSNWU68sYIldqG3PZzvyZbiL
MF8hMEKYPP0RZtk7cdypyINlXfh6l7Q3uoT64P0P+wZoczrMBiFaTIgnSc4wtVPRqTKtyrXYOm6t
WlUeLSnPHtLJbl7yDB6sOnRYEsN3cLM0FvdVYyL862dyTOrEvnDF3uiC1hXATsrRSNNZ5bzafoS+
DRWiBGTpIKlmueOPZR90me5LLkR1l5mLE6RIkvw4zhuviHq8R6Rl+ktS6wktcpL4SjRGFy6fb70s
YO91n1stguiJn36TpnbCJRqmVeKijfsUSUoQrnWulM2J184DLZdCGfadPX6HQew8VPpo+tSJ7PmT
vkZXtpnbOfb42xsj97fXLhBnrsPmdfqzyjBSTTpMtIEGDQfQrs79CilecGGqvLESuTmuxQoXA0gm
m01A5Kgbp7hCRyDlySepXqR/1Fit5oCg20yGI68knqCV7Ee9thRuEhb9XpMTAn8roSWOq+qt8+jQ
7n2SYItYflvFhqskkxwHXThZF9Cm13bEZhVjNMCLQd8CWr3NLVNEaJlFaidHbU7t+2WhPSfNaXTP
7o6TwgJBRrOk9rkVYXxjEDjsi3nIb3TZSt3U1NtdWcvVXjbRMBvk3XvOEg+9O0FUuLDQ35pVYM64
ftBNw+hK3rzX2QLqEupkH6p5wWw3I/+5zdT6XkdS/zWawuGbmBr9cxllnd8qHbW70U4QQFE7rl4Z
iHWNEhwHvOj3qOrrGmTDhUhF24o+BoFFpxNLX5Je0pPJOXQpUkqjGAs/0qXQq0pHXJjDG7HGj7HW
KNoVqTV1vtzpWLGk1cLpl/BQ4Ul5napNRLe3HT10FGZQ913uJWUeksY14/sZGfm+z0IC1LSBDC2W
xF6zSNOalAZPywGVYFsIcZODRjzXvTq7GbDty1Db3d5wRhlGhMy/ObKTwLF6yYuiPDu8v1rOt29a
ZdiJmWSKgr1skfdqEKWMfUp6TCFPXI2WsG+Usvzy/iDnxddK9KLWtOCdQy3dvDNdD5VJGuX0KCbV
cUWUG3jkpb3fKPZ8qcw+PxQh/9AWYRqwCUDCPf0+ahIXsxSF6bFShOnWvaz6UlI0d01edoHM2riS
qKnuyqppfAmzxxsrnEg31XrFFWxfQbTk5gNSSyWwc7P1rSiJAqL+wr1Be+xjJC8XNfRr4X+6AXDV
UaGn4RqFZ8DW1AToNouqYkmOlI0mhOcwzv7Mp6lWXWccxnSlm5BQolvV0eg5itcknux6aNoJggzR
ioh79GpXTaW4I2g3/GSMVijwV07yZ/aRCQTUWNLDIELnacyr9IM0sQ+5ywxoERRqJZ7RVchI99Na
gl3ba+Fd4oR17illh+dN1LbxF81ScgH5MmaadIDuCu/Y9J08njyLf8WNnRY5dpzOkH9sdLvOXIVo
zcYzu6nHVr1V0U2xeBUJxsPQPRRK1n+W66iAapN1wyUF21uvkxKM/R/S6FqIn06A1jCkjGMxORqF
InaOkTd+BSr1dcT9PGDs32Xhr+Q5SPG4QYG8rLTy0/GkEENhRZcShD+m6Ws11r82zkierjdOoM7T
tH9/Mb1R+NPSXBuAKCvYgbbs9XKSrKVSkg7njlYFuJlt5yh6a/40jIOoA3IMrA8I+hH+kq4oQfmR
Y7x7hiILpQvl9ta9n43X0eDBrQQumBZAEqfPzr/RcLpaGo4AK811ocv6p9IenV01Vjcm4qEb6g/j
EdmA7JZ29Hct4G7HDvx1uW+a60UxokCeWWrOpIzUzGW7BxZNgmRc/uLWk19wDzrbhiA4cjzARuBu
phAFc/prbYjlU5Z0eCDkVI8x8BZO02P+syL+LYu1d83TTmzW/lsztv8HLdbAP3+Zq2cea4cvXfz3
l+J/eHE3/+q19vqP/TBbW73T6B44wA4AScjK+Abj97b797/Wv8MkoiHL4UoLgKrup+GarvzhIHVj
jVmgAxy71I0//dZe/xbCF/48jbpVPPk7dmsbXQi9DRjZ+DBjMLTiyUhQTydIV0lqNE6a4jqyALN8
ivWnsPsShjVyF78tQL321vRRNt3EuXrY5dWzEz+oGsW1UH28wYgwrHYkmbqSg2C2+VTUB606GPML
ATDyci/qx76r/WTv1FSd094Mvdl+Msu/bes+mu6s8NlQPr6+/9+aip/KnP/+x8l0+s//+P92DnJK
vjcHH78QCvLr5Hv98z8nn6b/sbo4sA0ROiu/5mb/nHya8gcUcVyJuEqjHV1xjJ+zz/4DOT+UKPZ4
5sWrW9HPyaf+wTSGZszMW4mz/IHfmXzr5ee/qgAUncgOVoG7ASXLXqHW07k3qHWIGYo13zkxwRJK
YhHDotszlXyMIUw1d7hpzEQ/aXnwy/t5/DHEr55qp7viOjAdIgqaHxwgOFqnAxMpP9NaHZs7Wyww
40y0cZqkYgA3SZdyzk6LzZ9DIWSx1oOSu87mqMTpRsz9SDFWhvjUpx3Mw8kw4wsPtF3G6xPh57jW
mbiQgO5uKoA4amlhZHV/Z5tSS66gLXatbGQvFk7EN10sjzsjzRQ16JoJeZaK65Y7mSQEePzo8Us8
CSUY9ZbDfFHrZi8tatjRHSwr7GMWS32A4VvSaNXN+FvlpPfMt77nNjvPL8owtxTS9fhtiIX02ZK0
DKpq7Ri45iXD/dBIJXG9k5ifgTLUF70f689dpFi3kZi+Gm0iPzVFMfrqMHEZnUOZfQKe6PSXsyhS
eeHsfuNboFpdy03K3bVZffrZVYQmqjLKYCmj1e+cscz9sJ/yC5fG02Ls9YsjpGKBKPwPv8zNpzAB
haJ2tNs7GLuHAQVxzzY4VnvNDFv//Xn8WtidrqC1d8CRQklkr5Kh0ydqMdyOjSps78KZVGd6rCr4
eR1qu2T2sv7vKNlVqgGNoPWqNPZmo9n1A5AlPQy76327eVT7L6mcXMd1+T2SdPh29j53HrR2ckf1
3mgdL81mDxaeb+QH28j9HrUgHENv1O6U5nGIb+TOq9rnkHRhIf+lx8dkuGlLD+KztESesOQgQmib
aDAYkn4nQR9Olr0iKmbfEdfmpJyf0rTzHCrwZXGn5Gk2v4fdAUu/2zF+Lvtulyk34ZB7lXKfW7M3
mtgDEp7G1XI0v1gasrFKvSr65ya5ZMr8Godw9nJpXaMPsrHb2VIN+rgo8EpS2rtSxMqe/7sz7ULe
kXb3PaaJ6s0p3pGqSPC7dKJyL7pBkH+MKq2o5J0RgrnnIjRvIW+jUMWBYOVY0/LdDfr3QeGukCX6
4udD0TwlrRw/hgkdPi1ZbicpzgKaW5qntFPs2aPyLavw6kotY7h1ysH6AAZSu4VUK36DhcdHLTUr
bFDjka9UzHu1qMT1+xNt03j+OanXip8SRuV9bOCGNMGXMIHyfme0Ng5hIYEs7EW0TkBrPJ14hH+c
cWL7tjJ81odc+zNqSSmDRCa70eiY3hCaXH0UXMmNpgftAeR3FXlwPC5tPZTkqryaYAv4Vp/mga6n
lz7m5gbx4wFWhplMmw1t+7YQlnphiM6C8Z/j1+RhAkiQbOSY+66a9aC1xwIp75zejkDabqX0R0Tb
84VbzBunzsqEgGMBWk83cQMmjYU+yKma9ncSMjhECFJyK6WLsbeN8JI2+82hOFZxsUTTf2bnUeii
rtul7+8gueIjos9KkKup/Fn0g7iwB22ErT/eLBxnmD/YNEAr2ex3stLZLaqO9i6rZIyf7NzGNCHX
nsahG295GZqbisX2LGKl7oQiV0GtNu3OkMr5yhK18TBDyNvRvG/vmyxXL/X8znfj9a6GvpfSdoWw
NjwUjFOWsbWV+i6Cdx60As94LMlF5iZthbRz1HrwDtv24K39iYeS5msj9GjwtHFXKLS8zWzEok/K
RjdbBvk+Mmb1wnlxXgVBS+TQXo1+gBj1TTGihxEgzKxVdyUBhs950ZSB4NJ2Yy5NgYJCpNdJuyB2
17pLvNr1y5xscAgUgA8B6CkZoA1TAf6qhKsjWenheBa3c9ragTWjkol68rfe3zvOR6HAezVTpQe5
cuNOR6kGpxrqKdFvc7mZdnIe8+6x4du9P8rZd8bDBzB07dNjXnGGgJsRfaFsHpbbfFb2GkjXVU9b
16WQrX1p/Jm89VuXjP/2Fntyz3j3VnxyQWn/8/XCEn0v11vmyf8JCjrg81P/vZmfv7fwP14vMz//
5P/p3/zpDf5prr7/+19/lzgOrP82yDnFr3eHtSh6z1K8yL6sWojvr7/o+tu//7X+Az/uGlwo2FpX
d3ALkITrKV/6x11Dlf94TXbj49CbWfkU//uuYclcNtbpsdL6+KdXvOXnZcNw/mDNQr/g9gLpYw2Z
+F/P/bPG55XxsnkPl2t+9n0qP6hvuO6veP6W9qBpSSycwhABjRIk50aGN1xnRuLFKbVLiTebJc1Y
ULPYfqGGocaA1Xc65RMjylJIThgm0LH62vc5ih96B7o/5orVeYZUlN6yWLBqjSJLL0A+bw5ucvqu
tBWMBtb1+Iu+leqzS4pIEUGtS/EtVINq3zi15utDWPpNztCdHeZgVcklTfWGY404dH1uBC/r5RAc
cuvCSoSnVEulJoJKi2cvkRS8SJtZ2lPZjPfTWFmDa056cdtGtYD+2gs3Si31Wi1h1qB4my8ZFG16
9T9/EEjKqsaxVz3U6buQlAaeY2Rj61CEw12ml4KAAaO7YkouO6Q55T/4nTW2izaoxVg1TXeqkTpP
NmDapYNosw2u74bzEekxNwIcardmIkuoNPmCXWDQzVLyISmK/8nZefVGjiRb+BclQG9ei2SpZLrV
PabNvBDTs9303vPX3y+192JVFG8R2hdhMANMFNNEhjlxjuV6Sdy497xGlIwHERefILsncRNGU313
82H91esJpZWhjdwYVbWlfUIVVrLcuce6FNsA6eX30T7EfUoQBxM510s1U13uoIFLg8Yh8jaUcQ7W
YoXQvGXosy3j7i7vlvYRUAlkPdTN/SaquqPGoAyBXr1ILz/CVVWibebCpLO4/hGOIEoLkZQJYqOd
n5uEcU99bfOPyQBoz87hEllMorbTEhFMZHEGkm62yvFvVGvfN/X8cnSAcoP/lR0V+Pg2zxbVvMEt
uygLSmQH/9XCxnueU7u/6wkkDgLDzdv176/+j6kt5X4dxiHcezDCaErTjafFFsNDI8LwL7NYlk8D
vF4Hj+XOWZSri6um7EgXYhNyJKqbihxu8UCPXcXr9KaEkaDU7189DTsel4dgu5lcFLqyNlk3rn1j
pTQLTSi9woma6tBn4LDG6SFmZuS2cWI66287Y3r2ts1tNCrXEqMEvmTDnOQtzUoqFpHM0ZwGVpEX
56HIlk9phzOUfIJ/GTA0n80auikugOsNzlon3hQh8jJliv0pKyrtToWQO6Ip5Jp/ruMMf+7tH7iJ
zPl9OAA6dbJrK6tum0XBT+VNAv150FW9dlc2teND8TLd6Y1xFHi9PVZEk/CsQJ8oySBeRtFfPQRM
tPcMRxlyl+EuEXUCipQf9kfU5KO/2nZ0gAvZ+zSqanKWiZib3sj15S3mau2ogqVBZvTxuWyg3wsH
Zb63auWISWbPFAgU6uqcLBZys4pD1uJF6bozOQqxuAGRCTlHnJ/naT6iB9qAFaQjANJGPupIvBE0
CPKYv1rGzOjsBMFEbmfmzqZXGGJ5qMZppq6Sh46XTvUynJwh0j+qVbs8DZlRf4hED7SyC91fDTj+
r8lguJ+aZJm+Ia5dB5XoZ+A5xaAfsDy9vXGcfVnkJeWDKGEb0NsTYCUlDLMgrNXqPPWWDWVchMge
E0igg3rl3JfaUTN33ygLBCgOYqktkcyaFaFalUsWwD3eyWHzzPkMWahzaREr/lUvdvwROnrx4/33
CCjY/1ndsi43jgbBuTJkQQyr0iN41s95DDgaoJFzcGPfOksWlca6pFKh9bdFezkWdZ6QP4FepQaP
oGt8oHDjPN7+nh3HdW1m895MZp2ADWizIAsbhI8b0ZwiPUouKlla4Ojp0HuNzcjL4gzia22G5kqF
dS6GE6IK8YNCL/uzmMvQr6ahfjKnxT7APe55E8mujwoOXWYog66vwQhmeAE5kQUjwe1FH+YoqHvH
+n2I3errNEFxd7Agu+vOmA8wT6bkUCq7NlgpdW+tpZoFq9nYP3qmIn4uo422DrwJpuVNnTt9o+RW
fion0/lM/3mY72M1MSSiJFsBrmuh8vc0rpZyshLDPKq97q0HRVcacdI1EK9c/7wpcjlq8VgE5tBP
vy8rUF7g+I34grPNHpnHrt79nJLdyrl52a6D8UOu1ys/NEw98nf2XARppKaMwaq8H4kGL2Zv8089
rGqtl46l+/n2Pshzdx2SOSrT5fRqXnixtg2MLFbB3xd9EWQcupMj6Uoa6HLP9BiqZ1NNoOfSoPFg
YmRmnMRWD47BjqfHPLnEi1sjtb/+aq1BIqArqgJigjL2GY5p/aKuMy/XlyPS5T1TFMw4cSCrOHBy
x18tsAnLjQMbHE+zXQm/q8bukVka+wQNcP8+6OzLoyJZNnlOYMCFuXuzmfYQgiK1sjxwQ6itnFJ1
zllumP5K5gC3RTjfDcNkHlSadj6QTh9PNOUwwPhbo6PereFYJxGq3UP8WxfaoZ9M6/I4ZEp7vn1q
5LZsTg0YUdYSviuH9sTGW2SOGakTCPcgHFDNmhkfOYW5Nvgmc5innCzHT+a+uF/j7Nf7DdMGe4l7
ZGN940Y5rsj8qUwWaFY0f8vVuPsGJDy+0wmCTt0w0IxwnOxPGf0eUXzteAQiBYVuKhHD2x5cDvrF
QMMnCoThxs9IFP1au8Q6D0tE7xsRp+D2l+6Zk/VWRpopbjKSfH1cSbPJUUIVTGfuxh8idbG/ZkAp
vzRxmf+mhqF2sLK79hg9Y2aEDJ+3/tpeY4lG18Qk/BremqeSx+rUGUSX0bjCY1T0B7ng2xMkYXMO
6pv4PPZT/pxXtzG1zWiU5epgDSu4N5Wlf+gzuELWXBnuRNx+ymLl9zI2m4NlfaEQvT66GJbDGdB/
GXIQ7NpwUmTlPICGCDo11dD6zosBoHVtzXc2eMvPqCUjPCClhExokERSeVkH6Oyxti1m0lJCQK8z
lfhRY65qABOptP/Kq7CtfKgs3C92qrvPQ7TWywlZhykhk6WLiohMqTAalpnKp2Vyu9kzVCRg0FPX
lb/UOkwdeI8XJ1BrNzIOwpudwMMFF8RIjORwpoi6WejWGEytXKckaHol9/J6rgMam7Wfz3PqZ44a
euPag5tTlNyHVEfn34niJCojP2t5o3oiK5bHmBGAQGjHCFx5ije7ASqFGIDJcCmKvfl1GhD4ZHLj
JKiZ/PMgCtd+q9RB8TI64hdF4h0hcYQ6NHchDJym4Q6ab+GVDIkclNXeOk844yiY00fQXZcuzvWx
KHR1gRwS9JYFMTlThMxD9hXidsWIburtm723JeAuZcpMwIlq6eZqd27PCOCogsJcRtr56oJ4yqgz
iY8mlglUh27JnwCNFffUIL3wj0Bhpj9N8+T4lrU6D1bTN16+Fsp5hPD6nEZFdSSl9Tbop8BLNRXg
KQgmcEjXqwHNUx4jsBwHecq2VI0G4RIcWgzC1E6giSg+ZUV7FAvsGpWrIql15Jz5tdGoc0bFmCRx
0szdpGQGbwWqD0l2atcy+zY5XMa1sI92/m0gKovZ/zG7eastoUyziDOcXDql97kDtnuAtuJ8e9P3
Pg5ALLEdjJRArTcPV2RoVVwj5xIklW7dg1+FBCybYNoNY9Nr0xJmtFmpjy6/PLXb6wUMH4VsACrc
sO31WuMVKgojDtQyl237CPlhJjZ8yxTrb+6YkDvK0D4rDXxBhZgIFQ376LjLfXv7IyjPw5ZIYKts
foRbhyQu8kegTaU/G8YcXewobz9aed9/ZmvHr3Y7xQ8mngYujqi4r3KzepqyUjygMKx9MM2l7A5W
5m3YC+Qf0U8AeGD5IPK6PmuqRYbZ2hSOCMTroJvb8lG49nROZsc+1WndP/Vwpd/1yeQEA2VZ//Zp
2CmlY1+XTPQ0BZkzks/jq+dvUGeo3ULsd1bTnUcSbFAGrvnktvHkoRQ2P1bLNCteBLr3R+dY+gdE
Qmx0BsLYoMBQ6wfP8Z77AwJBnKEDuKaifv17VDCvY9O2cdBH6Dep4zCd58j54kTmkWvZXXk07l8q
kzrv0rUlMryCIduZi5Bl5mVpDeP7SCXtrnYXYCm9yOByGyb9ooJ1/hiOs/b99tLvBB50iYC4ScEB
8BjbL9WT2opzAo/coPq3NOFPvSyHP+YWhTCYctJ7zUpSb2rb6O/bhvf8jERvyZkq5gq3IwPFGs/2
tLLEkrzwrizd/NEOqYDftiKXb3vZwIox/Sq7dCiUXS+vVdGuctQuDoa6VIJEYTQj7szWRyYw+kNv
y+KgsLHn1yT0kLkRTg5v+bU9sUL5PCKNEayJtjyYa6vopzJk5v1UN674k9gmpymMcM/BBd6zy1AE
PBBQllJ+lgf61QWas3RV0lgkgVrBoz1q9o9YLMozvOW/dJFAemvpv26v7N7B4ZVgHJJyoeSfuLYY
Czt0IkL+oDWUxHfXpidGXezBH+kGfVWtZKTJlbufYPI+vDR71xNFBT4XfmXH3L7Hie2Ume1mSQAj
DyitAuqgqmrjiw6k58AT7B2g16Y2z2FZ5jPswkUSCFiGT47Vmt7ISJrXozJ1hl7POjiwuxtJKuNK
oDLt5e1GOmyiqzYJHJzEwe3qOB9qKAS9YW56L8mU8FQs+ftYPWR+LscI5YQGoSdHaON+ja7rplDj
IxkGp5PZisSL0GVGlNE8EqfYu/a4VXyqzvQiAxzXxyYb0gxeiJrGICW2swYr4Xmpo6ORjZeezvbe
A4ygNsxQEgW8zenM+qyBfp5REGba2odFa9EydlQaaCJp6kvuRE+jkrbfmfyof7ONSj27Td3/6pt1
uNO6prkQBKLtMNZ6kAmV/pQWJr6hF1PAUFJ94IL3ttxmLWCp0RBekBD813fXXgtAgXmTBqujJJ5A
n9mvW1MPWqjZvbGu1jujsPTfb1/fnQ4ofQumegE4A7mHtPHa6jLb0FJCMwpUyi2fNG34qvfJ+mUJ
YQ0RCydcHZr80qpxBjFAfz9a2nTQJN75blrVgAaQCpBagpunR3SMH/WoyQXQgUm56Xn1jblNLq4u
JAWHndwpazUfLPZOk1wWaRiEo/UraYjkr3rlKTu9MqO4JduoR6e9i2vaYP5ox0gur2VPd2rMzqtq
FB/Uvh8/CrWcltPaJOkZ7aFQP/DaO36M32JKGQIIbt5kPoOhFeiGG1FQgug5G/juZ3uMQGXpy3jQ
rpIHfnMh6FExzQj/Hgp527p+FDEmjj5sFDC3qRoPRdjH3/XCKtSgocdyVzIh+DPV7e4ujly38MBw
H3GE7203JUA2jhAPCu+tZzPqiHExRrRoPRmPJdJ895M1JPd5pP5qhKmfxngczrdP+Y73luMmvE8k
NQDjNputzqTHaZzRrVETKK7TaLwXyeDc24qVX4Y6i7/ctrfzKMJOAL8nfVnZ099e5dmAYNkssQd+
IYgqiaLtVQRw/O4f2Jznp2xVyoMXY+cQ8VZwgSSxP2CLzTe6ppjhN6aVwmO8eI0xmXe5riRnfTaz
z7c/781ykrAAYYRujqXUSKOu705Dn20li8+CVBiDzNC6O3i3m0tpwNcmgLMffNrby8pR5WGCvJz6
LbSJm/BNVaDRa/JM+LExdPfUIswgFG5enmola35PMnW57xXbDSJrVM/ZUFZ/QBFfBE0BXcC7P51G
NsxoYOklsHbjrDqI7Ealp0pVKWvtGQrKN01+nmhWgXg+OLVv3kj51fDjMBgqS0FbnHva4LUiBVuF
gsDZSbXgEvOWutbjA/+zs58YAu0hDckZ4ev9hBaZQo/CoHwKgRbFuRAGgdIcaZyPTPEuVubdXsS3
zzIZDkeVQ+qCyKDceG2wAj6L4GUY+sbQ1ndm69R+O7XJB5Bx8c+mo4ObamAnZ2Wev4Mb65+NeDa+
F0ptnqNu1M4o9AFYjpLo0jRO+b0p7fYpq0T1cxyZ5rr9Y9/cZflbCYhoh6OQwvzj9W91ozl3Q0i0
/DCZywdN6PEPMLHDdzWLotWrzbb9Xi1lHThtIQ7W6c2VlqYBCzNQKtkUtspsZtGMU+nQsFD6frkf
00b7oxOueW7d9Og93DlroA2JyCQ1Af29zRGYVxdaLkbp6aQu0cMAVbpHlT35cnst96zQzXrp5QGn
34oqrOFUgbhJhe+EWnVPsjA8DnV91JvfsUKTiQYMdHGca3cT9KVqqFcUmEN/Rm7lsWlKqB5G86iA
s2flpWpF1g4rz7ZWkbggaBx7ClE4751L2Yj07DDWcJB37BwBUivyY0aSaEJvpb/EIAZqWL3sWSXF
fRT3+nk0ndxva+bYb2/OG1OUw8Evyi4H9ABk49cH3aptp5BsZD58vG0wG3ryFQx7SRmuiP65berN
nbKoMXGfFKqoOi2zjanJqFE1jCZMtan60KpGGLSZGROQq3BNxF38vITmH8UEl8RtwzvfiJQHCQ7p
Ppd6S1Df9kPWp8AifTiVkue8DCPfqAcnSFfNuX+3KUm7jhyexPES118vJ6PQkRN1quubygxgph+r
mkbgYj8Obpod6TLvLCj9PRp/QPcciEg3D+RoWU1kxpPrM2SB0hr0N/MjRJQ2iU7X2X8PZVd/NaMs
9QYjj/L3uikIkSgbKUjTgbR5gxXJQr2sC6So/bZ3/kpCipZFBJWuE4JPub2me59pmVSKcVVyJF5u
76ugfdVTY8JBAQadNWs4df28+BTp4t8MRAXh2J1j48Eo3PJrFNbpQcawc3QQFnQBgVAMJFnZ2E7M
UaTuaLl+XpAAFK1tB/rYm76uxkd4vjeuRcrAyGSczj59+e3gfwjwVGeKH+7cyVXvZ2UdHwZhdQcf
9ObVly0mYKfQgZB3wKFxvZjODCNRAdjDJ9AvH6wcpn7opcqPoLU0tOq7d47nwD/NcDfT1hYTueDE
t8g8E0RBW7Wa4xdJDbI3BolJt1xI/XDz4J3Z+zQQ96Dk6BK/RcplyDXHihgcX1BrfuihqrykNGvz
U8XUsOYbUz8ml9tHc8MPRfGEz0PmjuYpdSKm5zavzlBSHJMgQd/uKQedxgVFqVO+5GpQwcz8W6Fa
k3lK82X1EZpw2hNUac6DYOLTy/TMCFyr0qGXVJI/b/+unWPLz4JFgvuiS1GO610eRQvNd8p4UjXF
5V8KT/zoR9G43C3OvH56ty0wAHLdqSVr2Ly2ZVZGuMxl5NKxq8AdVLrtFyUcObFeaOfbpnY8wQvq
j4gQVCkyldem2tgOo6IPHb/txuIcp+rAjCWSgSgrlhkiKu34BSrUz51bVD9vW95ZUCzzamk4Aelr
ry0PlZbWzsJHrimMpbBRN5ca0O/JZB746EzJBbvK1qnBQRUDEgB7xAGbr8xShF21yOKKFoAsG6NT
71ujgOlrMtR7y2mK86KP4V0DO8xJs9PlHLlG+f53DOY/PBHZDoXeLcA1XVUIznrVgbsW2NO4TsZD
XqqMNJaj8e320u5tKvAZ6nTkeW+Jp5iZnJB/bByfwTvxPCaL4w10n8+hkUpF0dQkt4XS1Uiz7N0I
ZVYaZSqpVCmvyXZQptV6gGZu6/hhUf8sVgiTIx3LNFrWg3LX3vkhlqfKClAI6Kh0/q/esMZwmyUa
eofAw81Pq0WjccyqH9Y0uQc799YLggKApZlYh94HJNjXliaAeTONMsdPCwCEVWKXvjm1xsmBX/ip
X8b8wN7bL8MeI5HS1RDwbFFrg1VlS90K2++n7mcbOvllHJLnuTGOmHH2DFFYAWUPhoOxko2rrcj3
TFSzLLh8zeaiRPjUEqSG39hHD8muJXKvl8sumQaulxC9Uh1tc9UCEKNqJ86ieYmaYpZ1MXF3+/Dv
meLNIuWHuAfCic1dTyGSXNS8tfx4zEn2APEDb2QGPOndIym4PVMEpPJB4D2miHP9VQxlybpoDYlR
mMZ+1hkxOlmiA8ygWcG7v4qhArIxKSwuBy6vTdWioey85pZvNvQTTsMQqpdaK6vnYTGnH7dt7Zx3
WXSjoy8/C0jata1BCc2OGSHLr0f7G9DZ+XmM1MFfBdIixOjmgXd+G6WBDgXrx3fJ1uWW5ze3pbq1
CqGia3eo2THXHaR2nry34ITjZ6v+jcziZm0+yiWFXShBW5QfaFoWXSgxJ213H6Z9dWEMgl7G7VWU
xbvrN+fa4ObIMxLTsY+cQzVb4hOEV05AkaM5iX41PiaTngSdW9YHaylv7NYoEAho49g/bvQmcljn
MJxbl7UcysL64LqzCHpjyS/OLMXhKKZ6zTrb90whGfdM+09fbn/z3slBnJi6B6EEw+Mbn0waODSI
qFnIsK+hhwxg7lVGD7ctu3oB86u+F1bFpkrqCvodVENeWGhevwFTNXLzdKjVdKU1v6dhD523aCbz
gTny6qi6J0/Im7WFpx8Il2y0b8uI6PIpmd7xcXOZ09OZovk+t5lDB0aZvrftzXdxJyBIBeMrB1yv
b2BpDxOivY3lT0rSM32kazJg6Hwld9rfeMDTTzl88AfPzt7mMX4jHx7eHcql10b7SIwd6twoki9d
dqFX1PvuHHX8aVVvRHTh3ekuH4kZyaMjOf03Z9Vw8M1awkfWPTRQI0qSYB8Nce8qVXyQ774tfMsF
lYNTFICpzmx9TKk3OXVRDoplCHf2RnXIDa8d1/DBANL80bYb8efcEhgpwDYus9r2QZtYqBuRYRx8
9p674/DwcwC/weOwiXvJV7NwHHU+u0bpRIvMya8QnDiIjva8j9TIlrhH0hZ3E7OIpotBS4ymn0NQ
4JNRQX4a6+MJccXxbIXm6HdJaR88vW/jTolxpDtMq4bgc4thMBqnBeZvkcvXc3FnpBoI9Wm2zmtK
z6Zf6smPsnG8d+PsyNnunV2ZSdgg7UAlbnu+S8Hb2Da66ZtOXDxnadkYZI4JdRu6zGN/sqgyZgcO
fm8jSVFp+pKrQbS2cXaVsYii0xeoOfUlQkoA1n07hyz7tkvd8zqvrWzerRBkdtImsJFHpTIEi+jG
Uz+6q5dE4xG4Z88U5XmABAQaqCzKRX4VUU96g3xDopqUyXWwYEq4ouMO4L+szSPKqbftctaLiWay
Tsk8pG6BPeuc55HTK6bfWvGg+POcaQ6Cr6HzLdOTMr1Ps1i7KwYV2qvQoBocWhPIjcmJZv/2+u7t
Io0w5u0lUQAhwvVHJ6WOrKJKCdXUGZkY+97+EBfO+vW2lb13WYaINE+BSROaXltBizyMXCWy/Kqv
NeOUj1b4yJjdFJ8mpIdiz2ji4cdcwsfjpWvYPcxuTWx3+zfsuQTiAjnUz4g9+nvXv4F3Ma+zNbP8
3BUlemzzerbscUINVbXqu05Tk1+mhWDywTXZu5rghP5NaQAeebPAempWfQR/CHu8IvVFY8lTY7eh
cjXqMwxToThiEtizCDQNXDH0JHiFjYctK21OrGSw/LJSrE+dIpTTVOHHI1Rkgz6RnGK3V3bvDElY
sZQYxPm8HPZXF0eIMRzapLd80tzUW4yo+ji5c/jXbSt71xMmSERIpSooe3i9fw3C4/ai814CatRR
hYmcYMyLwnOqzP3jtqm9FaRiCVufysgQcey1KR0Vd32ccOQWIndBZgqNOVyRnpwaBH87F8vBm/gW
sIo7eG1w81xVWqwuTJ+Zft9k46PqNC7MZ0bhWYOTe03TuKgCTdlZUTvnQ1NnfzlTawWWGyJQ2Q/J
wTO292t4nynEg6ShGrmVjLRahAVdi2RrbcrmrwSUbItYWC0mLxFm8bOa9DUPYivKGLnK1EJwipPi
CdoKQSGiFPV8WVZ0Ow9O2c7+o4Yi6R9kDIqS2fWmVB2Uy85MbL8w2hjMPbXQvrWelrmyg9vbv3Oe
ryxtLlCTGlpotVhShfoVfeTybl6FdZCq7H8OIYpsB/NBm9dGXcJV0fOZhKw184vRLoSbeTj5XYSa
9u3v2TUFvhHOeOYhSBeuV241y2ocBoX9LNFWyuiyPNRZ88eqz/VB2LVzcXDwtFag68AjbPOvKXUr
JuepCNitAfvcpNlnBdjbxXFKI9DNND2wt+PTgePQ4sDP0Vo3Njs1pMKp9QLPM9kM3SCUo3uLWiqX
OHWa2MurLPvTVmKQ97cXdPczJXk8JRZGDra1W3Vye3uWlNZmtTpPwFuWT5QnSC6zNfxotOZ6cCN3
nk/ajZKlkoqOQ4/segPTZmlLI1pJvdQUMnhRrYHZDhDxcCNKz0FV7K6NFufDlBidF8N+cmB/d5lf
2ZcH7JWDT8ehr9FGZpkNY71omchQc9ech74F1K+DJfcQGjgaItiJpmnrMlVBdELbYRszOEo0l8ac
235adfUlRk/GyyoFPEEDSX8Xdvm9rma1B1eTdnD/9z6XmIg4HlfDAyD/+6vPXdK6zW3cChIXcXzH
SxSe9AEh12Sp2o9rNjSXoWjejbuif014QsGM/iebvXFvADgyHmkuaepQGCRZKPw+L9MnHOkRg8me
P6BEIjE61CpI56+/r1jaXB8X6p6rFTGBPJq9t8Dfcx7pIhws5d5NeW1q4+WQDlFHM7cJ/FaW0mlS
9ZKroXpaajgMTQKh8+2b+Xb6S8IAWKyX55Qq6CbKs6NYdNTuSC/DUPxsJst4cDOI1e0mpBoTrnFR
e0rb2YOXLuP4WOmCuS8UVyJ/TKc2EInRfkW5zvT0IV1/1ydhf7v9C3ceF46VolMLpmDDnOL14jv6
0uTQL9h+VIQDKgPhP1PUNAe1jJ0dlmP1RPSyCkXN/tqIoTRDbU+D7YcT832hKdK7OavHU53YR8PK
G5kPWWiTs+3/sbWpmyTo2blDCLuQtbR25bntaqu+sMrlHy12u59JM/fqM0MDdhGAsc++I71noIER
NZnwshgl55NNe8EOihkJVii1rfbdL63kIaIZRJ2aB3DrSGxXKEMIKsa3UtE/TKKdPcS9VPhaG+cg
W327uWQXvEiMPFHVIea/XncxrJnipLnpj8LUPk6ptd7XLipLt4/QW89IlZmoQWb7MlDZhKfC6vV4
FSmJKkHa2Znr6p5ojLpOls8LY491+Uc3QTur0XF4L46I9IkMjvCL1iytxM31anvmVOjkmX7Y8xJ0
qlbDTdTM56XPM//2V749w5iiWYb7J2sjubhey7AJcz3NG9O33TL/kMWpclnDofDIYL78F5bIKOTI
EoJM2+qJxGPP8K+wa2jZA54eJOFSR1g7q/pBKPb2aeH/T3xEzEDE8maQQKkqYOR5aMACW6aXqEu+
48/6sz2j7KQzsnjKm+xoeuGtD76y+UJ//eo5axb0LbIOm5MpRl9xosQDft94yVzH5ySbjjic9y7B
q2/cHs91dvuJXg724LMLYMBuzlGsuwe3evereKVlpZ28c8tOt7b2qpehCbQfzRNvchuH8evRkhoN
80VYTnR3+5Ds2qNWIzVA8dxbvbZpyq0RWibDj5UUioClc86OBo9RU1DBjMzuqG6we8lpS1KTIcYE
jX19/BEGyhPqpJyUzCnOitlBQBUv8zMz5rGnaQP8q8LK77RWTw8ej70vleObxFx0wN5kJlbbpVOX
uoZvZn10aVNIvi3Rl5d2Vtp7dRHfby/sTi3sRROE3B4Xjfa3/D2vz2c7ag0Qc9PX0Ny7B25TPYRm
v57SdIKZysyHIITz8MTbLX44evlNzZSj0t/eJwNalQMzlmQ/2/htXrelVe2Z/Lu2s6AxUzs6JY4w
7zsIKO4XFCcPTu+ec6P2TcgntYj1bfY31O4U09E2/aHj5q8OM9+9heRYGx5pKe1+GgtMNUjSD21T
pCZPrKGpqWVALFYHypiUp9GG6Guw5vyxUrVDMTn5+lz3ibBGno6+Aa4bvovr7dS1dp4qaFTw2xKa
FY3KuSgsJNSiQTtpblLf5yKyPBUq6WcIzzo402PF063sSANwz9fyUtExZhYKgNYm0tIAh/Z0G5FD
BvtMChrxp0dmekQCsPIaprovTO+I/uDd2j/PsrjrgJgiGN0cpjwb8izSBva27V0KyW2n/TaZen7f
Uyb5Rx+E+Je5wLOQIynzSbPD4W6exHhUlNs9YaAb5GgcjAvbSVwr6fR5jWrqjm42XAq0jr+H+fB7
lK/q+fYF3rUkywtA16Sm42bDmVClGhASjhS9o/8WLoP7NBiiu18pcBys7Z4pgnp5Qyk30i2/PluN
YkWLQPHZ1xZjuSTQCXj2kLbnJcmPXupdU9L7AhIlUN/O1Ue1MLopwSulZGGQ8dfatzXLUj+0xuSf
2wu492BKAAqxB8AXNAivvyrPe6ddEd3wmZVq/9aGhPfFiI9GQXccAVTVUoIOBViKtJu1a1e1Vwd6
8n46xW1gDa393Znb8UlY2m/9EC0HH7WzftBBSSQvA2lUbDfmtHyaR1UYhp8vNQNhKHD6XEPnb1EN
MLfcXsBdWwyBAOjF5BtCKAZOJ6MoE44FcyDMLGv2Q28aP3R3zf68bWnnVeY9Jn0jQZfIxM1W9SX9
Q9smlsqHWjfOg6lHny01QhcKytkWvfjCSYAtuuKB2d7p4PTveRYDeLasyrKNNHOvD0pnZlrdLcQE
k2Kn5yk12g9d0hu+cET/R57lUCrYaZeeIvzSQ5mOdcBgevb19hLsLba8FFJHGPTPFlU8V+HitDPR
ci+MXvEaLakfUuQtEOtQ6u7At+wdWsm1+u/qHnXS6y+mMa1NSoj+n5K5hFkpvYXTZE79uR3GMfPN
tRHLf3GYXpuUR+BVOILayuj0S2f6rjH2951azEGvxs5zqCZH9Ji7p4kJP6hybXLTLS5Tn9FSzBvS
xbkqIVMl3WruZuaUAjNzbHGi0J39iYJo+0VYk3oQdu3ZhskASTYcDg/25jPpcExVg8PwqyJRn1yk
A4NIUwvPtVo9oLY5BUNU/J1EdX6wpXvnh8PD00SfleraJq+b134dqc8aftna6GMlyAmMuW7cVfOy
Bu8/qgyWMxr2MpK8lQovDVhPVotytFX1/yrtzPxUWHl3x+DL/3La/78E6Xvn1FAprhOquxDHbvJi
QW0bBrzK8gucqz92o/FpnFumGBdFMu7YP25/2A6gg5lX+G7QfWIyCaT05pACHU5ziZBxmjD+O8ft
3cdNaj7OoVb+cCnW/rEwpeeLioGzBAr/z8VC6zirku6gq7pT/uGX4A5lyV9+/MYjJu6oDVZLfOmQ
LZxEK5YnZFRtwh71e12vNaV5K3lsjDa6L0NAna5SKBwyq6bGmcEQFuU0RE39CJsoHcMmCpViq9R9
Xoj0toNoYWWaQzjxfGcCthVAIravKJF+6iJihnFmOA0KyiMK7p2H/MroxlvVObSHITVeOaszepWt
dXeI9ZoHz8DeWZMoHvR/2X0qWtd7X4RumEyox/pJrX0Z7MS8W3twAqaSPqmhUn6+fdTkddwuJPUK
WQnHIOWda2uL0CZG5FTLV8JKPSlJpKEZbk0fE3UsLpFSz0GUTspJj6n9TWGRfLptfs9bmCYHAMwQ
sx5bMLDppqMNfgZUVgKFZdgl3Wlotcgzk7i8+29MAYMAMk7css0XVpi+OkOCdOsqni+QqZcBGX/z
nKrGUXC+u4VMlVBxQtiQSuH1opphVhdwjtLLnhIaOmWkPTfDpPoQ9UEfVVdHWJ3dVXxlb3MwoW+s
uwmGet+tRX5emT7xSOHWwBXOUdtm99PonEvaJTqO2+zHcZZk7ijo+REkII/UKfL5lDZ1Hp3yshk/
mAYisO/fN4ppTOLhhhiZkR//6sG2Cgp2cU/Jn9lu2yuGRDs1obWe3DR89yi1lJl5ZWqzb03nJgOf
BNJhnSwkmYbB75pyPKgi7105Ckx036kiUxXZXPCuG9U25UL5unA7STPvDAhiq+5DrkXKnRkTAOa1
Gz5WyVr/rblztx6EQLs/AK9OaZ/PZbrgekW7MFw6yO0tHyIRZzqlGYALfRzdn0VlCOQguO+WPoqz
EFHuq05yRAywd1yR4KAZxlMKJ8/mTakMeJEJ8KSHG8rl5NY1KmBO7Oi/z2uShgfnZ/dr5aQRqw2b
xfYyMjqal2aINa1T55MdTsPzCrWmH/eQVllJUkDVKKInu1atD6s5H/Vq9gIxOgWUuulbURDanCna
gWo5mLhz1Y2L9KRM5fdBScXvqhn2Z21ic7Ox7r226LoDh7ebT0i6fypfJE/gz6/3eba7AVkhkEKu
Oqz/jMbcnynEVxenGt1LA4vaky2q9iRLHWBTGfmgmlIfdTP2Hk0pcsBOs+foTF3/CF10DMYvNJep
YT03SAQXpyg8ljPZ80u0PKXGFo8946XXZvIUrpBUAY9uKt0vI+/Uc1zX6WnOjT6gUnE0c7/7VS8P
CfBIejXbI1zmThL2oCM7o029dabzZK3LUell7+jKCIBaG4PdBIPXHyWizs3mgcS30aJZ90TfLh/a
HJ7L8wIZWnLqOi2qAy46fKukyGrkD3Y+/xdoRp5nOo00aaAAgtLj+mdACozsiUqlLVTX6JvCS3Ma
p6l8EJWd+1U02wiNDIg4O5V+Moq8uuj1EB5g4ff29384O48duZFmCz8RAXqzpalqp1bLzkgbYjTS
0HvPp/+/bOBedLGIIiRhoI2AicpkZmSYc068/Q1bpymnTZJ1oDeThU6ztMbtkxhZeZcNSubKAOLv
br86ex8YD2VBaYOndMVWNodZN62IkrFeVdNdZfTqncOQgk+3rex5QkoNaPlCs8HO5oZOMVVLGo6G
PzFt49+wb/TCtYt8TFxnDMcjXMueK7J1INhAECCAb4FCDDTrl3IlfpW0tIVlajjqQ51MeezZscYY
pp7ZsoyKN/s0cnsEpI8qtrurJW5AnhRngIbh5TnS22nMpa6ltGBM9qkuuuVuBbMEnWGeDvIWsXHb
sJZjKehExF8gyi5NZdNiliu9G3815CJylax3PEtaSr8HyxkkKLP62cIQ+9ufc9fqa2dYpb9ydWia
EtGiQnRuMzOv7isz+1zBOjvLiDI8ShPygWXETb1tc29TKcJRCH4FmGzb35VOMvpaHIureXjXRvLK
3Nmkv4Nxejgzau9SiICWsrsmhmNvP6AKzS2yUBzL27Q6VcjqvJuUKjq4envHVGRsYKGEuOx2RWPe
6gOCwoYfV6r2n1F2zMBtEZ8/L0mp+/AKk4ce7TXgQvl0wEzZ3UxU4ImOeUgoQl8eG32I1NiA+ObP
Qzzed3GuuiG78RC10ZH8yL4pKAxEQGhsbcWmHKUBt8d4Qx8tuSJYrP6fbg7HAGGE/iAA2rFEPsnY
KLT7eYm3TqadZmZKZeA9rSHRPbRiwodxso3c1c1BO//2aUR3ne43TGCKh1sX00XKODMLxPT7JUr8
XlckRFrt5V2ckV3eNrXzImAKjBNHhD7blotr6hCitJQaSVQN0q+UaQ+upqrx96FtLEC1xRFAdecx
pt0l/Ceat4RV4ti+yUMsZcoS2cSlKJVdSu+nQpI/1wyuZqbG1NXTQ5rUuX2a7VaHtbhauSvN0/L3
7TXvXMDX0UhUwkGHkIFd/gY7jzSCZSo/g26mX0ZnWIMOmuav21b2DgyFfeidlJ5oKWze+3Yle0UD
keBGCZmS10/Jv83AxOmQMOQgF9ozBU+IugO5Mj5ss6l55XQMH5x133bi9k6zG/OljIhsTPlQ3W3X
FC+CjXouXaxtJWuRqS7PEMR8a6zXIHLC+D4boHIPVpQcBCs7n0n0KRwk47kIoKcuP5NptgN0UuYK
jVoyn+Ikt86JRVXj9mfauQAEY7h+OlhC9WeTxumDDaREvDakyH2gqEP9lz1Oxb+O1P2w1aT/cdvc
zv4JTQ78Plr4LGrzqVrbysOK0irKJl39nllJ6PA6wxQwNvwoUNnbPyRHRCuLmVlMBL7cPx6f3lBW
mktJqyp3djMOQRNl+sH+7VvRYeYyuhkQxsZK2GR9TQtXJxKoyjtCEvXJhjl39wfbRtcPiAeUA9LA
y7VkTs+0tYZ+SsSUtZOUjCvZ/Si/G630n9+3BPEFJ8/zjDj+Zj2l3FY9qjNU3jtdf5bLRb2blzjx
MpMO521TO74QLR/AgfSFoR1uZxEWZUkvpyOSLJVccbWoZmJ1KMV3Umz9rUl5rLvMU5Hv2mFGXtjo
iGdv2987i6gLQrDEF4vW9OWmEmNBvCqJzuEBy2conF8qvaJ0GWvr8vW2qb1Tgg1GsEIUonq4KZDK
YZkVBZIBvt60nRCbX5CWaBw1P1jS3pa+taNeLimr1amBCMdtXrrhm8V4y/t1sRsYjgxRb6y1P49F
bQSxVIXuPHVHoz12d1TkOiCUqTtvnUmf1ubUd/j8dSrzJ5U5Fp8seV1cI1Q+397QPUuM0BRhJNyT
K7m6eV3pmiQqDbghy+7KqnU+xh1ZOqK55sGe7sTjrAeZEGJJAf0T3/bNkz07s13lHb0+FCfyn86g
yw9GL2f/RAAaHlA3K56NWRv/4MLTlKB/69CgMLYNsA6YRJ4ip+kvaaa5cU9TZCzD/s4BaeDf3krh
cjdZjnhfRGUF4UeO6GZ9mlK3qwZTsulnkpksHPpzUlX5Y6xZ4antjfoFxXjpP0fOjso6e48PrxuN
IUBVUI83pltVrUcpjultZipUxoqGT2mtmcsboQWdXLYHgeXeUgnzqGUIEhrs4sulSonZLybBOaB9
1bgfUfZx1Tls/VKLOtFbVN2qL9sgifshuL3Jew4AciNdEKHThv7upeURPkKzcvV87DWeM89x4cpO
2Rx47z0zxLKiVkfB7UrNqyn0NClq0XfPCv2fivkK5zpXloPIZO9GEDIITVa6E6zocjFtDJEkCtEj
W/XmpSoy41x3hXS2aqkErW3UXhpK1cGF2F0ZzxHnlMmqV6O1+lrrVD1hZXQFc39SYZ+Pq/Pz9lfa
WxiPEXpvaLxTj9t+pUqKHTpJqMqoMi2XaupdRDo7j/i8c5O8qN2hSoYD/7KzMvH4CbQvxPsrAV+E
r+VKXiToD8YwjK6VyvVjOyfzASp734yAExPygyjcrC2JI0ZH59TrmU0g/aoXI/+i1NZRN33XCl1j
cN+4EzALl0cjLjSaEhnMfas2pTszkpbUbYZBPziBO+8cOt5iWh9VNeBkm8XoxVjJ6UAbzrBS/blU
pB8hWr7I1msPOYis9307fpdn5juoo31Un9l5etB0pMEjZOuRItwsUakBRRRhJMTXIuex7BoUZfXM
nN1WmXXr4HDsGkOOV/C6eIO2ndUGtepWT0Sbp1icFznsrUA1CtrF8lBXc3D7+O8aYzf5ejB1iQAv
P97YRdECxtLyq6b+hXNsPjF7lGEHa3LELto7JrBZWQ8BLUChjSW9k0qkEUL6GUXTntAkmVZ3YWbX
UU9zRylPwxOinCGK30Jx4XJJ+SRTu2v4WHKLYmW9qPHTWJddkCzWeJdX8Pf8fFo1vzETZizOY6S+
jAj0nxJq85HXTnkDGdJExdu/vdW7BxgsMYUURr1QUrj8XQqK/9I6wPBReVq/Z208PJAi14PbzEN4
Yj9sB2katOjcRpOzxDOzom4O4u+9z02JEZSNqORCd7/8DVXaQHfPWuAWJALvoPYPT2lrzqd2Ug9j
7R3PCg4f3RRwmdTFtrG2khjhoFHQoGob2/dVX0nnxRhaz+TI/YVa4OypUdL9wXkmRxcgNCL5K60N
OTU7SyoAFWaduXxVJybXOko+fC9IaP7gnlKPpgJnM7sNqNTlXraAnHPUo3EKKurcbqiG1n+Zmhfl
eWhaWT/dPj171weBXgitYoAOYIRLayMjM9Io4vTEgLOzl9yuUavWG2v5A5oGCSdaDACIOCBbjzAg
/yKRQcERW+v3VqvY/zbI+/x3ezXi124CUKacwVNCe1DUnzeriXrTacMQHydTC35Eyl55CaEDenGi
DgwOn5OjLGnv4OvUFUX9gVrNVueK+c2RA2gQ8QOnNU9aAYwuzfrhNJThkfz4rilKOATWNECpD1x+
KVrTo8IkDRjcEkPHul7L7tqxGYPKjo/QTHsuhQb1/5vaXGet1a2qbRxE3TT4Cb1Jn8Kc+2890zRR
dJ4dd1qVNYj1tneL1KoPeiV7RxKwHlpo4AFxuJtkuupTQzVod/l6pxsfMhgnp2Iq+oMocG87ycUI
lShd8gmFm3mbi+Xk0FMKtiJbovZuCRfGrgNRfEJOfDrdPpW7TwekYkGie01pN58ujSow800EqqhR
QuO+zcliPVUeW8eVEOVEdrWJ8M9zRPn42VwjJqcwWqNqXHMxlW8g+uezWjbTz6nXpergx+3tNpx2
wADwmsigNt+6g8SUK5qo++tF/WWpwHgA8v0D0AwDPCihAXUS+aF2udtRXId2psCcH1olDCy9+6eS
G+kuUtY/cZ+CEkngCAKJ8vilJSLy2ZhUoJHoDzPKwixaBA5yWWEwaUYN6UARYPcUUapTFIS1yMrE
v785RepYzrWSCdk5o4m/O5QJ79JcVj9nYW4elKb33j0hd0LlAAECWLaXpmR4FXFfCJQMTNJAJeP1
S3uiPq0ukTtZ0/wgmbH05fbRFf/TrUMVMk9MBBHD/rY1SWUpYx0iDXex7eOn2agtF9dal27jdLJf
d+MRKm7XINEIidMrRGSzoSEDFuyimtG0Y5g6AiCK86OxIPaMnRb/FVfaUYNod1dflY85GcLu5a4i
kCM5i0yHLWKA4XOu9cYXRSqG07hqOZonTSJ7PaJ3R9Hk7q17Y3bjEQyYrT0zm/Cwk6x6bZLXNMLq
I1Lf/mbyNgF3oamxrfsXmimpsRByKEk0yDgNhfm1BhrTHtQWRpyRG6J/fvvE7N0IoZatvOZseJTL
Dc3arBtB+dCyjHXzuVsKLYgm3XqX2XZyEHXubSJYUGgBBEr0ZjemIpkBIzPtJ98Ykix2Cxkcl4tW
wmGetndIqGsxdIn4FTLQxtBCt6lUCvjt3Vgx5aMy+/UUKlNTB7NaMmg9d+zAGZr+79tbufcMW2Bg
CWkATJGhXm7lAKYnysit/Bgqyzm1+/6ftU3BYsSJ9mhoknkywU14aMq38F5158Dh7KG+6Trj2+Bl
Ui+5ysCrXJlWEDh0GBtk7SDYVC9GzKg+lynrSuu36zg99XrNVHR9mABeTkDjJ7cebB2ZELupjnrU
e98BEDruSAR5jJm73BCUsvm4uYi2qlx7As8dnUiZM9/p5TJ1V6tRfFSBqoN92LUKdoM/eEBAppdW
YdmP09ATVKaaLCqKlfYrzeb0EQHH9blKKL9BrzySFt3dfN4VIXUnC2Lj5uPTiWKqFJp6fgzi64RK
W+d1ZRu/oP5ieTHY4W8OGL2nkseOORCySawQJn/ZHfJbt0/h3i0T9CNOApArfRsgqFZsjkzZYdPH
ODyTKyBRJ2tHGeS+Faj3aAhTTt0ynaQ5B7o7kMab05rea+qUP5mpIR04J+FWt8+ZELThDNEwB9Nx
+SnnVNK0VuQHzpR3VF1M85zO2XyeUnW97wercqsQ6XszreXz7V3cUbkSLXJIVOQmQPS2aas1KCjR
1pmN1Wx4UW1J9sK8WL6iBz8NgQTbezhnmabW7mjY0xOTTTM03MQHL2bjRW+U9Ah2u7sZdDwQOZOR
xtwKEFZhg6xDZ1nELuHyQ5tlNQHsZTOhRa2Rtn3QlQgNnFbTn5AkPdIY2nuayAMpjVLFpre/ucpM
Cla0aBWzDsJiSJ+lusv9uFSl95GeNeM3OY70o/Xu3WORVagyFRwxLvLy4xNbJUY3sd4pDB3jndpb
1geVeYXyB3Vu1Jds6dugMxrtIJ3ZWSkAfxwWoFtB0BUn/02IiHtcUjhlKKdbSvo+V7m+yloUP7tW
+ms1xvLA3M6jwTQD0lHmYyhCGfjS3JJVWUMBinM2aOZLvrQMFIJY+t0MS23xltHRH1GsUT47pZgR
v0pH+tJ7y6U080o04JhvdTqXvI0kNddt0YoNa1cakS1wMwqo39d2cERIZa8/D+6WyAg315rsG4kL
IW9mXN2ttlgQXGl7y5+7Ov7aNaN6tqYseoF9Y/5MsqFwF7OvKzcxpB/aovU+0vzqgZvcuU38BsA4
iPmC7t52uzszZbrCvFDxtMr13Jo12gLw0e7C1Spc04R6BxvdKk5ZW6QHXm0n5CJ9o6cPb4Yka6uA
MRSGCVAa00uRLB+bvra/wly175XVsf872GpxWq+2Guw0HQ3Rr9kCZAqNkkeMuIk/OnX6TBjg/LKY
vTp7TqwyYjZMFbUiGsjaZ2uKpNpd5FJWT0nE73NLOe2qIKGphKBiV8S4ulatjz7E/i/kJFA64OHc
do5NaYiLIUuQ4Q2tJWfkTV88UT3W7m7vxJ4ZymUCEcJ/zCq4vGeNURVylXDmlDCOK39JKtByTb7m
n27b2btP7DYIL9AFpJmb6MMYqrR3NHTJgHtlkacMafNZ7tTQ7UlW0HWJPt62t7suqC0oODDWGn95
uS5Fy8rFtgmqE3sp/wZtIP+0zOEI67K7KgF8AmzMmrbq111d6vJioeJUrOv0rFcpPQ8kuP1GsvoP
yFUcXZEd3482gc69pMwBbGLj+yubnl+azpZfT4OUezKaG+VJM+I+8uJ1KKJzpQBeDxgGHf91ez93
LVOnJp+1xF+bh86sbWNxOnIHW8rSz4seRp95KziYam3y7hcKFcNKWvzbVvdeAfo8QjqGPuBVsXBs
CMKllKC9Hh1tABi1du/qTI3eQ+CDdaukmtSckkSLf8Vt4sQerdflDyoxyFIDOxAyvODbNnturkqJ
0Dc1c71TGppNchl9c8rMWVx9bo5YNXsHijIWECCQsgxR2FyTzjEGgjjCqz6PsxPzNjM3NJfmqYzC
HysJ/cH+7n1V1L0oNBM60X3avLK2Nk0qTV0bjqv2tIZae1cO8ntjKZuzswBab4fmCO+5b5JcFzkA
8oEtcSXMJbOgQMjsIOTFwDdNDWz43l5QaVyd75WZFo9MSDIOEMh7VoUqEJAKtpW7eukO1Nxm7Fss
013SKE8UUiwFkhH199GaOj9Mppl4zIU6FHXZ+5pvrG6DZRNJYcTM6EpISye/OCiAneZCXr4vpV7L
HqHPpLrDoFLHMBPzWVIH/dSg2+gr/bSaCDOBcjRjWfvCNnaforRanhki0L/cvmN7nhJtLTHpiHGA
vPmXW6NJS9RVNCH8eI7Wc+WU4XM3zPX5tpW9xx3dbnGZbZ6abWLULqGcGfSAfCYggGAuSt2TM1P2
ieH60++bgo1BhZH2GnVx8VXeRKqKzJQmpydSVZyRYdJSqrspFbAz4lPJwf3Z2zsgCgLpiKDp1eSM
wiRIKzMbSG+aZyfGUUmnXLXGg8O7t3eCgPUK3ARBIH7FmwXNacZAbE1U2YrlF4C86E5t1+/Ugo8g
JXuGSCeJqlQxYng7Za+WlaHOG9BqUkvjLMy0ydNL9JyyiGj/tz8SQ4pgI9CyI23atrjKNUvzUUAd
K0ihjyjiZ4EK7tyDqtgehLQ7qyLGI7xhC8lctnoGuprpcNgBz69JEqJLP2SnitL6jxX9+D8wRUYO
Jo4mBG2CzZeKRlQDJoi8RDlWfaawHwdWgqpBlypHFd+9bgz5n+DhCOwKQjiXp4I8KFaytLb8PJWr
s6I2kpcwXjJYxmhwS2rM3pxZTdDZ4+KGSwSdrlCac7zOpRvLw3LflUZ+gKjZ8Xc0vJhiKiTAaf5u
npPFLvNWLVm+PCSN35sjDKxKIT5WzcQzpuFIcnbXHhog9EhNyNHb4JUnmwFpDfCMeJIk8KOKsQZL
O2tfFy3U7sK4VQ+i2L2j5FBj0JlmDkt7OyBj6DRkD0eiIGmqp19pWkX3E5FAMBVOcwDoee3wbFIU
iki6KAorIhPebGY25SGgPZ4sSalG06t6tvZZUtoOFS566x8YF23+l6hdO/gS7jR0VyJr1F7QrGrg
C6bz6C4GCaPPvBSox1Nn1R+JhRUriNe2kN3OcNaXegLj6NWrOn5JYUGU7hrlMNzh68StmxPLx16h
S+VzmgvFEVkeetWNIsaE/KyUWTZcJtoP5ikmqI8g3DYjNb2maT/kaz38Uuc2l9y+NpExW5ZSbjy5
7avF0+Im+zCt1VCfkdLT5CCtO1XyzbZoP6Wpavy7NpX5MS4i52Mbh+3qd8iNHfUUriNL0cNTyFXB
Q/C3CBje+FR9QHzEUEbgCbZa/901CxNzEqM/N4ZRnh0LXc7aIbrt01DhOZQ/3/Z+1wdXWOd1IgQS
QiubJ2pg5FFYZ+LudmH0jrkNfeeSjhrvTGPsdG+KVfvnH1gEWcQQMNSLeYEv15stnBvFgrRs45Cf
TVAg3mJq1YtixXXQ1b194AmvAy7qrCQqqMeyUooal/Yqx4jVZaTN1zPfDQ2TuD9pqt17FbMByKCV
5ZTCmzrY1uvriVE6RCiMQ+8FpnFp1MnSqNDwer7ZmfnXfk1UapGj8RyCHD54k4Unv7ydmEL/h8Ij
xWSQn5emonSQpiUkv4y5jF6RSOH7KJWNg5r93jl5a0X8ijenNFm0OSlNquf1KlkPeVMOT1am5V48
ykbqaugf/clnowcFnA+iDc/mpcHQVnJpwsOTwfZ9UKlr7gEsn8952oL3hOV6nzKJ8rdjAfZSgDAF
+E30iC6Nwt7UDCg99KX6uPto6knoDuFYvEzNITll74QgBQbHAklSqhGbZK5qhr6TDK79oJeolehj
46ElabqowxypGu/dACYlC2EUlJR4qi9XRWYhhC8AeEU9M5PL0XA8mnLhFyTa63fmOhmuaRdH1Pa9
A/PKKqdqSndgG1Yla6O1q8pWJoAHp/OsJO2HMbfVAK2ApvcarUSP4LZn2V2nUBHhVUSRy954Uhk9
j76zARQ2TaLeMwF29OEqNk/FAulHYwDHGV2C6vwnRknJBUGXWunm+um9naCBBOyly+UK8n7/fXCI
u2NJ6j1pySYvK5WjhW73FtazIMYQ2sH0xm1vzg4iMzAUs2wNqMSWfpdFjC8Py9iri3r21cJZD0pz
2yfq1R5BK1QA/Cex6+UBCrPOkZcxWYMp69sPoud0TrNp+J6FS/MAdtA+12kkf3CaKvRUpUHj5/Ye
762XJfM6CsWdK29q1QOdDHNmvVb83Urb+UMCrdw19em+0OLp121re6ulyMM8TPw3YOLN7takpmtM
cymIQpVZR0sTP6R1KZenuluaT7JUw8VTlvZbOMz5Uz/b6vfb9ndXS48Yfi3UOCL4y91m9J80tt24
BhQobKQnjMzX4z5/Zw6K4krLcETRvJIREZ8XQUD0yCjk0ZYXP+iNb58YsziGOpzJrC+Vu3VarZ8i
KTt3Q68E+lJMvlRLajAsjfyoK1n8KQazdhAVbN0hv4G7YwEIQOYWGOrmwZzpanR85DXQc2fxJ2AU
XmqkuZfCUQpu7++uKU4S+QEILer2l8tdp6hQK5omAdoow7Me5/KpL+X6yziXRzzHHVNcFy4p+SUd
5y2ace0Tw+46xn0AazQ/mlpBajBl6WORSQf7t/V97B8VExSpeEvAFW3Hxo5RKgHfiORAzc3Yl+QV
/b95kX5EhPXPKVKTmlvqRXcQFeytzyRJJzTlD8/m5VZqVEDVknFjgdXJlheiQuOGdEHvm/Rw7uDe
KQVRxL0APQEncbvCsGeJhiKtwegItsdszQuFgdS8K2h8fFu0LP93tRcLMV5DPSlrbcuI4aDIeOCL
djZa6KEKWi4YmSuuBpM/BrvtJTnos+mrFOnSg0ENDVHWcjnF60iDpoezdWB0Z5+JX0URCSFE+Cji
39/c0LUwclXOIyUgPVHOShRJp9iYk48zme/Be7bj/Uim6CMAGaD2u6XUFSWVd8XMlCBUGjuw+ets
K4hOJ4W6BI1WD0+OjUQigzhKvxrm7CBxv16pENaANchEc+EHNpdTk6pZloxSCVpmm/hzEcV/R07e
+ku0rve3/cC1nxVsZ5IuMVWCusXG7SVFm7bMEFGCAjiSZxX58DDI6vpQ107tam3Xf7lt73pnFZkB
BWDC8QeCo3L5EW27hU2IUHowwwNzW3ka7zqr/1cb6uzFUKr6Ueoc5UHmS7trXeb+bes7GyvkLYk2
4eJT7t68amqYh1Glj1OAMnz5KCXxf4XRRC9Wl8mn25Z21kl0ghoVVQ5FtBAu17mYw2IvNq5obtU5
qBw1+4j4/nIfGSUF76XvHquIyZaSmla+nk7OQbnilZ/xNiGiAYavRZyFkwpmdYtJGRo68105LoGZ
qbF21swwk10yPhXRcjOK33UUIxyPMV3qv3atdNNJtARTL5H79ENO6lS8b5nGmbqxGjm11xsJ83wE
22R57InV68fBLHpqWIhVJfd5l4at2zQ2la7MGsJzXkxlffDprl0OzQk6xLSxWBvdissNpTveKFFf
cftDuzrrrT0HSi2LzaNukkd1gjcMK/PX7c+4b5UbqAo5xauBRkWbo2ktYzUpBvUMy24698swPztL
2f/XzqTtxVjG/9w2unNKwRrbQvMTJW0KE5dLNSepdBamKQRGHvYuAzW0e8so52DubPPgmO6asmil
2cgOylQuL02B79Nas7fkIOlq/VyDgPbwwZKHjmRx8AGF09qeSKJnchLsgM3ZmEJouSirOJODwrQz
T0vS5WyGduLKkm2+d0JHCsykfaR+3wa/v53Ec0R34OxAF2yiqokpaksN7i+QZ+iEpsrXVGKLoW6K
ER1cu533mdvGAy2eKPo32xkMNR4d8ExKBAKp5h543bdlddpTUdLryOS5uevbvn2YNVDxbtmmjQfe
sj9Y745L58aTvYOJJy/autjEikxolC3HR2bGdToUw0MypvG/LZCwp6pB3OXgYd4xKFRUhJAvACFA
8peHSLOjSNWaZgkGfa4+R1VKhTuKyvuESXCBRAp6YO/6UgpmIw0lIhd6pdtZG5lJPY7OuxzYZhI9
SqU9AGfTQuQYYrM7Vfk8fl46S/18+xhdn1+CHTEszyLuoXMpPP6b8EMfes2OK7Z1AHDkicIWE+il
8mtctuUjpJIfZSWAZ4Z00BC8vqL4ArpMbC6fk/Tz0q6WEdQtLS+manTOh6zPaNBmSf6QZHl8cEV3
NvbC1OaKRvOgp1mFN3DstADQhkplHhn2e7nVptMa1rWnaGt/EIHsrg+YkQxbWwiKbaAhcsU81Ljm
ayqVnv4N8rr4aRm8J1NcOAc349oU+SROTujCwWXeRs9TbUZG3y1tMBD3eQuFonerGn/Ua0v6bb8K
PoLjArKba4iy4eVHQ0AjMbt2BfoXtrlXoMx5qjpbd61Ekj7ePpfXkYaAYuBruPNC1mLzWtQJkojw
1jBlqcN9PY29K1ltcVLmlGII59FdSobjoZkD+X35/UGraA3JOpq1VH6AwcDGu1zqNBRrxUjrLpDX
pLnvy9n8Go+W5lIsUp4rtS89gqTurszr4QOP6HrqIVL6I3CD3ItmOh4H3mHvI4NtV0RcK2DdG29k
I+zchiikB0W9Tgi2FPIXmiN0vRT7aCjb9X2xFd5NUlqcAiXTzdE1mQBdaGtYBpGhlR5Clj8ns3Ye
0rHvgmrU1o/x0h+h1a/dkLBJZCniVxFfXm63nFthkxPcBZkURmIMtOqa0ri8W7J88BMxCbBZFvXk
dPHRRNlrN48OBjL7fG2obTRwLy2vYByjolSroMpjg8hVUe7r1J7P0sAsxJVA6cPtg723u6SX+HpC
BoFzvbSXp2VY9YpeBUYx2UEiW5mHFFgS2Gun36Vt9hfVzKOW+94aKSpCLheSmDjeS5sZQTshn1wF
YTWrXmo1MTijmMskz6kXVbb5286Pm/PG3sZPTIbVOVWiVMGs14mrNrX1rlr68izbtXkQm+wujSIX
Mxp4OMkNLpdWSVlXh91UBXqjjy6inxQRylp6nyGWgTqx8/sVPJZG+oMoL4EIdKFLe0vV5TE5Cls5
Z9GdnVW/xqxiCnGLNGU7GM7BTu7di1dUAaMgiJu3HrdTzVbL7KEMEDozvkZ0/D3HShK/YvaX3zWK
9c7o2szLUq04eFXEQi4DW5p0aPSzGATeaC1cLlSH55znUHaCOIy793DTlyezGLODKtMVwAA/+8YM
iJBLM1Fda4uyGGVAWz9BzbmPfE1vuyc7jD6EjCZ+iK0iDmJA0l4bwcuKU3Zbn4bpiTlyPWH9rB/Q
FPdOFP0hQj96b0jrb75wa9fk2r2Fwvy6TEGT9k2wdgwzl5t1Otlxf1Sz3LXnECJAjBal0s0J7gaT
UaaQcoJWtbOfhTxaf9eqOsneuHRF5sZJNf572wXtWyRp4QUXhcWNCzLTridN59POTae7LbW9YEjC
5qToSwQU3T6is++8XYgMGaKshmwIae7lN+4XHfyvqZeBUtiqzxBk27NXp7yv66Y/OE973lWUSXlM
aBbBt7o0ZQ/VjBCJzcezY+edPi2T35SV9SnsiukJ+S983jIAfru9oTtW0d2iLYWyqhBz2mzoSDHS
mketClDJ7e6reZTuihG4bEXA7w2VqXgp3aoDo+ICbi6o0LFAp/C1Q7VVekxB56arkzdBr1gjFQ09
fJeV+k9j1AafMSrTQ2yo0eugmsduUvKDW7KzZIScKDjxmpDRb9UsO9SI1klDykyZwsErG3gDkxMh
iK6O2WfLbBUv0dWjQY9XRC9eaVSIKAJpQsP2aqPLksqaqdW2D1C4NgM6KSuywM1o/CA21u+jXguX
oGB03PtiBjf8uKR9+LdTRUntz6YkHbw92z0Qv0Z4R+SlgAAyyO3ysC067c4iU20xY3K5T7thCNa2
SQOjbzv6aaiYhlVxRMva+mWMEnszEZXKDZCArXwIarCSEWd56FtxXH5lt8u/lvaQGb49XK9WACCB
2KWEegXSU0KHGthYhAjgFNqTKkn6t8JxOj/UouF+bsf81Gm14fZJUj2Wo33goLYOQ1inoilqxLrQ
HRAb/yYp1YbBYDS87vjRUK9Pcak9aJE8PtQTxerbN3fPEhERdRuACIIQc2lpbittQpQC7DdZz+Qa
JSUpFzpm800u1/IAzrFrDCyOIE+/kpw2xhrHmNZVBd5urFnn6aHZehOd0dTT1HX5fHtle+dE0G//
z9jm/e6cdVikAUR529c1kGe7PVvAZM5/YEVkgzRHCIu2LYXSXDQlHAXiFmbNSU064y62e+vjbSu7
GwcghA417wTn/3LjrKlmviq4eR+Zw+JDOEVfwMMNp4WJvAfruSp1iaMnxDHB9pCAXrWiULqw1LTW
ILCCUqUgquXfG710PB6R4bFuY8VrQlSzkaHtzlo72i8ESr+LXn/9Da94DrBN1Ew3EcFUN0Vid+Dz
0YtMHmY1U1xZacx7hK0XX4mk9UHq9eng5dwGBRgl+oLwAYAdl74lUPdmqsdykuLMzHrwC7ntJi8t
8aRhqLZniZT24KPuGSSEFs1FCqeoNFx+VGgtYZKh+kQHOoTv1EAtZbtV315N6UFJD2eO7hwirAGj
QgiUUGsrzzBGeZ0OuoNocK9Ud1ZdjA+xvpgni6j9YC93TfFCUf3BtTB583JpZTjmTjnZth+qU+kr
Wi27DeXoU6PD8vvtq0E9VAh2C54ZUM1LU91skgXkI6tKm+k+rqMfNWSAD0pHInTb0s6TALEZpRvU
pFAL2gY5fSqNCrNfUBBoc/PDMqrtX/SDE8hsRvmZNNZ8LMM18uRoCql5T9GB+b09ZcQz7xGQRtDc
Gx8QtksDbBukakFl7aR0bXOe7Kzz22X+cXuhO56TYholWOpOaNhvQSIxs4msecanOQX85kaXnG9q
5tQHj8He8QeKxp2D0ivQRZcfrjZL02iRZPH7dio+9W0R3ydROnp6N9h3Cq077/aq9j4fKFDRpYBX
jXrHpb2BAaPWatB4zbtxOC91JP0sFjP/ICulnjLBJ+7O5miX70JzaP4qrS46GrtyleoJDyP0MQXf
lQt4VWpOJsek0Ov4UPDl6DQZbeiFzZD/AFouf2njujylSjR1fl+b+sxAm64PGHbofKKdWzD9x0ms
r4kTjX9wsCxSawYHiHzoSighpMHXl6uD5uuqneDPLK6toTzU0BE8uKw7AaMQ9YJZJ3S/r8BOeiTb
KaoUjr82aA/g6WrnwxIPtuIakTE812mnBUNjHB3o3Z0H7gTOWbT+QXRcfnv8rGZ3kK79vIqTL2mj
xneIVtXvmzgyz2RG1eRqsypmpddy5EayUX5Jeqa1g/ofV8q78lD9kI0iPMLQ7OwHF42iJvggXp9t
dSOP9HwYwsbx7Vap3J59u1s7DMYLhc5a6avE/R9n37UjN652+0QClMOtQoWOttv5RnCkJJKiKCZJ
T3+W5scB3OVCN7yxgdkX4zFLEvnxCyvMcHU9vHwSrkQSxGY4jOwNzr2L8/xtJJOkhGKaX4NVuaFa
iHTjksTCSHjZ6peXunLo0DwBuiOFTwz2//5T/khkXQK0esBxx7nemxvYbAP3kKoJ5GqqK40y4Zyy
8UMsOWv4Bi3Ll1e/EsiwzUCjRBxDYXo5wRJE6SEtuqIGYDE6zfBwR63oulcCy7XXCRNPiH3s6jKo
C54/Y2zTLWop7lVQ57+NyUg+EOzBW9ikvkaEuhIyAbjaYYK7Bi4StecryV6SZeR4hxbItUpIKNgI
qKtW2aZ2L285nF5+f9fWA1EeFzhKTdBRL+5Wv5d89iNVAKuiObjq9L2C2/3Rk2KsJsZeGyX/N+H7
s6LHBoHd6z4BhEw/Gk8Xz6csofhIc1GbsRsPfddbSDJnqpJhON2syttOncxtOcNOstxtfsseorn3
LMK2LZxKTyZJf0JgL6yWFE10eO+5V17ItU+N8JHh7OALYC7z/AOEBtjUomAFaJV9hO1M0rczj1kJ
4GLbvPzuX1vq4l0w3JqKj1jKMZ+fhyDjGNpF/ZsEUhSvHNIrxwS5PlJe0AYx772MQh3pzOCg/FHL
mJJjvI0Y+W6eeOWYXNlMqJGgHAn5Aah1XSpqEEB+9QSDUKi8eviu45aTMiMqaKbYgbek8/T3y2/w
snW8hxvgH/5ruPmAQlwUgJi8bm2aQrOqhdPuhyBHPypr2b039evnFe2/B4gt6HLcevbKk175dMjS
0Ob7D6EDWtHFLhEpDwuX4El3B4McWgdlgWH6Q0wkf6ULdfUZd70lLLgbBO4v/Y/42q0rWqchaWsL
0Z1fIGBAba3z/FFCRVoOn9eEhA/Z7LXnWer58PL7vfqYMBTeqXFAmVySXXZzmyiDRgiS/CH8KFfg
jNY8aVlZCPsakejaWoh7O/gC2sfA8j5/TjFk0ZouKSJDzsMSTqj5zUDpTb6B3vTvT4XGy14JYqaM
VO35SjBmWFBrTi1k0HrpNWj3AJpoLBem6qjt11euqGv1NkAPu08IFH92Bafn6/lJDyPivGtrZwXa
lQVP9Jc0HAwcv3K/9DYKSk+bfty0ZDBj4XE1jmp6ZcNeCQD4DTvkAhT1vRH//Dd0LYlBBBvxzPDM
+QTlZ/lBor545VGvJDvo7mM8jObdf9y+56vg4vREKjI07iz3hybnnQCzDgwbaYI6hrhQcvACFfyr
LyrCAJom2KNoaSDjvFRd9ENBaR/7bb0Fc/Il8V36fnDk/T/vmmeLXHzFYujGbQqwyBKpFpQTHLZQ
dOTApXO/X17qWjKLtXaOLZTbIXx4EV6o4i3NItNChHzlN5QsxVyaTLMPYUi3b4GX9jert9CjdNHw
kYTDUgFiN3U3Kp8FL7UPMLy1q3htE+2PeHF5I1FA9wSNYGDCL4ccnusiE29BW5suGI5o4S4HmOTt
xkutLJl8TVLl2m7aFcZQo+6T+suqJV8Dm8BiAMuFpGtpOYNyZEq0yTZ7xsQsf7NYdKseAKFQr+Up
V4IRAHxI3HFe0Ln5a5o8xksBpoZX520MYBKk7596ySRMs+ga/3vG8d+cHBLiO+7ksvPneRlzLtJw
a2eBqBSVPtrBvWxcwPvzyxvr2gfcR/L/f6mLKBCAXJ8L5TxIa/GoZkthDpAntYfCM7oaUaS9st61
15hA4Qw4E4hjAH/4PB4EhWydTFYPcjgSk/I2iH+G/fKJByb9+PKTXT0yeysdorq49v/CmNusIzoI
8cXWQqzftgj6oGXkz9+MhDTxEqbh0162Q9OXdSWEM7IzNE/iUvpAxyp0ktCHjGX98m+69rZ3wCt6
cRFoqpfm4VGrPZZ5vlerrACFC8xD+yjhzlaO0Hc4g7Zr/tWbfQ+E2Y7pQbWJev8S6LGySXr+Kjw0
xKlGJp2p77GxUwM3rIetSPj/EBLR7YAKEZq46CZdfN7etBgoBAPeeT7y08AN/GRy8F/63f/65Xd5
bSdlYPngTAJF/NfQEyk5pW5ARARpvP3ABvEZAJbiEGTkf9mzwGCCHIEpHPKti9gbFMPG+3Tx6m0J
s8+r7d7O8ezqvg9fIy/vf9NlOAW6AmB6oIKAPd2f+Y/Mbs06Oq0F9gddQlVPNFZl6y2vvblruxCt
YFCT8OLyv/TjUWJu6PLgDMbpOh9z5dwnwAPb0mOaHggFYfrlL3X1qdATBgUDoOHssiL3/Mysbpdq
NFT49ZIN8q1ZBwDSX17m7w2BQgZoAkCaQOb6q6/ib1ArHCFp1CRdKj6xGQDiahpX8ZZ226ReyZ6u
LIasCUQoXEb4v8s9sehwge2mIM0W8K2KdFEc/aTNKpuF7pV0f08+n28KSJTBfQHgjF1v/RIsMkFu
AAyMGGfKRdl3sNfIcZycr0r4RppzBxzvKZCJScotiYulbKPVvXKq//6A+AU7eQYclv9Ybc+3JSxP
ws7JwquDxbHbRfPgZhghmv/y9/t7W+6r7BTbndv+F689snpVw8wIsDcEAlRez79AVpQNTScn770X
jH1Yv7zi1Y+IvBTyxzsm5LJR1a4TbJmoJmhDzcV52PoWWhAybjrMOP75SsfD/bHU/vB/nGyzEieK
eCbNLCirdTLqu6lF2RSStH338lNd/VopJOuxaULkERdNBFgMhPnQGdKoJYfxdKDUk08K/j88ECZL
e6zfmyKXvCYj42JMO0i9in4ujl0y/SCc2EOfwRD65ee59pXQQMaYdc99/wJdzG20RdHSEvA1e3JO
g9Z/N049F6Xfo4X772sB6b9TcnFr4g57/pmCvB/8RXteLVPf1B1AdSe1qqVJgez753EZlFX2ohPf
CHIAl3KQMY+mbvV0t7dC+GkjETnNgYTdVLK8Bpq5tiNwIQPU+1+D4tIAxk8dCYQJuwaUVN1otQS7
mp08/Pu72+UN9j4/ANOXNNSYjFnc9rJr3Ewz0P5TXabwNDhHkrwWfa+Eih1GihYzesw7U/T5Z7JL
0TlM+PsG435yp+Gqc4g8lzWSc3YEKil98/KjXXmBIIKgk4UhILgYl0BdANBpkMqkA8gldo+w0SEP
8HKOXgmAf1c3OzcJlhag0u1ArotGY+x5REZz0TciaKPKzJGtUoCGQbgfvDfhQPqmR/r8yu1y5VU+
W/QiWhDKJbFd1jfpLATABaN9Qxc632Z8c9/zadGv8CGvvEroK4N3gesM4+hL7w7jQhWGBFGdKxVV
+JLFGeKOr1keXemw7Kp7u3UHVOmw7S92yCB22QlocDebv3lNW+SqWrK5bQSiSZUOXni240iOGuzQ
G3xwuGaH1DUv75orgQvkb9QeGXRXd3/T57u0+D97PEKbNZm6mm3CHnPttZg4jsXnf18K1TViMe5n
wBkuviJTGL+BHzA0rc/n87R4fbkF01apOc9f2aU5fvVFOrJbdqHXCZYpJof7v//jJgOpL+SiYzDO
sPl6g20yv4URCT1q3KaP0t9bD1awHnkeh3rCy495ZbNibYCD8D8YH11+VYjnZgFJOG084qVNtC2i
hKx8UEUSl3g4uddEQa99wT/X20/sH88qScvXJMZ6IAyrKh+cqHISz7ehidgrhfGVw4/uzg5DAbQR
6Vz4fKncce2zqBiacOv8bwvHkH+J2fBW9nE2lgydwK+o7vjx5Rd69QFRIGIsiKDzF4nW4MwnA6Q3
GpkAO4k/x04AjAQ3hTTdKw94bSmEz12zCBNnlFHPH9BXezEiC3w717u6JUP/MfSAZ5ghv/zKUtfe
JXIfsK7RHAdOa49Bf3w2MXM2K0wbGxg9jGDKSnEgPixRutXGj5uj4piCrPBK2nVtb/656P78fyya
6STy4AiCc5H5002qSVBNPRM3wpj+Jrf6X0VwcNJ3PM9eT4FAD+r+8/XiDpI+tO1YA6LePecOd7rp
jki/0mMLjnIlivy1POLae8X1hHH6fmWgmnu+pA1XP5WF65sVaGPYaaAag5Fr0tbgYSddKRCCjv2c
//usFULN4AABSLF79lye+pT6xCvCtW/0qExjZ5g6eEWm77RJfv77cQAIc+cG7prNly7R3iCAS2z9
vgFtPjkNELKu+iUy1SQ89T+cPKjbAwgGaMjfGMzQtLPNpOobNvfkMSEjOwNLvp5WG702+v/7ykX9
CFgpcrIdw5RefDYz5JiJb9nQAJA2vgH0VdzFWr5m7fv3/sdbi9DVA5gu3vEWzzcH9CVsa3YCVQTP
W4gBmEOaG9DShf9drn1Uv/yl9kT8+S2EgTGU1FGCoPUMHe/nq6lgG4t+AhI7Gzt+lBvLDwD3PCaG
yjLrrDupQjNo6On2GMXLawOcvw8CEGFowkMlcCdZXnbjO+O4CRYww2jbJhDzs+sNvCjEU1wYDVVh
qYCcLOa3Lz/y3wEUmpQhWl7AJ0P56nJQntMhi8e8UA1KIFtRqtQRNsleBTe5f7WAx7wNZBAUQVgP
+P5Lga2lLTrrFZY3IEXCJnYwBHLiRI2FKMM0G15BlP+dUWC1/7gguyIA4vXFtywQyNKZQl+zjeSN
A+ys3qDtUIUZQEM8H9/xNorOAKqcXn6h19YF+Hl3BQAJDv5cz9cdZ3A5dQgUSjTw7N76bHh0KbyQ
iPOeOh7q4zhAqj5csZVfXvjKlwTyaue+QGQLw5yLhXsfvjh4sawh8+zOgaXbOcyMASAtZ/5r7ixX
nzJHYwVESui1X0rA6WiRqVELaxR4E5hWmECVmeL+gZr1kUon348FXytq09ewb9ceE5OS/3NSwUV1
8V3jxYZov3u0mRIf+SC30VG223IeZ5+/soWuLgViBoghiF84Is8/JQwBEUV7tb/RPMIkDNyxxJvJ
Yyyn8ZVjeO19AlwEIjBgksAZXEYeORRs8ARraA6uJGiE6jh5VoAdHAYfbTSFxzVMTA1KyGs+7Xu1
ied4HvZw6e+EWHTKkEtd6hUr6xSh7QLrAngL2ahE7RHA222Cm1ypuoBDrK31265qo2VFEMJukLUh
UsS1twxhTeCFtZSR3pa0lIMnnwLMI1poOEdSlM65+MyBnpfVCF7qVGZg8vyePdy/zbjG5PuagWNU
ZcVS8FKJQkpQVuFRUk5xpmFDCkdLV639ipsl5F2PdfpucSeQGcYJ+aWOvlpGJT8vts1dHWoT6cpM
+JNYiEJjtuNAKpdunujJTyhXFZ9I+LmHbPdca92tD9CUIMPREON9TdakOI0poaoMlr7PjwRP3YSm
B2NOi8WEFbpRnWriPbbUBRw368kbFMiRag4AGcIrPPtKEF5C6QSiiK6AZkqpoBp2r/ou/j1AdXWu
9ADrBpDv7CSxacOgK3PpeUPJen+7tX3nRVDZGQb/7AFLA7yHRcVXrgKty2O75uzJkgAqiD0h2ZHG
Gn6fKp+Kn3HoqR8AWdG9GajZjRl0Ft9OMu+70oWpdVUbe/ZMp0gGD/ma+nc09V102y0b+YhqIHxr
t959G3nPvkCyev4GKM1kS0/lfoFpS0TvCoGZVtOqBJCtNvHSb0GGoqKas9yRgz+jvlCBvz7impmn
Iy7n/q2vwECuaGvlKYYOFcSpdZ+yyoaWy9pKKFWXPiQRunLjs/dDeuNgyk5PbQiMn9vOcorYXBaQ
Npgqz/jhGx0BW3Tatpa5SjMTZc0SZSMmADDUhJ1BvAD2p6AdlJdQ0tEfg061D8FKdV/PU6w/D523
7NhXmpEqXyy7l6hTfoUDssCyn8ASOFnAO7/7xnW0kmKJovvQkAHWW4RBuDPJ6WjqoBf8Exw0W1Gt
xWZvZkX0VEOTQJxtNKZx6fktiLrTZsYPzBIIaynZLrpqtcSXIEzCqQzAifgXOlsMmCFwiecyNWT5
lLaStjcci/0AjybiFfwhADRCrYxsAMib9buDvNMtHWX6E/JauMVo0W5TwzlUBhsK1STaRJkRb1QR
eVmp/GL2S5Lq7qDQ5s7KoU3M7xBdz5+dX7gbl7SUHX1vC9/rjMNyyRNjqvBOWh+ZKazUDtjEUJcZ
YtKvVTaxgkD73uvVgXR2mWvHedAfVt+OApLDIeUVJM7E+nbrhy1tmCMph9yXSO9m5kxeog/lfyPO
HzFfB7z27KKQ4hqcKP1hJTw6y5Vz77aLLPkOpZf1KdEheirxsKxBxdDav1MKEIAKDN4+/uFnfZG9
WSnU/yb04G0dZ1KDyh9Pi6y2douGsV6omLrDOkAZGV8DJXc1EgsIjDEpvKIBlCm+xJMXxG/bcIlg
A6I0UIKlzpxjZxsGE/T7PCU7XYKtknzjBrZNhylLmfgNyBCgvTOELvxmQm7/aILB+GMVs66NK/yI
VtwQCD/Tss905x4IDTZbAhXj7rKZejEklgUghs6b5+Fz4sUAWCzBODocJS87Q1dntqUJfKWqjLWt
em+XOFqPYiaGls7bkl/w+yT3UORLuwjizsH6hlCkQJV0yiNlPrmFIF1lnH4rQCqbS+hJm+FRwwgj
n0shsy54R3O0AqotHfoPkwm8oszi3lI4/AUWyAcoC0HPaPIcAJJq0aLuCIuiMl+7tT8WkTWfkoS0
aZlRkoenZfOQweHOz7oDX/slOGwb1DUOK/Tuw7sVOj78l90C0j5Fczeqd6IV8dMGeDqMHYpYi4dk
CMP+XufQyvzJvDYYbyFwUHQPmb+w8DME7cL8PrcTDWp02Lx309RNDAGBxCmAnQrqulG6hFEVr3To
j8pP6a+CZeYucdTpkwwQbg7ZBA3ZU5EJibS+N52EVJUUWzWmQ4qP2HsKzhap08eoa91wSOgEBQre
ZuZXF/R+dO9Szn8vvUg2UGxSLRHURhPeD3xjHyZv0e1NSsB1rqe0z99lxg94g1kanw9rbMTv1GRj
CgBWt37wtLGsMkgG+7tO90t6KPB7onozBfzn4jWYyI2ftjYvFya9/sS8GHL7JodiDySXlLqN4j4h
31ZtxVDPY7JtdczYNJW+VjR8p2Q/dm+wASWtUh0xT1bcx3Z7yJCJQXS+z0A1YSsLi2M60VSWwxxH
GrxlkmXvgGvwfFmlyvD2IHTvLbWFEixEyBSdV3VgeBh5PykCRKzfG6p5BR0LF5X9bNJbtEstPxV2
y4pD7/MVYdNbDLpoLRz24iYnstc/+2gjX3SUDKoio8yzRpgk+sAy3813AwnzHpA/GDg9AeKdDvUY
p7CKgYyxicBfyMPObAvkigq1ITvJO9ym9zabuAeqATy3CwIxvm4pfgcR6/xHxgLffgpaj3TNwDZw
sheMG5PokI58yw+zSh3bwanp3ECaFSIZShOAKw6OB6v87BMIfHplBygSPXjKs5D0GmPYzR/1MNCp
jIG3H34haYT2Ke5ndLUlDPXkEcNop9+nnj+vlZpkh6gIydCgdtkogJLvNoo7L1pNgSMfiOgw5CaT
gOrN81QK4LFcmW3Z5H8t+nwQ5a5XFUFdfJkK9AlBM68QvUZXkjxapmqBHwIa0PCbyio/pIgA2ocn
195C0esdaDCQ6Flt2z0am/K16Uy7dvfhMonb2WNsqPtZsrugoB4/cWh7+1XgGPluB3xDyLzllAFb
D0BUNfQyRJuEaVOUAIAma90ZXiw3OkaQK7eQuK1a2KI+r5A0ebTjWgAxPWdLW5mxN37Zgsd0Xghx
MUR4e43gZkP9ydiuMLATSUlUDoteH0erEw/Fpx+SakVI/Vi4Gf5M8NVhj1A9R8jlwEd1dYBQQMvE
xGH/pvc1SpsgppyXlOi+qEGRMIlEDNNhXM1xuPGDVr6gtfbcGB7WlqGYptAQY3UUreujWsY5qgK0
0/pSdOkSQ+xcM1uh55yG2IybJQ8EVJnup+KDXlglbEuBWUdXbqwSliMhDgZoa5Y4EPlwYGJJ1rsp
T1R8VnEXhSc2Lv1ySlSgpyPxWo3fDmgJX2GdMfMifS+nNZUUKZBRbQGQusxIGQ/JWNzLWDB9Pw1d
bPDbJtBbyzDb1jgv1zjz5Gekq3L6lMlJtI8tLwhioI883pHSS6iZbq0LN7Syw0XrU9Cm/IEAukHq
TNJOn+M2V2Su8Q+v/zV3hCfofI/K1haSkmOTenBgLIchR3aG4MDjkswBBugQBVF9uRYcSn6LNbk4
oTEzeTW09yP3DhbK8YcAf9t23IDNIOXihfPccJyD6RD6a/5NpNvUlnDkFtlJKgKPApSSvWqiom3t
rYsL9T7b0OZs4sxlYNGMBM4HQ6L0/Dhp5vnlkmb/ofU1vGgyBIiuHFiiEIk8qHbfL0ifIUmIq8XW
wdz2P5Ily1eclyH5Gro2kZXLCvJWIScJa6Aw4pOX+lAjW1mBwRvKm07DdSRoQ9icxeoO+6/1jtEA
FmtZYEDxqKJCLMdR4d+NeRfTmgIz/RveKPCwnDArfdfHbvmiHR8eJIvQJu4puPN3dGIx8g/ZkgT9
TGfkqfMVAZlEgJkatl1r6zSgUddAlSxmTTHZ4ENCu2wudbwC0QaS+PgIqw7wSD0Wz0UFAkP4Ri5g
OJRgWhX6iBJM/tw2zW8Lk+fTaeHMfYZKYHE/rAUMdYwFhh3ZQ4D/IrXFqk49zQ6KRt7jGI8GIbiL
8rOBH+lPCkfX8W3uTPiIjRnNKByI9wS8Q9YhxWP0BpCH9kPMPa5KimriXUtb4tdxP4v3eKy4u826
kWCZPvcfF28tgmr0An1fpIsfIuFVW3ubiiX+pHxksXiUdtWnYU1FVKsogVgHqrftExwzcOKjwqzx
Uc2wkzzLXLKsXDi+T52Ldn4cVjlnJTUDgWqCsHjbPu66W9+F/o8xJhT3LPQYv8OTK/zpCQJRyFUX
w/2iJW623Fi/L5lF+GlwFOLPA5N6bCTI8XnFdZKwqkfFk5RrP4DjF+d6KwPSB+d8DvcukssJBM8i
pqpi8W1YRbE2WUMjG9yJHnsUsttJy8tBsY1XaMq246lwcTxCawDK2U0SDt4N6gmPHFIxpz864wHn
s9mZ96inN0Zxw0y4Q7ZoLNQDMjEzlmRUSXBQuAHAsccQ4pdexQKnQQshpCNNaPtdb2ZArWCGKGmA
10/TUoSAKkWocwmYPl24l1Neuj5FKg+Qb0Js43YKFf5uoN58Bu3jcUwruq3suJnWLeXY82h4Z2zg
/4ApY2oqIjM6Hniy4PzPKKUHnF8ImeFeSIMfNCsYqUUSIMmnbToGKOgToCkE+pZLpVMWsnqAozYt
A5DnXNkto40rJoAzRvPIosmaOgeAujfGoOFIlX6znZmXBtc2UbiYmQzKoPBlfBRDEtJmXORgG5Nk
0D/phS4qb7Ttig+MNsupG1IxlME8m7xKY9LND0vLpgcOfSxdQiunyO9bFLsny3j0CaCs1pTCKaHg
qFJET0MHdDO6Pf1Wd2y/GyITwsfU92ek9eGAvli1mMy8S2MVdqVJu3i4GSUGjCXI3/F7uDKq9aSm
ofgEom10N8wk+OorNrK7rYf6GO7UTU6VG1n0Nhzhl/5mGNPp2xB7bDxsyGp/LRsu44rhJ/4WINQg
kqxbdu84Jk4lskTdn9ZQGLzPyOtFCVBzqKHeIfqiVPkuVRD2MTKWcUu/TuNiyQ1TI2wcU5fHtgLP
LsGwLE54Bl2nRWGbwvQbV1iqWPFgRrdmaOeg3fII+VZqSlAN1NuQ8HY7OH8RvzhdVlvlyVIgm1ra
BD2hIO6+7xUJLjdEbHdAuWt/4iIIeggejj0k5pjBC0nzpT8kcoGjOPoBW82J8IrbWHfhI8DPwdM4
FX5X+XY1Z0w0O1RNWTa8HeNkteUUQsasTKEbHZd5wtSHoI3772E0x7/0ogvMpttJHBcNDbIKJRtK
8RjVb4IjWMgbmm9WlXrMoajZi4m1iOfB+guxPxcwGzbuayR8j+HdG4Khr6b5I9+1JQGl6vgPETvt
jjEvlKzxTuGIkpI0fNduIgzKZdkiXnoCuu/HiCEXKPGO52+TP4ymHGxqlhKwDPE+y4W+S0AYEOWI
nfA4i4F96iHF9qvvkvaETNZzUKjlA3IPlZ6p2+RnZ0EUKSdZoEkwRpKjXw4nVExuM+1xJIw0uNE9
6/tjxEOC3tqMFncJc8cFMloFQZgb3Oz6cwr38qnCXAg4GqF9VAI+F+GD5tkKw5/O2BkPHgcnvIyR
wL4niqcGf4d9gpsdRnADjyStyeoEdn3RzQvSAD19R8Ml85GLkOXdgOR9hK0Q1InKwaX+zwSjbVJ2
08ByMJaY+s7BCEvLaZ5Rsy7zkj/M8yygJcuH4Cny/OBrwToXVIuewx+aFeLtgA2/VYkM7U2+kimr
PI0M5JwaKBKjN5mIG3jUFXnlDTo+dCvqWpi++pkraZAvaZNNrfOQoDm+IjhN/Wco+LBPsgjoZzX4
aD0ofyXJQbeT+65sJ94Vg0D/UhWpCutkStIvbbcwvDQ0mzYMliP/ex/T6M4BBucqv/Ngk7VllvzM
nUA+aFA7IQ6Eif8ljboJLS1iCVInJ9VdCvk2D4U63e7gwrx1lS024LLCQqTvAzXE55Ba+nlMIMrV
dCpJfyHdWnEaPZk+qQzKhHXnr/QTWrjD94AlqwEbTNhvAViuIdoKG3KgFH70HQgZBigvOJmL72sA
hHapdbF8BICT6wraLCl2KXyEwoZMIkD21HLUbpNa7JG38NKFal8Sn2TWE79kVKzoieTG62raznvE
hpfuo2TBQtArS/IfSyfVLwtmmCrHPIfvS6TRLK8yKBW9A4k1Y9WqpPzhK0TdBtsq+bUiLH8ETFx8
7BMVovvQJ8ggWk8ggDImp7nKeuq5ZosCuEeJbMCvprPyczQhMK2DnmBhvXopUrlfhfl0nqxDKHAm
6h8Lj0DLMs20q6mFcmRl4x6XkENB9CvQSKLA6hyTMzccvr8oc+KPegBw5yGhKAwrXNg6w/HQHArq
umMLxFuhUHn2+34J34xxhj20WRhOVp1zySPGntCiikzX56cZ3V5UdyKNu5sITUbW6G5gN1O0WHvg
vqeLMuB+slQmtVNQ5fDFwORiiVNbhirNvgF8MeOzrK0J0bIZIYMXoMV8LIbARRXBXANCOrSjtwwG
ad59NKDKr21UeFOZ6wh9m4IkMdAONAqQldtcoCeuBvnkrE/72oh40aXmheke0bsnX3UItW4waKh+
o3kSAEq3jekjHydGzgy3/DshOgu2QofkvwG1XZhSgcWmwGZfkK6OgYjnCvYBwVErM7BGrpY/zTpD
qWqWDMl8i6xjBlInLe4FFLChJ6q1ewChD32iAnzjrQxNinstYUkmkTxHGy25cnIqA3Qbn8LRed2p
UMPwBfkQ6kCvnTIIihdoyoDhyRUCEmbSb8kYiS99HrcfzLq4dO8iQxheYy6RV25ARVNtSiU32Ugn
W3EiMRQroJgtygUJGj8uPMmXs0Cn7gt8kuK3xMtoX0nc9kVJcPZZ7bsgMPCTbs09iZYM6ldovgQl
NEfQYRvzxPuyoLx47LZEv5d2pW8EnZBcjbnI3+NY4SNNeUtvhWtR3YMhlYfv/MLz+jO8cCPgc/U0
7nVFavFnPHurCOYta8Ag1aB0jJowRhExWGRxa4Kqsm5zC8QeXIKnocKcKDnGxIYweRppLHBFpuIt
osf4RoxsGXArgEBVz20SNFEixwh9LBvcI32zOEogVCX53TyhR3o3o2aDJiAkvU6JW+zbxAXrVzMa
3d8UWiEMEqPCk+Jpl1Vutz6pRJvkvzyZBI8EoQZHeCKaNixbig8Q2gnQh+3H7MvaSoAMXaFzbLDW
ZE9UzeMAF4oUDL2Rz1NW9gX0asqcTll37F1ogoOfox+A200SAC5Hxlv08xJCy2jOjNrT2PzIBNp3
9TLI4L2JY/YhISZ+gB3tCmet2UfnV5BlPQKXEGMOFY3DBDVQr4CyVtF1n2dtWvX/2DuvJrmtc13/
FZXuoY0cdm37At3o6UkcMIgUeYMiqSFyXoi//jwYa9vT6D6NQ12fsl0qesRZwMIKX3jDETxsiCuO
k32fYkgRbj1bJERwCeT8YDdBJntm4RhPhejYHNGY0MQxQ32ksEmsKe97M6reWrTFfuhq3ScoEBMI
cbJTZ3XtMAeYkM2h8S3TRfINI7s6xKIg6Y4hHo7pQ1l0ZJoqVwCpi2mNd5TeUNpuQquN3xbaQnAz
iqbcAJmeAygcoIoLLYqglzb4CiAVyHVTI+lNO7rTCb2cSD5UcqtgLhkZH5KwHX+/3oW+gJFkQB0D
B3uR2UR77LRp2mYC0QFsODDSLKY3WtCOu7Tl6AxbXLUCJaWcRlJxm2ftsI+k3jl0ebIlrnxB3I6H
ABu5ANYX4bUVOIXFLuD3Rzno7qC5n1kj7ztHpH/Gc2UJD111IskoRCXb7eeI+we+Vx3uDQT47lBU
oUJ7fVLOsTI0WAFU4WNGRRB+7umcCFUp86jG6xN+dfFACl9+qLU83gDdnrdxaQsBm7cXDgm60uuZ
n/SWvsice3KIlBxdy4EDwDTuw2KObn72hUD+wPLXAecQBa9XVURztM5Cp/CcrHfcLqqGe7oc8kb/
/QIgZmGlok8AGAfrxWVtvwK/lbmYNXvMeaG24QzIrey5nOvmgxGYMFFnfO0aqR7fX3+1S7NIg8NQ
APkuXgTLz18NSj16ADdl594c1cOutEftqDtlcGijsthAFF7cK8DtFiI6yI0zEoKEIdoMgr7w9Cj8
WHVAebW+b3d08ooHjDiCo4pg4gHRy/Zjqc3NLsvUcktR9HxtsihfPcNqbYaqFGqDcHjfEfEgwqms
eIikTP15gMPixY5aM0ADRFRW55BsYYk8UQvxGIuyRCsn36gTYzo79/o3mjGEA0naR5/B1GxJKF86
ApngRcEP42eEaE+/KKTImfMoKbwi07uH2KrBUE5RA6oANT8h0UC+voIujocMjwluGnkVdcF6vFpB
cQU3X8oaVGjlbPKo1A87Q0rNQ2/QjOsWWd7r413gpPIJ0aRZvFEtjt7lE78aEIZmKE9GVnhBnlXR
bTox0q5UjeBhGszkTTNq4l3b0p4r8LbBt3mga6yl0my6qt7bXljmxl3epeqn6891cWWhboasJ2Lk
5loGrysMLQ7QmfQwWE6/SB2UcgmpZ/f6KBdnG5Nt0NsAZ8jJT18+6kZBBqiCKpupAcSOVD6lykBn
mizvsSGq2DjLLxxKOL1w0CLyRIF4DYqPzLo2elICD1NU51btOnGgrWlQNQPzJQfCeDtbTdn/7Fsu
vgeo+6HXg46yupYqnetU0YlaC68tquDZMpL0I6So6U2ljPPtpEPI3XjN87PpZUQ41bghAQxcs0aj
HDGAeIpKzzJEghCvoX/QM4fSmT1buxiM967IWN7TJCjbKRYQihw8zPVve4aKWp4BxVQT9Cy4yDXk
WjS9niSTxMKWLRMpq9m+S/WF6dZTby+yUD3YcmXvkjrrflZSjpFhaDDl6DzwAKtVRRtNE0HSok2O
6/axE3XoAURp3Woa8Ibq9S2J8LNVvIwHYQtbes6ps6iJG3QKpzkv8b5Rk692ZFbZ3iKN+jajt1rv
1LnZctU4W8eMuFCPF4sU8FxrkYUxd2gCgvKGxtLjR2eZ7VMfAU6JseG5B9pgvQE/YW0cCWeX6zIo
MHgLXSZwtms/7rjrCxsxuNLrKrtwHWeGG0nnEpxgthWiXHq/5fpmlAWvcC66Lqk6XZLCiy05q11D
yuv8iGyYYrvaLIsbEof0S8Hk3lxfsy8b4wRNxzsiKQyEno2KbNBq6ZQ9QBLgQJUnQRl7J0hjqYk5
OIJnyaAhkoZe7UdqfYlXV6H9CTxyQbepD8KHCCwWLQmAXV4EnuN9FCmB7WYqDc+/cZpAlVpiRNoQ
Z+RfYk+tj8yg9OyqLI4SxTQP3HF1YzvUfqJ56p+uz8ml1U09Faw94dxyDZ+e0aFTi1wny/eqoZ52
xpRFh1GK9Hs061K0r5ItXuzL4l1/A27DhfAGoYF/nA5YmTmd0FxUXjDolJ3lYPYJLsLxPsDA6sma
zFl4zRRpn4WkWm8Such9U+2bwM2bWX9btYDef37KUdrk+OamchCuWZbrqzu6F1Xdt0VQebjg5p7T
ltWRukvkIcylHCzQDhvn94WdpiC/gUkFhkCwmlbxFtUKrQjlgSlPtPjYNeKbMZmhZ6OYc7j+cc+u
ecI5ePGkWQi7QQVYjTTrQaSHKt2ShGC5dU051p5RytsSODy/C5b1gwoXn3SBN6+ym3DAtwXvr9pL
i0o+gPBBXFrTpDt7zpBcNMBn1IGl3ZIxbKlTnWeTC00EcC4nCfQwZD9Pvx0O6E5pDVrtaXQiSZ9T
MBmWFe0Fela9V3W6eSvKofPUiDhHF071FNVd+wcZ0pbp7vlXxRxRA9CuGAo7aa2xnQ6kkTJ4DAQC
7OAojcP4w4Gx4w/CqLuNFXtxLOJKkngK/ig8nr41PUcb/DNj2bUs3GzUEN1Vktkdpyn1ri+hS0NB
qnQwE1eAIK/11YrOqMrZNmpPnlp9zxLLbtUg/z1V6mTjdD5frMsuhHqJljCCleuTiFaJBs7V4VOO
6dy6VIWBhEZtWIUbs3dGJWHNoCmvMH24gXEfnM4ebLF60LsEJ6lm+tgK84ME+2E/90nrGSb+07NG
+clasAe1VKcbW/LSfPKKlD4WDR4u3NPB21LWpmjmLQcpcw4NHZpbwEjxMW3mamOo82v2xRUQ53L2
P7HE6j1hHSgV6JjGsxJDHLJKNv2JyMmTraACV0OOZNBqc5qNWsfFPWnRN/vfcVc0ANWsIznFYhUE
GWfCUPfhbZ7bykEtqvZQ4Ea5R+iwuc0Tx+GGEc37WW/srwWe1Vsn+4XJJtGjQkRMSDFkzaCZ9RDB
4bRosADpzB2IdPnOyqHm1o2zRZW7sHpZsixfdJtNPu1qsnPMESLy88abaKruqTaJ+5Ly9pef3o2L
+sJCHGUg6i6nqwcNUoX7sW48PLuKm6qfIg/nOtUdC2XcuKXOAwPIxWQ0ZG8wyDhiT4cqUc4L7Vpl
l9RZ49kZHp1hqxXPI5vKtUcUcja25cUBsYCWeQcVwvHqGo7sUQEPYjV0mZBzHGBT77PU+BM0AewD
I802dseltcHhiaoY8jHAmld3I27MER4wZYtGQqjt4sKQXWQN5d3EpG7siEtrw8DGFaYhtwMawKdT
CVzaGjMHt4yG2X6rDDiA7R0zgdR1fXVcGoeomrwB1RYTLbHTcfCHq6I0DZHgFbbtOYF4AxFkyzft
0ry9uGSyrSwIhqtBOhJaKQyGxhsiB7lYmgWH0OrmvVGwz6+/z4UDDCuvxbOC0IIXWx0krWKIvhkr
3OB0bbH9RWoviFswLn08PqI9b+66uP9paUiWPbwi6otLBdZaO5dhtRVVfTK0npKTuTvN0ByhqfjV
1CobF96FmeQckO3FSpn4aS0XoMAqLAanaD07wfZjSLG4S6AN7wabptv1mbywMphGlIGsRZsAQuHp
ymgXyjfxU+tlmLn4dKEsVxdGv7HOL+xgrjWFwISqqWOsvT3NAtGvcdZZ51k6eUlURseC3hteC7T9
KCX/jTAIQijlYFRlOQzXDFQ1aDUlmzrhlRGM7w6LWLcuCAOTPBr/VXT4r+/jf4fPpf+vBKX95//w
5+9lNdEPj8Tqj/98jL83ZVv+EP+z/LV//2unf+mfT9Vz8V40z8/i8Wu1/jdP/iK//6/x91/F15M/
eIWIxfS2e26md88thceXQXjS5d/8f/3hL88vv+XDVD3/49fvZVeI5bfRYCh+/etHt3/+41eD0+i/
Xv/6v3725mvOX3tTNiJ6bopfHr826Fp//eW2zb4Wf7br3/D8tRX/+JXz7TeuWaidi+64Bc3y11+G
53/9RP+N/wsiG3t5OXRZO8Xyu//xqyr/hv4OzQpyFcjeL0XZtuyWHyn6b1Q/6DAswT0VPcqn//uk
J5/sP5/wl6LL/TIuRPuPX0+Pk8UDGil0eHxscE7Ic60fKS1KIFEj67/R9rKkfLHSWsf+Q17WTTHv
oga06qvZ+usZXo95uvGWMS2uT4ee2xJvosl3uvGq1rYKrVAGf+47xJKw29lHiNZsHJSriuDLMOQB
SK7h44AKyroapwDmGXKqEX6jRPQIEvSFIqzzsllXYWaMdNRaNXxMh/R2LOz3ZlZteladTS4ZPQA/
g8OMsAEV+NMXLe2+AxQ0NT5Qqv6oV6lzAAlkHGQHfpvJ/X2X57K6D6Iw3uV1r95KKUgfrXSyY4pk
q2uYzXTfAel/VIQS3oc9Hh+a2W+JUrxU+P9TfmCm4HHDv186SHwQbv7T55Rn4IDUNAs/0YoIwkGS
0NoNpZuhyI3jrC5QNAePyp2j1W+gWUR7ea4+K1GUwKSa/xScG98LVWgUJpr6Lg+y8XHJQY+ZanUH
MWjaDZWj5IAgRnXU5c4fzGn4QwHTCS7OmfgMCkxubPC+mMlWd+x8EbC0mf6XuihU47WjaZFPEmIC
euYbTqrf1UtIiBdG/CAP6DE5DbFNh4zhGx0UhBcVk3wonGzcX1/vp6WAZXrtxS5tKTeQk5+li5Cn
BpRkktQfCqHeZ5nxaYGfedpgYmRkPTkzKhma2WxVFM/fnfiK08ORae0sfaTVZxWy0/awR0J/sKYI
HIzyKaP9sIsSVAgpFjvHWETvrQCUQw6HdC81vbRxxb6Iap2sLAw/SDHILDnn0ApYBUaF4pRFAkbh
CcxNe2OFkr6vATG8C4t48GxgVzfK9F4Pk6cWhjm+vrPbxk1wULDVJYyqy3sQ29HB7rPpbdoAko3z
G7WQin0mlD9Epu4EJobW7PyUPBMfjDoUBzJxHEK3YOCWff2q+JUKvRqgAjhPDby995Mx9J6Y6i2d
+1VOyDD8dpqpyxFukJWuQ1N1LMuwtOz5CcoZhJNOgmTDIrWBmXWpkRwU0YxftUr/FncWx5Y5uTgg
WBuH8csqOPlElNMRcEASgxtlYXSfvizEiajoy1l9KrRAfmNU/YM8j9nnXji2D9xQbwCnpMqDmifg
VAjKvoE9MKN9V1k2C6dOy8+G8Ri1WNfusPJ2Oo8yjHoLwAewnJXo/TESYB3rQm++zMh5PV/fW8rZ
GYtwASIllGttLjL6KqePT4cQM53UkZ+i3HhopDj83GqsrcTSoTA0ytSHbt8Bo0/qtny0Yh2m9wj5
+tbqsZ876FGKqPoUKV+MwWwfqYxAIe21KXwsAnm+2XjW01hw+eD4DNClWcqqaKuscx7VGWF0wxt6
QmuhfqcaxlLWD7B5AIxwQPhMaty+sO6LqRp/pyLPBOZKSacKR0tQtgmt9lQvqsStoPY8SRZmSFFR
OH/17v5/WPfrcgH/38O692VW5mVxKZpb/uJf0Zwl/7Z4+NGJQkyZw+HfwZxh/IYIKtJVGrIES2Dz
72BOMn4joZEX20bytQWo8esvfwVzkqL+xgmwxHkEeZh/oAX9E9HcqrVO0o4EkmWwI7jwiBLXKiIN
iLpgsvLYz+Gb3bUVODEMOad9kpjghdqgv1PaoNuDywzAwc2GB9t8PKRJqbmYhnQ3yymx0Zpc79CX
Z7IXuStg+ij9r6MgyNqj0JEF8FNRWX8EOkBGqHFj9kErs+B5wPBn2PdJ/mjoNFlcEuzwrakp1L1G
PBN7txDKEkBoyocEYb4G3hJmMO6EGfzS0i2G76+++YXg9MUN69V5+PK4Ly0Pc9mtZIinB4qWUhZL
EVryM1k48r7sh+pDA3K43cXIVvuwiivbrafKuYVt0r8bJ6MMd1pofjPSXn0jj4r6e1/Z4wdj1GbD
rcqsec6iMsBHzwzeTqqT/lCDHqaXHs2/T21avU/V8Z2M1MzH6y+yirL/eg+6ephx4Ni5FnZRItHI
etTEdIqG5BaUYbIjsVcO10c5zddfFhyLdtGfpjjFf1cXvIwEcVyLkQXXSEB9dWg6kNrr+yZBPuD6
UKvTc3khNOEQQEVXG2TM+qTv09ipbJMXkuLuRwZmxKVZ+YhYAIRgx/j9+mCX3msRGKElQuFdXa+C
oaZR20V67EeVpT3ImQCGVyT2o5K340aF4MKH4vZCmEZfgBJndQjYMhBy8QaDUxPFh2Ep68xTPeyv
v9DFUTgZiGkWoM/aBG7KkZ8ZIQ/6WZgTWqAB7422tOVfeT4Kyc5yAL20Rc4wNDTwh2CclcSnHBK6
dVd3h8BGc+X6u6wjW5YCtj3YJdGVB3CB4M3pHhWjHkMcT1kKQNv3BdSfI7yK1o1HecFdM4G1CkB9
skdgYtygGjzXDbDfKqh/eQQqsoS0hNaUxlaPAOM1scBDJ/4QqT+6KmluNLUXN1EUDnsdWs6u75t4
L0pra8ddmGKSWmTRF6gW3cXl56+CUzvL8JiE1eE3RRdiOZF1blpuFsfONxspCYiSJSOker/uktpi
kcVS48SXa0fbGb3xVZ2KT9C99jhxbYTbl6aSC5OGOxVuMuVVBNondkQfrUp80eC62PTC8OZCllCl
oS2hjU79MOs6xkm5udWguHA3GRRmOFEsjknwSqtIH76eXQxBm/n2+CVt+0d90rwhRpUCPZsulz4k
sKYBwe5GLGIoW4KGeB9NyddGyekrVoTp1j7t/ry+us8/MFUiZOkJJgCegCU9/cBmX0eqUc6R72RS
/NGREuddYgTNVjC6ZH+n9xzqZtzIBP/Lp5ZX6yiAMWcjlpgsN1q6jzUn3cFmFMfBUeJdG0XW0Rql
5LPZdKWHAJRzTJqgPVR6udVUOf/8wJ4R3gTUw1mLo+np+w4Kna6gTxIfAEl6rCpM+agGjF6Ww60L
5EI/GPEcv1OtZgsbd77IGZn0jrennEb6czpyrilSXo0svDFyJq+cYn0fm2XvOfkCqkcFe2POlzdZ
TTmVAG4vauicYOvxVKUdciPkTWNANx9mbdDQqhilSrhQmwzJpR4O8SCd0IeSspjgPgjnjXRvnXRy
bi2qayoRIpc9UItlTl4dHxUqhJMu8sS3KsW510TreCYxi1tBnuDMSotbRBnF+2RERwOBAXNnY/20
MyCJbcSFL2aqp7MBVJqGHVHWcn4aq/JEVynIgky58ONYcFlEJVh3t0RtrsN1SqHJlkh51kHMKMN7
CQ9FE8JQ7dbNgIFPqecoGdS51Pt6kBWLpDEKMS6UBVl3S8iO1dHGILd3J7JBx01FAItEFOrnsogi
qIFIC7j5WIg/rF4f36G5ZXe7Vm1gWIJp+lHD+f0wdO1kQpOomh9VN3XmT0czxMR8jOU/bPY1DjR2
RKjTh219CDXqDiKrvG+VINhFxuy4Ux1r76+fKucBDVc/uBfKQPg1IBl5+t01q7fNpB5bX2vq6mhE
9LnrycrcpJSNw/Whzg8whuLgopAIkoDvezqU0lX1JGSl9WOu4jsp1TC+SmTz74xCF59TA2AYHZzT
UWo6e/aI5pEPqpm1MlafJJ2+2994FZx60Nkk5yCWPh0kqsGd9Vop/A768gG2jIqYxLzlbnlhwjQW
ARqay3V7BtiZpLrCDUwIHMXVzFP64FsaaT/X7loi9QWMhIA7bTwUltdeBTZMQTBzcednatd6Yuyf
oS03G6t6uS9Xe3pxkSALJXAm91hVvAW3uyOsqfMTaqu3oTE1R8mRs1vST1xCIB7v5gEyxE9/JJCB
MkByKv205pel/+pIM62acsukMagsYEcbfefldvZzziov80fMT/OTHUR7bb2q84KKvDM2jZ/G/bRz
UA6EKm4uWSrYhusvdCGNx0wCSCaIbRp5LL/TN9Ly1u61eWz8pJwkxG0yy+sSlKoqpFgeA1U4D6oe
jXCJUQgpYxVASVhr77O6TDyzt8bf1UFoG04NF9aoSaAEFPCldOWsgjTT6NMxjwrhF/PsUMm1ngPJ
1ryNF79wSpE/2NzHXFAqoIfTFxeVHmZyYwg/RQ7/ozQ1aeO2oY7YWNoMN1BaRiKCuRg8vcer0DWG
ATtYZLQN1Q37IUz2Zt+K9oDx0qe4k1TOOKfMi42nvPSQAGWXoikfiK7e6UPGtGqGqqg6H2rIuC9n
fHVD1ZF2ut1Of2MlECn8Z6zVSrCsCm1WiK0+MjX2wZg05DwjqTmUUaTdyqMeHcpeMR4qw5GeLBk2
fU55YpelQXJEsmxpdkTWxuuvi/rLSQJKk/Od3bD8YXUoFmKKgkkxBh9F6OohydsaQmNldfsh6Ifv
phIjaIQLUZvssOiFEOToReNTAarkXdsLIVyYknm7n2w867Fejkx1F4VTA00e5WBrh/BG6XiLXush
MiQg3gaY03RHhaTyzVIO4o3j4wVTsDq0oIcp1OHJ5JZ76/R72sWM2lPpdH5ca6gZR01y6CcNGZjB
tF0rN+CsmslzYlF8Ctq2vwsEwIQbgYsDYj7ocU1A+w9zZ+FIX8Eh1SaVshHcpw9lrvZ/0kSz9w2M
8l0EL3wXG8aPSACesHUkvMs4UR+KYCxuh2RwbuwYp+4hattbug+yh0vUtO+BW2zcaucLmOMSKVqd
zi932jq5q2Tks4pIHnwZqbBdJJzmk4nzhZvKWvL2+o4+PzYAszOni5C4Sdl0dSHUY9fr5mwNvtRM
2k3UZs912ivHvzEIoBHt5X/WekNKOB/QxBCjT41t2JcSBGBqe+rG3bacPafLZEHJEwdQYTXUM+TN
JNJyJk4YfUCRz7HAh9UaDrKoZbcXEEavv9KlT4T6OsMg9o6VzGrewIGj/loGo69OTQbvt58OeSpT
/ZTqbGM/r8ynl5uNHjUcWHBtjHZGxHTiKQkgbk9+A5t854R2fFvHqXpQ60zd94VU3zlT2n5VYlMV
Oz6feW8P9li4BvIzDqkL+m27OGk0h8JHmKs3wkqHHwnWLs3GpFxYTOCJLQ1gGoA/YNWnG3Vo8QCg
dzf6uHtVO7lz0FBokE+5PvUXUiRqAuTGdGyXys66plnnqmTlCvMxz0mFQXOb0hCnM9cU7mA2cKcb
SwaWFJaIT+ptq3xF6TIMD7gzte+DLpyUjUvgwsKjHodVHaUmLt81UMkIQ63RMMv1B7Skvs7SjDAO
suB+YTUtbpXFll3thfIazhSvBlzlCrGMKnJeM6Cwq+Bpgn9+gzRdDJ/TDO+mmCr90FXBH4U8ye9F
lmmHfhyzjZe+sAEW7Cide1rmGBKvKjNRCDIrycfZryGm38zZlLuoLQjMiUN9Y2NfHGpBkKJ+yPJZ
7zX0+uM0zofZB6pFEWRRZdC6fjjoQ7vlArhierzsNSI6muJLR2SpA5wu4SzGzwk4wEzBydZueggE
e7QZw/s0pb0toWZB8aEAExFPnTc7QYN6RhPv6NhXH4JG2WJdnBck+NAL/o26MAB9WTt9Gqlq7GJK
u9mfOB1ccBjG72WOyBkS1+1dmtqtqwZi8nij7w3ogI2Q8tK8L/BPuu0QTM6CPYUmt0giefbVOUM3
FRWoMS8/tlrSbKyll9h8dXQTuf5npNWsT0lZ4/UpKX5uTtljICeOclBU9K72DnIrTzO6fAhaB1lX
u4PWKn4fNipViAobkVlgqAlhI2g+hIjsIWYoG2qPzHUj9hTunfIgFWrz3Y57uTtaSH7JD+xQ1XTB
gyUPRV1qzq6uIO9vvNP5qb2AyUA7kzCSlwBzOv12hoUcmWJImt/YaQ0GFNsRJ2pzH3aLgkHvgIfm
3pFB9bnaqJZvHZqBnya8J1GmqhH7OOidMd8swsQ/grSRZG4yFP9TqVc+Xj9OdZ7j9dwDfgFcgISC
AwrEgd90+pxQ781pBv3hB4pk7BJFm28GB1HGnx2FtrqCpY7KeAvi/HQUBG9TTYim83UTrbFGm4qD
aU/95+ujrE9iymZkmIj562wXVCpWoxQoHVZD2wz+OCBZGi5CWtWYOr9L6IjcTqmcvL8+3ksX4fXk
wUAnaKJxSqhNo8NeDVhlitAImmQfjRLru0gJ7N0ad1fJ7fK+R3AtQU8TkWTJ7nf8DhW+a4ZcrRsT
/P/ZaqmMqCi6mYHb91H8yYLmg+F4UjiI3GE4nuGW2aFhu+R1iJCJyHzCXBkR86o24y8tfxvtL00S
6IcVXfutQdDqsQX4cR8NiwJ8GRlyhyZPL3MhFQGFtVjBcgg57sZAZraNUTOr1LSdSQ+MnpZ01Yz7
CIabDbLNceKdMCIDtWZDqx5jyUapLqGM8/36FL6QcU6nEHgNfTxyFrC+ZJanK6PrFDnFOb7znVhB
MZt0eUba0Jbf6PV3KdIklCvn6fMMAu7Wxl/aRTYwK/e0K5JFKDxx7uRyrv4sFJpzbjp3Ur7PkxhR
nCYtpU9TbymtOw2WfBehOVw9ADWeb2OEfWV3Frr4FkV2Vd9YlnCOfN4FajU4kS83ZvMhymy6C/Dr
gGzPTYpuaCcq7XFRQ8TAVOQCkrvQClczJ5lC5JRCxxcoR9Vep/X6x64Lywb6QSLd5KkR2m7lZEXt
mYk6PEZzrZW7qJzajxXS1fOubCiS7Ci/W+jvF11XuYPdGW9pAFYOBB8lupsModcc98HszYMAiBU7
0yx2ukCk7V4akky9U3td/K6mRYgmfteiUxg2dRLd22YePErh3L8tS8jWMELlL6ywLnflqENxt8gC
GQqBVSO4RLY32LtUS8vuxkDhNGSpheVtofblhzhN63gHR8xOd7lTpaOHBrmBYJ1e3eQA+aJjF9MD
cJsiaD6qOimM25XRZLj5rP0RmDDLl7O5sW+uL6D1+UW0qYO3p/hHumTK6z56O+Wx2lVq58udKTyl
oNhY0ZQ8/PQoFMzoy2I1g7/nGihXZbmhlkVBDK7bqAghd+BB9NhK/M4iO16GYYANU1Qi1FmzqINS
5F0gdZOftW11lE0xeynVx12izcPNZI1fjVJB1GnSZIhKZNqtk7YbydqSTa/2I6hYaF6cn5D111o3
kVoFkzQEHY1TRUGecPje9C2ifbJZ7DJ87Y51Yh0sZ3q+PsFnrb7l1RegHQEWwGrO09NzAASupUl2
TcOg7UKxi0ap/YSqTyuQmXWcH4Wo+h8OQUi6S5D0fVOZSn5IqXX5piTpO9Q8PyrFUCBNS2zoTcrU
CBcnibh3hVCzjd7I8ixnc0RDinOLHBB8xemzghGTZwgWvY8sGx3tQpVvExUBM12M8hF1bUHuZVW7
6zN0YaFzSNJU5r6mHaisSk2yUYx2l5m93w1KthvkhKyO4u3GKOuQk89AFRERHuCGULrXfQ802YRV
y9LgDzZ68XI/69HOjlFVQQYcs2NR5BFO8FMd/RBxF9e7oA4Qzrn+phemlz1GwxEwks6Zt7oSkr7L
mmySyOQHez4qoxPfhJMav4Wuc+tkTfAhF5b64fqYZzXd5cUJdBewImwnkM2n31Q2M3TyF/eDWHaO
Ol4axG9vSBw/qHTwp1recfd97TN9n9rCrzjVM0XdZdqWm+ML7H21tngO+uyohL30mE+fA6Ic3O4w
JNsZxXhrR6p+D4pYv8sb5IpLbdJ26DQHWF0olUda0GCgg75qjUvvbkCTDAa4ijAghBpvY4KWWGb1
YOS4LLzlbCL9XE1Q1hgIT6Y8GLB5fE/K6IctUW2pk7g8tiqnIvY5rQegM/2aJaZ9mJF324mC0PX6
g1xYHewCSPjLh+IkXx0UiCfVpbSk2yGa0q48Ft3T2EfyXjbQbAu1csRFZ6purw/6AnJYvf0SURIq
U/lftsjpZzGNDNXuaiIZAg10E5h9cMDyoL1B1j+4BR5WuIoevq+VrPN0Cbp/k2RMBn2CvQ6z7S35
lXXTFYVC6z6tH1Bkn1zAsOIeYJF0aLrZuu1TU3yfnHi4xTUCemRvZ3u1V/S7XtY/TjNy3hzI5Ax8
eZf7WLpXBV5G/YyCSFwUOWVOJNbZTjRXUNGjlZjtlWLSHrHiKDYgUes4m71CN2xpIzEjoGVXuU0L
SjfpM2X2W0RMPODfMcK/Tb6P0PHfJeqkb9xJ60x0GW/Ra4Hfyx3xgt183UFC7gHtvg7VBVvtBj81
rQaaJS7RSdSUN9c/9IVTlkCUajMocxb6yzHxqlklhTr375zKfgr87DhAvbjpHWkrO7w0CvVs2soq
wDJEM05XE1wgJSmNXvZbg2BWLXATQT+83Ji2s2rGMm9A2F/AsLRZXyppr16mwLkmGbHc8oOM+xWU
zBLvacTTbyEepJ9DkNaf0PCLxF3Am75D8FDJd/UipnmQUl2uEdNuAD3//AxTCqY3Q99kUT06fXf8
mGLgo47sOw4unCS30w4PrmJjlAvxxNJzJIShLgfFYl2gKg0bpQquZj815sQreyec9qGcx4sVYpZ+
1Mok+kTxFvnbIAxrP+m1juwsjS1ib0wJvtA81FGy7PLim2lH7RttzCxM6cxBcXa6LoX2xrF2viR4
XlRsUDrkXKN3dTotSe9QTpsMihvyxLWKNOYedLzYuFrPdy71fhB5CkzYRcRstfBI8e3Z7ErVt0wO
j06LIvIsTTzMbRYdk2HGIez61744IDXh5SYHQ7LeT1x14Ty1s+qbgR3t7TiAq6TEijeQVe7GOHP2
18d7CYNOD2re8NWAq+VFdUAp6k5DaFfDqcGKk72tzXcQCx4oFscHZSjtI+4OAdzcITjkbazfUKpJ
911X1u+ohBS4RAzTXdnWX0fEUtGt1aBLmLN0GI2Nj3F+rPGoqEaA1aNcYa2jfXTIE5AtPGordfGe
61W4FWDJXYytx8ZQFz/Dq6FWIRVcB3seaRD4DurNuI6Z1JYyXXHNYYoOUp5shZGXVjO7e2HQECVT
GD9dzaE+JeRlueprsR7ehjj47OKpHDbe6jwUeNnZfAELNIu51hQJKhwLhlRlccF52VWYnfiFmSb4
fMXlAS1VywNB5ny6vsLOEyTaMewe3CqJUgGonb4aOm29k9up5iMnae4Gkf2QUbD+QI/bfGjlipwc
BayvQSxZGyfEpW9oIVKBhfZLx25162qmOrHDEs0fjSo+cmpPe1rP8xs9X/TnJ3XLAfTSeBDyaeaA
A6Ofs3rRrjKMTg1HzZcEilcDesaPltNUuzxCALukFryRVV3YDiwXcg6VHJsEdFVMo9odT2OXzz5J
DkFcMqk3dqc9J1WYbox0YXWCZVw0wxbTYd7u9BMGcT8OsdHMECpR2S8i6xHs6xaA7sLrLBq5dEcY
hEbV6nMV2qjbkk2Q1HVZfSQmi/bzouoeYL228T4XvhRdGHDWi5gPWKvVbnOcXEGUXpr5Urb6JMZS
e0xTMz9gkqDcUAXcEqC9OB6QUJJfAhjr7NWioJyo5sp+ksz6wSJh+4Rm3hdJs9I3czpGG42IC2UR
+ME0doGCyosS72olTmWrVEZsyr5ZwfpqB6d5q0W5jJp+gHYTngIHZD8Ut8rs/mCIprhrh1TayAAu
fE6eAeLOC2kZKtHpmikU0U05V7hvU8s/xD1i5qhhajcaBdaNY+3C8iRygxpKUgA9dK23EyODbZqg
bf0+VoP7aQwTSnmNvHGOnXUo8OVY2nfkgg4tZsKx0zcq69LO+yXimCy7+q5JHReyJqmeUQRwk+Qs
updFONxhEoUcP16bO3MQ0kGrTPWmNMv8NtPiZ6nSlOMwVcWhSJEJv37SXrrLqXcs/KsFm3AWJttN
giGWnMv+5HTJMbSGCBu+pD/Gbfx5hMJ1AxAsvsuy/JMaFsWDNVXGTTVSAoaFZ3ySJtDiorGBUPRg
w+sBR0upaDBqLVKqShuBzqX1wVdDk46mD53DVXpsF3U6UeKXfUvYzY1Udfm73kLfvjCCLerQhRto
6VFSpluoL2cUKBWNNDMzQsWH9kL/m7bD49hkxRthYoQHZUpZ+FoyN4Qq/rz+RS695P9h7zya41bW
NP1Xbpw9TsObjrmzAMqRFCkWZakNQoaCSXiXAH79PODV7VahOKxRr2ejOCcoKmESX37mNZwI9jIZ
XXDSqzRCJnqL0+ysQezoQqag85fWktYhS7Vh+/pKZ1P+ZXdyzC6jAR3o+VrLxw27GbOrVr+f3equ
ZAiwxzCs+8bRULzLjMz26RG1vsUI5os2lvoHq82mg+EkF2LPCykGcY5SV9VRCQAEevqRjGhTl3Mz
6PeR3kjcscy7Qrr2pqdTsplTHDDDSHv3+q0/h89VCstUnSPDBcrCUbhc029lW+UMikD0wbivtATr
YpTHszfmCLUKdzwbLyei23We2PDc3BJSm+8mjeXs8NMtEiY32AcUtfWTyWITb3TmKUiNqt4n21Ps
bwqJprKLnagU/FYFEKrHgOlnmspRBrnbViIIhzbHVBX6arp1HcWdfbf29M9an093kzXK/Tx1in1r
oh117dQ0KXy2OQ6Wbp7fhELaDGPntO6YT1hVu8G5yJyxt5PDDZQkNO7tucW5t1LjDDdBLZoxwtUU
VBzHWLPfGiFTs1vUX3ExlhRKJfBnxWV6ZfXovmdTOCqHjq2ytxy7uFGVoviuMVbGZ4V0C466DUhN
xcBuP9MzLIO6c8tPhiLRcCjC2Z0DdFGHT9WMATKmremP0GrK6qrrI2vp9jVeBdG+YhrTeWW6d8Iw
ugQqf2lTAxbSuCg6J9BJVyF3Zgbl6Wlr3IPMeevMlfamTZz5w1yM/U9zUuV1B3ERI7oufyzUUBkB
wVftnTaX2eH1PfbCEUMhBMKM41uD2bM6zaQpFEUPpUGLtYiuGCHCPnTcSwobL6yyfMI6Ev3U4ui7
n27kwmn1MFVC4z6rE3cX6rbYIo779Q9vBeEocMsmSiw4R50pVY22Xo5q19n3SSfrbY3YI557yaUz
+SzysYqDZM9Cn9Nho6xSxl6LzVENNed+TO3Md1CIuFuKHAxuzEuh7yy8M8fiy184yaTdZJCnT01K
YRod3jX3mNYYKHxXD0KdkEwUhXKNqEK3Ub0YxznMkS7kHS8svIDNKDAIvdBSVxmrlc6zVkpDuUfD
JDk6DUrjWZ3322TOf7hqjPeVmLtNgqb7hd34rzbAScgD+U4RTK2ILiZQhFXIqwGezoqRiKPbOhSp
dHXwmS7n7LZvF9M05l8Ks2GtGW4ZA6YHq7WQIk1mcMeYDd2aSJPyTeeK99bsPO97XqbOx2Tu67cY
12Am5IVtWb6nsZLMfiWmAgWLSNotolxTiT3IjD1IFeJAtG2wkQ6cth3L6xq1EHyPKwA3G8Krgwy4
02Fe1ttljW1i6+DDJ+LhgAYiVlmRPo/3nuVFyWYQWXK0FW84ZjkfYIC5UnGv1bl31+DR/TUtNUys
3NbD0CrLwfsLzOs/pfGkYf2RS/lkNzPGNnbX6k+aE46+hfxV7nfSu4lL02xviaKptm+1evrUWRId
OA+cQ7RrW1yUfTKA8ceI68CPvInUnyW0X6rStNWx9AVM6m07kcB1jq1Yv5qsRFgbWKbtk8izK4XI
RPiPQlg8RsdmOCB3I99MqWe+66wZj6AoyexDLWcbKyob66lt7+EP72BXWvhtbE3YxHRG/2OIR6sJ
EjlE22jQjWGnikUxjJ55ctCwAog2c9nTTHFrRvYOHnu7sMTuS42UL72RiU/Yf+c576b0lOe7Sq/p
7pn3NArTT6ZbtzE+PrGVBli+tp87s63rLQ5G/b3bz+nO9KroqvaEeMya3gD7WfXGXWzBeMELPqtR
lxBYiV34cM6ShGX30oVgasQ7pi+w+mJbWqakBslRbWNcSj1V2WpJW256s+q2bTVZmwqrugsJ53l3
lwkIwhpLlmQS+9bkSFWpzcLuXXFUkHANLFlXH2EMTkGtKNUBvZZ072J9s8d7y/LjdNYPBsPceRba
jdPayZ+WoPCgKVkWGRsazsgVnT6C1Ob1eiLMj1xHvNXN0NikozT9doAFG2Gttn896p/XhOTSFnNK
hhCsCffhdME+yzwzFW151FLR+4ajzPtUwDMXZd6+nQd3ulEFZtxtlWv7JM+mB20S+uPrF3F2vumL
KBelPe+BI32tP666Suy6RaofnSgsb7BmHW5sHXev11dZ4v1pbET5m1Y2mfBSFa4lBfXebXAUi817
RCb3+LuXfhjr2iYrIYLiNnPnzvXou403bOWUXML0np97LM5xR0sVzgsKqaePmYCmO2DVzHvLbKJb
xww1H18xBIrQFHj9Ns9PH8SlF5YvMKrnl3q6khWPw6w2gtts4YnETEOmYkr3BZocWzmU+DjpvUGc
xgzsf7AwIBoQajSdqDhOFy4mZItk0pr3DcKyga047ddorM2dJ73pWuAhuikmxM2deVYubeIlzVq/
2kXHgiYUAQS9yNOlUVWy3LzOrXscnD9OAl1fp8epHKuu+FoT8b4r6+mKmBNvbLP07kYtvfLsbN8p
8bc/fwY0NyjsCF/O2UTPrmw783rLukeDpH9r4cJd+NXQ6Ac1Ux55+BBQIZWgPC/E/OH1pV/a3rQ1
Fzoi7R0gNqfPgDMzrfLEsIAG4tDo9kmOqcqI/u6Uybdl496kVQbbOCWyRlQpry/+QhihnQpThlkc
U3fAg6erY6rseOlI9jgkWFiqRVIdhmhq3xbScb84pTD92GzN1Oey6iOAnWw7llbzR4L2AI2Rlvn9
IlbbwAudfpiL2GZIMqjB6JnRLpIU2FaH2AQ0+2T7+l0/Hw2n+85B7WjRn0Tykrp2lWKOMAlkjyjK
faPmCpCzNBOfDTvNv1ocFA9WBWQ16FQXa72u6ozP5BNau2Eq0YA50XG1DtgNMgoiRymyXS/bvPBt
8KqfSSiAyyXZZHd+DYK1ws2+FQfSVwsQBRURXIkuUfDMbHQF5pjoD5mmSYSTQLd+Hxtyntfv9IVD
kiyaqTFsR5YGqHn6fmtcOBWvcZGRHhmPl62iXHlt492ledjvwAvDappG4E2A/3wOjBuYSL1fdXGz
a7GhuTSVPGuc6lwNmf3Sp0UMa40iaPVSDhL/tHuAcs0RcagnPnB5cOLcvZH6eGn4dn4+sRw7mw4+
RzP1y+nNJ2AE68Qa7XtNS4w3Vpljkpxc1CfUziM3jHVg1chtLAZp6zLPWvDZBC/n3qwV69siXwf+
Kj5qCRJtepnx3Sqd8tmYlPY9SnHjrTGmN13qKT+gi5FS6whRbyM9dMVG1fPw3gu9aKNmBiaKhTZM
F7ALy7e03vo6CI6FAkvQWWdNTobtYe9O9r10onmxx9C3LWBFHySdvnt9873wXAgsS0n6DCpaf2XC
rqSdVIZzL2Q57yPEbvfSmbybaAwNXwsFvP1SeptmcNULH/h5QupYpKNLTgY3+qxhjg90N6dOHB21
aR4P06BEV30WtVd9G8sgUtN8y+C7uBBLzwM5PWTSP0bLxHIwMqe7LZoLBeFqKz4iCpHd5ENdX1Px
VZuk1k0fA+rZHxoPvKkuvSsQ/vPm9ad9/m0ty1sISi75MH360+VLxIF1tWT5oQ7tA8OknlGL3W96
BcwzSKlLNNMX1yP5BppCbGEacrqeUHMnmvC5PqZ9jXaizJoDclFaIDIl/iBRtr3weM8/5gVtA7PK
5njGr2G9nh0aGiiN5DgwZqHFAaqhCJXQf/0pnuMmqGLodULuWcApMBBPb6sHzcw4WkuOejiOiCtC
DcDBNc/M22hS4j4Ii6x6D2cSOK/QO4dDYCgz3Y/BAUIBiqLU9U19kJhomMl4xNvWeMpjGakbe2rz
t6mBBtqFS37hNOOSSV4ADBKIGJqcXrKrTcy/jCo9xpOjbIoEzW3sWvTPcxYre7VQok3Vudqh0hqu
1g2rK1QrHYD3hvKOMtrdhiI1DrYr3EOi9c526tE50cKqPzptkVx3xjRtYW3fq1ErPKD7RnvttG57
sLWoutZzR9ukBbbWBbXvHxdVpPzMDk0me4B41oHV9kIrKV2RHjFD9buGxtOQJCZlt5n4dqV/ef3V
n0dGVgN3SDqC+Ajn1OljbKzFf9aN0qOVIfsK1Crd6FarBnh6TBcS3xf2MkuB9kV0bqmXV5sso6We
a7ObHCO9FJ9KNc7RWGzbC4/vxVV4cN7C5+LjX9Uug6iVqBnb9GjMdbSHwKFsOtP8U92zpexfAGP/
XmWVSykaJj9Wyiqx0ThBr2bAAz3vwVVrbQeT5n8Q5igDQYcv6DGmg6tHp45ycNxBTY/OZJnv6r6a
g2GanMCJFe+6l/Gl3tz5UQIkHTcFA3kK2rjrkU/cqK6ZDRCPdcB+O3ik3aas7HgvddJAa5zCzZTU
9p/HclpqGL8uoz+oeKtY7kx51MN1SI8LUeaQ1UocoJthb+M4+V4a6aUq4IWTi9IP/DmQe8yN1hyU
OLKwj+qkOKaaUviOUdx0o/Iur82f+mAcvTF9g1ve3VgXfyr6wd5hvENJjzSqCRhhVXrGdEcsLSOm
hz1w9iRyjG2VT8OFp/lCgsZpvAhbUliTFazt/roibMNYpT+FjAkcDkhU3acC7ozqS0HY8udMsa5U
krENk2e6nj1MzsgPB0SFEjwA0KOTpvrUj7DX5hkhWSecW2vrynTedbjP9z6SD+JSf+uF8xVeB18t
FPhFs3MVjkYRWnOo0BJ2ZL7M9rt6n9gi2Ys5tYMJkuaFY+SF8EdSuJDumWwiybyKFjAEs8kNU9pp
zfCY0Ae/StvhCSrMJY2nF8ISKHOo6At+iCWXG/9tvFePoZdXg5MfoyiBJl2mZtDpziVV6xe+W9z/
GCHCiKNts/aEsPNJM8vezI+o/DBeUxV7I6GrBbgAim2BaNOmQaR0+/oRco4pWCAv4CSocxZVuvVD
zMeGZLOPiqPUGjcATJnvvNyqb1xABfsmLuUxH03w9SXKbGnmWV8rfS42VP4WDCp6ukOiyF1fh8Vd
07v1nTlfbBy+8JoR9afTRLdlMelY3s5vT1/2bh5F9lQcU9ziblx1pq+uyhGioHvJb/KFF81bpjHI
gIoG5RrH0XUIODkw8Y96Wo9BUyjCV7P2kmHaGXuWIAKtEtQBB8JzunB6R6ojNZSWRHmEv2QCEjes
67Cx8s9zPTx/0IxPmLO+mdNo2JP5lLtK6PUt6qO0Oiyr3lVzB6NHqZ6aqkx2AKawmkUkfjfMIrmy
h+xRTy2I3Xo1f49g1QWZAuXs9X3z0pMCl8BEFBUkcpBV6aDIRQFycEtyaVUjALc2shfxJV7JM4Ls
tPYjWcfoDGoVmS0IsNMnFcH4A9jnVceiMwXbMR2SfZVXSLspfW5km96okm+xgBm8qfXO+DhPUeX4
0jTDr4wjtOMw6uMHHBird8Vs29/CYmrbnec06bG09PA7DDq9oIG4oKybtNMqX7jhJWvPlx7V0vle
Ws7Psoin94ANl1EnpaiOhllmgYZ0WuzPbe49vv5Gzvkw7CqmgYteMqRISo/TdSLPrsax85KjEYaI
KciPpWSEIiQTsJaufrs1e22b1i7B32qDfpRXrVRvy9k5vH4hL5zNtJ8ZhjJZoUeqrr5XA2UBXmiR
Hu2ygudVVuNVahlDYKReu/dm+XMqnF0fds0HYyyyC+iPF54C6SlF/LPvGa4Yq0REE/jjwcArjo0x
OFBGtfGjEc/ITUAU2ac4FQu/MtQ0sNQyvpWojm4re3D3cFTTwI4ba1uYRnlBj/OF45zwtdAEF5Pm
ZS+fvhrocRHyQvQjHWOMvjatmKDwgtx6nOxByX2l1kvXVyc3QqnOTG7SusF03IA85/eRpobbhL/1
LXM06qIxSaGUdPX4U44LXzVFV53hHj66l6YYzznb6ccH4JxOCENtJgootZxedRrmYwaZlJqwNZsH
fAPsD7Qk6BxGTB/QikJYstxQdXhh4ECbvgIhWu1Rn06UQCaVK4PaCnuxq4ve/FaGqnbbcXMYtI0N
39moDIBy7D6F+xcqpRK0xMKlrdfrwPUnXdwPigkjB6fU9lFLcn4GLdCVaLMO4VaYY/rWnZLJ3VRG
jculBg1abDovnW6tnvRwQ3N2hM8TudAFWq8ogiGsFHtn1EByt9JtkyjoGyOrNrNaO3TZQChdKVEf
q9fKHLd7ETt67pNfFEdba0wwws3c/HChCFdcHVJl1H5Blzp3iBjN95UEmDFbs/29RBSm9kNTad73
nd6LQFdj+VVtHFNgVl8ZaM23ovgehkP52GFBgGmD5haHzkV8JRBtaOkQdiMjC0xlCIEPjaOiXidS
2D3N17JqAo34jjhv6IA1qfPCOnbCqnUau9H0Q8A5qoPJa5mapqgm2b7IUJz0+7Z1f05mxSD2wqd+
FtuWT23BtNGotWlbrTa2oZhWAi9mPtq1ADZEPEAcsi4rNfO1xM0gHM8OuV8/e8Ve8TKpfkgBt+4G
vUDzD3SIJm6YA46V35Y4GejjGL63hg5BdeqXKGjm0ubrQPuwD0j29C/VMIddAHNO3kCzV+G38goe
MKNGeL2PTP0xcbs496e5gRhuGo29SSdtvNHHboaEGzc1S2e64U+A9b4mhT5/LNWMD6ce6srYYMyW
3WsIajFJ6iaRbSHsZhgU4wRUbcVY5d9MdFX1Tam7nb6RfPGWb3oYQgd95lLVOUNlPKqdmK7Meoxa
X/S1O+w9rTSk35gmjYox6/QmAIIV7Zx2ArtVGoNn7dy+GjRfgSXRwVOfoNY4caFiujfhYqinXhYY
tVb4dWTFP8IqKhNAklGcBXmm2fE1fD6F3D814p/q3EWfUPJM3+H7Nbo3dWOjF1gt7ATTUCbVZyjj
bWU+g0mT2GdBaTPy+UbAkS62HJDmI/q1IcGyj6KvYR3BuZc6hNlGOjFkcAVIeaAodXgbi1yUd1En
dHmdhpY67N0JrNlubsry3et77Kwny6xlAZkQPRZEz9pLJ07CNEv6rj3K1M0Cq6qca1Nvjq0aYe5g
oUhqZfJbOxrehbbzWTUDRwFCGbNqpi2LMPRp9JtScrAUr6FjJTIjKHukk8tIR3QxNOt9N1xkmL1w
nwtTncYRhzjFzCqjalOsdFwzZL0svOkz+lN9aLgAfPObvin27K1y2+rGHxe0ZKHcI5kmvTjgWKtl
dTvS3Fkf2mO8sKAXQfhtZiPA//pLPMvhGWg4C/wUjBIdkHUe1845n6eaD0etdo5jH3/NMNx9I81G
v7BbXliI1GdRRwEmzb5Zfv5bsRB2iOBEet8fSwSwNxQt8DIZZuxE3VxK419YCnA7MssEQCx51nMJ
qYFUIH8cjwUCwwExYd5Cp3Rv4K2JC3d1PvSkW/37WqtSNzVKMEr9OB6lQMeoqxkBRjPiYYbQkbng
INzjXeF8xACl3FRx2vj0/Mvt6+/wPNbjwoGOJJuUDggCR6eP1hE5mBHXGY86+nobu7W962KaL2lz
nSMuuVXq2CVVZqvQUDhdxm5SUVuNMh5HXSv3Sm4PN40yMf8w5XQD8MEN6kimDy72YlfZIj4MDq3f
KLXl/ml7gQt51tCmxUT1sb6QcUrRwa07ST2OZ88oa2sLqKPcCC++eNMv7aUFPYilHbN8fc2+QvAF
oE7WjMfWMvYii75I100e67r23TDcG328EUa0n8b6CmTDDRjq9x27z68cQ7l1mkmFOGxfSONfuCRe
ALhGJp+0PdblRNIbiTv33nhEkzPbIxMp36YSQGOj00r68/CwKFZRDnvgsuj8nr5zr86GyaTrcWys
DiCaSN13qXSQiTRQiXp9F5/PHmgVYUYFKwT4xCI3erqWDeRJiSNTO0oAu5R9qlOoO5OUq/AH3CMT
4JJppQTemJPp5ot+4Qdc/JQ3STsihpvyyHR/dqzyvua8xGKrD82biDQ6XWRTYTJ0YW5sAfzZ32Y4
oW+zhDM3aEb5c5xL8Z3Dpp9ucqnMV1B9OZEdvCyT2zmUxR+3x7hRrm4pCp/FRZcX/FsoBHY0GNFk
T0fLKA2YIdXsxzSyHpgk1Beqrpf2CoPkf6Gq6Fuuvlll6AdlEsp09DC23RRiyII4zyH3T/FFAdel
w3pSlSy3BXdqmZTSLVv7cSL4VuqzzVpWlzhB2dUV/H0bWfMC1XJDiTGa0pWNgER/4H28kfofOtHz
QSyAG5rcyAtQXwJCOn2wmadYIzn3dGwzEP4IfKmkZhGqpsrMfyII/5ipZcHYdM4vnaPnSQkAEJyS
LBT8Fo3uVb7NsG62cICejxbljG/mOXJUtqwpikwWHrU//y6ZD0NuhosOzPe5efjbFqrtrBkcZ1KP
HkQeJ9HrD0ZudFejhHX++mf5QtiHt7jQmki6qDqNVR7S5207V1j5HWewHx9CDxBC6rl8OnUNi8sf
kOu9KhWAE35hZ+iRerM36puoEiCQ6tb5+PrlnJ91CwCepi/vl3bgmtlYIFnblNqCCB69R+BzJsq5
bn0hwp6/TAhB4MjocC0Nm/VOLnQvqWu9to4Nrmk7OTTcsm6mV1rn1lsxdNqFNsQLN+XaJNNLFoZ0
3xrdQAMesY2oMY8qyj2+LGh9NaXX7V5/dC/cFaclwDSPU3yZtZ9+HX3VNnTIW/tYNFZxLaC9HPrI
iPdUDyPABlX9UygW4WBpXAN/X17UWkc7bOtsnszJPjJK0YKcbHbbq5LGdJR5h66eLhGzl/PhNP5A
81msBgkCC9dvtVHzAqvJQYudo+YBQwrhn8N86ZSrqKbNps1NG8yF6+xnJf7x+oN9fj+rlUm+Fuwh
urKLQ9/pk7XjDsGQhieLD5b8aZqk0pGCbbrVKx94xO1Dxbx/k7Qu+Ho1g35TpfaGka65RQ5hutNi
Kwu81PjWkhz6aE4XRxfR4l3YOaafOFZxYXs/Y6PW1wvKGUULIhZD8VWcbAVGXmNvOMc6U4qtDTEo
cPo2fQxLtNlUiUKkF8pkQ5E1vSnboqImjpKt1lXKpnXsyo/h2wfYyV7qKp9/B8A/gGMs/QpGOmsc
SIj7X2tFY/QQ6sDep6jTgxRRygvpo3t+UEE2JyAht8IaOLqcvi7wZNJKmV4/KPQjj15dK9TfY+8h
PFN18isuwebRqWkaBDPTFHeXRggIBUmiaVjWNo0UPuVL+TbjtINzFSfuNwynev3axRLpUKSRt4/T
FOybG0LD9scqiST9rraeN5PldceptvAOswvKa1+10sbECc7KP6IlPt/YdtHkiO/FHrwHIOfgk1Vz
3jpxKg6p5w35I6inGVGLvq6Fnzl2tqVVU37yelj7QxOLB07n/IcTJWZ3QHuq+FA3pge8pUr0h3B2
nB3FTP5Vrcu4QZwjHPONzc08gS1QZ58oND/qhsCcq+0mVCUM2TTXY9U34VZqtXYFeCX9kVRaqnKw
ZSIK3NxsanTq7Oqm7Zv0Z01Kioy5Hs2f6lK336Z1nwuE44Vxl+uoC+4dB4cbhL9H3Cp7tPUY5oRV
nO0zWQxBFmc2+6qmvQrOa+y2elZZb/Cbj0GWVabEuSS1hXZhP5y1xeklkN+zGwB50TYzTrdDNyGG
6mRd8pB2aM57ttQ3Ru50n1tTQbzFGLrrxlGMbVkz5JoRjbuQop2HLZZ/7tYx12KSucockhn/GTPE
9geP9s/5GENTiYUdODKxab06/T3jktmXAxqmr4et5R8+iQKIqZIjARSnhEFteXXfdoIjTQ9q4IFh
TnM7ls6waWJbu05phu2sMI1uyfmVP04nLDJzTu/FJBoC2XqsqWR8l3xP+kPX5+Wb0KKXKnNl3OTM
3K9q8rYbqxThrsJwjCHBXGxdIYo30HPrC8fTc+Kyun9wEQjLgutEJGHd+ugaXZNci/kwxzaIurF3
LWWb6pZ8O7qTdqelMd3esFQrw7fNqAe0NFiPRov3AWTRekA1H7/4m4HqSO6GojDvGk8i31Tksyo3
FYkSypIVNhrB4IXFTqbYMHcq+jw+6np9tAVMaqYbszS9K0FlQ1o6I7G/0bSiQpOMnngRpA2IevDS
NfqEkdNxgr2+A84yAl4CoZA/8ARDKGdVHdhd2siGPOfBo08L+szLA0iS865qZLHF9yPZvL7e2VZf
OmjPfTTGq+A1luv5LWuN0NrGETI1Hlq7EbeYGRnQjkM3+1Cr5XvRqPpjXUrrEdfD9gIx4exkWVZG
YXCZU3NCr4dPjaG0ra5MxoNsRtPPDCULAN1cOr/Oc2WWATqJKC8Pk8776oHmXj5KvaqNh2SKyusE
g+33hPb0kIvM4SibI/T+9PRO4+V+sSbx2e3M5Apl6kvCbmdl33IdlIvU0iRDDGhPH3RWmX2aRL3x
QM4yvVdlUR68iiFf3CnRx9ff6UtP9velVlkXuV1umkTOh9ylOTlWSh6QIcnt66ucxWhARUBuoKZi
40CncrmK33ZO4mgqCku9/RBPhrYTapJfgXg38OKcikNfVdp1pBt4aqn9fDsJTbsQKs/bfACa6HWD
PwDrz/NcpQyJKTn27dB8qMzR3aZuvk/iNPPNrr4Bjfs4FOpdOw9Xpdm8HZzk0urLMzyNVCB3SN0p
qi2bsfrqGQ/SUdSuiK2HeR7n215oxhEV3fh2EN28aRJwotBsmydhqPmXJss+FGWyCNc26aXEcTkS
VhdCnruQxHgNNP1XR0br9c7sNLnyoDYUEr7mSCbZiLJ0bxt+dm/n2MFigD1WRuAibfdTRv2hI8hC
I5XtFMxdlWibevbSb69vj7MPz1w6kzC7OFZ0cGfr99OKCPA40LCj3k/RflStN240GQfHLI0Sv5x8
uka6t723BNiZOs0V+hGi+NpGRnLpc1h/erCu4dLRBKA7R5a5BohpTpPENt3mY1HpdbxpJ6USWz0m
ifdELYoAkgyzCgv9k/mNVymAyKu8RrgtMr3us8vvhpsROfYJ9FqvGZvZcLNlACbNZNvMKDL5qtna
hE16IciJFnPxBm956fhNKZRDk5nW9xoSwRsmC7KBCJq0jy5nae/Df6mkj0b58M3sZ/OTp1bJm7pU
mS0YFE5eUBbQ/YK8WXpnaSTGj64xdWCU0/wGp0ALUa200H2yt0rfNJQyCtIl1TwG3ZwVKX0Wxr2+
NubJJTeqMyDUUlCRMkDRBN16rv6jRl2hyaoW7yJT4Lc+zmBu/C6OUHbEL7zF1dyxxdMg9Ox9qOgt
nbtZdO/0rjcO5N/Zt0RLTRDWNItpG6ZeFAcI8NLF0HDb+XlhHy5x4PcPhGvFWAQkAQR38Err0iKb
rbLNU64VVi5ClsLNumAYam2fG2q/N/W4vIq1Mt/raSPeTYtgJeCLYaNJIQL6n5eUVLT1B4t3C1MX
oCcLo4TzbzmRf4ubKOsmU1Mr+jsF8xBE0g80p7ea/SV2aWm09m7RcCntr7mW3lkzT64cDuYo/jDB
5iKgUOCtijoOXJFnkY7fLgJ5Fau3Ql19l5W9Hdg4bgbqPNn7gcz7Om/V2q+qWH6RaEKj3Hkh5zhD
KpHg0v/0Fl4cpzIR9PQRdH1nhY6dO+9m/T7JblvtbclU1jX6DfqUm8VHzUSSN00f7M7DuO3zBFHN
MKsgsm5zMtLG3ZqF5nv6p7RI92reXDjZzo6W5+sDLPnr+tYOaKMrR0VomfMOaOw+37pXw9b1x23s
H1/fm+sjdFkHdQoGGexO+nmr52DKasQviOcgfD1ACiUYfLnhE7rwvM9C8XqdVZKXGGE1SJv7UQPN
b4N4gwrkZpv6YEP+ta/+4/v4n9FTef+v76p9Non/XlaorET49p3+7/++Tb6TZZc/u/+1/Np//bXV
33pbPRXvuubpqbv9Wq3/5skv8u//Wn/ztft68j/boku66dg/NdPDU8uh9m/7+uVv/r/+8B9Pz//K
+6l6+udf30u4K8u/FiVl8devH139+Odf2oJM/I/f//1fP7z7mvN7109N+zSd/cLT17b751+K/req
A/IlUyFeephmkCzJp18/orwFgAb5BXoucKy//lGUTRf/8y/T+1sH2OzBgNUWk5RleyD79OtHlKWE
Nbp5/B7ip3/9+8pO3tF/v7N/FH1+D/iia//51wpjSfVHB4IlFmdzqm51zfBPQR4Rk8yBAQ8X6M9K
SQjPlHLRYJZ4dmQleqolugYHhkSLQ2inYTVWa2lEa0qOP1oaBI9jg2CtHyvifYj8PjYOfVp8alRg
fGmZeY+m8Jx7tw/1z60m7Z+yVr6asRN+f37o/3///fVslvt/338fmj7qv55swOff+LUBLeNvwgt1
Jfgj+s2kZP+1AS33b3osRONlagFKf0nkf+1AxVD/XrowgIs45Um3TRoWv7agYph/8zuErn//o/af
7MEl1P33KQ3Yb+EJqOSKywbkY1mdiqXdDaYp0Web80J9RHKi3fVzVL/v1DG+xPo/rXl/rYXIPDgL
bovP6/T4mVQ1MZJaGFsHDZ+NCO3kfiDR3xnC7Pd9pPTvRFr2gdWA4/ktJvz68n7/0niU53fJmpz8
y7R4PSpxR6POBxSCtyKqS7+08tivcuPCIi8+SphOz+c6xLFVtM/NvgPXzyKJ5b5ryf6LcLgVl5g6
q0Pl11P8bZnVG9OGElSWxzKyGZK7vsAERNaN8r4yFZH4Vdj2+3J0TOyksr4EeCQ+JUgzx2MfXega
PVsknu0degiU+Sa5vsPe/j2jAvgvY1fyPmWgBsamDcpbfEv3mNLsNf5ERV7utED3myALuo17lIEb
5N/SoL02fOfKDf4H7/i3q1n2wG+pVVGoiW3SU9tiCVpuaotu6UiD4/VF1u+YKoZOHb0TmIF4eq/1
lE0TJF3YF8bW1itrp+hZdlclreHHxnhJZ3u9Z+nMcAihTwgpizHAWhrSNFps9bp03qoJfii10Hmj
XedsXr8hOBurb2PpedEYgUDuwJ7jszx9bmqvzJWC5OZWNGMa+qYyxfMBP+6p9c04Dou9OfRxvK8S
w/xm6NKbfR3SaPWli2imCh9eeoeBgqouokJSgvMd3Tis9irIXHEU8HUj01+ISm+tTKFNnhjozwWN
FxfDUr9pVjBR7bc3TZZAqgNjmdk0Diu7PPZG2lkAWSeAmmWKAFLgoPPj3mICHuVXqagYvCTldOcy
58K7/U2qzxGGXrWaMPAWcDFbD+nxnSycwdzgfDN9cGRX2kEz1Ka7GU0EaA/J8ue+EknrHeIGV/h3
hl5UtDNl3Zn/h70z260bybr0q+QDNBOch8vmcI7mWbblG0KWZAZnMoLz0/dHp7PKVlWlkQ38QDdQ
QN5kOq2jwyFix95rfQtGXd8GsdY1wYe0H9P0mhgQRhojlQbe1NWZtNDUcq14qZvN1sNx7oynrR5S
jXev08skSx1jCImb1z6goHVJPQrUEgNsUsURzyBYFSyvmTpsDMzNiILaPirNYyy/FILCvDNq42At
yhd4ZVPrEzQ7RlGWnzPdrqt6PMk2TbusNoASUdkO/qvdLp1xzVh67COixoed95+2BPBURj4ygtO1
y9w2/P6ItnhaE0pT/zXQi8Xyj16AFDPTVr5v4K0qpdvv9zqK0qF6tggnGhNZT9t6aPLF7HAjM8IJ
O9k3ST2rRgOgkhk3pjTzNHTd1b/pG9Xc0O7wbqVRul8c3hEsHtVQ3QWTwHY6i2BwwrzEGhGlK7DT
GOmn+ioWS46x4+TBGErELaiHbDE/lERYLiHuLAw9tcCdFAqjlwYYJrN6Yf/EwjobU/+U23uklQJf
81Bnmt+E7KL2i5ZmOVi1GlczL2xGTG2HpTfpvCyryHHJqic7IGw2HK1Fy6JZ87uvpSvXS1rN6UuW
depG1NsGqzhfMhmZUDWudzbpx7XSWWCzLsuuc4TyAupU6d8qBMMI5xvFzMzLtel+ISj0dVZd3p2u
6QxnR/Uag67K1cRHGDtpEde6aifIiTM5R2RvVFf0hoYyXHp/uBitaW9guWqin2OR0kVYx3xlZdaS
c1jLx3tplkMeZ6auHv2qDE7l6DI2M5mHZeFMHAH7gq7Rfl9r1N1aPum3q6hHJ9wK2aVRnjUjTg8o
aVjMedCvTU2CM+srT2NmVjHQgmJgoeum0fZKq3fSz9ug1i81298+m/Q5jCOPmX899xOdj2EY5iEa
oSF8doPGw5hEeBNJZU1n3wUpLuMw7ez2a7to7vOwrcw7AtkyQOPqF9cN4O1HHqnqVWTCqOI5WzFQ
ibXo+rBgobwqMoPLVAALulOsIUZob9yGqA9WXuqtVe5l6tQ2OmTXGj6tk19fdgOIkDjnibmr6cRN
0VbK+q2xiOfCSkPcUtStvj1ycegAHaemN90Tm57YOfPoTUa+XVTOSYkOnLlkS9slNszGqhO7BF6b
rBJCSTSa9PzCHAiYiI2NWEWa6V372Zodj1XAcKabZYf8xZXv92+6ro1kp1lmniFUNpYLZ2wq5yIv
+0GFlZjz9eBBbiwPqs8CG5p9kEOYdVOC1ZqJqKhQ63gRbruia8owH0n6OhF116cAOZXjn6WqkzLc
nF5OYeouun20t15uFwbczQ8B8lYz2sguuhfK1sWxwcxAUkI+WX3U002sEtEWcrvssmK6QRlgmqGx
GpUVmo26drKx6BLHUN5yUqeppF7sFDnkJtPXAhLL2s+RJasFS0jr7TeMJu0YZy56/mhj7eNpDkRw
P/WFUcdlrsH2bPRGd4+unAuWQUneUtjWxjIdzQA9Pu1kiyiBbG3Bas4ZA4qEnKISliYt0y1UHmlc
4SrdRg8HWoTdwS89b07KXB/7k3Lw5we7dLxwVaKa71zZ5Xok8C1Y55vJdY5dgCGKjYA0tpPGHinS
CF53bhYahV3UeYvlJEIv6xmZBPKX2Gj55Q9kQpvauTEykKd51k5b3HusqIUhu0cKzGyXMEzTFQJK
zU2ysqj8ZG+ho/DdRUVJhUNgCEsjJ8A2Gwajj1y9cM0Lp2x9mbSZQy4cnnWrSrq2MIcHprsMz9g4
rY9k0Cwe3ah5Ce40N+WCASntl4MwdblEGGpTDFTp5LQRb84IGZV9ezod89zSkrHltBE6o9Gg/AiG
4pJltQgge3XuKRaW9kTvsu3e8LpckG+ZOvdVUdpDKFOzoWhcexk7Yxe44bAIx+FHmJUsLnx/mr9i
EvGqWNLjg97Ofm6EPvnfA/GS0lZnlREIO96XHSCBfLc+xFJlfsT2Ul3DTHM/DUPTrRea0NTedtI6
A3uAbV30Fk2x0M69oTzItLT/wBH8TxxUpzc5jPLtN/ok6rfD2Lw+D/Qm/j9omUDW31GX//nQek8/
gq/1LIe3n3ot3//i97Ory9kVdBXy4r09Qq+D+v5784Q/QlpErYggFhH0t7PO97Or4f9OtwV0hr2r
27+1SP48uu5/hLEMtx3lLEdh5+8cXI2f61YIKTstmhp8l+yTXfDe8Dy0rSjW1LbiuWYfl3iOwsDp
Pzh5aLfdhyHDF5u2zcPYrIygi8ymaGEnhaA9RppbfCRobI52xNCvCmqu9A9nzW+/l49NYc8lR1cE
YOPnenqu+kVvnMmKuxJeyaCm5sSROm6J9YvoOy3Rq/SzxvtPVbbddJ28KRuPSOmqJY5JX0+9igwN
YEekyj8ahsRMz6xCVdkly2J14WWVHlpj6jBb94mqTlXszV6VOBTakZSY6uOsZA8MfBjIXmm3kVrE
EchCCIkEm1K3rQlZ0+fdJr5nN//3zfqhGYk45K/eK9x4zy/P7Y/dyG9/488Xyv8dxSHEQxTP7rc3
4J8vVPA7ExL+M28MfRhkMP9oBhnm78gUeZg8/swh/YSD4vdekGHQCvJpb9I8cr8JqP/OG/VN5fLP
8/z+o5Em7o1xvEQY7b+JxX44Qa+5bmtic03KHFN73fpJXJVyHrrzqZP6CUxwlwGJ1xy6znajZtOf
Nt8szie1eEEEDCVFNeX28eojSk1yNVm3OVFu0WagoQhtjgkiohyQ95kxyYPdpIEIp6L1TohtUtUJ
IWbW14m8qtMNeKuTtD5ECFHnyUTx517i28YCRknZQ+598u2e0tQJZuUlOjAUzxd75WHUTlTZ2L7R
CI2gwItslSJaEa0eFgx7v1Ar7S/yz5eLwWLAssgayAn9vdRx3LChUeaYsTZWZ63fzNE8uR8AgS0Y
AefuD9nGf1+vH14veu1/9XrdvMnxx3fr2//+w7vFPeA+4JvYJY28QN83K9/4Hf/Y3kxFObFvY+wk
fzZa6bOigdl7/TjfUYigWv/H26WxX+FoYhtjn2Ov47X4W6/XT4/LPjWgY2tzvKZ9hGz7/TxUOGkG
OKjIkl7faD9iSD2iV0x/oe5512P941MAN2Aw93FfW3tX6Yd3GLq22fZllnE86e60wj/SKnwWi3dp
tyKI83K60az26w934d90V3/e8f74ZminWNZ23xUmrp8/s/G7ppFCafGcrk6ia6l2h6U5vXDU9rxM
k3W5NKb5i27fz7v/H5+JyYG7TZfsX90c81ByNlCTFnda/pFSczirFOS9wLGqw19/u393RX3sOASy
7uOi9/u50Tq5lyGejjkywCtodC22Mr26mrPJoKZNjRNLn4fDWjfV6V9/8r98Rz4Pyj0iEwSCdNDe
3ctgo+9S2mbPEgibKYZFZ9zXLeIceucm0LS//rT9p/1zOeOKfgNOYbEEK8JO814D6KheZsqwZcLs
y4noak6H2vDEyf/Fp/BJtAX3CvI9mwh4yVoR5CmTsVrSS7+pRMxRs0v+3qcwcYEJsPs0EMPQ23wn
+rKaDnFinkoOXUzSg8nUDgh5foUmfH9/9k/ZISk4K0GbQYv++bnvONgr1BMqGQnt2k+v831rpe5Z
1xvp8W9/oW8GTprBLtqP9waC0nIGR6vhna9r4EYB6mSkorAj/vanwDqk2OC6Qa16zyyW61KNBHio
pJsNL9b28+q8btnfvzmY8Rm/I/UFI/Qv1iSp2hJloEpotRGyURdWWI/+33OCMu+lLkJ3xLLPwo6D
5d2iBPbH7mtZLEnfB8VJkXaLcUwH6Oa/WB5+rgL2z+G0QxsRAhaTH0ZMPz8E3AQ5jQGtUk9XhJfr
izoxNZ0YTHz4eeiXdnPz1zfp/QCIu89TAMuanYlnDvDMz58o6rYZp53umauipd9tkbdiaOUBlVpx
ZrvdM73O4LgNwkhW4ahz067yC4922i++OWPC/Qn/cc1gYsDzwu6IdhoJ83vVLLq2bfKmGkZ4hmYp
Qp0wScxmm9ecdkXddWXsdFjUYjsvbPMwlzKoP6Rdlfm3lGPZetSqOXtbGQNUZybnJnXZL/O8faLV
ZQ83LXtpfRYojYZaaJE8sNFhn708KmZT3mlLiSjXlC7E4LqlXUde0NzdKKOcp0Mzd/JCb6dahYsl
Fh/NSlc+IKm06xPhEgZxJCV3JHd+zcmPnGrXJPYVBbgX6/ROVNJPOXlHap7XV5VKZiPwHjb7U2b0
asHz4db5uZ71dnkHbECt52julvOxcOYg1L2hnqKsEbOMxcpx68oo8VSSq2vRlrpgLkc6Qsas86Il
AkgjNrTx+0hBenlEtJSrKNdVlwTkO41JQeLgedGgjYrLrCwf5tzzi3BOs/UiHSy9e238uvZC4Na8
skDMsHdWUyr1aBuNVh2cSij8GdVQm3RvXGa81jx6H5Un6UmZJhlWCfW5boetISw/dGzl3HB2dKm7
pWaf2+x0qCm3sSxi3YE30WrkEERNZpkiroMelreVm3g7MAe0sEwMc1sSk8PAHQzTZgjVsv8UvVzo
bml876/axtQnBhjXeOGkUvVSDMQ+RHktdgm4vmSfhaFAHFqd9RkxoIcHpVinKVzskrDsAkXEfNRL
EwAS/L4ZG3LXzU8q65avm92wM4929mnsbfmc63qbxnU+pxai9WxUkUoX95NdAK8J+zQgfLyzlXfh
yiBAAaT52jWnr+6lhF9AXimIJwh0TACqCCah1ydmUaizTApGBwOeH0j5LY81x2uhDhYdSieazN1Z
mXn6lexd+UE1OCyO1uRmU9jIvIO+XYAcmzrhWqFuEikZp+wUDniwKS/jCR7IUSsLj5la3n3S6tX9
OFvdUtU3/uQWAKwCPVWoXcF0jDjrPbM55mk+G0TcmsEdt8y0Y8uZtTwpKYvmsAmW4INbjt2c1Jqa
6P7PCyc1Xxum6ig9d2sOpSxHl741YQ6RCZ3FiNNRNX40Z453bZf0VYjCsnMtZP5mbheZyArjcmKY
M6RPpb/J6yxb5pF7k7mv9FS7h25YwEGojbD60A8QcoWN3U+ftXnEStB0hne7tgWMo1Ti8YACODf3
Amg1w6k07a7b1hwoigdDz0JTZE0RGYaYHryxYBoo/SJ4KMVcOaeLNZZXQtb2FKW1bfWHis5ieWnN
vv2kbTB6Q2NYDP080MRSRJrEqZakBBG50bhh94kF0uFLgkCMN4+wb58sDS89mwlloWUivHU9OIYc
QAMFjCEjrZSuyi7pWRvaHldPgIpBWM98gISUxlq+c2TcppmYIglNqIhBrXXulaxXiYI8RYCI0Bpw
QRoQurDWybePxkYbvs4Ip4EHs8gUCa2iYDoTjjddTJPs1zPGzsRombMml7A1Zfa6Bn4/y8SQun3p
oA78AqzKWAHD+vgnVly+b6M91R8smq7ZUY6m/cRMQ3wuHT3/sBmD9VRtS+8d06xzDIxkNUkAnciW
+yqYjDnsC6061TfVGtBRCmoLAqOrJnHWTHPClZyMp2q21i/z2rd3viiLIrb0dOjDdl48omWAu+YR
OTuVnVitmT7oVpCbF62Gx5oudBmkIVdYf2ltRZ7KmNW8PBVvxUzAGW6A0M2Vi0mQhhcjgKmvTlJ7
FVNIMLfXnzoTstWp8ihzplr0H0nHKRiyAW5copU50hswZu18KyvfCK01MJ6czds+1bJcgqigwgDg
xLyvjMYsn8n8slfeRg+tiThFBmwfeZY9G0NKvzzjUlFGRAgSPXJnHSd1Plr6euczz/saNH1nsxRT
BWDKyjctzqaq++KwBrxqULwUCknNvTX7wWF4aJeWCGFya0VIC0AmmA4UUUftJG7opcomTBdvY4hX
tvTg58kSX8aBLKLI9vOA6ZgcxznRwFgzEEiN8j7lmd+xOaY2HXNZEQk0Wu1Yn3eGXV7TkMmd42C5
rR+tiD2qJIUe9NUQuTXFjp21B2/wGMiWC6zsG3pOzq3ldPNV1ej1y7BM3U2hSSYzHkOwNYQiI5/B
DeAWn8dCe5iXbWXiPA4DgZgmj37NuO81Yw9aT8ERAbGHvdVNOLrr1TkAbkLu0Vh6MwLmGVgvy2yD
SOENoriZqqbUo7oYjVt960THiJjw84PlmwNRS23R3bULOUmoBIRjI7Neqq8BY541rFRrN5HwtfVC
MQj1DiaHvltzQAuALYg0p1DM7uqcuLboPvr50s7hIo0a3b025B9Qz5G7FHit50V4JdavtpKWE4/N
2MoLuyHi6UQjn4I5+4YUK3alnk+h23plf644uUDvELzaDJm8M4OJJf1UsTbXxlAOiKfXuroNrNFx
o3qoLPeyrwiLwWmrF2m0DMZ0Xo+BBgaKScztwhZHdN0w6pcSmqqNmCNVj6w5pRWysRMbMFN6Rbo3
uW+9bs7HqkP06FobXPNqrYr1mLXpeE9Li8GYqAZREpkrFhW2Mm1RBapZ+yztevs06t7WQSUf1V1K
RPK13S+lk2yLZGch7u903ZgR4U03iEmoWek+Q17Qx9hdbGIhzHSwPxJ7Zr5setqejJUNyx2oo/mh
XRs3jzZJGl7XrijuvdwSbzYl/DVlgP7FhvDShzU/W4QWSTUEE6W2/sVQtnHDJLt/o7ZjpAR+YHjU
0h6IxZjqRE4xWpfJ4PspkzSSuuoQub51a6CfeNBqtA+ngTl3F6P0tiqCQTx92Wp/7uPRnHnJlLWW
p2k/QFVcvIHCr2RcywQ6YHJe9cZ42mSTmbLbpuUdB8yN8Kuis++1ishDgtC3dkNApZeUT3AaNkBc
ptPEXTfVVYgzsp9Ddw6KUyWFboS5or8R+kvB8+qlvn/DeDxYI6ost0s2OygfCsPhlywNu/pSm0Y9
hEuqjBsx95sWQTxLUSzImTGyXxS4AkxrbQh6nJV6HPrav5R2tfbHHmhVldi1MvqHcUtNFZG3mY4n
GnVDnnCr6OLbdQqSLi0VgLB00ipBIds1S2JjWMvZhnyhEzev8jpGfR9s9Pq10Unk6HYidJpWZGEw
SBuV+aL5A/GIavmQWV43mEvopn0totIs6ylsgxn5wGY1ztPgD/r1sLUBVr8ZuikwEckLwNXXvuh6
19uhtsz14yjr4LYaDKNGt8CsMYYDP914dWakCYlglHFTU7YHCWZNAgIFOHJoxCJaYry2jKSlvsRR
zbkJOMUcTO0lUBTQCZZvyJdeCos1w+xrpGMO9vEQ7sqGcFsGKAr8LqhfcSgz9pw6235t82xzATKQ
3hG2PmVUotzZ80LX06Y2tBezNA4Ml0c9Xjc1cLAgKGYFvdR7d9Rzox6lfZM/TpwOenrQyjolEQ9p
E5HV6+5LhIsn1SQvNFBIbVw4nqxIx2zFmzsvzfXUSvUJIs/yyFWr3/q827F3RcowxvZE92WD73aX
BWnqRqkgJCbMqyb43LY07UJA2IqxDti3K04/+hAFbtuIeM4Lc4r8dfHW0LSXmsQUa9Chw+uqeZym
tX7QPfpuYQAi8ENa+9Xrkpo1PL0260+DyWcRLq3BqU4zZ0UnY1Yz3yNnbbo0R6kDhxOld9/1QkBD
1noLVJmWV1tk5Wnz2ZD2vMXVuDDhtaXj+qEyquBLpevWGAXVZHJ2KMblkfdLL6lzmuWrgOrtHMtg
U8+uVc1+ZHF6Y4kFt5If+n4uLizp1ayU5YKfc9WK9bkbZx9F0FaMT1vvy0+ekGWJJsVcX7NFJ/pc
NL5x2Rilfq5ZePicopttZsql2Z4Pg1Z4STNl/ivpMvWZZW+bYjcyx8+js4KrMYmeu9BUWV1nq2M9
EOQ2X4MbxHxheEV/I5jED5FlahZ1NefQE2E79dcg05AHaJNqScuR7fJRtAHhGjlCECh5ViMIc5mU
9TLyJHAayWHoooMzs+c8K7Vrra2mVykoAtAmNBS0U11ww1RWOEk95CR5NbOcH9Zm9B6mYn8z60IT
X32Oq/eLMVbiTK1AHinFZ5ujS+Cj71mHtjbj1agboi60nTMMqSxNPL9dcBpmMyyJem6D0wbI8RcS
bqeOdc3tjbBw2rUMiXqUK5b+FukVvq9mjYTmNS9OiYEuMl3pUzG5g75EINCoQxwl1+fUa4siJCg1
+GRpuVRsnDAsEhjAHrKs0rS5iXkXnK2zRxFR5DmWfb+Z8hC0q/8yV6ku0REZkvO6UelnTicHPfbS
tf0EDE+sBDAB6wnZJUcTkEiARUhOBg+C2w1IiTow1I8dNuDboi3Wiu+hJO553KtPnTerN4C1CJdQ
vo3X7ChLd2Chrq9FL9enTQX1o2cBJiQEZsm/prKXXULC7/BiIfd6G6elBHyIXwxRagYLPMTo3n9d
uaRMpCbXA0+WumyZ0rTvZ4NjDZTlNjsxa8vAZ+at02dG4+LjqNtVEWaScIqjagBuRUghXZNVJ0jz
gzsqL4vTIrAuhsama+FSbhuRtvbbyuZlBcSydgazIl9kHttD7lAjBI1Ly0IOrd0lLpv7mhC4LjiK
ta3BoaAaPRmbqlm8mMzX6Z4+ZzHiB9DYnufF4BBn9Z1qwylVDi8yD0N5IiFTzwdvUdX2odSyTMWb
W5Pdns2lh0uU8J03jxPOre7lyxsZf4Q9VwTy5iSDGpvimc/0jk+2SeaYSKuqon7CrI1Ieys+p73u
PduF6q3QdkdDhsr0wXnoFP5WlHX1VCUttE8RjZxg+LW8gaGcVfTZ2l3kgbIucUmmj3YBWMp6QBGT
uuajlw36Fs/jFEjyc0bEpP7DNji5hKVkCysOimYoEo8//ej1m34qSpFl7Byy/7KV9mLEzDZVdjHl
ig3Rr6veITkqhwDR4vqJkVAugmgDn9ZmJ1t7ObOLzs0T1x20gaARpINh7S3Fi2sWFQ6K2vXXiFCU
hogOQbISEhkP9GWQL2jg2rX/oOmwfEOzW9sPOpSs+0LVvhMN7v6i6kuaf1xKIQP6gu16MRVy+WoG
mvk6AFLUQ3OtOAPZ/qJwbSiO+gQqkplFPYMuLERdXUwRkG+gq7VbzjeDJW4GDQ0e2nUhb6rVcssw
G8dAHGtMVZ+WUSOLXF88DH1VS7c4ythuHM7xq7ATlgFElVY+Vs1p5lVu/8koRl+/CLbGyZMWICcr
oGJ6layewZ0KTcK/XSB9XbCxdtimnoMgU97M0oJ2EUTLvKZ+cVED951kvJH6jl9LF5McQ8evU/vo
j2JZVrbsmSSXFMrt16Zi14NVarW4WArhn6FtCOTDkouxvSoaq/Vjp1oqupq6lqnhjHhlZ3yQYl46
NLEEPNXxVtIBDMFA2uNtswRbet4tnhguxFpPMifgyRudK3gDPJRh201umsKLtBHgysHb1K01dM38
2VcE011l3TwQEzqbqeUdbYHXOl71zNTPOs/pxj5cGqy0Gm+ACFYZuhU42NtODb5+NKrBCw6jZxkc
LIcVGAkZIKlY2CA1u9P7+sLotgknK+7YdJlisw9UiwRjGgI6G6aioVXh01nJRo4cnb7CyzLKINMP
jJokFwscr7IOWH7AbO6y1MALnVKT4hBUnt6y1VTVm7b46nJqMoXuyhhnzXkRJubO4zq2VItLC8CG
LcGiGenktseJmy+wB8rkfQ6rNppajgaPrIEFYTvaZq9DeRzKUUxWJDsWUIPrXTok9M5T7tHsXBs6
hANhX2/IgPdVhN5Z45wbeHirc93si6He4b/MiwrFNXjJPWVYaPym3DB5oPOlv1j8rJ8fnKl13D1E
ib7/zdjgV6RRZlYODFvDyCxEZG2hjaBfNbvJ79msVPkBM5prRqVwNxHbjdMXjyu5su0xtXq/RxaA
YPhuKZaVK+EuFlnh9pj650tLTBWHyHEkezwC4NzbMS6BFiE9K3vrWvFIDdekYd8Phndita5mnZaM
VszIAV9gfqpTmd4x4mktM1mUFVT5MXNAPy6nq6EWY0uGyV0y/5iPxqABcYHXbO06ejTMKT1kTkke
alRdDdg615nIjhwCTlfJi9mTFjvxpDk94dUZj7/aEtermUL/MdT7r2rgB9WAuU9I/kLsBiR5+O3k
rXprnv/Xb/9bvbw1Ch3fb8/N628PMlfDc/Pb6/NvtN7E84/qgm8/9ru6wP7d3/O/9iTpvdHzzery
XV1g2L/vw0Zs7pjd0XHuc/0/1QXe77g3gABCmXeIP/omk/vTxmXrv+8SNmQ25Pz8XS3cuzmMs+Mo
iX43WJ4hDjIs/nkktC3UOXUrznSyo6uD8lrdrOJm4yhzIkm7qx+BvnftF6RhC0QVoVly+gLk0WyB
vHhQ338xR/zmTflhLuQiG+Qr7V+ayShTqn1y+oMKwXTNtfQDhgBQ8PBB+T3YpGgqulpakbu3zF8o
rsFgH7Bi0eWjbewE6mRRGzSSOPfatNGSxd1Ml5ZY4P0Cmvx+gEY3HFQ8A26fTQvJiP3ut8uCugq8
CVV7OxTmgly2HnvzrBw84EvrsEeNhMD1bAEt08NJvEUcn/z+pmgA7R0ccKberZFl7J0/PJb/Rkbx
jsAPzYKHy4aUArAEu4/5XlBkWr1F2F1+JhunovTb9NFeLjS2bZfVZK40H7SBa25MbEa9bPoPy2zZ
02lpBMyFImMqUpfj1kw3gy4RbUuDBJRVFQ81juqPBj0zdqJSFrmAxzg5gOC61MBb8z+24jy0Nf+8
19P+ZF3+j5bmfQH8h8P5/xGj8n6//vMydPPcPNc/LTDfFGPfFxjP+x2ky64kwBGKQXHX//0pX0KG
yxKC9E93dinDDz7RgPUF6u0ew8nwFdMyypzv6ws/D10uy8GujoXCQSLN33Eq8/E/DHqRBkJ/3DkO
5EME5CY572bODVJcZQeLnfSDoAwBc3BvemSMbhuKP9NfzCutnoZTHEImMzeokXdB57qXcPQ58NPW
ic1R2WB/9CnRPZuu9ZDR8K0XZDXgbPWjK/g5GQKuyKO+/oWO5luc9D+Xo2+/vY9SGfQD4OL99/95
OTIIogrI/7SSSnP9m1qk+XnABs+ZOVvzeKDLBQwSPwGZCWTHl404WwsMPzjVHCdsbbrshS+aA+LE
w1ZwERYsA2E/1OUZRMA5nN3xsxLtnUOswicijPAk5LR1Uoq12CgIFovNpQiiflmXY2+J6VwE+hqn
2zAwR1VuAs+mvdKnOj9pmbEeCjpVh3L0zUO/tMW5rOvlFyKcnyVN+/VAeIFIHJHnzj58fz0cqdft
SPc58WW9PFRofchbGfvsHE2mDNfcKj8hUqMnOLJP/PDQ/7tF7l+fJFgg7JL8Fi6M3PfxeU3V1IjD
lJEQ8GskGyS/RzImVkwS+XLouvRQUQLH3u5kF9P0gTF/ebYa3csvfg2ykN890twIgpr23Zf9AEL6
u0daGOmQpWk+MDUpmvxQFnhqaBrWp2bLzhR2nds9tXkJ22fKFu8UD8k+sKq1+hqbUfPKCC//mDVE
Es9Lnp82ylluNhhuVbiVo013o10/+a6wTs1u+koLDf+S8BFjwLe48meDIpRWDcaeSfggQMd6mQ5a
vrY3S+88NYZxpXuVcWIihDjv/BYtAT3WLaifrabJEtEP7amllPmRXpr3GdMerpW2rS4bDkmnFSPW
k84x+5uhMr1o16nfga7urkiDUD79zbGuQerY1ilpF/JE+IX50Ope28YTbL+tb+RJg+fjSdBmPLKp
kGCxjB6Wtq6faIWv6hMSlPkxz1RAxklpyoSmTh51fZEVUdDqWpB0DAmrsK5lC5K6UteLtvLvaTu1
52kxb8zhmEo/a+WoPaMSMh4UYKRnXC5jH2lBKdrQUGaNIsPonpYqKOKtZ95fFmN18K10O9UHLb+u
Un+9NfA30vfdrX3K9FhWgFrHAoHTszBHxpswC3UmPL5D+EbXDC0u5b7pr9CSDDtvv0mZDBULc1Wt
jR2BpuNQgGDEk6hppntcCQA6adxZPdTDIJFe0At52hj/HVRft3loWFpwhROtu1TjwqBN5s1nnwya
c0eI4VC1mReTj2OG/h6TQmOJxgVsIsBFHW/B0+CVu41U5iS7eE5xUm2CVqafjclqtf3ZyrD1xMQv
/wptb7xZVzKwOcPX4Ybt+qqql+KMPmd+9Ip8ZsndisjXCytSes2jtlpFIjrjUqRYzkKtLUHQTzSU
Q0v52hnhgM7bMvwf6s6jOW4mzdb/5e7RAZcwi7spoDxZ9EbaIChKgreZsL9+nlL3zIiUhoxeTMS9
y259UqJg0rzvOc+ZG4liW48xAM7UEdceeab+NhX0jwPH7M4JElFr7efOq8tN7QxM7XBl8o44mwKn
bYKlbacjNVhneaJR5ib3CjCYtSd8Pt3S0exP+sx2Jslib1d0crnVNROoQEqxL13FYzEfFneOb5BU
aMEiGv8it2TElJDeGVluXLSiqbYK6flj5xOemDoNqnCKDhvgvUa51tOqP0xd3oZt5fiPOfCgzdR5
7te0d9rdUtlTG9hLngRTPpdPKdXLja1V82WkDVOAwF2RZlT65mEUUUuJx10bVIXCBaEMH5kBAtOc
mgNuNv8REYpPz0JMtx3+8mq11F57iTwk2tRAxJthdrkjkJBVFbfBYpr2ZeTM66mV46HODfdU16TW
cVA0QsdX6ZbuDNUnYtFQv9mW0A5qHtuTcLLujs/kCzU+K3S8pgjRLQxbqpDunqaWf9C9VNstEMXD
RWjufcqGdT3Fkf88Gdl0OyXm8oq0ihJmPHqbBlT/bc5Ee9nrDTlrRe6d6Fk6l64LlaDrF/ebKZvq
1a80Hl1UZs8NBfXtr2c6ypyAjUnap4ieKsV7NddHo6HluMOVlYey7MqCgM5BXUaocvIQa7hxb+TD
dEuZQO0MWCwwYnUC+pp4vtLycu1bcrruS3Oi1Wulx2jK6s0w6s7GpCK81kxPWxcj6gNwZSTC0CMF
ypy9jM5EzUpFmRbomrJ2hSNuKJAaJ7uhpmamTnaNJ7e8rmIaqigJE31YmYu2XKl6sS5H5QJKqYw6
B/CUCxDr6K2xE4qewmMqBklJZHyotBbs77LcAZ40Tm7G+8sQHVG9FLqcLNetsMNYYwVkm/CIVcXu
YOiRWTE+wevryBmjL4XL362k13yhqZIdpZU43+kHVYFqx/pIgy2lRDdSBqxKI12lEOvQCnAjnmvd
5hqxPVYnAealU9FwaAu5b6BSXQ2Q7DZVI9oDJqjmlKJ0uNEyfJXV3Le3vYcFF5Rz+uSAlr6hAH1X
jbX2w1lcm7kHVZLd9MbJmvUyKLIBhOa89NduJBODECmjny+bil4kLOyMYk+VNe5Vk2WdsVuGyru1
3aw5LGVubrBz85dZTd0HtH4TtSXdhwtb9fEw7RB+xzcp1WF/4yqfVjLyO7yTuA2Ncwcwm0LkXBqA
itkZtr0Tu5skn2I2T+yGpyBvh2XfYBDZREjICbFxcDF5LQo00OYPxaSPQdJ1zlU9RvUPUlSnpyLx
yWKm7wJn1JiiJ8KdEgzdWp1sRjnUzxm0b5dSu+bU62QS80b6XZ5gN1f+Ubn696Wv3XU/qA2JVLi0
oROcYWPiUmZTBgeuKhBWuZmzgjPgBawy4zVOXOr9uZa/kM2d3iO+iTdlhTCb9IXRVBtzMmXKLK4t
XzQbC3Foo/PDIS+WcifihflGL/ajbxU3bCfrn0tl5YEhXKp23K/xgXrVfN1oA9W1eJwCaNI1bYus
sQ5GkrWbGK3ncXCcZ3AH26XE4joRlf4y+qY6DcIiNzDym2UzGVpyimrb+gFj5VuDZOYqVqL7rjVF
Y676YhAP08icwmZ2nq4bY2JXkzee+0CXjc1WLfRT02T53s96qnWzmu5xCbkrSazQkSW1+HJWTwUI
lAg4q3A989GBZY/v9Hw4Dp4hA6zzRuDL+Ig79MY58978ofUhcPCxDrFu7RFfeVAzIm2pt1TLOBU0
Y7UipKC65QxqbnVjVGGCw+DrlC1l+ujK5cuc2qC/WaQrAMm0WQLfRr+WEsOFZyih8zSZhxhq7Y6A
0PZcoZXDFnrrdTFqVPVcATJ3lZh0RFj1LKZgG4cyObUVrTruiTddw/JAjfJrF+T3cbLFSSv29SBz
ELj0OnbGlB48rvGS7Yq8ZiItELS4jyU1zGPUFf4ReXCx0rPhZjTidMPSnR2J8TrqfRmHymm9+8w/
FxN1ktx7InK1YjA2mI53/ahKJlCtXi0aptredJ8qMh3HxE6DXnMNFmSTvpW27ISoAC3oJcG4jYua
r3c2Da4ogNoUZP16fHayXtsVkvbMNDYMKPLkkTuUfyvbBOpepbub3HPjU+u3153vQdgVw7T2SlNe
KVJk92jXy7Brk+nJccr0gNOQGaiL5kddL9SxdvlU6rJeg/NtVsao12EvaYDEMJIDd/LyPeSqbUtC
XmDJsV439Q7/0xzacXbPx4wkIl5OeYOw0NeBP8rZulbOqPPlG/aNFxmTH4pJr/cIcfuNosVylY/N
fG3iLi83Xdckp5ka+1GgK7qBc1VvF0BGp2XOrljb+ul8Z9jBzuw3SrCb69Hx5ToFcYfsJ5I3Yurz
0CtK2CAybW9HK/YvPKN8jYZqPhZFwVaGTrB3MZ3/QO8UcW62nhILV8fGOtFsm7ac9NZyyjvKw0a/
cod2OtCOEGszjvsH/p0jqpzhMLi6yjYqMtRLXL7Mbio2ZKyN9Cvj7NDnMzsyK0q2rV3Y7JOj7MLs
hcOM1fAM46hdp1F5mkRlnDRctcTi8WX0ZrUjYBmTN8mAq4jsQ/76+Go5YOppSc4niCBLKNgM7nUY
PAhr6vaCFIj5lpJ7urdUrl/HfdRuBzo3al33OVm9hj6COUf6Tw6rYcwXyCjKbdvZ84MzNoowizq7
tTOHU3Bb0nt2B7OGsllX4tKKYXKvYObZwFiQTRG6NrKN9932qNIh7Vb+PFvUp1Kbj6dfUO4GRqXn
Gz8ZkjXc/zhHVOmLMNOs5YdD13sMSzKD+XditKCkSyrneo4Si1fH6+qvGU2su0HLm73KpqnexNHo
xSHFjgHZb8HOLtOX8dSqaDwNtTltWhO26CqeI6apulvKe6IytYsCuxTL/YKWJasNiCp+/NxQjgh7
WiurCEHDhV7aEziJTOBUKn9qWSvsDfIci4eu02tNdZgzCF8aySF+bortaAvvoq4m7RAv5wjrvMpu
04KGBt1X/0tSOtVTOdBKdJ0x3aI/8Ul9hI+iFyk3lUYaE69y6XMNJjtBm1Vwr8kmvgLDqdhiL+lO
1ibAaSUagvi09jSVfgD74cx+09HoSOFt0ZOmwaA7tzMMjXU5t83G8DUvCqTKgdPTddgN6BrWzlw0
rzOvV6jHrthEnubSYMoVSTBqPveNo1m7FmUst5wRmotftQdld8Y6X0gLR+pa6wQA1A7KOM84RJkC
BDknXtDoDWfzRHkbuZBdnqUUdgCGIJcXbOqsCY03Hd0XPY+7TWHycOrROUDpONGcMR6BDX13SQZ4
HEYr/TYoXd8sCENfe63sbqWe07ayVXU7Fn18kCjKLmYNTwFYLD1MmtlaCXs0IZtUvnHn23E6Baj3
0JGcL0k61hpx5oWnOkTiwuqqoAdpEHTa0F4MnrkdLfZ0SjXarm3ydl2Zbn/Qs9reTsKPDsZiFVty
2BqCqiI9jD2SYdlnwviJq/HYM1nRvoFhnmrSv9R9gQQpWTq1qQz+QaH8aVixY0AcUdWRYn1tY3Vv
zotD8mltYAXPEbGu8xEFNpTOS18vPLQk4mA4o9ouFmmqRQyJk6Nwbe9HGoJkEMzOCqDY8GSb+bhv
0OeYQSQL3l9yS9Y6tOyjVvqsd50ZDsn9IuzkQEJjra+mhA1jVHhnHiDr6WrwOnZ3lcVBILtHxBnt
I6TWBJB6kgrEfBfL1DnMQ9yFqUc2XGDXdr+PaFJtAJ6kQalVlKR0piS/AI270tFxBty0ektloEYK
xHueZWMeof124bjQ3GSNyqThXnS5OvUTx0WWHdS21vAaT5kZsIP+4uMWOM2FQ3OX+uZ1bEdVQGUE
UZGD+nqIogtQRGnoKDluFpQUkIrr/bIgudFs7Rnu4V46yY/KKAuEt+dD3FibIcQsZz0tqBTZLfjb
TjV7uz+raaJ2uR8q/rKVZJT0UYnvYyNdE6BWrzirBHLIh7Ae45YyyLzwxZIV0SSutqmxA/jNHAP5
Oq8IWdps0VWOF16G9YRGoggiEt7DIprvZ8RBoe7mtOE1x700aKHSfm0urCpHm5/yKojEmNfejDam
TKfLKlPI7OLiNso9tRIpIUJTo9jvTlu4lg88hBcVZ4/cqMdZ5LvR7shXc45wHlsUpynCZLzNTRum
kScjCoyWzxZlmX2x6t25AmCjTddWgRrXMNkELcjvXWZKVN+2wNuREoN8jZZ/urHTFl9LM1TarS3y
FoRxZp48TvQ/Uly1gW5UTwvOT/RzuRwDiWhqgy9nAlOpYhAyUb/NJt9+5XvyCftl2p95WY4O/SFk
FhSLgpizJfIJRZnTuY5QH6w6Y7CeBsO6J9mRBOaybE5EdJYrCNBPaWmmoevP+a30jOVYAQVaNzzN
XVqbmB78sxzQHyQ7IWsMCiPmPJ9a/ldTLg+4QDlKcmpnFUW+1MzZd4oTOZSg9MGctJ7adTIEZFx8
76Nsw2zHKwci82DL3rwW5mCu08zXLxPX9m4sr/dOKZDi0ACqubNsvzzFmrHPOSWfhg4xA0qunla+
V6SP0TzXLN+5OKlEmZck/xUnvUWSoNp4o4/WsxcbcWBV7B0iTFWXzkTYY2WNzs7BqvbsGtO0M7Cq
DOAFTwNbA4qhavrmjxry6GzyLnqkyetoMZaDEQGxnxyLapmY3AapUSt3RNOXJ63NIqzyaPTcujOw
/aS1Tz5JolFNKyaUm0HcVhorRaI76QNN9Q7NiYdg8BXtPAsUWa1NfD4gW6dBt9kQx2hrGp0sTJea
yLHlm7hxeQbHeGyrY6VbZBt7i4scy5kThksycxvNShH9MsdXrovaXLAmf5+yTLtrOiv/GcHzvphQ
sn+RpZXfKjoCOGkI2jm5LZrYeRTGVkVuvx7QuOJz1Ya1hSpniwBLhFbXenyKZvccm3K+N6q0205+
PjzIxa5veLoIGxBuJrsoYuMTZ3p24XYxGbmW1xyrOkNey3mH1Aljdo6RS7yyapUd9OidOoSK9RKa
DH2pqindREvX77N2Kqg7ZsVuIexigxYc2Spa5ZOf4+SJhzm57iOtvCu7oYOwjbo+9FB0z+s2M3Fs
rTgfTbepUU3RpvUNwFq50YmXeEkpVChEb+uhnHhMPVuG7GiChFuZnlt88zvWqcUdm2w1CeHft04i
gtYqSeEpSvsRjWj8RKox8rfZJxSkrc0VxTktPPPqmhUJjGZQLpofNMq1HkGvUUZzp/iOOf6Wil6g
2xyJjXxia3JH3gYhHLrYtE67hb6GI8X19jGCC+Bp6PeNBHaxwWvS+8VXVVJ8kNAlgadpP608Rl+d
NFS4YWkuS2+vKWvvEhcc15RWVYh2kKKvxzfX5uox9do9n27/elZHrLpilGGdkImn0zlp6paKYASy
pUUId8j56St3BuHYGVq9TVy/RsVeqLAA879PqGKHiJmjHzo4MZqzpbmxFyF+kC3nB6KfEHaw0XMG
Gp0ZYuJjWtXNBaBRZ0+9nnDg2BRht8DRXNlDWQb0SokC5O8drJYYQm4dlT5KsPKu1x0dlGA5AMVi
ojD1yLjPEVyt9d5y1vMgQFoYFa4MQ3oodRypa6te4QDjPOzdwBpnq3g+cM9JNT7ESWVcWFY8hLbM
1Eqf62TnARhj2R29I0aYA1z/4qyg38we9vZVSytwix6/vzNso9wO9jxsKFYXOKsgdaGaITuMICBM
d6iavpAF575UWZo/d4aSj9TVUIdBFIsz4pmT+lgOkySYua6PFaD0/YTC/jSz47loF6e59uFVbas5
viZMHIsPWSuPHzdcfuVs/N6Do4HpghHiSIl3AqGE9bYHN2oWVWKEQmvDzuxAky3rneE/IApfkXAO
/c1o7gRX9UDP5QfLE5sWs9QRPYPzEC/OeTs9kmywdVuO+oRgPyCPqw+yJkgkR6JFfU34n1zzu3Aw
7N1cMz5b07II6cFt++6abSpM0Wjl3bqtM/thTjEWQShMOAQQi13YQ0Y2FDOO2dffE4sPSdI0OGal
tC8bDyvRYup4COmxfNLPfN++O1+WR0mVaDeOg0BC395KTDYtiLQYYyIlb6mLG/pRNxEHzFXVwtyy
oxxNkyTX5eNH+KvJ++4RYtqnpUygHOCF96xgVyy80QpdPNFPxcGvI2RNzjRkYZS4901mvdDNe5jz
CLl6lw0cEdioCxoGK9V61XWBmm2dc9Ci9JBflixppzG1673bzmQ74K/5Ui4ouvtWPzepOoNmwmRM
Ic2On53vEB1JV4edWsM0gErvFVXvKQK+jarZWGO39bflUk8BoDrtrGksX4kSn0O3yM2D46P/Uv1S
c+x2nHvKMcleH5bhS4fENeyist9qmbRC+t+kHKXlF49OLbLtzHBeF76dFZ9efbSXeP7x8R19p0Th
BcNmTzOWbEW6oYh4zk/6N50M5MK6J7SXuokm5nDs5i1Gdv9EJT7fFrVDNah13OS+97B2zkP+PaW1
GlgYjT/LJXgLf+BCHPriKE5gkNPCcb13FzLwJ03a6/WarDPnxolij16FNX5iXX8LCqHjC2WFDEms
+YA0+JzefU910rDoTZ5a43wjS77DjKSPxU/N9R5ts1z2dJ/T1ce3+Kzl+f2dZUgP4Rb+fEfgUj8r
JH6/w0OTRMzIrlp7dBuQunvPbDDZVlafDfT+o/w1kHNeRUBBkDHz7qOsmiGuxOKoNdBI9OqLoNCJ
R5DjYYs7d3K7fCU7zzxkQyaOH//Gd7kJv+6r5yPBMInw+8UKefsjWWKxQTe9WueRqrcQIZu151SU
vmTsrgu9u28qdLBTIUNpLI8VYfWf3OW//fjzjWZa54X+4y5LLSayeOgoM4noGffYy9RSsrZglbUA
QUdlbKrKuf/4V79/ZbnhpIuglAFdArDivZAg1caRqiClrWaUYp/Sjg6c3GsePh7lz/fHA1CA/IWv
kySb90q2frKlROMKFSVPk3D2CU6ZZ2idFeG9n8yvf3mMjAUiCGkaUkMUGm8fIyWjMW+l6HiMNvOg
+4CJ6YeWIBlOcVqdia3rlhVlt0BHNZV8+viX/voU3n4qMOrRnyFCglb/x2Qk7YWkHIvhlWV+7/L6
Qp+6rxQ2v1pEFxkRLeCGDV86OWGWuHe0+b+OGS446iB4YCaxpVNC9dojCjN3v3x8bX95Cm8u7d3H
pWjtDTiGeQrCP5DQc+3b6huPZvfxMH/Mx4BVoHnpJks+0xMNqrdPwNFKTH4mDrXMnu5cJbdebT0W
FlRVqs1rqWWbhKwp7+w/NHHaI/2ARfzxNfz5WnMJyGIMXmxMh+5ZP/PbkpBmaBhYFHgJPNYF+n5+
OMLZ/eSXnhVPfzxrHzGXTpa5zgv3dhTCb4ty1AdGydyHeHbvVaEeKzRO3STXH/+gPyd9kpK5sUhM
Uf2wB3w7VGYXWNNE362tpel2S+w+A+3G7Nsn9nYQCgq0hxjm4zH/9vNIe2NyAGZk06t6O6bfsX+Z
MtyltEDvsWPnKyfpvinbPQyJ9f3jsf722ZqgjFzDFYxkv8/0aTWEqtHcARuasyIstZZdCIoJiqXs
R5ImG7cNJfLVqLznOgaV3zbmJ0/zr++thWhUQHGydc969330Y4QPRbU4Kx37EiqecUxbdqdAS+jm
9T9mHsuFYcBLmdJ6i1rwNh067ZN7/teLsH/N/+ftPQ29tzc99+O6NZOKrN+pfiYD4nY2zMvZUPfY
nB4R1F2zdoGWFj/tBIn+VL988hz+XIQ80z6HL5A9rEPjeTd94rLDvSbjbj2c4ebZwD4w1+ttHmXJ
WolqI21JVSEFlNNS1J38X5x2SwCgMrW1UhaQ5RkKNp3vVdRq+Q7dlB52AL/Cjy/0z5cThS+RG+xI
uEggSG/vk+5VLtgE3WDhsh9SahMHQsS3rjePq2XQxk9WlT+nTpYS0qcBT9q8o/a7uyJH08GPXxhr
X8jhe56nd5xxIS1qn4kK38VBnHchfOQMpjuuMIVhvptTsgxiwZTb+tpozb1WNM8LsIVgruQ17eJu
lQIzwC03V5u2rA5TbNL68/Vx16AlQc9M2RzP3iqD1hNWOe47xxt2arSRn1SluUOCra/o+t50A8/H
Lkoa5uaEFEnNIVJuG4HC9Eo82r/JeHSBLLHt51H90ku+n41HTANOk7TnuG7XXoOs8G6muBaQju0o
TMfqs3n5/ez/z/HOaDTOeNhGz3/+2+yflEh+aK8s6w5N5BE2uriRcfRZENj7Kfk8io1ZwKNLgRb/
fRRaYadGmerlsjajpQhBMnxbpvSrspsLWeo0n+gIf/zKv/80GZDauAm6zOCEwdv49mdNDUEhwqAu
ZsYuLTjCLNCItC9mZ7wadGFhB+DkphFTfTLuu8C88wmeD81G7comEZWnfb6w3+6nyDxFbLY3rQtk
jXQlUO3U1j1p4nhi8VgdzKFZZyJ78JafiePdkSFyhYn1ImIHtNTls2mYgDx8joAf34/3HyWXxUGB
Ocq1IWc5zrtFfqpiJSu+hbXfUsuKptjek6DgB7QZmv3HQ/2liEGUEPBA3mEfHtp7nWs+UxYttHRi
DoyLoFuqOIitJiSE7cxrrfL14pp66CzGixijDZABGaC31c4tIIqgNKmKMf328TX95XXAsOKeL8dj
n/U++BhIU8JYFCAz6aiNZC8SWC3YK+EuLzRfnzOQLUGcFsnm43H/WKrJOGaR5CR4NlmcDw1vXweU
8sznU0YGucx/Fs5Clc13y7wM/alK15hXl4sRPMjRQea3GTKAszTCW/X948s4E3vf7L7Ol2Gi0zGo
KjFhvn8kPcy2gTrFsLaB63wXDUilIb0adbPfRq76kY+9c4+sBvSLNPz4toNQsCuKJSxNP7nRvG5P
hi4NgSGnDdC58comygI4gVZ3x9aegOuisrlxMQxeNehL9rm9wNKolnFd60X1RZSt2NXWon9VzUK9
3q6JNEkIJui7qt20LtGXNL9BnDRliKSmPNVjtW3bCvXn3JaBM1YkT9rZt0pzIaPQk3+RyphuVVlz
kb2NQ9esNxA/H9vRopBaoMIhJWjYmXSvT20tMrIqi/qqlGrZJn7pImc2QIydGyphPI7TZZG39gmw
B1p0hybncRqN/IGY+UxsG1dZn4VD/eWt4EmwfeLMg9Hij0kCS/aciZ6g3hgbMnqiB27qN2IMvvaS
Gn5Kl08scte6dJdn7fWTd+GPV4FVGeuWx7gmZL93O7elzTzcoB0EvbIX372ijR5M+js7krMfRedP
n2zGzT9nHsYj4Btmqk7M4vsTTpkulZc4xXCOP4keewN5WJm6IixdPXpNQTynIfIKLTALbbpF2jg+
FVRu75Oic48xlf2fQ0bwAdU77ahKBKQrrSAfJOjamu5GdJ7NYA1Mt/qM8AkPUhool39IF1Lf/hJQ
0mf7LBP4z9nE5sOlZ/6rIACo9e1HXQiYmN048jWRrBO4TZdeQwbxrryGSJvJSaK9N6BuVihizX/O
4/8L9srtj/ocWCg/tDv93RH1/6TXiRX8f/Y63ZAC2f3upcSLxP9kHvi//0eY/7CB4v86D3oGqx9/
8k+nk9D/wYx83veYOioa/ov/clKazj84D4M+M9mx+CxN/KV/GZ1M+x8cuSjTc5Rln8um5t8xOr2d
mV2LT/E8MnVZwJ6MY759l1y71EaDDLVQdo19abhldkh18+a3m/EXD8wfg+DkYi0+J3tRbQVI/XaQ
Hiu+Ri2tC/H0iYPoDLFr2zn6ZOF/e8zgpzAK5yA2GTZDIHt9O0rmSa1mGepoQEc630F6nwhA6CnU
ICQNmrH7+Eed/7n/rij8azg2lNy68xH0/IR+32mxh9FIpWBHHqn8pXdlHsad38AFwJWtsdxDAZnT
T3bn58nxzzFhasNf/0WffjtmrSJ9xmrCmAWyH7gS/l7l7KpMBQFtGeD9aMLaCdue95kgdPvjX/x2
Kv3nL3YZGiY0vk1TvDvvDjP07pLqagiLxF0xAZXh0OjEvHoq/uSH/jmUIXhfqO3yhp/fnrc/NI0j
VIYSe0LczjUpMXFDP1l2gVDzZ/kVNHL+uKv4lWGA8QqyQcU6+HYw8LKRlKlXhUUz2WPQApw7pKYb
36VG4lRrLaq6r54ej8BBWosst9kb+30h+vIrq5dFTScZs1VWZOKynYfokZp7UsMrydOfXuFZSM0r
93lq8zq0m0nfRKYXZDgIUcVbkDSaOoJChfxTPs9LET/ZQzR81WDa3YNkQYUv8qU34HchHAjNQtpo
GaLERHJOOk6NArdbgpJD8AXnjTQKnCVSF+WIh2lls+vsIIpqy6MgHvn13N9HPuOnBaE2eD0mdFCm
/3OqYSMFTivnLGxblC6rpHKiI/p+F6eH7136mRW/ROAaHpU0o59ujeIs6Ium+j72TWvsx0wKI1SQ
Th5SEj6K0DOgp61wXDyki/DuZzHbD0lXE1JQEdJE/5qNuLOKDVv7knnG/GrOg5GGpcCOwC6tzE6p
g6cXRpALAmZG3FGtY0eLiUnzhgRgFL4UcssnhXh8kVKFQjmQGW1nwdSnY1l8ke4C7SpyEjAEYnS0
Y++jCwsrjs6vjVPFP3RXay+HHNLIFoxK8qyLLL3Xx1Ri+oL6dL8oa+zDHk3md0LKqH2yHuuXY4Y8
0cRUAJBUj8tVnPpVsCxJctUpXz+UjUmylq1p6Ce7zkMzbAkxoAJ16PXhy1Io+Oc+KoK5hp0WQMsI
e2GhzMOkcjIwt02r0s/875i15Q31b1RXupnQuahJJbskpyJBMcDesqfEtmSPUd84GZxRFaECzs64
Nomr76VpcttBUzSJIxSsLtoYpEHoFCWa6cqUg0tFCCYwXqLYXCAD23WIXhL0dT33OdWHafk+AziB
QTsvSgJ8K87QqtGZfiKoqx+LEXwVbpjhCf7MAlmvWnB0MSfLNpiMxnn2REttc+jqoQ8y1LRPbpOB
hGiMotyktXL2JGt42zhJh2+9p6zbTm9kCBd4+KmUzNgNw9AL0XHrN7jZZPWJ4dw8z1Bv50+fDAXB
SYKeFa7zd5vPhpaopexZhkCJgkz6q3b2tiNN+dhc+QgLMlh6UnA7evQfFZSw19E6Sk5rLT1K/2Iq
r8aMwA/r0ovu1bwuwKzDGdr+mmb/F/ZY/99FW3vM4//zLur6pXt5ny3MQvefGylN2P+gnn6OQAJj
cA6UYQfwL8+4Y/4iT7DNwmxLXe68j/lPKIVBvDUnb3Jq7X/94X/tpTQTYoUO4IJ/lE4e69q/tZl6
u2ohyT3XfAiiwA2OlJr64NuFZCbYzIQjmKPgKu7gQ5+j70qMVBG+yN9uzF92VH8f6WwnPndt2CC+
HckecsfQ7Cxf5zB8T02vi+sRGtS6nqBh/ftDkbjD0Yk7SHfh3WmDCnSvTMWP0hPjOikkrg5D3OKY
+CRd9+327Z8379eh9NwIwrZ+3kT+VrlCK9/CyUeDmmMwKjiRZ8z1ZmJgB6ZnIrI4f/r4h53v0X9P
Bv8akOYfrQzyzdnFvR1wICIrBTier0XVFVd+7X3NiOa71Gjmb3JsV0hXpfxkC8Vs83YzzLDUjOk/
sefWDY/K/buXJCplq4ECS9bA2d1rbZjhuDRztE6x4e+sJPHuBsqHpzknstNSstmlhlccCHN0T2j1
RCg6qwhFk5dPCOwwz8fdeLZjONdLEmP5KTsBG6rvSKjVmp0RO+4dB9hlVePtWUkpiyhYSj81VmXd
qGMzFN7Bmer8S2GKcu2aiY+Fpa1qwgJzbJQUKaJyNReT8RwtgwpQNLpfBqJut4mlKXslR6ldeUg4
XyM9sr9Cm8QbBvCX3EKwxDE8QIXpIirVi1uTc5kPWaBb7mmQbnZMUfME6NIBzy8WTmHMAS42JKDN
bWlNR6/rip1nFAjLVao9GXbinYTbjmsD8MLGQQMKzl6602PlCrklVj7FSuMRJw/ebG93vtoJvXzR
adHsonbEUdUOMn7Ukaa/dFAA7xryfJFjTLnqKf3Mr3QoSY7VR6/YLGJEIWNHHlyxchhCzekBSflp
ww0uzKy/Ehndp5WDWPKbYmsQIH9vL5JC1AA7Ke2Heal1z0Mh81sAqeM9JExjD21ahKZ2Fmp3lfnN
Af0SZKlerSiMpgiColS7mEx0KFoKpbIbvf41dmaYgwkiPM1qeg1SVAR9elZlduHgeNrBbo32XUoy
grm0sPc6Xx6S2MqvsqKLMcO30d5w1YK1gf9z15ccgiC8FWQY1iCMczIK4M2ghgUYZw6HZpDqbi5F
y/6hrEZjJXG/HFQmki8xJ1E8Wh7ec9zghI9iatxQULMOlJeqFzOWXfwLLvM6RAaFtbyU/W6M0E6t
EoWWsjA7b2ekKQLlVnJe6fsYWEtZD1u9Tq/Ydy0yaJf+u2IKOJR4YNuV7iAJXllWZ9wqXXU/el2X
xyyKnb2jc3OR/lubVC6w9vQcVC5KsFEGDRC7MCtU+9w6Q7x3BqI2UhNDDtTFxA2tnlJOMVQVhMqU
CEyEiDt/MsSjGof62mycdg2KPYeh30RPnsJhTjncedbsUj94ZZI/IthePPBZxdcZOA0qObfZZov3
QxlVtVFV6j5DyDVC4aj5PvXL+BYni3PhDLb/EGEtHak/g06M9fjgq6S61Pn6QHvjTHiwlkQnbbmJ
ToaREnqAlW+6I8GT6BvMoN9ReyRXGKayYJnd/AiOL7/BSCefcZu66sZWDYpxjcuQrxpOiGRtzn6Z
7QiD0evNWOE6CV1yRNWwmhMwi7ddLv+DuTNbchy5su2v6AOEa3DMeCXAKUjGPGTECywjB8yDY3IH
vr4XS7dNldlqlfVDm/WrVBkkQMD9+Dl7r20jGJ4tKQ+B9nT9MJtWkcVyMqT5vcHfUO3seZ6SfbOi
ZdsnbkCEK1PQtr1k5pAccK6HxUtZkliEC6kyvw9zOPm7xSR2A8CXMLtIBhiRL2wp3O811SUit2V0
Plbmx2OsrdX3d02JMzw2SL1UN17e+TiU0+DeHOuDD0HU3VeWw4GEY7WjYvjYRgGogS/7NfCX6Tmf
W4e8jXAt/S0jEeeCP3ioAUg7tQIwj4X2pgHL/tbUpjPvGZjor/VsuR5mgMElAhYzxrfJ5Hy0n4iG
fVVTEvoocbPxZ90Ny5NYAFE+FyiMYLXXnjFFfm2t2bE3jNKhfVh3+pQVthhjKoLqsQeQtDHy5CVP
yn5vdqgAUb4Y2FfGs2v2YbykbbvpBz+Jp2tdPqPviGA9dbFs1U0aZDuZTDxwzZK8EoHcT/DDCybH
ODPQdIHlllgdIh4nvF8JTlZOGu0Ins2GnoQVqpxCaLGTd0Vyl/7RmI0fsHrns3SM7n7sclid1eQW
Uetah9ZQCzzj+Qlkftwi6FSpKA8mn7cXmmHjmIXPwzTc9Z53SIhdhOVrBOaulsO+S1Ht+lrGQQOx
sUkccWc5y+t0vUdrtmcH2gayP/mjOnmZcaw7/wTf8FUp+cVF8rzXyfKN7IWv9kxk7ujsRT+fhde9
BHAUsQa3e3zTB9NLq6PXX0mOMqdLj3cUP6BKAWpPx7bBE2m5BngJ+J4Lrw1ofTT7TFKqvD9Dm7iw
S+7HsP85wPhvbefOIf6jrrqnVlYPjY25EPXcXnn2PvczsLmsDYRs0wJzfO/oz2uOiRQUwNwkPzNH
Pef9eOcLHpIQw7Y13XY+ABCyxd56g2DwEBQIh1TEQukwPAQdz9G8MkmXp6ySWAMkGcxF9k1j04N/
CCn/x9QtWNHcMM7W6rXF87Cp3Jkls0IjXeLFTAjxELI5u65+zz0wfQ5xG4OOwPUR5yy2VQFCc6Qf
OfONV3HOyuWudvobAsnkxliAEHYdeO9Rgo1QW7/w77ATAQEwvdsUJ8OmtqeL6wTWk+OjXGAQL2dN
ergqI49h0UUGyQHcAc+RhZ97ErulC+2NXy3viWt0UHOrG6UQ/eUBbGXBM5y0hhWpGTg0ZnxnP2nJ
mRJ8PFFhCuiw6vcF+IgNwyl4zmEftQGCbiLA9i0M5k2x9PcGxu83SLg47Wynv5ty/96enQnDorbb
c7XCvbVwku7mKb9xgGnEhQQd65fVc+5SGoIGu3i9ke7LqtlNa066Q3Byh+xr1ZbfIfTLx8whHg6Y
/QbPyE3hpbxRmBlyL38K6+C0yNS+K+AMRIEysNzMPA9J0WwBNcRYOEyM/ka/Az/5tiTLDwemcCRd
b4oATnM2zqYqWgcFxncU/oMFReA2N+F2VlWrsY31+MyvdHSovw/m2IXHsHW/oKvilpGjE4Jf2HmV
eZRrbe7TbhwfZ9wCu7aVakd++yFcLfXVMnR2kf7q30yLuk/y5rCASY+c3lovJeMuGRi4kNV6JM8M
4qtvfNjs9ZhrMOgBSr3Mqwc6VIHGBeqNS6wo3kszgIjc3YIXgG7DCSlSPXqDabD2ZLY/NjXtTIwl
X8bQG5BIZV8Wj09UfECkA/0wzPkrFr/HOnBOqG8YKlqg8OF87ztlWbfCNy6KPJAo80ZFXZA96cWk
xzEfsXSQIrDcTPlwnkVPEwrkqo5D/AJ72QYXsVbrNjCvnbX05Dn9odXqrpWIWZbJOjuufu4W8RMP
x8G35aPMkteq8h5t175Ny/7sV9k99Lh5N6/TVpAui25+sqN80d88E6b0YmydMgAu0h8GVexX6ZwN
XleItMuuRaMNLv6WNOhiFwT5bTuLTxvz8Mr8Zh4L3GMLS5Awgg/hyMcUNHVEr/+uKKst4vWdVYq7
fiB9w/TrWGSrcfbM5nlczc8GDTOJ73OcGTqPW0i1PLIK6LUNsLnnwtMAvdYCOhZHP0P7TE3QO7kv
7EvrWWpxXgve9aEHNEu4NdPE3LUffTneCv7PTeBM4jCWZC8Agwk3XQfSfOzgF+EbejEGcWzaoNvS
rvGJZJmXY6icK0re+g5e5bUtOzLpDUdHojSgqTggWdPJuylsxUA0G16q1nkC/21Efj6D/VUN1FMS
srJNb/f5g9vTR7kOvjepZa3XaAsIxsH8bSa/ARdvd5lo5d3kytiuvNo8KuGXoWo+dN/E/lCsT3hc
gk1n91i2AALh513lrlOh2JHb8+aO88KfVO9LLS51xX7je4Spi47QU8MaxMFZhzYe9VB8t2boLiMw
w8E4LX37FVbAstVWcscytaV5R0JCWo27zitp+Xhi3RWZl+76oHNx/s1POEnYXMgH5/q5FK+5xfP4
AyDMKTAxGQA9hWwr7TzKhyTEHVtmJ9x/1G/FFVRbD3DPac2eknkgNGrUxnGtpgFRlWibA0SVZt+u
XmHGjdkV1KwYLoW0QRO3y496nbq4rGacDDb0Z9p0zdaqJCSiZCKewZqKq9fG1K8rAe43WP3cbynW
lecy7G+HAc/5uPT10zpd/Uid0cQqS6xzXY4cRMzRm17NxkfhhZgU9M+gPpvegsBr1SSl1cCHn3L0
WnGbcua7vos8ddjfInos7Q+o0evZAAH2Oqdu+NNPM8g8yjawZNdFB8qh7AB5lyN2LGIXInrC2WMW
WB7QkEofese+EAIBo8QMyttqsfIfxbT6I46DwfswSEOJJscgS4TAsywCS1YSnyWhuRPxAyFqIBYa
xqxEHaWtYL+ipQbcJGrrnAHSuQHTRYCMIqe+ycf1Pgm8eecpV9+i4R2faCS6d7Zf1pe+DN/h4jRR
PprOj6QSIoHgjtGr9lIPhybPaBuO7blnFdw7Y1ueu770nlBsYQqzwSqPDQatFgPdLpG9JHlTLlFi
uvNdkzselKRhTSIno1eYQJa6eGr2T0MuaEMzi0oeujCt41K0RmSTXWVuZjm95bgGT40hwI+LALdb
mNnlxYL/8WykJeVvYppKwlJJyh1PrP/NwQ627dhA3zRP4U/fR9AzEwf3qQGsnImS6KLJW7pTVvd5
uendgtoiLLIh47lWmGtd3v0bYrnTvZXO/kE6yXhxk7HaVrn5Yxqkv0vNcMRBA3S80Nq+w7Unn9Rq
kf45KMozQkkydwX1NQffScNKtgwc/JthDfmhNbO2zIT7doL7Mj32bn3taviFlvuhsGQT6+svdZM7
qaFSXrCMqsm6r0ye2wUOgYUw4WcDIYMoRIQKhnvvZ9ayTBfTkblQsUSuUsR+jWO+GjHeoELeSiBh
fVQx4KjBBfhVS8fLEJehdxPnHjW8eBsBezsbVxfIG2enTR9rZzkL12FxrdVwNLMUq6GVt9CfLRm8
NYQkcNjCGekkeHJZYtqtx7enEM3sXZP01k6ISp67wMq2Xh4McaBncwsJfdq6QbWg/auT/VR7LkwC
Tx1mJg+FXOdtb5N+xd/AYd2RPlaTfdEKjGBBYI+w/3DK2cIJmNIk91JRLUEGQSO8hHrfsvHTnS6s
fqN8fq6ym/dcqr4pnaDbc+R/WmaNpTlVwTFZcnB9o6RzrdJLMeh3JwA3kesCRIBbbWZ7NLazkdk3
WZfsnX59DEoOOZZt3oCrV9Dr0vms0wWn4SrcndZ9tp27aboZy7y/dGOg9oTwVKdscaqbvJCMNhfb
/pKE3jfN+7xPTdeKQYg0O/LDyH1KpmXbNs5zwnQBP+Owm3AXc6Kw0jHqdJhF/ph4p9GCj+K6xnzp
a+y8sJD649i6uMXJKGKvXLVxO9VbTwWCHOvWiP1uKTeuu2IUzXjyHE26EgPt3SIkL9ZiTXVUZ94D
g89TT+rHNrDXM98HLzqyDKyPjHqIeAH41wXmcc1b/8yrrNkwfZvQM8GNLzPnru+6W/TC4THzzHGX
wniC4qCIHqOJVbwNbT0D7u1SdZz66rNrB0AR1VhuvUDM2yEoYQMs0tmSSuZGEIBq5JLD13whey4L
GoaYeWDssiTNj9kayDumjI9Fmnoxht3X2SQ1A7xoue3l8qFHQmY6c062tdWGB953/5BqCGtg1dmt
Z3PX1rQh5kbYX0jhlbtkhjJHGFSyUYF9S6tzuZV0aiE6ZHXMEWM6uSXYX3soDUoiF0oU5oNNe4XV
1wDNN6mJga6XMPv81EhOHNS+mlb5s/eaUxawNKu1rm7BjQeXPEzuArfiONFb87tN7NcxXDLNkGq2
fwrHwiEnxdS8ABub6J2lD91o5ufAaFjUVjvczWaBCRS2xTvwCTIzS6bJYyP9C0s8GQsyIJBkoJXB
RgDFD2swQYK5tV163z2agzsxchH6y0p7lZSbgIQB4iLuCq0WDjpF82lgX3yAHIvkqgjd4t0dkft1
gYD+wMVvh06vW4ntWEHV4H+c6qy+sczF35n9aD6GncuwaukNGaW1Yb5AcWazNHC+5viAn5rGsE+c
xbtt2/vyjXBrFQlDyksBnONoEM+FTnctaGwW3cThqAhJOunqILkldVJEg5SvDNnW45KUdjQjZ4iQ
RFyDKS1miar6auW48dgueN5q+Uoy1K1IO/MubSEcbnygyDc4xgsNJQM2UVwuof9qEWYX56uV4grv
jRs7vHJqjOskNmlfyo42+xoLyPiZHyWoTSkWgd+pxCFZRZOAyRzyC49DcRj61dmOCg83otRQbKyZ
EjTj9QBiwZPiUCgP4qN22vZgj4Kms21IYEztPW7IAUN9HexIzXQ3hcjAhAWddw8Kqb51evu27xoG
znAPzTjMTe9otPjwK/EighyCXZNxkIfGtSkX6W4YtLNK8EgEPS5+m+GpPXqv0rCxHzkdJcy6Wzkl
qrI5hlOzhe397hcBWbf2Pcb8D5Cin5RSLiUuHEGpgvGOKfl3p1udXeEM9TZxfI4dw/CZpSoey245
ytzgkCfN8Sh65d7zzvUX0kvHc88Wf6gLMcRdXuHxlqneep1d7tLcN8x7onigtKr84ubLmy2Xr4B0
Jk5sanlqVnN4dBQNDjmmkEWqvvYQaFh33VRTZjK2Dza1AtXp5EBWrEntGrcJ35Jh0W+u3XGOsgPj
0k4Uz1XuEFbHtBsfcI7/Vj95c/Dqh96JdJRqV9VlXJUuO1yfeptey/fGW6ATJxgwZn3jk01A0RDT
0D0v6Ik+5MI+iic55jx1mP3pSfX5dkR+Xpfrowc5LaIDv3MLWiG5SSLVOmOz95rYdouRuMI8f1Ck
4tAAj3v+EbpGvSkmeVRNfvS1e+vn4ZewN0+FIk3bsfYrKKhUOocAOpFGQbOr8pq0xekwtayXYf4w
GNMzBLKXnpl23wYHeqq7TNfg6ihi6vkGRktcZWCjEvEDk9AWukq8eMN9Y6zuh2XBKVQirgSbLfKJ
2JLGtsUMQfDE+lb49RXrxwjHJSJ22XYU6lVlnHqcgm0TQigUO5LFVETXYacNHfFk3AehDS2jfu3q
Nc7y/n1JcTjTjVHXo82a3hByG9VutyOzC8XpMr7PtbfrS+sJ9QThKqA/bNOC0hZ6L0k3RRhQt5Uz
8RStcVhKECGEQRYZoDY6/x6ACmTjkaL9vknr77Xd/cE+Gg7KamN2jRtlqe6Lsu2b2u332ayODgmf
mAr0MU3J9WxBJ4AmBQw0n8e22XMw5VlN7HMzqiMNg2vWWTTzTcu0fe+KPk6L4goFieumu2ca+sU3
WAav8FXeynPtNo/NQAMpNEdaK4QaVsm481vBVEDwY1yn+d5Z+8M+8+aInse9bXdE3hQZGZHMjWAj
wbFtztzKS+gyHB97qoxvtrLOQ57vdF7eO8o5yQI+GXzcZy+pcN5ndJc1f4TuM4ed0Jp3U5qe07Bl
0JTXT4kpL9VC94sd3R6teJX1HGsPZ2Cj7IcUQX20hh9LbUQVL1/K5kF/1Dhoq9jaNrAiz9Pnsh8u
YCpZL4IL0KdTNciYuJ+tB1mnSTj2T7xjgA0LxPIKBBG7/ANQ0bM9Fx9qgEKbYpzNrfHGgqGTgUt+
pLFOnhG0UiIKYU653mWaHL0xjGsDs5fAkGb9QEAgbW23ZEMYi3s2/IfKGy/kuu1Ws6SBYNFa4+ox
B1Psh+NpbrJHmXfTpvfnU1cNuAVoxFbK3OdZuOsccdI16YSDQnJC2+m+ceuzY8MB8lL1OLvLU4aW
2C+sE57mmVjKQcEAIakNYQpiMQPZatbaV+CcecgxCDNXsW842269wvmwA9L6zHJ6h77z2jssnWQG
rnE5+CfHAvWaVv13U03sLtNPneljrwoy4sIYBfn7nPkPTIxeLBc6X7VMH5U9k1AKdY9ZxLPDqtUx
G2TGeRnD7HOZl5tsDndJAfuMkPI0SFguGfaInKDkPoGpKXoipmkqWApvpcg1+m5xdMt6n4QupgXj
zreok1sDCsKQOk9T3gx458fISasLgrQfRYvgSlp78v7uQi/7Gg4zAAydHxOHg9/1KNdy6cpo7zib
xLZZnkiNBgOuH0sPxCgOKMgYw03TDbfsfx+Io0ADi+AFzqze1xYsMZTo25SpINiM5g6X87m3pnIP
5/GNCTYh9fpUh9NdlYExHNfEPAermT+JlHO4MRX6dl2ZyqmgxZqwzNb0tOb1c1lAwswS2iQlOUDL
BskOxy4nEUdiL8ONMMvlrIQ5E5693iL3HQ/BwHvB+1Edh4Ws21Q7AYRkuztg/RYvcG+TI5hjOvQi
GJeNb43hsdKOjKypoeET9PAjFOXsF+LoipWHLlxPuWmLi+W6Y1SOQyV3rTSyrej7awkUeDsGyQyR
ZVUeyrHKnmr4VJ+lbRXEMkm6PmW4wI9XYMQm4uEe5yV3720/M7mYPEwPdVKaP+b5akw0hJpYiJK8
AMO7ouszs88q00l/SHLHsQnYS6d3Q0ncYY5q1b2QU6ciHZL6jaS5tA787c+pSiCDkTn1IJkeHtrS
8p/sPFzfPMMN7gjiCm6NUArYJhUn5pCIxHiYcWplfaXvaR3a74mRmfh5ZXZoVRXqjVslgIWkmUQF
Y7hqm6ehZMoz1ju4OepR8stsF8qbbdINFFUWe1gzpPnXEJk8HYv1mio6kifXdjb1+MLqU4z6BGTF
3jFOsCjskvARWjr0JHPg3FhRXBBgaVj2TtAlYWGf1cUh4fZCeDL6uaCx1GvVJDpKOLnfzK4KvmZ1
yP5s0QVNQa7Dq5nmWDmVfjFxvMENSX+kJbtAuyw5yd2KDUCEZncYLMDRwcSZCInb9yLLPvzRHe9y
ugdbgQP7eaodE+laO8znUJctsalT+YQQ7hFmKaR3yvAsXrGYRoBTm6hklGLWdH6uwfYMJWmg4mP5
JM2KONosDBWsFURR3TCy/pirv/MD2Z1k2ze8QCxtJKjGTituiT0qdpq222NoruUpH909woQHRkP2
YwbOB2B8z39OhoiIddA0KNcM+aYhfx4ru6RPNoBmjalh5y1GHxrq+TJvR1qoMe7VEZMczQYJKOyS
tL5xC32m9Tb+rAEGuTmy3QyW9Z2Ftu0a3J2enF4r9g6MpewmKC42qkun25zgOnBJojglmVM8mK3/
IXtL7uj/DLu09Ko9tVMYGb4L/s1s2dgnWGFAv3wA8R4KM4ikoVveTG4ZPl2h1vNmmNrh+ypIC4zS
CSSW9NWEdN+sOa555F9OK66YWYXwYHzKN474vrNfnaEfKQsKhunksrPQ2LRPLkmvnZshSMcbp+yq
nPdz9Wh0ZKRP7mqti8PEABS9Lomc1P5W7zyLLrW62NX2CirQpAMwpmt4V9eTQcbhYixUjONyq8uJ
qZZIxy9iEPUBs04Wh67K6OiM7iVnUMffNLxbhON+7BoFXUp3qVfSXiEz/R3HxUigmKCVEFoLssUg
JZWW9TrhKNFWifgSeoWXfbF9H0Slzphsxb6ngeb+fczASkpGkXANEVgx3oAixmxslOatJ/1h3P+9
rEtcVDaNig7YrLgGCVJsLTzjOsI3lL2mic2Z+A+t0P+GJm/+0Y9T/+Nvl6/d8Lfd1Hz/CnSs+d0G
8X/R4xAgl/zv1Xm3P9TfPn58rYiR+sXpcP1X/z/URfjYFrD3Me9w8BJQ+/ynQE947v9DCoWyC4SP
a4urTec/9XkW+jxypKBpWAILKLrvf+rzME8AMTE50sC78LE8eP8Ts8MfRoN/Sr5QXmHAAxxr87cw
PGA/+lXyZZlEpM0wCOGX64BJR7q8KSFsHLf4/5AlWF88FhWw9VU1X8jK8B9dqHBf1Yj8YeOG1Eh/
uoN/KeO7fh8PdTv2AUSImA5/9wXmK9oeNeTOO5qm4KTyXN4ghaLpUULs+vcfdb20Xy4dkoVvMtfF
gcdtNH9zYKJVhovu6+KDPiCZHyRLE5iKr5fqa9Fb3bdRlf8VQOlffqYQgEtYpK9+r19v9+iGS8O4
sPjgpL9p90RqR7zYsfGPl5PEo/RH+y/u4u9GfGKtuLY/fc5V9vsn6SA6h1lN6VJ8jDsdNztOalt5
/ArJLO7+Sr/Hs/hfb+OfPuo3lSLVlVnZrMMf/sbgoryIzsrGjPPom4wPamNvvO1f/XJ/eK7//NNd
4VPcQx9ICb9cEP52GytoE0lPP/gT1D52i6IJrGNa9KgavMazIISZfZfSKJ+vpMWOIT1A+TaNZ4Gh
P7JSl3ORp42U3C8bawNZgE1HOJnb029t/M6GHT2YtKRSSwGWSwZVQRvO/BH+p1GWjFLogkM/boPP
gCYzerVOaxf9CNm8MY1zOkF953rvST17h9U3OXWPGkb7Bs2DR/bDSsIi+hAkANRs5bo3FsiTwBl9
8Y0eKtnohT2M34c295wIfbvdb3VQJCVnvKR4phvElGZSTL82A+vLs148ULeTahbnQD5lyanD8mqE
YsrNifIAEU14aJfARqYJB0o4hQMdboJwYKAtyNkdTrYUaC7sWhTngUkwSETDmeAT1yYcC8zCzARr
L0fcvg6Lheg/5JLpp9ftaaU7PcBkd8jrSaexflxAcRR/8YT9Kg9FjipwkCIkRkfMkoiZ+9dnmXo/
JHenXz8zsY57cJ3reZ4W4x8a8//2lflVP3z9FKhXVz88NnHLQSv366dArh7LzkxM0PldHc2ZySHX
LwHb9rQy/v3C81/ezj8+62qRulrgGMX/tujWflaQSliJT1OxBvJhnT1t5hkII2JAkj2p2WT9lGss
L94YJj8quhUgIsOg/Jj8RDjbf/99/sWle9xinFuIftlcfvs6jNFTluSFS29Sb+cKQ+0SMXaHfvHX
v3Ax/br+8aKyqBNO6IdIV6/Umd/ucgYlN+XEVb+zOlboLQfKwyJgzLr8MW9Kioiyx6H93obnITHr
l//JlV4//vrB5lX7jv4NQ9WvP/K69MROidp+TwsaAIpwDXr+M3Or0v0ro/mvT+0fH+VBEApsajYX
c+9vVxoomjmFsJx3BFv2vSrpuAbMO//i3fh18f3Hp1wfWbav4EqR+02xPaQ2/Yix896RDsGI8r3+
YiVjEiVrjpamc4y/UIj/agzj8yg5UKPj0Lz61wm0/PUGduE4hQkzuI+kyyjnrVVEk+Op3ciEL8Zw
RQkrNUos4lT+YksD4sLf/ueiz2fzxNjXSDtqH+Tiv/ukxw6MP51x++ucF2QbiDVI94YLyXmTj/3c
nEmGuIrFkCYH2HAm9PlrUDRWlAZ5FzJCy9B31h7MZMaOft3vZuW3n/RIDRs29gghpnU5zR4na1zZ
NQtS1LUfihL2UiGRDRULPn2ClKG3B0SeXBzOy0c1OJQNqWCt3g/tVHxfU0SLUeGkkmOiT8rmPltc
eM/LPHLTcpxjh8BlT9oKHzLzZrWVfu2SqpB7Gj4+Eb29kdxy+5Jyz0m8DHar41fhcz37zsWSldMS
A0ym82Ylk6ooSeg1VLd1wkl8L2xQ7BQytT8fG3smX3lp9Xin2gJSJcI3t9src3HNXTgtIox9CsNX
7XTBCxof/mNiP6oWYQRJU1FK6/swh6thx+ztQh9cP6U5sQRJ6FzaZNBEYTOoE4estfz1MgXJChu5
ob68x4mVlodK1AT7JDnCAF4C3HGJB+SDYXuf3eg6Z45rK0SABHnYxFq45UCnPRBZBdmwM/sk1man
cPqnV3FJaKWcJNEcNOI+bPJp5kwlk37vDx09IsPWYozW1ClTBqANFrLaYbi/zfwg/UkKKniHawLd
EDlS0PYg3ytkifHENT6gloq0+8BUG8uwSOLLmQnCp1GsPeDX0ldCA4LHsqwZsmQNMhGoyKT7Iuzx
QkDrqXqt2yvds/F796FJw564shav2qZVLoRhEMbO24wgB2gxyuCYtlJfb9Cc4pfyNUHHcdVPcmdL
qAcPHEIXspK9xB+OaC8KvKt+1dCNtuk07wsS4F8n4jve+nVNvzHoSu0baRfypLQD8L+shjbYzpMy
vs+IVpqNtFfaASaT25e1t7Kfui6yYkuSF3cpJMeYx9noQJqshZ29dmPGHIygjNTfIOgt7w3fGRHz
AS7aMQ80xu2US29PgsP66qGzJJptROkXOUKvDVEAVr6bRhur5ULGfbiB6EsnoESgOR8rvuqDSgbr
RsNemKPObxVuGeYAXTQsStx3DTKsrQ3/Ihq83nN2dgsP4ZkZRyg+KOKC/A92d3A70m68S6fGeEHj
TQzHbC7w10FMFMXZDAc9nnIXcMSGNiAGwWZB+5saPdosX1u63NEmgg6wjklXRM1QqOcUjWEB50Y7
FyhowUuYDOF7ZxQUToTZll/aPuQpLRlktRtrTYxHKA0tZdNoVnf5Isi7IQYqeCiEcn8I9FQ/7WIU
b0OdMAJyMVlbqKJX/oGrMSUeECbQMCqNsHhcywoVQk9S5YPgT9Y0rxu9nRpkfZFdyYEyD8mD3KIh
S9sN0rTuzk1p2Tv6qsPvfIl8L60q+d2vc3KWSDuqng2TrsbGHmZvy2o2P9goJt+RrdZ+RIC19cD4
O3+dZT09g/tFhCn9dH40hqD4yEblcikZzcer0CN7mvmxsk1eBcjVaYd7setCSN0skz9fEFXStDAM
BSYcFCm3amrmnpCC2Rm+zUoTWxQGs+nROnf9z65Eu0X/ZTGQnQwrXb4FUzGCnRkhy1guSUxHq7pI
zxifcmd2sqirrmJO0TjYceeKOUjpNs19NmVWuwFSxy/RVGJ4QCVGhLxvl7lmdF+hDGiI3v6+uNfU
eG2DaoyyHsBKlI6pKXmOK/teuqxrMZ0t8wujfY6uJUmme6MuUa3q0nQqhja6Xm5B6orpIDDaJhtR
hyH5oEnKaEJRcZ7DWg8Ux5YgzrMs/VAR0MRRJL5Sq3oUFrz1RCsWXbediUvEq0Vyxpunr4pcBdn6
TlJ+5MjM6qlDYwEMFzhzU72XpeW8wInN1mgw+qrcyQqlZiwJEH0fE8zJ23BgahsNxNstNDE9dH8O
Ckmy7bSBNrtN6/ZOrhl6fCyzjODpbdUmzuyUdqOummwmzoDWa5wK7AZxXoOzxJHU0X93pgIFSqkz
k2yTVShUjgt6O4Vr5GUp+LvbxvaN75XAZ8+XU/UYeVPNdH5NFdE76FNXpFLWKFAgZV7eRHPrAbDP
iKnESETUGaMqb5rsLcxek7ynUb5rZpXLJqA5dlTT0i+bxO6RFJES3QVHG0UJiyZ6LejYWvBQNzQf
xo3T+RlaHMv3uhgwbe1tCMdARVMgnMPizTjs0THK9FvdEKO2oTYZTwRo5Y9NqfNnNP0ZuSV50p9p
p3RutEzTtfpba1gIBUWZ3jj9cJWlZyXCXcsokodpdoc7uyRDjddK+D9pk6xmhAHK/7BKY2i389iv
X+fUGdedqhf9VLjp/IIQqsOTZPTLFHeWBH9PV/R7QxlB9AKOoSDuZS0eSmJKvqGUW3/WdrrsAiNh
DSQQQYJkGgOvjtEGcYZMs0A/05BMxX5KEeds3CG8RswrpHVby+ordUwl/cnVmgMCQAtOgQ4y2ucq
l7m55Spc86pE5XzcJxXoPdU531IgxJChEzJY8bCp4bOYluFubFqv3hgzuKWtaufkUxNUyy1ztTSZ
Azdz3DSLHBF79ul345qcMNb8txtObuVPaufllFYFcon2oXHgcketTAJgexx+3gZl9Oyvqw+5Z8Qn
gTScTB+BqMLzL7SIswzRWEqAW8HKdJ6CgKguY51SgzUi4Jrt0vU+cTgsAkjk5B8IY0VR04bOwLNB
8t9H6TT5iyIbtWQ2sQyPA5G3cjMnZjvG7JjZB7ai8r2QA8mXJtqYrxRLxTdsLz4LF5RNK2rGqbh3
l5RBuPRRZ+7aFVUot38O30Rhjvc2jeP/4OzMduNGtm37Q4cAm2D3mq1aS5Zl2coXIiXb7INdsP36
O6i6wLGYghI+2IVdQKFcTJLBaNaac8xoy6qIWC0eiFdFBtzfTGb8RH+ruCtwqz010jPEqi/UVNMk
rukMGYElDlVGR3NdhYUf7SQtw4eR3gFFY3adAdnHWi/59zxmgpDvBCI/ERD+bqhqpWA8J/EtIVHE
febC6PMtiSMV4C7FNEW8UwCd37CyL04HSJ3sClzm2xxTETWeoUzULA0Y1EWk6eZFTtTPmpEY3M7R
WVgHklJ9Q43INtIG2qrlMX3vMKA5huItOXQFtgIsrfkgNvSN6MarzBl+CL5T5CdmVVDeGZiBTTpl
NxZoz2/ppAyP7GZkmOvSzmK1qlDQQRQbVFhdJeQv7ALCP3EJwEQI7lCK5MdSLxCB88WgusFiiU1R
nwIeQURKy/CSpRIJLKoQcyhwp9DUhItlWHm3NWkDW+wYtJLZv2v9H5Gsinscpuo2NWJEdcLrmmzl
p1pnHsIQGlERN45zI4V0gTToVbQLBrPvH9N6KpF9k3mUrAwPv6sm2F/QfxLJxTyvZGyJy4RHpGb4
FcDk9DHpqrmWk6q62LdmxfSh95PTrLOyhm4SREY/7XRtdF/kOGb3qrUIV0xY2i+12CPv1OJM9dWZ
6Ndc6XXnEdxnq/ASoFZT0uNAXnNt9laQ4xYrk5I4mdJtq+ar0mWK1rcUItxpWkEFKc0L5imjL8E1
kZ9LVC17+bt8InZwbdZt0lyYym3uMoQY6lKYTJurUOgUbWRVSn9tiNGctiNssAjHjQOWwVRjc09R
DB2dG9AArpvR+JkXuf+ql0wHayMs9Bz9poG6ggg8l6W1oUG67mmwGjtXSJwpTZx2t2FEe28VNEQ/
rCB9xohnwewh3pT9bpAVopmprstx43gcxNGJF9odFI8JAxesHHpgptf9IlMnIn+NLHtJrUpp7YWj
kn4V+JnDwaZsUiQZ1DclzRkhD0ZNMkkQ6uWlzRnO2VVdlTyg4ZiyVTrFTJeK88t91c0uxbgbUawT
KuP+hvyJfCqTMvnByS+4YxtDIMZogqcViRTIzOtQrDJmLObh0NJfkIWOFyNq6IeKT21rkx3EB8ih
/IFB4b04qXsz0RLS5YMYGGXonR3vO6fYDH10X3f9NYtxezSliQ6OPJTuzqs1BIFOEGlIesqseDKZ
0oJbjFNpjJa703KB0RWV8MbUVfgUNgZerq7M43CLGY4bGwg7jK7ytjXvPOj7xTVhGR3qgjjpnjUK
fT6+N9pMPAY7uqI1xSBjAip+0WFj8i8RsmOO6vq4mEN/YPUzmfpoHiO7+xFRQXkxiTln+8wZ1kaT
29pXcRyNPxgI8BBTi7zXPdFw8lEa1K02UZTkNOyRGDOVpUi9c78qHp2yKgPS3HxU4H6YhSvClPOv
RJ9k3ziV5ged6Fh3FTiZ9kPqku8QU339xOE8etKKUh7sSrQvvZ71T12gLPQonI5vygzV0H1Hp5do
EdvRkKF3gAXuAEBOj6Lr8peRD6dfsSmwnwnmbQkqCiIH+minMHwHhFs1L+HQyNcxcMn8osgBHIlc
YoKEFAbFHgl8kv7kR9Q/cq1zviVDOTzYoHxnu0XaEVFMmDJ14tEn2ShyaBfgiyq+5o2FvXvII4/Q
OLILnMvIjQmlKEKNs41CrusV0PBwG03ja9HFL3rI5w+3yErAsegOewPpTTBWmE1WEsrKgIvOasRq
bCb7ew2pg0RdnAk7ZegurVXWER/Bg+nKDXGQJeO0GPUJKjkR1WTuWc3PhuIQ/YU+LARpt5FDrE5q
RupGeKFbgn1Oqbn1gz+gDbNa7TuZKrm8HXl62aYZMY5eR6ZTOtuKH+puvbbuHoA7lez6cwfdeJdb
nfkjnCJEnjhf0Nu5Xi+dLXl43Z9YdjADEnID412kuTG51SgCknXpUS26RJqOTSCgrLuifl98x23U
yfuQh3Zhh7LEqT9/Xuux9PyXHkiPe00Ma0seY13LK7ugkXqhy4IEBFbeLt1FlYM8i+iHoGSnREjm
mkMzix9ajN7eFWZixztjEoO6CunyJtu+ssjoknLQ5SzH89PDhBy3xgguRhtre1jHl0TVDO1lmBt5
de0nQZB+owAhxVOMOr7e8kDc6YL34va7TJvfeDCpeX0jZ+UejnCKKcyv8JYPet49liayZM5HQ72q
bCyOkWUKNnm6Yq8/p97e+wkbn3WXU5vcpEKIW3JvgcsGU1PlexcxsUFzeaRdgWs8m3cWRfEtjVTy
o2NYJfgd3ITGS0psF/ipuGguiGDknB3UPRsr1CKi2rM2jt8lAFbixSjLfE1oWcoVQAR8hkjyMC1m
DIprWCPz+dJKc/vaRP+BvDuV9k9P4Mpa951dPObZqBOk3uZasv4fqv2mXeat9dw6WGRKPyb3INbj
c4Dtk2KqawDYsmzqpSALQWC9LztO01CNahr95zhzeiDbmGqLzPj1eXH4pJb6dhEqxJ5FhRPS//uL
pMBAEd/b/vMAu2zTETN/Udj1gFaoYL+KUulM2f2klsr12CHjDTM9WCLL2u3gxgo3QRw8T36DkIj9
OYe7WL+lBCoRzJhPkRePuCyJbPvXGzVtGmf0z1ifgKPP/YC/moN1r0TsqFQefFdJOBFBfa2xx1jX
SJg2dtqqf4LdzUVjB/67jlmYhh1qtEV/wa4MA8sE1Qa/j6Y9tncXQkFTnXmc869+Vx5+dxX4LO/v
CiFOP4aWRU0j14prs2C9c0AtYEfSyjNpGyfDkcY9I4TtCLAZhstcqf7rAWqdYtPthvKgis5nk5pV
d6Mt28fPX9PpDbkCSjCtCtJEaE0tXhP1HxUME+ZAXeNTjTgkcjyMXlrKsGe6CB/dz99XWnxew1CB
XNSlPKAtUZcWRTtsaeWfz2/n5POa1Q7YEOj+0DmwThj5ve7pcdfLQ9aH6Q51s7wLQ7N6HqvG+tIj
ZLz8/HoL6vFbr4IesQEs0jRo8NuLt9SkdVZjn2wOIzbs5xDJJ4nVuIOJaouzjXKS8kIO4WOQqeFe
b8Jhp9VWRe2wqJ2vpLg4KzvApD8IpZ9pgn3wYmmfwLmZ41JmCvf74WOMYd2VfHAHm1lz3xg0vNrG
xiNZtq+fP4MPXixpO3x5Nuslfy2GUE3TguVyqA6qr3O0amZKzJIVnJlPProfiEF84eQfUJGef8Vf
n0OmjLLsRa4OSQbyNZryX1OmEapGT/rMlRZylbd3Ss+FuZIxJKAhLvpdA0c2t4crcMi02QzUFuYF
tXV5x2HDuNCqoL+osim6bbS0e8rqGt2K6svbyWjM3zZJhmfmAfOknTm3w8QsRaA5xcy2aIcNpZha
T479IRIygUnodhxa/Chx9hmbA/ToHH/MbWBW7kVc0YXYOE1T+ruE7+wewIr46QSKpL5CEG26ghgw
tFufIz+CeN8fL6WZiHqdOtilKda04UVJAOCt5srwV2blUIbsvpwgBcnsu2bhaV7hBTOL9WhN4ivC
UvdOSwNj+te5Yl4lAY3N72Amdy++KqAtBb0+x3uO89i4KZLB+EHLL919PnA/GFKeS+9bCEauTqf4
/ZByiwqtW2S0B4vj/YE9ZnXbYXXeicpuNv98KX9u1NKMfuP8L1YnePW5lwKJPGQ2nmFNZ6+au/JH
UtXyzE2dNDBRF8wDxbCcOVxmGVdEwFdoG4S5H/ra3U6ag2oaVvc2NXrisOPkIsXv/I/3BhTZ8EGU
zWvVDPZ6/xjjthdTgb3yECqObnZmfGNvq5O8GDXf/v1KfAjefHOoKN4UO3/NAZ1nahJCQXfwWso6
QZz2u3YUxtojhfDMCzudBLireTPoshlkFp0hwX/PN8TaqhbgS3vApDvdaaoI7o3GHtYZNJo15ER0
kJU27/jV88Dh8qeWte2FFkf2Rie66OnzG3/bFr7bd/BrXBvBCAfMOfRrXvf+uvMxy0tdi8vukHC8
W3W+61wMHal89C1p1g6G9xAkY7Dyjdp5cKHDbjls2091nutUPfx9Yjb68+c/6eTj4RfNOhlIsfMe
b5kgobkzg6y3ukPbYjUUeYrKu7WrK8rK5wbYW8N/cfewUpmLURAzPfuLtUw6Zd/1ZjscNNchH5n2
OlYlqkxWilrIHe8IDOHY47Xm8OT5LSd2ohz9PbFvtOEzlfdfNLceJggKuB9WLiStaKW7jQTz81ZG
5CR/RUWNI2bNg3pxKFU8Gb2mPWVJpD9+/tjmYXNyK8B12TpaiCmWQ9gcOrIOYms49Njr92PSQQXz
AnlmzTA+eDuz5kdHzsRh92QWyOiPAlKS40EaUb3VKtf5MpWz6t8q84cIJvW6ypW7ivLK+OImcX0/
tYInNg6KyAIvhL2St9eI3MQFJ6/h4vNnMA/W5TMgNYkzgUkzxVx+WoZJVnc8JThuDbslqqXLQfOH
z1XAN4bjqvjXxcTnw3EJaeJJeAyfxWLi01CYm/njga4BXUdQBtsyHMoz8+4HN4U8hjITyhUiF5bz
bm0BiY7Ncjpojj4XPuNmX4wxvgp90m7BZvwf7oo9igWPnomX9WMxI5ithszDL8ZD7+jalWZCuYJ7
mG4/f1UfDFffYHdHfcpn1l1mCOVlGOdaWI+YGCdeTtZpL3lRmGfe0FuS6PsRQUYR2G6YkIiYeFPv
p7fBNnuv8hPjECRufdVWWC08kv4orAqaOTm1s72q2/zSqBx6/9CYDwW1y5XTQGOIbQm3I0UfNFKy
urW8GHO5B8c5843rNqXpKAH1nhnCp8+FrShBiBTTBf9bJts4+BFlAE/iUKZhvCur3FzJVkRnPuPT
r5irMN/NkTJEZ9mLDUoNE7N1gsA4JBLGT9JhVhjroNr4qrfO3NDp8EU0ZzOa5mWGT3L+KX8tMIlu
KfI0Svvg2dTZ8T6Y686tnVtfVFhax8LafD6wTrYpjFkupTt8MEwFb+eqv66HpadFVKT7B+7b2Lup
3c3WbccJV/VUGZTG43FfUhv6+fllP1hIXT4Y7pJICuagpSrStDMKyrXSDoiizAtmBaV9KStnwH7P
6P6idbDz4OaXLVCxomnoIUf2T5hcFQhAR/MPjaAnvTYCvDNntlGnQ2r+ZXO5BCwqB5zFy456xy98
0w4OCtnINz7t6HvuxucCWD947oJFlL01JGaWn8VhIjBLM9BUoh1Swk62emZWGycE50Ansq5AgMfx
3oLaeeYD/+CqDC3eJMs3MsWl7hXuThDKiiYK5wjtMjQM8TtNE/MZZmS0B1xgb1M/S89gp0+HNKJI
B2AxlQCfu108UBx6k49zLz8Sv9tf+nBWVk1WUydvimif6GP79PnY+uAF+rqO6J63xN9Oag+mpndJ
NcgjY4wtIuvabYyw7syccHoVnwVmrji4tsvSbr3/UGn6VWatnPLo2NMvH3/9Rm/yc4vZcuLhlO1w
1OTjpEwJlm9xEXpHZK3zA45l4N4yMTnXRMnht7MLe/9vDw3aCvMOaic8Kuxrrfl2/5oHpMXZrmSf
esyVV12DoRbrIQzPQY7N+Qf/vcDMl2H0cdBjmqNOuJjeXGzautkyFqa4z2f7nW/2l6XZJfFN5Wr2
zeiEyS0dAoxifWaVtEU9BCyYrzq7XpE/NKHEV+Zugv0BoDgzJHbXGV80QJ8o9zLWG0WAD9L5DWEY
3Vd/8vynWidPAIFKTRwMBn15zhSxHN9v98S45msxDONU4E0sU8vxmUfXG1utB8oz5n11pSZxh0Ig
/MfpaXE1sfiaEEb6gQTof2wVsbCWUvamcIP0zERxMvDm9zQvQ+w5yG5eniXZaygjF25+rJIUR2BG
5E/gV/Uu67vfnw+80yux85z14bPHier4YiKMmjacprGKjmHGu+s1hwNdybF8wmyw+edLATDDfmWw
OTR5Xe/HOKgYdKnZEB8l7KbrrOjpI1XKvmJ2d868pZNjKxtBPAw4V1jJZ1b74svtE07dnRTpUSoN
7mkpoB6h6Ufiq0p9Y4sYCp6L7XElRhn87iw5bKza6mFXR0W3SujpnNlYLOer5Q9a3LwWNg6Wdj09
oq+hKWfk2gWuUbZ2nz/jjy4j5rmK0q9hs4y+f8Y1RLOuBhRyjGt8rrWf6/ee1Rcvn19lWYrjZhxb
zAv0vHng7Lu4ShEjFetVcdQ7nfRVMIc3VEWGayTx/g+VExnWWH60ncaSJMcgSs70OE6/eLbHFAGY
KAl3wC7x/vKuQCmLPK8Ab5S5N4VZuJcJCKw1tCcY2ilwvX9/qu8uuChbBWZUIb7ziqNK23wP9KDa
wxnszgyRk00Zj5XKJoZD7on5zFk8VhtOTwE6pzxGaRn9LMAJoU6rEjQMRrstM8RQkSFoqzNG233o
aA48VNsvVgg6pvXEnE9Fzfa3n7/rDx62iyHINf9zR9rm+4edNEiuWjOojwBb7ZsMr/GThygP+WBm
3LZQzM9MfR9cj3A2ipHEQcNBOYm1zVo3Tjg2HtEiTncDOv37qnLhDnlSvy1F7O8+vz9zrpq8XxNJ
gxP0fFgVaf27i6kC8knhWohBj4FLNNQuyXPbXMWNQpSkOi961eC6P/mTrv1S6dAhC5gqKFFNhgWv
D/Iv9cBI3VSsmZck/SXOivwYgmwrfFoQTYvUzvmPZe6uLmVfwN/x3D8OxDf9zGP74MP3AFCyp7fI
oOLo8v41icHWMkM1zdHPWizLk9dA6QmCMw/r9CqcTZG6kdhDbMWJp6eNexoN0aSOYCeHbQgr/qIg
qvCf74Wr+HwEpm5RIFrmpMRZ7yiBou5IqA5MKi9NNyiNrX/9qHEImzhfPfptAl/C4r03TPdxbKXT
Meeot9PjiRCEACTR58PrZKokbnNe75gw51Pe7En+e2M3+ylqPfLbI00UDbAKPv6UulxibINQ1beJ
NeiXCOX6bItaX8dl6GdndsonHxS/AB0m7qh5f8QAf/8L8mnknGPp3VFFmrgGOg/WdOiQOuUDsopZ
X/75Hb8/5LDm0qUhZ5ScW+rgc13r/fUM2bYNNJOJVmD5A6klxAOnnYA1ZXM4mI0mJIrH4pw5a5Eq
+d9lmTMow+IoPK2mIUhRbWkb00GNVvGQu4UCstx3aGNTB0PienLd+MqFMIfK1oo6/ZL0NI8dXCKz
c/ap93uqt59iu0wncy9QGFAA3j8BM0beBTGMnzJ5BHh2coIlQyEMBGH7T+3Nt0txrxzjcbPqNDQW
l1LIZYH2Ovg38LHsC/wm6HEiyM2Zd+5gvpgo367F6YDRzGnSJ1t+sYWxAi3P6iHTD34Zhy4hnWN6
XyQBela25V287c2wfuwS1GZQnuhyI/btQms9pgAsdWsKxKZAY3aBhg/XiBWWunWtKVndSdsPtHu4
suEV6iHtUTNovUPFML1HT1TN98+H5/sP8r+7YF7BhW9RNfTfanB/nbQgVtYDbROGp2M0YIo9ZdwJ
o1HraujHh2no9RucK9VLbsnudkxceSZo5oPBMQs05voosw/9tveDIwYSnDnWNB06wwGrrCEyi9ks
4b+oizOz9YeXYnFD7M5kfbK37waplAa74kDSDKpXT5su/SBD8dXgz/j8qc4f9f8uov891bfvHXXN
bOla7JCszBwtqbtQ+hB3bmK0Tr+bIDXXjQ7tB4JGeqPInbmK9Cj5p/LG/78yPmKf8iMT7DIGvSgJ
+gK7bx6GrKpfE1aOLf+2mKugESRkYsnOzG8fPVWqGuRqs0njoosXiA4zsrNJ45PD5bjBKORdNeRt
byLbqM983e+n7vneZtsui7oHqoG2z+JScWcIPqzKOgiI6M46FXGys/yq+onpHPNSHMnox+fvcWGX
/u+SkDMorLDDdx1rcUmcniroYsKKvaTu3F3nibLa4niKHnq/6Q9yKNE2x2mcfu2EVd4w58ob1w6B
u/FfPPOkTweVyXJF7BOdC45wyxUaRWXHfm+u+yKkiKlFJGzMphGLo+mlMVbIBAZ/PSCvlKX5+vmD
eL/TeXsOc7mMtXOmZJzIjiatmEJHWdYh9MLuKpuCbKP7qII/v8rpWEIvQ0OPQiSfqW4tqgnAN6YI
g6F/MLXKW+sDuNio7o4QcdMzQ+n0SshfGLPM3mzn6SK+n3bMoekVc11ypMtrbEAB5zu71tqNp8Hz
+vymFmKg+dmx5dWhNSLXELO39f21IrryVQtu6FiGvnxOB1pqCCbNbRgi+K2hs98aOM+2GGnFk9Y7
gmmfGJCZp7VBhY12pkX+G2vVuZ3QB89AoIsSszSK6sqy+jVpVelprZsdey9JNn4Tt+tibIBTx3RF
P38Gp8OHr4dL8P2iOmS+ef8IkBcPkW2H+VE2Q77XJwkqOoIl9/lVTrdatkvcHDHWpOiCbF18rCpo
gBvIpjx2Q2bd1NR46OvqPa4YO0b+P7jPyBzUman+g1tzOaBxSLNsAURmsb8rgc2T/alK9s2duVZC
yEuQ5f++h6LIqc8IA75//n9xa7DbNADBScUZgMywOKoQFGiaSWZPkJzZIL81Wt8vXmQyOjoyOZ1N
MnPf+5flIKdq66mlYq278O+kr5xXL9SiaytIhztGekWz3bEVxinDBqCQIcKJV97oug4Ezci54Bjs
pNgtMg0gSN9ZtNvLCdcnu188MtLNjFVvTc2jOUR1utMTx7iyAd4la0frYxD7OEisVUv4TcJ+dND/
SGwO3moYMvv7QMmhXFXMPXi15vPQSrkWRgrkvz/Jbm2f89LmNyKHgGJquP4jQtfuV9um1GqtNJEl
YEvaDpdINLWXSc9LscrLUux0vQurNeUEUIIlhLTXutC5zRgN0Jwt2vXTKqqVed24uMbpGgTJL7er
TGwx0hru+15SOyuCuhg2XmNgjCTrieD5IaltksrxBoHILlIdPmephwGhWGFEyHmqzNeQ2tyDgmf4
p7AxONN7CbC4D25WHe0J7Ny6VroHzq3NcHuHcXHrSI+ciVylOTVxVyVy02UJvlM5WTnGumEC5G9i
UMD5hipEbUkMgvCB7c576oY6P1fFXJQWfYP9DTMpzRT6N4Ku5OJEV6ZIhWWo5C9Ps1dt+CcHP4wv
dvIeZQHCRFLrlpcFeML4wcDP8/kXfzK3Lq++OM0ZsoRl5cL96u3V7YiP97X4Jm7VT/Djwbo01nG7
L92N2n9+2eWmeXnVxTcvLa8MhcZVM4seyGS/4he80rR6NUCEQ6LujGLdNt2Z6W25/i+vuthUpg5u
gkD13CuuF9fl+T4hNCbEm9G2hSN9Zs7+4IDDdOayZNGCp3y83Jpng9nxwcv66OBoBJ6NhoYY2/F3
nIflfQmmdW3F2kAiYovKxiR3o8LY9FgLu91BNyG+zFApSTF2cSlY2S+nJvK2jaSaFOpquOJoj/m1
zMxLyBbizPL+waRMo0AHOwyKymXP/34Ki3B1DiYphEfZ1yVHbUjJnLyN7efD4IMF1GdHhJqGojrc
nsUL6bKqd0YiZ49Vi4149HtyxaYO50U42v+HS7E3slw4KzR13MVXFgoLgLZusVb7k3sxR2ZsjAyO
KGypc8HiH6yiQNmINOfh6fPK9v7ZBRZ2zA6q/FGLTLzDNK3YF4S1vO60qSJqhozjB1UO48O/P8y3
czQKKGpdy3UUDgmgKTeQxxaa/QYkbkH3Ct7zFHvRmW3m6TmCUj0HCYYHGgP0Oe/v0LBk4g+OL4/Q
ZzPs6FjXoihKL3pBrKPV18nu81v7oBjj6CB/yKWfu+wUQd5fUINADxk0o0FA73ZbVfQ5oMzGm8bs
KIfqbvBDy9JoW7Pdu4K6Gm8F+oIzn/NyzuLAC1wKUavwqL7RjX7/G6x2HAIqlLzWBFcYQGDr1rJV
8CXXjPhOd51gl/MTydUcU4I9rOHMNulkVFGQ4Qlw8GYAIzOYv6W/6gwEkYTwWXKDHonR/GQQ/zaE
KHb4pJLLEqHehd83xZn3fHrL7GKgtNFI5uREnfb9NeUk/YQdjnkMm6m4qjBuVyvQnvDCiFS9TwE6
U4tu81u3qpstcYXnlMQnsxD3zK6QB8/VZ93d++v3ThZh17DMowCKvBltMdwkk33ufPGmpP97v8bp
BQEo7UoGM36N5ZfT0/5gfc7tIzX2hgBIGbPvwn7sXxdlmLUzl4RgAoH48adoMBACYAnB1OgUXop1
BF//SwRT+FmRilaui7zGCZZbI+zQIe7sjvDTXn+A6uJdt1Crb0niC7YKG0+zNjPsvQV98NmpRRg9
kcuvAcT929Jp8mRjMNqsdVONRFkCQiJPvoVIskKmid0otLrpWTN7glwQ0eKrH6poerXgASGEzkhQ
XTtg3r57QY0JJTD97AImmXdJgHqj7w3yRAFrs9UK4fdCVV3pQWGQS4y9rEIJhqt/q0Rk31hx2PUr
9K/lXVHkhCfUUupftNbm1w/JYF2FtshfhzQWsOUYuOuceC3QSEVeqRVGpu7Q4O/b+64A1BgMuTae
mxpOFnUTHxbTrImWmKXWXXyWQ4h9uxoGcZzqIBgBRnX5Ok0L4bDFNpxL9pjIUo2+iO+DBmDtJbZc
bLyVxvZ9reooJ0gtNOH0apr7VJpU11f94IoH0hC6LwbPpL2Sma+d+bDQjjN03405gT+Ikq4tOKXT
RVsssCAZYBWX2IotPOvYqVucv7VMa58kQC/ZJJLCFw7jGR1hWhVBgy25qo/RlBRHkcw5Y7RKi2Dj
uGBo95kqmxsVNgr0dKJ981vNrq8GacLgMKyW5MnYr4drpQ1qWstCj91913ZAYrLAS15x2zvTqq2w
26zk7NrsVG++OBl25VUNzCRYTYE7BLsh61OkTX2Hrx5iEKC9wpSY7XxAT/ZumqYExHnWlK9Qk7Sa
oFctf3T6bhj3iNuFse39wBnXrkYsCYMuSP1v8NfkSDGPZBIM+Cr7BjVusNdx3Rd3HKZJAELe366M
ppie/WAYr00vzoN1VDbhbZsqSDCEqGLA0et0+urGbaptwrTULtreKYYtkJvkNtTbIdhEvi0LGBSA
WzYG2aI/naI1vsWAwdNtrEbvJQuL6TbH8GnuwJFpDSkePbqCWugQodX4TOUZfEOn28x46di5vwVI
YWPFBBx8JfXV61D1kfZ9rbIiPBQNIKxVYk4QlkCccHpKox6AjFUnK0eo+sEu8tJf601doMQkx/Q1
7cGo8/ALu9xi3tWAQJEu/FhlVaHf5go+xQY48JDsSz/3p01PojVREUHea0+jhmCc3CqDHLakUsN4
m1UTLIEJjc1xKIty/AKxWUu+Yv4OkoNTBraGLrBqexzJRqw1D5YeZB7MiCQsICxP3dBF4LpHBwJ9
pKN3QXOrORcuAgBtXdRh8T3BVElCRDoHx5JjrpMAXVJvWhXQyfdIMWCZcNIDy4+Lu/ztOkr98LqJ
P2LYERj0PjObx8CCM+WUaU2EQBA0N7kGwBz/c2Jy6KM9fsUx3UiBLLcBAMuxY4eRV6affBmDQWQr
SCNGvy9UWkEEaxPSma2mVESp1GW3DTSCgtZ6q43pde7p2W8KSGSGiIQcHQLlbABCveHcUh+tX4XV
wJGn1eNcg69LcHEOpEL7QwnPBegSCDN0R/Gch6Dn4bodW2/Yz3pe/glSnYhkBmFNl/RjpX7VioRI
Rgpw5o3bDBGpuloFl1e0KHsvoU4Rszh0mryUKi/Tm86J/Piu7i0XXwelqkujJS0aZ7AkCZwY3+w1
igL3C2kGDg/b6rUSe5EV1iujzN1b7tOadtooma+Czqm+wELV/rSqRG0/xpoFCWvIA7gWWRLc9gLM
y9VQGGF4gUDcvzAi9khrBn3WrHVlFeYmtfrW3A39EMsvonSyeN0YQZPvjKKDOkF/GYpDUni5e0nM
aWtdIDgE9RboIcbmqecbwrvRgLQgygCGmjeUry6EDFSnJj3dncmL/ulj2VZrL8w6sHpmHD50JCMT
K0Pp+xnBQGBvDW1Ix20aBQF5Cwl0AZA92WtnVBgvzCia9E0+1kxbfWrCS/f5HRtS6eJrO+b3QZMz
UgK63Sp6tZrYtvZzZaBCi186X8MUXtwV3NPimjYRXIbaS3F7AUDh2KtlGrT/TEzuPFGa2XeXXHJa
p6DAHieW2T9Vm9bko1tmiKwe5pAPH26MD0HjQZDDoe2XsASmId57rRH+GKYawYjZeY3D/KQMk8C8
jMqOzJS4bXW4pKu6nmKxqShClTN4jVSXmqK9vnPake6mAm8br6CJcXoIoJyFlCDM6RHplo+/IKjU
0yiK8o/XSOvAXA4TrLBC8SNNxuqlrBTbM0eLiQirSCwo9mNdukdeLtl6pXIHFr0iSh/JQiR8kv1F
a4Lei7tfIktdYxNxk+zilWFsrbgGciviaICGHpEtTKjllHUrlhYj3siOeKWVAcaCQOCs0IlbmqOe
3NbPIN7maAc2U+9Z+yLkTLauaj34bhZOI+mKacl33PX299FRRCJSqiIRS4GEeqaeSl68OfjpXT+Q
PACiujJuaktTN5DxzG8JqVpHN4j5UwBc2hv48iqcI6biFyYOka+bt/hiy6I2tHeDSXzR8h7CRDCO
wLTYSVI2U14JMhL1uk9tCmoTJSt4+hfOSMOJ3ECd7Ifa0olxkiSceKuePJUdCQGc0mXBJLsay1x/
FnHmP9HsJ+zR4YfYbMAS90JZ0Zz8VBrmnyhpnGxd62n8WsSDyuE4JNm1UIT/wqEqdMgyQ9GbGwBh
w3PddFHPPrqokl0hxxSCagrfC4BICztNprH1la0dwLbSd8KfkxZn7VWKzgGyR1GF5mqs/YyAtUnr
CAMqINSv2eLwYTVygvimW1F7qKSWvxIONYUEzab6PhljkJnAAMYri+x4B5YgwKSVmWfqySaj/FBC
h7knLC6qLlrRipDlxzUfhfTKB0Rv5b3MIyTUDF92hBnHbqIFzUJfgU1I7xxPe3UqSxGtIAjXZDtF
UgiiLgLOVyoZPGM7GL4G0aww/OGSHsMEMgOM8jU7E3LjnLiLf4FDzCGcURAP90FrygRuZCms78ze
gtSgihzhNXsz8sFcZcl7l26EBcxhnMS+GVNaWX3W9kwXTmz9liR8mHdZaAW3sdJ7Wj5iAELYYBb8
zqzOKkPmqgDaqFLjYfQIbUCZmtjfqXzo7nXseTLdG3BhshUd5MD7RjJE2xM3HPfjc8++n/iZAVLJ
vm1gMe0o0zctnTS6vfthEiz5/QjFpAcNqvZsOPiaCogx45WfTHpwENQWp8s0MsriReoOhEN9qqZ2
13qhc6w9Ak1WzjBFD5aoTOhQfWNnF2TiGD/oqYOSJrwx164cALJPUea71FF90mv1aOycjfCG4uCT
wgZCDhxcvwUgYuKNKjz+RMRBaE0nkLCiwRij/ksW1KX9h/fX6s9pgD4NhGms61fEEMlwS/64md1E
TBrguJVpPeRV3ecXmp3k9ZWVDVG468tUOU8lRN4bsPTOY2yIlhxhmpB/AG6M9cbJQ0UMM0Ox2eQ9
zrFd01oEKP0/6s5kuXFk27K/UnbnuIa+GdwJAPakSIUoKUITmEJSoO8dgANfX4v5yqoilFEZ9gY1
qEEO0tKSEEHA3c85e+8lgfI2jAeHdsF7aAwH5GewpjLBUWNkVX4h6KYZQpWOVAoLQxc1NobapKnm
Ke23UVt0iY5VHeVJ14rFuczmmIOdXHRIzE7qTnHg8gKrIXNImbFw6fMQGCKfPoZsdqCZem79UmpQ
hXZz2XGI6GBucLRDsIT5xCzLN0PYM3vF3Ob52pyLPD6SeJKesoo+dahFVHKkL5B2tXZGOuZBNNQ4
wmhTqxck2ODRGH30T6NIpnZHGUNUEt+4fG8a1blr5lFR1grRB0CYOuFMARjEVA8sFqKLZRHzuSEm
cHRWfSxsw5/zrv+gUlavJCOJV5ZopV7XKlYZz5zKGNWYre9yTTHnYCxG41mB49Nzyykm1l06qMeM
YpUVY07yKHTHDkQrn9jfSzVrqTnKVmk2BAl1d3bXqnItNSq20Cj1ufclyJvo0ORacyxR3pACMcXw
10rgqvpKy4ryVJR4K3y1tcG5Ji279+gQABVEY6ut4l7Bn1ATvr4240U1fTGMafWNE1i2cmVfBxgE
iZNuLKw5pFERqhZ4ccuediOo+qTDL3HQwyez/ETPIUG2Zd2hgfGMNhhJraOssPM49xOoHSnRl3TU
N1gXgbWrva5unIIspWNTs+jAAdXUY75o+gWuUWsFwOYg0A+32TXVjqrYYdEP2Yu0VPlV1WZg7HUk
UWbXXe91Yd0rjiT0TqE5bo2O6pDZtQzHweZf/DplVshLZU5vea+bPzx38b7M1qRlu0KxCR+EDA90
2iijr2o7LOcyU8zUn4RqvY6Efppk6SpuvWa5lUhts1IT0JEiq7vTAT2+WRHMmX03T6S4g2Yme5tA
YupxNpwfk9HZ42qcvUYNRHlLTNTd2XwoKpkZfCvE+Sv47DMh9ta83LhRbGBHlwSzJRyHdprCaZrK
u2LA90zGwMTGpyEsk0FaZXW6tZ0q+Qo3sv/uRPEiAmJUVRICCA7jrTcUxr8ZDOYP0odL4yokgyEc
ZP10Qg89j9vIY161oRUqf7Rk6XEwraT1nbQ5rwmBI0GGaOzYI+D+lmEGJAwR8xXUPXtr3TB2ZNWC
XsG9peLky6bda53lbkK5oqcVg6Vcvntky5OPloFnWA3KYJ4pGJ2ZApneBPuO6VxJGHBxqeh/AePp
joqAkTLxSjUOGiKJlSi7I3HVUXbESZSkWhL+qe07rZzJ+TVGGu6GkgyPKbhwHhi7dDCYR3m5NjLU
BLdpG/MznJ046mIr7QLLJJBoq2hjZaz0iSE8nvSSUEwSC9NL33S3e9BZ2pOUUO59NsThVSbTfIcy
YDqnWTlHO5Pch5YDV6PckSgDdtE06vEbni7oRImU9QmGVkm8HUp7JEfSMN7GBJr33lsWNLWz09vb
tnTajyUiu3alY8hV/GEx4ad6U1lfibbsDolBY8qvbVLY/KItugcCkQe8zkLMtDIVT+23hZVBnyZM
xSFLdapLanGUIttRlxx8mdODwLNwaYeRAUQhKDvgx6E5qNlpXjTzFeCmM8Ki1dg6Cf5KzECHQ0im
s7T6yR/sUXxblpqch9pxSkrJJHUPklCW6KAbJn2PgROVClDH7q83CMjjQvb+0QPilEBFBBgRWpnj
nCEZ2TfA+fIOuVyYAZ/V/kiK3H6fWo7NMKmlfCEqsidfOHX0VwzC0OxqkplAmteF8ZU2XvyQj+Rq
UZ2n+uiPHPx7ov285oLFP8anV4OzpuCF8sDSQ1j7SqhAe68lr5NJbjQJnzQ0hoh1pGFD5jzQV0c4
1rROSmAP/cawO/G1g/3645/74p/78L8OtOgj/dofJdZUhXXLGM2WelgUZTCrPxQnJwIx+cP45G9d
tl+GlIyof73SpAxTpI9j9S6V8UyjmSsZge1CqKpJthJr3bv+81f73Pr9/NU+tfUa6LTsTExFm5wZ
OPO6Kr388xU+D58+X+FTc9uqmlghdLR6p/vi3/xrytsk/3CNv3X5brcNNQ5SWYQrqAM/3ba0sRgF
adV7tes3ZuhslN1/j7Dxv8bHP13i042SS28JV+rVOzryVVe+J9qfBGqffAR/v8SnO4WFUCPNiG9B
dcRaXOl+7xdPbditlr13H19ASW7++bf5PHj467f56Uvdno6fhh0WbtmepP3qPXGHjZluWjCry8YE
DFrE20p5xrXl//MVf/u8/XTFT+MVvZv7zsm5oo2NKOrWcf+nseBvX9afrnD77z99JzqM7Br0t95V
5QZcNXdAU/0o2uf9H/Qnf5uWfb57n3rLEa7f1Bnm6h03xQ5FaDA7HbmbRTh0J2KzA/XGPK4+Ou2P
sU2/XSZQaBGRdFMQW5+ed9q5S8PIsHp3HhBy7MundF/DVvDzjflA2Z6H2YkI+of5OPt/wib99pH5
6dKf3gNa97Od6m71Pnqvg3ykSogn0MvGuxrfKUWyMY2Xf35ifrt+/HTBT28FwubKmDunegc6zq75
hKk/UAn5/uer/P7H/Okyn16FhZGfUxIixhKirb9cLoRfhwQL/eEyv338f7rKp8cfj0ZiDDRU3ksH
jgPnHjC3//xF/vRofHr89dlUkNBzuxqSa8WK9oF2y6cIJDStP/mrfrvs/vRtPr0AipmDVdK4Vu0G
ICZfnBeCi8s/3DLtb1dxbaSPTIIRQQIXsz/9Mu1Sx6a+SO1dt+V0QfRFXOxoxxjaQSQDCkRbCzP7
xMjKALNUFQGnt/x7Rj5/OEgTzXrWl9IvPdsMu1oZAw19HMrQxv3DH/rJpcv67WkqWR23uTVDVGzU
v648hj40t8y+6DuKUWbjFCAyDxzgVklA0zNNQ9Ea7o/yVlj6zZAReYEHAVrJaPTOvSY9gyhZa6kO
3hwt33OcAUzfJ2OCvm3rotmjBXCApLgezdVBSWK/vA2q/VFfXLy/Btm8kY7N7Z8fp99vSjf9wS3M
6mbR+PVLOS0zz/K2fbvZlkx1q/bt1/5b/Ojd0z7cJfUdTJg/7YR/+8V/OQX9LTKszEqRaganoNLN
OMy+LNF55sY1TGPjP3HS/qjM+rS+oEMnLAlM8nv5mt6l+/ze3dkXtHtgttUj4LOY7OqP8g97x28X
tZ/EaJ+e6UgbewshAee8+WHxnpsmINbsn3+53y7UP13i09M4131WMm1kp0VZBz/3XuE5VMQl78Zv
Jv3kanj1kre/rvn/AnjZfFQPovv4EBAv/z/AXOo3P9T/HXN5fc0Qz/fitfqZcvnX//RflEvHgnFp
sITdDKI3jyQ/x/TRi//8y3b+jUgI1xWKdURMmNr+N+TS1P59m10TdIFvD3XbLVimrweR/Odfhv1v
BK9YsvHBweviE/87iMtfNw2SCwBcOqjmTQJkUVTZ+q8vuWml9O4Ww9vQzKzCOBqbRzyJ03PE9P7k
DIp+BF6l3Xs1jrufbtPlvybx/6MaysvNW9z/51+3qDU+/P+M6Lk4WmgDyTnyEHLsEC/8enGS/1Rn
IUdho0/UVFraN498Z2c4SGZb2jpChb2KUMcTiR7ZYlwXTXSYbci+cpmLN9KRKjziqnE/uMtEO8pz
nrxkiR9Uz6VDXAJ970h+SBgQMgy7Twgp2U46ABg399ChDhShzGMQYZhrsPLjRXOl/T2KJvp0BYll
QSyjY+Oyzg5RZVOXMysi9fq7TVTyVpYxHGbddF8lSSQLs8pJ09ZjS7ZPh7JIsP+UU7b3ogzgwCxJ
t0am6PPql7CfzfRhFJFxkKab/hAwDcVOkKXcbeYp7uqwZy2/N0XdwcHximMzRfFJUzomFWK0K7/M
9eaM6NgWfjE07Zs3Lc1DXmOhCQeN0VydV97XNourlVMANEGB4kEj4qDKGmqRZbyi0ThqYWNazqMy
jf1Xs5j0jBnM0sCBUtgyoR2o+k2MnuXBhLv2ae5ounSz7rGZOlO+cubSPbm1rHZOH2WrkR18G8Pv
DbE1iaDpZmWb13l2md28ZrpA97RU1eyH20Asr4YkYuaadQaYFn04WoOjn3RhKCFHXkm8b9RcCydV
1tOidts8yvPLRBwaePmxWrf1CGJqmuQ3YaXkyM9yLN8lXKqvSxRrh1kdzNOI8GY9Z0b7hOtcWxsk
Wz6KKIPtmS63YQ7NYl8y/ITJjDSc9mzTvnv2ZJ0jEwkUzw/yaiWGer4kQDEL2l21n6ndXkH5eNcw
Qt7MCKBDQtvEOm2wPQvXC5uhu/PUboViDAEInZwtout+R7HS3otGN86V1sqwjGPaZU38znqh7AsE
DUG7aDH8LFUcaNub66QxKGAB+Ty5rotopTbEpk61McjoCELzEM49uXHzjzI1oK+a+Zw+NAvo+KBP
abojEhJhgwDpuJB3iK6GhtM3JxcL9Ihb9yUVHnARNHVApUAprEvolbt+mXeLqb8JY4yOXdzUQI26
7y3vsW/DxggMg8hwc0ykrynzxbIV98NwxQkfAxI9r15ZI4ACK1JWVh+353jMV83CLYtauCGTCyEO
hoJ1aKW20mIb4FsS7UWsfWl6swnScnm3a3OHhGSFkmI4Zh4j8aqsYJYpUCp04WtzOz5PuraPPP2t
KzKEl2r8oWgPLa27xXFXZQGuZh6Te1mkT7WYr53d7RlzXJU4ecjT8gtih202WD6nrBB8wsYeCNuy
cypDTsYJoj+k6rxMeeWsmP5fK+TESjY9dY4ku553nwh+y8/hzBTR4+xZZECP3xPDvCZY2OZkFid8
/fVZ6WDtpJYwLr2evc9JnCI9kfKuEcoxn+39qGAb6LWtOYGn6z5KgzFbYSr7howBbOuMFpa+Cxj3
0orDacMtMKKKh3BA0Go27lGkBXSprLsyIDlCePENVa6SCfbFYm2xI/tdqvncVMCDXSKMVbQYb4Vt
M7VvbHEajCTZMRTJt5VbXaGiWftOWs1WJFmLpE2pmE2QOyw1C3bTfNZE/VXJEvdD8Qxla3fWPoMJ
MlmpuVItUT/gHl3pVRE/65K0g370AgxMyOaS/QjV28yesZuIjU0IQm27S5Czfha5GizNi0XP1p8N
SC159lHp7ZesNJpAeKz2wr6bJ4bbMGJL6BePpOleE/cuSZMrffiUha96pylMQ7fVUUnq0Uk4UOiF
pgTZMH1xSphSdrlJ1SHQWtMNXCvdE5oVDon6stTojKR6cprOn93xOIlCITMV6tmcNvf8uKHs3G0y
GvjKpUOiStJ/EYsM0Ugkfl9DFCJmpVZE70/RsmOqcGo70Hy1FrCBtgFC8QSB13JH4z+csvqek/ng
K7WDTCFiZbPTr3Fqf9Wb5mR6/FZpZzxnwl1BWb4fkvKcd9q9NoDBU91s39kM01XFO2ZKn0DYYqrb
Nqi4YiwsTK3OmaGceakflL4BwsqnxTaUldTbaehF/boCysFeHvSLXq7EaJ3RSRA73zTnaRyPjTJ8
a6bqLnKtQETxK2i6YJrpLUeJ52xmNT0QRIBO3us3umqdtNkRPK72l3gYDqSa3VWLC5NUebKM6kjU
pJ8lJg3zcrwHmBDYWo3pjlKlT4RKN97YTRi6fbEwMW30UHMKmL5iVUm5FdajLpQqIJ6iAxs0eCur
AzWVMRzbAsw6ytI63eBwG7P54P0CChQTj7cY0jmgJaoCDIw5uZ2ldtTiG394Vsleq+Q1IWs5RDE1
C6CIanWpaiGvi2sr+8o2vxQWciuvNFX8CFwNwN8cwiSMeeiRqbACezzfIKFov7ACCXfLCHnk97cZ
BHPQ2KdqNW9GmWh+P8wrYbw2kw270BwjpBSke5BL7ARtGuVMtZUTYwWFBydH7plm1XoEUPSgpKwx
fcC86XV0hi9RXT5pwj7jjIE36RTSPc6R++jWfZC7xXqcHB+v1d41uVOFtSLNeV3aOqnqmTy5Bhbd
J7dBkzOa/Ey9kl5K9fZOQ8Ot5zszLsKp0p4cxXk05xa0VO5SJmffmCVBjImSfG2VDf4zWZVndHUJ
lqf+xbHJ1JQRdm4YV3Nn72OyxzPyox1NPLkteq08zl5xX7Fq6e5a9M17qyXAP5wcSspUQXe+KVyd
xnwfK+exnm/SCasZw74pvjuMcDwczmDWsjbohdwtCkRloI8ct+LiYYAM2KCFQ6F16fPmIcmSx6JP
D5Fi0mJLUJdVF+lYxV3VPQy38QnzZll6HFjAHSXVdW7hjWi1V/OkeJtkSvaga1v2MThLxDfif7I4
3jbfQCYBwap3eqeu80kk3Bv1q0xu08t6P+fiRxY1J0+0+84sN14H9CBLvzSKwtdymcVa1oYsiC8E
qjRIQVoTwWT6krgF0HJzNH1bcfaxMx80asmeZCsfWRB8P6WMNggwtm0S2UG3aMAhk3CR6DSQyHo1
ky/pVMdeRl3oAAUKkCKavjntUBW3qzZrj5k7AG5hBbNbok7gSS2obLuLblbfO1XchE5VuombbgiV
rLUhAEkD3Q/iNzxa+hQhTwI76g7NISdSIR1s/QlShw68IQXTI8aQUX6zVaOYv5qkzLFnsq5P43ZU
YdqoTF3XZknBPyyqYCZsx5tayx6l1VahXXTrAQLJZA0rDUTzxsXoxsRZwwHnxgYCaE3fpiXSBmzA
3qqck69CazZJUeyVoro3E45kEysKAynnBVIoebYyCe0Z60OMbQ4kJovoaKftGv8mNzmNv+cR3G27
YKXEzbnCYa0GhAc+9UNxHy3LCRv2xAgK8SKaWO59G33IBnpJOd/X6QQrp3OUTaFk62rWucGSNTEL
sS6tkrn6WvZpup8MDuA8WwfNmvunkqPbNo7dXZQSBAMPaa0Ca/ET/GPDkvxA2JgEcdU95cpwaRz9
iVbRNkb/FsUdK4eeownjobTz8tDil/UR+5yRGAc1SrHdjOPfJ5nvpFi2uzbK5kUns8EnawUJazez
fBRVjEMICF1dmgPYJ2CrOPnuF5E+ZSLZon4+4bsLLLsNUgE5MHae20glbrMcjQ1z4TxEQLbtZf7o
LGoKRZZYbVCCnK3EEwymk6lPfmsv28IZn230hgTqXPTBI5VdPk7SZUNXkIJa77N9QLSfrcd+hlo5
LQe0rIfUUD/a3h3DOElvZ7MDiOVvBgZ7nwjDw2IguaDjkYdtO26N3upfmyFaOR1/w005HgxktELe
QrWaLa/8ra/oSTABqHdtymxSq6Es6QY4uKIav7tlcW/MybHrLRkqLJlhZlug26UF2UzrMFTGjp7u
lUULIzfeCVM7orBhcN1uaAQeq16tArONr5U9J5vGQnWag8mBm9P6kzmfsni8acAQUxhs7DlmY7tk
cY3NsDegZqENcPA0wXpfI4hNSC3IWXbUzmahz65GDhU2y7NwsYwfmurRfB2PGWQ8W59BkNrzqnXE
xqjTp87ovhR5y7meJXdAsTP0EJRNBQ0TMS8b2oPJtTBitQp7AlhESLZHvZ083muSsgYKxtL96jll
vyOKNN8UrpjW9ah7u8oa7fuWY/eqk04HVbjW5E6do2qnJk65JuQkRh+1GB+NsPRnt75JhbUJUk9V
o1pLOp81ZEkQzmHe1KQanbPeBCem1C0GNdkT1puYXvRmEYbxVWUAIm7HjIrJcxOlFyoqLQ4q4Hyb
uU/GOCiq2WlQPlrG1R5LyrmxoLIEXWR85FQarBkIp/AY5d0PmJ23eiKZbkGNibarTaVdTU2jybXV
dspZdmPxXk9RfRjrVGHu75qrfMym3SSWYdsuJKE6g22ia76x4GQkiy80O4w1onqOjXVb2V+ZW4yB
ldsKvVOsCrBPVHddeb2znh23fbdY64+oBiu0qp4ePaLOGd8A2857F+79V/Kk7XAqFkQUajHLPaOZ
MQ8Sx6kDB6fjFqFE9JCJ2l2nnmJsBzVO3nW50K5OHZgavgEb1N2mKlhIP/bIDUBdI3+IPFHOZUTI
Iinwe7zT06r2qnIzphZGAUBszNPHmUN5L8hsiwZTXjhZDF7QYUy/i4GbUsPI3tpjDmHhgmF1JU0Y
Lahmi60gnPdpQgaKg4zfQablB14j52GpFrHSoX/8RSG8Iy8BonL+5KYqnmWRqhvZIy8JWrfWV0ad
1CfFm+SmaweXYqseN1nf3/oMiredyK/i+a1t5UHEN3tv1OZToFFnzhh8PGsfNYOebCLH6B5Tz00+
pmUkBt6Wxq6zynHdlTOnZ7NVTgu4pBPjfXbFaBL7xNPqdexhUYaShsZvTJLXgsW9pRCbObotY+Fs
R9fJL+TzZTuttvoDxk+5nqfE2oHyFv6oNXI7uVFEcKpVP7eI817tXjz3klegBjdHWbWpOsOa8QPb
6Xec3SyxTe8lOYXTkJa+qUYeQTidPftyLGiaAIN9M5M6O5iwiCb04pwfiRpBVaE7jp8ZWXSx1WFh
bD80+7Ef21Nr2nlIssyZP1teM7uyN50m2rUTu13Q29YdM4Ej7R/Vn0pd3olqQOmYK5OzJe1FHGp7
qtdL3y/fFRNzFFmaJMyNGup4Lyvu2zGOvmW6ZezsmMM+/+hf+kgrT+0wzpTOmZM8eqwk225OyY4X
dpupwWwnM/mJvUMZ5lh3Mp/Q4hgRyRI2cz3yULo0qHUFMZCT6h9lamXfqCbc9yFu5vUcTdGxbsCH
tjGou3zWocNMjgxJTHPOppjcVQLDZtUYol+hEJwDBIKoYvCCtxxx4nwfVeXNx5ezgCNQWXfoNZ4h
U1aXXFfLsxNbMRzOTD2btTPd5/00HhOH2J0cnWNgk9F/n2juvEHuMh/M0RvOhIgvL2wVJodkt7Ix
xJjDakpyAV4RNeypGfFH+fZSV+9D33Ca5Ph6bLy2ulheY0K6NvTHVuNUlzBkOWjgdq+k67PhUPT1
xDJV+DHGRWkCgleIUE2jPqjVfjxQuKQ7z2nss2cnTagXyhKWFohmd1H1a1MlxTaJ6mzdqla/sqWH
6WN2BzSi7VCj7dKaV4X3OmRXVVeASJG8OHy0uFGEizGKAvAu5TMco+VQarWx0iwlOji6ODdT+WC3
TrrB8iI57nC+0FMaOt1Qmg+L04+Bjv8jtD0yu3xZx1wCNdnXZFkG3xu99NDVlXhspGrutWhwV4hL
mQ+k5Ckh/LJn7RopqodOP5HaVpvc4aJAmHiKJSmCke50SZABmt3iM3HDEaUugvusdk5pbtFCIUZU
fqtk1bdrSDLfjDItOfsTmnlctPyGgUfdfaNpmeqDq8OCVydhhGIqK31rRJoz7vMhBlivdpW4ll2d
P6ZR0UP387zi3FpzBTczvZWFBi/kJFs6A1rT3iOMRruC94IOUD67K9tLuoMzWdaXcZHNC+i28knX
2p2euRR72NCxVfVb9knVL4v8ZHljFZLzzbgtrSa4fnZin03kxWtvEvRslRrood6Z/bYExL0qHA0D
QURF6NVuB74dICAp4xNdAs4s1s3N7Y+3qPntaCu7MsEj0pcq+I2kiUC+L9XGmd2Mp12o19HoPnK7
h2wmmvQt0ZVhU5cYbhCC0RfNv3edYqzsZazonCl0JxaestUgqU32YN/RF8MoUwNWSWigruJVFAX0
deEkFKl8crwyHUFBs3zTKyHOSZ8094TOnFo0bSe4q7PtKS8u/pTXPkuK7xHs0maVETW1HT1IiThc
RESNOHnpNskL71qUyrIWEivBhSxYj5aUE9t62Dkta+M4D1R8xVQhq/NK1jM17huKgTQeVtTOBr+4
nDaTMluXJCMjzKFtyfZjDMOxGlJ9PTkcOP2EJO2W3bnLtiTOeE92mzsrUYBQXeiz4/QYkCcTdduM
+8WqSg7DZoKErx/qSF8hxtUP0+J2W3TksE7matroPYjhCE32N1MZh02BimBvLpkFhXeMgKGzLJfv
Maagnay06Dw1GeE2HGzOFqZNgMp8PpEYqbtDC8eOoDWN8di39J3XXruk16bQ7M2UYJYIyiWzg+L2
fBETGLR2rGy0SjN3VWuyN8yN1T20aCxXt0yTzK+SeT53S6Oc0sqWb7GRMDm3lvohxU3mhoWM9TtC
mqZLPJc6DACnz4MYsBAE+KLTA+kplecbep5cCehSdqpaDI86cfC7WbJ84aWN26+Ivd9j5KoYOWqP
rvMMOmIK7SOBLIGWjUiTq0sUx81WiYE+ePVCGaI1/U0GFEuTeQWmj5zWfaTe5XbjHEypgkXNYvKU
2k7TD9HQq/yiEDF8nok6UFtwyGpG54jl7j0eyCtJas3Avy27a9+0zWMdq7ScEmVa9gRW5WQG4XoD
h0kXzB1K3BhiMJfz5EQOzblkJDdmqpdNp08cA0zOZVVncSBe8iQcaSo/UgxGh9Ee6wOFabfWK9E8
TJ6i7QkV0zUaIoZ1T9ut3huNgVY7J+u283oKIWHe6sCkmgOtL3kqDHqaSdPiEasB5dIDSodrUxv2
cxa7/UbJq/qx85Qk2Rh0il8jQPLKqZ4spzxZSelA+a2yr0WHMDYh7jlMCgZYuBZT73YIwd4zdn1u
rZCG6xuDBrl8GobWPlORaMBEdQIO4FjOS75amkiuMdPU7dlMu/rsqs3gkAcDo/22DnXf8Hxmb23r
IvW0qyQ5pE0vnnRYWfdDEdNK7pvqbcma6kep982a48rwSGA4r0Lhmd/GfkhHfK81DtDErrfSuPnM
Yo3GrUZe9anS4+LcAwK6i8xa2fVWNgRFaibn2mqNYzvAwu7UUcdJqjZnmlI8UMLTX1PyvRCMiZmD
IAICscrjcXyki4Y/RKRxvyJrzQjcuTZXlJPlOlaGZJeyGB1yzkWPPBbvfWVzeKAZBUPaE18U4Ynr
0o/0aqSpNPclK0wSapjheLfKpLp3PaYUKo3OUKs4X491N66YGSB6WeB4TtUMaJeY83mlDAqvTN8C
j/VNrBTHoqLJHznDfTfQLNOsqbiKBN+bWXn6nqEiyHThGsUKvk79mOSDs2aN6zam57ZhauJ5CQHS
xt+tydWLlZ7WbaiNBK3ZNJnqVnRv/K4GFVwjPpxJh6AnFPVie3K5E2Cv1lqi66Ez28OpmlRqLdPp
BV2VwuI8h26LE093gaOqXDJ1uXqpd+2ySBKK2ZQrS7GF9PlTcfuh/W7XcW0tjwWkBJsaZEJNl1pl
x/l7Mt3uZouDlbcwT1UwGIZajaOoczt6DZ3Thej0q5cydfsX1pbpaNrzclIzZpEJZdAxrczlMdbZ
t4RjNy950ulsa7BmJ0aG34us1q5V1L+XXkxTt06iNT5GcdRNRm6+2hrFGPBLLMEwluNBM6PyPGJg
f51hsy2GK/d6x99aEP4OW37s2x0NbHkhLMgUQdHTMAxo++X4yFDmHyMKMujbxSWzVBYes2wOpeo0
E7OESrDPK82bUtnjI4sPvREq2g2VGCcwfTnMmluHeBChQlbGe17MeLnHEmW0v+QGoL9OzunWYAta
w+Am27Wq4Usrnal92A59R71msCejYl5TDU+nblnGFYiqzhdlX+1lRxC6k3U8JvazYXbOVjFGYz3n
WnRJp7bhdJya0aY1FAUNvKWWd0PPtEKvlbsibe232FZfUdcnT15NmwzzAZMOVWyskq4fZZl9bHLP
OfHCPdf50Fe+GxPUg6+CUZXNj02rfKZ9tHBMIzRJDdPWfYo9uqBxvjiBFFngjMPOUDFv5FN1mnAJ
Mi5QvoyE5x7I3QdiL5QJk+6t3B+0c9M38zPCfm0tXR3huMvXdpixhjkZwXk1dBunm+wHqcc7ZIe0
Nj1joXBF2J9koe6Uj3HUPQIVdHeZOas7zhZ7gjkwFGGp9t1CKPdx5p6LrLkDZUOcXHE0avUlqqqD
26I814sdVrUvmazus6k7LdlSciuMYut60X08dM6TZiwFTghimWJXwRPc2buMsyoZRpNUn72Sbuig
YJGrxJfJbhuk5Wg/O0VeKUjoAhT1xp44dWMPLd8WutN78E1G7ut2R+pCNjrm91RO7sSZy3MCRaaI
KU2rxGGbjVWzpnWGrRehdJhOffM8sfRtlgRPKZEvxrOXYgOPkyUKGNndOlPN9AXrhkU8wmAxNDUM
h953nxux38/ZtUfANdG5j7KjtIE/Ek9U7gQQ3ZXmuuULM3Hq7qLv1q1hMTMabAb20rxTqT83opib
rUdtN/iVof/IGsmXIJ4AT8zC0RGTCKtknxT3OVvdHWXrTXGNXWOj2dFyN7IWbqRT7tmwxucM+xSx
xX0UYmOn80/1vtNlEj3hLPqf7J3JjuRIlmV/pVB7OkQowmnRi1ZSZ5tntw1h5gPneebX99GMrK5w
z6oM5KIXDdQqEAj3UDNVJSnv3XvP5YA7eQiNvdYMFplgS7MxBy4xQonTTnYlDylj7Or7qBqr6UC/
Ngnkps14kyq0ODKFeyA563ZWVCUH9kXO9WU0URdai759dl21+j0mvfOiuuWKiVJv64Ulask4nW+M
eBrePOTG71kVs05bGpKSgpLOhzxUMxKTJFi2FsuZzXFJKYBVWceCVjKCdnNcXgvDkI3fW90Vj+rp
OTe69orOlOHDNoaOlSCHC8+3YG5/b2rwTnNqx69JVXZn0oUV+vCSwE1Dm96XQo+kpHBygCRIasXJ
iwgYN4qhKvxxcnnerkmeD77gsMESZpnkI6u68Xkox5RABGx7te20V14tszSqbdTPZnhqImU0vrHq
ttgh+xO5TNFuH3N3TE/u6mjiPFOGRyAzjgTrB0SoWT4gNTasHMqVqvQkPMe2adgsK6PiRGtXnfuj
Z7jXOUFpJBUy39ss0+6LFWNsIzHdkVw2yrh6yVc7243EKA4j8G8chxIUCb0gTAarJ685J+oje24D
7kRUmbwVleBcFguSr7sCuPeWZW+11RCCfE2LKVHD3nVOonaectgSrm/FUXrTMrueE6tJdhRMIVsx
AScLcFddCrG3w8z5aRIvultza0ISbmt1qwYuQH9UBmFRx87PDtE85KW+uU1r7oBodOMuITwe2Nkl
sjfl/H7okLgF+PWSSY/3NIoiPMdRY2xdZ1qeSmuonmmeig5UilQbamL63Wpb4Y2QYX0I43sqQN9V
mbxajc3mwo2pBbXE+AhFtToIjqxvVEKadzngu4CzF3CV2DD3fZYaV3XZwTHNRGX7de3ld2sfJ49L
N9T3o7t+mglLPtB4C2CKNbMI4JFtywHFkAPGszNZmDTNNc3OZZnZpF4yh+hk0Ti0iTvetymx8mO6
VCN6uSbru3ATMxph/JR8iL6w0vilsOdlx/1AHSOgGX5GFCze5GqNkVNhLXh0A2FZ8MZTPRSMLHUr
P2sjBCxH2OZKoDGcKtIlN0vRuEekxWgXOeVnHNaPOei0YlMzJ7KN5TWazErZ8FW8AYOyuH+RBdOt
W2xb6f3ssnV9osbd9Ac3+aHqpjsbTp5vGdOXa7dI0lu2zO4TUrt4IFkw3C+oQNdJnrEupQQeLQQl
bRML2CTKcIDwDU7qfeRYsP2GNCxTXl/Y94QtWEyta9v6ppkyUDruUh7iKXO31uJaP/j+4xCpe/3S
RWVEcEHF7KMMb8ccevDSZD0MViH1xq1sgLjGGsPgJUwH41GGmyZGPrIA04Qbl4jXDfDIMGCxbt+L
8aJ5MtCte6dIHD/JFFCGvLEogJdkpCNiMvj92XTJu6J0q7shjYebacmr63SKFdFSD1OAwOp9TPIC
RWLK2GjlTfezEEn8CjNmSeAQEQXfeOSaKWkvnonNyVdWduzXmkpfRYySm3KF4FtN2InyqKh9xFHn
KlF5f5tOxrirCST6bm8N38IGSHSbuONmNbPyCgJIeMy9HAWTzCSeCqd/GHAV36glTYKm7xNfFKUc
N1nH81OB29C0VdAbtDZy4zbevYr1EiRerh6qOluuqYR2/Kl2mxdn2lK5EPlh3d/Z4URwDHeDIF/r
13ihttXg0LqW25eAu+XxlnE+Cc8lFVLBsIh52OBKT865HvMzkbQlGFSSYn24jMoRfIFQ6fnUNl35
ygISS02UotxVXCksc26lUyd7JtrseV1VT5H4lPrzIoqvkuluT+SjeYOp6r7aIFS+ayqLOFBUeoOj
bfbd2ZJBGcv8ua2r56krWKOo8tZduuYkitG5Gag45D1u9LWp+3k3JENzXrrK2CPhm2yIxuoOjeAC
yFGzHAIHW8CR5XP44qRi3meZwGnPMczg8dzUt8T/QBJIxfrVmsrhtmsc7wPOn3OQF5v6RrE7Ugxh
6aNq+bw2SGP2NfrHdPB6SfLPcdvpyozMOSI2ueQtqIyEcAWevQBx4NobC83GRUeAECy2NXQ9o7gb
2WKdQA0VN313AQlOVj1sbASyJ3gofq2NcjsabfiZFfPl3krF6/cKu88dyH/hAugTOW0lddpsy4Xm
W7f80ROapaV6eRrFgilGjideR50z1nFbEEImRhTS8O9EiJt9aEQre1Jtxg8ZPHaPsZmGKqTz+cKC
D9qisr5bSYwDgBKB9aZVMr2B1zVvMcI3W9W0xyYHeQHywy3Q1rXGI5lFGp3fcOXkc8EACvoL1+nF
0Pqr55SlPCxwAIICDv8/0MdHiGCXgrU9y/DuEhNw/QUIylu+jPrZsTtC96FrmPctHJAT2eB52aqU
BONGdRV5fJFQk8O8wU29Q6H1S4T1k4ylAtaE6hOZ/XwYe5pcaw5STwuFaoHAQftXWY/fQiuUTDkW
522bxhULJj7/8qt1lgzynHB/TQ609UT+ZLRldUxSkztmjxa4w5rTbjUGi23F9HnlugOpgaHFj/gX
dvZfYy3/8HPYvwUkk0RGcyUme2/Fs/Kz+BI8UV36Rxbhf9zl/y4vQc//3l2+H5aP8uPPzvK//YU/
nOX4Ab5gmpb0/FDtROWzRUTjD2s5mfAvyr3UrlP9YnE5WYQEyqq9GMjdLxYFth6mb0HNLjhc/tPf
veXyC3/BhKosKcS+fLHcf8Vbbv2t/vQ/LzbLJu5iSjohbZcQNWnl3wzeyCa0oZYjwBSMuqxUQWJj
TEOnqZnCwUtsyiilV4Es8/Nac6PelC6Pb4oqGtLc09yPjxPmjGazyExxFHOTO2G2YcczvDSelmxV
3zE/g2DnGHBqRFg/TOzC2D0ZM7azCjjUWdWyxIqmxuihCrXJjFeu2f0w9NYVGwoHjwTyxgsKahtC
eKHpi6m1nizf0QsULHKZEHW6NRKPUySgEJlhGr11YuhvkpgumqCbQtnvRB/xG1Eq171JUJlToEtV
NFuTfexHi+X6vqnDcdyAU8p+RF2MyA6YjM6tac7aYZtOPbIzWdwPemdojV3agqeyZXeu3htl6Zwb
E9BTUJhGHwV1XrDGajUvtpVm5crAnmT0tYfjdX257zCNuN7FnRFhdSGpmui9jUv0VAhA6kFRjAar
50Tnuw4wM+7Exis5EDiDXElSQzQLSmAjkNJgNljHGj0L14vtML5HF6NfZEEolzA5cZQ7UW0EF+Jf
fDSmEmP74IwpoF/+JbrwqJnKOqiV8b6nzudQ21SlHtVkYVUfwwcj1RFja0ckjuR6z5xTxNjVGsd1
rjU/XxRMvWPh51AOG6k2ZJC2gU4chV2EmA4RJfGCGXCHNoaOzRT8T48LGJXC+7TbWUFZtq3+U87W
3LNElfV4MEVhPVp9whHMNfLxacpwu2yk7tjzRANwuDlOXd8crFNSZut2mpJw2dBAV1+PnN4tFscT
3+PZcORP11D4/MMF4xymT9kBs4vykHmcBTSTYW4CPOsvW4rAGUfcrRXH+dt00Mt3niHVj3G1xc+Z
aPmt3S4rT9Hybxs3EcJVBAuE2StDcoFKiCWEj6xZks/Ynnocviar4k0OxeF9nMP63UFTYxM7WKTj
y0Xj37FtLGOrNV2vAsLVVnQlsWvY+W7P8NG27+lEgm1jT4AxK3NMdlJnDGgNOY2T1fe5x4YydKiM
jGJTb4umQDqyzapuPxcjzG9CakkH8GtOdxzok+GNHPNCbxeLft69Y445PnMbDhaLLOssU1Jw2wi9
5kmLQrl+mcSUxKSmzWYJbGeJHA00bN1XbTres6so0iOV9t7i2yWij0/3iftZl6vEFaATSRPlKCv7
ZjbMgYVnuk63ksVpj9Y05N976XYtC37wBawkFdRmwQjC8qNe4FsoeCg+eHdm+mWE68UpOP6RmXn4
lgA+/DAqPnqfudr+WuaD4LMTuv6axwaYjSpKRyMQ0yKoH0wtnGkcHRIwAGFM07M5WumFlTbejHXM
fjFa5fBugQT5mDK9GAGelvRCcCmz23JdjQ+HzIkKKL33vjtdZDhQPMPuKQG70B8Vt794G3d981g2
BZktZSh2fmZdW/7ak6bYhl06NmzT2X366KDJi8sKoARHwheXJYwA9T44cRFty8qshzNChydPg6in
+YZWjtnZ9JMDhjCcx6GHaOTxduimbYBqWMBI/ME04BsYOW7fJ3BHGeNlXzd0GCFUp9zkinTILgZJ
YzpPQlTZjVV3ibNtYzhPwdhnDgaqKY6AgxSR+DRgGIpNmMehu89ZP5AnSYTEY8cue0bRdUEhNlAc
sysWYFUZADK07gYAU/09nDux+rorE/h3i62dBy2hm5zaeKnEyWiSOTwheVs23MwEj7m50WOz2PPG
KeDK0lhKkGjbLYPA7TbZLcDrxTD8UjuT8GPedfzKwKOGG5PdavvCjrbPf9B3g4Pb0zZbLiprRiYs
gP7LPkPK4i6BifUV5KF71/Fd7Ahv8veDYjblZ2RVNItz3eNZDPmsNplK4GLR6tg/Tbw3a5DrpvR2
adM5845tDmuHbonjG0tk06krw/UNIEmIwWH10usV45jchzQVkjlZXNZF01TV35iSwNNg2rmtmix9
rxtc0HFsy9eQC/qbhNeBDtVDKbnI+Gz5J5bB3y/KwLOyIqhhXG6Mo6oMh3QzjNQ7so1L3TZou5CQ
icnK6FWNM+lSuzUcnAhrwcERTQPbu9sQgDIbbjnDRHsOomnF3QaesFqDdFnxyY2emFeel3Z6lYAI
fTTtUi8H1qXWSzVN+eSn87A8m/UFgTlmecQytIn0CMV6gryf9CQHdlnRFmtQCZc3sAFF1JwoJECF
tNcwi3dyNNFfs3hm/z2QK3kRNnsQ32BgwHctwfRs2EBjYhgmlT4nztRxpnfwhDJ4eqLncZHyqqkX
ZlerV/D7cD+2cT/Qo+rrpDLfzUGT96m4ocCqofF0pFPQs97tyCp+OjjSS7/K7brdGYPCEVNV84sF
6H7Y1KGwPwHe9U/0D0BCKSh9LzbQNz2e4nPffYNr4h3H3uu+u0Cr71jgVtww9GiWQWt1XkHOwMrv
YUym1bznaeuV4lwWdfgypIBpfZhUDZWrveH9zKpi+TmKyPspdS24OxX6JlGrDSoZwNSthXf9UIdL
dY3RsX8rXbIYAQSr6inprCbbrEuKf2rQErcriDHn4Bqjou8rdNurvFcsN9ukVP3WEaU5oLfl/SEM
HYWdlxSB8mN3AZnax0pAbyB8F8x1rKvDYjnIFgij+ZEtNe44lZrmk6sGDfkfK//OXCgX20woTMIn
U8WZa07dp74jUEdgISMD5sAhqXw1FeJNoOe8eSAs1Tay2RRuMOhQzCGVtd7QKs0A3jG1Hqn6xnnL
7jO9GTSsy5uiSCcJqqaInnmiiOyYknJ6cZwGhJ2au3AXdzYJiNkQvQ6WGJ1jq4A3gE6bS0wV5H3s
Zxh3otuvnJzeWifO50ApGI5rKuq71J6SC5nWAMM6R1l+xU09/ug9PX4vhixiVa2XzxzX5ru7Zit3
of7y0akE1wLxDD5qn2sePAT+gY7L3A77u8QJ4+cOAzCqBk56EFXOIujTMbLsaUqHMAs8T9pflyFd
zzRqWBff8+R5p9rpCQu1U9jLYweuqeKZFMmXpmBREXkL8ynku/m7NCWjreLZccbnM8UsDVj7+G00
xBXST+Mce2DI5gYEqDxNYIUp1etS+7SWrJ/8IVEgm7q4Y+HDdzjjoWmOgraTCMC0q0bujavJ8WAV
1OXsonrGbhVVs3zjjAAxCbEAcy7rpO417m1C9104jLB9ojYDwt17BPJVkhjpwQtJRQBrxFoUlO0F
5FWuS7Qhiz496bRBAFMe6WijKNHeqtKMX2EYTj9ch2qSAI4zR6FSWtgh4SAn50wX8f3QdFByo2ly
ngg2yAoOVxjdgNlsAVSLmjCbR/bEhEc687fdOvYwNcpEbXFmoasMxhst746C7qOw51fDVJ6MKWti
f7QW65g1tn5Ox7TmBtteWF+V1YW3SNX8DHhfPMw/iyRhSHBfZb5H7Ojv1IX/F2Pw+KOlAufHv5Gx
7v5tR4b9o0fK+P8gbs3I+M8G4sNH0ie/zsP8+b/Pw478QpaYh48reFI7/zdozZPgi3YoinU8xxYs
Iy9td3+fhk3xhUpiCpkuFYOQHC79av8xDbtfhElJEyHpSyGop61/ZRrmJf60eGKa9hQYLyyhRC/5
IeRvqXy8SSgEbuxsy3HEQJpg/94nmesdqwXFeBOZXnXNvGD8mLusv7VnsHnBn96p/yJx/Wvc+j9+
Ai0Z/y3Po+rz152RmTZZhVjnYMuosl3bKOXruJRbM/ur2vpft0J/vJKtPWqtTc7+nvvbVuji2g4L
tkLbgmdqIOrVCuIyL/7i9/nHd5T31HJ5ABCw1471W3adwI2oeHTrrTFm4ratFpJbTVVFHXldzvA7
E9rqAb3LuLHnwXod58r8qz3cr7yKyy8KWF6zQ9EmT3jv99YwzykbOqC4Gy4ssLe13dnX+RJ6ACi7
Yj/bFilOERqHf/450t7yD98lm90NmxpX0hP7D2x7zyzCJhcXsaGsmeIrMpKCVGJO+nqNzdrberNs
o2PfSqQ2jEmlswnFRX3w6qy6jXpDP3PamJYNBzLrqmRmsjZitJuPjIgwMkcVcSJIW0+dG7m2yaZO
1wwj9FpetEG1cjJLkHNsf1nKiGwfF1W/b91YPwm3KuZ9Ys3ULrROmujvacw92Xdro5x2Icvh55jt
/xsfVvrg5Ep/ulmTkdcW0usPRSpZoZNuIm+4eMn7CsjOvocCjlCiSXkrxLqlSQ/uYNhfI2sJ9Q2A
6Xh4ZtrKgVel67gDJgsQWtor0xP46/HVwaNXbuUMRPomHHLzkX1G2flL4qTPq70Ocu/pXLNfmGJS
VVWr7XVbAlf/wDItv6nIEgFbh0mdKzDl2FBnzx79VYve9hs4sbWv5ehcu8PaLVuqfi74vTSm6mhI
eww7KYYtYhB8KdSuTA3S1TVc94aBaR6KwOx7s94U1YTJqacK48iD0G22dlFQNWY5VrFLXAdKgR6W
FSUqHKwbN07mp6iOpkvCZCVZOXP2vXImehUQHxL3W5HPVuazMMTqYsKIDVB4071IshC4sr0us29z
obB8yesfBseqxzUz0eRAtwKsN7ui+Nl4WL82EalQRnxE0LuyHT/xQC6YPFM81ugECL48qefmW9iT
9FqxGh1aYALONtR9cp/3F45gZ3tvbTRi/G+TgpoezMU9Iseq3kA+Nvsa7sHe0YZ7LrLFGc+pgVGN
UHd+ZzYKgmMC4fNUDh7zmjMr83qePZeJb5Xe/UipMBp0MnP8ldgld1FWJUVQmQ4aRb80GJaQ8Fef
LszpZiYm0/i6wORJym5Iko0FJ/SlzoiMA03kBJgwKeN7hAMPsr3D0MrCZE5fipE37ULAdDL7NAwx
KaF6bTQeIJ2G65WX0f4RQMXyHhKGjQFvo1ekfoXAt+/mlpOPiVbZBCTIVR6sg7GuQRdXuO80W8pP
Dbtf01yHN4atYo2buh97vWm8Kv1WI38VvupXwYRgjX3lm4VtKJK/Ex7xpRywQGVAXW9SXfZARItw
fVggm391+5W+tr5KLELSRni/VLhv4iwFvSqtOnpuBogSG47L3Q+ncss7LxFoyRGdq/dLIvsIC7DI
MSIRz+x2rmVYLxqA83vLSfmnV/YGajndKO/d6oI6isTccHNB/LjoXTZWXJ0V4lBr9PbbEU+k2NB8
Q2qXjr6BbFTOIRH4gCT3JsQ8YRypMq4TiQJ8Z49W3AcmbN7XsAg5PlFKjas8KmhygG1QmjeoKFhe
bMzqA8I0dZsbuzHEHMTmwAdD+Yw0d4kgnxCYk3lxFSTe+rUxbDwNY97TFMgZFbtDDEkcwMAwIzUr
w1SX6BTJ/IFx2CQASUw+CImkyc1adp4BtXDNo1tVd2nnKzJzbmC72PD3A3u9GFq0KAl/mzyI9ms9
t1T9ce2srKubmC2BLGNuAyJhELBHd/4AwW44pBQcXIcCr2/h944yaP3zdBSR8GzVFMwj9sCTDnHV
swxMVckw75YfbqSLu5VvL6inJjbVRrXVemszlUkfA0n4zRuwL++43IavOY3ZWIOtPOSKIEtAPM7p
WE8IE+20S2tJk7gWOALNclFO4NH/6wUQiaynokp7hziYStughD1Znaah55vJmtp+HuC7XBYHJQ3Z
od1l8i+eahec1J+0AovyJThaSFnS1sQjf+8IcivuQENJyNkA+H6fd/eVhFKQrnn9oB3eq3/+DP2v
Xk1RsMVqkwMZp8Jfz0JrhaHF7lJrm+SVcTeZrB8mNPndqHJNFq3/8c9fzrz8/3797Tg/ItIoG9WF
o8pvr9e25dpyC9HbcY2Ge5QMdh+xNTiXyINHPsNKS9X6E/ziaZsaiyifzR5sLvYNvvjb3ms6tuOa
fSYosU5fi6HsLLaTNKH5BraF6Vrh27eDBtMTLNslSvofJU8+5y/k0990R4tPicZ2IEZSKk7F7u/I
Hmm79JMakbsF/w73UHeOJz91PHY8iNbMs8+clWbz2KSF6Nh0ig7ewmoa1o61nT38cQD8n3no336U
fdIvx+//698v1LL/Xh/830PXt8mvAiF/4Y95SDpf5GXSIMFCub1tw376Qx30vqAWehd8JFqfRwXY
f45D2vuCcdgCxySYlSz7Qqv6+zik7S+KmB3iuQR1I6in+1fGIdN2+MH+dE04zFZsM+mI4hgtBf+4
/Pc/8TpJE/Sxu84Q+TF1n6g583ERbefJeSO64uyU05y8ttsLtWdRTLmW7rd6fncSzOmjmZO44Ab7
xIlwINRmxNkz4A1uHg26wryZ4qfFjAn3xmT1FYUzBcwRmdA86mXs+nKQ9kmCJRNqktT9cZTjttVq
Y6OobGTPuScaj4NHAD576zurulLeZ9sOOGtc8htoPXqmNV13SXCJWSUOtTK37AGOsz3mG3BX1yWZ
+z6bHzpzZvX8ahCF79E2wF0cGzw+fi7WW/KBIAvT5NWEhOVPF+nPMbZGez0Z3qZdjaDI0hOWsq+z
BAWYttm+kSR8jNRvqXzVXfhG1O+AVS3ecOvcJlYYtJQjlVBtppOs3/ve29SJ+2ZnW01KelBf2RMQ
q92U8+toDGawZKY6EBYKxg4bI1sy9uoCO2+xL7vpecj0tzVe603mZc/VeuI4gzso83Zu1l/luLII
TVaUwsxnCq4Ozki2WmLB0ll0mi4GJDLxHHUeFOv6KS5JJTVUrZH+8W5ps+P3tCCJ4Puaq/m2TWPl
l5hg9hn3xZXw4n2T2rs2FtirnX1jFldifo/H1LvPpSdeKlxJT5S3DcRGqxcO0ein/TuVvttOiDfZ
Y/USzVdT16eeMpiqfWQK8Yn1R0hbUw4+ESXVjhB46cM95ERdHe9zhdiRdeu5z+cxqOko79bpZLFr
CLJFHdmab0a3Ib09MGROBRiaFIMW885du4QvExurz5XOpx9u/RoO5Hnm5aMlDc6pEptYfkeQxc+b
e8kAZbDPMng4e2pG1S1q8kO1Q42FU6xXJm4YNIYnR3vdyzyUz7QhsHYsyuKQMDLtmhQeUU/khz2b
3M/oZJ5SgVMSbi6fLWhIE267Nb837fpsh5xBi5XIIdD8OPVuQokiQ4kBYRBGLeu+9sKXquIt5WCf
ZSdNErkj4bHxyDVVxTFE7bKj69o+hmCEVEGuK9YHjL4BOQ7ESKrv+HJbzne6LyAZnDOnuO0KVoyq
DlzrbJnDjlqps8kh3fO6JzP2HpP82xqdoyVFDzjzR69tlQ1bc9SBPb6vxafX3ds6PdGoEszVHvE1
iOVMW8sZXOZmHpAyQsKfk4G0i/WZ8+fMBuM+vChNIDTTpg39lifOivef2q5LnuC5WcRdu6avS+Te
iFUTJgMZYUNg9SSgdyZT55S7ZX51ObcBJH8ivXVfO0c150cnhB6EOHYoSLERsSXOww6F4/oYsftX
MwkL4+eM6HG2iPURobtWzfCT2pr3gmf9lp37WxWtDsgrsW1GdeOZqIGDkTRBmVrLN7k2tM3UtXs/
5Rfuclj2geC+sS2VfIoJVZzW2e1ui9UbWNaUsECU5NICjUF7Faa/0mvvUFofW1U9ZO50nXntPs3T
8me2LtZLjv4jWdoyUsD7tzg7l5xn+cBAlj1kINmsLj5FMFTG2KDrjT4EF8u4072vI4ZPXJi0A5mf
kkQgyJ5zuxiPYQ+T00m/6gJNJ2IEmd0x2pU5W23DXaAmDC7OB/R4bH3bqPkIcf5F4Ih8jti3pfo5
NQVsJHt+G/S5QnrJ62F8BRhHgNDGOjVdjIWMB4YJcGjxlsOlqkogUPnKaUum5FW8T7RkX0msm0QC
3GqbdNRRO/BS9x07jCM6NgHqDvN819xmabdQnqZZwoY92wzVvBVkD2PZ0s7jGR1PilV8GxsXdGyV
a0wezbK1LWfbNK+m07ylDjuRMHxrixNoL/ehSb4zsXI9546fAb1auMhSgp7HsJ7hTgWGc5uIE5y9
zeDte/WNBEYfcWmwwVa4CvPqiKvj3U4LBgw3PNCWA5ca+gxfw7riK6s+EmaGGGyfShZfIHFkJFLD
RfjVrK/zKQFsALzIkfFeLG+s533TMb6KNQ2cpkBTK3S2J0TokFKtyBy604MMXbwl7ZXprld1kT7E
lv2oJEZ2bOtVfq4L9wZz5Xs3zwRChvkKTFQwMsOM7WNiXnVWMKCw8iUxxRqs7r2ro68FKNtoAmuS
QNjtrrR+ZKXIFwxhVUTv1CwG5sWT2Gc4M2cfyYKENM1C1fHixI/eCPW8GxRC0z43KkLb5D2HgrW5
dACe5UHMUJ8Z0U0zshiojGtrzr8mzny0m+cib98ou1hYmy5nzEb5ZorUsi0FwopL1hq7Xb6Lvd65
sevo4lcm/DMyF669nDaXJDl7/HuT1z5qfMPUSETrAQYTvRE3ZTTtnZiuvii+ybW7qUY+5cX7rhcY
5Y0ZuISnNinZL5/UAYNfcp7T5gjaADYNBw1FU4uFtfrolVCWkzxdQCtmXyujIh1ffuq8Ps+tQ19S
EQZFShcY32BjtXdVX42PQyl3ceYCi8hsvLj6e297r73EaDRFPWFVjyuoQ1hci9beLaY0LiQk3DnW
ZbwsmaNZjhj519lGnaNXXW0LBj3WC2+S7c1xbuCHNaZ7SRBiK6beLxDjUzOnx8rzaBkxMIA43jZ1
2jdLFU+GDO8lwYRd09e7+EJ6GhOUrJqAxR5qylvcrzvJEz6rLn116lzb8y6c92iiSCXYlO3hpbfH
I00TvPn1RbhMkMOEycmE8EDmynNVlbdDekSFJPo20RvTOLw7DaDBMjuVznigIm0T6umclFRa8n9V
yZGHmOlnqHhpTvam8MAJJrdVC+JKGD9IUQNsYYZdkntZNI+1Ku4XY7g17fnBiKvtDOXwq9IZpEz7
MWv6r0L8ZLe2H6qfclGnqTvL6CPCZ4Qh4DgBjpuN6UCmeZ/1IBq4bARRtfI6rq9H9z00T2J8kVzR
YUkLTQGi5GSRngLX14jlkCFprdxlZekv8RgY3otaMt+dProC2zplTGZ2Q8DOH/H38nHy2elgFtYT
XT9UhoKruPAdouI9vRzwenTY1za3AqxffqXcjQuMyXLn5WASPyG+5JwRaQl7gYQzhkdsAPY2QeWq
wvSncLmUhuwc6ekqqdxq47TjTRofpXbOc74w2RfiZp5JNQ76W8tujN5Azc6rOsje2BGc465bH+rc
Ay9QYxy3KGtyq3s7Mzm+zZ9l3RymdSg37WiA+zBPZmIfcxyvlVgBttjVs5t2295tHmR3bQKtYSN9
PyQ/HZEFsAC424pTh51DreyfpJkEa+FiiOsz7vPDC6FUzh/9NkxYV6o23JbWtKsT70WP7THh6ARq
PqEZFdbFxUhIkJLAF9997HDRWLDVsSGdibm6TKMsX0Gy9AIWbHdS1vVA/yg3HfWTTNRzNfErSKUJ
cA3Og5eqkI666RLjNu8qWiU3Y3Fv1eBeXdFjEuQzsWfCxqnxkJfe+7z021Uat2Yrb/slO07Vd4tE
KIU/cAqRxk+5mJgDZp8o7eOwPpeaCFXLG1p1R8W6JV7Z4bCCuxZ5d5Jt+9Jj30q85dWKp5cMIip0
nDPPCZ/NBLWQ4txcwn5mfG1W1cE0aMeU63Ceu4YwuybJNrYkfWwoP6VJ8pqUPTdiE494Gp+x8Gxr
DfBsBZ1AeJtM+/CUduvBM7KAUedp4S0HUBN0LGnpTCNIUGLe7vpL0njsn91i5qw7iHg7pes+1aAI
BSzuOu0/uoQpYBrEN46u7Ve75P6fMfPfRAWrzRGP1z7pVOePg9RlYESmHdgyky3ODWzkhtGcnbBO
DpG57JtaqgMtH9YxT0Hj9+Fjbq/RXT6DCCS7WD+3a8sdN4aR4Pwf9s5kyXEk3c6vItNKWqAMk2OQ
SXdBgiQ4BBlTxrSBxYgZcMwOPL0+dpVaVX11r24vZSazXlR1ZmRWMEjH7+c/5zsXDaDuRQEOXjmG
pOlhrGjdERJtGJ9XKXcwtvkVB60O4407QLzm6JMbPKPPCjLZrWZy2WNvi2sE1z/K/H5pLRm6g3hU
mnb2WF7zhof8s5Y19aII24BqdIemnWoJIT/kQT0O5I0S7ZmMS7fOKjd60xyf7K5GAFcwsRtmfpkz
d9maU95BiqDwic0Lx4HtAjqlhdSP7t3W0ld1LSFc1hJARnVLgiqnn+wrRZcq2t4MHFtaG0KxEC7L
6t1wsuw2zeLuyxBLF3qFV6xN3VhP1Hmt2OZhAnIhdXm1RlexCzIQ2wOTQZqCJBz8k9PzIGvhqnpK
1w5itB9xfOEScTzykdy0RFUFrjLfR7NDFq2GJkxtUwumhlXD0kEfc8fW2jP/7KTRcvhRpTfruC47
Hybk2G1l1Ro4di59k+9Tt73rdP9SMv4lKRVO+fjlQjWabLQup40DdzG/rSo/VYtzcYeGWZMPizlQ
91UyPfaGxu2vTp01mc3kwhyvBSmX3V2PXWgVLdhHpCi77dxa7HoEkdhe794kceWpNe4taYZAbk51
02D+qy6Kd/YxT38a23ttdapsffcHy8014PXdjoJNQ/TuuX5olp+e/xRPxpNldA9tYT8KVSaHaE4+
Ndd5F233Vpfdq6sN96nFd6/Z5gUidLEBhvgugQdM4G9mUitwCft9Z8rAqptVmn6VXOKJ7tVp4EX0
gWNEdFaiE85qHqC75XhG6U6ysmF5bgl5b/EzMLXPRQCe5axpKMTdcmdKlYRW8SaNAXutjkEsFf0F
xJ2zEUVBI+nQAZDTxNnssPGV1Jz5XBTgnt53PD4oHz2YSh7KdPhIVDWtXEJGHDK40ZrC59BDtVBE
xOL4uaiSh7rC7Sm6szTzQBQMU5Q/jSk9jDx410l7TVEBYmgw/a0UDrscdNXssScrsh238vtCjts+
t3P0jPmdzBIJrU47uV78kzLmGHF2LBq2Svr45QMmCmqbRNRCkrRYqheSkFsdrM7ad1G5m2pTtd4L
iXBeIB0bayWhGZE6RXUP4sx4SzPsNEkUCniU1vVBYjrNpvAycvz29bIKwdlcDoXt71oEU8JWh8qw
jjpB9Cs2Q5jkTsA4UJxOUAwzdW5MFHPkK5e1hWCUxOl2DbzMYUsE341RiAbLfF6ymAW+jbxhdFyz
oedM/Z4EGaOU+46jLCy97jCkPAl7uR8sJA0VkSDxB3Bqs1+cYkbUeYyM27bFCJgCmbG0J+wbI0lv
2fDEzTx9lTC2hnEnh5NbzwmjqCJ7NHfcWjP6npmIhpPfmJ82z7oeAJExMfp5SYeaRi3beZwnReRI
KmOfWHN6ntzrcKJZOIlXi/TUnUu7IC5r4Ux3Gf2oVzXjwWrAgWa6Nb/00jzQN4ko5ZMU7cekAtLZ
fTSOYLX8lQH7yDE4JinWUgpA68oGBscW8xxbEneqsNuZZLhDnLWNKcANGp689oYwGF2DvJ/irZs1
NTabTr9vIrLg2F7Xmd49VDM/QZZLxqafSHsrS13Gut+M7Gvr3qNUPqouBT95Nm3rqW5uEj3FO+jU
O72HX+XpPGHs/vqaL0XgTc06xgmaFMlTJOqNBwwIhyBpSIGYcyYtp5PQY8jI5hfMiftWzoDg7a4J
hJzsg9PV9+2Qp6dhJgLkptWW2J+5wxl5WCweyrly1UpUWf7YtDiCaNCGVgh8KtDo0+JTBaozLdVn
CTtYGOTmsoFk/VWlqFybm0iIvz0gFLA1aPXbAt3Mmw0hZlDIY+ycOeTzZ8+8+qW5C3Bev7Lxgss+
Mb/0MI5bUlWrAfDGeRCd+jWX6fyukVH+ySvkzuHclBrwxviTLs8rEdSKVkMu6rVH6n/kMD0UxOYp
pT+MxZMwuEdTdBpLXFreIB4GN1nrpJhy13F2o7XvlP1jkfaill3blCK9U3VFMd+yHaOYCxksnJtk
kM+ape9LrSWBQVXg2CT3nQ4VN47ET59A0WBGsZxpE+mnJDtqtCASdKV+ttsZbYFj8NPqR4gjxRX4
c08kYcb3btE/MH2ZU8NTtKn3YwtVF4BsCJfvPrPhq5nGTldIU/PI/zv2vPWL6+uSFOl9W+o3JVTm
rR7DudQaK30uotcuUyezv/fL+8apwngS21IuxgVhiqQ3Omexk5kSK6yDxtvSzR3bMkF+Ts8C2RRn
u1M3afQhrYcU2NYqX9DkWutllptWvJjocmh6ainX5LnPqdLWC48lrU+0QKuijY2FlllkeUH0OLiu
HhoGEohrGXTf8fgr2NPDSXsYIxIEdipeWbtiScsBNjlM6Aj1NAh497SdrbLeeZuV6Hlw+xunNdO1
0ZcuykpzzMRjF7sBIY1tzzN2QEzAPngsauPgOag90AlJrWVhTJ8nJbHUEV+TAKa9j7n2zP6VEjtC
QZm9ZwWgfyUi+pk1eGgJTxupwXiq+tdOu3So0jj1PGluHJ48MwwTBnAqKbPAdhfOoyXy40CP1fSS
xHel9lb35maqOjSS+Of6AXPwELI53Wmt/tIXnMXdlCPXz6RMHpTrHTpX7CE00oRNUfu4G/3nnPeP
ivS7oayh4OtiPY7RBk8xeX2O5Kl/AJFBIgPKHkvPRYC0ZmxWPWUA9q7Rrwe0v6vUJz2jb0D+giV6
AY2OF3o7zd53xi0H6yUIsjIoFyqnZ/LqLh3Qqt8mJY0Fm9x8SNS3Wb4X3guZPpqjv3qvPPrAZ/Cf
w3V97dJfqBp6me4kKjTmgwBd4dwVYguB4Jgaxtn2NSBgBbIaxIEy/pFgtnKAfS0QUeBIVJv7fAcg
xJIGlBI+mAR6raF7q0hm3lZLnmlg3XLR5ZWz4wPdOKyB95iq9tp4W9BuvM6dIWxLO0y1a3G0cyuq
B896LwZrRWX1ZqzN+7LgUt/a2m4wxx4qTn7p0vxIzYZasX7cUDYeKFgX1Fpjw9aGO2eZPko7/qoN
noSgZ24Lz0S8sW9hlpwWTr2mSveFt7CcgM1zYMP8LI2ExfxzM54rNiHRBMAj3cr4R7FPaPJ1az5X
0+UaePLLp3pWvLjQtp2F5bY26IfJrvaaus9H1hGqc3aO6jdF7h3sdDzpVGMAtQtG6yVd+n0qp8fC
fCswMWWjC+DEpnSbuArgYCM6xoIOcS+sJIWnBKF/DYJkF3R5GLDZLm2KY91fIn+oH400QXPSwiZz
YV7Rb9ERgoke0uzakQnhTmk7y5y3mYg3C3hLCp558HvrvrptEhfjC9Hx8n7C7zxgKDXN8sZJwT28
DSYclLPf7yEecf/uobFkeIgP7Hmg2HGXso1jKYnp8NIhUMKpJrOfQpaPDxUTMgWYOcNiijkZdsMF
9O9W6G8aj/GMlt2DIgMM4oJU3aM9ZjdTuqGhl4dIxHvn4EtrleYxFtwmKK7YB66GNIOF6fIFRCPw
M3VXEPhv1LNnz+sYnjJk1hs0ZvrSkZ6vXmuukbR961V8i9lyUxjWLrPCxE7PbXMjADvSHqvWmc2o
hLpG/jwgb7h3G3FpGJiiZx4BgJaqjd4cRXUUxY0DmFkL6x65aGulxqqW36p6sjoWX5vU5Bko3fum
5Lca9U2UIomYRViMzlYD97UqtafWYAWesuwYy3TV2ObGW3aztMJ6IqdRDCx4zi1QiireNf70amV3
dDLPFYkdYmN2Jk9VtfOg+SIR9xYHS8oxZW5tfwlsZXwYi/eQuGTWWgrZGSFYVrAC8cSKSONRM/Fq
xWXJItAub8Yi81dw8p/nebI2NfBZSArMidMmr5e9iTebbUHQGWTT+CHqyVnCEeKzobubBFLj44j5
nEsCYK8RXUQk+ygqjFWje+UeKicXNNpeDETbYjh1ZH7CSpOXPoneJwdoBS6VpR+ehe01z9lYVAei
nYyFRi7hd7SvuXpZ9AXPW9d90pdyIlCxvpZ/V84A61tuPBxmMG9L7ZJHsOIRyf153rWuxil8ZYVf
MAgSdHnTqoabsL0emjr9Zds6Ekdo24MWqm6nTCyEgJOSq+T7SGKG+pJObMos3ZQDazV5mhsG/mpT
+k+z8dRkZ8uMCGtRIQDRt+b9CdJ7G5mn0qJup/sEW7NP63Zveu9+n95nqLBmehvBF/dcCEvLzCzT
bFuU5LzeJ8V+HjZJ9GJOx0o8oHKf29Ji/u4XuJfAi4SOCNU1/cNSQOPWeuvVBwJe+K/eKImFWQEI
ZfJbUboiPshRUu6zYrnRZ+urwo6FeBwM6JS+Sd40idx027jVGb2AKo0UjlpujycMYfcZcad1NYmw
JJBzwZuev5JScbbwUG/5bPVYqECnLMnOQ5HwtVfu2XycXLZA3fCaL9U6yZetVVh3MSVu5OXS76jD
OlWYBPzj5ZCqikLmOGw67CC+YkrxNBlkGe/kxkCdRg4NtBn+rav5LJZzNryt9kHMhGYG9riabp+L
3PeOXtqPj+NCibvOJ7zy1b2BOqT89mfom/2ckaKcIa2w9kLx95En1y3YVjhTd76f6e890LGwWwbv
4HBFcSF3NOJ9ZtVORsogwVQiscSjU+7BFN/QMt9sDICQQRXFCk0wae5Att8vA7ePQQCiNWNrjRIJ
LT+SOp+nLg6z0rDu6OeJfCthvL5MScN7S8MZTbfNOz1OKTJqDJ6W9cel4Txaef08hbVps0aP9TR6
5mIIOcXylyPo6X7nkb48lM1giI1DDmTrIr0HdtmG0lXPseKn0Uy22tjt8zR5oZaId8zF25zKrpVl
g8LXF65g5rajQyM38VaNzZ4N8Tb2eAd2yV6a+qn39bObjLgggfDUplLYk66Ffn5ywiKlB8Wi6Tuf
d9Kt68xHo45H6KRVjK0zFwXEeHcGUJUVxbMJIDEDIue2u64DnxCA2HcHrkmWqXGexI9pPkgTtGKC
eJkn/L2ErbLd5BSbDr4uXUTCATZTW0fsz2rTsXVAo+1z4LGRl4ptRDZkB+38XlhmdV8bLEipFnQv
MjabnVVl2Aep8vzldvIGBrC14apJZYILGN/A0LgaJca6skaqWBK9fwAdYl0ZicbtVOgkTtUMYBou
F7tqaq4WXBOgTyESN+zIbfLrW2lyN9ZtdIfSMh5A9X8CDDHycxWZFmJDXFuvU+k2P+NV5I1NUA9y
QmkCit7+EBPMV368DN98BinjjqzhQoc13Tx5i7pSgtDxpdbclHwdToZ55Fq1aPwRbGNIlbGgUBtW
mV+jnOnQTQrztnXcp5Gq+JUtoxBrbr5Nhsp6ZeXOYrqWw4XIqraxdeLnXUWSSJd6sRVL6r/EecKc
S/L3zfPM7wScZx9WziROTTdZ723M0jvG7/AtqwyoP0VFBzqs8JxMGumWno4xf2lQ2pxkONl89MNJ
t6uToyE61VHIz6LnbFTiQJn5dz8a8iKo0g5wgBY8b5W7ljya0Hq00Waum/Q9KCJs2t00nI1iFi9j
5cMeJX7s/4D1sGpCr9q4M+liQPaYcLZl9Rwk3Gh2MtHQfaOEDOKVtdFyD4aK902KPH8YemLzY6U6
FihLDedseesBNW91wFrfPu30bdAhFrGKHSWR0JLG+rtuiN2VtjC6wSagjMSCa2aNXs5gUJprv5nM
V/yb5oVIvvnac6/Zy1yUNyakmZ3ZCvNccn9gwpFMVPWMv54MmWHglwEIhAAesf8sosbhc23UpywD
diemxNuRe0w3tldRhYZpkeVTLh1YXTc56TQ2iaA8vnDLlhs22jr2YNwtF72u/I+i1cCSLZq7GWUr
biIin1ud+eCAQs0QxbP00o2aenZHNa/N1nRuO2Putk4xVoiVUjjHtrX8s5fjlhxljxPG4kpBhRea
jmqmhuuEM34UUyzaXapp3FmiQl+3Vlvph7bz7BOobOMeey38e2m59SbyWedyAZsDePa1h+uiZ9Fn
9d0NlhCbtFM9x7cDAvCGxN54mzuK7w87IFtpw522/tAnN8JgGxxbxOT4KF9DnGa/gzQHsUyT+jPo
8wWQXJmq0C4L723Me3rNdPLWWM/1VLs36cALXFf70qOS5CuAw6+ytYHe4MAMhGUYmxQ7VYVEEfln
P0Y1aQuIbn3mevxYAKUZnbhVUVPy1ITatYlkHiNt0ADEOts1nm2IbbcIPKSiOgdU7tnJ84HkfhSV
3A8k9QqYSDaa5mWUDQAyOKFtoH9nEAhcW4BNr7UAbpF358p43ila+Y46QfFNDWJuHbsOCUZoF/dR
odI7yf2iAUZ4zhgkMX1M0U8q23nCKht7N7JOb5Uv512SV9iKaXwZXItFbrSgEkvTXKejjF+m3LUp
uRI0V1XNxe4rdWuaFKeNmWlt+LZMXusoChGR+mODlf7lehRuhc8dypTV/GvSR34IvCfu49wUu7mV
fK1KeRfZrb637Xp+dAYH1UWVxsazMNGk6BN3emsOdyhVoBTGdk6hT+ij7wTJlLXuKtNsIQEPlL/g
oG8jb7JXZVFOxyif+4M3dXjom1gLlGd43zaReLbU4M5q0GkAOxnuGjBj5CcZ879IZs83CHIfsJr4
iXhy5y8jm2Q6CBBjCXac3RpcIIW5jPd9Xtr7pM31ECsnb+HJ2s0+zpnO9/Z0HqD4e26zrvXm0HDP
vpOVPdywtLS3dNzNN9ZMEELrCz5jWVsFvuc794rA543pTcNlHoUKS2LMTyTAr7lA0lxXBIYazhZb
Ehj/qR4x74z5repVuoWyAc8DwNBcttZl5mcLTkrAxmad5Iagyp9SIhZ3wvGH0wgV47nGPIvilr8Y
qAvrkmTCtWOnDtu63PqjDcRwbGVAneTyyxfQBk3d28jpKo5SVTQ8eZOFabZuYvLkjdMjJy1uL8O2
UWItVG7eZNk1G0Gqesv4wx6pYCvh2SwqQeyZF9zN2LLIGF83yUcA+9a5axySGfnyhtCDPlNPipJJ
Swekp/BeTDD/FXbbjZLtcqWqDpIbwwzSWqoSwVPTI7bFZY0to3LTjTsVVcDA0PPQYBCh70JuoW/v
S9Q83OcG15clejNjmPkc2CSxOXFUFMS1n78bFT+6yMRYYJFu1lc5aLIVUO1JYvPCc9I3ZfRdxQYV
VMh+Dd6aYLE0nDzkQ3W/phRXn/QDb9A89M3J/ShzSsJwtycXTBxEc2Tr7oolIQgwGaZ21s2E77vO
Q/q6AFO1sXL2+jSyBFJWzNV57qML7zbu5WnXFHidovS+x9jIiInzHMaSmYY988eKv9Z7Bn3dhQ3O
unnlwRbhR+AZLqVSnZk4xGxLdTHzoUcywsV2dvUCbX2q1D4D2ILlc6CYwcYE/yy5I+D5alKTnsRY
/Uxlk15s+ATr2oGtCaVPUfM5+eqA/5WNTsKfR2pKLKMBREk2tySNoo+Opq5mVTuDfpkLrfma+3r5
yQvIa/6iz/RjxhqbAmu8bmBV/IYDQ1w0TnISx0ZxMMcRYvbki+ROmykzXWKjP04DMvmU9PD11di9
EviPg9gXTNMWBnjY5+kNGla9KSeTKTpRuPyRXChq0hAMe0wej0Oklp8iz8obP4rGbU1dCcl9UwM5
J6gzG+C9BUut2s08I1n4VAVgi0jmJWiXBh9rOXntRcV+qDKyJ1BLe9orK+Ngujzh80lVNw2I6SDN
gJerGjtPm7r3EfvJrXJJxSfkuJy14Np6HLShDjTlbFotWd6aSMlHcr/Ys7Kalaur+icdoFsGlUBv
Eeh69whxAYPidGc58QsKPGYEyJPnosmsXU8e/UIZDfvpNHf9X60zyLB2imkHUKjZQB3t7izt+mAA
k8pTyC05SftlwcvmVdiXlpnikgrTFZ8Z7ZRYhv3RxryYiWXCBIjjhjU78aaNx2poFcXLdLdkGWGl
0dHB3VBAB6zE5YgAimg8c5h8DGwV96yFr5TvDMo9WPttlarsJiLr7lL4RIwDCttC4Yg/+3deDJ2T
1Udy9MUt+ejy4MRx+1XSghjRRtEQFkLPXrlOzwjQRsuWPDIPkkU70rIRLPZAF6Q6ihHXIZUtumFj
qS2PFH31Qd/65AvJ4Sk+9B61cuyBIjdkQBGf7CTsV54c0Q6vYkHFX+2KT59I0NMA/CQsEDLYnrOi
V6ui1QlAFJkTuNKw7QC0Krlyu4G96CU7ePxhnKdPOvLfQMGFEd961sG127CNkNdlO7E8rttlX7iI
92ncBlK3j/nSpWu4NODpllPkDU9aza9YCX+biZIv5t/jFf9UEOCxLvnfPyacP9V/+6wlBbVx0v/L
TfrZ1l390/+7v2v3XZ/fy+/uH3/T9b/m739W9y9/++X4uw7e+/e//Mvmb979u+G7ne+/KRzr/+W/
85V//M7/6C/+kQB4nOX3//jPn/VQ9dc/jRavv9RMGxbO/X87HXD6/njnUP9LXPr6Fb/HA65F0ld7
/++ZAEv8RvRaCJd0Mo1SBHf/HpG27N8cnoMmUVO+gFgAYZrujzJq6zddwPbwbAOenuNA+Ppf3+0f
gWReqN+/+z/+/c+V0MR2/xoJMB2PRbvr+ZZDOIds7TXy+6dIQNuPHh6oHFe4k/bthjEg/ip8C/JS
6Xo5hF+Wmm7W568lS9Gd5s4trNI5196AJzqEUrK4/hoyZMn1SFvCr7SfQB/6JlarliwthHU3BzNe
Ua8X4Kmu3uBFgEYqWpYWeq7lJzLcebWNEc+AtnYGou6sLarFfD96OFEkk/06doxJ8kSMpp+i8cWv
qvCzR3DR+WME6oyHMjeNB4Du2M7q0Zanshymx3Lu0zM1FDQyZ2Man4aW2sdt0RbR1YExAGrXFGYz
PhrtS28ZXOR7egep1gM+egYjQ4eT63TOr2FkYAlauGCKyNkgQTzAgtr4tmJ6SwaU2ZUnBgklYp7y
1ziVX8V09aE3M/xewzbbTUNqjWkCIBjxncaP87XJ7P1mLzMLNzxOz5CIzoXAY7jR7Aw3Gx3M8xao
B8n1ZujjrZnAhtU8HjrwfUz6CXQy4AZGrHl01h3k14Pk5mRt2ZImb4Kt5LSqCroo2C5iMIPq0VhU
YpHetkBDo0VgQtKa94rSr5rJnsTIGhTS9DACkj53ndAvlq5lrOmHGdJWUfsUjdo9H/kgmQ092rnd
JO7Trpq5pEelv2MGstkFJQuyI3SziYLgmosr6wQFhKt1cM0ZLr3cYEVyOxB2MTzbkRNX5AYn6zVS
E/oSfSO1tq7dsgkHFjyfRT3mOx2qabPFN57TseA5X4AtM3jibVdwm6k055uXC4uzvmhzuSZwQUGz
O5d7y8TExJw7lB/t3EltSwfIIkmyUBZKsDqmF6HFS0DruOPntAhCBL1Lu+UaGKHFWASx7kWPurU0
P7VVY+qxR7fX1jkuo0dbLuUDBy8DmpaZAPYcS9JZuQjvhTYxYe/ibqBE+29HyD911v7HDtKL/K4e
+vb7u4dC8f/AacoB9++dpvfTOxiNPx+mf/uCPw5T/TeaPXSb/CJxK9JxnGy/H6ym95sHphOwGss6
C5YEf8kf7AnN+E0n6Wj7vk+myhL8099PVs38jd99hU+YnMe6QRTrnzlabfd6dP4pgQgPw7GBJXhC
R+4zuFb99WitxySaWYU9cOUTHShGWhH0OPL3jZzaJ9OEA9f5TnFOHLye6D3ezWQI9QGOh2UrDREB
aLE8iAerO3NKq1eTO/nDzFPjkZJyuR2mbt5jRMqeltnAShwvvwyYgWuVdPFdVAzL0e51Qb2mpkA/
jfG8dajH2uCf6Pfwgty1O7L9sNLEO5R9hJeiL2jK3WYaiSRC1iLagIQcX3KvAW6YJYl0g7RyxZso
DTUEsb1QJUkxYce6okahaARLjSjqGLeGCbd4y10Or5KUCysQx3ILFCb4Q3ilOy2YYy1FrtTJSAHN
ZC0rYKfdlVblJHvco8NT5xgpGzOQkHclQsGO/5TupoxsAW4CFw+WSHfd21iH6lnIPQZlmoDyqjda
djtk6Cssjb00SLgR84is9Gyz3D5mthFQ16tuJ/fFt4bb/lrLlLHGdprmp7HeRKJNd/E0USbnfbT5
fLIq0u00ataUk+LLdEudRsOh3Uyg3XTcO3oSfWkRBPCmnV4kDaz7QZK8aFlXIvRhsbU6NzAz58PU
qRkGNHfgpbpAbXhQfsOBNA64vqd5A9su/sgygYtYep+Qrtp1Ilz1rpf9l0Pwdy1L33hVontNG3+P
cHso2xjVk2jE/WQgU4tG1V+V7jw4VftjL8Yvz7AfIqGH82hscrpTwY7l60rjnxrzWieYWii3gNXy
9RLV7TaTnoTfzh241ex7R5aPLbP+KTOnd2HNKLJpFDZYRHo5DKB4GKHH0rbMozVkrI1rYn3ZhPoD
GDUm9z7p5iaaWv2H1h7c8NrKdlweIVqiEsrhClpnyTDshMYFg+qMxuqzp8mm+VG5DjzbdlWML2NR
OMMXcbOHFntFXL02oh/oz2bpTPBixnY9e525aWTice+3WyIeSYs1X4gWCwVqhQGuPpqHAxEck/u+
BbHpZDRZ967pbnXbYflBExrivUhM9ONWGjOih6L+nd7ogFxI+aTF4MxMrgG0DvFci4czbQX8m+vf
4qXyV9PchZPNRhUWSWuV99aEhSY2HwAl0ss+2wGgibshLsj9KEy7FLJ2x8EC2VvY6atOsozJb8DD
ldB+5/iHruD7GfCeVV2ShHJIT+wSS1YMy7wube+UOwQhu3FqtnalA9jCKwiHTMcaRcd0bsY1AC3E
6pqF1EpROrtS9uKu7Fy6O/qJLo2RdzT8cAGiTYzsTVmctB4bQVkBreg0dBWXkqsgKQe2+3X8UCbU
cFWzMh+1UsR3uvCjtcx5KTGvzlsfVQR4Xz98FWn8DAhjrxU/uLKNR7wJDRxLR3ui/ZvC1MYP2WM8
o1iZW0CqHE+WEea4ZwZyzbtJ8XroiIAbUvJqPTrtBOCUxUGnJUAusJiyqPOoqVwsrmEq8rYG+4Kd
1dkuebTY3Q7JBGZLLubrrHyEwCqkUa9aCZmFBCA/GGzv6gQVj4A1bMggY5B66JiM1nNJbGZmIltR
BJPt4JqtvS77xJUIM6J0u0BG4jMZ8/3cUGGVJE+x7D5t3KMfedWFWUspYztRDQaFIipt9tsKN70p
Lqk9nCtD3GskX9ZsB6w1aluoPGBrLR9HVJ2QTROrLH4G6QTdkVLsVdUWYVVF4kwESt7y7VBhXC/p
uRTw4DIji0LNHugq5R4Y9+j4EOFDNzbc0E64Jzpw/HrTfPXpeeIn7ibRY18t8YGVYbItU7rLGe3r
1QhD9lcRFc9ZY+96PbGYgl9dOOCIR7Sdh6g/VrS5qrLPtM76t5YlrV9yGjjVvfjDSPFhOCTN5hKU
PUIBaszijjs7jcUabrv9OY1NwNFzNYQiF+4pbMANqRLtaOmjPrzjyOYWbQz9R60g2tFEI8RnZWqV
jfvDnqwAidvCL5rTooxm7u5SIx3PLENy72rBNwjHIoECAtG0XamLM1eA4VyOFREMp0X5Voz3674F
3cLJ7VN8Nbf7qRXZ0b02L2LWBm5R+11xbqsp2ULPgLxJ3osPZseqTyOvBk+PfbxI05A6CRRwnOPP
EkyEXZZnO+rDdoh3EuAbskdInqa6LuRQsEaOQIf+0P1IPYtVOD+aXzdHi6k8iBWI/lWnvGFLZ5oW
UhycbWs9j7YY3tadPy7HtmTJ12mKOw4FWynfw6icp15N1/hZKu/Z9hO17N7HJaPlY5TuL22YIxSg
sgt6HcEQ+NIUZkSTN5HXOCxV8/pds4rlMfZQLxWIWzKSefakpVOyn5mad7aVEmqkqfSQm75GuqOd
77TUk6/pTI8eFU5A4QIsadEexBuoT7pkkAm16lSmevXUGzUtFtB+KM+zIkA9qgsqO9K3XulFVzsH
xuhKj/YsdJbP/z8H/44cuKI3/m1RYV1/1t1/+i/H7+8ireL/+p/2XcFc3P15Lr7+Ab+Pxb7zGzYU
OGAMTg4ocg+62h8MAuc3z3CoIhWoBgAlECL+PhUbv2GV4muYVm1m7P9NZKNQ8Dfut3yBjgOHe5rr
/jND8ZV0/qeZGKEDcroNQAviCEw22+W/+89ywwLZtlC+Ze6oqF4JGEQxls6jh62fZiZWiPgBq4cC
gLgkv2ProepDxzo6CPUzAl6TYNbCP78m4ABlUcI3XUId6KRzaL0taw0HJZOTVQZNx3V2R1GEFoVt
viEUIZpTSQrO8ILEwQ19aCvg2KfI2U/JBhosw5fT70p1lAsOGT5qYTo/kipedTfJ0X3qHssv9S5+
1Hu102xKXe7S7HW292X0f8P7/5WT8q9foX8QZEzkmDZKbHPnaRtK477d5/qteWPYFs/6N7Zxnnwy
cD/qt/pt+MbonsMa/QC6nTyU6zjaDvP3DCPBXHkWMO1AUGSeHWlSdsBKsgzOlpvOopxyO9d7QqNG
HAr4NdoPz26wyVzas1vmmD+9W/8PIpP11waIf/Ut/SOcjodaZ0UxP3QGb9neeUWoe0eh/ZLmre2s
zsuPdue9DKfycXnKX1k00VL+SndKM64rup1Il105FSt5P2FnwnH3P9n7ruXIkSzLXxnbd7RBi4d9
GHeHCB3BoMyXMDJJQmuNr9/jkT1bLFQOYd2d1VVlnRZJMskQcLi4+p6DJAfixXjjvzhMnIKPe/MP
Gqa6sEHMGQjfX2CDLEkFkwcpPwQh//OkwnfWHBFaE3USFtofgQbz6wlKpaRMdbjRbpiVaJRMpIRG
QBOOL+DgHlH99vlJWLraTEj/i1eT+bn6JU5yFQ+WpiJQo+lAa7qyY3xc/QoEYCgkAm8CwHrdkfa2
SmGqMxx6atkQ8XTCA4xzDOC3zGfagniS9IUBGDOoKBBTgwwWTaSu6vY2kCMSMoEMDll7lFslRHtE
pnaLCG6DVuJb83l4vcAxvJN5AQzBd6Eh8LnidXFGGWvpUx8kuiZRXsI1mFFhIgEDBO30b/6pQSco
UC1QN34n7NGN32zCOzSt4n/4Hr+hGRuFcddf1AI+HLqrSI+kHfANAFWCgldkq+y4thFlBSadfutv
m/cgZcKdsItuYC7WwAFZ+0f/aXouBoaC0mzfs+7GVylC6Fs0pGyre8Rike3eoiJBf5Tu69fORdfk
Q78BLMpNCd+chDcxoPtQ9KSRWyQac+KXFG3POcrTgaMdONNTtJIC0PmS8D3As+/F1+xr8RVlnoCX
wz8wmer7V3GP5l7k+IBREQNNorgDdlDk0yR2EeStNDYApQ2wPl/kTchqtDyglx7dNefGvRQMQdxg
IwYkoZ9v6uVlnsn3n8v8V1zmJWlizNTjj5Ymv8an/bsw08CsjbA0wPUULls/qLKyG+ACg73ALWT/
rZfV4zigzLYxePs3750VODjC5zt76ZIz5fAjLil9V2TqEoDLNFE2AbD869uMNTkuLSVT3doeKcqT
6e3DZAd72i7c2+KFZubwP30h+XtKT7e4U6LCO4Fr8us7CuU8kM0asRGQal6oYqJMJjMiAIGqkSeH
w+DUqCwBdlcNKCOQSKBVIkSNjR5rpKpG4E1I6FsAvmO6GpWgWKOMBQVHIYhd9SkoHfDngqluXxbo
w9IBLYmCxRilfvHtIKPiWYybZGHe5O9tio+3M1ugDMzGYRVGqmspNKVBD+wmxHpBPQhEAgyBgjoa
GbgkZFBmHSAtiPg4hIhnHaE4LogNZ8CA3WXPYFcwGNrol5Tud4/px/HN1tVPE9GKUoxvhGW/Qs1M
gUZ31G7T6FwdgKDmmZ78WMA3MA/9S7cb3GoXHj4/N0tLrs30/l98ybWZfvt3LznfcXMz78OKz8HD
EejORBRHoT3wGV1LyF8UzzUar3bZgqJf2lrXkocPIvj32FpL9zpP/f2z98qxKX8zqQZyi8DSB4Ak
gE5/LbXQR54g4RCr7uOjSA8HnzTk6enufF6ISlwXZ754H68zEye+CaoQi19nXPs3aL2nJRHXF9f3
mtVLsapWKsx2ncJAXgE8j7jo4aOgdyOw7bbFPiPPz2tmC669RuMTkWCZFuQBUXmSkX1De2ItGvW8
eObTiZnLl2owwzKHfAH1dnwD+QcGtfZkOcFRCuwYaUQqrgCZmKG16FSsywNKV4FlYqAc9s5YLciZ
hbFcIV4/bsjfcSxLG+aqbz+M5Z/dMN/V2x82jMTn5MN1AFeOUGSKDQNgCijBdf1lBSWTuyr6pxJA
ji4d+qU5noUQ0IxdIyWL9W4YMADQdXlIbksQG6LTIWBoQIS+Q5smUtKRp4TAcLyNOwQPKbAfLgTs
M+is+HzRl07MdSE+TMAffmIWVwzx4R+5Ytcd8IlIkWaWcq23VheH2CEZwCxdEW4xvaDxkUnvoD+K
gT7IhH95l8zE5e++SxYnYSZXf8QkfC+AaBmypXEyXsSTeH3ix4VWolia+rpQXca+5ORL4fTu7gsA
fdijEzHy5tukZjUzD0/0VNsK8c7nvUJNMjJvM9JHj3l3EfE+Py2K+T179cOg1JktlrSNCWpADEp0
QWTBoGiofgKovhPc6i6S0h1DoR+M8HW+AbQYaR71XeWIJ5SefsUrgfnojTj6jaOQe8F5LT3lCXCK
1PIutPTQnW+bdxc4J6eLfbpPqHTU7XGNeIm3EqhAgVu1QiCNDh7wdl1QJlB82Q1xj6CTcIZN4LyB
2sCeKNLC9lu1Qam5entEaEqwYTu/oYWaqceGvAnUXcUump4wgTqh9lNDUPaAfW2+muwNXKvEphVZ
1wwMWS9Q1S++WzshPhVFE25Ivx61HUm3R5MZtmavLGgotKRhHDpLiF07qEZedRRdASvkTPE7EBRd
5PMfQlxSZ9qNsefhMkB0rB6i92bdOg8dHda4n68x/aqz7VPPHvYmeUB4iz4cb1Lqor1lm5F81TP0
8RP3AU9ta9A1rNe2SfByZZ3w2Jvo5KuMrPfn0wkwLKRxNKLbm9rmj0e06JPN63BAFYXTUvSu2Q3b
tPT1XoboR98blHtEX1GeQ9CHZKNnfIt2R+dx05JdsgLSDYOCYD193G2iFfANbESHDsF2k235h4Ft
3QlWqMh5LN8B1AD+rZ6O62gbrdoK/0Xmh7Rr4EI5aB5C+DDajmvlwC/LR4jWTHzdgyQNj5i87p8A
1XIwybP33pL7e/EUMiCaiYSUW/R9YI6BQMzER/spXjW2TlDhvnoCYTXr2bTuHWOHaRboQFY+cUcy
Ei+jXo/7WzgJ37XofjmdPBf38XQWLRo6JH46NVLb4D5b4QZ2zgrUReSwG9jkZNveZkd0fhBp/VSv
bFBOst4ZHZuyBatvSVKoMyX+b5EUS/MzU/RVU5bNgGJ7zA/fVJedcejtHWBWSEm/oPWIoT2Srp/H
LbUBO+k8ZER0/ON2vT6fFqZnWWjNzPyfQuun0PrPFFoz2/H3PJRL8mFmVv6e8lPmNRW/8UKR1tI1
dHehQn2etxPU5jIFoMiBbgL5KxNdrh9ru3M6p7XB7OxM+JneD87gIPdE+XPjuoSWbK6v4xkp/txI
Jyd/zlaSIznmGnTPFPSbjmyjScOO7dCOmGB3HjB5vM4TqM5g0DALP8E97GknZHzklhqVk90D5Z3q
ZNsyu7O1dWc/+8xiwLCHJtXdaNXbwnmEFu2Y5PT4K3i0GPI08NlhMaBZn0Ga7oG1Qu6eFfpc4O/c
xYfR4L4BheuYQzvexO7xBsWPMIw6cpPTrQw8ha21L78q7kS30LQZ2R63D086ggIB8RKYD/doLyfT
VWtDTb9u7jXYCohnGAQW4Eg1cmrJK5+bdz6g8zvUN57v8Tw3Kl5fX5ENXVMg+Di+k7jAVWUqGZ3W
KWw+LQGr70qG8mcH5FEuNwpMarDE/VxvYz0X1npmyofmEGR+lSPyj9VrMXvo3sIXX3kFqpyv5KZj
PMPJl1Fd93axylZosl8NbLSB/oPUI/C9aAErPLQ1D0gYduBE+C1DfD21AZuEBUdZuBNg+fnfSjdw
BAQzIie0a5rgebzayWloT17qxngWoHI7+LyFxcRDihpAW3QmmKCxU27HR0Cn4h/oo12UNDv1arJH
BksfMF9EdgZboz6s6QI2GG4GDwmjQts5bkPH12jDemMGLO7Sbmm6KW3loLuSIyIQlKw6Bx2/FO9E
4LjCBoud3Gmo7BWUAtx5YwceKW/F1bRXTvm2XMnbxqWBDZZRigAwARm8A9hILyQE5rldupmT2k6/
avbNHk3OLFvjk3YnhvJZGqxTvCvfmNjC3PQEoj9NYEjCMKThfYffExswVvjEDtlk4D9QVBCzxm4w
FRvEnWCAyi6wCm0UBNsGbghGOz88CAx4xtbaho5nUaDb3o6H1iHhyl9RNO+7wdL2WRQVM6/sp6j4
y4oKdKF8Lirmzu6lVYU4NCEqOqeGoKht4D5C4ANg4zT8XTFccJaACHp9Rnu8uFw+ACnFHnECL65I
R1RJZCxyUlegXzs4rNi09gogqvljDXegZZON+nrsZ5Ra04Qm7pplu2bXr/RHFFoTlQAimE7r8YCy
A4ZTARJ7R4H1DP8Cpxd0yg76Iph6EMlefgxuGpqsrVXjNi4On6O4qL5aBft8haQ+Na8nB9JuqQzF
WFCfc18I6BRmFvSV6oJn/XqiWwpPfgf4VsxWa2tfgYnJCqjFydEek9UEqaRCQiqMy0n+0ClatGjr
JizF7AH4zk5Y7UYOCqNdH/8Hxpzn22C9ZwN++nbu+mtguzm1W7rSC5e9ILihGeRrxHI3OPP3pahO
4a8NTyGUL0rqWLnD+yB7QU6PT5A8sMbg/QHD2tigbmMCJrzbpC5/1bdX1m/8FTkegcO/++vECdeS
V7r4iSuGNuqD3RTjBiKdkzglTfA9xshiGwyFDsaEe8ygBRKnxQi41L8wdEHgmvjagQoV98MjF/46
YsDQ5uNx+E+ME3eS41X8ytevA9cT/H0QtvvOQ2E0/FzBNmBAGAgohPQYr1LYDFtQVcN+AHrVSVsD
Y/smulEf8xXEN3Rrs69vwW3NBsd0EbC5GjkDPHtuzADfhEmsdTOsAohxaAwt19rQGJDfup24+VVG
56zZTzakO+XaRcZ6+R7fjyiSh2bsoZeA1UorKrILiW40KiGhEDP0TB4BSesEdmCz6AQwUgL8T6h3
rrqARo0AwsUevcT1odJGBz0aeK5xEEngBoWKsQKSEko6cHmcwsT+MlhkZzcjk+jWdIp3DYYF2E92
FxgNaFQ6Ire79tk5R9WPmyDKA6S7GyAcMqj5C/TahcIoGXG27Aozp2EmkZKxEAUCcdPOcDVqueWq
3tZbwz3vAJwMVYVISA8dCkolVtGYPUqOhpuuMUEguMW25+cLsH0ofoodhfoohNp4G/QBkXt+hyYm
BkPG8JnXesjnQuW2OCAYLavsluUIbRW2cbIwAsu1bALV1xFiIGow0TvvAj0Pu8xDKHwFpPx1vZVc
+VH9qn8Fot9XHzsTEPNbc9t5K/jVwKzijjaRKcyvlGwQymG7yXl0OlvYYWlhefouqtSOwnpwE5u+
Z5AP7+8JPb0inU7Pd/vniNzd9eQVVt8FC0ZbL7rT92zDrT1wQJIbHmKpyS2/Cpo/CCjFqQXz0EC4
h9t695ZXMYRBGN9mpd171tHHCgNSBHPBBYAOS7ZzAGiDl1cO4k0uMMw2ORaGy0I+WxcsDZoMsJoh
Q14IVs8WhVcI7/WOsg68NVaSm+M5pr+nfDMhW44tdKFgM8f/I7whgXCdbDQ8EGq4+cpw0Wu2Vdb6
o4DQUObituheZhodMTFbGng8vEdsy7VBGHLwD+9g54ARccHez/BAXRtugQtqBX+1sIQG0+0AHyMs
hCy0a/nLPOr+wSOZh3TUwgyLbgB2Z3ON1pW2fPVJ+IHlFio/FMigXP2T4ZH7HvxA53soH8f3ZFtz
AF9xqzlgyKXSVoKAbff+xsDvzUoEkQ7xPZXys6vTHTdTtW3hvEikvYMUY9nhaqlCqnE5BovVyZx4
3bol5B2s19N417rVOWHtDijFBNIOr4MkdMFj4kJOQzJHkMDoWYbERg2aHSO2CXqL6wNuhgVm4MNw
ks/yGSDST9Je28VbtHjtu4fcBVsD3gWeZkg0RFaPFnwDLgu5HJYIxsalLDRD7MY4tzpk4bfPFvCb
v1VJBY9JhQ2LbeP5jolDxleJBxhhW2+AJkOD+97BqxDO7fCe/thRfTVsIJnd5OzbfJSNh4AtQ+Cu
sWHBZneASoeNjbj0Q/9QuUCjg90JtFkccxOferEj14R4iXCIRyjtCbvpuaIUZnWF7Yl1wgoGbv2S
wKkpmHyCH4fzz10ggMKvEA3FLkS4lFu3+AksFKx0hVArV51cNPPoOv8fwoxQ+SUKeSoEY+GdYiPC
ZnDDw4gYp4BPBFcWzo0J8YiHDWIOyCYeVoXswmQE2NVACsUwuVE9Msvt4W4V73vUQjrGlgdpjasY
A+w2gqkjk0mO73A3HG6JtwixgrYD30FwZU/wFSz4HArhR5gfVwsC24Kb6mNG0OCNOVOO6QPE3ApA
PXBnsFbYCSlEG3d44XiiYpQnMBp8Pnd32pVIKCQ4jpNxVUXXmfEAx8mMp34jrAIc5uvDSdad21Br
le1FFEtm991a22G5eNCdBM/CCYrcvpx1JAewlfYXZq7wdd2KJspVvynUgRQP4JTAsCwK8mim4Isr
1/jushJuoJg36V3nDRuumPmG458gwDUBZhA2JIwSBw2IHncGJxyiF3je9apG+wPowSG5LjZfjQhC
W3a2smPYX/lGBhqo3bsBXEAYHZiCdDvt2kPheqGTUZq8gYEBqpZrmhIrx8VYiK3cuAHJSkJfsY8x
QXy21ZvA5buae8jlA59taEU4O9jrt1wNCbf8tfyvJq09/n9tFbnyDdec3BsMXLhR8Abxaoptt2AQ
LvrY6iz4+9PH/uljt+kxD7OmBpHrkjsxC9cDw66Zkh7RuAjGL1ccNYy8Zy4m5d1SUaa+6Lzw0Xwo
APjpvPx0Xn46Lz+dl5/OyxWq6/jNSfkIVsUjoJ+5LrPMjiSkqW9x8Y1SA8SkVy4wDelCE+DSNWYF
Qv/UNZadsFmq4KcT9tMJ++mEwe766YT98U7YohU9S1T9S1b0DEPrWzvVh3DVvEVDFMs4tQZkSnqq
XvMeoBpD+CLbKgeeWOWVY8g/EgQrkN3VrjlEcKHDQ0Vqnam2jDwGKAdsMBbA0RYQoOSxAtTpmezr
G4/LxvQtt4j4+jCtEd5Gv6StuT3CBi2COAOKHkG9jvI3HpDhMY9vcdYN94+X6r4W73RW9/XXvdPF
9Nc1k/7BM/oPTX9JV+zN3xg8ugLwd1kUNYBF/tqD7KtOluSu4Zsf0TrE63jM7f7+9X6kLwiq5ih+
uMcfCoZo+gZlgj2+Kzy0zuN9iEOtJvZyM5FDiZeCWo3c3grkgFKCdXYAAL9rHpsH+ajsld1wUm+B
nIyANqjCmIF0VY3QEjkej18TpAqPiGom5IhQ1LSe1uIKNanryQVtH0L9YDFCdDRwJJqvRhSzloyX
hAxwrgOH4N0dmdZPCTFO7+/ngJyRBsBYBfYastM7cgAK7iFGqh5kDvSel20KzuZ+g8D3tiUX+voa
UdR+IJeP6P99xe6R2kBcUOM3jBJOVIW0/Cd/ht/96R5zcZ0jfHLj4BtewYsKTq+fF3t8P4r+YWVm
vn0SxlZsxq2KWmX+2CDlQ7/09sBy8mgQ5xaNOA/gayE3A7m99rK7KF4m9pag/mWLCpo79MjYoKFi
IAkmPG3XIbniAE8UQb4QiQncS4SY6/0rSm3G66y9o/Ylst/HhXLTawr1sz02M6oHZRS0AZhwrv6l
eLy8ocza7dfGOXzWT+JJPg3H2jYyAo4v4Lih9VEEmpREQZBq7MwzmgNVgIpFvJtmeMm/6kjygY2R
grq5BhNhTNE4KJ90uwNd8tPnK8DRHX/rDHxYgZmhbrW10RUXnI1xL4XI077xFGhKv0rIGTEA1u1C
n96lTuoktsDic3wGkzPhmbsQGSEe0+b1wZ+P6dpg99lczsx6MACqSlzw3AoyVCpFJgqpEMVptibq
uHg+DwUxBDTCvNaENmjjl+wclUDSQ++sUbuEjilkNpEFrK9JGYBa0whDRU0MckQ9UpjJDjkjWE3g
an9Ci+rCVgAW0MKczjR7lAWiEQoYP88WmBgvT9Iib7DjJT8jUrY8O8DzQxkKl3rbv+HlSx0ycZd7
5H5Qj9YceDVafZfgJ09v8yTzBelnnk7n5Uw8/c2L7Pl+D2mK7LtbFbavMpAz3VbWBjx8pUIyBJ5H
L0L5dY0MZs3C7YAo3bN+mGyPl/yYtIC6R+IXq2gicVoj79c513QagtB8xMlquJYlWSxG/Zp64PUK
na2sRZgIGRLF74Xbb15fL/b7+932LXVvjhl45DOC8wcZFTJ8C3AGz+8Wq1GhxqPjPObN9T7/DvQ1
5OcSJApaj//Os0A8Vo70IoLr1TWfjJTtv7i95FmLRAsM8suoYMsDMfBag4B+XY9Pb3+neOC5RfYs
JAEFHzqF4F2vITHOBQXkLb0TyV3K7u7OOUud6x1CJp5eXzP03nEZ+fk5+L6F+MvZvDZoftDvInAU
O6XFQMub5KACXZih0szt3JxXgbkVFmnayg8LF13SlteOwA9X/akt/13acnE/zLI2P2Q/LAljeWY8
/XGnZUnsXisDP2zcn2L3zyV2ZxbSn0yrLxlKV6CID7vr32EoLRmd8sxQ+rMYnUtmvzwzkP68Zr/x
PfwW0zBkjigG/gllJh018C0BdASmnnn60qFy55AP3uqQneud5KHIm72hksJOyFu882HJofaAtXco
o6fhGuaFl65R20NQ7AP37utANbdGLRkwq1zdmXY5IjERQaFet4uvdRUZ5V0GIKWE5R3GNDgVLniR
olNVklMCTw/Nmgum7OLtzfyzv9jt6d9NZJuiIUmAhjbQx/vrwICZ1mnYcAMLtOLZbYsSGfXBYI/c
NOe1sAODMU6rW7gfcEBiL97o11rRkoI2DDWfkcPbRDqg14B6nIBmIuF1e7x5gEUHFFk5YDSCy89L
jlpkyHnBJUp5qII1BRel66ODIJdIr7uaBGo8+3NDbvHmZtbCX+rmlO9Wfn9Yudm5G8XYz2QVHOkI
E2hkc7pHXOP+EX40au9AnkZc9wgGZVQcXaOTR/d4KtAuI1H4IwvuBFdbv3FWP4xkdkTKC5CMEnDl
ugdntT5/voaLtznTmb/jbWp8Rj+7z1mgAPQCod5WCNWADxm1pPEecNnEAdA7eeHBl5fVXibPT1vX
R/9ouF7tEbIBOg2eObyg2BEvyyliaDysMNpfFLdeqU56lLe6p29MLz37Dcm9z2ePj+izEc+043Sx
jNwcMGJg2zobBPQ+/3hOcfHp58+0WBPnai4bkB6VBTAoAv7B+P6FN5NJW5WK+JmhAlPzeIUmr0RP
mOQ50oaXjXMPPnACdlOnVHmv0JWPiEW/Ba0MhMOFKDS5meyKoDiNdL19ufl84AvzYs3930EXwW+G
eUlPT2gdOy052N/XGr8cCWsWggfbadAoJS6wadBFPKEqFGhZNEdsDyFUgdzynTHB935BXNVZERed
bBn+oDkvE6J7b/j3dgTWzV1FngrYtBXBKNHQxiOEAbzwdUVuoAvR4HRGHO8dPHsoy3tfWF2Fz8In
u8ea6QahmIRIDHATkCojBv9okccSAWAeLf6y43/pGMDrId95E9T2iS+e4FaEfb5YS+fOmonxP/+5
s7gk+WAp/6Pnbmn7zgRu+8O370zo/jW370xc/17bd0E7WjMZ/A9pxyUBPOdc+9MIYPn7s4JElAEu
cSA/ziRwFgsgIdZ71X0J0J5UuzmAexBsfICso2eYKHeQdwy9FDxJtdC5IIlcYPxWsP1y8Zl0TqYG
FMXKgP7alJb7CB1FE3phR3t3RfY6pLbiZSi25+X8FpqpBoBNoc7zrKER6mVTnf2KgOw2iKDIUXiN
ni4u4YGpoXgduzyhJN3Z70Xch8zeI9xF55obEenfiKToygG7Cj2L+O+4GlzeahQhYB86ohcBP8RH
FwmSNDzQCop5L4b/kzqRnaLEGk+i+0OGAS0zkcnsmdvRJZ74XNgCd3NhcmZSfyxDoFBesDLMQCf1
iGYaLvE3OVQP+GPwHXR7EP27L+K1m4b31qDbGH8xyOP/ZLF4F/aA3nLF4ToiJ7w34IuFd4JAFnP9
rROHdyryT/tSEjz37REc+WuAHwyn8BYtYCji52X+BZIZSBnaMpKDJu82pAPau3iWHZBb/HeU+6Mj
CW3hBjoGumuDRY93oXcKRO7ut+p9aS1BQQ3Ao/l8yv4X/fTLdprpp9SX0jaPsZ1EeEklefHJqqQ3
tz5MPZiGNcmYw//A90hqZ6svXx5G9qBQINcVMHqen1+BYAMdHpHX0/s6xK4HSyw2Q8qW1nZx48/0
0n/Sxv8ubJTJuTD/LpFmSrWswABZpFjFqznPIxX8wReNm2+Rc7u6RQ8ReonQQH41+kHPTW5fXkoY
Zqf3+3tAD7y9mcB+iuEPX1bcwkM/7Xb9/v6OXsKzR9/BVoZlhfUmE36e6RkteiFadAr04WUuGtx4
vjZanwN7JAsyb/HuZhr9r3V3y0Jrput/Cq1FoTUzS/4wobVoKcx8zB9qKXzX0LYkUQKhjSQr1+DE
Bzv+ctHDZBygC6Glahx3Hy48tFUOkbB+1h2RJOsFGf1dyFmwUP7/S85uN5SFRgdbnuoGhvQ6iCZQ
KcwKBCzNixqg/bSTOjeNpIrFcZo62QSMVFUC1KgK/kNRfex7AO2XaVZTQSyOaSe/FEFJu2ysXM2I
a2L1nbg04u8aDL+MWJ2ZcmkUx9qlhuAEEkmHPlyU5AS0WClk3CE+2KCx1wMDtnP3zIsS1nuwZy1V
vF2j/L8x6D4MYWbQpZWhjrqKIcCx5iL6xrd5oxyHs0sIh4XhfYM+6oROsK7O7wlqIT63AWRuFX02
gpnVlA5tHQclRrDj3vHraccBEQ8OMP0ajmpzt47IaeGSS/M+Nzt+/Lxfkcw/u+uZPQFa8aYXBNy1
5JSw5FAXVlLEvhDqKFFWULoTzgsHRgCST0d6tkcfHzcNU3LKUE0QMhRIjB6WhFu/GsL+iHKgSOn9
/vOZ+r6s+7A9Zqp9MDtBkDMM8x7a+oVbmLDKYHYipMFN2kfmdhR4RAU5cpDFryqAhThso7uvuB/C
G7s975ZbAnzoPY/HUDSi39+/n98/H+niRuZr/kHg/PiNvLikM036By3pkpjkrGUfJ+qPF5NLp3Um
11M/Vvq4wB5Mye649T7fNwsfPq9t/sc+/Eo08ckpv9ZHfNiU0aBo4qWHSsJpqXGAJcCUAJiExrvo
oSFb3gUf0mSfo6SqBeQY8DUA91WQPcAZeMXTK884PNmf3/HSmZ5X/v5xZ1paMCLmIPI/wohY0EbX
yfuwYj9AGy1ukpmMTadQN4qKbxKRAkrMRyEvrCVogJpy6FuuEwTyZWDw+V0NRXQjAiCxc9mjFtFF
LeMZvfl0wTJZHNNcmv4ZxjSTrz/yMP1DtPD/3dZN9ZyEz9l/kbZ6e27/K3//r3Pz3IR1E36t/wIU
8JCo/zvz5X9nfp48fyS6xMu/8VzK6t9EEKyD5V1TwSqq8qqqbzyXkvQ3sEwagJdXdRDxGCae+R+i
S/VvigqGZguECZaqSBIXQHXeNsH//T+CZP5NVExwKCCpbvKnlH+I6ZIfnQ/ylzPPg55eVjBGcDNI
1mzL5IHYKKpqgGpSboD7mExWmpAUxM5t4ppKIh7TS6edxzqMNMAQT81qECxNoHJpja++oBstzQIz
fS5HRTEI7NThsZqC/jBqnfClCVU5Z3IfADckMkowXjZRv1cbPTA3AKWtUqpana4SKa2Er50qgFTb
EiJrIG2aZSjXFgzNIlU0JgU4uVrrHGlDWxEUGojoeVHzEbE4E/yi7qU3fetBDIUMUUWpVW9zLRYB
PhIHl3c/Fv2UxX46jLaUgPOdinUS3o9jVOZ2KIS4ghEW0a2hZb1BLUHTcpYnCTjOhkvbRqyrxCFi
gxaDsFNT5LykZlGKgE7JpOZe7UN/WBd9nKV2XRshELz9XLNg34EZ198JcZW4hph1+cD60SwmGHiC
HAEGo1Ci7P3Dljt+W7KPbafcHP7VQmqyBnJt0VItHRTE87RQDwp7edT1FdhvjUMsGv3D5TIAa+bz
q8y3i2VahgkKVgmBdUkR5zkBK8maFu0eh76LFYUJuVqmXpW3deB1/hSGx8+vBkKjX9+VJIK3ScGu
xAU1S7OUmfOVpVN8uYTti65bVYKq6zh5zCwjfQ4tq869KRTAD2zlmYymp1qXMyrrgYU48DhVvR2A
mXiT+wOY3Kcm6J+iylRBsoBFK+u3pGlNKX/0/dHK3CKR/OMQt3lLGr8xRddsxou5UUap6cGaXI9g
0NMv2Hv+AHYsopRKAg+jGoa1Ug2ZRC5pgoh9lvrFzpICoTkq4B9+MNUxBCxW1yiA5gbHrD1NvirR
RCgHi7VTr6XE70PJvL30SmGQpFKV1J6MSQFivFkAXL4Na2Rsi6YqvKQCcfvaCPWuQOtCqgB8K8rb
VzENjMcRewvUR5UZTSQb1S7w6lDUvXaqxsIrQ00wXU1LtLfGDLR1rxWgpO3jNp5IFAthZzV2WQ/T
ALybshiKrqW5PEbAtwwk7VAZIziPqkkealLEU/oSl9Okgm2vCVMwRutCx1SlGAzXElPtOGRZba1D
PVRAFzhhCkgUxPFL43d+5uidHpp0ko1YZIYmXUqqqXmK6IKoyM9S4I+AN4vTUaK6UIUAvwyEC7oi
QAUt30yTpFrUTAKjx3Tk7b5W0lrb6k3a1VTs+su61i6+RYKkja1NJSemTCdLbR8CxUrR81IZBbA3
TYxzrRbKFFENp3879UGSrqJKaG+rRAsRUfUt0L9PSaw8TJ0Mwr9L1QojlSNTb+wgrQ1wP6gp6ASj
wIwrMtRl36wbwcRUAFl3OBf+RQ5p4BfAlxLbRgS6q5KZgztIaqiRvosuwEI1yz7F1hl9Y61ksbHN
myQFSJ6iDED4aeIoYP5UhIUblXpQUAO9DiGN+lLM7FaKxIiUeSjdx35XvvX+GL8FqtlOpBOgO3Aa
J71cF36VripZaMG7adaFziD6Jq8RNWNrWmHXk6kSE1pP2l6O5CxbF2EVAa4XIOrrCTEGkdbjpD0o
5jTc9YJZrFOxb+xiaPq3wZDbhxCzKDNDraKCgqAsROdhr8QySaa0TWmhqSpwmuSuOupmPKLBK5my
zO6zMZKJ1JpdwBpZMw+NNAG7DXP8kAiCr23MwrJCKldSbNJxHDvBnfwqEIhWto1GL6GP1Ujk0DSY
GOYVCM3krD+PYp0CPVcx04Co8RgCSdXPQFcmtn1FE3MMY6fpDXPV6FP5nkDAoJovz3p4GI1W3U2m
MEh2psjVrRTEw5vW9opMekWvV9ogCb5raUYFaDTowzesYgwUodHvEeWKhaCwzbHL0QUy6pdTngRK
5EVTAdZjK52EmuZjMkzE10NQRXdybr6YcpvshHEcpE07FeY7nB790It+8RZMeVHZQqloGROrJBFw
tqoQtJJ9kgEzSlHiO9SSVDujmIb3NoXQI4OQXh6LtCtBt5kFIUripAJiapJ6+WypdXEzFiNehkOk
+EBUtkJYw2FhHMC5LgPKy+8rw0kaQ8gccyz8r5mvFg9KEIPasjGmJqaVICcWm0yl6anWXbD/JjMN
vVqZOgm08Ll1czEzMQXtXChiwrqhxXBHVSxZdhHLuwvUY0yEWL286ZOmR0SXFVkHqX2CKkA16cxt
Iyu52X7NhixuqFCWUUou2K54TV+n5jaQ9fwk1kOBLpFyKCvPSlKxVYjvT2ruKnkWy9PmIk8NUHXb
Jke8VNSEbl22kpaTRJBLgWmcuIBAPBgGUVPL2MTJOAlkUqviJI9Fn1EFYgAtQZkcHiZD60F3lwv+
bohC37ALS9O/xL6Ymp4wJtlbqPuK5uh+MN5VpXABC4YpZDINzCr0mqyuM7A8x1HGcj+SzcrNaqXY
W2PXovumzkIwslbjKLlJ7CMj3Je5DmhGBbYAuwRxjqTsJZzAnRqY4n1fN9JbdSnNVy3V/h91X7Jc
t45t+SsZNecNAETHilc5IHmOesuSO9kThi3L7ECAIAl2X1/r+N58z5Kz7LqDN3g5cOQNWQZBArtZ
a+298VanraxuY8Gih3VuGA55EdXfmnKL97SQxofLBVXHIlMYB7ilXkNtmTEdBMoUXRW+WcYoz8uo
Dg5T7zlBD+VtXfGtCraioyP3I6qU6trbdN4LYL3L6lcMHjcSxXJzIQvIppIE1r/edvu26ssI41MT
/jHZp+l2lxUGfg8DebQYQ+jTpBp7RD3xrjfcU20xyGiky5TRgcwi70vit1TjvY/o7100HxoVRSg8
S0pR53yeF5fFpClIylwn/KHmPP5SyY6xVLBtQQi3MfC2EZluMf7WQZtkJsRYvGo4uRKdE+9LMtVv
Jpz3ISs20d4NLYPd7w0pbtcpMUueTJhXkUb1GtG8as3ysS9nYbIQoe15vi3ofp7zru8uxYrbleqk
4mUOJ9i+XpoxwOlsicNk37aaXtMdsWSeSGoeu9j2Q0oRJn3zc7AP7VwWX3VLzJjKptQPeg74+NRG
ROZV0UGCx5STX00lRkSRa7/xNE4myw6mXeXbfTDy81SG8mM34dKldpzaMiXt6DHIhEArlbJyr9as
jiISp7VOEMvMs50fOlvIh2mA1T4mVZsoVD2a1q/mql2WfnFpXZenyYgzcd86uikKJzayVytu2SfX
q/hRqGVCdSf87ZwqjIEs86aLPTTRplXzda+VGeDTl2p4PeqkeZiRBADOrNvmvKP7ZnK++OAv1FxZ
jKbxs0FNbhFac0DpKSZXjUWrUMtW6LbPCuFNSFlf7/RaxOuuztRkoukq2ce+/7CVccGzNaqj+R49
yhNMflwW+0ZEccFeLdG4+vMh2iecSMvZOiDbcHvB0SVY8IlibJYcBP1iC1/OUDuwchM2SxBeIjCT
frMinLW+YRvGITOVcJAGPSn3D22NkPLSi77DyPZ11GWLZnPlItCa2M5IF9KuHfb6Sy2qip9vpYnX
zLmiENemp5KhWWjHVIMZOeVcdK8juS39lkUIIyBPMEJUNjWmbRv0BEXUGsWZNAAXX2972NGsNCQR
NCErGffqKxuEiY6d5Y163Q6VkF/tdNqPLmxdox3wBst4QfRMEpvSam1JyPbFJhBOJ9rVx75gQ587
v2IXotYbUpm2njd1Nqrg63djslcCPLPXTXi/b3537+pQdexoxpYUb0PTobg7bWNgGkeEImw4L5Ox
8Shi7gbN7uoqlgx9T5UY5H29I/lAd9dqReyNyc8KXjSyeNp8bfe26lNYSDe+24YpJOgOXEkC+1hG
uzpQUvLxJqpcZa+tH+blZlReTS7tI90q9OtfkfheFHzw5DZ4LtqsoyJe7vp+LtAtc+y1vOmG0rBs
i7f5fRLtsGm0LbiEOLRDeKOXvcto0fD4w1Kt27eRDlCAknaYNZI8z8y5LePlYaR9QD/ZNZmvvNxq
nY5tsSA8iQd4Q6vH6G2E2HpNbUN2eagLUGII8CZWXjdSjQSGctuhUkna5aw7EXtZrxc0n95Z7/Nh
DBz9kStu9oN2u+gvElEl7JIuviKZr+rBHVSMl4/zVUjYKIzcRdLKtx1SgG514dZPJq4OU9HM7WEb
EJLndRfx/rKJuxKi96QvvzmKjD6ttE2a1NlxuCeiq/fzbRQdO/CCILTfqJlerzrGk7mrZu5KDtet
CmwkmmukCQtHGOyLqotzobm5X6gIj6xJ4q878t7yISK+fjD9UN6VzhZtWrq5RfPueBwgt5/X5Ssj
M2teF47DYAtWKZ/iiIcNW3cYFSEpvLfF0X4acCSqlEZrfa6HfZ/TdtACyQTZDDJvLYb1Yq5UeLfy
eHov4AWbdNu9rVMzA/RLXT0ud9q5sUk5lInsrBpjo7MI2W6dLsSKW9qoVuckKcu3ZJDdxx3hkkwT
eIgoX5s+Rr/UKqpwhapy/7KrRpdpv1bGp24sgCPMZK35BRONfvSFKu/Ayq5F3vR7u6VyaDvkZUlM
4JSaThW4InSdjt+T3L8FkN3Uj4MbMQXsJRT2uP7vR9dvQ11W0z9v+yf7Zhqenqabz/3Lv3la7z//
6vjP7z8un1z+efr87D8Odqqn7S48Ddv90xjM9M//wG/+9Tf/f3/4j6fv/8rbrX/6P//r0QVcb/xr
Ze3sjyiYAib6/0bNjsOTfaz+cRYACz4Dz06/9id6FgmAZCfRDCyyVEoBifoXfBYJ/ge+twRwhmA5
iWF0/hM/E38oJVScABQAiAbUDaDWX/AZ+wNNKjQlJAbtTrSEePpf+/8LY8Gr+/N9/BvMBQjLM3xC
SKoUIDgC/g8JvAAAhJ//AIb7iWLCtF0wd74s5vYCAQWbso3rHt1Lx3ZGCsgGMmbMiNVkAB6Wj/FQ
8XC2QF2Z62Iu9syt21Ln0+4dyXpHOoh74rI8E3qj/AhUDQq+Zpq6wyR2cPQT8/wwYpRzktatxOjB
PpTyc7Uhh0mnoSpvhzGCQ4g1L31a9lMUsoL1FdSOFGl0HhAHX7hlGL8liBffQ5RUI58t+kmc7+q7
Nx065w9dFwpyxrcx6s+GBt4Kfrwq1jdhpfJyGecR81mAyHzEUasQ5SFDvvNuje9k2c6ou9pc87WN
Nn/fkqT9mNASaWc5V/6hZJNCbwGEs9ErZZf1fCExtP1N5benjjnCcqudegyOVQ8I2fS9iE2HZuhO
7eyaFxQutN7tXmRuFPydNxjNmPE2ajTEB1H3lbJCdu9JOUn9fjQ79XkRcVkdNJ3jt7PtVgwLUSrC
hLpdBAvYZjY0m+Rag1zaIgnppWCyfk26EnN/0Tujg2KyiwO+YjWvgHKaEPmbdqw6jCEc2h3NkO1Q
Q1xYlf6SM+1hFQXyJbLFjT8CO9FDOjUG+FNbDGxDYrG7Vx2yU9BczTiGS0Cy65SGHsnzZU2LpcQY
7uAXZC4ywhC4RLS3tp9HfE4mO3QO72xTZXtlp69VsrLhOrRlVFywLh4eNhLpzxbajq+ysiMQCSW3
97yJyg+GLA12o22HLto9lyFdJ4/QMu6SoMqsX8YRjBoh7IYDo30qrbfdbetHTo9VHcHVpHO3Nu+m
MR4xMGe1iJujLt4BiQW829TKur2hlWxsWieKx8fR9EHeKxA2PQZ2S3KRKFFiEsyqAKTKSvZoba98
Wb0dXKMbdFig27Kmvsc9QywX+ocB2SUwpqFcv2DauS7SbV5rTCOst+Gh8yvNkRROazp0Ut+5qnbR
MZ53093RCdhHGhK3RBfc8OXbMBVJfWnGpqo+w4BNGpegiNVVN5KhTIE1TUUeKwHfshsri6Ptugg1
B+PcI/TYVytTMZkmICeqpiSdlS2mzI8ecHTblGUDjMLVD8TK6slbpdrMgqWiKZMEiegQx0uHbxW7
81WU9m7aB74eY+N7nCaoOba8Vnyf8t5xjq7wq9VxXjcLAJJoTvi3CNkiJKbNFKFBc6PZeC0RYH9W
dPQIung8vGmXmEdpFQ8M/cQjozEkOCTc34TKTeuBdX1B86gkFSQyjiFVHFbXp10nyyNF6Fufr5FF
l+dGAGisDJnvducBK1TlEGWDmfSrjowFRkEldHprhq5CzsPi9m1ZJm2bzmxVH8qOJPf9ZNhrskXD
TRPvKKwpZXA5HqcKwIgSh4Co6xaJwAfYKi6tl59gIesPyTSunwuxaX2hk1BiOIdMfJfGK5CxrGgL
e7voaK4OcmG4m6VtltdgASja8NCAJKHb2hYD8wbGAfRFIilwRBdNc83agAypseq83CU8eLUhb7g0
RViR7C+hwKmf9WQOQz2rv3rU/Hf48fkJ0e/w9A+48fEfiPS+gglz9n+AR0eI/yuX/qoun4b6mTP/
/ht/enMKj31yl4iXEgwpZARu+U8ujOEH+sQmUMV5kojT/Nm/uDAa/wHuDNNfYWikisE9/Kcv538w
RcBFgJJIqFYEv/XCd//Kl8sXMisFY8sYBxuH9ShR6rvM9QdfrszIeBMg+p4boJxnG4gfk4LyIcnF
DvBKv+pVicB0nQEE3IRJTVMeT2YYL5pyBQA/9NLKDHn18FYFC4PVt0u53AI5qIAtC+QfqEQOnujL
fqK2SdCUiDGDlkSsJXGOWZpAKHxHIowJYWpoztXGG+iWSOPkDbfjgmE6pYtOwB4JmDw2RRtNnQTw
m81rg/QJ2AbqlWVMOSZTGIdwHXRcfMNFFX3ao1oiRgkLAAkh1HbDx6T81DZ13GRxx7YZtquD7XId
L5aUL21t4DFK1Z/zaIIJ4e3S7VlTgLzK4qVJhnyT8CKoUwB4kE515WMYYenkQZK6xwwR38rtnFtu
HhLVsle84o4eptIgPtmn5HNFtXhwoFq+InNNBmDOIgDug+kFXB8ClQ8Fw5IfSgqsNm34snY3G2DJ
7hLEk5lT61iBQRSCcA1Tbzf3BnienPK93xeUEqs9AdLUK41BLXNVoF2VCPo9soiYvhHAxvYb0Qzh
OpGFRhHyFJkezmsM+6XxhR9vR2QG5oI1QU9pL1l7xeTJT7txWR9sWehw9ImugAXPqy3eu6qZ+XFJ
oqo7R5QEfqiUvokPvh79l2GzqEHevVaPlbRFlRG28fdLJ6aPpJ4iAU6ync6C9r3Pqt7qx7Fwbsib
pV7Gs2FvxZIR2jmoxrToSKp1OVw1QkRLSmXYxHFASorCSF6PJiWbnFVqQxerbKV4rDMxyhX10z6M
55OLoq/VHNVAs5a6vqLFWN1HIOi/Uc7fTXXZt2k1UsIyGH+4HtPo+k1YHKC8eGr90Ri6xuioNQwR
ghQWf2BubYEZcNJtqdqEuA8cIGU6N4Gc0AGz9+lsZBKlBVtGgLFrh0EdFiw0QKJgHxmAnCEDyEy7
dJdiv/NGCjwbpXV3PAHEgE7sjMAzTsjwVLGueCyWzt4iR6BfarI3mH5UunVBXbi3mFc3F6LFn/Xy
SePmexAwhA1nBSlCDwQziVEnstr9M49EfzvHIqCO1g9A6dvZaQxjGwoQwbryDkgYqxt3yaYhHlMg
3A6DNcQIRgsypQ0QJcCr/QFgbvHYLUhdUObjmL0SOpQ9jm7Xj29syYDNKcQedTpPrH1NG8Hui61v
rykALHSbGlry1fuZ7ceyliuYNEyQemhEKe8mOSUPTikDVLanqr5wJp7cRbWY7tYbB2S9M6zguHIK
BEwy6fKJjRspUzF4jbIOs+wsG73e0KQudguada2rebdUZZXAlIFKeNc4U34Mzen7JKYB07ZNVJMc
0BVM31obhjEjcnUGoYX2MFK09DeJbrp3hGG1Q6GaDRDSEle3czci06ZShvZ+WPmAYArxXpsXesd4
FVb55UwyACeHcpCrOYhmgXMP3gFbjSPT4UJ5OZDU1txA/QiAdEzboBIMGEpC3Ofc0g6jEOemIsfa
lhXiANeedpeA9c0j7mZgDkAJbsaIxRyl/jJpU7rrHqMqhriQx01F88eIKPex456hN98S9XMaeVYu
iGNroOgm6K3BnyXCSUA78taMdvky6mm46tdyN2mZCIsBKxuI0XyUPL7HgQXetYHwTdKSQzV9qDcv
0UIeozVJ3uPCAe0C9wmdGg8xhKhSN8sBwXBf3RYVqS6G78wraNDyvvbdPEFmsIcjCGzYZM/xCfRm
AEF3pR+7m2KX1l1NnQFF4remDAcOH4RJlbtouqMuugnTRIrOfqq1x6EIUCPYbPKJuh+LqEDJb494
OzcT/B2O9Vp/rGsCmmwYLdF5gqv2lnM5jelexO6y6BgdD22pRZOBEyqmFNaUAO4iBsz35sHbpVPU
TSUuKThsMEkAZ1LXsO59PVaFzRVIRpp6/LFlZCX9e1a7BNFkaHH4ZugSMPnDduJjNVUtBrK5os4H
2ezVwdMeuCFSbf51TWriU/j65qMWBbDDC76MYlneI7HDhU5lNdCvy9TZV2HfobdgdFcXYmy7+ayo
WfutWZl5JVYp3rGo3j+awIbHCkBlk20O2DsdQ4R8whHyfnVNsqUAtNw3XorqDHC0uzJIkj/VlIWb
pKDepVXh4iTtfTO43Hs0Vslq7+j9Nu30gxQN5Oadcm0CSHBXD4WPAbfzhO33bR3t39pomi+pghnI
QMZNZ4tpdozCmVVyy1lXoxwHIh+RzgNDTE8AnM3pVM30QgSFMxOWVsI04tLUaRGWGQ3n6lm+RcZH
UAY0FGoGk8Mnf+RN2YecrwOI5RnClxuAW9XjuEYtGlz6PoZuxZhN35XxTkH81iAVX40TcqUsKvWy
teiMaLuEwsfPdfy5TchU4RdB34erhYE8fr3vnVgBmMsl6OsyoXN7LctoRuoGA1rYtwC1pzZfdMNx
Blq1FuehjQaypAlSBHqBzo2G3A2b1zQDb2y6nEAVZfNWxv2Ndl6bKztVSL7V3tBHpYH6f6XbVvpr
ZwoT5bDAHSyTSQIE3UtbxKff3PbMbFX8pTQR0PWYbB1aOVLJC4xyC3WBdnPrRIqLMWyh+iDBGgA0
iUbbvJ222WKQWwEu/byoF5C0qYSVp1knIGF6lUxsw2ffx7n4FMBlxwcCmJ2fu+C0Qr1hYmaOdrtA
Hrw9DgKsypNvYcbSSMeMnG2yiZY9nyH6AiUrdMf1dVJPxfZtSlbSvhphIIbjFKPs4qZuSzfcAK1t
kosqaekuDh1iixViEWKJOVZLH9RV2TZxmXGkmuU1m7kpv7ghGtCnZkL9Bj6d6Kas5gUelFWhWM6B
3vJ4Tbu1jPnXsE7BXAKT2drX0FIRDFVFOB2BovQTuSz6bfYAK3B2z42PvDx6srcYwtjsLs7iXUJp
MBKka2elVwiFcZDF+k7PjdWpFQJoVtow79XHZKH0YS2ilZ11OhTfSNCxPLNtIzGC7MTepV1BAOyy
HYc5n+YuTEftZzWdWzO02wXeeRuyjcz1mMmh8dNtA8NjrqqGhacIYfSNXgv1SdmNYISX3tr6CGR/
ZGexnpMN6oIadOyu6AlME7JE375dQWvC99m96oHnx4ctUNJnToqyvI6wMbRBjGIKThKhNpCEXvkv
sAl1OIp51DjqlNQ8A1cwQ6qgAq451SZ2B4DmxiNaCyXm2xbMh4OUGuxfTFpE8EmN3oyy3X18kIF5
1Oraqi1yYIirQQwyT+YMAQIfUg/uAaIhMAOo0oTffMeTOsH/jbl/6zii6WPYFHQPA3TR6INb0FUe
elU39/2wVeB1ZdNmZpahS5OVb1dTX0BHMyKknnJnFYc0FjQEKia8XKCfS4CTXEJgg1c8KFJ9iGiv
+iwAqiPZFA9Nl4EcaxGq+JZUr+MwlOHCClevCG+34K74YiA12Kpiw1i9JWrsebKAOMxa20AKNIfQ
2hu/DoCCnNGeXbUJ9A94eUNUHUCCz9CvOLpgQB3BV0hVJVtx4G7XGLCIf8zkJPiqyCY+oISo6Tcb
wPuNm8qXplpQ0zgmy+Mc7QZR9Fi5p7KvTXLwhfXNl970fBtyX0ZILiBR7DGHUdLR7ej0qmaNOXVA
Aoc2dfMUVp/uAvDMfETakYAMAyjFRAGSIo4wWw8NK9F0pQWMc6th84vL3U7N8EoNgL4+KLGsocjs
EDe0zwYE/5AYrksTI0AY+m7a/xTZ/XcgCf/DGAH5S0bg8Bg+f3XDjxTC6Rf+4gKU+IOexI1UnKB2
CrHjv+CDKGF/ECBRigCAZwgpTz/6F37wB1SyJ40rRx7D4+S/qIBI/EFo/JcsVwPY+BvgAT2VhPyX
+lIAfgBJoaG6jE+AhBIvFOoRmLsKupTosLfuGFT79qSeGbpvVvBzsyYXzp4F89na9wY8pZoPFC5j
WjGVNApnqwetxYYDWbeLH9CXf8NPvGAn8FQJiWPoJzUkvIATXhSyGLcWiOGj5BAgKARM0KKT6oiY
cazicKhPydmv19M/vQYIk+MT54I3gTSLvZBrFjtvZlAvYE13M0apl1Z0r6C/kkDoqrZHahzzYUgX
GymYehKaCv2XbfRmpLD4OXLSGU2cS28Q3W31gCi4IAKp3AmiXcgY3VFfTR98uxbDAe5Fo4m2JLRP
oVtjD/26g4kHzbB/qJpJfIqCWkuA6NvW5zO44eYN1Ik7PXRM7KAcXO2L42kn8jCaMKL+MgJUciYX
yLDSPhlqfRn709c00IHMqQCxc1+MFPoJmLf92K90Fmf1rssz0P4QR5soGH408MLHqisJ1Ex9LC+9
M3Y5q73wGGMYbPOhFF0cp0gQqcxtAxMKuGkJHz2XEUoZgO6Cy29mmHDKzJhXvZIur1s+QG8FrwEt
Q1JMmP1XQoKZVrQDEd3Mzk5HICxSZLzY9kddoEMQEqrRJ5eAkQVKwDulkrSJR9fmUDdst2OsQ3+Q
bMPr5XEDhnaPjEP3Ya26U76WLLCMVSQqSGQiKLPgjcW7sHskcKvT8v0aecsh7lvodF6SvnlFIzbv
vzlNIPCe3ylNIDQGRw24kEiI5Z9za1FoarN2W3zgdTxeSGKSV1A9kT51EeVRVpi1v5igF+8gsghA
wRE/TL9rPP7zgaZUQ11KQDSeVPov6k9HVvbaUIkO2IPyW4ZIdzQgwDVrLndlW5yUCGBOWqzEr+mq
dDIef32l6KnS8gfLgqk8IACQ+yRQQsOIiRdPsI8A10HAYbRwvcRvA4iZ1001onFF6EAAQXd0kRjI
awtaJ9le1Po6WoCKKGSF2Q7OO6/mSf1GBP5cag58UACnhUoGOS2n9E9S9EegNJJ9vZEGUipamJuE
D+EWkrnh3a93/m9XAUGbkIQphO6nn/+wSrmWrGlCTXMWr/Zqq605mGKPD79ehT5XmJ82E0uKYwal
BlBmok7v/4dlfEOmwhXYTO9a/TqZNZCsYeJPFDAFGEgOKV/yANPM856XI7LrtvqNlX5xxn56ghcb
hQwdcBbAtHxZ6TfFLYQ84zRnDXQaTnqVLSW0eA00TLe/3vqL+/XTui98VrE1jtd1R/O5Csvl3svo
svH8k6880LGp9/2xh9jw6waGr8o64rbXv17/hXf6vj7TGkUnAKXBx79485GNmr7kEclxqDFflneY
flqJ8Fqto7lUWyy//Ho9evI+z64SPnXMGQgGDKRQ8I7PPzWYwg66UYkON8nQHiJdqXwkPXtXGYnu
KqAnL4Rpk7u5j+ZXOxXr0yY79UaYEuDvrx/l57MdAw+iikEPjZDme3HZD4fOERjnjQuaFw0UW7hj
7J77rb379Sqn/bzYL24otK4Kr5ciqX6+30U7Grt+pjmEksh8k22/sO2q3opqTwCC4ISnZWWKm1+v
+vPeOOqcGGqbNAen8rJEJETJ1poex1mgcgHUfsBcm7mef2ODTofz+d44EXhDaJ1A8efLGl3nSrHh
c5KcqxGD4bsVjfxnWMSONubjrzf08znlRCYMnBWBrgoe/vlrRKaCGAtqknyvoFmzyH7eR6sFCtcD
VXB92Vz/er1/tzWwY5wJXA6NErDn60XrKqydgcm62vkzFFIZRJULWtuuXfWbpeiLvcEsw+gxdG8g
3wPrl/0VKiWHHs0+5WHy47wfSmqhDxC9cF/irfAzUmaGUgeKbH1GQsaXc0ZGZ3OgM/123ameoDtf
6dfXSzkV4dD2qHq4WWuFlL9cIvjkv/Vm8LSIrGXMuI4VS9RLtQ1wWq6gGmCH2hQn4mZzeTs1aEka
2/I3N5S98At/rqXBChIohWCkXsTOFBrNYIFdHIIM5NOyQ0uWLoUY3w3g2U+MldUsheDRYI78ugKj
AXLKAfc1y5ZBnAtpIgS87ZrLek8+dw2cCwrSCo3R3GvM346jgS4SQknGcwjQC4hR6Gboxd9+Xwib
uCQKivdTLvD8JLVtslJha8y93mJ9zUysL3c2bFdqbsP9r5d6YWtOrwvWDLE9ZBpSf+d2f3Sj1ldj
O0i4Zz5V9AwFO/ud2MExAcEcxgO1kJkK34TfWLgXnC1KwrAsJg+dHDeHLZAv7qYLmuAodphXD8b1
vvEABgCODhEAosLth2mgc5UBWF4vpnalGFAEkBvtIwrAZxDzjVaeQ5hBVRoDaofKGcjXWQh1fSag
WwjZDK7BQrsJ+dbVWhplz7TQvsn1NGsQpNA9LfmvX+ML4/l9PwCEEnwyplCUyZ5/MaunBUwvshQ2
lNNNEnpM/16hTv/1KicL8oPx/HMV9GOWWnKkzd9joh/cT9F3S9evmh7MZA2UJUF+dbKR5aFGjdhl
DDjpCOZxv7aBJ28DHNNvXMS/WR+iHxQQSi6gRNMvIo8OTnd0jYD1LO31MMRXPeOX0JC+8rJ+6gIP
oDvVe1SWPf563z9bO+SmkuNSa6G0ftns09uI1XYhAFr7eD5AwDVekN4smZx9fZgipf72ewbqyxle
MkwIBme9OJ2gnVDjEDkw0ihcvU5cbN6ggMxetEijQapDV31IIhad8QTVb6o+yal+veGXIQ++NFJ/
3A2O7EFDc/HCAhQQj9dMeey4Woo3SgF4zlAvOEmkuBOGtTuqZqAQki4mdcDVm4y4OiSQEcz2nYdo
YPmNCf/5gAO7gQrkhALg5cQvnNsAKXkcDTE/4Kci095+Q9GI+c0i37f1XwccQR5ajgOJgS6EEoH/
vdi2EtE02j7BePq2AQ/GSike+7GiKzSXQEiPHYz7a5TwogQTpVCa5WPLNTuDoLj6JtfefFQ0AQWq
wgqaNOpEgnSeqPGqSvZ6PMYNAGdAOI6igrnazYexRW3kednqBhIPBxg1rRWNouNvPubzd/d9V/Ik
T1EYWgNjx18cp6QsXA+2lB1m04H9BuHIGgklQOjk444SToIiMBN9qrdVgZCYfTibXLMmIEXr9TDu
Pct4bcUd11H77teP9jxkwZPFgJgSgC2nh+NSvkhSkwgfe2sHTBaCzj6fJw0KggHCudMlFe//5loc
fPRJFQycTSFKevEWQlj8qBjDHCN45nzQKMcJUM9mqyLrb67PT9s6JQtQGSMJh/QI/+hza4wyoGnb
t6Bz4Enxdbsu6gDkZka7K6N+kwy9yPPxCk9rAcGU+LQClv9ku36wySYuNdl7rEVs/2rHU8EghTkL
HVWPSQzAS8fAkNwMtpgEVBRAcYm2XMDs0zg0/RGKTv6b/PDn3SN8h1OHZz1lTd/Bvh+eCAoIG9NR
YfcR344jhRIHjIK80MM2/+0X/XypF1YBtCBh1mCpunLDAbVzFlVtBoZy2svf2IbngcrpPQOgpLAL
SPU1R0XJ8/fMIGVIiqBlvlsyv57JsL13qozuUQGt7+YRStXW2Pg3Do/+dHVPq8Lj4uQSyuF+nq8K
GdBWJXOjEDkv6k1LmujE3TQXKH1i56UpMCxMuTH9v9Sd2XLcSJZtvwhlmBwOvAKIiZMoTiL1AqNS
EuZ5xtf3girLmhHkZVjWtftwy7qyy1rV8gDgcLifs/faRjSXG4t2+hVrenkbWXHzc9AanS6xI4a7
Jav1f/6QOdZYaBcoE5ug4Y5/2FIMSVqkHe0We3K2Vd0t/tT047aJA3XzT19cg1I8N95QhURfd7Io
j2VYmmNuST9fSnVvhK11rTt6eqOWMnv8fKgPbjdDrfX+9TtD8ejkqrSqLnmzGaq1JP1vVmQ1xMX/
+SjHhZs/U8nmb3fWDS+UgtNR0Gg3lWkgRIsmmSVbPdHEi9GGxeWUJwJXtu70X6yyWC7tAev352Of
fNn/PTh9SG6mKSwVk87xJbZhuphRiMl0sYz+gkp6vw3T2vxi5UHlZ3nk7EIMC0+UNbJtLuvswM4/
fg3lWNdnbsPxbu7vX6LTaOBURjXttPehIomrnKmQ1Knn7LpdgvSv1qqnm3yy271RqPNWlnr1KEe1
f6javjiDH/3ghbYR+KwnZfnnk398I9J4UZMuXXXSQpkuc9yRTxNCmm3Sdw/s/Onppn30/Pnd//CS
kalaWGh17d2XGKHnrNhTLn2EUouXOjo1Ow6/hyqylR98XufLxdTypxFyxC7Jrenh8+E/WJltSkcW
m0rktEy/40vuUw3RwFRjSbe1ehvZRn875Wlw3el6//PzoVbp7Zuzwt9P981YJ0uzWuEWsbNF+gNm
QJcjuLgok9bYhUpfX87ocfZoPohVyJbhq5BjcKOGU/pSGKhWe0zl/8UaQl2Ed5vegKQvcHzlszmH
fTwy19S5RsVVs46qYfmbzdD0fznS6cKowBJIIcr4ReagSafQtim0GHHcgNP9zD1e/66j7aqJsPnN
Va3P4M2XNlO1YMiyVvpaZY2Yq4mcnOZc/xKZMQLUOtnYTel4WS2DVcBjDNcoA1BkWufOhR/Oq/XE
QG2Sur6+/vmb39FTqDT5HEjfGOirLwJBhT52xnbSwAx8fs0fDYV5ieXTXEvAf3Km3wwVBS0WxZbl
y4jg1mVNJ7Z6PRl+Rnln//lQx6e+f89g5ovAfWJpNn2L46tysspWLAzD/ljQXjTR4X5HU9pfmo6Z
b5dYdhefj2d+8DT59rAgAsmx0KodjxfOPQeEvuRp1pr0erpSIFX06cwH4KMlyKCra1FLojd0WvmQ
uZnrtcYo2Lrai3pclBsoDuz7VRTITYHCzuli4zo3jeLGGBErf36RH626b4c/mbKT0UrZDOuiL6jb
Z21kbzMEa7toFCr2GNQrFIqS3eeDfnhniQKjz29Tcz0taIshVEuF14AnaSZ+ZhbZAUBMemaUD6em
MDlEGmz8qfgePz8lzvLKlFxakqn2zi4msVMRXUoZiDM38cPFlXeKAgHVcoqbJ0OlDfuTlHOOnzoZ
MwRtqnkBNmTaw7sCpxHPm0kfyu1i7ru0r55rIZdXmunq6iWztDMz6sP3BFfOetFc9enbjxJJdk3L
3UXPrqN7a+prMzec6zYxar8fu/7wXzzNN+OdnHjUaC4mmv1cfASnqu5C08XK5py5xx/NGUqDFkVj
iz2/XP/8zUKDx08pDZW1tUVXe6c1SegrY6T+F9fydpSTlbMrxlyLl4p3HoLCrg9LucXQEW8+v2Mf
vfNs1I21GU3Q+rs930T1slB45+Osbi5mGcaKC9VgfBlm2mduacQ11TvOzK5sag3miD6cyz374OWg
2WJKafHkWLpPth6ZkxjBkBe2P41hf9njpdgGdYT3jS760+dX+8ESs1qBKJ8Jk/r7ae/dUgPYa0rJ
UHpYvAxZM7mwB7y2LavvDZ+wLRJidfv5mB/MFsYUkiB7jmmc+Y9nSzvNipLNjBnG9eJHSaJdqEI/
17z6cBR8gCodMiHefZHkYC3L3GS237cAi2y9/L0ixc5M/A9vH5IB/rX6rU4/Q1lr9LOl8aRiY7Wu
K6qdbrBRy5dF9voX6svp1zHBUvdf3EBKbzY3D8WrOLmB7MQNKxoYtaY2cU291bxMo7OdXJ3HcLJh
ctZgl7U2A7vQOVk6Wn2J+1zRWDrGKd3hGmi+oeiHcxPly1WldN1DshjLri7UBlj5qO/SSp8PrZ6l
AgNAfa4k9eGtXl3oOisna8zJMj5omVoKySGa4i6i8jEusHqOOmni1dyxdOfj9WwaCHw+v9cfLAfc
hf8ddr1Lb5a2KI4kuKNJ+mIe240OJuPXolRyk3ZO7eMgSHDmGA3qdFvMXjfZ8ZnxP6hZGXwtVg3I
2iDlTT3+AXE7hV1WhrbfFFP6xAcOBJjWiM5wM7uVr/Ygxp9Lay2zG3aq9oBRxnxVMtqoOJyXvNxU
iwhVSlySbsznt0b78N5Q2aDEg/GDXurxT+usLjIwq7NV6AyEI72FdUaHNnPDadm+iTMFxTLpY0nb
ZV6iB8umFv3sNr01Pyyjaf5qm+AFG07gKXhkDrUTJls1tsmdtOIRpxrW/TMloo/WBFp09CVYulaJ
wvEPnuG/IBcXto/aBVBMKKODCt73zDf+o5nq2FQaUQVw4LBPnlgdFYiV1YQnluEoqOJRmVxHBuNW
M8Jp5xSzTvRPqSzizLjvPxsmb8ZaIKZsy97t5CtcFGGS4ISwfVvDeBAh7tk0Msq2CT4E//NHv36B
jtcGhjJoLCFM4oRx+uTHpFJ6B8Gbj3I/v23HXkvdBEzZhFzJhrCYwpq6As8n8+8yReJ8Zub9QVKe
jo+YiNnOhaIzWWfmm7cS1f6c53YY+GmPFh8OT53+SpWePRRqQ/MmyXQndONeta5EUkzLxurGe0XN
aZXisAebYhYR2BlH7XPbNxsMIK6u5KjUWwtOCAylLgl3aj2Yr/ECrtHDghF0W76Q+o094xYAMhUD
vwyl2tyxNde/roXJ1zZEQ+1pS1aSewsyBr8UVvoviJzb8swm5f1ENmF2UupDVSBsCtXH1+/QZdaL
hONWKuJx05YyuWuocv7juiWjrLoM3hU+Wqf7kKoXscCLTu2t6enqFIuzFcvwC/DXdEYj8dF80rka
lre1L3taurWRGTptz0hoVquDTAz9Ue0X/K5VQ5FPmfr6tz53m1ERxrmewIe30qakZluCGf2nqvxm
KukdvMlcUDXmUAdNc5yqdsN3Nd5heMFvNIb1TlpV5Ya2bLdDzKewoVd9yaKmbRJ8mYmSBl9FFYxf
P3/FPji3rMdbTgmrcov/cLIL7FrcH0U2rEzEVhi0nVr93kIO+kAfyLyZRBViXUphpAH1UvAJdTbi
ycXmJfQgrIW1l1v9/I/rgPwmk7PLeshfe8vH8y4OQL9aDsYBZmV5kyVd4Pb9sPzUzLIEGbFg56vz
8JyC5qOFzUKcSlOTBhgbn+NRGz3iJQTm7MdLPnqhLoot56if2qTZZ5bQE60OdQzB1kK3mApsilGF
nlxgE2it41Dp9PGQZxc2emW3MqbwjuWmv4rtGFKFEo3696xr822P5Zn8atukFlwnd/qSV3/ZtRn9
rCZdvbWUCXcbwdrxmcX33Wd3/Y1MDORQvCug745vRxCG0DER0Pm1yKbbXgB2DpogeG1TTFguOMRI
3WFKhGXJT3ue9aXdfT41370yJz/gZCvWjAWUW7NQ/L7PkJtHzuMyROeqkO+WhHUQDmBsrDXdRq9x
fJVJJ0XS8Z3xE1u5opV3kQJ5AV1nXDViuOxMcSfa5sz+YH26R5+VdUxUsJy5qCvxn47HHGuziizg
eL5tsct0xzAPWfashtMseWJFqDx/fiNPhLF/TzdYCOyyOYWZ9smjFLguVKnIwJdqH/iACQGAtw5W
pjkxm9/TkNc/itIRiPvyAXsoOkIrP3d4f/d2rRfNhmHVa8BKPz3DYHGDrSNKxY9RyboRCx4dUFXc
9FVf3X9+vR9OnDdDney/6HGGCGaYOAVhLheJjO6WXMv2nw/y0UO06fHy7z8Cv5NBZmkOU6gkmBr1
LAo2BQ5bm7xHiNMBUJpvE0r335+P+G7Dx2mWu+SweCCXxM5wPG2Udp5RYdWE2gdBe4mNbb6GOJd9
zaYQe/qCEZygJ5GfWQbOjXqyVKUBQMRsxqYIQrTEVNdbv/U6DLd165DRYInqSpnb4Mzn8v0T5OuC
KHA1CAk0Eic3t06XxZoiPfDNJJaXJmCeK00Ls8PnN/T9u88oaFPY4pBpzzjHN3RkebEXfQj8zMFA
6EQDuvvIpGMbjwtB9c6ch7s8necRa3QWn5k/709cYh2d0ACH2jlAlPXXvdkRrI65KStF4M+Onty0
6zHLG4qufgDNd6XXueYVIIYOcxvJe1mnzitHNHVr0cu/mO3WOJjYbc/s9z66IWz1MFnhBljFksc/
qYpF3BRNDTSvcWyUfmW6n6RhPQUNfCWPBABxXRfWmPuFviRnNtsII/jbT5dFXCKkJdhIWd9JQkct
n7FoDAR+G519Ga6qNi+cyqXfJLJSVU7/7H5KWYkvSahBMed0OmEViUcI/7gV4ROHttIQLy5qS+yK
vgLZnhhq9o2vffSNBuxtGRhO71Y0f8xN1EaNcKPUKICLBuXq2y6VOd4EcWk+R33v4CM3Sokwo2yb
21oNABMUijZ+NXEKf+mNBp9louZN76WUL4irapUs9evWHizY8il6aegdiJIqlafv5s1g/JT0Ln4X
qO+vnCVtnU0KG+bb1ImiAT4agf/VpsW8N6q5fGqQwHA91Vw/iVSq18Egp8LFq1yQoA5h2nGLYKGZ
NRcyy7wCwftfSzcBFhZWp3QuPiArxuhSmtOFVAfYBF2A4dTTyhEKJZO52wPDrgEOr0BoF5JXj5sW
RC8ydrWpfziWHYa+VS/qAalK/21CJJ1sOnDohm9Vdhl9VUYdP6udpPZDasxNOmzqsW4Kj1qSPQye
sJW9WofOSgvrG23xoSQ3Un/U6BVxMJJcX177AOKyGjQ1hKvHODRoccS2WgLxDm1b2/UgZXMagytk
rTCiOsITlY/ZBj6eY3hqIFPLF1avwfLPVlaLUqvytZui9HtDFEXiJapTZ8BbTdggMrAheY19CuMG
Czzn/kWL09aDyzH9GoShfq1oSP+KxlSClANQgHdaCcPWt3EwLE+tnYfj1irqIN23llkP7rKoXeVO
E40hv9IUCzBAD1QOtkM73GstiDSfjArZ+FUrOLWCFpSQ1Y2mWzYSj9pywd4ZJg1F7oykdnvWdd+J
gKtu4lBDDdQtk/J7rpkDkxg0yitm2NxSaQFj3qYyAPHM1kHZJlnQMdWNwbqxBTh/L+vVBp51KUBV
V/RwysxqcTZFyvyTdoBM/NkAV1GTWTEBnw3kLczvpnW7ciog7M0GuitF5OnzXIRsD4ZGz76wvbS/
dnNd3SNKqGB012VFuVMvtNt5xSm4LQjfcZ2V43BVB2VrbUepaPz9iAkGt1XLNoV3nQPvc8Skvui8
bI9UeoZxI3QqOt4SWs0hblR1AO5TmriAzWr6QcN5eDWclr+IbiAeQyVPFwIOq2G5JyJAvafxqX8X
1AVhAg1pOYNsWZqHImsFIb/YyU1UwYFl+XofA1XpqxkoE+WS+FdnBPNFMlDqBq4UR7eBqU/dhQGi
5CJVqrbYtXz1IQOIaIKaFikjusGxTmiTh4jAa7qE4ZXdmtOd0ijy+zKk4la0sov2VoILnN1TKnzs
/zoUHk4p16aSQNjL8CP/NfZOCPiMG6UeFMXSFxdtYJL79oxZycvpZy7UxQEsub1qtL0/F4b5q+7S
JbsdFCMEXxMBJdhb6qzZbsaZjrxCfSrjAxia4qXWq+JFC0LjqVWiGeA0YN7Ula1wvttJCM9i1gO4
tmBns8mD5QYkuovTooO7VoV84zrBnqwxoh126PHBmlJ930KcwsbpAFiplgtQ0PGPaUZMBqs3S54j
CImA2aq0YQEWovmRD2H1ECKVB8VoW92z1mWWtregVMl1YegtD2RK9KiGlvUIkyltt6adTC0siDif
XqiaGQQ/TeCCN3Mc6V+nOBimHS9FwK+ODbX/K25qmMH5jKLazZO4lZdxOCsdpGHNMrZZQ2XK1Vo4
LCA7A3DE+hxIxasUBEobkM/QBjBIlZmngly4gKsIQ8uifK5Qd07V75WZLv1+JstCA3gEUYkSF6cc
N7EGdfZla4LInvoKCpQV67goClWkFjD0Tn4fpjZ8MkWI8Atve0Cy2dBjMZsnVWl96AmZeighkcNo
1JFU7YHRjjs7sRLbww6S9ntY7caTrgx9sKtKi9iHVg7gjlTkTo6LcCjgn2MYym2vBnkMxWpSdlHU
qr91yFLqxoRI0V9lIh8BXybsqL2+NcfgMe0gZdwaOn2QXUesM1hwBLT8KR7TxK0GGnd+Zqfjcy8F
mKZZxKnjaUbdavuiwh73CGioz38SZjGSk21PceHmVltdar0z7gBuWI9q7SzPJjtQY8MKapJ+aATx
N8tocPQmI9aIm7TDurRJTXKAfgQKXx1X07FTo0hwaIyqPfkrjaHBY0qXqnc8KSPldVBaJ6cOQ2nC
z9KkIQ1cj+Lv6P2mmyVPRihFQzqWPgkd2j7RYoD2ptn3B6MPylfgWVrq4TReyGe0gpC1A4bwYlwQ
hMRHoCyUDniBdEZQXwh8xAYRJmoCvAZduhGzNX+L8057AlYeVF4IIY4MBPYhr3bshFdmnDa6W6Q5
n3bV7MyH0AqU57o1B47sxsR5QGkHY/A6qqSdl8BM/mYUUgu9Mm2LxxwZke7X5aD9Vuqh+zUay/yC
X3rkxavN5FIGjWTLUMwgYRyCZni7CGi9XBoqydsiKOdwl8k4OwjgI7NLSIt5SyEl+67LSL9pRKFP
/gwdp3sEBhFfdwUBNL5TLjUxK2YWuDRnK2uj6lH6IzK0KFr5ijnBGPPAdg680fBL10Y+1qEaWFdJ
pVbf+5LgFHdStbTbDHOHAdkuJ3HZFU7bHeJ4qbudWaWK7WlZoaMz6dEre+TWsH46yyKaLcYb86sZ
FdN9UNjEy8oqtqubYTFH27dArDds43pH0lVgXrtYQIhlanpk7S6noCLyZyxjAUEyw/yadkVRsbXJ
yeUYuC/XiiyRREtY6SZW86wcvDqZLuCnj95o5L+MIZpir6pN5RoOd5L6C20bMVq4m8FzYgRPqCEN
u6gr08uMKCh7qzpj8lLyPnbe0CsZcdtN1YOn6Uzl2W41XkLRRe0rIRDgZwGwAX2zlMq+KEqj7NxG
UXFXasjnXovJ3qlG1uFh5/e6OQEIu6Rs1PZHPslQ3cSgv2LPtPOAvsXkrI5UDgjCy+s2iPn4y+XC
SMZS9ZNFGS/JtYlu0I4Vqa920rwDXuRSZlxKzyJ4Z/DyFPyQBxiLT8moV/CsiDTh810GS9mhgVWA
bwRTVdQbgwylSzux1WCXKAgHNnIMNZKSBDtWXxO23NQwgzvPiuL6p5lP/W9brdkRFaGVw1GK0A2H
DaRjUkISS8UWZSu5x7GpMbxGXxrYPhMGbDcIKNS5Wi1CglxKhbwAdr4sZw7Ne/ztQhTtZk64Nesh
Sz9Xtf7TFjg+SGCEoQHDP9ci4qk6NW9Qc4IUUojxKIg1TjjHVCQAldUlKRwOgRuzcWEMQUKnxEi/
2LIbb8Vi1/6UxcF9THzIQWnlsodmKu/yxREUpuPgsmgG4YphMHYlKO5dkkAsHQviHWAOIF5fRpsU
pnaBgV8/fn5O/aB+g78UUzP+GhU4xal9vl6GZQyAIPmrbn8HLtA8mNqieVVlimvL6RMvg5V/wwY7
InYB69ZN21vRGS3U+wIO5nkO9JzP1pt7WiiWkzM2A+wm39SzzhvVpL9jrWE7Xsz1Pz+YHw11cg5V
lK6uy4RKR1so0T5KtfZeCTON8kbe7LIZo8RS1Q8m2+Nvn9/pD+oOGHzwUgnbcDAXrUfUN2dyC6TP
SN/b4VzRrGEeab1RQG2cOWZ/eCeRM3PCRv0ILfV4FJhQqZ0liePjEMu/wXi0W9fGwbaj6nbWpfPx
YBynVwwq7IOTIofDF91sYuo3ZjKVfkNIFS+jfufMnJs+v3nvz+9MEIoZ/xnp5OaVeROhPuep0RCb
9pEMyr0NkQrxoUS5G1akgkVp9PD5oOvPP3nXKWuiHsBDysv+p73x5omJfgyiKusdn5w4zZ/JJPNj
9SaqrrQAWOjnY63T7t1YWJBo45AIwpUeP7eG7MiulbnjB7Vu/hqdVoy+ITrzvoRQ5sMvJFynMLJn
vV+03VQK/enz8T+YnZROxdow0EwaoifzZrQCtt06dWNDH+VTnWFrJIBi+Hc77v8Fsuj/W/jxqs77
P8cZeGVW5j+O4cfr/8ff9CLL+pdNAZZirOQgSFoBz+nf8GPF1v6FcH1N+qSeyDxZ/+g/9CIB/RiH
Nt/pNWJAVfmjv5MMFPNfWMP5I/hGtCHowVn/hGD0R6X/v/N0Nck5vOsGhSXanKRInswTMWAMdqIS
YxkW3qv8qbzrrsRzeKdtUXjt2CJ6yza90eAfXzUHe1cdKM9s+5v6e3NHLWD4nT5APMu9i2Ez+sNm
9h9H//6q8qhQ7FS3Ite8PcRe7PO1p2bm5suWkJJt+vPNLb/99899G4J5ymH6+yqQp/25ChAlx2/b
SOFRliNXkT33m8pvDu1upRnCbb3Ve296srbJBibKIb80784Mfbyo/H0D8YOYBlRTXjge1dvPQBs7
c6iRh7nVd8t2ekmgoT/b1/kTRan0EqD8YbG9DLlucVOc+ch+MDKKPMalKIjM+dTmHdvTmNk9TT+U
s9vCTq9GEhlJCbrJBu3MVb4bih4MdQy42xRbmZUn9xfOoNGrNPa3kqMaFSIYspsQlGLZ2JvP7+d6
u47m48lI6y95s0ZbIwg+Klccvo270bzPpsfP//6T6Gyel4V/g80avRHoDUyY4wFs8EJd3jTp1izJ
n/hGCc7St13B7Plmp0pe3+C+KMVWKEtQ/845x1r3FmWR6pC2WTs94RuuLQm0spzbyyqH9bkvp15K
z5w7c3jKncIwNubQBP2ZNsd6i49vDOwzTLTIB1cu0WkLQJ1KpRJzTuz18Djnt5QD3KI6o3l4f/N5
f2jt08MFVflOaJ1NRky2JmMAGPImcSEoUZy5/et6cnIZrIMYaOig0tU8pVxQp010tCvxFkXLz0or
NoaWuGkXXFBieqTfAHUXmKwZ+EpxZg4ff5H/PHhGXk2AjIwY5eRFVRtLhoPKyNY1zfPr4La7iG+n
3fjtzBW+f1d4VbiF7DAEDqXT11KQDJiUukN6h/u9dqsrw1W90Rv80nM2yy58cHaNV5wTCegf3VZs
pCwF+KGA5R3PamLGgrYA7LzFVHEob8S+2wfb5SK5sfbK4Rxf4o8U/vQh4lalXMDO10ZzdTyaQiGk
YG8Xb/HQ78wL5Ut50xw4Tbi/EMRsyWfeLN60CVxOem60OWfzNta//v3w5FfTrdZXCsTx8JJsOSJX
9XgbHUCtcbHTZXDAoOp3+2GvbNJreUcrnjpu6VF896g4JL+SX8pP49a+sW7kwTmEvuOrlyCED2ce
/gdv6dql+89PO/2cjmQejkvLnUHphv4gZH4DYdd2eN2rtUbu5qUL9UMlk+MeeH+bnJkIf/Z17+4N
6zQGNWKVkYyc3JuinJBqj/GWlOG9sXV8ZWtfcPjc25v0RnlWnuNL8hQ54laueRt8Mbf6pXJQ/fGq
fChvmwvS7tz+zDv/flWhHLEuWwJI4npYOv5JFEEr6SRkn3UwZKJrTI3NXQIxZTqjBHo/zmr7ZLOl
IaZETXnyDmARCSKdSM5tXPZT5s+Z3qfwvQ1c8J8/5fcPedW4YUbhy6vT+Ty5oLGl4zpS5d/GIXG2
eW97A++KB5r6HHLt3Voi1x6YwYkejN8qeDu+dTT2lcKuZmUT1soOoutGdy4KcNRGce4Lfwq+4ajO
UA5HTP4XIVp/Xro3H16gglTB4WRvhJvezTfdF+VHdy8umy/phbOxv6S3xab+sjxOBOR9V3+cVTm9
e3irpx+Lg0m9AF6FdXKlQBtAYoyZsum21aE5BBeRF/kO2yd9W93Ag/d+fv4MT8ezcPjwP4jCVqEw
JYrjO6vB51nm9T0p4oZcGG8Riv/5CKfPjhHQ1Rv4llaxOran4xGiPtKLPprj7eyVnn2b7cszqoB3
lwAWEH++hoEbczmT8XiAEHhBLWcl3dB+k24koHuBn67OTPbTUf5I3PhcMtfZ4FKBOB5FSa0mQ9rK
eVlZwq1R19FlatMT/vxmvR8FF/oqIePTucqrTvRbiWKMTE7iQ/Vaqa4ToM53YZ6Vu384isVOma8W
zS76+Mj2jq+FSNh2gB6Vb5x20dxeC3qvtgkw+Oej4IQA44VL18RTcjxKRQluaroi30CvJrKgaXm/
Pb3DQXBmsT9dh/jOqyBjBIwS2LcoEY8H6kYHNgj9kU0xlPSy9Br2o4kcMc5V88xQ2MBOR6POBctm
3Rii++dlPdGgIJombYQSkR8EYXZjhAUVxC9EHXezHZNRVsEqJVVL5l5bmcxHkYZL609CyRVX6ZLx
IVvwriNLpHkLZkhdiFgMo3bwGscIZzgIo/W7myvjC1tUYPhF1qm7cGi1H0ZUymijzqF6m1hGRSNH
hmikZzuqtpRA0RcmyCxCl5p2QwxxaZah1/W6DY0F3i241HkQD1YTUbtOGlvbh/kyZpf1ojjdGhBM
BxhRKoX3tOuByVsJKSOXMjfWULooCRdfz4B8PiU1DWKq5waJ74YVLprjRhpB1F5ikAPu2lkXQRzI
KYPzQ9LhK0H2mu4vSZ3cYpDspx3R586XpY/HBxLS+aEVWsqc8FOTnzgNTfYKfpHeaGtntCRSVFt3
Ftq76zpQO6LV8X2i+KmkRuZJT8gyIWQpAT2xlQVf+j4nt4enB0IyMwat8jtaIPDc1Gr4aYSVISmm
j/IG4cZQbIbRTNYI8dj6OlSgvL2FnlK+FZE2EP6xstMLfhQhI5wDv5FtAEg7jkKjc4OScFAy7Ltq
3MYTFkb+2yhkPQAhRB2AXh8Lf6BXclXSzLm1SUctvIjIBAjcvIuT25m6krlmXhfVBalejDYu4dqb
7dUK5wMxSvRKnbH6XhtzHut7QotV5BpqJn/rgqBp9CcJJYReIuL3BgTsdEycZCFkFywsYThJo4Ss
5kpwm5K20m0iMqfj+JDJARfHrhmr+pUgYDL8CBjp4o0EWFh7s25UKylnnq4JWbdbf6ydrnWJrMcw
iJi2lJvWTBzFd6hnv0TpUihuMqkZWT2OwRbOhvAG3bgvpw29bRv8jaqYmV8VYzeD8izAPOp53jyG
1RADmDd7Y7kaSHhClNEHVbyXFqzmDU1+klII+Otbt67Taiu0Ut/NeUGfgF6SZbqYXmnUjk5B213p
FuOb1KBKa2ae/dTtXLxKOEXACDp0RF4nSs5UkrVnPxqxds87vYh9Y4Ex3xBVnr/mVp5gkKII/FdP
eF/phnSQfzO3lpo6Bf1xdykdKFF52o2IMvRWbcGWiEgeusK0sy3qGwVVKPX93O2ZTiTNy1bjfo1q
/eKIcmJ6O5VDuyeyW/ux1oktcetO5KFXV6la7PW6wh099qxurjoH+O4ifXAuqyxAijDQQScWgJDt
5RocVfUlASti09LusgldxdREhynkqAwZ2VD/apM8DjdqnSn3qtEJ6k1RrK7pEVIQ7rIkAQEGS2Qb
Xm3VGa1WJ8myHflXay51OaekzsyDRsAufa6XVMewzX2Z5KM+xsNLJRJsKgiu1Y2CooTmWWhku0LJ
+htbrgxlpD7iitD2hJA70XWPvaEPd3ZXwN5cCnotKM/Vqd3Rre0uydTM0BbxvfilYx6g7Ygg8yap
OOz7hoLVwAuVepruo6lXQgsoNukkhzrSbUD6c5z8Ttn2qhs9pVXvM9/4atW6M8y+Nmh5sxG9oFlc
TiFyBBpQLaFECLoSHz9JXfkBcpWp06d7UWjKV70dkOXhT1dASpWK+BUqhekcqtSMmr3tdBYC6rCN
O39g21EAi9MzeIaA9kwaY7lOWa9etBsd8H7koTErBprL7RghoamLyAWxV7WupspC+D0qi5ZkaDto
tqRe1Gs4coVQkopZqPuQ9gMkSgT+FW4TBWw9zahK+oNEE7FrSabS/E6Ps9kzIif+Th63k24cU1ny
m1Cm+T019DW8aqwJBbHHph9BYtcdi2mZrxFTQ6WxKi0IIb0EqcVr2Pem2Ey5mRmX/RyV+t6stYld
JvCOXyOyXV61pG16P0lqK/HoP4NhEsSUhlgsrOWb01aO5imzg7ZMplV1lTWVruFisyHJJXaW4cHX
hmC8HocgTjf1RLrNTR/aZJSbeT+gTLeNihCa1CEjjiKI+RwWvS48Y+zj3wAtIoDkGslkbt9pYXow
QYESyW43LO3jQoOZGDiUnHRrSVdG6odOrVaWUnHFPBm3GVqflVNp8kaC0YotN2F3+7NHsGd5nGWG
BrHqiMvMQi6nu/pks7QWcY9fA7GFWHiZJT1XfVYV8hyI8jQ9qs916bW5U75YMsHbhwqAVLE5CKGd
Kb3Q16AvXV6yoAxMDPIQoFaQ6K2tIaP0kIaXsDemEkOKPfMhQDnf+1VQW2TKlk38XHYpCw9elvJn
0C9hwWeNJLqLaLKItNTBM8s9aFs9gUSRmV9LClIPizNgGFw4AP5MnKK/dGxImy404Tx0qVsqiH20
fPwy2FUeeZU+EmpdoRPZjRxOV/gjwilfixtaPVPexw81RI/EBUpnmD4dtRGq/Biar7ko5K9ZOsHE
0FEv2c6EhMA6Q8MGQpIvvkP/yf957KGlOmgiYeqp67akRZeiuUY3zqxemLaYWnmrAVsseXX3pJDx
jD3DGpSXTmpL4FatlhpbZBbFd7zdfU3GWA46lRmXPHf0Fge0hTV7DiJ+EjRDJetPXS/srLiS6teA
AYibMardsu8ys5y8eqgXc4MSQv1tDXpbu3I00fe1FEFJklGX7qXJjbz3FaXNDZcDdP+UYahF3mUb
i+mLRGvuEz60/8PeeS3XjWTp+lUm+h4VsAngxMxcANtx0zsZ3iAkSoI3iYR/+vOBXd0tbtaIRzNx
7qavukoqJuFWrvzXb4yt0LPhPpp6jPQiG0ZkKIgCunDBaL7Y6G34OFyV2nwMRTp/y8h8igMF9UTE
ge8V2JgRswmngd23VrsenOZLO5XGEkL97M96coWdkMLqfCzIr+shTHTJpezKGTpP6y93yNsrclpG
Q3wjH2h8Tp3RbEMHkiwZV5kT3dXFFPF+R6P7gFHhvNFjy0t3qZE70AUUFn2HJWqHmES3FKz3QvpJ
/zRIbsht1evujwVEINkqS5TmpiBSqt+rYTAMCBCjpfZkCdTWth4t+8KXECwCcpydMmwSJyVUEFjh
kfC1Ztmj6nU+wf3gOAxnMUl2dSvwiehFAQPcihdvDmzlTjdrbhDWpFhCPsezWoNfNXwGN85kmT8k
xDveRTxeqq3AY7aFcpgNF73hZIRPzSX461g4KzPQ8rvzgoXPedmHFLOBTLbBsDS+tRtjZL9bp7Cy
H5HXtGKXkDC/rdOumXeFTTOkDxFNzGzM5QcBrc64SWf0YfEhmsdW/uhkqs2PoNjWnIU0RvqRIF3o
VKUmPbVLrcbJ7xarG0gnovkf95pJVPGB0GclPnPOacRVEslmvByIFmuuyKqP8ltiV0R3UElnjvtc
jIMVKBmNn5IUSH6rPI3xQVe31byXrWd1myznCwxJ2NHpF0Yc0dFO5i4eglpL7zgXla4zbjBmkgzK
KC/xhY+TZ6Bc7/s0LexM0K0SY6/JMrc/dIT1NmHp2vpnm183PquMatEvIaktBonAU0qwzuyTHhXm
pjJ5A/qO1ISLNMonKNUlm/bFArBEY0722uBvibEhSXqDw1fOCNzwIg8mtkjnr4MJ0XG7dP3y1LWx
/YHAEavZE/2VDQFkYaldZhn19uB3Y9SGFHDHWMMd2O2njet1OLuRFdane3uI4/SiaWZjhEhCGcmR
+CzZPTusBnhVLEW8N+FDx9fDMFjjQSMSihJfNW65bXtHLDtnSofx6CZ4NQf5muJ8tBXkashTUUwJ
siO/oLZG/kPn9UtKkGU1f9LQOfj7aKzgDk2Vpj/7c0asU5npI4zRaLDjUBVOO6jASXB22WdLrKfY
heoGGUXlAsdYddNs3IJ6De6VWeXS3w4kr02QJVviiV2Y+UTtVIVh32WlDhF4UFEJW80vbfXdJPtj
2rct3c6xisyoOGYQVCBQVWzR13aO3cVekp3o3GN80iIrLCbvlvii3t5AnHfyMWjyPHfOPPpE8TmF
WEm7NVpCQFziK7lUek8hllZv6ZuWCJ90406kp+19OXbmFnSAwMAcfrYgtqOy45uV/zNxlFr6cVtk
Ovlpfl9M+RoBBpk0W0wt3lZ9jdczlnMzX5SloIVicdQq7uyUE95HkmgUthnkOHyx9TR+goCKpYmZ
V426W6A6VheO15EtorfIi0JRarW9EZD97rEqWO4Gv/dupl5Z9b4UevvslO7SH50BQOS2hmD7Uca9
r+0pEj4p4X6LR+ms4B1e9jq6qK3EK5iN0Oni8bM5znZ8yAezHrdV2Uu83glQN+66PK2eyKxMjb3p
Rf6P1bakONoLx6YrpfPsNi7PVz8S21pCym7b2LgeXNLOz7BXr2m2dQ8yOfusg0XVRmvIDth2yBG6
QFS9V8MlI7UjpHUpfhgFSY1H2USQWIN+GZvxvCaJVtt0KWK2INEHdl9s+doOVX7bEbarKd6+rk7i
eGusSpvrukiN+JwE75UNnYLBhjb2zBCZI/BtOh89MlCfob3soyOMVc/+UNs6O2bRRMNXOxL0Jqnl
fYgQaZCvLcXwqCvHHe61rK7K0JxH7XsTcZDeLb5Uz6YGNS1IqpkkWC/VcmjE/XIPe7yRoZ0l8Xfs
zceWfOuysL6Vqh6iD1B/yk+zTJIUI6a0ufTTBQm9U+eA+nk7coCxQRW+eXNHvECpV+kPUy1SC6sE
k/VPhAtb/cYhabc6hwqjfdZosfwz2POQFp2lIdYwtdJenFc9eZScBvv80a46f2UAm2N7AyCUPBYk
FNRHI3eL/KwqOyzRSn3wPspqkR8HchyHHSdXGQWdo6PS8TzYqAQF4jvMmdomKwRSPf2oEI2MD2vJ
Kq+7QbD1mm0zkovXDhwu5smcLlCSwuJOssJhts2mw7WpfHDp/WvjMSkpEaHGD8feMqYFSHJHdZe2
MYnqflJdld7ofluZx2xZOnWBK88Ut4ElsFbAscOuv2Iu7gKydM0gcPPmJLGJywZmXGe6S7WrTZHc
lhwj4BW69Wzt7HQhHhlMvMyIjW81bSvl6EmQoGFmo6mlbV7mVTIbsL05wz7TtuX+gRRCLw7boRm6
C1ii1U1fJN4QNnEuOOAtkOTyoJ/b6lm1sbgRgtzZfdZNnqQnMY0fwDGzDNgRu3YPCz1BRQAfgGSA
HkOHrcXu21EJrAr1RGc5DP2lNSWXteyHBoFSJLVDRyeakLC6an3ieRwwE3cj+ICCA+kNtMZ2uSj6
REdlNGioHz67sJUf5sTSssMQa5y5Zj5VJ5hnR1dHFwLsGMwvTPzCnEVHEnA1DLDLV7b+9MLcd19Y
/Ovk+gnmJdx+ctk4XE95b30Yk2z5LArT/DQOhYzPPDczbOCiVSmgxatqgIhLFATNi5pgniqbL2DV
GAzOgt6geNEe2HkW+yE3HaJ79KJPKIAx9LOYw5UVkBLtPddoAaYgXoUN5LlbSCiiypi3vTS77DCv
WohoVUVESxLdiSyKonM70ZBNRKuCYnkRU9iocNpNbuWQhDniwHtrOdIfcf5AhqHyLrlJX8QZzlAt
xyT2Eedi9MYD4uzBKbrhXtvExSpQvmmVfKQv6g/7RQmiC6We4ko59/bgLvfRi2ZkMiZPheaLloQM
1+FLswpMLDjc7SZ50Z0MZarODFnYqFFelCnGKlJpXE3/jIU6yhVlkkwKYX5iRx5e1C1rCqDYtRY3
6MJrC0Xg8YsaxvRm48ZyK+lttGzVy6hVOjOuIpo2Tsrr6UVZ03Z6/sl/0duoF+1NqxKlAn2V5DQv
6pxpFeq0L5qdepXvVC9KnoqYy8v8ReTjvgh+3EoIPFBWGdDwIglSWa+pQL1IhXzRtjfji4BoWrVE
alUVpXHJEYskDMRG9YvwCH8oREhGriNIyjwGHGdRi4x36yRdxbE/ATfglBQD2KjGaKaQ45U/Hvl8
cIPhh1NZVGW7KU4ApX3h9MqNN7leNBDk27lBkCBStE9t5SccL2SceXuTNgLCufAT+BnJ+GSUsNFD
WdWEDS+1SELVmrDqIuE+9QMsoM1E7EnCDxrlDzfWKHpZRarfpjQjsAiz6+LvGJ2pZ7+VbbMt+yT9
Iaya4GTLGMvHDkvTzzLRy2v0YFOz00anu57MakjW/Ul9JwxQ+zzgRZ1v8jqbCzBs4dzWjAIeyT2p
OE8apdsHLbS+hp1a6ykPAm+8wC7GZD4XpCl+6gBi9U2Ke9AxzSOZhkOBkC4wo8h7lqM9ALLClj8X
UkK28dPGPxaWcohVoy0oA4j6s71lw6b7WKze/wSAB6BLBFXxJFD2r0faypjoTwj9DG3EKkZYxG39
rPDMI6EXSQqVYorkHKQOCFjgCiENnuU8NIE7DdXXYqz9MwymhiwUMPhjZHFTEW2Xuapu5xQZI193
Te+M7hPZyxCPNNW0O30SjgZ19ejXQ3lvusAafSbY8KWeuA9ZbI8PfW9iT9HGmbPtaTaNzbRYHB6t
rlwDw+ti+JZgsbPRpDvSDdbxlyTFWnmVS2b3BqYm28KSOOW1q6TYqoiGTpE6jXiv+xHeQ5EYP7q0
dBEn3yy7Lj3P/9wBTPzACUMdTFMj/Q7AmRy1VeFOJsTsk566i4VAbGT5zXhdc1B7wKeouAZ+iy46
Z64wv06K4cm0gZJ2LrvkcYkn9xtqpsLdwlWySMrMGorMUmfLQ+t1+nmMKdqlNupNF+IqtnzTEo+P
CORWfYqXqf9c96MHZqZl8xc/n+aEM6bLkCS1neyCU34BywrgGfmBVYxQF/CK/oInnM1H61rTD7z/
8TSqsn56nIYcoWnOxKsP9UX3v9rdwIfHd9c2Idl4K5+2UfWTjbchLjBjZA1k2CYJob8SO2qr52zL
rtb0l6WWIICxC5qJQB9cUdBcezay1K6WZ8VEYEYQDW35bWX4f1jFwLAEhrl8SHWEKmYHzLEx7KlU
GxcT+pnmK8M8bYpUmWwqu9OZkuRpdNXNrSJ4Dq0tov6i8p/8JKlcQKPV8MhaDHlnuUnzNaZ/QhvX
Zit6gfL5O8qU6dGd/fYTiZwVX6adfAe+RKwYMX2tUZvb7UWmL9VzyVi3Cpy6jCYMdQzrLDOGTG5J
7U0fiU/r9VCvTffOjkkc3aXLKvuyOqhtqFjIe9s5RIfXQStG1yWKYrSabSNROoCU0SOEfWPb3+bY
JPjTbfzy2wIKwrc6uqST52RmsZt7SZWFbZtYfEpRrp7x8ZxMfr+hvnQLB22vCbqvbZZ8wVlyMQ28
y2SUQtvRcm7ONrN9fETSnL1cE9hTbRdhDjejNOiKkEYZfP1t6d+6nNAfF72RNqpiI/qKLLOrYIWb
Rc+0y/U5tuGhcz1blfPZRsMFLqOMXsA2MUYnGBm/IsMMxgQ6Wz1pZNOQfG7LdXSWxIHs12/WsoH4
tobRY5E1mjVikakfUz2ogRe45gj7z03BTeyCFLXvHPq5QmBoldEgNpOYFSKSoUlSxCt61BO2EqEA
9myOI5dUf2G+wzA5UXHAXYAwgBQcBJxMhtXs9fUkNGbo5RilLLaN623xw8ky52yR17aRHZX9KIxs
j1fPjnH/trYx+fP9UHPUtjfOwemuDLNCRnplgQYynt4gRMG64GwA8mwJkCm9y0XL3xmnvhl3M7nF
cBCunQGagIrg9e+L6y8IiMYgOjEd+agxAbsqqvjPQNnn6f/E3+ubv7N+fqbFvl0F2QCjWsMykb2S
1PB6FUlejeH3HTlStYw+QSZxr2z33XyKU54DlpAW2iFuvnBMkJV1bvwTcSRTrm2SYp1tHVSDDzrC
j0vQCffMo8HcegTK/CbN52U9Ttqrx5RuY5L0ej23A7ehz8q2jUWsdIUtSQDn8z2P1r+8KviW/JdQ
YqBbv16lZ94LA8jOtlWnQykzteZg48F1sEFpDg182HdIA+sb+jNvizk+6QRILhiy4/h06vMyN0vh
uLnlbcq1rk22faWPouZ8wIzDFNp1lRTv+QieDvRZkugJrs6jDOEWeXKJWYoZSc9cb1PXaXQgJQ98
G4unjaXjTvlrSsTbpXgP4d3qbFOED4kTSoSmllmg6nI2mulXqM8wMGtJTGHwXbz34E5feo+8THOl
qiCCMgnZO1mK4iXIubHtjRYlgHFJS+ZDKw0OSb++pL9ax4Z9z+vIB/AmJKSY0cf5UWrjRWlZB2wg
sXue3PdMrN++FvgRE38MCQy6EuzV169hMyvm4vCMyBqYrTvKukvzppnlLk/wLuiLimmJ1U/6OwX1
7cURkkGJQp9goA84dSDLCs+IxhmMqhJ1swOjMc6k0yS7372FUOhgk7vQNGCSnqZe4VwlGnfJ7U3i
tcPRSW2IkWP7u/XihdC2lkALLRo6rRNqkTPliYl/rb2mAWNi0eoDUfft9A616LResArsQ4Hkhjcc
Eq71+kGlHUenHtOLjWiXiYFJZOxQBlQBaDUKfz2VN79979bwM3QbNllv7inh1xmlM4J8kj9fGP2u
1fzhDoXr9P3Xq7x9/RCfrGzA1XCUHXZ9T36q7UsNGRyEk9j7SpjXKfvwvnekeiBNSbtZciZQqHdp
Dn+96ttqsTJXKRWoFyHQeSf30u8XHx+hxKIWGkvgx6Czkd2lQTU0f9o2/q+A6d++Vx25x2ff/uNv
a3fxXwuYHpLv/7b/ciphWv+bPyVMhvUH8Wkr0xvOE7rSVTHxp4TJQN3EpsW/h6UAp25N1fmHhMn6
A4r9aiMGB55dRvDZ/Slh4gfq2CXQk+CmZrLH/l4G+wtx/6etk+ILG42dBTGHxYbtnbD6GjUZ81QU
t+aUrvYbc+Y9VWXr3OJ/XKScmrMIEoltpJ3/ABdIReGkpP8A1oZLbVPMCjzUI9e58coRfa5XfLRm
3ZvAuIFkC1VbHxnom/rekjoDiCRd7mqx5CUnaXtMjhIES7uQbokahslv+th3OuIoYOxhv5jT2O2c
ltTXy1RLmGPBacQFsYU6CJ6pD7cij3oTl0LpPeGSWlecnOJRhqnbQLjyerT/+JUQDEGC11gSnV5a
jBfNYVRxkCcRaWoEFdK+t0yxw5nIgSyYPZ+zerNUbbfjRy4xbA029KCVnh14JNA+K2bIdP9mTjb4
ktHyw1I3anycABMCf/YYVJFRROkSsywBkUVH/EQUQ1OA06cGGcLTdZuwG4as2gLXDQ+N3tlXXe8u
NuylxXEDxvW2DxfRT1C6Oy3IX2nICa5KJ7XszLKTeYsvNYcHq/PLj8QGuNNmZEb6cWyw1AsNX2rp
VmAkBESLOYGxJcSsqDaWNTDPcL3WvUq1xSqATBoP44sx0qfD7Ga5ScgdTIMw9tp8OhBtnhDhMfhm
ONiL+c0xGEjsfPC8Ap/vllwgadV5AkZXZ3o4N6OmGKTm5hh4pc7MXOZ9WmDqoy0P3Zwx3P+gMJaw
gr7JgYOGhZn0wcCRfOHEOGRGMLp9cVEwwex25HCTxMC4uSm3wOfT3YCvzLF0dKPYFCSlDAEeTouH
TWpnJlDXYBKiVhjNP1u8/x/lrfle3Xft9+/d5Zfm39cFnmscFdI46f7z9T+qv/8zR5DNl+7Lq3+g
Gabm3Pbf2/nuu0LZ/p///vfDyvo3/1//8M/K9QCJ4T/+9lz3Vbf+tDitK0rSP4safcmvqtp9/+3L
27//94pmeX+wReMkw6QPgiLuoP8oaKZBPSNdlL2cA6XAx+Sf9cw00V2S16Cbq2iTXZc/+rOe+X+s
hvgcR0CdqUBsx7+lyNTXevWveoaX2YvRI9RhY+1faSteb7q2J8k/68Qn1S69eEjgdbheGMss09sL
rypj9zsikzZLNkCBqmmf7G7UzHkbR1U5H2YYf3rYLnW0E/rk5w3U3NIDMS34Ghd/r+ylSMOosazO
vLIm4sXNHfHxPSMNvhww7RKqscJ0RmJmUadjVtFId0Jll31tg6iraLLMq2xKBT+618jVzMmUJssr
30lRGsk+npQnvsY033O+8+q5Ut1uRBmbuyQGtdaA7RmJb4xCLBhPeML6dogdMvO/FMqgXu+9WtRj
qKMSS+MdrDawS1yfpnGl+uSZe8yFFvfFtotmPETaGJJGuinWZ3nUZOM437IKyv9l7WAVspvnOTXQ
uiR2BahmqtKB6um1OiAHub5hXbWGiV9f1SATsvuyDt26NeBo8IZ0FJGmu5R1DAnBc8ZZYmejoA3+
sOq6rDcW7olJHehW7MqvWb8k8krEcNxAn7CsgIiNzxng2lQMPUwrw1lrIFDbygCcPO+sU5mX/6DD
rswqSM3Y7891VZKZTUgF0N+MZT2NvmXUHyMDm7KAEj+cJVEF2xlnv6kJ2qKQN70coB9Nvt3f87ic
/lG5aWedS83Oc2yAq966nEqPATgmiRUEIzlF5xleQyKUPc42OyjaI7+eSYgTRVvpC44JVUWl7Fwf
wZLXtsUWqjYxVwynqJQdti7VsdRVXG8Tg78YR8ywQ4y8LC904RBgvpYzPD066Dg/MpLTvcDOTP7L
1DEYjQG5le5tnWAOErQjrnJBVQt2EGgDHjezGie2Hb9buGBDzlyly1jH/2gUsJ/xyuncBkDBwlqj
WDTTmTZVTOGsw2iSqH3LIoIcK2u7GCRGU2bvXYsmT9kOTA+3nU1e1uk3MNBk3LsClaZ+NhjwcL7E
Yy6tT+DipHcEA/KDOAvx0xnMs6pWi5XtcQ+Kxs3UtbUZ9MUy1uEEqRruCEZG1xWBXNG2XTxY50YW
80stad0UYW2vxntmGhUkr5Z+M+9zD9O8YEqy5AaKj/pm9y1H+gXgfSUye2yys9XofTDOghmKEQ/x
DV/s9IG3lts4grTCq5szx0HQNnbXGCjwo80ETxN6hKj1t/UwK3/n91bz2bdGqbZ1b0b7URtKexNn
bUdXJPR7N1rspwU++IdGtmD5w2RVcBnj2jh4bhGPF30CvY3pjZkywwG8GjdJLyYAbjvjZSuawh4D
pzVdAZujs5aN1D0/PbqdTtCAB2ZxZjtFDd1bn+DCloC2BSdHBaEpYfjTuDO/dRXlvCpuIobP0qbE
BK4+F+Oh0e25vmgXbdm5o1N4T1Oid3AdFGl703VH1C3QfRMnaw80lrgwQgxR1bHDW6rfUapma4Py
0unuayDC4rKKO5ze8nGpSz+Mm8rBkhrnRzsjw73GGEpB7zTc5SMeHlpyp3U+WRIMncZooo0yZ6D6
oJ1saV/GFp+pESizhQ9iReY6slkaB2aOj+GmwVsKBj9s7FE32rOJ24G1zkAqC+inIcW5BoO4O8tr
Dk6Xc09U3DnfbeIeRxujZrkZfTmtbOxaF7RWesuJnoEtJobUyKGOn5GYJsPT5GNKEzhjBA1c+bWh
fazgqJtzsika+HYCt/iJOIggsd3G+Mqh21ugBWRaDJ0DgnpLe4phkYjBjZVzzVxvdfKLXftxBO8v
LmIV29beFEPb7rHImLA1/GTKYfW7HLQKQn6YQJJP9HsRs0949jlOeTinMV3qPmbk4GoXQ282/R2y
AqM5w20smgPBB5Pcl8lgtWxIRQWGjBZPBlbt00u6Sdf7uyK2zGRrdpytEfwoJDKeH3W3nqGc1SUx
6mnySi0jo2BuIijP2VheRbD5POYKuvnF03Fz3JVRj+GlqSfllSLSjgk1DTqOmP76SupMuUzUDErK
UI0QHC4dOUKWyMiz7fCBZLQbEueeXw2WsbCZKqdLe4QIjnkNEhfBUtOKctyrOYluojpNoiDz63E+
w3xQr0NddPK7gkTxSVTLMu98P3MvBzk3lzF70/pqwKkp4xKPReBzPzssebQgih0VdpmpWFmnNfuu
uYkMisoOzr6IofAVooC23AxzslvmbvgCVNx8i/3JI1ulNWEuZT2ea0GU+YJhNQgwJnRihINdxIpR
mBnZ+hH8Jms3ac0GUAc56j4ZKEurcnr02vcYTjIsCWJCQrCuc2P4EpaE80+A9/i0ytCnYGp9oho4
PJElwvbdUVWHItYh9TdIEDEIzI+2G9tTMC+LLAOH1/UAGVGNO8YrztPUJHgeB8yUGrn1XKNjJlXD
6TvoquiWOyFVIsJVpbWHDyTqIy/U1JMfgycRI5RR3DNsamDmT3ryTUSF9EKt7+ajWWAOtmla06t3
VtMM7RWEx/YYW9FdIRkIhz6+n1c+JokzSNlcfSl71TzQ2wsmA4OIJLQ64sCtSxyneMdSDj/zI4GG
WoL9Zhpph0iZ5jWAKa6xSmZGdl0g+6jPsm6m8tN8JLdUEuuzVfd5egDESL/DLKIIdyUZAZ+GDpHH
Y4VotN8zw6mrEGwmMY94TA76vnIHKQ9VB70ryP2Ssuja0jG2nShlo91ODue+bwRUCxNldedCf2Za
s1xGbWp+TeQU30vLrkkfSAz9OZqSqAxTDKXYbWpZ9tuZe31nDhaQcTS27rrxJe2DGA39W2v3PYb8
DOZ5rrq1PKP1NyizKJag86rCRCflYkaWT0gBOa2hbYLMa1nneufkPGE1Q/Mn6iAftybq4zOn5EZA
/bLTMiApZbhMYkMlPLdGf2yrzhixWvNpKmIckpqNtkDGD0YZzzDpBiwzQgJk+OXh/cmvZRvjGhbp
SffFN+qO8S4OvNpQ1XcGUK65ded8TX1r6uEyJW4H7z/yyhhW+rGoSK7vZMcQoPTPVKaXPwbHSS4w
Dot+qGnQP/W0fs1+Hixnj61in4dtuuCfV3txa56hktK/j5AGDIxTZfQBd2D1I3H8OvrI8NHCoFdv
SvxBBwDEz1NhlsNDLUTuVlhr9pW7N9PW0DcaJEfkJT8dVv5icvMaTVyPAK7FEQWTF2Tc4NknkIY/
SAdeLr7qiTRraJNeUxTb2tDVbermXcmLObS/lwPHmthnIzIGNQdvBk45Qd3A1J3BUyneFkaOT4rV
ePsl16btHJFWkheD2v76Glfo+tUxZ7XrtklsMNcF4Uu9PuaQ2pqxKRhErM/xrWC/DbnH/dbIFn8b
ax0xnxNqN7Ov/K1Fj/hOkMhrhPvlavG7ERZTLxKrGMO9Xn3J5dwlBpacU03mti+A76F5fPv1Jb4G
MtdFcJoiCwYQdYW5vBPomZQbtHQU80AbbBE2s2Biq0DTtnE+1F/+O2sRSsCQZUXc1lfqJ6g2MjIV
t2kt0K7hOtXFWvlRjr5+sRLu33XxePN+cmFMcRAdgwo6b2Z+miFHqNeN4ExD9RGzW9G3lvpyaCWO
gGVXjFscPomDmDJ5REzpfdU8V8CFW3nrTUxdGD0bp2jZfWmKaj7iKotm7Nc35O0T5nd0Ya8AWXJo
P3XgglgNujNy87Paq7eAYwXDuyzavazyvwjL39agkf8aNg6TtGCY8C9AZv3r/zK9IqWQ7AHefT6J
f4DFOkAJkywqi9AtBzebf4IrRLb9wZ9YOFE58LRNJk//RFc0R/xBu4G/kQHLBTRZt34HXmGRn6oO
DHXP0xlBknzOCQVZ/jrx+OkzsVyUEhhOL+dG4ijM1IEbituOqOPo0azKldAaZ/XXn+7MX1TzF/X6
v0odUDcdGPJ5IKeVWM/88/Wi6eTEJaJp7+gG13Fw9/Hi6v42f+d1f11O365xcmH+PNiNcHLvmAef
nh7i4CIK3vGbMtaK/KvLOJm8I2oq5eKzhNrefrp8uMk2N0v4mQ35nUs59bB8c7/Wa/3pIUkbSr4z
s9A52tzNQ7LhYggSeGeTPXENe3PLnJM9IDJpo7Kax5Jzvm/qvcsEvFqSnTBBHhAdRVa58dFwuPdG
nYc6jHMNL9dIFSHEWCgyx5wdum/6za9fl3ee5Oom9/PV2/M/bvOyu772w/1VG/j/wyXM10tIxKtD
VHDlZfCUhA9dcIVP8Tu39/Xmtxp5mAytGeFhuSRgGqz1+aeH2MTRMpW+2+1r1x4ZFETJRqSWFchY
c98Zhr4eU/59KRghmDq4ZLnRVJwspUUmyg/8hTUnqh9iB5fdZWIegwn7cfRHEg1y+d6I/KSQ2CZY
r+6uiSCru82b9iVHxL3kwikPGGCrHYCKCJgAt/BMTSAy0tj2v34rrNP7uS5IwNz6cWA+Y79woH66
nxEMYbM1TRaEtApn0BZbu2oFymNCyvpmlBssSKN9lyX+Numke47LenNQTKJIqo/lDqHY+KVpdLiB
UMl6MGDOUUWaTmnQp1AFtSnK7jRRrqhP6V+6UUwvUab1IW5pBZtp6LapGtwz2zdKhGjYnRI8Y6FF
lnLnmMoL0esnW5FbBv+vhIo1lM7u1/fg9ZZOyV55Ki5uF5CmIH76JzWu7iDAlvjic/BL9J1fFMWu
rsfhd1ch3QWDOEGOIF4hiOJev00zx5wo1xe5m9EIhqMTDczX+/adVd48Tt/QaU9gPUC9gaZy8pUv
rZabzlzauw5Bz4fGq7QjIRvjfY/9xeHXt+0vlgLwollbs4PJAjq5bWaO9irJI3s3IzjZ5Kz8OJdd
v/UAve9+fynobPSEMAYwvTlp6uty9mrc9+3dYsTO1qVNRHKbGrvETPx36subl8HHqW61bSYVy8AJ
5+QGZiYxSlGaiN1qRLxdvIYTQ4F8+dcXdFpaoKeDPfHt8SrQnngnpSVSfaowWukPbmSYP6rGWDjl
Fnb6o4h8ytqi3ObeVwMiu1+vu75kP+21yG9ZEG8XjkgcxqxT1opuJrrEUDDax0wV7ECQgwyQmo/5
Dhvp9GOHMu5zSq8FbRM253v7w2lxo7rRitHh45SHuko/eWPwICfOzVbFAaK/jJm/1AYua4Q6jhBo
ch2QwY+N37zTHCTM9ZOjA8TpiunX68/OK/EU6SpN7AdZpweqbvypIT8Ifr9rnS/eUm+ZEf6e7xDV
BDcbNg3+R2ExCRR6vShJmQvJO159KCvUMYnu1Ix8kvSdELfTD/BlFWh9hFMJDkvi5KtAKhjPfID1
QZLRdw6THWJfgVw5V5P2m18FS5mEedBgY7EIfebkLsaDAxnC44IEYurN6BqoMZdl2P767fyLCzIN
dlu6cead+puDLTb67pJUzWGswCeQZTJU3MW+nRBYIKlD7xzW3y7Hnu7wsLDAXl0wT1oJ9IURCSPd
dBh1G6t6x0rOiXRNw6oH6vv1lZ1WFUhHNn061iEwnhjlntw/nBbQeThiPpDC2145jG/2OpqQd1rp
v1oFui0kO8wX4Oie9F8a3j+xW6r5QI6VtuvGtD1osvr625fiQLRxDYbZK6l6/ch/ahhUx8vmaxlz
ldpYtkQEMFzL0qT/8etl3tQK7ha++Q5mxAysrZXo8/Mytccx3jYY36yq4muMDKILphjyspmZZKh5
mp9/vd5Je8xbAG7E09FN9mmPU+Pr9QynaNCY1dMB9BHgiNiSrWHlLepwUqKkP+abrkHn62WROOus
tH7n0f3Fu4jJJqQj9gXOj6d055x6SYDGMJJ3k2pbPHw0kM2ELKRCIjP99aX+xWsCp2m1dqMkQnY+
PQfNellgJjMeYkz/0PwWUFl89MXvpbf/1TWtpq+kIOi8/ae+aBF85iyz/PkwzXZFdobmqoNXKbTC
NYvVZ7++qtPjMBGmNncPI8h1V4XzfPLGqLTvUtcqNKSNo+XtkkJI70bX4voDeZba1bJUpfpMfov3
MEaed1e1jJe3iLJGJPQ9VM53qvOL5e+rvRbiOmxuU4eMClvtlO0aT+tQcNT1Q8x9YEaYToO/14DD
i525JGvIVDcjF0hNmt4N5V03oN+KoUEcbDbuPo+mrtpB3yZUu9SWrNgkWfd/OTuvHbmNaF2/0CbA
HG47kqM4CralG8KWbObMYnr689XsA2w1m2hi5AsbsGFVs8KqVWv9QflDi5L5o46rd3p6PH93B0Di
7LmgwaZzS99N3wRXGJmnZfaRyXN+liFO98dYR4osbnXrDSCi9OIVbvdOOKNz1tV53InG65SIHcLt
62rsGFaPCuDtAXR6UVvIeEmsCfRivQTBoY0D7sQIXf2FeEDytuTbdzbN3RZlUCo3Buh4IIUEm9tB
F7FgWVcqs58k6fA984YcwaSsq8LDADtmjzmxORpO1gjnwyfBlv12tHrMpnZAXMQvh2TA/BmmDyJZ
DTJ+9Nt3tt/WdLogh8m0OHrArm/H4tiHo8DbxM97BXkznlyE6TkRvgf85lxh2nWeHPpsO+nWS2qz
3vVEFo37G2N4bV0fjTUjhsE0zT7GL+2hWeJcXHX8zj4aiTsiyIFOVz4Pl7p2sj/VaARCOdlABQ3U
R6WDXj4NyTuNZwseEXnU7wHf724V1ps0EBl8S6Vwtp4VJXGUHN8QFYut3jrGZTd/yUWkjKif9e0b
nBr3Xi5bywCAC8wXKZSsW9wuQ+ik+AlSw/bpY+YotpTeuwahh6+12URn0RrmtRptZYfLsjkogZDi
JpBn8o3bQVXk+hQr1he/yWWlusRi92wNevOZ3lL8KabzDy6rrlDwexxCNvY3xQsEMGWOT5F2Vfma
Gsrldp+ofjJ6aD1lMRTLcx4O7k9gWe2fjwfb+EiDnNS0bImfo2l4+5EK0AUak86MOYuqsIv6HLVC
IBvvYaCVZ36HQD5KdK9N5OQ9RsaIO6mlgc1b3Z32YFRYKNq0m6mLgpdCo785qmPqROfHn3d3Sb8M
RDSWE4ma7GoN3Tg2jJyKsg+jVZx4UGV+PoHjef0odAJR3eYtSga8SuaQcHAmrQek0y9tNZwsxFvU
kyb7tzsDrau83M4WdBbKabR3EGJdn7zSzj0lzBTNb1pVnc5LO4sGSJwJPc2I5PRp1IG/dH0Ek25c
eoA8NOO76KjErRMfexxWnYOKblDiY06OqNHr54EMnb4Ouxe399U8hB54hASlMB+OSu2dMOCyuott
Am3ceUhtHZFfB1otK29VwB8GA1mIUoDTKhsF5bupyT9pbYPH4ePPunvuE+JMrmvZrJIsxtWBpGsG
/DcriT6K4tBfNpQ/7bTXg26ais+F1Tkfkha8o1cYRrIz9EY6gTI3vH26hoZ651SDCHI2YxRHpMW8
4IvlLshrtsAwPnEvIOCSg815i63i/ARJpD7OQ17v2flunCCed7JTh6EvvK3Vmjp6JRqALKqPLmUO
DFDtuhEDvq72XuVvwGuflx3IJ+IQFDvpy3Ibico5X7IS3yFfjSzzlOf423ZzX+yU2zauLl4oZEjc
rYhLr80yOkOMvYf2rx9aik3tvhgnHLGxrfxBIIrRv1tC86/H22djs9LNhqDByQC3tK4N61kV1/DU
HVh8owMq1unOxjyrTzwBw533z8bXedyShDqZM1PBvJ1DMiNXy3vNpAzd99+BueMZ6YXKcPLQAIZn
UDmovD3+unU/SK6bx6NByoJ7lGXXdV+rahHI0iLTL/SlcS7dvOi4HaL49bHV4ubNMpb1pwiNpP/M
3hgLZD8T7bkacrvaybxRVuXrVkkTr2nKjeQJMK/Wj12K8BZt7tT2B9Br6TGbyEYuPbyGZ0WNTPu9
prZGeXXRgkivifCkw/SkWz/6CJj3Rc96xPPmoRzwAkzc7A9kVhqEA7lBqgDKPAaHfd7G7nlIjf6P
EmVyLPESrA5O0WCmOJGWS/i50rX8T01JivdqDJHlL2MBVe17mTZ9KGxnxHSxMyz7hPFeYV9RkQkR
schTA36IrpjjmzhrehdqRmuOQPsgTRwtt9B+tu3Q/0cC2lRvoSRjmphDEPmjUWKECYB5Os45gQrz
yYLYgQAhan+YvHadM5wrvTd/DJ47zsdEDYGmNKXGlIyz4v0lvMKZjpY5ZUi4WIPiXiZOxnhUhhTE
I1rK4Qf6Q0P1KYXXE54cY/DANlGDsy5GCkwc7HDhaRI3LanwpTl91/pY6T+kiWjfDaPEVNux1X5P
axJ0THY05e8OlWI3QD94nNGnsOY/+qEWX1DmQJrDQATui5Gkyr8zkiE/3K43m2uHqtqz7eU1HH4w
4cYBqro3n8KMlx1p+GQZzzlSGtFpAPD23KIti3nw0nsfe/RNNJTYovAHwr0T0OE0rN9jvDc4Pt80
fK2EsMIPiDhze1h2qjYoQbYFaDWtxg2bepYURxmV9jxaZfEd7ChIOAP556/TiAv0OWxG8dNUhzny
BX+GpNB0iKJYoWr9cCNt5HuauizfxEWvlmgjg4FGCCOjJWKbQk8OoeAHXboiQhwpQXwyf1aBLotD
UTaA3m1MaMXRzXGLDZQinVHG1dVRR+RzwOk6KmLdz9q6Uq+TDh7qWOlFZ5yiZkR6QqpO/KgAz3kH
hC1H54g1+VA8uejb/o2w5vSDFHIJZidzU4DvukSt6k1rXFpER/6J8Oz+x0TwQ0MxUeTqERUkpTxX
s4s3RaTa6Bx0eftck0aQRQiVn8E+i86u2o/qAdwdEFdFRfDgNOZouZ7Bl+n//c+QTePUQdnm+uzk
Hz1T/URnKQGI/TgUbdzTL2RISd2ngiFZIL8Wu1KjhpsUdqZvjkYbH1o1b7JzNk3xXy0cBXGIrLb0
W/yXyWmHPtx7+m+FHzzdpAw/6gEkg7fDF4YSlohj6H5PmHzf0rE4FXke74S5jYSdV6/8Pp6HtHFW
HznNojcqo9B9HXFeCaGegXAfXRXpv4PKDZofhZE7/8TO3FX/PZ7frduF65m+GKgseYvefqApqkim
Cro/5ymY0jKx5iuIqeWTVbvOdersb4/Hu/9UGzjIC9GZ1yaUxNvxwjosFS0eLTRDix6pzUFRkyNC
gbV4o2SLBXKrs5bpEmMHu1djuN9KDsoMVJyoIdIvW9/ZNJ20pAEEF9RzlILe7x3jHxyE1fTYqCia
4RQDquosdGLrQY9jb+/tuVGGo3BLq04+WnibrR8u/Rzb5mynRQB+Po78AfWS5lgmZQVEG2p7ee55
0iEnrSSd4dMHqJXLYLYGgM9O7b+aqATsyWLcpzG08qhpgRYgBWYb3K5GpiQIp+FYGzRtRx/a61rv
zdxp1tPQJu7fj1f+fqcxFmcZyxMVYrO7eh/WEXbwlSq181x0gWIDzWZwZOJdbI7exXKHeCdy3O80
3ixABphyKtfw0G+/bRgS00WGx/XdJM2uIILcA7a8xTsjnbVr0mXaYUZjbeckb0yoLBA6mFAg13/3
9DZggAGtMjyfyA0oGm2JA0oMyzkSmAA/ns/70ASdl4DBnrDV+8YJemW201ud51dWrV8UhNue+nTe
65pvrBqkYU4N5Vo62ev8SwsXHgu1AJSjpgpXSKh87uJxOCejOnJKtXinivCCtL1N+Mjk6afRG+So
UI2/XbYUhapx4tVGbVhH9dOIXcIf9QyjeTONjfFcNeVoB2OfdQXyV2jYXVOw0x+6sXU+oh1bGXBi
JlqLKVJ3X8LZ6aKT1hlF/i7VEd4+hEayoEBcW/1zqvZD+N4pZxPVqtn7ukSkQpfHi7SxHwAC8Nqj
dQeIf93NTmad1NLqQ39S9UkDBxI28VnqJjiHGe5S9vrtB1cSiANsCVuW8m4nT0F7ukY8J/TrRkg4
flkWypmqcfvFzAu0yx9/3MYOBHBEIMKUCcz0uq3Q4FKrOLEW+n3RkV5Gg/1N2EW7gzXaHsXkqtCo
nnJX3X6Th5EIyKkZwRRbAb+vZEYqvqoTqkQ7A23cD0CTQdMjzyKNV1aTlznm0NhmHfpYa6CQSbqs
k/0hTth2AiJji9zZGXvC+G0yL9ihP57LrY0iywE8X9n2CMXcfmVOvVgZOj30VaVPvvDy7/W/stQo
v+pKa9ZfXj8YpUEeebxhAYytih9R50ajNw2Kr7S9AgUv9VJ0yhpJ0MNG7/FYGwGEjU99lz4vWcYd
7GZaMJnXZsWPcK/Ah7fvERDXx0vfzv/MHI+dqLgR9WlWgPukkkbDd91OhkfaT16hKT6t8fiDrjbt
yV7s/G2X5SX+jYMStFph7+wcuTirmMWgnFrYeYgjrK+2fsCDgbtb8fUaxh+iA0hFHrMGTtVZ2N0E
Dq8Ybe9gQN79W9FDNBa7bjZfXdp2KLSA/uOrqS2ty4hIPNtQiQV8Ggf1dz+uQoBhQ2SN48XIhxnx
VA+XiaMbzu3nx0u8dUIRA0NyQlaTwM7c7l2OYjyIrlB8+ED2myJdlGPEc3bn+7ZGcTmb9L9IVymZ
3o6CncditW7FymZz7BzQilaMUym8ztkZaGvHwkonQaP1TYNi9Tn24JmZFcZ8jkM1KfXgUXnJ8NOE
soeIUrEHvt06+RwLQP3gNsE8rYbrvSTNa8P1QMR05gl9w472U28f5nT4jcNBD132XoGlsVVWnS/X
Aoeqizz0YRECDxNuKp4h8ZkgGQtRgEg1az4Pb3fv9UGAeIpPI7kvXoF3QQBuZtkvfKMI+96nLJsf
Fm2xv+YD9RmKra80cad+JeeS+9ahRyBJIbd7xcopqsvHpJ/DOIadp6WnGU8aio/dHjVjY1vSZCGM
qiDsKXKuAjet/NLQ8sbz69RK3qOGGT8J1Cmuj4/YxiaRKRgfBnSRvb/6INxhtLEik/ejLJ/euF3a
41CoRf96kbUnHabp99GMu8GDUEBIQ6Z69UU6/FZtzFPPT3FoCkzqK5dp1lP5+Lajoxpit5T3YYnI
qQCl16GdWNue+2drLNE1zBV3p/65cS17dCYJaPL03z3bcgobRTvJ+79DrOSY4WhzrQT6VRF1tGOi
RPk5aW0ptTwozen1044ZAodSnpe7VnECfMwRBWPTa2nTtyO07JysygSVaysTqiK/MRxvVMIOAfzu
MY4EeS1KwyJbVPA/jm24gSe2xPhxrGfsVR8PthHmMAclq+fvJgdlle6M4eKhmcMyLw5Qam2aFAyF
0JQMAV8gy6N6O+NtFJXJTOkMAlKG80aF8fZQ2sow5qXVe36XL/1yKHrdKI5Cj80FypvaKhe7wuvm
DWX+LrsWUTegeVAaCFV4xTTnOwfq5bG9urP5KdQicHTnobgOESkiuvDrzdDvoDibR48iTPPUojQR
f2irlnJrnKdueA4XZUCaKM+yN0ORTv/asy3+imsXMzSYWCh9ulOSatwLWlFc1V44TzNl9fEg0NQO
z69fMZldvJTmZWfydgLLMIkmFe1u30vb9l/MSJJvapZV38DL5fOpTAdL39n/92ePpxidcvmo4Em7
DgUO5xyfusIFFACN82p2g/YttMJGPZEG5P25q5M2OwHKMT8vXeftyYzex1ZU3miRcXUgvXb3+BTI
entLmLnkVUbroQJhp84lmwD47dxP2wOZgB2B2RBsVhdjDPJX9JHr+E0UuVcFrdxA9BCtH6/ffRDn
c7glAKxRbGHP3a5fh7KKnVUdo8B/v2jLYJ6Ktowv4BL31PE2P0gKs3oSjgjw8XaoeK5EDE7Z8fMQ
EI0HP8CvdTzGf+ODSCMoHFLVISu7HQWQrbp0s+34WP+Vp87TkNoaVCNwFEwMf2MontIUIzUJSFqt
kFT1S6Z6pNRPqDi6pTqfay+ekH2p9ni5m8v04iYqZYZg0N1+VVmQYKPV6PhLPP2pARYCiD12Vzer
x52r7T4ES4SVo0JmAf5Bwnk7UmKBMlzsyQHYVfVBopXuRS2y8Th5+Ddk4KRfHUDoofE4AgAL2xk0
/+14YWzoGNlwnlCBUZ/QJkObIF+6c2lgC6rZ417I3/g+drvBoXLxZwU+ejteKX0h9LQnfDip+lHQ
6n7m3dZ0b8NisH6oYZXqOy+xjbWDAwF4E8CeJESt1i4a+zYTSu36sSLQW6/G6kAH3znN9VzvxMat
oVg4kgNSTe0OzuX0VQ9+zHD9pVzcp9jquxMtIDRysIbYGWrjNFM15CDLFEimgLfzmHmNYfdcOr4x
UKXt2y47Ta0y7pzmrdX6ZZSX+/sX+LKhQZ/u5871AYkBvvT0mZ7fPHzBbrb3p8K2f2M3sumpiMOD
l0nP7VeNpG8z3VzWqpJa6GXlPc/2NB/wl0KU20xx63h1DKG8Ar/DY2NQTlptf8XFdSJSKtd3hjA6
O50nLjaAPLpcCNQ9HkquyG12IbWxqfdxV1MF9lZDCSvtSAhK5rJV9WNf05jKTHZkVizZcRkN1a8x
PDwgk6thBNfqPx8Pv5HDMz7wBKoggOvot9zObV8tWWxgSOCPTmrWPuY+2b9es+DolCWoDh0L3e6q
j3ODdc7VRVuoIQEyus8FUmRPNSUyus2YlhQ7s7KRThALQHjCc5F60ut40M6paCfDoe5kzTWqMZX2
Dk9K528hmm480nZGSt01BvGf1li0gB9PirmxJnS5ILpQYoNJuNpvhYRGNx4Jr90qGCXndnKERqwE
j0fZCgtsLozI4fGAD1nFdAQ/zAmxRDYZigfvW1Gm53SYXWQN6x+PR9pIqCU5m5vqhbHEe2G1yByp
hQKP6wN5GD6MJWCNo0afwz5OGJJ8M8surVB5i8ZAVXlse9ooVe1fqa0uQT78DK5KieXmQbFuEQgj
QYa+mj0fE5HsvchqXFhQL/n6+Gs3Vg8jOB4OLlB2cOOrHd3aJkKRreb5YZkm2HpSHQGFPbvYWT0e
SM7a6uhKYDoUC7oMstx0O6txEUlcRRT6kAxQ6cw7xWhObd5mf+Q4XiRPI8557wwNj5id/bkRf3Ve
93wdPM77zgf6ddQSqpz9mWfa257ZfppwdnlnRm1/LGfXvj7+0M39I/GGQPuYVfrOt1/qoBaVa5lG
lcQ0hm+ZG9bv7A5ht9CgdxAjy3W2EnJU6K7etcvS4jJq/V4HcuujaR+wf5AHMPV1+WQye3w+ErpY
orWyb1Nadd7VdooUQ8YS2cYz/2LJzo8/fOOIkoIjl0DDnXt1ffFQ9hiNwuOic3tHoJQVJ1Iiq76k
7Vz9xlCMRelGhmGy5NspNqxZlMKKueMAMnzNE8/8tyM4WwdsvBDPe/xdG+EVrOr/DSaP0C8XuKpi
1mHNvGJsnK1MvFDa7JtY8i6YgI9hKLZE2kfAHi7SgyCEJ//x6FsHlOcG21LKcqrraKTTezS9WXF9
5Gqr94mZjW9hCug7KfPW2vGGkoFGl0UZ+d9//caMfKIWM+F1ttqzaSTRcZpt8xxjf7cznVsfRKWU
FjJA0XvWDEK9y4JTkuuHmBMEyIih21XipPL6aQOCKV/XspF7BwroUzh2ZWb7cV7ECAAhdYk4Z72z
DzcoN64UNgLJAQOOZsxqI1LAnmp0jW2/avIarp3WfZpxwcbQB+9J1cxQywnn+FqjAnrq6lBFe0p1
3gIeo2lpCuWkKiPiak7Tvi9wbD2EmMLtrOwq7kL75gFJiU2j2oaAz/qFxyzAdcNGNVhEppw6McwB
iGNxHiuzOFGdlspkaG2+avbloKRnjqHCfpBdqlWwH9MqAqk2VMEYqcbFCFFu86ZxD2y82rQvo9D+
MiRCdaMpZdB2oo8alkGs5fgHJXV9rQ2dHEtR9oiia5DJ/x8LoqjJK+i+F5XlQJlU1LyCrokR3TeQ
UOwOwDyKj/kIwPKCHWLyNrJbzAYHVjt7q0+Vq5zb2cEiPVW9ci8VXh2jlx/EzoMSSXcTR4rVFE9F
jLmjNvPxw1T+aPSxT/H+1Ozj61cSoRcqp5JTd/dqF1NHvhUXVZA1XfuMxqgTQK9QTo9HWYXYl4/h
j6ePQZiFyLMKP02S6+2Eu1FgDV5mHEqp2nTC5DnVLn0Uj08mzqZIHQ5Keq0w6tZ2jvHGXEqVYmoF
yCXQcFifYtCLEd4eiF42tvFFsarxCcMZfWcqt/YQ1UWULyS3eeP1ssSjbupFGyCkqX71lDb8ULeq
c1VarTtiW6/gVBgrx2FY+gvQZO+oZ1PzxVKKbAc/vnFwPC5O+Relubs+TgLuUO/jqA2coizfQxAr
/ww9nCFdIxp2sqGtqSXYU/1Tpb7W+mJJ62SZtNRuArFgKTiUPJXYQ3t4wrsgR6cPsJW8I6nj6utG
WFUbIY4sThaoTkltAo1oi68ZPZx/kQRp1Ast3u5jpOPT/tqtw8jUAyVOw6ZftW7S5iWom7TJ0yCJ
veiT0Yv0YJmd2Anid7PIKMAlobZS5aSWKr//l+s59DDGcrUsDTrbQdsHneNDOTd7Z/1+g8phsO9C
nsWguLlOqxD1T5oEl4AgGhrOOKoemPhZWHXV74esGJGWivsFRc5R74zLoOJddnTxmce71ISRgEay
l6Z68Dg0rNWNpHA4/BipUEP0gcu4ig3Iu3S6E3dpUNazMXFvqXWNjWiEA58zseHOahHOQd1Wi4OL
R+r9MExs/g68zdX0TRgnytsa8cbsoLagzQ+TbXTftBkN8gtQyfhL19ZZeURgJ9lj+NwdMn43jC2q
FSC8QJ6s1swUQxmDUsoCpHenN6ldJsFU5WCv88LbuW43hwKORwmGLvBd/FI8p0TqBqFcA8Fsf+li
9Jmx8PWTJf/6eDW2RpJESza9fJ+u3xVRUdXpEPUpBw093t5o+yBHSf0g8CI/Px5qDVl7WXgIUvD7
VBJSoubtph+ox0XA47JgLmf9JxLjdX8eC8P7qkwjxn15nxffG9bgO4ryWfpkNzAf0ZsWKsaXcZsf
m1aYyDSR9oh3Vj1Yz33eW8oZMw0H6WvdLf9BG8FEcbabjD8qF6YBCuLFkBzHyJj3vmZz4ihL03XZ
qlzpTd1EejqmgTMCvyt1tJkb1AWOQ/HaBPt/502KMnCQJZlvlRmA345LyIlpYCbQWxYxJ28ro40u
j5dnKyRxZUMXlAg83te3q9N0ce/ljpMGduq5pzRuI2T2Z/v0+lEkRhz4jUeAX+fXMDOWoUCjGaHW
2ToBpjQudF1fCTaQM0YE5y0JUI2x1vi+REv1uAKpHYyZHn2cXGrOQH6K1wdxRiEzlmZvcM5XWcas
2GNpiIhRVDwSiyHMLnRB9iRXNzYaJXp4r7IlQa97FXZQ6a3mtMmIBWUzO2dHkssxlMfe6MALz013
tsFd5sbUwUyVzlcgiLT1/Z4hi21TbEgDfSxnXwwYOxzQucdJERLMnxNGuudETY2/1Ryt6sd7Q+6w
XypKL6sG9o3cVIa9u4oSkuV2xnWVBpXXGqfWiBrlUBXaYvgT7Ix3WjyNf5S94v1Hbc752ajWz9eP
LwuSaKxAe6c7cnsC7NDKyrL1smBAcHG+kPW57fsIRrcb2F6WRUBjm/a5Q4JInIlYtPKMxc2q6+Nf
IddzPQuUVtC7paV8nzrnPIBx5u6zIFaH4mpMHYEYEyT3U6+l5ec4wx7vqTE7dedgbmwzmkFczOwy
FmG9zSj3j9R2LED38Jdwp3HLxsL6lRrTsaws8foLjkckgQYIHsOtEVYQxzsnxo4iqACA65hfmO2n
xm2in5Mx23sp3caM3gym365rZoaNhdlRETgCAWHFTaMTXSgV29GvSqr+VYVWtXOIVtU6uZNpeEnc
KDkkH7i66QSuaw389SywqIcOhyxPxy9dSS0NflWCJHenRMW0I9ew7mW8DCpZE9ji0b68q9tjk6EY
eJtmOIM2yzNdDHSjkmlGN2CAImWX4wVTdTpiqa0BGq+GYxo17Zn8sf0HFe09r7StSediBOQPRhCn
wBV2lt2TTJ3uklhYKR+sDuJpQi76rYjiFCN13bwI2KHzTgjZuMRkoCSttkBikD/dLjUd8ay0lSoL
YPwtz3iZGpBWFPefx0d0a3lBWdO0oBhMIV9++y/Ze6sv8AV7EpkF04RLCe/q0ntp87l1yvZTBgnw
N84mZ4RjyXnhqK+2k92TnncoJgWqkdA0WKbqjBksAAy72Gs9bYUBOW+gAuWrYX0/gxefaAsXWWCj
2XKwmumf2tSW4wxxeef1vLlUUD8kYowa2ToEpF2CCXUIpyYWafkW42vc2C2r2qm2blxnlJNkFg1Q
DEDlaqk8FVC6M/LQgrK5DB/KsIsQmveSpTkn9JxaOEYRlikeVi3OUxlX8X+Pt8pazUSeSmQUiQSA
8smt1q+Gxewcp1tI5bPShVcB2BI5H2UC/aEsbTb+ZWiJk/9ZNhWkJbevh/EgBdbxbO7xT/86J6lt
nuCRtt0RK1uzPOMZnyEtWHu4pT/+qRsLwi9FNxtGMy7q66RpAXuKxgZnp8Ne4jnLE8TW9WLn6GwN
wj4GvuDIhGYdGYfQXAz4kVGQuNZ05WGTHaxlrnfqIRsHVL4t2cRSZfuOQVY2fTngZRAFFnSXT1o4
Jx86a0r+nmtorA25+l4zbGtA6QhJvQDFgrt6hVNCJ4mLIQoUHA9OfbLo136K5neusnwzZqAjj5fq
JbVcJQmyDA6Cnda1rMjeRqA6pBk9VkMc9EVTPRs2alBYz8yxdYrqqPyMpTrO3m6o2m2Q0Rf1R7Hg
TgTPen6yIanDYxbQYE8lbzXr7zQtjMLv0zSeT3ZfDMZBnbMoPPZpOZlHMUHsPkSo8kTS1g/7AWNw
DeowuNgoh7JINeVYtVGWcp/kbnjJ1aJC+jJV2qcmdA0MlSZo3qciRaDxK3yKyrm02lQlr4+RFMRJ
KLj/ZD9/NSOVXppuZKVRUM3mfB5d4EEgYIxT2HfzzlBbiw2An1ycYy0LVLeTn/OfRsqriu9O3hyE
OGV96bED+o6BvHpMMkX/nd1FLZOyCYQNLvZVEAsb+DZFBGVh1IRziirjfaSZvDfBGT4tSNTvfN/W
GYWBQq2f4CUxV7fftxSZKoCnwZBQ1e6UGFaECPVS7kTmjZsGOC0oe3rHoJDW4UalvxI1nq34mt6r
f1tDo73pMP/5NMJ4/Pz4uGx90K9DyQX95b4eCbywET3F7wBjHk0lK65OlZTX3xgFrCxFAQC8ACdu
R7HtZYqHuYmCKG+RV6Aufk2jdA/hvnGhAWNAEc8m9+DhucoF8iSeMPYooyB0DNrdmYYJeLsgcikG
/amwW4zu3Fw9RTkx7/H3bW17tIFBmJtgg+5QcULt9XoMOWFimhPUT6PsipaFdvAyPndEVPn4eDy5
q1cxjtIlUGiuTx6j612PyljNO9SJg8KclWez09wLWt0JYsHgJzs7zX1rnPfwk5uDylYmXSH+sa5R
9XUX5qnlxsGooe2AR9dwFG1sBW6vO6ehsnrfo6a6c/NuHAVE/oB667JYCxbqduc4nd2EitJFATtV
e19nds9j1xF/KINnXB5P6uZQoKXQUeKa54jfDgUc2R7cnPu3TBL3IvAvQhqwiN67zfDzN0bijSc7
tgB51zyktPQKq6jrKIBO04ijluRmTYOtKr4VgL7H8+PR1iANmWfhMk6Cx9mTarYrPNE8RXHdYz4e
dL0Qb01XyS4OZE5orm5kf+5GN6nPVrEsWNYik/AdAmzztlmKfZkq+bBZb1ssa2h+cVhoLa6CdVQ3
TlPlZQxOtcEeXWuyK7A2cRn1GqD+4Cm8AZuBqdAq9+jiV+R3oWh3pmPjrMrowB2lcR1S2L1dZjxf
ytGajCjoMiEOU+r8LAy9O3h2ZlFYsV8p2/Yy+QZNPyq7oJyp7N0Ol1ejqYeVJErK+t6pmkTid1Ef
/9MrGJntnJaNaM5uos9FFZmC9bqpMVULGIaqVvykGMejoXXt04zPXfB4Q20dFLJU2ocg3e/F4eai
sYWV64o/1ajLn6yhtvw5Ex66jn1ifHs82OZy8Q4ChQ745S59jEfVrip9VPx4GBrrWPYVKxdqdEHS
SpNiZmDFXj8iMkHwnyl0wXFd5TC16UzcLS23b7O45lvXLIR7EmkUvs8Ve+5PVl44r2Tiv+wSCiO0
8JlX8plV7MFIjIcaYolBmqQcwwIr5oqn/G9cG6Rl5BVUHu7r2GG94P9gk4q3pSLsILKhxlxbOJkX
dzD6NxIVDKvOiK2d639jw8hWMxIDUmHrLiv0RopLcamyLa1Ue4rjKjlnxugcQmADO4u3RqnImYRA
KrlnNEF5qsn99EtCo0TdMnvpkARDDIn2qhdh35yKMsf5UIx6q/wRjhZmfEilFIlf2pbSHMOyQylE
X0KlPSBf6X5WUdVQMV8wKj8TxfA1x0UW/z4rtNSdxGFrZn79tauI2OJ8niP5nAQVwJGTOWNSXY+9
fgAw/krm5v9ODJhEXJjBmt9VZvIupX9Hj5r6zzJ8UaelwkyX1rGhdM0HBBrME+rTYmfl5VlZRfwX
PVaXZz4IvXWzuhxE21QtOYNTeulzP2pYTCLechSSGe/auXICrml+Y3nU04D21POrjzKoHIB6stYo
r8HbzTBUsd2PKHYFtl4a5SlqcxqnrtUXOp7HOk7zs+qIvTfQRhrK8wAoEokur5L1O74oZlUrhYgD
T9GTN5qougsM6uywYDvHJqLEqgFw/RYCzNxRvtjaTSRnZEn0XCiSrz4XN0r81JGFDpQ6tD9UjlrT
8EOASk9bZ2dhN8IyAdlGzBGSJ0ihVU7hzHY3LYXshaCSQUrfGNq1sDP9atdULiO1WXZOytasAhLm
VSRlIpChvl1K5JNTA6RyGsS47P45dlkN4KpJz62lzc5T0gmvOhAyvQuvd6XYGfzlT1/tY7D4JNq8
+YD0rktVltBCutoNMyviVJz0QYHxjM63Gj8ZnTO1iFpViA6PQxSfjJ4nL12QWNUPreGWH9CcGL9G
rVKhvhXpXflh4mK2jnWkhU+OIfrsOQyT/tlr3fadHvK/Hesa2+lL61pVuXMiNjIEhwSBAgniKPfl
96mNGzNtqI40dTp9AEKvRQcRd+7l8cHbGgbJQfk+oWF0V2VK0ylLlCGPg3JQ5reuQJqnNJ14Z5SN
/Q6SG1VDtqBKOrmKnjY6T8Ie7SKoLXNYTkZUexgvImpmHkzKwt8ff5O+sQVdFZEt9GmlS9K6CTY4
kj4smyUhmm/RJeww2DmA0NI/J4U5iqMd1+jGsU17/TrrM5qbGfnFcOhRbM6/F7qVLhe+I8lPczqL
n0boLsvRnPQ29x1sOsRxKlBKPgiMpbtrhYH681gKdfxgqnE0fu5tO8qOJnak7RHB/kh5alhMbqxB
5G/MSJTPgIRxwHn80RtTDGHIYq8gZn/PsGnQFBOOMAqy5bJYjmEzjFcjMuM6ECl/30lQXmTbV+cM
BgDgHylvzf29imCYS/YD2FWmOBk09yjSPteOolBbdMUs2OKIpvfF9x5ocP1WNYtSvdYY1o4HO0IN
9Rindedi3Nhqgvq8gR/quBT1Kxnd8iIltwDpScOBXtb6HVyqWrFMw5xj1eyy/motLvg4d5jp5uZO
lN2afWnqwvOXabnrbvRmFcd53uaBhQDKReRt/yMs4M0LfSn/e/1CQ7DDHUF2V+lz3MbXSHa363DI
A+y73cucGfapVxL3aGfll8cjbR0j7icAcpRnYXMbtyONIQ7US1fkAdWY73mRuFh5zu4BXa/l2fTG
4VilVnYatTrdeUpsBCXUkSl703sEBLdORsLeitTCYjarqq/PiK0672bAX6/v35LtyCaBLal26z5b
3pl52bUd2yPCvhI71vocT4vzThGavYOykPFtfVooAJG3AQyQmmG3M5mgXFlgh8cHuVH8FBcjzsU2
L7JEzBoXkBIf81qtvj5evo096YGAYIcAR7jHO4c9SgcWPPwgmfEjF5hXv0k1/KcrJ9n5vI2NgruP
5FSRY4AjXQWDPtG9lmicBeOkDEvg6VWbP8UE0/qI5tzSvlvSapreD0BN7c+wrvVwLxzZ9xMsuzEE
ZS6Ye9hDP7eFGqE4F6SqmfwIFWr2MKXi9Itm5zne3I5dfLHihUotitOp/UmZa0/q6bYuPmyWmXzQ
exhq1wFjiDdgvKBN1GMUmQdk24v+/HhdNjYDjx4ak9yICMGsi0qJYw4izeim1aRk10KfcOlVswVt
N2M55gX5fYhJxk7GublEgDR5TVJfostwuwPduhrV0BmyQGDS+U3zqvzrXJUj73IzvqZdn70tmF+u
N/X/UXYey5EjSRp+IphBiyuAzKQmi0VVvMBYRRIygAioQODp98s97XS3Tdsepg9T3ZUK4eH++y+C
y//+cf8J1aLD4BRzHTMx//WlQY9Mj06hvXQjUyFSE5LkeGfANjUjbpyqTxXvunzZB9ln69o6XrbJ
2HPSeVXW439/M/90JpAAnKnjNId/sxide4/ZOQq6S9yCFSaBDCVvdekr9whFet7+5Zf+hzqWBGQD
8d+CpCFj+c8vnSlbVIPkAoL6FyFzmPDbdYt/M3H5p89EvwsawSqSWeIvxaWkXwE4XHiVzol+QKL1
yNoy/aHkXvyXD/RPx4xmFECbELMzJPqfH2jDeV5Zc9hd+kHRniYhojrztip63VpdeewLlv75//uD
ObhgsMQH32Gt/NerYMeySI8JPppuNzoAoT5ZbXniyTlIhx2h439/tX8AJeiE2X4CLJ/zV/4qTOl9
YECroI7Ea6yGbBkIfmY/GLQvSOaYZHwxxSqby3qUP5JBV2VaFAn0cTMGljmFXMQo0VW5FgecCxsS
G5Wv+4Pq3ZmQ1cBT/v/7B8HRnvjrc9eB9v6v0x3eYggtNAzOAPYROu4tuApaiegndtv7OZn3f3m9
4G91FmI528mzXSO89r8KPODTSXCXobksCHHPaDvGrIl35KAezsz/8lv8HZI4Q19ngBQwCpnH+c//
D0BUzioMV2fuLikqZsqrZdXFRVitDMsbdeppYGz/VXSTGk57NNZLZpBrbKk3Rk2Z2r2SOB7Mogqv
YaVvV91WJp+QmMYlHZPNRsdQal3mNpwHna+N5jb+l/fv/v27YiFyttxHZwAZ4S+DcLQXnowUBKo6
csaHArjtty7o61LfuHuYjUXgfzE44v6zi4QKhClh81O0rTA3Yd81W1qhp6n/pen5+wlGgcnzDTEG
4A1HoP/8Uvk+FyeZzle1M8gnp7bC1NNJcljF6jzLZXv971/CP7zcGbk/531yL/+98SE+SXekg1+q
gnkEQ/bybml2CE1JCKjj782/qWb+frlydOmKzz5H/8CVaXxKvNUGcH/quX7UFZzszcZAxOx+fCqE
WS5gbTb/0v/8vc7DaY6Yn9kpchj/Ot6iBhjQsLXrpSTRkbRMQozH3o3+5SI9H7G/P1KsTBlq6XLQ
z/0VfQ5FXdhr2yWXxNF7ZCmjYinvehMFhwTbxSoVGulepqst+uXMGne5KtimKNeTWk0qYmv9RDfe
u2dZWvg245N7L4uuEneBmjYM7xyxqhtUJfOU6X4zA2vmsSqh9LjldCpMEWkChudtfZg0ovMUd9We
Wbgtuvl6X2wxZt4QJR/4dltvvgrEg+CWxTUpcIu3uCyrnWBG2qoc2qH1ja3miJHRvg53jijnD2O2
Ttwk+7b9CZx1bZBGBGufeS26joyPUnVp48xokiGMTS/nI1ylSGBVcFRzUJlsTyLTPvS+6p7sXrRv
UeMObyTHNOOpcrvpBW9ZmzC7et/3tBu1xk1/Kdr2q7NUNVwuYENWGiddpVMZyG7+qYt+Fl2qva71
T1qHrE4SfEbkR1l7YITGqODRsof4Nyk/KjjU9OH65NYqxCPJaefxprVYld4I5FJlvgRb114vwjL2
NaRxz/u9dkltpcRM6v0PFa2ds0B1LnR1Z++LrE5Md4tvg8WNN47Seej6QhFVYhXlilpkS+xPPOmT
Hv2t0t5t4w3sZtMVSpZLaY6svhsv46mFmPrpxtUSZvCw+o1+1ws+2Sz04TUDvDm1ZlcT1oDAaRcb
iNN60cVr91kV7vLGwphORUBneF5s6dgXG+kJawrLUvd5Mxt3S/tZRiV5KnMiM+AwrTIIROV33EvP
z9A7Nnu69KJ7H0ypVRqKUrO0UITONbJwOhhhonpVQSEVErOx+zWPtd9lbjzRkxsuuwSOG8S9AxnM
QqWweRyMxPYOqk439gmcK+OJz6IckypzHMge0PFLU+bw1AiMBe7dXlC5One0MfMvSERzf6jk1I6H
tSv1mI5uvC5EHBRFl8XJPGBnFOzTN2c8yFfoFT/MlPR1Wps5vLH6JYZqF7F4JMW+dTImkTYjkiBc
sjWp6h/WNEaIkiaijNPIV8t128SErfC/8aVUbXfdBCRXWL2Qv40XiuTktsaR+WTbcZcluoh+1PMQ
NqnVu+uW8fi3Tcr1YHvpuAfRl7N6xdvuluXV0Gz1dkBV00myajuvy2ebe+amUspFXNJK/6oCrx4I
CdLT9VITPpC2UVn8cHa7fku4QrvM6Lr8ObRF82QHan+vrIaIt6CuHJM1blH+8WtdWWntrl1NeJUY
ytQy83aObYgwOZHOvL14rvIeEtl5C747ZfuyYef+nJT+orNdmfBuETBL86qO9Z/Bt4ybLusAfjmS
nVqh4FrI3FKTbMrMiURt59WwmiVNhn21+P+X5NDEy1hk6z409+1ulw6frI5Uky/TEKjcM1Nt/iDb
4yhPSR1U+cD+r7uwZuXf4LJl3e9FleRCWb1Mh2HRJoV26O/ZvCL/zQeWeyIVYR9nopv0o4V5ypSb
Wbv3ful1/CPoiRqXeyyybddBlYlk6d/qduy+W2mhCk+IKubXJfF55ins+wdlVBVlAcFyr1XZ4R2q
thI/f+IEOCDrSIRhhgGU+t0G7qDTgmIm8kkBHx7nKgxfQrvR31MYdy9ev7TbYQ5XctmSKaweAmmF
5Qk+OUIg06ulzKtuDIguAbH0chp+MjwUDhZTqkvLPflTK0jwHlgipWs5jbdEYRArsRRCPxeuC/jV
+/TN6RA13p/arsvqYEZlpmPbmhhoh+3LL2/vmyqPgcoIL0eY/zxZVbFkog6DV/C9cT40VknyBLrM
/dtiz3uWsW3xjs2nZV6HTfcjQZqWuBh9hupMq9ZpUnZ5VpuHPDNJ6liyf0Dj1rxBsIADtk7zuqX4
F8/vZVkoQxbLYH+EwLOvHVwLlVaT2753gQnVofQ7ygOx816RRjWvlTU1Tv98oD4IMAKv5TdhQOGY
j8SCiMO6Eu+H2Yzd3ePF2//Ak3vesnmrqjmjP/deUHKDQdr1EsvnYrZDrP78tf/YzwQTjqNDhMhe
4kJydCPp5b5DIEjeKnfGlyyqtheJSofWNNis4FDSiWO6QrbFkkfjuDvpPrpq4/5ztuUU9vseHWIi
hODgRBb0BXiqhZv6vjSX2HMFxWka5FnxF/k1X4q7gfhnQdu6VtZL1xGEzFruC/AAEQKQmCDoLcPg
fRJDm9yiPkJuGBk0LqkSw9Ln0u/MD29b5U3QVlOUYiwCuYkrsr037mie/aHdn4dO8ayWWx1+xwV9
3GHAQUJRO1rsSJp2sbkpzxEn/qYKL03kglukbeyeb6YRfnfjqdW/rMul+iDDet5S3VREMGHXop4n
36vaY7MiclmB+YerWla7Yv3jY1EhJ+dDtSVhnqvkb1gsd6op84tdHvox0t9yxRg+HRD2gCaLiTJo
T0Nyi8ihKHOzmOjkuP2kMq8Iwj6TQTV/BX3RBekuCfU7NmaOBKesTL4RcY8m7akmVroP3JaZgAZY
4XhQqy5lBy2+lzpcd3qLivyWYOh8kzrQCubMKceySx3dJ/dVWU1Xq22CLSMmVoyp76nmjZTM6muQ
rl7zIhKxAdW2wh+lZw+c/8DyezZOXUCDMRUrBCUu1lbxO6f+0k/3e+wuE7FBsfNYWMjhjhO1/3IJ
tyLJN1HQHEtuIhes0CwxdOo6itkOam7dMCzGV9cfMAASW9k+jWZPukM/QIBN19qK7yV+A2sebQXP
5ECw83TRolb78nqrf2itnoyJQPhCZ2UcyzbTTYKRmWnPVYsthvmxlUMdXjRuU98SJDIjManHM58j
GNeH1u1Dc8JwcHeOVAn7IV6scaMpcMxhWIRM7hjhmx+JgYd7GH0ViRyXEqhuxjrTJbhvsIJiYdLJ
g13b3ZzK0ubaKb0Ql+eOyJr6xrJKOeB7NnQy04gtuB+xs+CIUu2/+n1uHrAhZPp3MP2W2QJw5l7s
c799Js5SnqawDxLOy7w9DaEZrivjzU+2LbgG7aln/9CriVzVwaXCZgrulE6Fb3P5W21rdxdxBO8g
HHX4q4sbTpi9j95V0Yh45hMAfabFSFHOCGQmjcu3qnVIS3cIb5nl6i2NMJCXud94i33Y28F1s61S
1MXR24Igh6QDjajDncHliCTxPSSgBp+NosKaz9Km6Hn8KutmwpRCpFJNK39Yr8n90LG3456JiIsq
dKL1aZ1Bz9mfdTRezVgWX9INlhplPk0sdErRBGk3uTwrhVnaz4X3VqSdWzk/hZDlsxUsyVs02Vzy
ZUdNXxpcNk+6qorxOO6zWDDrcp0RhFpaQzZOW2jxwPcWK5SwH97WxCadt2M5cOGbsSLIdKu9J0Hg
kMf84ZCfTGQhnMZkGZ3+aCvLh9AdwNHI2WoQA2Pj5n3vx3vEgIsXUQkXKahkyoTVjak0bkXWBKua
OR3gXZ273Yi8RysM2t+L2+/jRe9X1qMQdt2kE0T1Z+dMEMmCcV+ZEELo4ynsCPeCNASc3sxYt3XK
nbT8TGqp7Kyd4/V9sp3ypoo4dlk7ep26YE52mgxJBTeJxbDT0h4KnwwgDKjSNq6cKzK3HH0S0O6m
tIv18rQFU8C7tgNyljwT2u+tbJorHZL4l/WRHEhrVHJ7VZD25rRyplCnCVLxLavwM55T+PeFzIpW
t9XBWWjEs6Rnssl5VB3slmHf/qlaf8VtNqmjJuWWsexbx4IIcs1wgKe2S6QZo9TqikdV18OUDn3n
/kF2HtCCJL04lJGS4qCbnofMr2ejUww/1EMJpXFIcR4ofnuLM7/sUoxbvtF89HxP50lgFJsY89W0
M8B5TL5YWrC0hH2jVP1zavbkns0N9/8emlEfJ9ok/+wjXv6ZlVd8sPZ0RBbEyl6zsPAlL+vW5m5g
j/Q5+gEddmWHj8JCnJv2uBbdldJmAWv6YPvodOLzNTnooDN/kJPODZ3Xb4JIx1ey2MnI0fQjb9bu
4BrnJfiXF9sSn4u0MHPa0r18iG7l47mTWUGX0QHcFexj9NG1uvoPI9r23cmOZIkp6nhEfSHHlmli
VTptKp8iXGwBb1hrB9OWjhlDTEBMhTffwmgIyHLtZffHi4fxj18m3Bqdr0lSU9WEX9DcWP6bvzCb
Zf4W6TcGWgoZBQueZEx5vmlL4deZceq1wsseZgnfj8BSZN478x5soSJIdd2ZLQN3994RitL5WPU6
b+S7Jd2Ifmkd3uqi1p/BIqByNILRKYWcYt3TsQeMr4vqitOqhIMn8TJv/MxdoOqDJ8nezgU8y5lb
cTO/RN0WwOvRaFu4GcfNVZH0A9VmbM1vS5f19eCS+PWjd6ACDZYIXwhALNuj1CZBjDDIxLuObVXL
PCYC7RQX49ziKl9KCCyOWeVJrNgzpNtovJI+uxh6aCfuwuQsfJdjLTbi9orwDBhj/ayyeozGL+K/
4zbVZq+ZAcH+OnKBC+t9t8i0TUOoQW1OjS7uNuXV32E4+00eTFb3uLp23ZPdGQzXg0giGncV2ipD
V+DeeAg2ANqmGfacpnv8GZtwGbNJ683OoIRgj6etdvk8+z2t1NN9IPoD65qLvkmUk9Jajc9lbOIt
ixocKFJrHK2Pjkvjd7GFw3vrlXuS6i5ZqP0E6zERh3Rdjr855Cst0koy7P6nVxJAgzodrW2Mjtz7
5mdjD/UHNBn1IyK/4Z0gXYf8rdVRc5bg4VamU2gkN4bolyGrdhFR/gV0YHy0lc9w3FY+NorjfOfV
vG5a98X6uclWdEzduy7wESCTMMUY3wSZrTb90PFnj11tJdYpxInzVyFE8kiGWpPkhQXxipOgRm5m
HwA//V+J0NlBbLsk5W6viKBePOhg8Y7ntNZ9/dzS+54SESfveg+xTq6SvgmodzOpdFIWyReeP4rA
rwpW/SEZcZE/4osQN5kXVxRUUlHFK12jc6P7eF9SXwbOlMvImabjYKv4Yysa8+5rd74KnAYyjipD
80m55lmJ54AXTMTSUyVhDJapAwTwSYZ8fL9EuyJHN2zq3/RHiZ8SfNdfIcqYz6mvC4wD8ABVXFZy
B0ealL3rU5PoBsjebrg9wn2MEgZaT5waJvPtYpRrZSGKDyznUE3ddAtvxZDFOMcE83JggaB6q+TX
b9Qydunk9h3XmWd0fG1JbT8v1bjcI/mmGdp9Ud3QNDOumaoryScJplWkZnUB7Ord8ugLYfp1aSWH
dTqIwC1/2GLuLnrXHR71Pk1W7iR9n6SFE29Drosqkuker7rHICKO66yqDKdjQVIBXLa65hD7Vfd7
X53k3bbmsckqlTgsZNWeLOkaG7dMZQxIni2L9J48ex3eG6JVG45jrDXg8yTtS+bGRdOx6rHOynm0
nawCWCZzEYvLnyUREjwXq6rubCvpSIDusAo6Ikxk24EOMnhsqtDp885dduiLAFwm9Z0Qw5Mm2obP
kICYKS0xauWuT+LppW224lFvXlHkLBncr4lPc9cmLnrCyOniH1s9b7xH0ZzVyG70XkDJEmnbMJSl
UwGonfpjUn4Q87mUmRiU5IYpq1gdJFP7l+vpuMpnOQxcK/NKynAgPWShA8Tiu8IT3KkKgGY6OmeF
3dW8q/WecE9RwQckklKG40KBJpwTYCMavTm3QFv7wx4MJMtvbLyd1Ba7ezUsQ+jzhovwDS8X1Gxx
t4oflu9Ut3g9byGI3ja8RmaZ/MwO6+1JN27J91Wa8MoaByu6gn4cOyyWlnLLuOSj8Krwxu1bEkPQ
5hL+3Lf0DbBMSYJlwlopoXCOc7d8ykAvY2rm1r2hMzPLCT9kl0axBuPBJ1Ru9yNt7HufhNjTRizj
n5O9WSoG8rN7KN1//C77pHtahaJpKTaJCg4hCbNYuw/rQ5IMJEMMeEk6B18QgYqkKrJ/shC0xsv+
nHeVJoUb3nVB4V1FHFw3jddyed/KQPymg3O/PWHYBVS1v1qZlh5GPrKI2oqObXfGU9HX9jUaUjlC
rC6GLY91KT9qDwtAVmhJOWHiQJTxYd7L8WUFa3Np3stWHugFgBajZa8nzBYr9d3Zyp7YARXiz0pg
r5N2YLYkahMpw8nbN/FAJlz1DUOHGdtVy/q0O9N2b/xK/+L58B5DrFB/V6CcRHJOsENTByf8d4Ff
xG1ZDqWLed9afhg6xjgbG8MeMIkYxtK9dYfXUq/9r7117LeVPNKfI15Bb5aYxvCk4Q/eo9ePPuq6
LORBTqZtcgUC1+e75WwneGmwCmky3a8dFvivCROjt67fxJZhdcTgSqfqfgoDzp/jJEWCoL1wSJbY
azHOs532KfTJtD20bgGpxOf+t9OkmqckNaJLxiywt207JSMIC23LML+wuHZ/NFEy/MS6crh2VB21
F7Ow7Spv8QbxM81lsqVzRU4k+11nn1Kj/fKpsNQ5hiNym1edVBZlc9O2dxiGMfjqrcgAp7Lyedvr
heCOqqulD7Td2vLAzkdfyVBvOFPa0fzilG6lKGqlF50IxVnjlOcSyjOfDqsBs9g3FCLKW10MBZtX
6azfUAmpKjbJQE7Gcmmwjnxf520fj/mTkdHGvDAz5Vx6krjX1AzsEVOZEK6c0nqs7wrVQJ8ieyH8
EbZoOKYdW4E+VbL2l3yZqTCpgIBdszJZeLC80u2+JgAG8GzHhow5Th6u1XALncyfF4/xuRqR4yIT
oTQqq2Mk3iWuKmkAUGjyAfSUrG+SzR6WVhV8H1qEA3fukCRZ2ajxSrvYu/EWm7XJRVR6t50SSZh1
VWu/FNsYfmPV2v/sy5UeY255PheYviM4YTD4lKfJSnKv6/pXd9aklW11VD+vi7d6z3rU/qOCSib7
YyxZer+ys56+FuVa1PgpXryBoZm7LjiFdSNvWzdZmGeUGG+cGj7HBQZ8qziYdSjeF2rHJZ3hJo6N
hEORdeE8fPp10eyHoejiMSUwA+i5tUTC6DysyzNOzxUoKzW7Oq3RvNwm84wWvI7K9btS+jyxMSD+
CEwrH0ztRD1OB6Onaf4bcaul4z6062bXB4VAq07jYTLfjQi966GKzFMgnfZV8JQG+R4p/WA2b/wY
GhW+9CzaQdDqkHGzP0fIddCth5to6mMSgZtOM1Yql+Z5FU4DJLSuAbMEhbRWdxJ0dXQuugFv6hYQ
JjABqfCBbQai25UXuSIELBiJzWUr0Ed0OY2hc7chBreHanQKZi7Hq6+k6kCf7b6M+tSKN8fOR+rr
c0Om3UMMckq7ARXnS2MC9Lq0k/U28l4c8tmTwrAXmhzkiUzrn9Hs+axXGJG9DMZBczWDacm8muQZ
B6TKEIvsdgMqLFerQ1PwdthqbOEV0ojeP9oVAqHPzkGtTOLzuMy4zhUrnUxCQ4kjFxM9xQEaGva4
KZbHxV2w+faWrQTW/+y12tSFS9y6OZGI0jDZtsKWF65miDsErtjWQ+f15WtvwZMFvhiBdLpdV2Fm
D0nQ5JWp9vnaDsumOGzeHiV534fxnNaTjHQ+nKNjaUvm/hHFhmlYzBsFFTvSfBFtMuqfABHDlDVJ
Z8efld0FbAXjarSvpsXBVzfi9qyySXq0Z3NMbiSHiTb9xGJov3CnhcFBhVKJXAmhDPgp0o2D5/Q2
A2Bd2rhxJQaCx3HonM158KJkhbrJHffqmiIG/O/P6d0H6XvCPoQEwrys0TInufaiGQVzyCoLJ3ut
93t+PoXze8jGLZ/XWF5zaYu3ddQe8S2d+tNyg1UXK8zc9kiYt2iOoVLJvVgn0eYcFiCExo1UxZgR
tqTVOqhF03oJaBBrAHZ5PF+PzmWp6yG6bRgU/hSdv393avV+DTMBIHnTOX2fbrizDBkBMRQjKMbO
d9D7dDYpcNgcnpxIuvODCeplfwP02KbbHQg8PPi0MVVadLr8QsVXmpPD6k5ciz0GliFbJBIvAx6k
7tFRWGHkgIK+uoRa3JTHNRqr4c43stjSUu9Rf6mB00cmUd9EGeeCJhg0ujZXwvMn542yxUSTSFQI
dVrrcQnTruYOvtvsrg4erATjEy+1ErPNB8Sj3RNdVRFe2psYxvvBPRPE2jgwbi7sYf8caqDAj+Us
3jzNPGgzR95mcVfVtnPwKHnNoSboxcvWueoKqm5PfLWKy4XZlOeHVaqjMXGrC3+d+TeHwr/CjSqc
r4nkcIdn7Vbx9qfprIUkSjZXE1nN4cL3hYf1dof36kJpG+xmzJhZPe822jYsw5l2RZshj2gA0rWu
cA4l2N4O/wxhIJMTUL4osy6e2I9UQZmsB3YTyUtlEgsuoNrdP57xp+0R+/FpOQy6bRMi3Vda1Emx
yc2EM9TuSUuj9C0Gs5ZzspqapZ41UnqP1Dn1vXnWaB+JJMK2YWYXeux2R3/KsgEHaQuzaZqXxPle
+cvXGyA41R49QMz5OaqoQSez9wyPfD/O/WCjPstI/GLbxd7ReJmDvch841p9fbHIVfY5dj3LjdNT
ej+5WGKdsXnqnQerULGXVbFMrAefBk5i1rAv611S6JgVJedf/3CGZdS3YNWR/+ZgCBIdpm3y2bQM
xtVXjYn1fMsZcOaMKVPi0zlzIHJ/QCWfrusU2H8c9txjHtdA85ee7jp5CayLuwD8ey6RGT3CRN3i
srgYg1lWeRDWhLu4C3SiFOWKcZ864KEpJYcFD+3WBkrPlBm2/raPJu6Cjjl2yvXYQ1Df8K4RaSd3
KjdECfvadtYG0Kn2RpO50k9mRiMMUq8SgLfPXRp2zHDTp/nA4Fp4x1IVOAGW1Iv1pk8UzxEr7n3L
Z1qf4WdzFk9wV9XY4mzLhgnzELZ+y9tcCvKr4QSEW1YM8/rutvtKhBXC6D3lgZtDwjajZj5OpMsw
RSR2Vx7cfu3nbPSbpc0nl9XQocBhzs2r2VfmtY2Fa7Os9JfwKZikE10l7FYZEvE1zDyr542XTT8/
j2orULgMkNuzFZHplk2z3Pa87tY1pGc387xdTcVYm3zb/bo5oKpx+Vjhjp6mskacwRPdB4/85VyQ
Ax/uZZr15OT7vCTYW7DX/2SSmu4wQSrNBUu+6tUvztdR1enYvrGrjdxhmWg6i0DTb7Kxs2jzqrAU
8qopZ+7FtrL2MIcBsrP9niNPmgwYVXlXiTX7P33GW9h3zYzBXQpY2faMDcWyvwzGJgAdJ/e4YL3Q
s/kdkqUojvZq+/KZRcTED7M2orwGyIAFMNXzDMbMfis8dFsFERHe2cQqu+yc9QUYviqP+0Z6Fcu7
IFS5jBEOkxMTz9tdv0TWbQC9Ir4ETghlakm7dq4DsI/nZS0CwFKScwh/HyeLCjYmPdCc3/rmZo5g
Hmad8RKAWFdIEDpHFNVxjsqQoPCaafKKoEw8gfu2dh5BZhkxRDfirTcnPUiqGIvpvfKdYc8HvddF
JsJdTqS+DX6dNz38nV9SCDpfj/VUk0Ze13cX41BP9n3SoqE8CjJo7Fsbvzsq+ApkwE6TPQldD9IA
IotoITD16Qodzicexl3lyzgh7amaDpDXgflr3XmEkE4/SONu7VeiKKuKZfDKtvYgm4K514d5HfyU
YW2v+bJiMPzZzEWsWBZQRzv6c/AbwFmbB13ZDGEnfwSyvNtdp6lzC+Krd5gDncwXfelPyzGBH1j9
JHlkpJ1AFdcfNwsncUkq6nCh9TQ/Cfyor0n4i8fcreedrSI8j9yrnKC/ibxmkJfccgKm4VYDkdTz
xKJwrL11O+LqId7Au4owq1VcVGlcBMu32OewxiCgW/xLWY6YMq1IQT6ldKZ7zfLrDW07cdDgJjaL
gHk23hGo2HIvayCh6ikuExIY9ORHKndlYxV4CdESb5ggs/SCXeAd+x7rwCe8a6CsR4PXfzXLtO1X
PUVQHyxdx7BAKHmXfSFZ22iOm/sI/2IY7Ey0wN9fQ0fG4wnFaSuykT12lLt9FK5H5bOmR1a2WYsa
0mhv2jpMbXtd5W2JrfiKXTEQzQ2c13o9hs2g3ucRbhQY1VKDLCZ2j30G1p4FFbEsy2xydwT63bqP
r0wTYr0fg6S6QVU8lqdqNKt3HACJQQnWlr3tlOxOD82m94pcum0bpqOeY9g94QgoOCnbj9IAVZpI
N8vTtzU7++RUa4pJ5kysDLNAbK65cNXINLdYU70c+1bJ0wzZqsy8zturG5elmSCrCcXwRYxBFixc
07cmJ7p0kdngGmfP5zIYlowdAzc213ztsdf2FyszQVTeblJ5GKn3OgbZS9rqbobCCZOoWgI+WO3s
h7B2Zu9kkn781fRjebeiWoYLU/O+HQyBxXFnjnqpKhXeGd53nyVFvDB9l/XwqrfO/cAEoX30g06+
l4UjYF6su78/nJk38a3jrYCucJcmTGwAvWUGODXsqcZB9r1uA1ml3hx3ExCIldRpOYXJfto3q/9y
ag72sduKuT/2Yx0EJw7jHB/cKlq7I84RkKTmwRh5cq2w3U4hjIIpm+oyCo7/w9mZ7caNQ+v6hbYA
iZRE6baqVJNnx0ns3Ah20tEsaqKmpz9f9QEO0m6jjX3QQN+kO6piUeRa/7QwBPXx02holned614u
hHqwv/OXOd31QMHqvE7NEHoHrS1H7HQ6rem+Cfw+3C+5szaPJh6zr27u8upmzJFn3kjYg2DMrvwB
3YOOKyc27MuwABhGczJ5P7oEC8mmpcGDK6Zo4ZXnYPrWg7ml2zjt2t+T69rVLoMbugURLJDV+IO6
JxqgQ9wQeGO+h12feZNEykQDW+oMvZE2dk1YYOKDjFd2/TXVc/g1X/zmN6pht7xxFztDvFzhfBCj
Lqut0ikYm2dnDZ62lk/2ZfBanR6RbmlqgBHk+smoC2lBpW0e/Kld3hy0OBVhkwE9a2Dp9hcEXZ5d
y3rgwo99v3ev5DL0/fOEXlLt40L07qFLOV/OwgLiPSRrL82u7eWIZkZMFRbUmMYmB1KaTyZTwxei
edmiluU3Pyq8bG8TyusHKyTJeVsnhMzwRjKM6JjPxAXs0nac+2/NGtvuRZ0lxyODRq36EDfj+LgO
Y0U/3TWEwgww9OFOBAvcUWKVA3BdmjEroGlobxFzTEt/RMhkpp01tvY9FiPQMp22Hbmi9LsMM6Qd
/EuPwQw5tSjI6C5h6/1kPHWXbKSYVwGKOc7tCdEfi0Ah0Wz6ul6qvUwHh1HZTNJ+ob9AMgCItlTf
jB4mbnAzcieZQMNqb/CGaPKRG9GnkQGEzW8KnWff0qkoi12rQ8eOCmU6/azauPb50SQsiizgzY62
M7gTyUKV/TbEE8IdxPjeiqRqGt/6wVpJU2gzMxxRCjEygaE5MaObppEjQYnCu7Oph6dfZWvAWIyE
nttOdo+DuKytVKPw6vxsn7o52bIhmXuk88mm+TYJkq733dR105EzqZAR/y7hTWjhangdh/3ct9Uw
4UfN1mcnzeP6QMIv2WfI9twhitmowL4o7b/mZWKrm9aPE7QKyeAk0ZwOYOh2aPnnxTINYFGq2hIO
p7tUqIRieltPeQhGEozngKuJHaNIgoCpT3UZkuo21kEy79C+pSkykwYYa2ySYd3ETQA66GhlfVvq
ik6K5XqxraAH8mqwkcHsQ//u5jGFJkJraSOC4IS2NnPCr7xbTam6Ywa5/sqEH+AzBXY8UsclBYVG
lrZP45iF42lOZ+cvv0/9OOrAvx/ytUdkxFWZ4qxolH+hJysTYcv2sZTMqbuDT/SeWuQ0foSlIf6L
LEK0OZcQnfvVF1V+COPKVmeOz7HYUW5LwRXRtHTE3mqjIaKfT/cJZWNw8Pjhf9usV0t9O6jsUCJU
Ll/7jqT8DSUHnPQmU7U4QgskZ5zxljnhdQuLiw5mbbZ+NdPfCyDI9lH7oOkbUQeAfH0eOPMV52Y+
bb2wCaLg4h3bDDAKztEjuLU60BiluP0SZoGeUS4XM6JMr8eYrkDa9uzwurhxEJhWvIGgHBGG/fhc
d0t3kw78/PvVN/YXyLPxkREn4Q9RC1jvtOd2tMGnbTYPQkX7d9aFVrEZIDbTHUSQI/dFOENugMKX
KMJmgHDTZt2jmlx72sUsNpZOUzfBZkA4NyFc7icRgboXkH5OJtCPg9FnVwUzTTrscs6QQOSDaz0r
huNY15mkENiFLTTw1mU87bQVqbDWBzQbIG9DG4f+bipt76ZEA5Y+Lppso3wzrFVvtqhSsptymJ36
Tq5TB8nXL2l4kFaWXZL0e+fRxodJOJ+VifmhDXWCedhuhr9mzRidqxkMWN9RkjBZD+Y4ph6ubW0f
oF4pR1x/aMU9yJQeIotOuuF0DfLvup8KdyNj4XVPK/gv5VSRgA1ThM/Wd6dtrfF6KR3YuRVziXcL
/FWOe6YJeO5XS5er3CHrmoGO/UwGly5lwruBaCnd9RS22aaY8sFimZrwPqdBA76GGLWPCJrDF4n6
O98PxmXfhGE5I2WUcvlpxnDhDixaqOcEJc1lgvmQ/LaaLhwfkY5DvLrQqt29mwYLKlLAoul+lWb8
gaC26JC0otzbtCPzfg7ugBgqSoaQkXdyXfp+q2c13q8mFyOFbKxfBgqhBP+Jtl6WxqJYLD2BqymU
1Tg9BfhAhp8+oDBScncaMMfotZm/rAwOse8HACMkE8K4bnvMppELKkER9yDU4rrgIF74vXZK+7UN
O/WNkWmDufR57UuVMF78i4hzxONiZdjX9WQ3SXk/r/KCWAVZ0B4Esls0vpLbatsIyN6HNQNZuu66
tg2vnUbBL7jDWHzx8Jn6t9ZgRH6gAopFJAqIlFOCiM0C57Lijs7WT7L5OvfAo6KJ+ew/Q67acdun
TcNR3Wu73lfc23jkHacH+yf/7S5Hk1ht/KwxyC9qOuH7BQBJ78j6quMNlUY17N1mLccNstiOdEwP
2h/l5CXNgL5rpGppVsFvTzFG7Km7xsNWMWIMKEwLI7cJ6050lWknTXXhB83W5sC9lLD4Bnd6gfsG
2EdDeY55BcPtkoFhbou2CjT1S9PWW2KQ+YRB2Njd73XOpUgv+mizRB3D5MXWARZ/yYqpnDZ4QKWI
jEqVe9N3mt/R7QlvviHXAgl1E4qmfyrBaNf9woySy24MAeVwZuTldvX7uty7SFUWpJh0NzlJHmii
uK+5BEffe3YagKYtla5THQqrb7qraSyyJ6drqn479vli7cyMShdGVqJZdsGv71YmcFj7wJOVjOom
SZrz5LR5euUGzUilKkc0miwN9WedTcttTWgCEV9tqUlXZUxcTtPZ1z2ld7ic8YPk5TOOZ0afral5
bGWKfGhum+Z18lT5Gy4yeGI6DZC4ETHy+1WsN0wbLO5KnM/3U62HLpphKlB4mkU8lhTCcN7Q3Y/u
yCUEp0kEErXRxCS+uBTIn23Tj/up7mV4DUzpqJ0J0v4Hb0PLVQoEADXuTEx10FShL1Uwjpgllg45
3MLAxt/JHIokyrO+mLcI4/rmGKat/F1ZyFsjv0RUQSMZiIzo3DZvfPjoYn4zWAC+zz13xIXT9vu9
u7aFfecsnPNbaAzRnWRm4vVQIFl/QSWFCUIsVfDkqMHv7hpEegOQlXImcJYg1ncmWDik+2Akxm6c
A+81zYpcHYA6YMt00mdnqZYQUwMJ9uWRS31AeqoSO1Ke6qoITSviuR4P5tVKZbmgtCNg8FwxxvZB
D71mUqNG0CTamC+1ZFNMIaNt9xyoilNWdrp/GStL2HuV5pzv9O0csnxImqQiK/321eFC+Tqnft9t
U+JxZGR7qQyOVUaBH+GGchuqnNojGypOtML30qAsy/2p+jmXgfm+LFZrzpayp1MxJKP7GAxrsLgQ
y9n6y2a+KSKGWkAFTGSJvXSo872rlYNrh8A8r3HlNm24X41H/wV2O6fV3rFmJ8PCMJn71LLqXyR+
0A8vtt390FmZ6z1SLfTK+TgC7eu60R71eW1/z2As0id8ONNXOhQ8dXOwhLtl5d5ENSFt3DUd9/BC
qf5Wut3EwHltOMgY1Yc8y5YB8ueKFvM2R3P5lVAB6Da3TdufCq3asAmKsLlSUms3CmIDmMPIxOwK
6IP9Q+Lt3G+DVHg/ZifJvy1ZkKlND2GSbroFmQfe62wdN26ZZuiwLuThdcDsmTly4p66Ug0OSnFM
10g5JmkJEJR+If1rIEnjyV2rBN4CncRPZXA7n9Q4rfio7dXv9kogFN/G9izbg6RMiy+8fphtR4iM
qLVSqi8S7PXPjBcxPQ81tjXARCHKnTVJDlhjabfjYqakva4qKA2U/C3aEhSFCOhrQUMQlX1g9VET
JvMtyUmT/7aykuSsUDHaV41yK1xSuRHjPs1CIyN/kktxLNXstqyXxxlRruWA42dMGXtHW0N+/Wam
kOyZeQIXAkjf6B9kb2H64qeQ2Q5u9CI4auzwzW5QXm1QjpfZ7Wr3ZRtZfoC2i4rEdVlcxq+iVG/H
2Ow7zDL9MbAA3aFyV1Sz3eCAMfdoX/sdE0V0iOJmQeKbUX5j3EsYIxaR6C2QtqTDbaGm5kapoU92
Kh0Sde3LxXmTM9nFMKvj5B4Alubl0Gfh1LwWverFNhvRyJ8varFmx1gMMBAgvmDc+VaCy4vSIgiO
vTPl+c3aOvonzfHyyHlWZAecNNmN1fumOUxzknlXiMTDJ+Kpsp/1YBZCzlA5u8iC647xX7rOUlpK
Irw3lRq5mlFV1RldCbLTLWYD7EjQtwkgk6ZN3JOYxji/NpNczQjxvPUw5ePg3mOscrJ9LIb8mhjm
dYh6St3itqfD2NdGkrsVWm3HaZlZ3W+G+Lj5GeHh+By6cXbr0mnMO+SIw1+Jb6vnRmK7ug3CqdPH
tbOHB1XOsnixQSDWr2syThWjP5dkYI/iItnVqh1DSoRC9ac8UdwtHH7O19kh9XZbuiWnHMU+xy43
oCFXlK6pJ43Wqd2DNRnX2uFVqB8BsLPf2hqtnw0yPvo6A5uIdNBUr1ZVUyEqh9kFRzgjP4u8tCwo
n/I5jUSWXyiv4DLKsqKave5AFOpdayPTxdsuCzcqHGV5oPareqvnFPLOGXEKUb20xbqba1ymUaky
9IQjMWzy6FsoSA65WcWLMiiqdg7C7PJg+yp+8yc+amdiQ+IRfNwdrhGkVmZGFnNJw0HLM1T1Mpw8
sO994S9zi+KBvVRhiKu772k+WgKa55JA2Elvmg8t2GfLoVAFr3iI5QPyCvHGqT76Fy1VkewBG9v0
i5PapkHbzx09PKTFpGFwUJnGUV7Ny8T142XF0RGJoM72F5pLZO613lnA48+6TV1zkAutFpxWoqub
VDBEBW9frM29nXpNvxvbZbwuxqJGb4o4ktZJwgTeYLzQNrLYbIX8r2TDZEl3yMx8tBzg7Q0Iq3MU
Tenb6Lxm3D2YNvp8RyBQfeXldeveMXMi7fa+dYFh+jHM7vlA9Q90xqzPZoUno15bnBRIoRZJ80XG
M6SHWccBmS+R9rhiJr3051zpsIpCG4Vagd8OLT5h5cGBM84ej1aKgBVxRNhzOgKWPyFQX6ifvVYk
N0ln6uF2CtfV4INUK+oFGzsE1MWA56U3WO0PYPqxeuRD1eC3WHfi7RTb8itDmb1s2zgZ7a5K0zBG
jFdzGIcpksHFNtjOR+QD17GwPLWvMT1cFQWb/kHZJCcd6dMR6NNjIaLzW8eKn8tiNuChtZ5+ewgR
1hNtVzcfLGheeUYuT6Hp14XcI3Uv2Uh5VtwY7UyoU9HIP+GeQv3FPtXlI8Vn+BPJY4FvWCWm3WLp
EnSsBISmT36bJq/ojNSyb4jy9OgkmM2HY8tVYt9Wf7edJOVJ3jsw959iarppg542vwEj6rIzkx6q
kTyuov89M+I4PwAGoftvCQ1kA7U1v3ZG4b7ubc8061nzKie70s2y+yypchwailf5G7dzjRcAZUBy
k6KWDs4IyzO5MwV2VMSS0Li7eBnaq6qUebwFwQu+t4ROFQe8g1Qypiry5qQ6p0jPjsg00zUZDIFB
B4qJ9MwEPHCTxPDe2650++b7pAveMiFyQi2JS2MMglfbwxCBdgflHUJd0vb9ecGdsogmuWN0nObW
Hcs5ggRw46jKJyDuxpLB1zpB38Q3Xab4hpcMicWlmftiJ65jjuUaULnEKuCI8D2MSj5m32DXOz1X
fygb7V+bWWE7UMAAHL7OpG6mwl+fMyY0898ByofbSsawbmHBpGwsSONyX/EcVgWnQsYL3NCJFELV
TFhHPuBFkskbU1RJfIFR7bggFDoB19uYDqXV1k+EWxyQ4xTBXmRB5R5mC7KUTK66O9hBhry27ReZ
HV0/ztz9mKXyoh/z8rthmGKNxq3wm7u16rL6gfdX+6fYsab5hJECuLh0zV2qcNJudZOOCEZZRGpx
4quE3TjmhoSgOTiHTVffJguG9lO4kDqC/KVY6SGyJUD9Eue/V5yu3Ql6k/YJSCrM7PvK8oJmQ8Ra
4bLb8rXcVUPq6V0HjfrWV1D5keot3W1bBYZEibUmDz2+gPm1HSQcWUbFVkQx4hD/0IywXcdm7BSV
I+MRfjNVHewpV8xn2tm+yOvDaNxxuh8cXfiY+8rlm5rI8ecRfhVgWJDdVaDnxD7YA7rXjVkT6Aki
HzjY6wS/IjhUy81TFUhhNnPhO3zQOIf3AJwrkSvblv8rTFXSbRMxp9k26JbWiSoirU9zyPG5RW1J
zKm3Cr/j/pq7/ms/JqsPT8V0JU3RRGndJWb52hdx8JBA8TiUDkj6d7Y7xPnWQZiE3lmn2J5r4ptx
dZReP228WLWvUCHQ9mEdSnpYN0VqyOJkYBbUhcURMblTREKqFajGN24GC4apOCI+J1F7pwP8Py1I
aQCtauSnlGCF3QMGIq/btWrKrG1e9NxtMcmP7mleEZQfvbkKfsE5YMYCDsqTSM7tLKNVV8tX3mLo
RMyYyyZwFu0cZE0WLYEKo/vUoj/U1zqcluGctN74jRf8MqFvNElUhVr/koNcfiPXzXCQtdaCJiyg
ePYNik8ujQD/U5ODt9uhHmC8MdWFB2vu1247J3G8Rp2U9E9s93uNRuo3JHq4QwN48SKBTHfP6zKu
OR/OpxaeaDewloxJewdJ1VIezmheTlTuU0Bd3nXBRscrp54MiXjYYr2pdcQQDw/9S8tptJtTYuGZ
ft4v38fQG77I1ulf5kotR6ZR6+zcglNfKZLSLibWCfNNySAVdLyK/H8wrTi/btHAPYu0C2pKS+00
yLA5uNnyqp0jMq1iEE3GrahjMFlBsVtkijUonEjeSAPEDocGoR+RDlYboEgIkvqeQWHtC3G36WO2
FNaLY2qInUpxm1yTjVXKCKBy9LYI34Nrlc8YSZi44yKEshnqJwuFQKKKxXS8kKBQe4juwdVR2N30
7ty82Yw/niIzuwQREKiAZ1wFOvEPM/M7QhBBJEePw+KHNHjcPRuapfBbjxYvwzcTG5+Yodh78lAz
51A0Yn5S1dp+992CsVPS0enrwKk3RyX481trofjaIDJO5gOp9PYrW4LkUNoUm75ITfMdARPuJTFv
9VzmiHRFEfWh6ft75rx0iKrl6vz027WmG4GHq3dakaa9S1bVfMlI/5FR25jkPiNC6heXufJ3likX
QSPtSJS1dVm+1TB1MxL0VtHXrJOLyk4WUFrdqJETrZJifm3wrKKNDQrvqATN2TZFdw94JMhg3vgd
+RRb4aQwGu6chGRUZMQZDRA05lAkeoy55if/ObCdCX+LrLy7RCX0Qk4eyucxVkIcjFbzQ56VSXnl
I1z57asxe+6thne54t36GyJdzY7Eu0ptiUZKvymt8/HYZit+DZWo8GiFUky3+MOY8zWGs0FPKTK5
nAMf1SnF4wgaogtmmG6KYfZflmlGJjCbcIgPBbT0lYNpL9s3TE+xKY36C2yMIdI9rNa6XJt2mMxJ
YMELd35B04rjcArVFSxpX/EStnwKy2iAaHyaeQEHSqbEznOGvLmtk5iIC3av/bXgtKgPSLaY9WTJ
YukfC9/k90W/rD8d3A6n2cFVeeHJF+yIo26TPao8b8WcFABYh7Efiq3bUAWcar91baQoFplzbpYW
ycEjmwFS3nN1sptd6ssDiHzq/Jj7eXrS7mj1e0yN/s06JFV38ImEeMkMnQXwalM9Iuisp83ksXBs
A5IKttyYpG1Msb8+6tJ4ywYgYUG921nksCWOj5rFWAstD93+khwTMMpI2DMMf55VjkvhMra/BhHQ
JAxIC4bNMPmzS7ezxg+VqaS1lxgIftplKf2TOwn5l1kbrwJa8e37mCn3SO51YJ4vI6QRi2D8p1Rw
69A7rwgtGfVOashdTXYVUmbIJHNemtFb95jN6/sAAJxbgwTS1wkDPaB54PWvoV+l1skAr31p8Sfk
GyzR2e2AijiHA2rcewconF22SLgAsegsvsF/mOHzLLrwrnfKcj7gy2QIr7gwMiho2i+WMwBM2bUI
08gbypbXx+oGcxdOyZxEy1QySqwn+V0fOZ6ouMLKYaAv27FkdNAcFCX7SZElktVoR9IEdoyTaAjk
oRGuh37nb4SoujhDwTa4prYL/u4rT88jO65CxUThlMLEkOFikAY6cFZvRZeGdznXG+kwXCQ/fOxd
3TlL40RE1qzAHwAkJhkpMkayHdZb9Sji1UHyLpu0YlxFp+6HtOWU7w1FnlW1uGOJxEG3B3ABIbeB
T0jkbi3iBnxNNGpvw0uhcapT6W0N3Av4o23rR4o0CrlJ2w5Wt55j6rB6crkrHc7QzbhAo01enl1K
6A68eR39HGRMZ+k2m9EBb8aYYUpXsrHL/mJHoZR8o6dRikQQT9yxztwlnmczMQw//fLgksf1PdZt
T/hCKtHhrxknyJ7UrqE723Qwj8mkCmz4XpMhEcJQNW50jhz9BtgBICzRvfstDor4fkjW+MaGqYmv
XO2vakvmhjVFYTg51WZdHH+5ahKX/LR5sKvfTB9sXqzUxN8WxKPrqSCR6zfkR8ZAsxoJxAZUcSQV
vE3Bxpw4rK6Jh+bQle6YvpFnlKoDoXIMS1yWcvFpf4hFOFmqae/itHVA4H0ar8jroPr4GdIaH5Pn
x/KoLET0+PH9FTVj13ZwEDpwdm5dtduCYYPeEVoMqgJ1TB7v3FUFiNdQOjN7oyhN/YjnwdwvuRkf
ZKV7jmkE7T1q/HT+3rmX/gT/yHgmiwHZWFBUarrijIvtL+xGjBT+IusRyZrnOVESA5ZgBEW/tqEx
vQTv28N0FQczWknP8kjLhLyrtn6QOHayKRix9FcLw36RrOE03gDajy/GCVCA06d0j+nQINknDedK
o5LyoniBgiO3KcGPFssk+5W0xpl3SMaJfrlkZojNiuQj3nvgLgOBATL87sUi/UZUu/5SzBkvTubW
w3HxtW1Dw6TuFQadRGxyNg3R/9Q7eeQVklSJJbPDgw5zeQ0rO9RM4wbmvqtNiSYHoNp7GsJg7DeN
kR0vAvKfGDgh4cZ0KR/72zXO2nCTEFblbXunvri4E+qayEqc/Nnv83bdtxAt5p6POj92XE4E81tt
CILqe3KIVuwG6Cm5u3yWy4PhrNy1/0bkE+xPWQbNzz4cVbdxEj/gqigNzg1EHGhG3G5ACZhchiNs
cxlX2aGzZ5Q+hOIwugM0SPa3Yg2zJ6B+37tlI5ZkhgrfxJHTetxpgP9Q54lBbQ1o6bVJZBcTiTD8
r2MbEX9MbkGuVqLw8DMS8s/a4rkCPgJ4JdpB5btunIZ83xNpm9JgpeOtEKN9CREI0pt1lVbwJYnd
5am6vIzAEzldbqND/8lGAUK8gdcUV0kXlJKEnbB/HiE950OFx/624kJgnFrNWNgE2klzNZjpx0A0
9F8kJrjXrlW5RBupIA62iYuI+oyTzSbBudHziXQi79x1jFzcYGxBFbFSWbFf6fO9Hw6A6HcHhSZl
E5ojAE3sm+qLL0rZRGM3+iTdcCFve0xGJ4IoxvbAn6XFpp9mzDel8Bt7J3EWVfvANcuPUk0g2+uY
hslO0AFXPwBlgwiL7wXSkR11M+2dJY8ICs15lCM4khW0HnWJ8sJX2DNRYsJ30sv9QDo0folykk8k
sdlf5l6UPy32yUtfzfomdZPlYhuJOUG9eKl/YtS3Lw5lB7gsJMTur7SyGGYH/+LPm4X76ypkpy9X
pVuV91aRF952RRecbzyF1OCZZIwEtxtziHGnEc8Mbr/SKXLPQDbvhrmZHuc8X4dHDV2Hbyrshm8V
mCTSUObAPqOwmIID8jHZogKqOSkZCqm8TdvSeB4nW1v9D4hxu96KKWuba3ANfdbUV+uhQxYjotRO
LCwNSLgI6anm9IE6RPxwkpjqs16RjaDZHtDArXbeDsTpMPlh08IraWBl2eSHdQ0XHGV1SfHc+HbI
nktrlzKZA3DeV7RwnAK6d5o7ZK7FLWaaLr+emtJDCmRXiK6KRNaohXM3iTyw5IYScrzwoC0pjA+k
oGFd95wsqE+oZHy5RZcVv5LAleT3jfG6fM8oDFFHnQgnRJmBaG8Z4Ny2Gyez+dQYbYQ4iwD5Nyrt
oDyUTlWmZwBSTd3GeKIRVVa/2M9D0Fi/6MZrVnfS6mHxKxfp5ZJ3/obYSJN9aZF+7WUyLyYqxUzH
v4qxRwArY71HVZffOyQdERWldbPeZm0rGTuL1YYBcKhvk+r2f1AG+taQDdPJD8b0TDxno25GkcXh
ZlXL7Oz+R8SycxHFVqc1HpmU5VR1UxO549ZlNJEKPO9Roduav2pFlKDzZjk23VKrqDTcWIvhh8M4
UUyfpHt+ECTqU+AQr0m6Kz3K5c//CPeE/FwgehpzIjDa3jqeluhC0O8K+szPwqEvQZv/TN8m8ZIx
aIFPFCX/vMu8zC9poTh6zMkQk7CLCT2KMl8EtwvhMFsQIvXDilf6iZA6EE4b7ZmmGscImMtP0jc/
CopUktHx0EKKsUzvIkEttjRwmW1OvVqHvSEPk5jsbDz8d+jmBxmYviIcLhDyMtVBXv78z7VNgHEX
2pCTibsv/IDJd4nC/MItWifwA5qotsSQ/d8PdT5cZQLwHfTMDA96P9OkxgI5xYCOp2kcnXtkDMHB
FY61dSFk9lRdJBehr4mq3l93zVS0G4abhttm0p8N5f1oaxHb9f8+yCWT9I+vT9pSpzqfRR6rivQ9
ZFZB4GRX2EXHT0a0fvhzItdgINQl2P1fCa/+7JfK7czJhz8+yEB6tz6xcZ9kVn/4FOUqVktKhG3v
fs4RfYpxUIieBNNZQadc76inzov++/f7cNP88ZRLgPgfqyaHxEeFNZtTgyn6xISKJApgh76TxFWf
8w4hJTXf+Mn78MFPxcgfmyGmjq2YK/zuqzFAPgRodM1JkYcYec0y3Jpiiglvw/b339/vg1VEC4qq
xkeuRFr9uwB0Q9gSepDcnBhUJ/DPDn6wRyoJef6/fY5gN9iS6TcOUbTvD5u05jhHxMLuy3t5q1eB
VHSdk0/2xL9zdXkKZaR0FR7JfyXOEtaILtxj58XELe4D3YqvcThb83nNcnECB4zFJ6PZ/x0gzzwq
RkpydikC5N/vdcGoE0UeUX+iRDDfUo82w8rLIpprPyFS+ZL1X/ia9LdYiE+Cb/+eH/DPA5wIaOf/
Dodi3qq6/LZ/7E2igyRGsGw9DaPlO6cCoS/RS64V0gA3tdCnUaE7PHWGeuwIK+C3tCmOdzYGd8K+
sMOWvirGUwxHT26LV6ql2mKJiL1jjZ0WEUFFDihMaxAm50p5sPAN8u5NiSW/ihgHhUK2IvMEpWC5
uk+qW2XzyfH57+3JV+RicFHMuMyueTd90AlLnWWZWE5pUPhPBEWhY1hT++G/N+e/37fLUy77hROa
4Ujv3reusAoXTmOBqiJmILWmAXNhKk5Ts/aH/37Uh18o9MMgdIlQJJbpn7+ZjVV1DRLFo5iXHRUu
yOxFOvjJW/3RF2LIBRPkpO/6AO3/fAoBUmHXhS5DBhETbZfeI/pgpanDs/DZtMEPXgCQTRtsla5H
wcr981Fom2t8i8F8SmiQ9KasJvKhzHSJNCLAUKTXxKymr1NokN2K0lrSTw6Wy9//7iUIeLzjKiyr
8ALvDjDQ1LwybjufgEssIMQKvlZPyPRAHK7a1s53vtSfDSH/YH0DEECPSWUcM0xu/ueXbuImy9XQ
Lafcyhjp4U9lpDozRZLYm//9T8mjLnMSXCZ4MEjyn49K/JwQ+YK9mbvzsytmg7sLrteXbvXJkz5c
yT+e9G7TDK1FhIypltNAEfqIdsu/rUO9YI0R46kl5QRONvD3//0+fPjQEDZRMkjHpuL459fDD0cD
HWDo6BFvvPHGJD+rhuYlqIVzUzlGvC4wr2///dCPfj6XO89lUd3Afp8Xjm0tgdQpplOCx+XcVnis
LBfHAxB198mifvSowBcuWrzQESQS/vP7kT1Nizo182lyCQWf3BbzUTb+ZeYp/OQmereSDOwJBOcK
GgNW0UbM+s8nxSMTg3zsenjrhSFoAMGWs4vsmkiCGfXTJwfz3yfvH+/dvx737iBL64aI4iTxIWxH
5zUeXPmL2POx2hvdTf626tzimDepRlNbus05kGp0ozDGxPfJAfBuhf/+IHAoksF2IfvvfWVBOBfG
JX/0Ybvy4TlMSYjwRJvcFV6dRv+9b94d3n8/ivoZyDX0PWqwd0vMWPOUeORF0exbEk2ove4Ssqw+
2TLvipi/nxJytDD/1uFWf/9D+vlw8S52wZHoKnVK+0DsJPjRHlqfSGUw1U8W8IONI9kAittIcdO+
H1NEwdYMDdzLkQG/5ioG2Ym6tbJuWYF5O5MJs++XXn+ylB/8auRJczPZ1IS2eH+xiyKMkwDE4igH
YCsCBC8ZapbHK+hln7QjH6ynZH9cJs0wCckV73dqihSpIIj6OGVNuPUdTL5jQ75LShT81kr0sPvv
XfLhV/vjeZc//6MsK4lkhazO1THxswy1nhC3SuPzC+c2P/5/PIo7V1KzsJbv934D2WEyIM5jBZ++
YV4X3trWmr5qP/7kS320iHRzxEk6yvHl+z4hlPL/kHZevZXb2h7/RAJUqPa6myXb4ymZ/iIkk4l6
7/r090ffh2trC1vw3HOSHOAMEG5SJNfiWv9ClZSGmz+WaAKitlifm9bB4GBEvy6xTf3u9sxk8WF1
vVAQwB3RIS1j2FVxYohzxVh4fflUFO3M74IB4lehaeUxLQ3cuhD7z85ctwA8aHrqD106JDv59cZp
p0jgsCGQyuBukefmxXfs4NlrMIpCv0eYmVcYfjYqPaud077Kn+Rp5+riXYQPiK4661hE9TPOqGCF
tFq66pEG1fDOQgX2HW916zEMutI9sUJdCAzZ3XsuaZuD40xGZq3LF4z86i+naC8herAYmoMOcuvj
NCeGcY6bHNvovh0rWuB1SSFiAgeAatPQRsE9jLIcoQkFwWjqvz2UzQnNhYuFAdFyqEFa9XegHIA5
AAwC/LxolHaOMKtq8f32Dtn67bz0dNZO/r0u5/RI1BoVZUwvxNElQjlWgUTaR9GHDKG9e0jYJk2d
FqQ++P8/uLwIAoLCAyySq5w3sKWuU8ejSs0hjLmgTPFQMREkRVF3ZxNunQPMOjlyuISRcK5Cjs2h
U/Niif2ij1La77M+QICRdPOftMj0nxhfaz8mRbiQ9CLhPKZambk77rFbFxpWQzp1QhwBr0pYKL5C
iY0xBIbQF8M6aILzbIe/IKYtO7fMRigSGuoImG1Q0RFrHyU6YqEq5hizeVTVrUMUoyR6jHulWY4R
pAqUvC23G89xPfZ75dCNC05gHPlssKjzpl5dOOhNstmGVvEMnrT9u3xw4L0DEkG7vuTPPrUi6uud
yLSxsDwCLa5T03S0q+IBEDMdcbNU8XBE+EJvvfiiZvmXvHOGnS+4ta6sJgkgqvrXjzSAob2i6WXg
oaA8RQcV5Hm0ZMZwX4/YsR6GBWTzmXowuku3D+nWDIEhSG1UeDtX5SXak13f0Wb2SppozgmfiAJU
h6UlBlzYZtkxHNq4EgTUdninhA2uhVWybfdKRiiZA6+Z4MvduR2QX/woBqfz8ORsyjsEm6zfMHnC
vxAobee3X+XCFNQiYZtqSJ6tthA0BLREHSfwSLWUL5qLmt0ptNsZ0hdpxvTYOwJgjHCSsvHrZRyU
r7cXe+OuEMil46BNAYwztJq+61ilRtMx8tGYsId/ezox0X3J/htOiz6O9rFy7ASpKDtF3LIPTTjL
mtsCcbj9M7a+OasvWGraX+r6EJd1XQM5yTnEUxs+QENKcHxB/Qp9lnznAGmbYwnufxJmdva6X1KC
K0wXxVa8pobV8c6tjFC9oOsXQaOa6XaXNlw+/DoUlK0vkaXm7TcXws50VHX0gS71kDfJnU3j/d6c
FKV/GBVlRi22KPesTjd/qHye2TR1rl8pZj5WqtuEiudAnTJhj6fhTwSsGoHYeQOT/vYn2LrM2IQ6
d4oj39arqJFDAU0D6MleVFg8jNBqQEfXiRbDD1G9RjsUcZXL7SE3siUiIlV/nbcn7dBVtkSO0016
qMa+mLX8gpBdeVlGSz/fHkWXv3yVF5Ko0FqQ9RA2+2qPA1VFC8oxyViaLsr/hfBCD6M1tRklaWT/
JtB9eujezyj9THe9CtPIp5OOYEJAbzvxQ93Ikm817CSpfGQ0YDiKoX+KxhjiY2cMlXmcl8TGGyO2
+vleT6CXfYqDJbF+QxCQAgB5hSUY0Oyw3Lm81p0imQk+HxrHklpxV8d3FNqUGqoW+4qbGa6vgcuZ
DgoVDP1Qz7MbvusTFTyCHrgAXvulZYVzU7TSo1PJnhDyxAjh9mpvfVMUsDjLOGjyTJOb+kV6aIFf
U0cDGR/NDiofE68KzHm3Z5q9cTTIa6hVqrqLXef6vVsjnzc0lhP7lJiTe5V0+EPaLdWdHRfajz+Y
kEljRaUxxX9W5wKedRODpol9TKOmuynBKkNzWmNn2Tairfx3c8xR2CVDXO1RVHZTteAd63c9vE3F
Bv0DMKO1vbKyEPRG2uldqEXV3Z/MjUWkwcJ7d/0WzJbBADTLAUSOKoTRPQslOZW1k+2s4UaQNWVR
2aSZqGPpLf/8xaZAqQ56Aex1P4XmJk7MsdDvY1s34AGkRYCMbuDE1ZOCC84X9NPxCLo9z427jYKr
rpv4xDquur5oQhARE0xsedE0PMuoLR7rvAaH2qgBfYsu8v5gPOIqb0B6jRQ9Xs93jFp4twLAT26C
/VlKgGkCGdtTPEfzN3VK+p3dszE/UA6yC05R3bTWN1xHlcatljr0Ie9U5yzCtWRMYqlTE0+eCnVn
597ZOH6WDKDUQ3mE2s7qkNvGGGZOUIX+PEAuXDos1PA10y8z3nU7bsvbQxEBBWDl62YjV3cygl8O
ffh/KLbXlv5QQ0DxqzFu/NtfbXMoaMBsVcqhVy8JpAC0rNR5HQ4jgJwlabOHoA6deyXvx51ZbRx3
i+YR9V2H5buqEyzoko5Dn0b+MqNL9jDA8MexhQehcarqBSn2OUqS4LuZd0v07fYsn5vcq3BogUl1
XfkWJfddbU4N42HdjLXQp4+b1ncQ5uk6TrBp/22jTn9IJxLPS7/gU3UaDRV4c+cCs7kgERtlIIFg
3B4VkMHfhtYwEQzse/uxt/g/zha41adQNUX09fZP3vowtGroOdsEPCqAr49TOlmo7MyD6421icmW
EboeVaDsnpePcrw91FaNmuqKiSUzdUaTwu3rsRQhyWJAAr1MM/Un/JoEiXA5ngc9LI+gfqPzmLfT
GQlKqM/g6Y51F/c72fDGdWk5yArJVy0RYX1dtQDPmkRtXKQAquG/EmDzfTtNABOdRRxnTAU/OWb+
O0jqYWdvbARvEgrqExYwcNpzqyi0QMOK40lzvXQIOi/AYPGDTddhb4111nC9A3lycM5AaDpX9Ssa
3L0xqYbrkW6nxaFqFRGcZnBs0UWHp/gDPdHkWwfT9JuJVAkUsCQqeGtGZVlelCVKrTu7W9zo7UGC
op2qGdJdnfVfnQsA2C18d/ZW2zTpO4S1l/8sN1zu6AxC3p6D6vvtrbbxlW2KaLIBQT0IENPrnRaN
qJNbVuV4Y0PfxbX+s7X4fdRY7/Do+IZD999lAcHh9pgb9w7gEO4bOh+me/XabdFdLJp0cr0lNMof
bZDjEOh0KN1MNmXapfoXhoPYues2Ti9Hl4cFB5fJrpMMdA5Q/w9L18vd5AeVpg41bpi0VQNE+/bs
5Bda7StSQa41ASqMVsFq+1qNaaGEKlyvxxYhPiqdjkpBC9llAnDJaUOoAeFbRPa0+h/kJVsUS/NG
+XD7R2xNl9qb6fJJaZ+tLyuEu5UhrikoaJWi58giqdZTa5uBdkTEAiP0PxiNOGKS+4vrxo+JeuWA
rGBAo6LPJPgv/NqYESosxlD/ycReDCUvjxdJHIZ4QzjlQ+DF6BKjGaT8AGA6XmYtHf/gJFLQ0UHI
GKAH1zCtfOSBkaA06fWISfkS5vcIwjq6ODP8dwdl47s/WERybvYmsCZtHRErw6CYltWBB4ERyhpU
RrU/622X/8bVRHf/4AzyNuLFRmPkuncWF9JRo7NcDx4x4oDdhMobwr2mmZ50RCQpsCQwxw5maMbV
+e0TJQ13HWDTrO56oq6B1lc0Kxx/JxnOKgvyVJQ5LgWlqP9gKCp4tJWhvXMcV2dRgTCMUnsWeBiV
w0Ciz3psRah6Wu/sVYC3ThxK1VRIJISLi+b1xuykjz2+e7aXlmP2IceRjrOHaPqwVJga3V7BrSuG
xIm2oGy3XmXao+0W2OjSGKxEb3+Aq7gADRXqR4FIKgIT3di+45nVgsVtxx8jrZm99/VW1EDF2dQ0
fO1I4lZRIxSgasccyaYSnJXqw74o+stC2eQ3ctXBf3VUDe0pHDPjG9lCFu7csFtL7VJqAJjK3K/K
lS49PNoOrg00bM7fd7k1XSoHIhLFHXMnF9kcChiESTJiOqDlXn9VG/mKGJNSxyuRdr40ibGc6iFO
79VW3wNsbjyfbFrniK+b/POq9GUgX25QCkTZxXWWxwq73GPndBl+CjAPh7TZ27Abm4jFowUlNNu6
bo6EaGT08YKSTNJV+DYFhrl8QbwBBkuMiciP2UyJXk2hm794RJT3s97Gv29v441ED1ACIZlblvrz
+nQi4gLwDmg2Kh6mfWzaDv/Y3N7DPmx8QtmolOeE6EpC+foTGs7U4ZWJ9lQ/OfZlrEV0BKMz3cHZ
tXbO5XNquor9pO2gKtE/1c3rbAp/GWxvXdcb0DUYPHNEhaOA5WBq/9SQ1txvWpUhSpr1fdb8DpXO
fFwmET9Bxjaqr4uoaBGJobLHp9EYYUaMXT1nXxXktRtksBCVA91Xhjnwoij/q6zouyC82yxP1tBK
feOxSZfHAW/3v2gAo4oGpXDp7xaEEf51E7RP8NxpdcBs44yut4aYzBEefBT7+GWEkvVn4G3T6LaI
7hGfODRu5n7X7HGePprFhHePbsRC84q4zf7Slja0Dq3mxsNJbzGwagX05QMoy6o7JnmhqxC64u5v
FOp00L9hz1Zy6jb6ZKXOPKEkk6JgmnVDPdBnEBXKpoXbwGztk049KCptsrOWV+ZycCpHPCXo76bf
0K031PPtHbhx5hzu0edTwAZcH+8Zf8akl2eOqhYOViOiH4qBWUmOMpk/YI779kSJ8STQCdQYLO/V
vRmTggYm/Hl2hmp/ROw2v+8q5KsG1d05W1u7njsQzW6LUjqv/Ne7HmAt9JIlCv3IhOB+sfsCPW8t
DZ0WmQ7UcXZ2/kZKT+Qjv6YgAxhunfTONWAH3s6K1wMMuhAew8/mPLWHJI2sUyIQZqNyPO4MujlH
/q1gGan+XDXSUZ2oW0016UIOY+vz8YIn3S2t9z1GgufbG2XrsrRkG5IKF3+tn0mS7D+PbUNfAsDK
QEdIDylamA366o2C9jx2TXMpjnGGRp4+9PZ0TCLbqL3bv2JrwuCOZMtVM7WruB9ESj5bE9XCKhrD
L5adF0exNM5XlPj24PXPWdj6KmOXUjuXQO2rEA/71TY65E+9hkRw/qvHUfQn/VC7OlRZLKJLhi/Q
fAGCX2QPS6wkj2FHA+2ARYX1PbUN5ynPKrfzDVimxcleJhwm0IpbBq8oFZF8jEPLRf50Mm1sOLHQ
/YK9Uuocx7ZT1YPZ4Tl1LOiN/A12I/lKqlooF4i72j2WoMgTjU5RPGCUHKdv31LgWbBQQkoRZ4f1
Pp6oySmapSueq+Zf0tRw76rZwnoTJbydb7kR/IDfgzymt8znvALpDInuBvg7e33aZVIlmru3hEl/
e8dsVZIoNQu0xhiLSt/qximrSrhNLviMsZgQ/DCaEzqBEN1djSVOCmzxkK9JzpOVfh+HKD6Hvfb7
9m/YuGT5CVSRXFnn4yX1+irSegqZhatwTCHqeYpIkZoqIYCfAQppFy0twh3QwMYx4dqjwE+wB6y+
vvvaxUI3tZ0VLxXGcMBMNTsKV4lR7CL23p7b5lckB+bae66TrZYXJoiRmL2heCa+YF5sRbM3uo25
A3TcGoWHtQR02fp1USguaj2qxkDx2lDMx7ZZ0NPp0NC9PZfNvSJBchZan3Qp13jK0kGFfpop4KtI
WvpuHYYeRkDi/WBR+TbdCYcqnh3WQQyuhRevuURoQtTWx9s/YyOUuBr3Od8NKAJg9dfbZXJHNPSV
mLI+guHejKyCFFZLUMqyF6o3E2pyqCvtfMetQSVWCfiBIJysW/81nSmsJ0e63FFonUNVCe4NrS3e
wSeuvSEs6k86UiM7FYaNoIIoNRuUi8DkaK4y06atY2uaSoBgUVx91SKsT8IOi3TIi/FpUpr8YUoc
NF0mIqdWYHF7e6G3ziWvcAGg3NKvqzZqLLXIzJpzSZPzHbZkxUlzq9+BQ6WRZ/+0s8TXm5i6BuAO
JDhtcd3+SjREIXTMi7xosfXPNvo1GLQX887Zv3qZ8irFzoJGDZUF/pK/4kV9aNZrbIvpanhu1Tof
m6Gp3veu3p76rLef0J+zjwtWF+EB/NKbHxoMDWuQVyn1RYlXej103rtBYup276Gq36soqUX1zzZY
FvQXCjQP3nxauQooacAFMGjX0pZ4PVw4O2KZkaX1QGOwabA1ULIDynRL+H6wp9o6aRWF0ONSVOl8
qHl46HDiEV05kEolyQ6eZWPZeSDD75Onh0RJbvUXy54kHcJISTEw98LFWBTgPo71rMa3pO6d745a
9+IStoaNAl5k8pi4vZU3hpd0QwIM6RHRdHUN96iKDCMdfvSFG+NYIrBOjob29QEjpeERfWV8drPM
vtf7/NvbR9ZJ5iWNjYr2+rZycbWgyNKMBICgOaZOlT2oBawe3ECL8U5DyA1vohoX0iUJ/NtDa1cn
Ci05sI0k3LSISFdWOyBwoMbCFBm9ZLGH+7TBZeo0F4F+Qv5pQTm/RRAn6Y0f7twPdI3i9pKoRoCH
Ii4Q9DCbQ1uZ0a8+KNydi+3qNuWHyXDIP0AO4cr0ejdgaYTXYKJjVDIq1lensNxDUS32HRyE5XPj
RsaXXmTjl9vLcXWdUXzDWoeCAiNSgVvtgQpwTWi2eu9VWaWqZ2PKMq+1o/j96JZKc0GTD2Xf20Nu
fADHEihm07FBusRe7/ox5QCG1eAhy4Skjx7PZ5Uy+PkPRgE7pMpqPvFCpjsvzlbXIkeMt8PgNU1v
/lOZafWe8oLxB6PwRiMKgReQPZLXo9Qic9DfpGjRjI551w5TeaEBudcp2FoxGva2Ckp2QyagnU1R
zcM4eKJDmwxhgug02lF2d3vFrhFJ7AVgOSDriAXk8qslq2oqFVaQM8xoo9Sql2FzwnJP+5Cg+hfj
ToVLF9qHhfm0IOT4oc770jnBFLMjdP8zZy/0XW1N2BvgSLDjJaGhoyCvrxdfsLS7qLI1BIQjBQXS
A05CmEt0mYoFkeWW2AxM5F3/3l6Dq5WWY1Jew8nTBvNyVY+uymhoAYB5Cunph1507VNeBePOrtmc
GdxTmDDEdQLS65khXGhC5BULKUyI9bpwey/p4/oT7Vv9TosjTGtuT+vqpqcfzlGjr0aSRta0OuUh
uk4FX332FmSkzy5wtke0PZO/JmwDDpMW2ne6VtZe2MXhWzuIcmR6CfyXGEMt+fVUMUALelAgqqcg
QHIR6Kt8FDO9BAtrwr2LRf67Xj2+5VjEM76eBMWuH4eOgXp8hziYB7RZnBt8Eh67xor+GhuM1HdW
9DrtZzDN5M4kdPPmNVe39USHEJMBffHGTKm/GRhuPZCPOjGuGs3gYh3SxshBtWb3a0Ss9slBxO99
klAR3MkhrnesbNDKrinoW42WzesFRqKqGkJkjDy91osPkDWw6FASjGdu76CtYSTZ0NV1/glz5fUw
Q96VZmKzZdlgQXII67l1jq4Gy38nKdkbaBUdUk3PlRrXOg+5avGQNEg1YWPxZtQVza0X03nGnb64
WwSTNKxkXjwkHtoDGmTLx0okvwJ9GU61pk87k7oK7XI4gxoYnB+dhq+c9IvhEJWhqmiri4fjBjbh
udn6sRDI7yUokBTIh/k4lg+nP/hkLwZdrSQOY5q5YM3iOeak3WESnKPeOuo7++/60GlSSEL+zX1G
0/z11BCBDoWFu4gX6NP8IdLn+tzBDPdCqA47Q11vDRJ2l1DAmSMyrIMtfsxRh2yV4RVKGp1EBIJH
9O0e9e16QnIUeaSpOJu86l9PSFYswRzWhtchvnnU52w8jsaEAGlP9f32F7qOAwBW2BgwCICOXj1l
E6FnQRqrhjcvi4qPZqqe5wV1rS7PY9RBW/Xb7fGutyGMauDzmuRMwGjSX0+tY3dnVh8JCgLZcDfm
av0T3VH0OMMqRIEyc8Ma7cde3SnEbK2o7BPYAHNADa3LwCUUYTvKQ+EB5Iyw18qGY6bRLC8VQ93Z
81srSi1GwilYViBYr2eIDHhSq0UivDpLaz/q+vRLWFvL45Lo82/ktMipby+pPESvYw5YM5ImogGR
Bzr96wFNBDDjKoL9iTxr83cWp3Z9vyQmhASjykud9LZVzLusQehVp9LvF0Ivf93+CRvLK/u5ZEmk
E2S6q0iE8m+bVXFhewsi4IfetaujSAPtjBXjdHd7qI0TSHUbxD9T3mjsznNElyrMLW8pjegOUpx1
Wlib8+1RNj4i1BgOBQBVaulr2DYUUDMfuEbJVmqb1pyZX8bK7E8QR9GzyyZlLz1aTYtOLIHNsS1y
TJA/FEBef0QbFEBBhynzqaw4jyZagwg5Rnvvu41RoEATWUCQADBeb5Ws6Q13brMMvk5aPGlh3JyW
0tkjea7OuJyLrmLlIhsudLGu5iLqNK2AfvpCwzo361MNc4bsHxtDx+ogZjx9D+gLF287Bs+jAojh
UUcNmT7uKqPtu06DZdFk/mjGxeeEJtb9EGBQcxiLpHQPZYoK3yHATACIjBkaH1KsnpI/+Q2wotmb
ksOwhl4qhpgngmrmoy3ofDINEq4pQF21DhFTs+KleacoeEhbc5J/x3Oo+nJ7124tPG8d2nk8pnlv
yj9/EeOrjNbvUDalT5tZOzbzaPwIbDR4yM9wDFD04h3kMG69N49qQKlHPuBZ32LN2cAzcGrduS79
BbLZx7BT9bvamtqvrTo575Iq/R2Dwfh+e8yNjcz+omNv0+S6rt5oCG13SzMUvlvWxvu6VGqMztXM
uz3K6maVWwr4AQFYp1YD4n5VpxkoS0zIRxS+5rjOT1zBkvQ81mNaeWQ2TXjK9bAoD0MSJtYhLV2z
OVfShv3j7V+xulyffwW/ACgvYizXLdqxc5CyMbMSW+mg/R6I4ddcoGatoDX9+fZIW6v6DDokQ+Qi
X0fJSMOfo4vz0q+DoEMoOzQvizGlOzf45ny4455DBaXlVbxCZy9qBEZGfpvw9KQF2aC6HuBu1Spv
hDs9L53N7c9xRN1MXx+I1jQxFYvq3LftSf86GhmM0F7h7L6zlElmwHo5WJgWRkl1ohBp5m89Guim
8d41EYanzGiuKb71LMpi0KzRT9qh+xAmmXGZ+6X8gvlF/egEIQZvsboTi68uATkmqQ5VBPAsVBdf
XwLxjOayJg0kBowT81PDff+Qgek4xZM6lOdKqBmuZ/htip3TsoqZ7E6ZSlqcBQpRlJJXA+MWVqRp
gskwjvXRk4tYMD5OQ/ZvSZHmt5FUWC29cbvKAYVsknLXQQNcDdggTTRGelv7OAy1qGpqI3yguN1R
ubk6FM+jQMSBA8iRWFdKaCaVijJ1tZ+XEx1sd9Kcj25i6TuTuToVchji5jON+PqzaYhLC2Dzjd+M
0RLib9Qudxbdh/EUGeHw3+2V2xgM6LgG7obSK7C11cqh/z/bdRx1vht1ykMXJf0lmoL8aVareIfs
c3WH8orVea2zFSUWd133cUfTRHI9aP2qauvu3yKJkHfQ+zl7KirpKznEjTncY4McfMho+KIFqiGG
dnu6G58QMA3Hj1IeRcw1IthqygXOa9j6ZhD1j2rXYwiEI/PX26NsLaokiFG744EI+Pj1wXPipey4
UHo/yvXoEiz53+BL8jMwqWFnPhsnTZ5t8kUuNyqEqzg/qUgRaxPYMitZ1DvgcWGCyrcYpCvH0N91
rtbZOzfZxuSoHjgWDFiNx806u0K9ppuMxux8tVGmD+hlFRfe3O6DXovwcnsd13UteZHQyiKD40iD
Elq3V0XtRjgFmZg+l0ad34syippDrmBgfMB3Vty3EOt/F+k8/l2lsA+kmMpnPcR27vbv2JgyGwbY
ED8BZbt1Gov340RBSzq74Hr4GdAKRg5OjF7DnGNAenusjS/KpGULjG6BDFiv945t57yK47j3Y/yv
HhTeGl+Cus+xRG8tRz+2Y1Hvkeavh6TEZHB18hoH+LyeHl5GRZHFSetnDT4Tk2mdcadoT2qFn24B
/+90e4bXZ5DhLJfMnGYyqanzeobLSGEq6pzGj7So9zvTKe8U5rozyvU3YxSEAaX2ElycqwcOzosi
GIPGjzt3earQR7/LQhf7SQ05gNsTWg/Fl0K+hqSCyEN6uAbBKrUIIrdXsBihQHjflkaLlx8MaTrw
b5V0ex6Kw26AQQTRtb6ukajHZ6vJVH9So8JD1u071uqj9K3eQ2ivv9J6JLlpXrwgtNlw07QrVXRn
q/Ey9oF1EopYdpZuHRPkKLT8EOGSj17y99ejDMkMPp2k1tfIRgrpvfBVNrZ8VA3t89Bpybnk8f1u
Ksz2PGnznpbixiSfa6FS5IYduW44phpaEfKF6uvY0twXitN7sbRjvb0/1ueLScpaOGBRdBEouq6O
dGEkloi5WfwihTXU5CowXnUZT0jr4HtZmPVOoN2a1f/mKDCVSSP014vaLwrZUKCoPtYJKm3jJU2+
N43t7FXHN/Y9tyJ5EKQJwvo6Egz4Ic1KYekAm3tIC0FAAdlHN2sE46c1ZrET6zamBTCEBXxG2F8F
A7NEZmPGoRVhURObZt5gj3xc27/9sQy5Oi+KaLx6aIJBqIO6CTfjqoimd1YCDhafMk58636NSyij
fiTK9nNdKbhkOWpESSbIwuhSiHb+CvNd1wm34CMPOPwNOrpusRZdOqe340voqg0cD1Vrjw2iewHK
wxGiLPBYSIJLHA8+lk3RKacAz4kPC25GiNtmVA8u1pjG7o/JVef2Z1TpAw6VOK7q2AaMkXI/BWra
HztzKYDgZKmKuyaeeHu6GlsfmEoU/QLZyrpiaUwhIltLmul+pDqJv+DIfkgUnp8oCOx93I0zQiWd
ZYcIDkb3ORN4cd0kSZMgHjcvvjpFwzc7xgMVw+7x1Iu++j3Nw8/bX1nGmNVH5h1PVZZUFLL7+sHg
NGNfLCrDNShWqkekyP4L7MH5ElaiPGrRpL/X0zT3q1wYp9sjPyd/V0MDcCI1xHDzirSaZ2HS1jWG
VODWQ/OhKkT8HccY99OgOKZPDc5BMCTqw/dLr9Tf9byvLzifWp/roNS/jd2QAx1YpvPtX7XxpSml
IhtBw9ngulrdw/mkUQJMxcIzoDW9sOna+xlHyi94jO3h9LaHQiuCFiEcmXUIcxEwQH7I4kt3qvEu
Kxv8jKjTvSspY+xcvJtDMS9QXTzX3PWDjbptnVhYVvhRVOPuHA1Td8qUKPrkKmm3w2rc2MBSyRLA
MbLHoPblb3mxgWsoyG7SOtC4ynJJv4bkdl8m7Fbe9aAy8l+6PitvzBS5qAzYP9gKgJThf1YjgiSP
Q6C3i6+Nlf0JEI95whdMPWFPhFJ1FtY7O3ddTpDjAfhAXIQXPVCp1aumHZTKruGw+GkU6qdJR19k
qPCawsAmx0sv/KXyAHxj5v08JnuSi5iM54qN40aRneehyQVc2OWnsHdwvMckES51Fv8/h5Lh58UH
7Kg8leHgzP6iO0l8Lrp5/JinUj9FyVR93tmam4sJvQihKlmiXecEYAAsJ8Iox3fbUXsYsyq7A1CV
/SftRb1wqaqvKsnJzh7dOg80dhByJiVWr4r+0rasGnv0nE1smZ+mDtROVzXxnXzS7eQgWxcslA6H
wUCQgQV+vZoJCOeSS23yiVnIuIcAOjBy1zCUT3UeFWQ/fVuGILvtt6riP2+ZFyOvEtfOMudEoS4q
E1cHeRYbfygEaS7qVLiemLT+3yFqcV1prLLYKRCtNS1l7oAUqqwBg+kDtrOadW1WAxYlKV91aJqS
SI52KJ5vM+30ohUJ5AgANdOp4Fk0Hi1MGP1ZoLJyKKzAva8SxdEOKmqVkt4mwuig6XPeHfR5CpxD
Y9btdBgRUyvf9+NQZue3RwCqQCQ/9LLFVSaeR3mgzXmq+nXmZJfRVexTtWQZ2aO6p9+8dVWSUFBa
Jtpf+xaog7AyMS7Qs5p6voRl1HouYLWTGs7LYxSV893tqW2dNZjetJ9I8oGXrvJvDBONMDSwrBrc
wNUvojfQWBxxBvowGKXu+HmgaA3Mqrb7dHvgZ0X9dawHMYZBK6GeTHk1shUS59QuxalbmfTqREld
/N24apz4nV07zR3irLZzKXDqjs9Q/6LlMtcYBONEN5nfR7dSi/cWIhL6KVFjDJ+DUozOqZrjPjw6
S9qml1bLgTOV9ZB8yaUKy2kogqq/qFXUhPe4lC5fEPdQcXGaTQuTPfy9xM8uTN3qCLux+7V0y1Ke
YgcTpRP+wvXneQRXc1icesK3tB/s4kFVI6Pa69Bt7ACqtXQeXaIJWfYqlExJ0VqKvB04L2V/NCst
Ux4gmo0/jUpNskvbg0C73P4YW2PSmZbNaYEo+rrKUak1mWWnUIEv1Wo81VUxs+24Gc5YAqKq0EYD
RY8/GVMW4YG5UdJddSIb2kH61DDmLOyAj6Bh+dhxN1xMZZr+gjK4s+FkjFrtNyxpCJWqQQ4Nkvv1
rQtI3RiCAFu2MF8ELzI6cCiSjzmdv9sT2zhSgMRB2gAzQJ5q/XB2o9TAmjuffGG2dfSoZird/qjN
VeU8T1juHsJoWR6Tdk7+vj3wRgiD7YCyDHwo2ZSXP+xFlF7GpLVUE/cDPeLVc4yseHbPViCMAWUd
U98Bi2ztGfaohKCC4rvS+xL5VM01VtN+3S39PUaaLRaQsaJPJ4RjDP1sGdnePbwROGlhIMYHqVoW
eVZbximjsDOiesGzqXGLd11aqs3BQqsGU7j8b0tR3tmFbUzHwumCnZgtd8d692AoIdN/iABX3MR5
tgu15Xnqc6fU4B2YW95hYdY4IvGzVAjPyvX8BFZTWQ7VUDc7q731baWOvm2RQVO7W+1eSsA5ybnG
rdAVH51pzP021f5BFSzfCQhr6U4Zp8kl3efaD92WdXaSamY1FsAG/Zo0SX+PzhlFVeiS8Bx7PaEj
cnCXvHpn2P2IvWakFT/rti48bKycr0giG/i0waT4h1NQW/cxzj6dnwmHOtLtzb5xnAlXYANBddLv
XWPMcPHpbDefFl9EuNvrfdefjVbfE+wU8rZdfXfoJ0jMSSF3IJWrrEUBbks8jinCEfWzu2DI++qh
rTHegQo/DUdc8KBkJLGWPNiiXKYDze7lB3Xccjl2U4r5LxajxZ1qx9ii2naj/duqCMMfI9zQukO7
gE09ioDu+V1WgWfjnjCL/IxmEIa4iesm9j+W0jrBMaaurz/wPsxmz2nrMTyBrUrHQxPndnAIqm7m
I8VplR0Qlx2yx2Gek38mEVUfRRyG/+mVlXenYNRCFdt1W+2PKOKO2jFH6vQebVabNr1izYXXVKN+
b6ioB/24/b3WoHW5rwD7gp+TShPXggyZueSxfNXzjO5j/RdZQTX+7sE1f9Nj0pwPqmgFb954sMaH
up8WvBf5MNGRQtr8n42NZr4TgDaOFBV9jhL1OZLSdTfB0SrHympN+EapAlIPTe0Lr3zxoSuIP7cn
v3FX8iak34VaNwyEtTYjCrPFWFam8GOFu+XUB10t7tFkhx0cdkGwfKLNEL39QUMZhRokYjQMub4s
wyXWY3MSBtTGHLFZ0gY3vox6H07fZwi7e922jaiHqg9wHuqQG2jMqJ1pLi6a4edGafkGwvR3DQie
Q6Hr+TcMLsdLrlY7mI+NeCAZHRSKQGoBy5R//iLg8XS0h66IBF1tG4c+BKQhio9OPn5oapfsGRlh
vwqX9MFdYD96t7/pxgWELiyACcyNnhU3Xw8+5ktbijCz8O3LcKwN4/wujaf57dccgRwhMTqlEpIp
f8WLKY6xbi3pXFh+2pvjIdTt7JREWrIT3TaOAhg+dAYoZdLCX1fFk850A0FC5k8lxkyuVicQYDvl
bJR0Dm8v21XfknuANyAgTA0fFVZvNSOcSucsVvBebwbbOKlWbj4Kp4vPsWIunj2j8RuKvPsu+sE4
RYqTnBZjMHZWdeM8SsQJX47CreTCv15VC5fWcBCJ7ZsYM3/LErP7ZNdacCmd0fw2t2641xjemjUY
SQn9p11LVJW/6MV3dNrMqhrMXGS2W3yG5IGh8IJOReOa1YlekgIQDd5gOk7RJQ/j8RjUi326vfSb
s0aQhltPAjbXxyWd1XmKMtX2Re6KS2rojJJY0wmDYgTbDDvZe/LLZVwFTykITX+YLJGrf4UMw20l
s6CV2D6u0IlzmDo3PdfQvU6dg0+JjbzTMU6d+BPAh+ykOGp7dG3q/bOZoH1Pyfc0DrpzF1tO/fX2
Smz9MOqeMCmhdCKct8qUtXKkyq0qJmfXEZ9sUtyD2Q/hzvw3rkRW+v9GWV1PANcJeWps+Wqqhf/D
2Xnsxo20bfuICDCHLcluiZIlK9kee1NweM2cM4/+v+jFD4tNNOFvZoAZzMLVVazwhDucePa+2U6n
fplG/fuARM9dO3bawUH+0/XfLjmwcTB5dFxRIdzs7N6SCNltXtmqyXvJrSypb85lMVVPmpWtSmgA
8HAyzsp2/li0UYubcyXS/kFN+kL7kMrd8LXryvkWvr8YvsaZpEtPulroyHJnWtK6A0itBje5SAq9
ZhzTF2GO5u82VQfToz6KenMhZdNnejiSdTOFYWsEUWW0FrK8yngTpZ0S+xpOPHiy10k3+mWTKMKH
T2mIF1tM4JLQcKCuGGJWGvrtaOK13EJLPmrh7h5IkJHEt2jS0ZhW3x9IawpRvQ1bk1JYOTvnJCF4
u2lqS45ulVTg+g4v0ZFcRDqsW8XsZ9UTasjlZFiRMA9i7p3rd23trKrUSPMr1uacOHGvlF00m8FC
p+GUmKF9qhO18Xi5j3D3O08mQ1EZh2SGXtjFHWCkGDFjWBYMYRz9So1xcu28ak952MwPWINPt4g3
zXe09I2DtHjvzK2oBspnXAo0X98veJojDwmRxwzaZVhOhaEOnj7FR72yvaWkB0qWSJQF3Haz/81s
mdMYQh9Cm1P2YwmVnJst0b6kUfTp+h2yNxI3G6Rw2BJrBPl+Pt3cZfg95LzMjsBEPY3L75gSag9x
B5zi+lB7Fwm14j8eEsQ08ubxkAoEKyqUWoJ8srS70JDqNzPP1Q8xSfcHdRqNb5bZHMRWu9Mju6I+
w+HgCnw/PbwYtDSJWUhLC3vrJBGE5V5sDNUJAcfkIDnYH4y8AGltglZ1cxj1xqlzIxyMIC609WYo
CcclJbk1+kr3r6/l5VCkreDteYdXQXZtsw3nOEa9dOBSdtRsua+bWUYT2lheqyU6quVe7vg1Q9Yg
iFPQJdTYDGXoZcqlqhqBMZayJ9CC8/Kstc/XJ/SHXvv+yofoAUARUgTAs4vinTNEIlL7BGoachfO
zUTXQn02+nKM7vMpLzK3lJ3+ft1XvwpJUm9RPh6QoKZE+tZiPP3m6OAKvSZPamVYdTFpm2vzZEmI
qCV17ou2Uxo/EZ39ebLMsHCVSC1+L7i/vg4VDqZnUZo6FcpJiJ9mhts73ghR+Akv7TL/YMO5tlFN
ovboooYnKZ49CPMnbAdDu4mbOf1pGZOdunYkGf9rokH72SxL8THJdftH5/RIuZLCDkivDWolu05t
tTeRU/XWG27clLjSZamHl3bKkuIe6fn5eSmMMT2LoVp+2Vra5LeijJ3Zn0cgQZ481+rbaM4aGKQa
lK8HsqtQztTkWlhqWTFqblgVyc8sFdFwKuekm33uUv0BexwTAc8cGf87VUj5d0nBYcrtLRupgczU
+iPt951kmcY7TzgsBRI4ahzvT1/cyfLcIdAUEAUvLV8QytcPuY54DSERKfrDUGkjOIo0UVM3Mp3M
vklVa3ziyVK+LHblNAcR01aNgfSdc7mmkVCKKIJt08mhG8ayAJpDyBS92rXenhKa9LeZRkW+ecB8
sTv1jdBxWaZ1hQaW40eYefhZg3OZRE/Zn6kqv13f+sq6DJutv8LXkJUll6ABu7mDl7ysmwk9+UDP
5j5NXNOWig9xkYCTbxYn/GItYFhupyLWZbcd4jjxckdepDvci7vsLq/yKTnrMZ5SB2+dst7I2x+2
Sk4jPQ+Wjwrp++9H+wucKZJpwSqoPQQOytbJKZvH2nmYHbn/vkgOsiVDm9qlJ/pe7ryaRpaKE3Ar
5Z/VvJsgYseLqvkYc2SVZ6dd9532/PyxipXh1/Vl3LmnoBkAOQRVTfSxzYYMa65bSW00muW5/Ipg
lTx5s2bOR8U053JRKMCDLAb6y2jm5hkbesvo7AgOrTwWztdsCGUfXEv1USNUzV3UHJPc69Uxq09T
m1mhWyd4ux8AAy6fUl4XUP+QKikfghV8/2EkW63NNKu5k/mPVz6p7dZyrg4IEqPJf6qlGVV6YJEH
qcDeEvMQ0NUBHI8a2mbYuMq5urqF4tcyqOfEyJM7Egf14JDuvG0qUqCUsiBn0MfeLLBAckHCtVcP
6ALUaJ2VrfOzd6rwGRqmnJz/edeQaBBKUpCGyL+9oojqh6loMi0oq9wIZiRDn5cuCQ/q3jsLR/Jo
UeOl9wrYYTOlGim8JLVGLSCsDO+E7AwuVKf6QPxg/VM2xxXkBmg9SCEmcpmbxkKxdJbQ4CwFRSyE
89sZVTP14RXopju3HMCHgp71wZg7O3EV78BnjuDgsh9eLCaCrWU9BUqttd9GeUWntDC0rKFEwiOx
0g9zWacHH01bZ7KZqU7ws8pL7MlwtyjMRPGkDcGQjk3zkKs1WDmrieidAGdqnlgeSQ3sCDWw1JxD
etymNRgnOF5RhZ4e3xuKZ1TXfpznieKHU9uEHyfI+Z/GeFlZrQA1HqysLtC7T6NKeYtCQh4XML4a
u0rKhftdi8oo/VrxVH1HWkIpb1MujBYglxojYJulKR4QRNfhS2YPOWaD5bF9/d7as6fAZVL+gRC8
6bFakQM9t+66IEm0+VVIbebGBBQ1cJZOPU/Ur2t/Uurx5fqR2dlma2sOtD79OSRv1vP7VxEoKmot
zXBsDBQMH54gji2eUdr4v2Fn+sxl1R08Q+utsv3Y1CjpRZLgUkZcl+Gv8SiB9QTQAMnjKTKex0Jp
fxalHXljZEwnjLqWnwBtajS02uJgn+0cW3JL7iA0sNbTuz4Ff41sVGpbiYYeaK+3lqvXandjhMYR
y3nvmWUETtF6OyCEs4mwayTWx7oycfGO+7S86wwht7dmoqiBWY1myIYt09X91JYkVImraLk3WvbE
a68IeoZDr4nuVxNWZX7mohvkJ6E2KrifEqteVZ6jIw38nW3HbQlDBNIvZmzb1lo2jlqC1h9NPCyN
aA+b1dOcZYJAoNPS3o0bkQUles6Of33f7Y3LFQ2eAMgzSjab661KtHiwFzEHUmlVt1nfoe3SlJM3
DKnykWeyxT6siT9fH3Rns/+pjVP529PMHYbJ5OvgsK7ZS+XniZz6tT3Yp6kvP4tysA9Kujs7zsQH
mbcCUCNd6c2RbopU1ocmnoO27bWUW9TBfFavsiN4xl5oTg92jTYhGSAcuzlUi1HTDqycMUBmBZn9
MdTi7wUVJqTfKG0LLFQaPVCkeh6AaqTxqyxFunoz6LXxYaJBOX+/vsw73xbbShovNq8IPMbNz5lE
Iel2JsPSHAnwELuOreeKfXzToQt1n0pxq56ULCr/vdCyRooci5XIDUNgc5ctaSrHtCRgFA6JOAkh
IjdLw/Z2ICw4XZ/iTtxocYHxblHXoeOy2b6zM5OrxlWLmVKkeEZoKm7dyI4nJ3F3nrRK3ChC7s4x
Z+kc2eXydn34nVIh3qwrEJG7lBrFFtCRLGDbY7XqgkUbF+GjgZjbbtFO+VMsVTg7zJajJCCV2O0n
Lc50qqyJEn6RI1M9os7vRHjYdK0RLHxB0Aibe3Uiy07nDObOlPazb4LRQa9UmvrGb6G0H/XYd44w
NzgMBs4V+vXbZ5J8F+hW18LtGksQe13U35Jm9a5TFsJve7k4qF7vzQ4/F6zFGY75bc5whMhjpTlJ
F3Rw5UuvbjS7vpmKOfw62FGr/puW5prR0pQlPVudFhA92YxGQ79qe7PpYJP1nYcRr+NhWFkGfaJI
Z2uau7sJiPFznVFDvL6jjMu8lXLLGjYzzbVHu/mMwFsSUWYQiGD4pRzVgVDdV4w+R1sSrjMtMKgj
j0tmj69OEjlQv3V7/pIttjT6YPgw8yvws0XJdcHhwG9EJWu8cmKU/W7sWpyUlnqK3dkZG8W3FypC
p3bMisRrw9XYycYPW3aRNYsNjL6E8jt3NPDlgwhny8VR0npVsIvK3KXNp0fRK8bvFEWU6GxMdA0C
3I2UtzIUue4OTdED9Gj7V2e0GvmMzJSZeKIzJI2PN3f2abBGZ/AoK6SAeZV29A1YiYGpRmL8XUZm
LwJIe53lmdhtFH7TdKHwFDNGGtc18r5VvbCOTONgm12GRRxlsJyUy9DEvXiGkZOC6CcrcxAj4q2/
isRJnN/L3PbRTZqaoEmivIFrknDfIiepoZx08P33fwBxEWULWbmA+NVh1GFvIvEem3qXvCwt2BpM
cdr6ISSau6FnlDwC7mg/zjBK/7u+9y7P9KrRR8uD+INLbduTi1t6bUuqLUFIPceTrTT2ZX2y3NHA
d3ceCYuuj3d5pgk4CAJZatId3IbeR4JZakU1Wn7wDPS2OMV5apyMRv5fN/Sjd32ky5fw/Ujrofsr
5pxUtYiNCipZV47pqZucHlOGoT4XvIlnNYpyNvBc31wf9DLsYFBOsY1i/Y74RZfM8NEjpocrI4F1
rNl3w5QeuSbSIubHvw/lGcf5U7Pm1rq4+It8HjvqJ2vXPCnGz8gw2PE3py5T7TuWvkAcZD1SxxvY
ZpbqdnGTzzjriqT0m0yExgk7WqfGZBgeS4ByaJa4lTl3iy/hw5felGW+GK6mdFXtZhFGFN7SV1Vy
nzhIQdCKS6ve7XOwtT4XTV8HbaVnwxOxxaJ6NKuGX5UuYMZGcd2pMITEIrlGpiiFW6eThU5b1HK3
Kq3SGZ6SiSK9CbVlHmDRzFr/JEUWUSig7mh6AxIkfUKKsEKiOQv78N4YkMJ3HTGGv4VppZavV1aL
SU0f03nUzah1lxFPO4wkizi5oe5fPdLRjrPTWl1azmoWmx91eiUoUWpd8bMkSDzr+IQ924Dfnxp+
/L06OkrkI/Aom65oxqb1F/yodF/qk6T+AKHZoPCc5PFnpVPs1ItU0UxMr1Mfx05Zkv/QYw9jl8p4
R6VdEAvwPOZN9c1Oerv50WUlRdFhyJzo3ggRRHlcZCn53KHQJPy6bsfybES6c4Mbh9b9dLQhfs36
PE9vTLOdxls7nJbySS45Mj8LagIN85Wq0FMjswXJ1S3q69S0+sj93ifZqZqqvnxKaqhpnjwZdvxd
bSmP3rV2w9OCX1SmeUreqKHrGMXg3Ja6LOKAw7s03jKpESzyqrPPZtoo891QUzD0iggK3kfMTMwR
XDQmBr5thb34alaJedd1ql75FMcp76M/m/wnGU07UBJX0uktWyrV8W3YL9pHESd6dYL1kKeeNZex
/XkMARB+WGpQhJ9NTarL72GaSoqrWk13qzUqW9GpZZyW9UQV4QepE+HoTlNPdLXQstbvmyXWk9sw
LxvyqRYkuYt/g6T4BOFm7Bp0BtrzPCm8epnd0AOQE0OrviAaao1fWkNq0YuuVfV7WGtRe1/iGMa2
bCO99ibuXwxeaqmfvMlawzmn08qPeChxTaKbZsnnyCrl8lya/fA85YB8fT5E0fgdlfi45WgpiHd2
jcBaMOkWPDTLPEfDpTLUb0Mao8rYLAnFEz3r5udUF3rm2qHs/HCWVGj8pzk9lHk6IzgIhbH3UgAW
P4RoTGpDaZ5U94XtTL+c1op5o8aKz06hatLuq8gypMDqoCq4WRJH8XlBvHO1qrVwsyGDyFpYkZKa
ee1gd4qnZbb2ozHAQZzo/NDhRzjHkT2cBNvcD9VGjv1ikuIcgcceJxebkKVwY9QCP5dT2d+bRqTR
FLdF9iwbnWmc7ASs+h28nmG+qxwFPWZrsUTAHZyOH8kk4ocEwafyJhvNrvHyueBgWdFMc3GK5jz8
ICvdqN1mmTy+4rIV/YT83o2unk2N6i0Gcnj+OA5h5c6VlBi+MJs+9URbZcaNI0fLw9zY9T2rxqLT
waaVVdOCwuTVlgvltCROU/uAUcz+8yR3jfULukdvnuy2RzaZd0E05BQqb+9sFKmXtEBCoHHxZP3C
HtRUfk6qPHye4q54UjJV+WRAkwlvMGuNg3Fqc8XHNa/WwC3WTXPDH6EFg03m5ZaNQctmAPJ5ELzu
9GNW0RyCxzW/RuZ+89rZaWXESRbbgUALtiaai2xUW1X9u17P5muKgNi3yjCyh6bSmoc4Du1zG6rm
6FpYF34Lh2ISp7ELbcstGl05yEl3YgykRxEYgPSPJca21S+ZsWpPKAgFphC1x7avzpPjTPeF3Mz3
8lAY//7yo2rJwaP6DUZaXX/PXy9/F3aF3FWsRUJe+NxYUzS5vGLZrWAvR6tnvPM2l6L//M9vP/hR
hYTUoJZ40ZZfynaRAOfhJYEohU+SOnwQ9O3O10e5zH5XVxGg52w5MCLb1kEPOLlzhGIFEu7zmUtS
KCYPYXztscDZ9XNTR8W9blTDhxoi58vSLPXP6z9gJ4JzGISCB1J1JC2b1TVVOVG7htVdVLPzMSQe
3SoEIjtJ45GYyPpHbaIchlrhKbTNL0EHMpRUeepV5kpxzBUygtVc1YorZ62DEN98ZBK3OzWKFxQP
ESC4kC5Tk7YtCM+tQFGj73poIgmZOeZLJhb59voi7sSJqKTRxcByeK3HrinBX1uUFrmacp2AvQsj
kqNsVB6NYZxfro9yGQL/0dJEpoR2CwSJzaUgZlOtB2WyA6OV5PskCaWzjp4ti9hVt3QESm9U2T3X
B71cROjiK0Z+JUas1Iz3UzMXO0dYnYKemkeGW9RLfSLzNgClD8rp/zIUPVt2CD287VnokqoW8thQ
5prj6FyGk+ZGujHf5Ik4ciq+/GCUnIAq0RPlbF8Ab/W2iiMCOzuoIwD2KyD9gai3PrjGLzc8o9AK
QJ4GsB5Vlvdrt2SAa5JRtwJuciGfAG2GmauFhnVvl1KOy0MdK0dya3vfazV0oFpKNZpX5P2YctJy
GrLECfBoWmMqToHi8RBLntnV40GufXl7AVs2FdQ6adRTmd1cHm2L37k2pkbQT/nEm6yLMMJiPEuA
vo7Amf1p0uznCaOY3p1R9xI+Hb/pyLR4a/dFrWeV8Fqr7us+pd32fs65ZZWIedlmMNZ2KHlOL4xH
+rSG7tGbcN4gJCS/oQQibaeAHK/clbTReG0zFvgAFkAVXdoJVnUeklYqb0wxjIo/VGGSnge7x2O5
qovG9kPHrJonDH7UnoRiDovXUILC8YBqMPIs8AvN5gSgROtuZ1RxRg94gh0MS4OPapWk2k/ALL16
cHtf7mPqHKhtceUgtX7xFtflsMzoYFlBVxfJbdRo4f2CdLB//WBefmaUR6DXUVeBtHixvg5OiZUj
cZGW1Vi+9HOTfq0Hp6xcTe0UzW17K7or8gh5cLWpy5vYzusv13/BHxmG928HqvmcJNrR1MIvIBdy
GyeNQNUv0EarUH1wJ2bxOqZV09/bBSVSD2i1k3sZKdLbUMI4uUFAJCd7qay4+xrJTj36nTSVxS2E
tlycZGza6/s6GS3tNEuj2Z6V3K6PaNGXn4dvQuOZOuTaB96ej2yxpIpNo1O0UJZTnCi5N4XKkUPD
zpFfdzOiT9S9OPaba2aUetNpYscICpwfvS6lSeCiREzSV2fqkW7RepY2H0JDo49bk7LxSit4f9aS
KtS7UIYYIZETe70zzf8Ny2glrg3G9UknSK29HpH1D7HWHcpa7KwnSuoWjRmZaglL+n5wTR5CLTXB
2dcWZbtwNlOvm42jx2GHvAy2E8k0+LIIPoBufz8Mmiit1dS9HTjULB/g4zG9ucrb51aV0KQjL5kl
Cmtyp9Zk6RwK2C8pWUFaSNoI0V8OFRdQ2fIdEhfANiqvIaekTJTSRWChy93GXoqY3ncjZyc7TZq7
qgPa7eXg2R5qeukAkdO++WoORBwhNDy7H5BdVmv5BBnP+WkrHWpbhVVrj05Olk/6p0qlh35PpZ20
pXBSd6pG55/vGsQ26MZiqEWYCNf//arkQy74n4kd2H2bnTA40241YDju9ZO+t5nZyutlTpUW7vj7
UUpHFmY4kV3E8PK9qbNSzJAK52NSz0ev195ugtGEqJj8R99jU7wc1IxXVCUIUNRW9qmBG35EsB78
Hyb01yibCVHQS9BkTlk2NV5A7VT5OZzE8JZgd3Aw1E6ASBSKrMYKwyby2HwhMcZZlYaRHfSyMj6C
mhO5y93dAD+Lsw9OTbMeqrx1ECHuRDkwmDiOK8R91Vx+/8XE0qkyllkmXM0uORtYa57lUYs8GgrT
qYlq5en6gu59Nto62GyQTYAP2Mwyl5tp0MfRClLW8nFpp9kDfGYfhDZ7a7m24LhZCd3Yx+9n5WQg
huIBQTYqkM7Xsmsx3QFE6WnTot5V7SgFMYjWIx3pnd2/ei+vVDuC0osHw6bEh0C5bgbZNE7nuJJw
EpzDxFWd6B/l3QmaVjkbGnEkudDPttkEtzs4vUJ2UJuKCnLO1FB/Spo0PdLlyR6gVOYH4LydTisg
OSSAwe3zctD0fb+kU1iziCifB1R/wwf0taxfACW1L9SnnLcJ/KNfrHai6Ds4fqrm5nOdlGI6X989
l7EM4B+bIIZ6O6CJ7ftFMFuiCFeGd6VJad3PrWS8X1BKR6cEjYLPEQGV41FvSSPPUYuQIF0p8Hi+
/iN2jsyqfrPafPKIwWZ4vxLYMEClBoQddIqMxZ4j440LClSafxeL4EqNzKg8uL3X/bp5tynZqOh+
AShA9muzn3UDAdFocqTAdpY4mMBvPJVjCEoknpvbOML0rXCixR3IKG6uT3bnvMJrX1GZ0F+0i88+
hrlROQvFS8PqrKfRLAbXKZzs4Lz+udy2E7QIgTixqw7V9tFOIJKGi1NLgTAmWbk1JRSpBiWXLTcd
wRi4wLnl/8mSlT4l8KI7l6px/FHWk+W7qizG8pZHaSJck+AwImsylumxRAY8x+3VQVq2UmpT8Rxp
6FRXDqVYOaO1bwmvUbCl84o+dCh05om2nAbIrB9auJXolfSZMkJwyqSOTzrbozfM8Zh+GDL6DO4A
bt24rcJQeYPJ4Iy3CuhqehvhoL20Yyu+oNMTv3RNkal+Ghtle6KVEnU3MzzY5wX9q8jtxlHhfSR3
B6k+1/rsjqloFRdXq+nVTOHveykSfJM/zb3y0Zkk00ZyLM9ehiLKTV/0ZvE2EK3FnmxXRBqdkEza
HzGwUq+Z8gY4Zt1ZrZ8PTpV7ndSXptuFStgRn0jxC8/MALofyZXejfqpppdTTsWzUWLB5CsTAm7I
+WST+lQkSA4BGdeK1VXbnu8KktHfudGpv/sQgHc1s8anMezzb4hSpo47Uc5uPZnG9Q+4xtpbk8f5
D1qa4mvfhM1PO4vV+S7pk+UT3Cql8G2m2iC90dsfoNJC5EosKTtjgErOJ6gP6S6CYdDnM5iK+qdc
sszo4O3dubnX6BsAFo3nlQb+/kjPvd1qSt9L8M3jL/Ok4lCYNIp90vUiPngA94ZCRxqRDOJwoqRN
RFGXzsjPIFDBmnh6Rn6lfCpyTF/j0ApP/3x2V0ijSvEHcsDFW0uDLxGqTUTR0TG5TftufpyTQfv3
CMJe2RBY/ayIo21Yb5ZVX5SjZQf6oEj/8QFrTLwcOYapotmkTCU+lf6/TwwcCsgfUFUywcvmcyVt
mNDgI0Gfkd2QrGF4yFS4q9dH2ftSRJisG+XBtar1fhQ7GpU6Bi8ejK2y+OmQT77ejz+Bk6UH22/n
kl3xS3Al/3BytfXZ+6sCqZtSZpoR87ESmFWaFGe+WYmjfvj+fP7/KPpmPhJE0CIrAKJR7My8FPWL
GxpHsdfBgb29vnR7E+K9ouy/it0gc/B+Qn1R2+kQOdSxlN44tZS7frWSlfz451F4f3mXjJWcdlE/
6UvLzqQmcoKwHfKT1pfzWSnL4t9PERxCmUcJTB0h5WbZEuQfcpGGDq4Asa2QoY3Cuc2TZuwOFm3n
+5AxUWRaJUtXOYr3i9bJi8jzdvW/rvr+LR0TgAKqhnoaXfQ6PAhi9gbDvxdlX5xmwJ5uvpAqBsov
HYkNZAzhw7IHhYv1pit0JTm4IHaCFwcosObQiiGC3MaqoVkQuaj0YjLKH5LXKgX9cZHaiebOpVR1
AAIG+0cRVTOPqLk8X98kO9EaCsl8OlKc1bFjM9FIQ8EqX6i7z+OUu9Is2RUg60qHZVvNb+iahAef
cW+6nGZouLSE+HszIO6QmpIAzggQhEh/gvtNCNhwY/Zp92WPUgYGE0aG/NgODfp41ye791WhSdAg
RWiKiv92bNTJ4n7NroD3LnedORiEOkZjPQD/0NWD+3HnkEPvwn1+reihqbUZrOUCEYtVWqDycC5v
NCd/tHM1OxjlckqoUtA1oYGx1ki3yzlo/WLNbSvwlUI6HGRD6/ZtVH6crEP/jx3O2h8qHUhSB1zo
hQsYAFOFLnUkgqKm0OOTpeMSu5aN8LJaNPsTKUUzetjBm6Pfdnk7eWUuYO7rlV6EqqvrxIcna2rN
I5jt5Z5afxhFYrgYcNa2IiAyCkNmW8RrfLKE4Zm6Z/oDgVH9XLZCqZDZazvdU+ewid2srI30dH1b
7Q6/AqnoTHDZbs/QZJcYbsiKCOK+N3Ivot03IG8E+tOVwra8H0ZZ+wIuMotP3Yiy2cEFsm6k98kB
PQLQGwgvos5xIQxeNtFY4LUhEAaH9aNLjuMXcjWcCuFoL3mYHrXqdnJdHhTyaqytV576Nt1qmrqm
s1qKQNaq2Bv0DkYpagfmzdxrhdcrnXwylAQXkMoen5Ko7c69PlYv1xd9b+OTcIEgoWCKF996/P4K
CnBaGNrWaaQgmkbNm50J8mzWFSe1sIyDM3Z5ktcHlJIpd8ZKZd+8PFbammE5llKgTlhU6An5tKXm
Rz7Pe7uIHjU6aatx/EVP3lq6vioKe13VZD7LSlbfAPxKTlOKlFSPdYqfpaPmxxYijteXcm8D0d+l
tAaWmFh1s5RRDzFPLLoI0P01vdrU9IewrwvPlqXio0QH4uh13VHLxk2WphY3BhjEi25vqrc6pnyd
EyzAQ9a8LU/VbyiEhfWLMSxmfi7yvvhidZ32qR0KPfMsM7UsrxB2XLoR6tK/B6h7z1rZUt25vhh7
txx4SEDVq64FSO71O/21sYzUXjK5qYBkZEaan4cxTV9lM1ERa0Wd78s4y0p1hj5efJMlJ9RdpPGL
Zy221MYfeytZvFqqlPRgC15WdoCgEo5w6oy1zrT5UW26qqE0lhUksfwy9/mHEhnym9hpjbs5VLIT
4cGv3lYXP8zq7L/rK3JZLWQd+IscBsGICxF3s1AjzcypFoaK+dAXqZ9GjQcQKXvMygjYG2qbt9dH
3DnboIOwsuXZtOmGaO8/QRgOqaTVtRM4IgIA7sjDKcoU+VelzP+ObqCyS1DJc4aqMS/I+6H6aobv
Rec0iK1c9TSp6X0oX93B59udEEyTtdOI7tY28EhjjSCVEkwATC88AevPyTCgGr4uo0ay8e+rZ0Bz
54+hU0hY/n5KaFCpuphIoUMTUCHY08JHEsdwTVUc5YDrtts8PYCxubB492hgbsvVcglr3ZZ6J8gN
o49vuwEKmSsmrDFcTKem0pPNGCS6Otjhq9yk0tFh3bm5GJ8wi5yAf20BPtQ+bEIs7hHZlhbfhhhw
WrSu9ktryDxIa0f63uvSbefLVzRXdzuKvNtoC/6pqsxrMt+3xvhAMqSjqh8f9Tz3ZkWxBZIWATkP
3Oa9mQeJPgCJSRDiJhvfGaFSvuaxxjUsV5boT4gN/TvWnVvYppmLJMEOsmJMO7tVQ7I4a9T+p8pt
86HKF/FAJS47onbunQX0ZWVGY24XZ2GW8t4Z2aPBVMkj8q7oHTfUJD0ZceOD6uzOUHQHUe2mvb/q
gq4L/ddVLi8gYLTZ1ILIAkV/WkY6H5TMDOl3FbVpfrp+7vZeDkqz0KzWiwt1jc1waa0s44JyUQCy
s/495hpiYOCO5dRNMnLkm3kpy+lFa8YFtf2wQSBmcGBP+2mqNlRhW9isp0mu5Ozgfd/ZtbjPksdy
UDgm2zsOAZQ6zUMo/JkuNV8WOfwyGYX0cn32O4M4a1pH+oY41UWnTI6EplQCuT+lUkNPoVIYSDPo
/uujXB6NtaAFGme1uOWf7TsoaqXXV+Bib5fVs2T2zoxnV2wCflmS7/Ec6geX6eUNx4CrhiqFFAPt
i81ZTFG6tFoFvT14fOK5M/X8PMVO9VoCDXKXORr+g2tUeE5itAdF/92prg8+NTyg2dtrvFVEpyXy
YAFyn+YbUGMVzSTN9FQIt3QitX9XRUC9HZNXlJ54CWlTvz8sc+qYdPhrYLlimG7KSSi3zTBa//y0
A2Zai1EqgsTEgNv3VkVokxqRFUBehucla+GHoll+OOpQ/vv6oVpKoWjd9XTcN8+gbvVDqo4gMlHN
Vh/V3gEW3bXozjaScl7k2DioUl6GSXQaIdKgm0fHGMXd9+vXWEMSmTCvgBAgfp6YcXOaUJrwBklM
d1Kizx7CPcPBebi84UjDyPtNXiOe4W3HD2CGoy5tRU+1cUw/LrEHYUNVp1UB/tP1o3d5wEEtYsq7
dtgc8pRNFRawT8/4k7idzDh6HtqxCexKGY9stXZmxDA8sSiusYhbVvCsdWhcwu27LW1dqjxJUUof
SuLU+7KaHrUAdgej7gWEdj3hW41kJJLxss5zcTvLZnbT9hV+TGYtbiOlPkJ6/+l7vosdkK2krU9M
QrHcuKCvKZid2bnZRHfSbIPLjJDnsE5ynyKD1Mx693POq3HyS5TXTVduMrSIeqMrvheLkxSn0DIK
FPynqf5SGGX+v7Gg6HTul34uqTRk5Y+IceGK1WMtPN3orcxLlhq886TZkvVRC/lmqhuG+NW62ZLo
FkJHcZ95ZVGisJurqKP5S5+Gwucxnb9otaj/N85pAp4QYFePghSADm72GW3jldHqcddb2CWmM5ut
6K1u8KpR1B8NaaHElS8h7vTtouVflmJEJGtpiuH3koTNLbgiQ/GjwlF6YJR9BuFDXtKXabGhwfzj
hl0XfDXRoTNLpXGbM8FAzAuBA9KdmNrQp9VTBIUKwOH6KBdbCJAtJ5AzSMYFWHRzzciRhERBN0lB
Cybsky5Xmp8tSv8YCd7060NdnMA/Q/1Ri2CkC7iyHSEDYRigM6ymjU/a0Kj3S5EfgQj+H2fn1SSn
0bbhX0QVOZzChJ3Z1Sqs5FfSCSXJNqnJ0IRf/13syadlqKHkA5dVtssMTffTT7jD5lO4B+gn0da/
QSPOou9t9D1opg3CO6MiqRwL+Gs773JzuyHXgnzJovMJ0eKm613NXpNK1wovDBf1Y+h0ItAUPfka
en16NZsx2fM22PhOdLnRzV2Ab1zoq4uHUVhrz3gUX2W2SNa2qnMOweL5cSz3qqJbQCcvZ0LoWPQV
SePXO6/UJr0Glqlc5jisv1BZGt1haaY9aV06S5/mhpSHRPRigOo4DxyV2O6uWAZGn1I9HT/pxai+
jJbRxTjSjUrvl6WeukcObvGT0XOzN/ra+OREJXRWlnjL51itjTbb6dhBZbs4eZF+VJs++Q65Ut2R
DTK2PgGPYNrBGBR4zuqG1KJMEbXtQaxylYQhfBwNHneyQYkxNXDlHjI5urPfhgkSrROuV8pDxNC+
e9C1zv2RJ54RfzSKSJEovkvrK05AMKZipKKMh6zImsln/tg5x0EleD5KFHuywIqtJv6ohWNmIRaT
2ykysnpnnZUkUdoA1kH2oxhNOQWttMArooxZEOFQGDSOltPX9Sk2rLCk1a2CtQBnNP9LF7iG+xaG
+p5D9NZXINXU+Yu6CKXptwmEYqWahXsBfdzUjAm29XQ1whpC6f0osvUVFlg16kE459xEEdnqg1X0
RXipTaX41VtG/K7SxGj6NgL2f4z54iQAMFuuVrQ4vXVJpElEPmjPhxeRygza4az7li7yJ5B08nj/
vW4y9eVRUGHoVNEzvJl6I6Teh0bIdGJKRjMYbHQf8ky4x0md5VNLY+usFFjp1KNt/3P/yTfNOZ68
CNARXGjg3vSHZYxYpeIO3qX2gCj61ZRZD0lOWwDtxjpQXCQZdVsAr8ut+QgKv9zJPLc2DmgJCndE
oQg5q40zaLPKddp6F6sI4+sQ23OAGkB+uv+WW+sLgkGlaYv0AAy5t9sTvcxZWqHiXUynQeIOPxp5
FlYsvi1cvgdFGX40g9MGgPL+uGPA+jJxWq4jphzkhm+frJSAt3DaDi/WMBvnqjHU8wjKCXRxVfxp
x4D8nbPMyWCWRu9lWerfOgatKVH4W/Zr6DbZU6GrxWNR986pqeReZbnx1diqIEIWMePbNt20tOjQ
XImuKIq3f9VGtDA+c7kj37fx1WCjLXUJ42VqhdXa2SVsjtFEgM6QbvZvpMvhXEgYtseqGbzvs5Yb
xDWriM95VoU7O2brDReizitcd5kUvV1MJ1Nct2MKdq3K3jrDvzcGFBtgXB3u78zlHd5m1kCQ6QVQ
oDOTolf99jleN2cFY4PoOsPuO4Izf5hzefSSbnzA02TPV3tjRReqGjRRWh3s5tWKTsaUmHocJdfY
qOqjEI53qvrJxlTHTr8YtV5fdDdvvnZwhHY2502FufCQYKhw/AhzDP3evueYlR4ilE1yFTYYv1GT
1rkTIvsMY9Z4FHPzL/z4cKfAfI3Qq8UFzIkAFyYVDKbWEXzKbWCGjhBXqAlVeKS3rCAh5JZR6zuD
24/Hri3z9NQlaWk8hKPWymsOog3Ymoyj/wn8fEd/QiXuF0x+3fKlmRTVkbY/ziG611u+aMu28w3J
NvVbU4nOmjLaht94jeUSxiz1/Rgbmrg20u6qaxs3YeeXTodpeoL65d9uPsElULzkIqu+0f2q9JJn
sLXRVxvf3a9hpA7/JpGKTVdUg/Xy487Tf4G3EN8KzAqio40YUPxsWfjxdpllfmJAOz87bFjI+rNq
TwFay/Xn+/t18zty7qlvFyGf9X6tvULrB4FmAT1y5l75rHWan+veYPltHlX2eZgwbwtGOMHGzpHc
uKooqnkwvqn0KF7ZIb/FN/RaEqTM8/iaOr3ozkJmETjGNjKtT2XWNu/Y8MNPBbz0e9LiXn9C25W5
1v3Xv+2Tso9f99SSjxOcVvdVohmiH4wkuU5p1mUfhcW1DZ6RiT1EEsKS36OoOgcK7sk/YaiPH0b8
itQDHN82DrTakS+zNFJlpyK5HWvzs1A3BHeP9B8UmVW4sschjNqOUFkWbSuPPKitAllXMFtGhpCa
7+VaYp01TVZd0E61JXyrtc3Cd4Wp7VSVW98JSDGCUgaTnBukitkDmKAdEF11WHiHZcx5TKspfBYC
jFWY2/izKkVxSEYIhxlD41/3P9HyqutDD2CRuR96j7cFTDjJcmi8PLoWZlP7rjJZTyFJ9c452MhE
ERjHyASUGptyPVefXCpAiFY8JaLSBPaEJgpPOQ31vBc6tx+1DE8Z7YLWXiUvlKGtE3oZV0Sme8eu
H82PRqoNBzQs6p08dPtRNNt5LTi465lYFfVkMWkUXdN86HC2Us1DXsyz38t+byq8uWUpZ3HcwgJz
ARu9vRGaQcRFif3hRRSZ/YjuTHFUQsP6bChF+zwmJQphaiECFYXQUzdqML2MUPx1f69sHmcQ/wuF
cmEErqvdGmexJNZIZHptcr4x5kzIgeumet+qIkXJBMvY/DxmZgymOyO8vcNPo5wPZWQM30pTUzxf
twtjz5B6K8iygxdjCpyWbuCpapbPDlEkunK3yZ9IsY9A2UWkfnHCrn1EUhNGrT5gBHd/NV77k6uj
g2gUlQj5OF7kpvH2k+A5KZkgKsmVqQsa9DXGKT9LcOk/ynFSvxV6X3+SkyOKT3oqS5RLarVXfdh+
Kfo6oqEo9brO+YQCTvplRkZX+LkzKz/wBpRFUMy99tmovCn2k6Kupa8ag2IGqNho/cG144muglI1
J1maOpxvj4u1HqoWNl6fOi94IgjrasD9w2oqbvCtjee4/c74ohCPOaaHf2P5K6n8hVMdcYR7haoj
cxOgABQDW59E+imd6vpvJU3KISjhAQCQR+8EbaQ8To1jVpRhS2Scyh+tq5Waj4B9jS5bauQfKA2V
8mvrWuUjANHWeInmMTvmZju3j3U7pr/qWFj/JFE8/L3zQW5D2ZvvsToiVTS5U2awOwcr+6HLxDlO
jVMHhZnND3/8JEj3QNZhcTLgXMeYfqJwGsiDrpMJ6M2S+HYVg3QORTJaH+4/avnRq022zDUWr0zG
Q866TCnaGgFmpUuusvTKx25GGcEum/Jw/ykbkQz1T2oh5l4IWK8vRAcQLJYDY3qlJd7/zwyz5Lnw
wuRU4J6zk2beapMClCTJBNkCmIA/rQI03Vn0fK0ovQ6KV/9oB3X+PsEs/EtF++Wlr7rh/dBU+Q+t
lkn1kKjxgM/SYPTVcTDd8Pv9994IHdy7rCxlPdIa68lRbIEwljX5Cdi35tntZjSIsGY5MfF1jlaZ
6l89S9g7n3SjiHFd2jFEDRCqN4IejSeUoi61+FqjtXWEjAC5AwHk56hvugAPk+jLf3jJZRBHm3KD
K4YwVz9HvOU1TRJ6TIta+UukFQ5/FEn4jen/OPsmXShjJ0Ju7V0X+UpmIIBGbhA3xEKknZjZXmPK
3cQ3CnfGjjp2P91/v1uMGTuKemXBpVs4Ja7v4Qlf8s7Rp/jaxCEUZQCC8rNqCkS7u9BE9qyKxAcF
DuavugjHSysrgdRaizvrcciHOug6NdVO9SzrnQ+9daoWbiLa3Wz2mzlhpEOVaPqY7F/XsudBcYbz
ELreUzZne7O0jaVeBPcoFslDlu7U27tIxNIuyqqOr3os1e9OoxunboYFeX+lN46Lh8AsPAaCBZ5h
q6OLiXXtzZ4ZXWudC2c05kPSh8GkplMQZlCuehQs/jwyAefgmqXlR4t9HWqHsUB1s8PKtLCEOJh2
pJ5tjYG8jZDLTlTfOJdgaxGex3OBJ66LNcTEUkUVQ3KtplZ5lKnbP89JqkyBIOvvToVS6v3OCdno
MFAULgLFC/qHofLbz1aB6NUijROiGqJ5V5N5v7SOOz0iK6pe4yTuHy27dRUmfKnSH+9/zI3duRwa
5lnL0bmZz0t9tp1ctWkjVkZ+Np3km6yV8oNe1//cf9DW3sRVAm4K6HWgAKu9OWWgjORyPEu0ht8D
F/qhAjfYKaO2HkLSD1oZQjBdxNVKhrgiGjONiKvW4rMzoiAaH2PDbPZooFtHgMtgAcCAQrvZJIql
FUnc8TJ9J19q2tBnZtfOyexE0kBkVKsgaeBW7+yTrW9FrQpSjLnjLQ7bLlBiwamPSKKY4YemGvLA
1fCFsctpz8T5NVquMo6F/04rDxoWgXVVs8PYMNrIrsQVEu8YnvS+rdP3yOT3/zamhfIj9BEU2sYu
Mg8G/UbHZ4bRfahQmwA8O8ff0lSiJukkYfWjBSr0S42i/qUQHZqLeWFVtT94lbOXjN9+fou5zJJN
IFcMLEN/e5A4QmY75ZO4VoaLFVEfake0hqudxsHWU5a5mbp0yG7nNq7Xk+w6ER2yoUgOKboox6nO
qj8+mGxjg64Nnxoi901Q6OMx7roaScbZFic2vDg3jVZdsga2xZ8eTYY10EmWITBDm5uCrnFTvR2G
9OooYOkr0VbHpsz3BKRuzwzcKTpAHBeNZvt6GphPXZ9HXZpe1Q79V1/v6rkL0Mdw3ocdk1lfr0at
OUogJ3tQjNca7O1mZiJFWrDMiSBJrmfBNsUUypJJfgUfZCyJSKu7gdT7ZjxU2ILEfqrNpjdQZEVl
e6Yfa9u+oo7qj0ro/ZcCeVB5GNIeSiW3qc2wSbb5rzrvNEyk6ghNwxhMQPTklUkM+BWY+D+0Icf3
FvqpdgApwnxvenHyqdZs9FJq3WtAUpS5MR7mThPY/nWdax/RKjWAlMeRPp35XsUUJGJGud0KpStg
MLdmA0Nby7vAbRZpFtHmZhKUlWr+NRsldGnpWYSctJwoAE3RuIgJWfzj+3vlNgaxlBZ5O70zlAzX
8wVg8eApDZ3rsejSs8Dm+6iXVRaUTubtBPOtDbNw7eH/gtW5EcipwikeFGNMriMCpz6IVfunmTXg
fB3ZvMBJwaFtbP8Yi8slyDyWGEsXDiXoVQiRfacZdUaaDHJEe2gnCC9q6WEJN+rKAThnvXP2bht/
wFUo6GyKOzDNNx2dtulQOirSq+aWljgkWWz+Shs71BYyYIZSLDfQyZm8YjiCeHF+6VGNTPn9b3qb
fyxmG6Q7GKZtCW+lcaa0oST/qNIiDGQ4RZ/pRYvHdhryJ7tT64upNz2yMvz+nWdv7SfKTcYcLPst
orwBiDXpA88uhPCCBf+4aCibqOKKvYbvVtxenM5s6hA68eulzpSaEidnP4WICB9Ht6geSi/vduL2
bf6IvDbJFKondIRQdnp7B4nJmDm3dnbVlTwoRZ6fQ/rvvloj7QLsYicX1zbWD8+hpWjllW6lMKJU
ZIpVgqGJ9F5HGWCK7IcU9NtnNy7a8LhEg/FgRS28Y1fSzfGbOlOeZA6qqEkSERQK1oUP9oBsWBBC
VH9M1WhPLOUVVreKv3SWlwkWEFAuztWajBERD10z7rIIZ4DzDPwFJAwTAWyZOuTBnzTUBdVj3Vf9
+ygczS4A5yXLY9JX4rOKBeO/WAHn86OtJuXF0tVukbVuTEyKk9Q52lDs0oMqExcColCr8iLofylX
fHKEDFx38YMKEWIZj3lotxnYzFS2O9t4Y28BNEIRxFlKT/Qp3351m05GMvV8Bg01kM9mbnq+gY70
jgajs6g4rReS8SpmnTAdQEyuFnI2kop7HKCR5zbjdE3Qi9f80mY+BjRPKZpHAJ1obvdJbWkfrao0
lcDIGF/4rbVQ2XRgeTlqXtMQBqmjFi9hNJuIesBIH/2xVztauq3ZI2wo3dLXsT3IT14PODFIo0I0
QTRO7jvqESCMk12pc9CrWfIr68yeUeRs/8z72fhkldNg+BoQucRX2zhJj5k+uvYh6hWrPbQCStdR
62tbPwyS8S5dFmf8q2yM3AzkMEUPZWkNnZ8nmvq9rpLwn7wK7WfNnnBxcADFfk4GYfyEQo9EYld4
lfcYFog3+xWNz/A0ZbP81sxxrvgEcZQWRKSkwzHvIdQ+ORHdQb8cBqU5eFgpfyHDUrLTjNHYZcqE
+rcbFs7gK2bT/cxrOXF+wW5GaKGgiu7T2Ui0d6lZj39pDc7rJxcCvEVeMBl75e5Gd4wqBogWb0GT
/eaWnewYJyK0wC9NOyLNTK/0kJpNFERqPr5f+oTPXpuWTMy64l2udP2hY4YSOE6v70Sz18p6veNA
Oy0FFTiuWwB+pBt5NkzuBdESwzx6kYyrQ522dfM8e2PNydLjJHrMPG9Iz3lHdoDCvZIlD206Npbf
dd7gnYFphdPJMAY06HMHaZUMHWTLt2jNu0+MTab+H1Vrki5AKIm2d852+aL2VitwgJ1jJOOjBn7P
qEi1/FT1rqxOZZcNP3PhYA+A7rlWvnPd2Xtnz5NtHprYbj6klpJ+dSsMXiFjmFnOfza2/PIun6ZA
aZ0h9RXUBL4l5axmp9xRO+DiU0JhMsdmPnyCVM6BmRBGL65y6svr0CY9tsIEmPEgvEl7rxozdnGO
xz7bCSYbiQ/FxQLt4ZiTGCxXzG9DW1kjnjOPpXfRVVxyaz2vPUSiHecwaOwBJWvrQ0ymu/PUrU3H
YxGogFvOgGk9ngvLBbDbKO4lRp7AT23QG0OWl4ek6plm9aUI3LwNg64lHVX1anhEdas5G+20B7Hd
yEe4nilH+C0wfW9wJGisp4w++CFQyw5Dnc3Pij52R2ZR1nPXqyOq9rlzsqy9RvDGZaov2haIQaqL
CukqijvgBjyjWja76hWnsE3VIK0987RINZ7v51wb7UouKmaGdEL41DetirFg1GriA3Bxs7H7iLAO
tr+pCwbbb42ZGbCdZ/PHNJFI7ju1yiQTQliffO4HZf5u6Ign1IgzwnbyoyRUiz9GmIH7J4tZGJJU
0jfNmhHLlWGREnGVRhyzJJ+vxjjkO0/Z2ufL5Iz4BknkBufFv8jzCZI93oapwnAL4OxnaCnNcnv0
3nXsMwdHZitO9jJBbSPrXpgNzNot0K83CDqQ+YPT1bFyiULRjkejiRbRxNyzwK7wr0wQ+l2FLrQl
p5+jlYz/EIu6T+wbhqtFNmmY9sZG5x1tLbTqB7LNTD+ETiX/NwE0Y5jnpMrJHRvm9yk16aedrbP5
65dqlnQbSPV6TkM7edD0CH56NROpwJEy07ZS0QIS0HLzaTKwsYD8GZ2qUlMfxzDSG5+62Argg5nP
A14pQatI5b1njMppdnv1JZra4QEsivLVMNvxHAtlT9NnIy1GMI8bjdoZGOq6+u+92Wm9GMgxcURc
0jmPz0Nl5v+k45h9TnJF21mkjaMMQWZRYqJ7cttujLMaTknH86BPiV8ChkkdlLJvPkRc+nvMg82H
0RB38MFGkWHdnu4Q78e4zlYu09inB1pQuLSg0/yAFJt1uv/xNxJNuOqExgWhdSvlWKL/hkgM78Ug
eQy0Gf3mcrKMnap062stGGd2NK/Dd3t7A/GGpFNxQY0ggJ5U9SyOJi2ic0QidIhLfQ9jt7WA3HZ0
waGkbfRToaI02IOElzG3+4NFZnVU8FH3UdP48yYqkX0RAWMao2HFvWpsmmHojCJaXi2ZuieYqSrS
yy6mX0ImO/Ft860A6tK+W3hiN9CAbmDM2mfKxaxk8q5XvPFC17L9nmux49/fFnuPWn0wzGa0eIxS
jheiLCdHdWmtwSX+EoXJHyvb01nnWrD5i2kp2Ia3e8MBAzhA8w0vKZY8sd9PRhNg9jI8jA5B5P5r
bdwQtEVQQlgKauZnSyT8LRNSmk5PwZTAN8/66Niac/oc5zI9ONb8ve7jf8xWG3Yu5o2V/P2R7ioH
GIrZykZr9i6anUAPw91ufCnRTpUkp+0ehGDr/WgXgFl5RTuvU656gdio+H1cKtcunhUcah6zujUf
C7tFfXaIBi7B2dnpq2294WKPsXRd6KutAa38w7lr+9DFY1XNrnbc03stZ/0UWUO5sy034ghemIuw
FsMtdG5X23LCv1VrO1LKUirdYUaW8TAYHcZ5ZpIElOr28f5+2XreIsq6YNgwDljPgGEHh70sUHfI
epmekm6Y/x5a65vZdfo1saW3U49vrCTVGZ0exqCkq2u+eaIlhSKaBWsSx2gSW7hW5BjvnJGW3PMb
2XwU3+r1/rzl0Y5lAm8RtsGV4Ds8GYU1PdP1sT/0Llyj+4u4AfCy0EFDsAslDkbq63mAZQtcz+xw
UR/1tNM45UpQjYV5GMFlnBXNmShEZoi1ENSeG6Pq/sqHrAh0rVIeo4iO9/2fs/XmjH1tcAvspZtJ
lFHz/NLTIVehenqcIMA9kNMpx4hO7Q4qZeM4oj/DzlmuPa4//W24kY0MB0fC7cMLbXqq2jJ60BJF
PTVzJI5Na30YlTLdAZ8sR2BVYIMK4B5iXE//9LXl81uIU9tcIGw/KZe0LaKjNxXZR2YRzY5e8eYi
/vaU1ZtVal7a+D8oF2mnCfU4tpZ+6tWJjy404KX7X2yrkgSfD/eVr7W4ea+uiD4Us9lh/3aB5uH8
wBTdugxIURxkCEOAVNQzPtQ4tj124ej9pdWZ6QTJbAAlq8M/ZrlTXUC4WKYVlBk3tbTRULynBqlZ
Nani2tmOuHqRt2cqsbm8SNwt8jVQ99cVq6KmTpTmVXRtDWu8ugIQjWvF3bPn5f9hWMeaQgkgTVr4
0qu1HUAUpnUNiNYdYyCYulc8CJm/3P+CmwdhUX2j/UBjfn1FIETgNW4INDrEhcOfnAk3EDvDaTBF
BleKpA36LN6x4tpaw9fADXyH62mtmQM4SRsdBHKv5hS19Ab1EnNYVjMLIQ3ff73NRy2iEsQ3/rYu
RkrCp0C/DP1oGHjBNGWYbbRqfgmRb9vJ15fPsT7egDoQ6YZAcgvsZoLWlGpNrYZAqzj3vasiudJn
J0RU00PeD+k3CjDrSxeN/6ElDTjRJvkEybKwOd4Gs2FEQAexaKJ4XHnnEsmtg5P0084AYit8UWDR
LiGdXmZnb5+CQr82WC5HHeAxWiCNol4yXc927gBta0NSOC5KBLhtwfp7+xin1xi3ekiWKY01Rz4S
VTUo2k5Omm9jUdU8hM5s/MOAjEFqM2tjdWjaSTbnXMzW0rcaZeUzCei8g+M5wGmXvRH7pZjzv9Vi
btoj7U19bxS0tc0WEWXqGjoppLBvf7Suz/GIIZtyKaQ6XWe3Eb+8QjeOtjNq/+HAOkD3meIhSniD
JkQnqxnUStDQKHP3sMCo/MRW+3PVFfKUZVPh52WZ7nDNtj7Kq7Mf2m106d3VDgPZ6MWNCtxMCQeJ
9qOGBSZGEMfMUj7a7gRdAUrWfzi6CxnepjylSbfuTHk6PBodz/Kro0XmS1Y2SYASd/NrcuZv94PE
xsn1XpvePIWqdL2z83TWqjYF5qYUKCUxTjCbRyOJtGe87zzsJa0of7E7s5rPQEv3Cp+NY0VtSoCn
E0mnZx2hnBR/Kxxgo6s1Ar71tUYFs4kCrrqznJvPoQdGJ2zBmaw7F2YZ2nHdWrDkm6wafGkNzmnA
tv3nn6/l4gAJdk8lv1qvZZyjJDGbkiYmSklXhs2IWk2AQZn3hldk57vAi6AJYvmxV+5vvSCtRfJZ
D5zbTWtGZ9hltyFt1qbP5ScGWjV0k2bvUt7KeKiH0S9HgMbhDK7CYIgvijPVUFbjeJFknZO6dQ+Q
FRaN3WqaaWMOReUc89TLQx9qyjDSvY0HhiWz0TuB0RRGtZPMbr35QqQFwwBa86aZXbpjZKUl7Pvc
VKfnlu4DjIBxLzvffHMKPIqFBQzK+78NcpZAILGCrHKBHaE9jHSmr9iilYfIhuJhCEUHD5pHz6Bv
Rt+Le3lRO68+9INb73RbNn/JMnvHNgGI4Q3NbrB6RXJo3YtQUDI55DEQBnjhVlIfCnty7AckiHpE
HNUax2mdQuVYIdLSnAygBq6fKfaQ7vykjQvAA00PdGWpRW8USSyglc1kZeElmxJxakDpPBnpqJ0W
8OB/+Npg0ha1CwD8N7rA+VyGiIsl7HNHjY9WV6dHZaz3CEgb9TXSiegpk04gbLi+0capCI22xpfC
zkBQxXUVPUhVy4AANeGhmtNf98PG1vqBfGPpdLr1Nww9j2K6FOXizGtD8VcbpCGqQuIgIzPx53fZ
YtW4wIwWcvG6c0B/okabKlIQMUvCc2u0qeKbdlM9yXa2DDLRWDP8zIrnv+6/4sYdSppNVCQ1QWlp
jbMsEVPvMMilVMKH4dz0SnN1nSl6DFMX6wskCK5ja+wlJsYGjsCDUEJgIORTbq1u7riC3o6RKPl9
pRTmMakQXwqSGC0W5h8F5RhEzv7a4+lt+KkRN7/6xsWqy6kByUHFDLno1cxUDpBQnOmhg6qR+T0s
6DKom2bqj24sho/T7ClgT5oMpKiW9GPqY8WR/qC9ODJZz+c8OXXIH33FfTOLAvi+zTe1g3nyofWk
xGUOENRDWjWuE0hCWLSTUm5d74QsdGcRswSBtIpbjhJXSV1VtJyVuERUfnSyp3qqvFPtpHSe87gt
L7GXecx/quR8/6NvhWYg9C78fMLzjcKqsCCRF1qNiLeuJ8e+NrpznoR7KIKtw+oZ9ELAVi2PWrbe
b52FMme+rg5cfUqdigdLbVRwqpg+h5WFxUlpZDt9xVd09arW4ZL9/weudlVT4ZoI8QDVU6e06a+3
ebAIdL+PRgCC/MnzzQljJAHgzddDdL6chEnJ/aXdfGlagEQp+o0Ur29fGmdxdFTgpREyqvr9qHjN
KZkjPVBqw/Ijr9yblN6GKPg7DBPIR10kA18njb8tslK3qYzRjMG/RGIgLU2Uf2AlHO1Q7BVBt6Hi
zaP01auVKQAjL11km12n+Dnn8xB4qCkFzO6M55Y5NWuc70kFLR32t9+Ul1qkmxnZLRYWq29ak2Ez
3eSbjqnOeoYeeEhAKEc3CYX0hd2WH7OI7p+ntBhQCfuPfY8XxjCIUo0jCnl8XfhlreXOo97HV8PI
4/fxOBdPbl9X8yUF3Bru7OCtj8k5Qf4AfdlbKaxWtoOu4GR/zaJIPBth2+GmEo4fRNmlO/f11qOo
ClHsfSVfrFuNoxlNZtoIwK22Vx261MVkCKmCY5uhfn3/SGw9iv4XVmUujLMbepvaFJUadTBjkylR
HidNEX+3huwOzmSMn+8/6vb00QOj10AKtgjfrftGos+ViWsHiDW1p9JyW1jGEJ2ycMgONEnm4/3H
baR8PG+xX1tM0Mj9lt/z2+lr2nRKogHNXKQS3c+yKUJ/nEPQyEquHWXfTyDQbOOEI8N0wOgqe6qw
sQrGTDN22iC3twmtFpgHdEIAmOOO8vaH2GKIZSX5IeHQpR+80vICw6Y2RbbACcxxsvykVsB+F9La
MfTY6Na/ffRy2fy2BogcCUv2U3atZ1VtQeq0VWcdVSvL3s0uGn1+1cyJ9Gk9QyDOtca49pgKVNde
hOqp5WLuWL3a2AscG7cBVjRoXiB+yBG+kTQYe4ZYkvr8qhfYRhRFa587ZU5OqRwp93JRPRqyTQ+d
lC4frYnPaTmo/2HrL+qLOORR497U8K2pYVfBHrlmneUEYdGo37S+7wIbd7Od77C19en1LO7YtGVv
ICVSjWpaSBCpsmr+H1IKhRq4qNEclLZyXgo6CTsBZHN9SWBIVpGdxuN1dR0YsYlWhaXE1zDtxUmP
NTpcyZQbfq+F9qE0QvNoNcStUtfi91ZNzxYLomanf7D11mQyC6aX/JUa++3mQ6feLdoItpxWp+53
tens93LKihOyGu2jSQa3JzC2+UDWF4NO8EE3VA5HS9NQeMRNzWVrWbkqPk1Kmj86gxJ/FGhD76Rq
W5cuhQ5yCyg8EEFXEaaM+8yoMLq95j1KFc4w4DJYjBjVFX06UdrK8NCkpvHpfmDbfEvQHQv+87XN
/3ZZ44jMP5VoDjWeHL+NVdz5hRKnz4MVMqyNkr0u9dYtz6jmlRsDtWl9y+p1k6td4cZXp7Zx3xuQ
itFy+W2yQwtN/nzGODDOgolq2S/E9Pf9l93ayag4ISkPs4R4vu7pWbKkTe9hYxkyp8JdMNIQudQ0
1IbOSmfPpxzbrKve6M4Jo4DhHe0y41Mh59jZKdeXSLnKdTT6sbDrEAVD/Hn1re3aGmMx9tFVMM/2
BQILL9WgqDtJxuZTqDKBcRscmjV6y2WFXeEyK5qS2vibztyXGknC/+2s6caFRJ2OcxZjfvqI631r
0Peo+8UiRy2U2fJpE9FGTOake9erFT7OEx2Cq+rGzldOrsjAviKa6hcSdKkvejC/vhKHc+NPHpvR
xza0j4LZxnMcN4ja6g59IRdvyTLLlL1Lfbkr159hadURRLeMvwR5tpfkGqW4bdZeoAzx/JSOceue
kz4x1YeUHKck9dS7r1GuSuvguKP6qIVZ9SPq+vDJLoWbH8gFyj+2H1jsz8miEHwHWHbTxhzgYYjC
UgCVKdFwGuvOOMVg6f/WRal+HIt5Twhva6uQudBQRCdh4XW/DQNsFUeRiDxfdXjpV0sPER/q4dB+
uL9ZNvhxaPOTQIFSolq8mYeh96PEdMGiay5S4fqQ5OIfcWibX9pZr9kJeYiaIdSk6IfeO9r4TpmM
/AHNokYGM+zX9tmYysw56vlSk0DvHL/Fjg1CoHJ1xX1wLOE2iArJ6Ssof+dnI9NOPWsjJ/5gu2mN
8MGc5y+lG2Io6jPTcbuHAUUx71j2JX5vFjRU158xnxhOw4hEw8PUudPsT2ZZPoLu8yJ/kFr2UkyV
br9T47SvaMP2UXPWwUp8d/ifZP92Mfx0oLVN5BzbihTpCF+mjl52VnJj65L/6ngxApu7iWSOPmfl
PHUwdNXJuILetp+Hti0e7j9l405ibkjAJFrRHFvHKeklJQIAzF2qtFQfm2qoH+0iaa9izvJn2Idf
vDLUvt5/5kYRQVlEKAEXwjhxPeHuZNXqecnWR2ehCsbczC81M+ADDJJkJwBsXH5AByAdM0tHMngd
urj0U1HPgIamuvxVea7km2bTC2Yf3vsw8op+J0nceB68HXoGywXI0HsJpb8l0FPoRoBKciACoTFB
oFwgA6daKDSsIsVoxgC6pZp+ub+eWw9lKLGkTBScN7NBXHpFPfUyvHSJoh3nQf/pxHPr21OFNGM1
71lCbHw++BusJcxRAuu6S187SQtBiflE35QD+Xa0RG/+a8sMysRId77gRtwCzEnnlnvyNTd8u6KR
aVSRWi/4j7JGIULFFA/MoLFzkW4sIZKd4GBRF1nA3OsE2ISEXdmMVxuVIcqp1ulOvNiDFwOB9pq5
PFZNGdmH+99tYyFfEULUmrRrwUa8fTUMY60WNUHlUg9mjebhrJyyKmU8SLG7s4obj2KuAhRi4UIw
YFm9n2inNEa0DMBKLcuTQ/n6TlZGnAe12A1c+sYnW9JcipdFXOym/w0F1Fb02RBXB93l4ihDDTqm
PauW9C1LNrafUEb+anon+Z7keZ/7pibHDJqWMP/JsrT+P87OY0lOZVvDT0QE3kyBMk13y9s9IWTO
Trz3T38/dCdqiiii90QTKZQFZK5c5jfPRNxq8bUG5vKpSlU0nicR2Wd9tpUvcHls04ucSnUgXvVw
hKSxa38qgyr/1mxhYphSJuNHGzetI3fyveciyVLp7NPSuWm16lNPh2CS0qCKnQax+7nyQ6xEDiLy
3ip/eit0PbBe3R4vnZvImAQ1uKEv2bUakbhxtPmoF7a3CqhGWGEkqKQf673wd6ASiohtbcgCkIDd
Uwwvy2vL7shc8WiVTTjsa5YZ1TYLYgMogTaZ0Vk1a/k/bO41HK28A1Kc7X0CPB8mO+SSoMplyRs1
+kXM38qzDjj1IE6sP/hlPglWgCCBGO7/i1u9fG2gRqa2XZI0UEIRNx7VRHMKzdz+MChmLnxtNKwz
yr9XzUqjgyL99giT5dM2/dO5xG5lc4Qd8kJTnvQ0WAq9wNgpll1NH+Ygkvr5oHjZe0pQiwywrBVo
u8WFRYjPFVTdWaBFkNwuUZu0/bmxJlt4WQGB/pdqDegV6LkWBt00Q8C9Hxh312fODOmZTBLy2su3
HDfpyCSat9xVRvGoL6N4Q/9Udu3WiK55NCVvoLHJZxhl7cHKuy8ZUSsw/RQNN7zuTrW6GJw4Ky+y
snh4xNs/DRifwrXV6mjf3p4OVIE4fhjMsORNHlSMVda3KPkHMWRsPObn6AlmXn+5/zJvMzwYA0CQ
iFvw+2+8QxKtGJnzFhCmkdQrUO+bjNxHh6At3SGsia111IXPJo2Xo6HRTkt1JSugB4J6Hcnldh81
sij6VkvzoESC4nNYNtNzliWmfMpRC/sVdcbwvmsLy0dhv39MNUmkXlpkZeaaNq5i/+HT0raDVQ2G
5pZML0BUJ2hqZPQ2q091lFsPkRGpPqzj6NPr3zhgiRUluuaBW9knUMZq15tRHoBMz9AWduT3M5R1
18mq9lPj9MXZAgV5MHTe6XwgsIPy0zoIQEZwGx/aoaZ3m4s8KIayOs+mQGNCMaZ3I51mv7fU33Pd
O5e06RBlzNriRM/jaBa8t6H50uw0+iZr3bI5t9IYoldgpUFDg/zS17bmJeB6D8L97pOCSgBKChLl
duIs6bZQ5NBIg8lpsvcYnQ6OK6uTk7iZUkUrynycn8pORCfbjPPSLSpz/LzgYHgETr7NGldA62pj
D+DavokWoTpCV8fmLsBTJV3cSrPGn1UK7RPpzEmcCiX9L4eZ6RlBWQEKfUMDanq0hHvygpVCjHuO
zeX6OLYM/b10DM3a7dN4SL1GHRrj4Pjsfdu/V17//q+EgfY3vkZtkgV2KS1v9LE2A8yLm4PO9+4q
VLu0KJjTgX5+ucpEg1TkdcinbR2jCCABhuicxqJ3/PtndPfTATpB5Anw342obySPVBsOV1yoq/XZ
0H6jRPUToy/VKxykm+8vthOCiQbEQXqwa2movnyqvpMnYaVaEqSjqiafmJOkX1UcM9S3qWmFF4wQ
ygdZ7qfr/WV3nhFqHyMt4gK84G3Lp9NnnSm1geZ724OAHhaqAy9MaIHFato+qkU/HHR/bnu/iJci
DImCLdqBN4LvwDqHKm7oNZvFSHfdHetRrZ9sqZNAxdrl8GGR1UE710WcRf+2KFJ153wUnf7p9Q8O
WHYVLqS9f/NxUVRSU5aOAxtA9DOU1tKv1GYAJleKp8jqj0ShduZmPDdAevSo4bvfcIUGAiKjEZRn
bK3HJCsKK3+IZ/2psZfu0lgm1iFRiuTSrLYeXjmNhxXuYyoJ5Ttp3XDw2fd223rvgq5awVvbWxeR
9l7XaewEZZTS0cx6XcrPRuvMX+rGjv2h19sHp1LE66UHwTvDlwK/sAKttr0PgYpbmOZMrYQIc19f
isxv7LOSA/ePh6ehc95piVUcXHs7AYMkFUOatTdwO5AGKASCYXAYlckh8i1VZ71xlvKIC7aTFrIK
KoCrhMKqmvfyAEeOmjsUSgieGlLsQc5ozosyh/6c41l7f+/uLQVRb91FKzZ529IvALSU1oKIk7OM
8J/qrsH1Ke2cEDXnAQfJ+6vthQgoShBsaPCviPaXD1ZLsIzbSEqCXJ5waotBt3QACK7OEv9cwFW9
PupSn9EeA4xEd2Cbo4hkKfW4UZNAbfP6gTG37Rej1j5QIqanJDTag9x372XShFvb0VTsN4i4AhGR
XpVYbxjbKIjGcDl1qOr4JfJCp/tvcnepFZnJxH6HcpIp0yzFyKQHUk5SUi2FekqnVvna4cN08BZv
9zyEMnXtraPySZTb7Ma2FY6TVFMaoEpPfknleVI76JD3H2gnzWIZHXsZbpCdnhEQfJONr7IMAsMe
NrPpZS1nTpUjbGj9mv0O+bD6YiFp6krKpPum3jQHN+fthbL+BgvHLyp7VPc2GeWUdEgJzWSUhtGz
YYji12mQ5qeE7+2NlTMZLvG8dHH9QltnTo640Ov//7LeZ320BlGnZcfetMflTpgoDNrkI2rbJK5p
No+p3TYnwXzP60H+uEO1zO87K40PTubuR+Zg0kLDu539+PJkdkrbI7Oe8/bzqDstyKZf2kLXXr1r
/zTGmZauQBPYHi9XAU5axHWKkNUUSaFX8q+8sVEsX7SNdBDY9l6lgsQl81Ay1xtw98qjl5yuYqmw
K6+jZXXnzpgq15IXB97UJJ9BUY5no2uNI47WjkAKj0mdrVKVwfjZVmRtrXeKRBsjqIfCej+VevIr
HwzQv+skYrjQmsScI4uk+JnJW1Vfnc6KT1wEvW9ObfypXSKwJog7vrqlw89i7ALgiNT6BuchtGEo
JM0gLxRmPYPcSsIPC7KQrS81DaDh+wd6b0fBKgA+jg4DBMPNjppElVnYRSdBiHi25qKPZX+q7a59
vQQgT8VhBRC7kqy2eyq2GLwvcZlQ9ffNcE6QdPxsIw48oNdhT49ll1PbQ07OBIqEWnhQQajKzpFF
eQi9WSCbt1L6lj5kVefkSbAsS51+UPNuQrNME4vwlVV58Gs+VQNSToUSoy02JqM6+xpINs1VFcTf
3NjWqwhfhKQoXSkGGehPRmu312xZ2m/dpFZQMvpqQM9xDs1zlc9TfJXlQQvdZdYj7SAA3l4rKLOt
nAvKIfbutrdpoHqbl0WaBI2s5kGeTpPf2UZ27RbtaH/sBnyw4xwTlHRogW2CrRo6St0OQxJEgKne
loOuoVSGStVpRp/tFNfx9GwbI3JOENz+Z3cRiDwF26TX71I0jJCkg6PHnGkTkZIu7oVhICALzrB7
My2D5Fl5bh3Evb2zQI6KFx1TePLGTTMVSeKo6GxgC3laDw+G1UhXNMPsowbB3tdjDYQw+XjocWze
6DLYQ4ncHNPVRjH9SI5Nr+1gbDqZsA5Y2beZHA0IkHHofAFDv1HcImiPEFNGspyl6p4VBOKxbKdl
OQ3K4C+aPfv3v9PubgErydSMPhddnM0r7NMJ7cXViSlbNPknakDzcOqsYtAfM8UqFL+hGV67GeqC
mesUaWm9i/vCfiunHRSm+79l7zWjybu2OUmIbioPerZCsmck3SNIQr6tN2EQJY51TnCoO3js3aWo
4Znxck5uVBN1UCSQQYH1lmAFB1/J5FZ5HtH58jBvYe57/8H2Pip1Ja1TPugtSCTCGkW2pJSSqjMK
bwLS9CgSsAdOHOq/AGEewXt3Pyr4EJhG1DtIUm/uCLVCUZ2WG8434ahmLhqH2aPW6Xp1Red4Sb2x
pHuAOpX4NBdRUp+qsBHXdKq0o/7MzntGXHlt/qNnppN/vUxMWt7KqKHXRctkmbxcWXCUAW6VXIdi
rA+ujN21CK7UB4xiYTi8XEvNej41XjQB8Gb1ajpJc3Is+HSpAgnl/gfdiTuMeuk3sQoj9O37FWOj
R9CI2T5oBV7yvK3OoRwe8VH27kByHYxF6cZwFf75zH8167R5grYLgSIwUWvVXQQpp1/4Sin/AGyy
32hKUWLVMYZq8diXQ8VliPfg9AOt9cQ5odZefe6cWe5POvL917LphOyPVTKmiqspM7aoio5qtZdQ
eTcu5ibpCuCxrZM+V5nz+qMNBIZimNobXZRt5obnOBNm1IsDydSw5K1txc1ykV5TMzMOjvbOYWMp
QifXDhjUba2RD7E2qGOcBSX64s+K1He210BH+h730nTW9HBWDo733saD4gJpiJQYzPe6W/76TFG3
oNaRk33jUjE/961uX2pJdIgm9s5BObGTfePiAeiU/BdM5vbhqrlcBmh9TIFsEb+TCid5WJrULC+8
fP0ZypwVMNessaOEZ3jwDfc2PUUMeQwoI3L/9cX/9ZhoSQHdyFk7RsfjNAPGPHVG3B084d7LXJWx
uNIJl9y3L1cptUEJu3Wa5tR5bbrAmgw02qXkX3PRk4O+wt5WAUcKtp2a6ZZ0haZmgsx9l+HTZian
WI2qx0kSHyp1KP3CsscDbaC95YBRrKk7pAB2zMtHGxEfqkbgdEFR5rrfctt8ET30Zkkf0kuuGUcD
rL1XScuYHAzNKAbrm7TFiFOr0fU8CxZ06f1UHUOfLVn4hSa9fmSETwDtIFqHcPxvMDDUK2ipgNIK
5HAIH5VqqE+JyI8GyrsPhNgDQxNAUjcqh8Cr+163aXN1s7C8id7sm7JydHdBn/fz/Qh/233lgaDi
QOCm537TKkyHEnRUlaWB3XTLWSIuMgOL7LdAZ/NL27bpQ1aH8qu7oCyKnAX5MnHyBqFbgOCra5ES
SGpSZUMoA3dZ9fv+k+3tQkgp9CXJtBh7rU/+9zHOsUxXocwGGiheKOiNWzr1fBbzUPuSUhy8x6PV
NntQr4uWawEV7KGMjacqy38kdZq+6zh6XtXO6en+w+3tEMBs5Oq0edBa3yznqDO8ikKkwTzAM+iB
HHhSBPtUlJyA+0vtPhmgZKB6KMTepJD48C4IGrMZdUlyzrGmZle1FZ0XJ7F8aqJpON9fby/8su9h
s4MyvqXdaeriWIVN48VJlexMKl8F4aqqfH+VvRdI7oS4Bdf07Yyr0rHydfoSETh7cE4GNNzTTKfy
Knq1+Q/figkDFSrjFpLEzbeyaRlno0k4FIkan8swjjRfmpbphPjzkB8stve1LCR1GezQJbtptpZi
sRqhEQulSIakqESjF1sIOcsL8zqrbI8QKHvxA9QNyFRIgwDo1t/z1ykDdQLzpOAam528+NzkXesi
oBuf46qVP6Mvs5zUWDqCre4sSpLIDUMlzNfbZlnsw7xJ1z45L6ANygzVZDfrzM6bzU54ppRjZtw3
7bf7W2Z3VWLkqgzFxb1VaZIsFY6ptSRBW2B1GFNBXzJGROesiaxHZHqK87KUyuv36SrYyWzSUNZe
/abCqQZnGaqkYdG5Td/0xRJ9SJQ49XN10g/AYjtHgrqfZhj8ImqL7adUrUh3hhBfwsmKFPscmln9
VqQgJx9Kk9LmoLTY2ajEkxX7AStyVdF4uXEm3DwyLQqpx9PM+qeO6vAy9HV7MeJRal1mrePBpbP3
+RhCUKKt8to3sGNe4lIMAxaP0OIkL47xElH1SFy1SB3OBfB4T5exwr6/Z9azvWnIr+XAOtb9kxBt
Pp9a2/1gYtMe1IVSvbOU6Q1lrHmOLXw5raiOL7MopsuEWden+wvvfUzWpDxA+u62L6UUTZ8CPKER
h7BX4uHXg/RvPsJiGkwz/A/fcgWt0/Ynbt+0p2aVlAF1+DjQzDLqPDTyq9artCqiGVZCqXpnF1z0
B/fSzj3BBci9jmI7aIVt1ofnbL5mvNDh1lmL6RTZs40H18EH3FsFHTEKLDI+YvjmAyZmDS2qo+dd
50blp/PabqyG4iBq70DPOG+M/CyIPxRW24dJRDZWSGcD5FNIIryBuu+bU1fSu4ZjmHgpqhWF2xZ1
UbkKTCBfCN2I/CUGaCJbWnfQYdj/OSs4dSVNr1ZoLw8n5IQyB8FIeqGB9RBDmXsF/hlPylKYX3EJ
r74V6JTjHSXl14y5m9+ndfcsJlQj72/j/V9CZ3VVc9uhjEXOlHFyFQrqLDUab570+MlIpJgtbWZO
0Iaie9MojX6eS2N+i3Kz/Bw1eMrjotO9nucKSEN22A7Mn9E82rwVrIHNpSjp9TZp9CtDc4aqLWld
RFfVy5hI9X/YemRdRH7C/i1OWGQtEBTDJKVUkuWDYdXp2wiowsHZ3QkUGpm/gqvDKpa3bWAjvmHO
At30APDZeGo1+9fcRt2ZVLk6uF92YiGMf4IEx2jlba9H7e9UYQjtySpkyPhNWf3QozKZHnK7zd7I
sBcqt43yAsxLjelFb0+mdLm/k/ZWp/GLvCtaTQDWN4mKWOyqzWhXBBK9VwbAwG2Sui3PSjNF17TW
zUuD78BJJZAdfMe9N0wbkpk+gZi7df1lfz13L4Qyz1lOq1tO51NiSbYfWWF6oVNVHsSRnfkz4AHg
EVDxCYnbHYqSC1G4HUWQLm0XyHLXYCOS517eiumThYa/W2CXdrEivCJdhqyvZwlSgK+XADcOgXk7
6sc2YsS8m088D+kJhspyXroFnk3Xxj5f9uDF7tzoREx+JtQD2rxbNAie5yUajE34UCQOakySMTzZ
VjR7jdzMfsrc9hSNsvh0fx/tMAZXBiSazqAHKCu3zcqWzLsUGTeCjGvIdFqExVTYXMw8Py11icPL
AFoM9WotLRV4w6P5ITG6CAq+YYaDN1mV8lVRBLYFtj3+K49RVvtqihWD19S59JRWocjgWasI1Da4
X1mXYZnE+1iZOh03oa56DMt0kV1kOURy7pq2/KY3pTJfqKXSzGUI3/1gXFRHZ4ZdzRcsamOdj45i
qj9nTmxfC8OcYz9XRPmugB7Y+z3SkNkv2uMUd2g5LKel63VxnepSKF9VtZs/4T/bHiEldo4jirFQ
Uxjv8jK3U9cUyUQIjnEUGFlYX3KcGs5Djw5eJlXJ/5KKgcwcFhFknFi+3v+AO7sGOgINHBTryDy3
Y8MoVOqmGBlyqVVUBvhKwt6cov49XQ/0MQbRIIiaHmHndw4m+Ts8emxFQDtvc+s6wzKnd2BH5r2o
Ts6SyX6KXPbXWtUyVHqy6jKJYvBaC/zZMJX99/vPvJPF0C1YTQuBMa3giZchqLSGJIUWSoKGEPlD
G1vxWc6W5kAJZG8VOi2A+MhjcGrYBPgqxyPLmdN1xDaUwsXHd/DLrJgO2ov7yzCOWNsRME63KVm7
cD1EoBeNcSlyN59F/qOIyiNni50CBW0jAjYB7U+G+fKdiVWnhp2P3WPkGM+VjR9R3Gqq2yKY4Jfj
cjTP3n0skln0YyDtsElerqeNOEU5BUl00UlVkNhd9nHKhqNZy/4qDnNQh7uYP16ugrC/0Quuevp9
qPz7YpYNT6RZrL4+rcDvGFgn9x1Z+Ba9YSXQ2EEiIV406p1wB6Wk3iqtFtryKAFyf/3+ZiW6RdCq
ZMApL58qKhU1yWswc1mB/VlTgciOmkOhwb2YBcsGFjBpGaiUzSpm1/dVDQIp0IUmveE4WX6CuNvT
YqctypaT5RNRCk9RpteLbP+xpoJ3o6LEcdNCWiQHrlgKbFRZGGDOpYwt3SL172ENfrv/JneSFSbk
KyoYTgajzM0uHCNbm5o8jwNhVsP30ihqnixuP00ApQ8+2t4BW5X2oQIzVLpxNk+cQbPjDk9n/D+Z
QzRO0KlZ5pnF8qWLuq/3n2t3Mb4Z/eB1229zBQj3tqSlOmbfveieHSOO3LyX7XOFO/dp4l0czMp2
ztn6WIgL0MKnyb3ZK/Giq9molUjU5Ml8JpGYHxa4pP79p9r5WqxCPkvuBt1um1rGXTZOszJhxq3G
y9upxQ3HZBr41LfjEYpzZ/ObYGzILDlht8mWKeMdhAFKFDBocfQgkdMs8c2lb66lLTkG3oJmcmnY
pF+cejEPQv7ecwIdhbTBTIm6dHN/FVqJbww+Q8E0Zk3qh2OufAyTMal8OVLn8/2XuldzgicAmcKU
k6bm9gxImQgLszaLIEPD8KTMWuin8pS5idVJ58FSw2usOJ8oFPFANgoHUrIS+XafHhzFnS27urHh
/8D1w6hw/fu/6ga05uuwSYY8yNRSPBQo4XgTWPWzkTskaUNylKPsfOGVRLgGuBVjtH1sVS4lvY6t
Ihi1SW6QFomjb/Ikqa1vKeFM5hKbb9s0iv0ZQuLv++9857gA8gM6AlaF8dr2uqjtkcs81POgzYH4
8YFD452Qre5IQ2kn+QOcRt4H8B/jki2HXc2XzpBgaQbZOAiUiQeosdzHp6IF5Fcj6e21TZtf/8PD
0XEE84PQ6U3hK5IKPbRGKQI9lNvHXG/yh2ZM6oPyeu/RqElgwdKGA++zft6/tgs4VL1KpbkImAwZ
v9phUa+hYqXfnarUYNMIpJzQHk6PMOt7X24dKdMYMQAfb3VxgakAXwyjgq542p/SxooR3VTHA7jY
TgBg0gPNgIkQEg7b/lhI4xvqUVYGslaVsguMR/veJG05YEspDk3Ndk4CDWlOHr1pBeOVTfCuOzK0
QQo5CaHp9FfbGttnpi3Dt9ZRosK3NKCTHj67vQL+cp5K43J/w+wBgPkBEKEYXVIwbGsUPVRSdo3N
FGeZIKcsvZ7KLjix5kcbOQlGfLVRLdeBsBG5Viry3xqu9V+WqJ1+1p1qJ/SWO6G4Elzr8ODW3vkS
3NgcIQWQ1w7kCv94NARNfppAS1UW9ny2tEy/UvnIB69hJwCSgjAB/xOVbghhEhB+kx5YRi5XV76x
lMMT5og91mir9TqU64MgtPvaibQEIaAft47kkpEJ2MUgP3on7N60iWm8I/ev7TNuq7N9jidZWvAP
nFLZb5F8NgMtM5uPqK2i4m71UiI/LHmqXcHgI2d5f0vsvXaqnbUdCC0Ng+2Xp1uqorFUJnZEmRj5
Lyme4bZLSHyEo6G/HubNG18vgNVG8Kb5K6l2NpFvoE+gxf8aoe482U0/nDWaD59f/1DMtqCh0IJc
ratePtQEYyiMVSML0jkt/VmOY6orBOZydbYO6pE/Je5mEsOkfAWbUoTfptC4bBpzFNd50GVh8s9Y
NMv7bsyW0B1TJ31QRke/mHRgTFdPcrR37NI4jR3tm1cfH4fAwojNpkC+xaokSiE5SanlQa0po+7B
LOxTH6zbCmqb1eZIJvR22zg068kg1nJvJfu9fMNl2g+2HIEut9awWaZz9mU2zR8IvWqvvuRYiQkl
+ShE2Jvm+MCtXoSIzwcqDlquIYfLQ11mR/ib20uOVdBhQtUSh9ybwEibfNQGO2Ywgf7uZ/aJfCWJ
S39p4O0sV47M/jTIaMwffLXbSAQcDFcnAh+4vpueUcqdndTJhCjhYmYfUQJWYTSX7Rtz1mtxGbRY
Uc/3j8bttcqKFLP05OEF3MCVrbKhQDP0OBhjgdP22OW+VFnKQYTde53sClgWKw7iJu3SSoJdy7g+
aOtMXJuyVE5z3ttvYrzVzpQC3cdVzvP1R5GxPUK5fwo//thkKlFMoaIsVLNxUqhuGnL0FqePPBqF
88cGZdt/R6alD0rfZGdECIVbwRkvDj7p3gsmygFEWqc5JIUvT0Zl6yPvhGEOnfT8EkZO+EjyctQG
ue37MTSEF0mnygShvA3b4DtmBeuHJKgkae4vc6w7V4nL+5NQ0fI7q90gy/Dfo+wDANy495ikNu9e
v5NAGNJpVdlJxJ2XD4psn+hyNYI7EA7iQdMkxR8Ryz3o/e2dEI4mmE36Vwb50ctVel5y32FQE6i2
WLw5n/p3aaOihy7EzyQD7HL/ofbiGsHcpIcFcPgGIVeg4oIzD/QBWSG4SY2m4UoT2Q8dsmMHG2Xv
jODiqKwIubUc22yUIVc1tp8FtDvKKr93DCDmaJHCMLHMaFVZ7sR1Keb+y/0n3CFp0xWBvLtylLn2
tzVvP0vVKJcU3MKop9CzAdp40xTKTwLI679G3jadB2deuRginR2XWlEPT/Wy2G/x3JIY7xTC/nX/
N+2dmfXjrgxcsuJtRZqjgGg38xAF7RhrP1NhF+/04T8Yuq7XNF0oIJZAqLe1oGRLMDUaRgO20YWB
NSLD4qjD/Gw28pFk/p+B2MusgA+LBB4BkHHVDZ6TWhjJKYfAnqRxhpkrag5PdT7ms7todQtGIxXY
pAkLWa9zwhX6CTfBXPxsRBnBHlHbr4NZ9W/lrssbvzPrQbvYFlueFl23mO4SlbriIuGoMYOZQMWe
7c4xTjjmVO1F6uXqVLW2ntFOqONvneaMs6e1A3MAZVpAbzlKXFreAl5XcydFaoeD6L/zOVfJLvql
KFHdCqUiOk2uJ4GgmErnk9Jn5nOGMPtBWbpzUlmEPYzPB7FwGwGFlqld2mlxALmo8/ELZyagLvWj
MYzywZ25E4MA54IJWT/lbdWkRmk11yvmRR9lBU35ZXw7dmr0bC2L+qOQp+EgMuyut8462ac7Ql6D
VSCZb3FHSxkiiXFsfkOHM7sOdC/fouBrH9ybe58LXQ7qQmqpW5aEVDkD6hgROnWN3DOfU6YTDPXu
YJW978XzoEVMp+22yV2LRWlLmJfBNGfJo9KblV9KquJBDasOivo1cm4O3yoZTgKwSodzQ728M0r0
GHEhAeAQNcb8K0Vr0uuZ31+nPuu9SrKTJwunqHddcmhatfOQqCZST61Tedr56suVlU5huKghTubQ
BjLO6Hqmb+I8ab5nidT9cz9o7uwSQEr0EWB88Uq3KkNmo81IK690AnmOz9g4lJ3X68yMi7SVGrcp
dPWggNvZKBjzUlUxd4Fgtw2gqaYtxRRXebBEUumZQ6FdVs+Z0/3n2nuH0AloT6yd5xuHIlMy4CQu
cR40rU6HW0RxgFGv6QFKO5Lq2FuKHAoYN/kFvfLNRkH3qncwGs0DdLiWHzgKitBjIGd+i+Ho/b7/
WDvXPYIwgG4MpqVc+Ju1BoKznhgYppbqmD0r0zg3Xpi36sc4VOPCnVSlRC21zA5i8f6yNNGwilOY
8azf9K/uXb+yk6sZHG1jT0Xv9oSVyh2izDhFky4ZXoNqWTDLo3Nkt7f3bpnCgPoER06WunnemVPy
/zSicepNP8Zf8FOh4XyaT7L64f6r3VtqbbrSV1/ZiNtMSkoNdUpzi6ugKwwUZxCYd61Kz075qAF3
uL/YXnDhvgGFC/bmVnVixCJ5zk38OOTRML+22aSgb6u11oOZNcZDslTaVYE99JwUiX5ECt57UFrM
0LN4qbqlai8/pg5ydtY7sgrDhvZS1vpykuu4PsexLQ7O+l50+Xupzb7J+jET1aQwNbbz5Fwkdnse
uT3+XbQYz6E6Cl8/agUBjavgn+bfSq54+Wya1NZVXOBC0Cvjv7E+hE9ZGx+Btbhn+G82d8N60bFd
aA3Ri9tEaIRQYsYMgKbCKjL0TznlzVK6sOUleLm9Kp+zJW4tNwzVtPMQ0zF6L0LBn3IZYgnWK0WR
e5bSS/PFrG2z8mZhyO9xudG+Wm0uLBdmTdLgJ5BPhi/rWWu+m5e0+TeFopS4tt04n0RqFMXVMZGb
uGh2rYhTGxVl60oIdAeZouDq7uRpKHtRMY3/mnJh48BS2vI3xSwc1RegJN8Pwxh+SAdzaU9jrhaV
b6oTAu5OIoYnaXLa7lw7ifbNLqRp8PW0F7VXZNqS+xljGsdvjXroXUx0JQmj0WV5M6laZT5UYw/W
fZSA3HsONNdfRkth+SGk00bMCM1UuahV00J/nBf6tAOSc94cl2nmdaFkTe5sdIzkF2CLeCLOedG+
gXCE03Cd2VlFdlFOP3MEB1G4prcEMqUQ05dJTOlnopS1vG0di7mUC9Y/M34jNjkhBdEq0fc2qePx
Ia9055IPcEYeJHVsxYlsXkk8LZXt7BTKWWqe5FzouEjoQtWIa7EmeaWWxG8W8AKZj9dT+z+ix2Q+
qtkUqychSQ24qDEphs/JTJHjL7aeF++Wsm4/VkltPiOvJ3J3McepeTebVVS5WWMu32wjdX6N5jKf
nQkPK7ePEfq5SorZWJdCrnMUDsdheNOnhZo+j+04jC78U2H71JUj6X1upMJf8gHuaOqM+nKV8cYT
rpC59U7I9FuZr8y93njVaOJsWNGbaq+pPCi5K7Kq1v2mc+LHYh7bHuPv1PmGBtloe91UGJ9rx2gL
1wKsYz+r0jgGRqWMGcrCcH49mYtmug5ROdfIPti5HmNv0uaK2zkwpyD6VGPnZ+Cj6gcljUy8t7gs
atceRPe71pH5c8NMMmvs6pg4ey0u8vJj1S3Gl14KIwBgRlJ4WV8gqmimzKjdGZSbeDdQTLZubpu1
9KWYGtX0BPTqQKra5aOWIHL/rsBmd3HJ2ZKBTenMw8MU183nYW6NztWrTvta1eqinBFaNct/saRU
c0/FTOOogbRzV1IX0v9jkkfesa2Mq3QSMP4gYhh9rr0DiBt+cmrH/pVTm3+sW+V3M1XzwXVyE9JX
AgYSUFyQJDs3Sultao9WDYMAO5059toVa1fFUnKaJePn/YvrpmVEhx+1ZkpStDFZa3MhT7T1ZWO0
8sBs1ey7PTn5e6F1JpgjJ+m+VehzXvq0LTl58/QFvG5Sne7/gJtHZeREHUX7kXSVUeImwk/J1C7Z
WKMbXTvl+ymaZhwaw5GyrUnP/2UptDOAdnOlbFESyVAUwpEhAoYjfM28EAv0hMo4q1J4ZFO1/urt
hUI2x+gQBZtbjkIcLYAd7YJ5bz3Wv1e3rl9Kz6Ts9Q+0auNyQ66aQduuoojRdgPMT/WkDRzbZpkS
x7PtxPixyscuB5ty75Kk4MX4FMjdCi5+eRfrXaXNTkEBlcLUf3JibbwMDIini6lNpK21E08P+lAo
p1JWpqNTuLdNcL6mLca0GRDKpuNX1IDvaBFxClusI/NOb2RXZd2HQuq616vhAqIBF4AuL9C1GzhN
YcZyFy30UVUFzn+qEqLsbrq0mJEcvNM/yNMXG2WFLnJV8kbxrb2pa1RTMkskWRloJ1ky+mvD9HFu
nPbnohf2/8xI576ScztV3bxpiufUbCL7edYrTfK7SLKzczhl8Xc5LGRGtiOF7f0ddvPN15+H3RpM
BGajNzsMy85Zx640D6KwKTw81blH2mXU/KxyfgzC0k62PWVeGBZHBKqbVJOVqRRAl68QUmQ6X+62
UomjUdR9ThkSTidJK/JTVlXDxUit5UmNjfmov3Kzw9YFqfhW+i5VwzYSIj1ch3XEggWuxkE5yxPH
qvoAJSU7aFL9CTTbjw6LlsKEQSQtwfWt/1V+4Xozg9C1mESqSzi46ihAbE/qaAhf17qGezGs7dIl
Y1lZlXVRI2k7J80/apqU72VMnD6pRqzP/jLDiL8OPWLZbhEbbXTVnNr6nLetOWIEUaX/ABfIvmdq
CHZpnni806CWynIaa235VUwSYp/VEAJuQHBVybDOaxr1C3u+79ykXabhfRPRqTtZLaRSpmww7F3S
HpOmGii977UQxuRSDlixh8No4rhchUPnihL3lzeErfRjgwxU6CqzPX69vzFvAixfC94gPWsU8P6P
s/PskRNZ2/AvQiKHr0B3T/d4PM5hviB71ybnVPDrz4Vf6ZUH0KDZXWl1dFbraqDqqSfcAX6k+vwV
FkVkiqhA1j7mWU/mHHSfjVhKX4urW1ahC8Y4EwbOJhDIVoL7lZzlNznrVOJcLD00eX2karmFgLEM
8yniF0XIdjoUJ0lmZmBKb7MVxJcsC8YT+Y7sizjp+f5K4EWZqj9GcRfjMmfMT1FjaY8jc2v/5be6
yXWWH8IYkMwPEiEsqOdv1RwDmU4Wc/841acTZkQEe6llNi1rwk9tiT1JcDw4DnsxhuU4Cjr+oxtq
HSfNmRfgCT2QsPgVGvlwTaTQtlzqS+sc6KX+BD8seQgQ5T4i3O0devR8FmQ3+AMy4OcPzNaqOGRV
cTP7abxv5GwAbxZgjTY4R/K/u0shckxLldU26jaJVFHuLdAlxKhtGpxSCFMFsQCRzvZBorPzGW2Z
ASuqrDTl6Pc/fyqqiFCb0Ou5Ta1TXiY9rW5VapknhVGDV9VReS9bQXGw6M7z0VBCHQbcJBOkdTLS
aLVJZj7nN6S2uycNR8pL3PRd78bqbB0h65Sd64F+GVJBtMN3TC9pnFFBDGyahrLRbQZDuZpNk7tl
myFOGE+yC1w/OTVpb/8eGRX6VQzmLjXl9i6BRHORitm40gXrFrXK2Q1q+UjNaCezZtxLNwihJhms
4eoCW5SDFCG4T2LDAj6FwGNOsESk7oy1Q/kJM6D22wx++CxSNKJQ28imu5dP8+47WsakHNll4rSK
kbUN3KWh1L7Namrey73xDoMKlDnHHKYUDicHuczecsx1aAYzttxKG1ZmXcxMnPJbZSvSZ7tsER4w
cpRHqyE7zdbUiYMFtygb2pDQWzCbBKO0HVq2Q1U4Wd6BWQ3M6i04ovCUd1WE7pKRJt/xJhrPWd1V
lqcVzvQp6JLhCtepPMiR9jY+LXco+lRRW39QVUhZk+uAbHKzje9z2E/o9g6120l5fBCfd18xzlnU
aeRigMeeH+w8k+faTsf8Zmdmd7LC2Lmgl5LdOVVo3XdzY31/eQftPRq9fR1gHIgUnvH5emokqnE0
e/iwYdQ+sZIxeygv65+NYWj0g8+593BsHw4dEyf0VlcHpsdsOsTCKkVrCXftVEnni1Kr9aVEmMTr
LRH9h4ejysYRk5Ymu3Z5+L+ysEwpUiuYcUqoOCmXOSg+DI4QpxhL1C+vf41/r7Q8+V8rgSpRwpl0
6NYxZPaBhaX0vei74R971DDd+2LUE1gjLYRIY33m1RYXGEehJJzaqnRLcHwPWdvhKgX77fN/eKoF
M0o3FH7bOlmY4L1ixgs6KpGL7hZbHHa/tIlvIzZs0kGpu+y0Vcq8QLY1pgZ/9M5WrzClVSbTJUpu
fRT23mhr031U2fNBKrL39hZhTVJzY6fwG1sz1jvgsOhUz9rnZI7Sk+iM+VzN7VGLZ++BKHAoN6is
ltng8z0xZA79pJpBXRtmqBLRTr4B3jlCsO3kVmwEkleuAabd6yEIBtxmImrcxiBsoosqt5Gr21N7
NQYzOkU27dm4HtoLCeFRqNp7lWToUDjAAW755LmZgSrgUkOWK4nha8jTHV2o1MtEWp5f3oi7r5Ib
DpQIA9sNdaE1BSZTkZndSK9hO08dmpqDdQRu3L1tyKZgfFETMx9cXafoa0eitZaSI3D6U9ImM41S
Ofo4aXNyJrnMEhd9pO6kpTOdurFvMSy2ygNuyhY1zJ23sFKgL3DxbTLWoEfPk+Inw0u8U8NTogam
oJee6OchQYoAUImdwwqWINq7ZeE0/aUscxSN0xTHVqrtPHeBEvRXcu6jptfeZiPm8MvomWzB2s0Q
JkWgMgQogEvfj2bNEMO0pHd5XP4cAyH/cBBrexoYORzcHHsbgNBA8UCdtqX3qoFtSppTZTchD+aD
1Y3xV6RKjqSp9rJqbnnAO/DVMPJYfX/MKNQirfL8ZsVW+E/ei/CbI3WTqwhI7kCIhOuI9Mjdfe8Y
8UiLJs8CCF0H2U7HQsfukHMyckN+yJUpr9zAsTrdBZKl/nz5IO19wEUBDmcQm373GiFtNq09yzmL
8WOg1GrxWF3QiwjIj5tIv6AJFL0VtTz6dKfbg1J7CeCrAL9glakvIbnT8VmUq/+6I6MqCxHlJB4y
UNI/1Ir0byoy5zdWXBE1cD80B6PMnT3zbL3V12yiQB2cZQTeZcqQuYXaTT+dWU38l1/p7jJwoeGR
kNJscnDCP/TGSEvh75fSg1TDV2aIe5DJ7IUmBBgWJiXQD32jlc7XlJlbYmM2ROow3CE0RCsJu3bT
N+PMVHzJNGPFNYreVN2o6ZrCxWUnzvwcv7FXj6MRrEK+FYAv5ScHZXVTy1baEPzIGesyf9KMFBdh
uzc9UKfl629rrE2wQCAm4wqyHh3Igd5oSYfQZN/n5ZeutOlaFSXswGwy/0NmsHxEBC2XQcUGwDsw
3Nf6jEacjc7Ex8pKjccoqQLfEoN1ULbttYOWpiChhqYEJ3+VGmADUkhmi6qa0eo93JNJ7X/naVX+
bOS6eiMSJTgrWVtD4sdD7QSFcriqWtErLl522sH+3Yk/7CjcekGeoULhOM+P5dQ2lS0pJMmqGYVf
+2ZSPGMsm1uWhdPp5aPy8lIApZ4vVWJzPMwOMKloCmKv7PvaR7QqfytpFM4vL7UTyuENoGRIH8ZZ
8DfPl2o1zIDbJSGPUgXMkgU/QURJfHVEl15qlNHvpugIO7GNBCCXgAuyXynguMGfrynUuO6SoqGV
LgIc2ILQ+ETdKB9pAm/jKMuwGWkALXn5umTTotAyZode4jDY0ykOY+2hHaXCD6TCfBO37ZGQwN56
KtKGUILZtHRknz+WmtalNiu0feKoUty2UoIHdYzSt6o2mOCXMM55+dPtvUYYnwA1GMouPeDn6xWm
cLq2hqfaBoP1sZeU9G0nK/XBKtu9iEkUxhOMJDUymnUZFevU8iaiCLeR1P8fNHODc9pH4kGT0wOh
uO2dy0oUoAt7m+pmXQekOvOsKQI+B6Wk+md2cE3yrE42LnYgGAqgW3o1DGavsY1h5MEx2HuXrLlQ
P6h48KV4/i7BccA21gDVldgqXVshlDexqI6QpHs75K9V1NUX04Moyie1YEcanfwuVKf0XEXTdDaV
/rsE8Pny8gbZWw5/xcW8gIxwg4BMehJzWPJIHU9V5xWjZCUuBhbhfWz27aXlvznQL9v7gsxFyXgV
4GabCbbZakowwkq8NUotXDOygNigoYDUnwg+SmC3aUoOyXeM3Z2jOPbH8u951kTPCVwU+2cp+jf1
HXj+noIqv43J1IENscig3A43cMUbmI98qupUIYrKIFG0oL+lopfegNrHyAozyK/kc+YPJFbTxrVF
nuQIVQXDwf7eMgsg5TJM5cSSUi4WBM83ma2mxsiwAYIfWJAPYVqm57EZgk9oGA1v8Iye74B4YWKd
YSlS57bsotmseeHQ2g9ZaUUHB/vPnl6/MQA9/CKKYqLx6ucYMmiouBtg20LoL9zezIPGS1JNv435
aDduHxlF7GN+mE9naSyr0rcFCqBurGiZ7QFr0nPXDhrT9gDz4jwdKl0Uv0uSprW8bkjwI7PyGexV
HNl0+EXXqPLBIyyncv0E3MnkIIQEYKPLAfg7U67tqIwdM7851H4nnSbSuUdhCE6o3TyoAeo+ToZQ
3FSNBRqszZGW7c75MjDYRJ9/AchuKhJMeB380tXiZg+N9DjKQ3dWjMy4NOXkePSEjuQed5JbDrOG
+iKFCZ30dYTkcElFGGLwUieOfJ3w6fNqQ/uqC6esPWOaZ2ySqhIEAmTt4W1dG/kXeFDitW8dhC6n
bBHpQQFjc6+WhYlPPNPMK06y3+pGz99BfzeXsatx11RN/qjNDSgwec4WPJZxfTmobRIW5lMLRRhK
7qIRvx6u8GAmViHCvDoSXJAS3Ngjs6PhgdGDOOcqFqc0T4/I13+ix7OdhmD2AqDlgrKgIhqrmkzY
zmwncuJcHR3ZwTeaakJSacdUT+91QzhfkJu2EXnK+tg1G7t+N/SVbLq41ieRnyLr9UgvT5buAmdi
cjgHafixYPO+lU10UWe9ne/JHtSj+mOzP/nRiBIgtkxnF9GtJVz/dTxoVAuRlZJ9Heroa4LB3EW3
wvTcQvX3ulavD7LWneXIi00Ip4Dft5weTAHbYDFMvaLWKD4EVtt6TIjx/55C6addN59euxEgowJO
oKm2CHeuN4JthfKg4/96LbVCY6CVBv0bbVC/SVmgv8sRrbwDCdodXKmbbAhHDnxn8Xylc6vTs3z+
SkVe1QO1kXMFbDRdbb22PX1CXXAcETd8+fk2KQlL0aaDZccwEaDRKrgNfSnCoBVsORMdP99GXS68
08GA/PvyOtvPBlUBmtBCBuGFrhXhBoPTRK/KutZjZvuJnklXqwfeE8xxfO6qWjnYJpugjT4Vnw1B
JWbKtFNXu7JTR7vO1da+Gn3YvHfSsrurAVTchUZV3hThDK5kleVbW6B1Pmn5Uft8Gz+Q6aDYQYuO
vvYG3FLrmSPPnWJdc00OHpF2yL4ztuxZ1SiMJ4QNuZQdqw79l9/yduOwLHJcXBYkSJtkvW86VOPh
WFwjS5ovKfhiD3lR54yWeHKwcXY+KARNkjCaR4w+1hsnzENUB7VB4tjLnwFoq9cxlq0zdtyFP1Qi
+/Lyk+0st5h/INcDXJyTv0ojUCvMy0UX/ZqYzZi70L3a76Odxm9FmSPEP06vxkOBjoA5x0dkrL9M
dJ+fwamFQEcnwLnaY2F/lOpKdhM0H78BO2e6ozS/X36+nQ2zCE4upT9hjX3zfLkevz9qVcW5BktF
N8K1fTulvfKoSVbtNo7SX2dZ688vL7rJpJdnRKiASc/C1l6nitBQgKfMjXPtct0JLyFOZ5Xr5Avs
YwZllF4RcZSejKxQfpR50x05FW9jD8sDz1hU3ZYwtPqmaLH2o2kSyhse+jzZWnoX8JAHXau9VfjT
kWflHucwLjvrr/vJTjStDzrbudZNrX+t0RC9lXH46r6jwWZh4GMAaoHbv26n5mErQkeCPGvFBW14
qVVPfZUeZdM75/vZKqs3Zje6HtLnR1RtctpT7VTghgNNduk6HF3rO68NnDB7kjuBr7MO2GHJttdD
FHWtbq59pZ/Uq9bbwUHA2l2FTwPUW6X/veZ+iahyRomMnvlsPl8VkYKVD+dX+xbycZhWWcxxIFZw
ITzfAkqoKHndIPaoJcWXuQuyS94osVdb5niQtVKB8mc9z+HI0xdMBtp3xMU1ZEDN61EVMZbJ7Whb
j1ZZh98G9CselVmOErfXUiSG4iLWhTuWOSJr4ELU7EsxGFDqg6E3QUJGEbhefYzvEPTAcUGnKfkY
SVnyO1VDOCAcaeC+C5MsfYhN1MP8KOnlf+QyMnsXqob6weosQKIFbT2cJZNBf4jsPJvcXKf/7Kak
tJg4S/h7WKBuY8/p4kE9Z0pXq59IynPZNdDgGU7Ij1skmlkuJ35Z4xLoYfzKrGuySvOdOaeFTM0j
WdlJGnVuNqdX7H91O5Ur2Ash903aCP2dPfXURm04O7MbjfU8vSXJNe6NtkExchC2/KMUTvI7ijTr
PRTfMPBHCb1518T55JfeZMWHLENy7lIQ/R/RSApKfzQt8JdyL6WaN+D68jWRivKpHfrc8UbDyG0/
G6pgxAHTij6lNswav4N+d9ICe+zvgl6YD/Ugie5W9nGT+VIbaN+SDg4GrXptwexEqXQae02ErokO
o3ROlbh+k4uxjb0xldKnGMGq+K5A9ku4Vqs0zhlf7KjwbEeqwY/GiD3AfxHIjfWqUT/ib6bUfiA6
tfL0LK/169wi6oSeU/K1RBe+xoExguIixXNfu0bb2aZrptEg+TDKrN5LSv5ybcmoHhEtllK/DiAL
+yZpm8xHMiU6EB0X8NupAQPFrGjS7q3cEs2DpOZT+74NNflXUc6K5qU1qgvuUNdz/U4N0vSSmCXu
GiE9K8kF69L8U/GdB2+c0yDx6raAM6Lbonw/W2K0XCNx6uZOUtX6N0oEWXRtWJJPoUKmcY3YTpx3
ZlKp8uMwmLRmKEzaN8RaJBRAwlWgsazM+oE5SpRCkhry5EMAr7Q80KrYhpRlyr+QEInIW0WMwAYT
pSOifOViN74PYdB94VYZXhu44B0CusJbidR5i9SpolliCI5bGs5A6dsEAaknKzacgyx28yzLKsQu
MjlGPID7nweufEilwJLM9DYQekHKNP0NNE9293IasFmF8EhrgVk7QCCmnqtUx4xrRYaOF9+mLhzv
Fa0NToZZNAcl9d7dZXMRUyWSmm54PRP3lsDXBV2Yfox9+FAzk/s+8ZtgPDIZ2luKjgGtmkXkjQH5
89eGqSHKo3GGGvws4Z9ErQasJE4v1I3tAct9ZymSUujf9LZ2Jhuy2pajkdTSNUg6zUvqJj9XtRm+
0brBOcIaLV97dbXAU8ItgNsYr9P11dIZJj5ygMDxxND7kznJ6ckojeyHlIfZmxEfxOYgx9/ZGFz+
5GgIzi8zqVVSmkEVVsuhCK6z1Qo/x6HCrwlMRx3L3WWWqdCi4L8V7+pAV2fYxZKhkXv6Wd07ntPg
3m4jDuKao6r/YwxNemdOuebnZljeD/X0k8OZ+eFsFndjpfZe15TDwbHYScnpW6NQR7UBCGGdODJT
wsJmDu1ra1ZYF4ROBLK/lk+dZZdP+mQaFzLYI2zNzn5iUTDhi23ulhkbEMLnDCD2tafL7Adoh5yH
OQQW0EvWQaDcbiea2MsghCRmES9fPstfifE028gKGpV6VcIw690oFEH8pZGhTo9F1MY/yjE40oTY
Ph3biak8swLGrfT2ni8ZFnBxRTso11iMtt+gm3kKVPDuSVEfBWgA7evjwiIUU/y9POQGP1Ih5zzZ
NTOlRB/s+oRjtHlW5TAwvS5CtMGdRGX9TgvM2M9p1iW2K+u5ZZ+1MqgSDzV/67PKOC/0af7FgS/G
EE4pWCHBPVtapZtqalv7UY+NOU60pfoYQ68X+CqXZHjIA+vpWWpH453TYDh8yYqpe8qAbP9SkjT/
YjhTqF4cuvPOVQ5xE3ijEbJ0L2cYzYXqCPVfs2uM9oyDxvjNQhxwuqtQBbJOAZ3A7wXmPzG85ayd
z52WZedZGQemgU1pWNeFNV6dFSeZbN8cEAO5l/qWVCVEbEf3DT2LHU+Wxh6hClxgglNUCqDCCtnh
Uw5puMQlI68TV4U8YPixLXWq2+hO87FtITyTatjAGRD3sxSvDHqaC8jCaxbq30MTuaRVZeBKjjmp
rp6FqfJd5KVZAoJvM4gqqZb8NOImDjyygPSfkGmYfi5ix/kmVTYcFicssvtWcYLm0pDplF6mm210
7uHb/0xzJcjOvSG6D0pa9Qm+B3Ep3AJSWuaWWq+9Ged5nO+1yonCByeV7MELwHN9M8bYJI+NLOSn
cyed7yN5GjPfRs6l8wa5wbtc74Py3w4/Wuz8SiQCfSUOUgmetla9sZ0sHTwEZibdTUSo/ZqzPH9K
u067x1ulHE9qForWtawkrO+StJXvMN2UO7d3cjAgYyH9q5pIH9pKYzxNoyPdpYOa/eybtv7WFLgz
wH34gHZO2QexfpcFmvNxSrUpObUh+elpiYYwl808KdxoToZffPT6IdH6WXmHyL9pnmx16LP3uF9h
YjrAfmz8WpWmT0MsYBvl2TBcpGSKtZMe5B26DFXsPCLzJNXwz8eYGYo5d6fcVpPoWvRaUHqkPNVT
lkGKdvW4Mbpz68xyemeZgf6rFJVT+1SNEqi2iMzHz/oZBqtIjeBcy2FVeGqn97FftH3IFpAl0Uzu
qIj2QwCNf/H+LrX6jRxSOLhd0RqWP8qBlrrYDUI6F7PU3ZlDNjt3jCYQbhQYwD7WUqRzGszxw1wG
zkNb6vLHKWK2eVeFXRa7+WBmn5nBZRNfUw+bU93ZdnhpLa19gtYCsauCzjj8CNV5VPzcqRUqj3Qy
6ksUQwzI47ZJ3bmry8iLFLsafbsa8jsRK1XjE4TVD50SGfNbRxLt96Y0nZ8WfgTSPW7wcncfRSHl
hRTG5f0YmZF9CrtkBO4jtExxIUN0j02qZXAZoZFLl0lCUQt+ceB8xnRNjB+Rk+JVqgk7nPNJkH8s
SSG6j4iBxu37WS3a0OszatsbX0UFUj93XwOUyoyLXszVp6ps6tl/ORvcXHvknAuaiFEd8JtNNmjn
KHXDMGPgX8eegO6IGGuvn7K4gZs/t+ZpKF/Nn1mWJJqANF5kutbkMqtkNgiGAZh9Po7nLsYmo2qb
yKc/0Vyt2Yr9QU+mg1J9k3Usi4IuXAQ7Geytk8SiKv+IUkMKFG3wpVdT/T3F3ZEG2ebG+7PKYs8L
VIP23urGGxQtxto4hDIh6txjGKp4UPDrD71eHgl+LVnts/Twz1I0WBfNLxSeVvc55Q59cGSUb1wr
Q+yOfYXZSZMCXURkIXA7fIHANpXZOdXi8Nt/2DR/RlbMxel+rNYuY9p4bQ+ECvMsy2urzqK/rotT
ZnWIKog4lTwuAvnp5VV3Xi7YRSaUjEvot6yBW3keobcxLioYVWy/yTDJdmtLSp4QQD1q6O8txYyE
D4gdER9z1XmD+tsVYnm586yn3jChtK1oeeH3WFK8tmFJGxgVVPQPyDm3IyfNDlpdZJhcqIXyGJP5
3jcILxwk3Zvkj+QIOM9y6BykPrc1H5jkYhFuQ28NolYoJ8PJNpjFxHWhuw6l/EEtsX2BNJjlRfqA
STrd2FUtMcoRTvMdDP0wYUd0kqzdI7w6eyFM54MXuPNsS63MyyO13aopW0MgwYjF3y4P6/yuTov0
1GRdd6lLufIQJzmc2256fkvznMBFBU2xCVz5eVoLusIwu3hMb3oXZ5Nfo+0o4VStZe9zKZmbX6qS
khtFmjoylk2j6V0hcH0aoklR3GlKkL4x2Fx3vbW4NL98RLZRjhAOWYuzuQgjr4NCoEf5EOlYCUuZ
3WJkpQTv26DvP/yXVUDI84EZvK31fBytoR2S2jQ9e7XyJXS235KxDP++vMp2C3EwFtzWIhXG6GkV
ZIwOohu3ByIPbRTgmhiELpre0aeuF80B7H9vKfwRCaS09JHtWi0VpPgVpFAnbkGnJg+TyIz3QT6P
wu1SMcYHR2P7jRabVHo8TJgBoK4BJrBgNSccUTpVzVT2Ri2Kz5rSHFFTdh6J+2dRPeMmQnd41RSZ
zHQu6eInOOpKT2lb5L6QcvWKBul4sBu2K+FMuiAiGb+itLBu6g99bfRVgWKcbpTzm6Ce/s2sCcP2
WHu1Ufay42D4Lvc346v1dF5PxrlFojRFqh0S8VDQoYXLJrlqVB3BYjYD5WUpHoZmHIjkDR6lA9Ml
IwfN7Vqizxj2jfXdgXF6zlDZ/FqWpvmZRx6uVRxCvpWAoR1U61siyvIDACzSq2OgjYXv8yAzDJZR
lhU30NRZtbjkRWw6rlbLTnWyqqAIXI05nfW+wW3xl91VSup3DtMGrD0DJAqy1EbTpotMyw0VyXg1
r5sfx2wFvA4BYGuCgdiVo7UGjUo9TJRbNZv6hYa8dCkx+DyIaHv5Ke0RlaEsImxs6OfvAWWnibSO
D4HzLtzeXMnemoWZuuMIBMSNAqYAZTsfQTL2Pj+AUZAny7x0wy7ucAtAbh3ZfHzSjRMyC0TysTYv
GvX4pWMq9xnN69lLx+iiREe2TdsLjZQOhxFaZMCMN0Hc0kY8/yrynFoyys94pkluiJSlG+Ramrq4
58gHXc29dwyaGW4X8BP6f8vb+Ks1hG+hHEgd/AZhGMGXIQolD8ecwE27MX/oq2Re+h7VQUK+DRs8
5f8vSkL3fFHI+YTIJCbFQqr8YqAPfj/WC5O8PlRG34m4QB6ARy6BFw7xag+BAa57G2bvbRAqzRB6
u49ykB5dIsufsk7IFy+NRaxz0dFcPutfb1GLenjSAQ/EgEz9gNFtfm4Ho/DQztIVtxS5eUmi8Zuk
tEdzg53dik4ROBtuSSCym4KqBklZT1N4q1N1+BmifDWzXqMw11fB67pohjn1+6qwrH+0qZCbeyRM
kyNg8M5LVmGm0BtfzGc34hbKoNVQp4sQD3BzArcZhWddKo94jzurQEVZgEUEIGWTV3ZzKch06fUn
KBTcO6OIDM9KKvtod+6uQxsR3SBn8QpYbRkQGaIz0baDLR0r2Olm4WMGI/DgDOxsGQCPmBLR4zeX
mczzLaPYqamOuSRd1T4vPGa0DrbeykzPqFbf2lWiehGa8u9CkGOvz3ioDs0/jBugGOtLWzUieYgR
N77FYYBUnSEFJ5TZbb8P5+gguuy8SlqyHHbER3B2XcNOQm0YVYI3lrkIF7xrRkv5ATkuOVhlJ4bR
xeAnstQfcvbzVznHddxLfRDeShs/yZNSh+ovIzUd1H5E1thnCCuVuJYhtc5BbbUTyP6PjcWcC4jU
GnuWFUNT2ioojW6kW+ZEaePH01z5opCi66tTYvJgm+CCriz4oVWIGZU2zsCxISNfxdidUj8UYBTD
+Iy/kfofHosLYRmqAfva9NPTIUXqPLBC1AzDHmeVLDLvJjiojJXjYjwy6Nx7iQxdKKfAIEN6XzbR
X8FzbAynkeI2vqU1l7uFPpM/1oHh27F0NOjZ249LUQpWzyJjXfdobFXp7EydqYWLIHygvThdJG38
/fKX2sKqcYAHyEzGAqiG4dHqgUqnMUaTrO1GdVSdEi1t3qMYhfV6M2onkXS1z6wXF9JEMk9BPBoo
c06vBsLwGxZhBPTckN8hOj9/qVFs9YkckJmPcl5fM61WLtqImnodttPBbtl7qZzuRYtP4QLY7Ewp
duSkQEw1zaLuzhbJdBGpHR+wSnffKjxk0GPMslBvWT0RDUUmoDAIbnKlqH5Uqta5nPPZtaDBe73c
Z/6IoJhXIkLjNlOfv68D/dXkpeWtwgYBbI9s2wYKGU/TkIVyFUOlLctzTAMEwGU5uoBesoO3uncq
qOOJnfDhAV6vznuEC3bVtw1+7iLELqyfLLcRonma2kOEw+5SsLyBzFFbbbKX2tIi3YBjfoN0n5xU
VNF8TcTwoGPt1bBV1FUAWXI4aB7ATVn1TxZxMc3JlByOfd98BDhjfUGYBLEEx4zMg+J0eUOrpGyB
U7AcM3R0NFY3rMTptvQCSRcp64azLMu9Oy8UbLVJpItcVPbPl8/9zmtkPZb7g0HbHHtZ6pNQldHM
6as5jxAfVrs3GuXYO+BawcHu2LnyEI9ZllqA4xuC7qBXI5yFhfLImDzxDXI9H4UEp0A4Ic35P/Q0
uSBwa318+Rl3shb4KdwI4GEgrq77X7JRahXisWTuajmfGrWKiW9y9qgNrYzGbdIymOrlxyLLx9dn
LTQyEW+FsLJ0albnQeS5xCkxkEDoRuEbYRT5eCNmJ5Ef+gPvhRr2KDaIizgj1cMq1LTmhJJXhqs4
E169dq3YFKdKVcQ5KUwT9r6m1ufeLK2bKgG88ktR9+Z97Wj911e/7SU1pOVIQ3V7XVWSEYeZKmFv
EPTNQySlrUfvjVlvGvxKVdx8ZZxrfCFgmb288E5IZ2ETYsyie77ZyjjTa1NlUjVFueo8QBXXH7oq
iU8vr7JzYGh+E9HReOLqsJdN/tfFX4RZzR1F91ZlMPNJkfvxrIbToqVxKHK6+0B/LbWKBXiFDpZg
/HjrRGX6jjJnviX3R52jndOxOBPrVGSLvvAfTuFfDwTCNarapZhOxzH/AW03/KxC37lU5BxXPSni
BAahUTC3Nfvi88svcyfaPVt7dT5UbRoamdL2pqd5cUKWy2L8RPOU6KG4Me/2YItsufQLX5/2DM2Z
JbVfI9bKOmmnVkJUCuBnGAEiCLNr0qX2V5pXuACOPXJWbgvkx5enIOTJnUx7Y4Tl/IBqYH4EAtnb
S4tkAa15NIgRSnm+lxJ95utjyXfj6ker32Kq+mCCZahcXRv7T69/11Dc4bhrBqChP/Hjr+9MI1Bo
DrAGdIWqp4IZ2zlKEFaG5Bj7mSJejRTiTaNUstwrhPrN/NJBwQh06kQ3PHaqW6TrrZdYuuRHoWkc
9B73djAVKVkjBba1sddWozoYIw03Xa0BXQFcNIjej1KJZnrUA3kZrZARRhObgfBBGqWv38NkH0vT
lbCwzXnAI0zCQE7wJsezCVSn/iVPSN0YatW/T6wkO9jCO3sGQRbsXLhDiUHrK0UZNXvKQB7fhmbo
3qEapf+uw7H+Xg1SfxRRd9damKU0lM0txMw2mAb1JkI6nWWIN0VgGlcFKNq1N6BXvrw795aC60FC
bjAA2NyURSAze1AIq1E3RG9naZzPZpgPnxKpVi8vL7UTVslxidzwWOiYr9O5tBhNuQyY02TCSN4J
gMF3AD7+w3ciLeXNqTCndr5TwNC5tuVl5lRH36e2q70OwM7D0LfawQOpOweAAR/XLeUMlJj10ZaQ
kEsCVB5uoz1bEuDlympOeKLrzlkAsYk9rcmT3oNrBs5KLSzzZ1DoCPwmjSY/dTPGzJQm5QRe01DS
T20u+E+ibjQxR5GGFh3fLOR/d8ZkQOccSYStPLcRterRDsO/fkoGz4kcKfZxG2LDh2Wu/cLPekzO
shFgQBB3Nsidl7/izoZhsLLk/pCglrHb89gJmqt3RA6RARnV+gSjazo5CE4+Ru347uWV9t4uhpHA
AVHSoJBa/v1fgVOy06BtkDNHf0VF2Rg85sUWZnrBo6HEoy3PPa0PBV58WOC9vPLO9QhMmI/KXH/h
QK6esbe6JsjVEk+xIclPCe/DrdN0vCRd2Ll5IQ8HT7pzMkC4Mm7XuZG2mBNm3ROmTWCge1MPT2UZ
zN9A1jsH6fjel/vDF18a+DuwCDWKZjCM8S2Y4eclgzp+kEaEyRDePcr895Zi+I1/EQhS6vz1p6NP
aIShTEOhMUu/jsPmDEckc1PI+gffasn7VoUbU8UFBQ/Pist8ebd/75IJ0r2sBriz6Ik0XsxOq7+p
EiJWnlMG8TkXSf4emmkV/odzsGAJ0AMjgdvMtutRseYwsVk3AhgIX0p8zwPxtg+s+sPLu3H3ZXLr
AEsig9j0EZjLAog1jPhmSWGC0lyoe6iN6t6klEdJ9t7GX7YgvWw6FptLrhv/jD+mGO2fKfdMuLI/
siCTPcMJpzdWTQPl5Uf7Y4q0/npo+5MYwadmu6xOGl5iJthOFICsMTK+MXRQv9YgZ9/LoFq/GlUe
fRJZjTlPbDXRgBJ7oP4uwU58tCHWyJ7cW9Lkke/g0WkNdXFFi6CfXLvFL2/EALU794k1/BiM1q4Y
e9YCmpMw6txv1NK41+dCPzLS25mw0DvgQdAz4h/r9iR3xaCjGJPcit4eGHRL+b8Vde/P0kqawdNn
3ab/06jCn5kQfdZGu50PLqW9WIIM0NJ2Wpij6/PQGrawmtqC2T8b5VfNBFlWpqE4wNLsnTpQT8y2
+XKLAvTzUwdJqBuMBdkhNVMBUDFuLyLOPzuOqO8ACzeeg13y3cubZe8c0HRdcOJMsDaF9kzl2QY6
4IvBkn5COVIeqjSJ7tSs+x9n59HktpGG4V+EKuRwBRiGE6TRKNjWBSVZFnJupP71+0AnEUQRpfUe
vZ5mNzp84Q39TsFk6xi4C5+YEIzi0zo/kBEFCgIu0DFSVb66iql9M7o8i9A1k9Xz2JV7WmNbT50H
HOcX4BCG4Go5Yw+/DttaHLvjtn7PkZgDL8FrqlZc01frUXwxOmU+5jl79/6i3n5Ig2IWREsg/xug
qM6AqFJV3NTCG/MjDswjoGl3OrpYywZTj59lU1jxzu65nS6DksdDh0TJ7QagJxsimDTFs1MJRfmg
K+b30c7MIJeRjtFRbr3vwso66Fhf7tSFNtASjMzJXMSq6VmsT4c7W0abjFiKmFWd/U3DNbf8MZES
FiK2AkcoyfCd0zZDfEB4ysi9Y3lfwq6r3jV4Oul+RwirB92Qx3tX761AD30v6AgLE8LYgGShf67r
JIXkM1bqfAHLUYJjQkY9PFjaUP6HwVhlwS5Q0vfdLMrvRSQJiEyhG/9kgEalT+ewyHceudvLhN+E
vg1kX7JKKmrXx1yrpkrJe4JptejFgzEgb2q3cBLv78Hbg01ZAfQW8gRb4oxOmdL6rgi3vLCwHgcl
c+OgzhNF93vTK/ZcZbY2HykciDyKEYvq1vWceq1I3F7his7iRHkqckv1PTWfjiST6rlQjfnUR5X5
ZCLvsxOqbM6TZAp8MsKlN+Y50E5gPvZArcCkQAcYQE63Dc+YoqG5dH9Jtya56GlDeQTdd1NvaYwu
LWBSEutFcXGJIYAkQRl6inlwc6XEDW4O3S9N2NVPqUSydWfb3N6ftF4IV1D1W/A46/g5SiM7NfmC
j40xd8GcJ9kHJ3JiX1Zjejb1LN5585ytW4yuKtVtxFEWZZ7rbwrkaU6aavGoHoz0JdHFWMEBrksB
0aJF/h1bxqLl48KsCGTlQk7N6Vh+czKvc4+O20/VBYrG3L4h7gZjRBou7Nl4TMZ3gyGF+9eQjIo4
UjNLixfp6BW3Yg/K5kB+ZykPrZ1N4Rnn4STzu3DWvENsYn93mhqvM47FAMYVKdew7HxKFb0BqWBo
XkZ7SAVeUaGN6peuhU9FNkA1qFxp/0U32o18NW7KhS5TmS9h3cdqAC52qCH1i+otdxJURcdJMaoj
+ktFcmwl/AjfyVtqZhHvIo4WZj4sICQDnbGBxp/CpJMK0g0geiy3+tmY0G2yh+8WqFv9MFqTQ4ez
HXIOeeLOTlB2EitZ3RItPLdOKceDVDsBK2MaMtuvpTXoh7wLbfek90ms+XmtFhPnNzbrRyXFDf7U
I4bfPBDHGZ+Lslb7lwK6R31opkF9VenwJ34f2kN8kGLUjLf7R2BjE5IWoN65lAHYE8ue+S0xmGo8
UvSaNzXD0swv6LUEczOa71J+9w87coZP98fb2IOYIFhLidPTkWNYgaMKrZJCaZL0Ma96XQlM77lA
0TL3QzUyfgyl2r0Vg1vvvKRbV8oiTboIutGpXm/8HgELnmcwBXMaGQdqV1gvEgOfm1GInUhhc6jF
m4VLE12n9aEWdOSbxM7BFHiyOHFLtwGiMuFTh0H6/ZXc+HKIx5CEIMywvAzLq/Tbl7Ng6MsiGWje
omRh+H1rp29kWvZZTK74bjXqHop/+YPXWQhqI5SDKWRSyrmJLIUjB4BRDUznwiktXwmjBttKhfti
51remhnccwrhC4nzRhRLtXubXgnm4VJN22Ck53zotUb4lB0HMph5Ty1t65vRf4PLQpGb2GJ1L06h
iVi6i1WQocr6jGdUc6iyoXvraeAe73+0zaFQ/CJ1xBeD0tD1R4t4TQe1jNNHW+2HpwgN9EetNrrj
PNvm/7ETyQJIcgzIsNraMaKcgVLm6cQqlqV5VLrM9Jsobo+xCWXhz2e1VLrov9pLiWE1K2HbkxHX
qEXPxYTWoDJO6QNaaWFIkoma+/3BNm4QOLdI7FED+qW6db2EianNqGoszn6GmwWG9NzeB7bc+8hQ
1GeBSvY76hh74I/blJWeIUwkA/AsWev63qrzCllVlXiomMzkO22p5piZWuP6rTXhH073IqQfY0O1
gubq2Z8jpfd2g99bUi6YLP5zVJLpWqBPeT11R215d3g/H2GZOZSkykZ5p3gjUqt13OTPiM24xVsE
YblF3B90foCNT/25UNWC+CJBlGbnU2wcVFDxi0nUUuCliX39eyat0Ac7qVAJnyrU/lCY9Nu00n0r
brOjLcI9PsZGg2yxhYBWziaj9qKuFsDjZQKHR8gU66nui9mbHppeun5ax84hs5rswXaq+mRGMjpm
UqYUm/vwUboYot7fhBt3Ic71FD8B6y9EuNUP0QZLTQqXZzPN8/7BCa3kg1eY4en+KJvzpYxM84i2
OWqKq4PV0u5E+RmDlNRd8BZu4Z0wrjZxeEcGphvc8uJ4Nfx98qCgtdBPiTqAPCYF9vP9X7JxbwHA
oqxGB4Sfsp4ven1V5aDV8DjNU3RAzpDLxMpkgIv4XrVrc9JAVlheuiBLz/d6VxVdEiYFNLtHM2yM
wVerzrVguurtD2LE+j0MyvRzlfTWgxXPzyPK+KR6pX7p4m5P5n/jqlnahEybuxrg+np/6zbBiayZ
tdUpcGvjfHiiu9W/2n3Sn0nG2y9UHaa9m3tjWAQM4JbxHMHpXJfHIiGo0FFRvWjlhCFhJd1YCwxU
TE8tdKUygMmOfFBXu8g33v/MGyPDn6NbuNTG+FsrlEbtRJ09iMy7mJZwTnpdlhdvdKazYkLRTdH6
wVym3NPl2jhLQGYX25WFGXJTDTTQG3HikkETfBxOYGTyoz1Q47g/tY0djNsXLRmqE9Qe1ywrAOou
fUKUo1OgqwelSaNDaxqnDgr1n98NuPRRhuYuoji2DiciKWOgilyINagLfzJa/VVEqb4zygaiBklg
ZrOAERlonaFjwWoJTFXQeMWsbAxG0ShvqeZ2RExjlCi+7GvbfFFBzi+MqLpBeDbuqui5obCT/nlY
w6fjhvIQi2DTrvYN2rKhE6oiegxJFk8VqgWfx8yx/NiRe9KCG/NeWMegknkAlkBgSep/i3uJenMw
b6C87RJz1dIL5cw7p2nfO72QTZBqXiOOdS3Dj8miDRGUaTe890Rr/Li/obZ/CNEiDxLskpu+ptsM
8dBzQz+i0RBiJlUlAa63RuJTKAthMHbaqYvrOdATfT4UyaT7emja/93/FbfbmtVAqeMXYxO1o+Vw
/b4aTWXVGF8rl16t0Xfm9yAU5dqIDlvFzgnanDAbjRuCF5gtp1+PVVeFGQ+RpVyyxagsMKImNfyk
MnCFzUFPPCAroItzFatK6jvhYMWnworaRzSQ4TXen/bGIwHYkflSGIX4hybq9W9hOC8TlhXRO+ti
YNtVbX9M0Xl7V0T18G+qGAkOTtJ8m/N2vvQVMtdHzEFNwy9ljEbX/V9zGxxe/5j1wmgqybOEMaKX
avkWWw6KXqM2O89NWo9BPmsugkNQyDw3eq3RBfvzq4BQCGArJxD9RMSNrhej6WqjH1C+e0TRGwUG
kwj/FzL6O+YNhH55Vnvv5qEKT2j5LQJ3ivfIWijlzi1we5EvUHOiIWiFzuK1dv0zUpPNGNl99JhZ
jngoLHtWApknXb8zzm3Yyd8mjV9wi7RW1t++Eo4XK6MGm8ScIHM5KbhMq+pP0rJjH1E05cP9z7t1
xhY/EUrLnsmrvKpZxCilSdObuN2KWjl0Uz2dWzn0PlIj3g7vYmuohZcHeIbpkd9fL2HpDlHpjtwp
qaUkfkRT7xC5EoG+EnGOneh9cywwmSAFF/+WX2KMv10dTmqVRVlm0aNI4w4yMKBIq1MnsGXWXrtt
c6iFHuCSkdJEWd1SZQaAYIpt9G5zNf6AmIz5ubDH4R1mX97f9z/W1iZc8NDOgtexKcdfr2AXKriv
2ynsLXMYj2YdKicny4udyNzdGmZhxwAlJZigJnI9jFFEVhWOc3jxkn5KTk5iquJlhpQevQpL6/9K
2izXgsKRdJ+HuhHfEpg76RlFvTIL4sqrrIAHYk7A8Hnpp2KeuvQUDdSK/UbM6o+p5en063CqOsSB
2iTD90Xk5rklspCHQc5ULrvYjn4mZtrWPm8RLjSxkUxpULW5MxxEp8BxlI6VxIFOseVnCdGe1MCy
plfsiabQp0KUT++bsGI7q+hhimD09JKcMW0d5yFy1cYMhji2S57U3DihuVE0SNv1dnsYxDR5R3L+
bMCLASzRi6pL93OqZVPxjI2vQKgaRczjbKbYLHZ4ZD3kTlmAD3HqOH2QmW18tXPMAPyw7KPwmE1D
Ic9OPirdURMVip21WufuM+H+/BBFaHX6i/bLO0OpwETPo9J/ad28CC+x0bY/SG+9+KiodfaiN6JB
ZWksEM6BDin6owBDju5TmKAO2SJpUPmd2kUfSZjQn4gjPGf9TsfqzS9LbUY8qmupmyWKWX2j9p+k
Ow/FxjkADbQ0TVXNogK6il3ChHawjv7NJTXH/Il3HTffPALyIak2xzvn+7a7QS68GMPwVCO74S0/
5rfzHbZtZURlmzx6dpQc6SdMPnrh8lBIVRxRGDiURY6WoBPvDXybRYCcoQKx1NIsCJSrd6DXq95o
HTd+NNUs+5LivPDXqI0pOuy6Ky64CvMWizqyd+a78QrjxmZRpFn02KHqXM/XNeKwbzKTKm9cde9d
FuUB1fn3o+nKp9Qz/6WtqZzbaaAQX/XNzsW90TOlnEd5GWIQsAJ0Qa5H9yypmYXok0dkREsPfa2h
PuPLRF2qF3AQu9YcqkfUIfXOR5Ck+ArOqH/tDY9kErnWzJ+01jgncT8+3L8PN7YclYql0eTyft0A
qJ0iKmTSqqCmKlw0eTrJH9N+Okw0xXZ299Z3x9WQS5csgGdlteES5Nd0mbYxSkSJDaVU9kHuFf+p
RlT5ae95R3rGe535relxBZsajJQF3rR6MON0LvLRhagIc18/cYFolxBRsudU0fYEv7eGQk6UJJLs
fNFMuP7CmQB+RoDFttZot1r0fg5Dqw1YYpfz+f5H24hwyIfpJC/ypYv1y/VQ4ei5gFNMHrF0Dg2/
yr3oeeyrQdB2T8U5gRqm7pyejSFpRy79yMWXkoLx9ZARLi047rkRLmN1fMRjwPpE/yk6eTGiaJk1
KTsHZmOzLE1emhcQsm5LW1VqjFQwkMhOPJ0nup8+lm1efQWXbQeSa9K3xnn+P24mwMms7EKWgma6
uply4OCOPXnkjknTB+2g2++VuSR5nro8QHdZBFNd/7F5I19Rs6lVo2GFUry9GtRGwtAdbGK6yaoQ
SowoSTpByIFw/o9PuEQjxKjkpMDgrj+hFnUVSm9SuRiYUvs0NOLASCv3sOjInaskV473d+lGDERR
HErPgiSmDrwaL8zCInXEpFzarK2/Om7ZB25m7W2U5a9ct50WJjKVd7ppVMXWx05JBpk6matc8q7U
z+Pcl0ElSzfoqtb682NHhxB+js2mJKVfnfB5mr0+9xjK1KPqZVQgfBSG93eaNu4Rb889VaetI/fb
cGtCaQqG2aY/TO4ee4kfx5Z2no1SHKw414+g0/bK9VsrCRiNx9Gi+O+sdcaEEXezE07eZTbl6CNM
Vz2iW2oG/aCIHazu1lAL+xiy86KDvy5OzTU0Dg3hy0s3Z8tcqvrBrCdWsYdNfn8X/mpkrTYIO2QB
oNHfva3DdC1nK3NiPOFKvXywkRrvARWk48Wlef8yqSFx3Zi1XnbExjr90Zp9O/ojpWeASv3MiTSN
2ZUPojRQ885Jnu2PauJJ8QndXlMcTXxk1ABp+rA5FJVUrVdM0/SzW2bWX6kpqjGwwOY8xXlpf3Qq
af2FGiqxu23L3HhHUc4JTzzz1Y86NwpENQdXvITkQtF3l8Bz9uF94OyVTADLgknX4uTggGFX/VEJ
Xc+vTSDyPjL/wv3eyUGoR1is0dcEs5LZz61RNS9uW6pjECbq8Hemp2N/RgjH+kI9jkeKDAWVfCNG
vM5UtCjzB6ebwR7MTvqzoHRO5+j+x9iIOSlD8L8lf+UhWfbFbzGntO3UTmoUnWM9s5/yMQsPs4bS
+tIgIvkgaVYAifyXQ/HdObsbO46iK8whCPZIzayviU4jgFJx4sUPw6pOI/+PQx531Htma3q7P8mt
QtgCIyDERUmT8Za37bdZiloR4MwM5aJg3vcwk9tCEVOymfiaHajks+LzeI1BG9vme7M0vqF903y4
/yNu54uZC/h02hMmTZl14a/ACbG3SiCJhai9wAbGG4StIz8ZIpM7T/XtPb+I9yxNPsSVIUutrsWi
MEsnsmlVjzSGHohulYc8a/qf9ye0NYqLOJPLEBtVFkuC4alLwndMHbXnah7NCyq2+h7mS7u9dZFb
QpkH8Im9AGRXgY6YGrSIwFmB1nP7DxoQl2/ZMEk7QEYuHwIg1pTQUcYQ78lmxWfcBeR5TqDFJlKz
v0FeTf5Nx9YDrKzGn2ZsBB5GtvPn+4vxC71xfalRZqXlhAofwe1NfZNyTa675Rg/ImDdPVbUamZf
7ePi56C40QNpBUKDOtTA57mMBvLeQn4qZDYe61RxDtbgqKfB6e33Q2zLy/2ftrHx6NYgzUG7hh6H
tdoNcS+TCV8YhNTdbjjjMNg+WCH2NqWt5Yc/HwrWAJBfnXwZobLrc+YqLm2wHFkVofTqQc17PBfK
JjzmRrYrI7ex/YCjw8TgGQHLuW7wl4QFIOKIRyNI398GSqiFX1FmzM6h0Y/fbPQX66AneY38xgr7
98BfhsEH7SO+2ZQ1xLOIkL6YzG4wgYRR7TlM0tO/10C8cF92Icv4yLDK6RRHqqC0p1RN5jeD0X3C
vTH5y22LMfYN2rwPsz6l+SGNQm0pvVTTV88CjHtQrb5/rRcs9sGwJaLqnaKhiloUEzplWmTVFuQp
1fgm6MFQ/s0rq/UH3pCf01jFri8Q1rdpSMxpE+h4h4RUo6vkYxNLbw+/s7FDFkglGTbVaFpCy7//
7XpU6HhlXYyuSuEmQ6BPsjzqwLY/TEa1B91ZNtvqmCxNeFwR6DhgDbLajL2XW0bokf7JMv2q9UZ8
loolArcw2oPuduqrBxvigBu96ielmHf2520OAx+QggPtPsR4aGBeT1QDceD2OYXh1sjUQ9F64gAN
uQkiz8NYGF4IsMZmT5pna8oGEf7i3orw4fpQRKNTZAry4I+TmrrHlv7LRdjdgqXrx/CtDMMZUEpY
hOe4rqgrNH0LRPj+udy6QxfS0hIn02+gBno9caRyxtkL9RDVa5Gx77y8uNAGCr2fM84N2r8ehabe
H2h8XASoyeQBcyceRUkbXTm2pam/jlnqftFlaf00x2pETtEZKN7LUdlDLmwtF80IoPvUhjbqMo0J
istpw0thS7cBOQGeDJHqhBiwpnhl+yJJdAfujpzah9qOYvWzlnSmu7NkG9cLWGp2KnAZcNXqKmQo
E5XMKGsJTwxvDkbdzl/NUtR/TMkgQWI7whhYmKrrjExkmdOh165c5jpRx4OlePHbFKEIGlRz1eon
9LXrT/f3wsZzyuZ3ICdBprmtikQ5MWbWifBiZLh+Hlqlts9dMczeEZyO99Gluf/5/ogb1wtwVfb/
gr6BFrXafJ0WAj3vovDSciE2BNVHYVAvmPKs2Kmd/arHrq4XYnkUxZAxXZpNqwfIypowS2ahXMbJ
Vl7M2Msdn2RUqkFST9N3NpzEOAAsEgjkuizmS5ZqyfeR2k15UMq6/YZGv9H4sO28/0Ib/WjfVGzt
xcpG6xV/kGn0O61JtUBq6oTwZaGo3akdlNJ6nPWaqpnTUUH/T+vQcwn0aJyIAcI68nAzmNq3fkzw
MtXnKQT2lun1ZyvpKKqSJMUFZiqkksdhaAYgCGEvvtNuQSpJnxTz06BJmktt7ZWvCp3Si0c9i4RF
KKb3RlSiPmFepmkHczDt6oXrexIf6FSBsnb7tJCHUMvBfQ9mIz+YhNxK4JZeBg23KJX2IclKdOzd
stHig6K3JvZquCqePeio+QdCfwA9ejWjFdG63mQFeAQ4Ikh6Xe1xv677940q2oLqqUPzNM7Vzz1c
ko89sk6tr8TK8JLkTR0hOsOVHMgJdGNVeO5HwyChArg9OO8MsGBfXK2rXIAziE4fksppzFNM1xSc
u0wneSilnBq/aAeaXZhbRm0gWJfBlxGOTH5ThrF7cGPb5T4qwrw/YEeT9gfYEGqOIIv0IJhMVQ7v
RI8U1XeyuvwHpgS+TEiqpl/ub/bbJwbPTyjuLkw35FPXOfvQCsul92ddVIrJR6Hoyd856swntRhQ
lJys6YQ9wV7ctZHgLE6j7HryODjF6zcmFiQzltXalxl1MVSSzMZE58qsZoueJAB/3zba6L+8NfA6
ozrp8kn0uJ3zJwhLWbezBLfn/frHLFfrb+EEMkR8HMWB3Z8V0aHEjvBY2Y1+nNRdR72N1QbjDF2b
uhYt5jXR0rELDtaomxeNmzMA3q8+9lYVF7hXSu8kOSgvwkBd7P433pgguFKCGC6ZpWGyXLG/TRBm
nkj6YjAuA9fmObTV5oC0AdyMcU9pfmMkEnOgAvzDLNfyr4mwUSlPsZDpwW4fGmGlb0KN1aemt+K/
70/q5l34paoHUMdaYGy8D6tJjUpSD3rkXWpdeZMs66M2dp+8LkFDUBrR3qOwNZxOY40HgRnetH21
0qyAJaVYnOJRc5SxMAOCCS3w0tAIzELu2W/erOTSWVsyE+JOEJFrkVecQmIrVCUYvdApPoeDCMFX
KVic1qVU9uQnbmKYZTAKdkgi8BrdFFoxCIysHFnBi5UlSfhQgiOygrzUi2Oj210fyLnBb2/AnSPi
lozz910vyx2xuK0FJt77xYK0eHhX31PqtCOwNXUuLm3rl2g2nfw8gDZtiO3z8qnmCt2JLH5p+1y9
vkybcMZAY5+M8yYlM7m9C4A93iXOXLt7aLQulweDHhrEYGgKA6AqPENKLbHgwHl9aRw0MYQ/unLU
L8LpIS/HbhZ9rpN4BN9Qd1kHtT4XezWvm9COn0kBhrYuCFlq/avjq7iS50fBCLYBxvhJR7X5P2cw
/liBfBkF6UOoYkA/ibqvz5Onw1bDZwO/17KZvtbFbIOxmunxRygkfb5/drdmtNDEgPRRfrg5TJXh
jaGkn3FB7WQ6EhP3T0md6If7o2wdIYROPPg2i8zQ+ggR3RUFyQq7Oh2zIMML50x9tfZDj5rq/aG2
DhBJPbgQaCu8pKs4zh47HBcBsF86rVQj37EG4++ad/tD3xfhXzmohBi7o6gldA0nEHw2bZN5JwPY
OkAA9VAeW2j8TPr6A2qYWmGUNbuXGXzgYgdK2QAyWDekFHJLRb1gRro3740PSSmNU0tKYC6K39dj
zoiaE5rr9oWUxj2UZdE8GIj+X+6v7i/I5eqgkmERp3A5cSGu22pmq7lKqmL2FkGwqrtDJbuxPRJf
pB8LBAXEMSWRdQ9a13QC6ygbCU88t/L2FQVTIDQysaomwAFFsb62GCO99iFGKD4Q8SgKVE2K+Z2H
LE78LnTi6m9RWUJ5kj3CWMHsOdGPwTQLYmyllCfkdr0uUC3swcxQwWSrx78Cs6tOM/JLPVbhF1E6
6Q+3z7KPuGAb7gFln9l90E18goKxbYavqjODMZnMcfx3FGa1h27f2PSLADLQj0XQgZrB9RdRx8F1
shHjMsdt27OmRt2pHAzlVImsPN3/LDfBDPUQWnO88qga8jCuhirzOW5tBRPumVg7AAzi+Z0ZpwdI
IfJs6QUpEzJix/uD3hYul1GpWNLrpB9/g8KghJvVFrKJFyR6lBN5eUk6QP/mY6Vp2mNCKBkFJT29
l2lorPeyy4oXhYLGe2Fn6cUePDgkwtTtrx5yvPFOPrdxHCxWHb0aaPz8utU1wMNlybSmFqArdvVv
qFjywxxNzf+z7qQTcFR0EuJ18JwanSOSxvUuSoVGXYpAUBWEeWy2zw6Ehv6SKl31b5NmCIrfX/uN
W45QZHkgSAgW8vT13mr1vK3bdAgvAJNp9XjCO8jJC4PZTsvjmFbqo5hy7yi0aHrDqPePUbB8ecoP
BJdscPNmv+HLO2co63sEl1Z/qYWXBEqaFw9529eoWWn5c+sV/bHrR/1U55a+06XYmj2APPoxHiEZ
hMjr2c+aneZakxABum77ZZFzeG8ZlcrSO6j1aV15aLS880kgx2By1F109Mb9jiUkz9kiCsMvWE7+
b1E8853dsMzDi7mwd5HL68rX1M1T7SB6qb9OUldKMsS2+S+VY8zGy5x/Gis2n0B0jBqiydKYHgSN
zK9haBKklGYSvU6wo+udbbJ1BXlwzhde/y9RoOsfOrcZBtcDoWuZtM3XSU8dwALpTB4+GtG488hv
HDmwbpDb6TouOezqyDnRNCltRBqgg2qlUyqsn/ak9v/c3/kba0/+BEAAmC7FmvXal7GWq4pS8QBl
0n5AeUv7HM9CnNTQVNRANH9M/4LYSz9sQXSguHsT/WeGaOuxjb3LmJXhuUNIPD06Rd8WO5nhrdwF
A4ExNXTAW7Qmftl0/rappI4UR5gSuJSawDUj12bbpQbRG1/x1FKqj144D9873UQcl4dAfNPzxMTB
xTOpPTtlUj+mTp0Mf76Brn6Ufr2B8PV0cLpsXMwy2/mEVnz4Qccw+NioodwJ3G4rEcsCgFbgJQMN
RXBxPVZjlE5b1ap7mcywP48xuKcEcq7vVF79UHDbBBAtDJ8jk+BMOlGk6ss829nEGyeGi82kyr9U
RXjYrn9EnTYyU+qOCJ/n9sW0FfhobRU+otq75+a3NdTCNqNDiQ7xTZhf9rKdrYKdVZki+tmJoT9i
VS6+OHb16f6Z2TiZbFyw+guBnBt7FR5oFpW0BOzcpbM681iEUfUmu9jZ0ZLZOJmMsQAiwS7floel
S+PSaol6kaKSX9RYpA8jfk2vCUsdBZnX29/vT2vjGVgoSAvPn6eQkvT1txJpIZxILd1L1QFT9p2x
Sb7mk5NOf8daAeTKrLz4m2zz/m3KoegGAxqqewdka9cupFgcfRACQJdv9SMQbXa6phydC8qf41d6
c+G5xZy4893BKFM/JAWIfch8paQh0bZPYATk4+xidbJzfm7wGCQaS2mJ93jpUq2v31mGaF/1qnXx
YsqfUe8avmaN2THVUDku6lx8mHupBBZSQjvP8a/3dpUUwJbgzC76JigErg6Ng+WOM0aNfXGd2pFH
c+rMU4NHquvrg24Mz4hc1q1vIAbxUHlG+CkWTvgp9Rz5bu6ycO8IbwTDeNUsiGQukYXceL0tQlKs
OM9D66IXbYfREd/HHyE+HGxkUU5a3dZHt2jlt/ubceOMIZHooCQIMPiWIM2FDki+KexL0dtfG9mU
T3AR4p3KzMaVgaI0mGc40VgOrXugpJU5BG+mJhIs7gt1atANn/v5O351dnO8P6PNwQBp0H0B4I3R
ymod02hx2J6pR6dFdSmRbnlcDGIPXjeafx6tU4EGp0lLe+n3rD5ZqxZ2mNuTdaGKAzqjqMVpVq1s
54Rs7lOCVtjkPIuIFK6i5kktjDGcU+sizanJjq5aFij/FHn6FjZaKoJGaulzn1RpFuAIGb/ra6BN
fjmNOCKXaoEi85+vMHTvxW+U7vlNS9tzqq7L54ydqlfx00BhqfJHeHfZQR1cs9952rZ2KOwV4BUA
3m5Li9QqzUm6nX1RaO8Fgl5SgA9wvpMSbe0aSLcAbiEW85SuPqWJy9BQVoxCGx+ynmGNQWY28wn0
Tf9/LB8Edd6zBReF1OX1BkXKsLbqkqHgA2R+7o3TxUsn7xBGrbYz1NbasTW5QX+BptdRZ5y0iqwh
iF5URykeB8YD6TjtWbZtPCborSzFP/oDODSuSwYepRIXPjhHLim8HwIr7TAIpRCjL+0ZqWMNaOoP
YiQbjaNC5ph1V2V2MMyRotb9rXn7mPNLFnDfIiNLtL1a2y6iY+4mmnVxAFG9DFk2gKwUdjRgEu0U
z/os9L38YWvIBf60nISlvrTaOTaI1SQiRLzoMNUe4C0tijBQrk4RFmCPk9HvVXNvtyrlAWDpfNRf
tgyrp5si+lAYbuJcIBAMh7RooxP1JOtYtiAK7y/n5lAUJBCOW4rH6+6yMakGCEnLvuSKXcCaVvFs
Q7L01HSpukMRXZbp+jFmVvR8iKYdYti1kAQRGI1mDNUuRt06RzWchtMshm9aMpnHLHUoicZuiHRW
g0HDnO6D7hY63M345H8Lv9+2QXNfn0o1NZQY+I9zmXAmAgMRtR9xzNKe1CHEC7jRxrM02qr3M5yX
Et8o4/EdsjV7WIWtBeeuoxoGZOU2TRygyqWWGTkXtdOKkw65IjCNOX/QdPr197/tRh1sARfydXlb
Fo7q8lt+z9wqEMZwvu0LoGsEVBEA0//N03gmaXGVTzkIhrNiFd7Htp3syzSV2N330DSfZa6OT61r
NOc+GdI3p8+mn/d/munot1+D7Y2ADHKCCA+vz7GZukwdzOclzCJv+Eb4VZsfRivXlMBQDKc5mdJG
wcxBtEx/htUjQErPyjz7i8KadppiDDxrv7Qa5LqSDDSg/aGulbKrn63MtLJXIv4uOTYFf94f2qlK
/MHJmp9g2dzqv7m0RXRqNBCsz0ItU/258ejufrISMgK/x9jdfdSrIQIuNKuV/CfOva4M7M5EN06x
vBk7HduI0m+AfprxMBhzb5wVxyi0B+Fqwgi8OrTNAH3vPvzpYLNVgDiYEGML6GRH6Us3jC0SpdDT
p8OAZjzPkVn133I7TrMTiHwwXHGBMF0QKeiLBKXbF+JAfEtPokNed34fp/pA4V7xutzv2rR57Odk
DP0ETsLkI+OPgB1ySPqrm1R0UNquQXwmy2atCHQj6Yg9gUe7II2m4XtrVYMdJHrcxwe16fkv2ySM
X5HOa/rHLGm08CEKG1U/4mIHbruLvLH7kvVGodsHh+K4802OrRadSrNzwmNtAOw+Tm4yYw0Bhlbm
fwHPcOvnKU208mlMrbk6tTkpwfexKiY1AN5uD0E56WZ1TMoegagK2c/2g5rXSo7OqJy/to1VmgeY
HvlHgQq98h3f7updVGWGeoBVX1rjpZOdVgu/tyPVfMlnvGqCxjSm54UbBZpiENZ3p9et8FWzO6rd
KNw1f1l2M2QH5IUBj2kiBoUFs1pXfZTSUP1Fd0QdMLwK9S/Q+uP/NKP3iLj0aXouGsiaZ7tm+7xB
wC2+0eJwGp9qfRb7yMNof8+hrnTvIWtNmt9quHQ/0+cx3lmDLUfUov5H3Zk0x42kafqvlOUd2diX
tq4+AIgggzu1UdIFRkkUVgccgGP99fOAld0tBjmKyTGbw1hVpVmWRMLh8OVb3sUufgzIl8pPWVpV
yxn15ukK3ahG3K1cCdkuTx2zCIuxXPpQOe58gUnOmOyntRk/IQVjBvFiatM7I3GcS10vtU/Bwn/Q
LF4W7uDcE9GwZMmXhrTOCfUuKcd4UsuKIkJg1F4QDrmXrRE0k+ZR0MtNI9uW1l1HkWO8dJHfQ9Bw
4R1DSwzWEkmrxXor43z56E21elS9P5hxIAo6Fzp4neGyTDphnZVabg3n+TjUT1Ct5BTXmIV/E8FQ
tmEZOJ0VStLR/arc/DFHNuSr8PCxDV29QkIr1abgY95nukHfqzSGMB2H+V6TGrFgUci8DwOH5lw4
tG5u7G2AncEemUM8XzTS8HhOEnqs2egZ5Hi5qA8Kj/LlvLSETBiknV8XOL7+UJNvtLFhyPnjkC5u
FuPQ49+56MfVY+x2s+Xdz0Yi7MjKk8HZ012HrtDZMlNkZ4OhP1g9wnqHqnLT5rKDEZFoUecqb4kt
aNMA+zIHpFUtNzxiZ3vk11OfBQmSGJND5DdYlvbOs6XwLqm3qY9C0ed79JeywtCzH5Ls2ugKw/00
F0t5TrAKnD5vsh6kblvNk7qcy9RKbj0zz7vrwpFeE6EwGVzSKVfFLtWC5VoG+vxtLFZqYBAHMB0o
jNa+l1mp9LsVmaaAoxBtGE7Syv5u0AIpI/iqwXxh+b09ntGI7K9mCgFuWOGklYYNui+oSALlVnd5
MYOkTMYWR8QVkkiYWMYI8qwr6ocJr0YID/awTtDLqc3dDbKvbjR03ZPzMZHluBuoKKUsOrE4yL/l
zTvZ1Aa444UZa521fd+3ZTN9MrIhqXYpx8vtOqjCg+6i6V9d6be3COoqG3nLXjfgdjcKVitlqSVE
3Xr1Ql8p785DGM2G74My2ZUhUdm4h8GnPq+dxv6wUr+77lzW9j7jPgAs2pV+pLvwdCLUwNslci3c
t+IaWcPlAfurctmnFnC2y2Y1cnxg0jlvHjKtV8aZDUP9fTYstbfn2/rBDZf9MkS4nY23MmnSOQIT
OE3XcvGAoqEK46nYyru1RCoCBcCwypdehHarZ1XkNdXY7qvSdNO9rAmnueKModpZJoL4BCRGs3cE
7mZRno6gv8bSdL4P9qyMsB7MCgF4sriQQh6Ld8E2LPSWqnk3g3z5ZmhD/uR5nXVXCbRjoDPWxY+8
76Yfeum5RSzHtPfCCWaBHk/DYr+nUl6ATDVWHZIM6++BC7kXcTA0y5fAaJP3ozv3l81cLz9n353p
GlfL8HEk7+acqGelQtwP24fJXCtMcytt7faVMOqPntXLLzIx8vfUkjMMb8pK7lC+NDDEyEf/q1NS
M8bgts7LuEa656fr0xe4SPRsbA7GUDdZPI2Zftv4Wtke0HfOb9bBn9yoBFGehGrEZy5CUCr7iPC2
9EhKWNVRoXtCHhTwzyKm7+0uV6pxnYcMSFCCOcTg6SEi3vPPyadjg5IWxlE+ZMLrDgFkO3Q6B5Xh
ynXSK7uqZRnCasnQaV9UFydjz3nmlN5KKVipnk8GPPBe0G+hy6nSeY20usi/rzJZ7R1JBV5CtrL7
r2PaGPJhnn3xid7ipEFFahDlqZ2MkxZnJc07DIvMDj5OEw3nhhV8ncZFfrdxsbF3HEVC/7KMc+vs
ky4x8GrIFt3eqVbWN6Ynui8W6ntc8pOprgetMz9TT1Br5Fj9MIfWSP4SNia/70w2S+7GbT8DewlV
tUr/woMrbcEN68cuLLsqRxYC2TdEzd2mvp/WdHYofYtqiJJeTw6Ekt5nl2SvjCixJR/8GiHbyF/a
vrsjhDS5X6pcwtoNiqCJF01bv9feqDthM2CyEndAFMgdPXexLmZl+kUMV38xdrNWzfqZOTrdeW8o
z4m1phizq8r01nfd2LT2GR6SrHFgT/OnrgJPGQ3K9IYo84Oy4ou0JNxlBzQXKJKDWR7xgrzByG1d
zh3UQ8n502T9qNKMtwzA1b4TTT4Zke1OaCfOiyW0DE5usro/atW33cPvw97XpVCwJlt9DJnPTZ/1
KHkdR3aDnZXGQXjCPpRaMUyx0kvAjNZCChSmepJe9khCXxWDZ7QnErA3Ug9kohDIIsoEoXacxMMW
1ytuNOMQVMEWpKX5HWxgEUq3OKVN8sajAC9S60UhnW7Yca7HgSwqTXEWI1w9xSlxVOQlSX++KPm3
FX94IQTxKerYBtXl4wy2sfS0yabWOdS95ewStNX36STS+99/uTdqAJugGoVbkyrVq85uo8SgD83k
HMAQa2sIEUZ+mjmT3lvJ1O1dpIO///6Bb80gwFbSN4jiEKqPstXR7hoxVQGATOLKnTEq82qqPZS8
qvKUrugbq3ITdIfPgXUBLlZH9dR5hCiI7aDN0dMY7W5FU3qXyCWpz1Wi9Weo8fn4HKmp5m6URnbK
ieP11G7tiW1FUhlAu+HoTUXZ53XaNABCVWrvPT1PLs0KbK0djHqMmN5yoqZL+vtG7okJMtVAlFAA
zR1tQ0GYv46+aSIxmGmPEoHDBO8GRhG6a2dVUdcNehmpehzHyBW+voZl3/dXbWLp4LJqXAB3Swrt
FhcTzKEZd+E/mj0eSGFBj6MI7VQf27jTuVO5KqwGK6JWDx4Xq1vRZ9skquLKK1MMbW1TPdjpqM0P
U92aZSTt2vk86qXNQaXlJcDmVboINycEbTqq4gUO7AJGzdopSdw0IipDMiBzbVeagUou+C3Jeint
7aQnsje6OJN0ZkpEcCf/NgF3srzrW8/Pd9oopH82t1V210l9sb92hjVbGFmZ6KQTUBppJCn4oQiT
ccGlcSUDTYQ6BLXkzE27ieQoMfp3QdA3m7705pZ1UwhjmM+BWpgIfOT1TJulFZob6bpKhtjOLQQ1
/ULXjDPKyHMZj1rquPs8mI06JgiqB4Ra3LY5b2ePkDs1zULejK6BkAdshrb46KEzp4U+Gqv5Jbzl
Vu48aUtEh7AJx5rLgv7x0SaFv11nMPZR4SpriORQrGuUWijIh24PvoGaz6LfzcIfq2vg3M771QmK
JsoCWKu7MUsNsTOCtMHuG+F3QOU0B+xzOTbr4zyvxqcEZR+uYiFleqUZXl+H9Le4e2zRCHRVcpF3
Z+D42rsh2KBbKJKIgDjJnLe/iBLjzsQKB44nxe4sXBJt9ekCplLbqbHLVeQhGUWtYnCKPqpl0N9r
li+4GbjH1F5TLXMQlc1ifailWw1pKAJ3UqEqh6q9EUnedj+LtasfXD13SR8ce/Evc8NPr5ARxTaS
XKocIpA7yUXbldi8BrXmo0CpV01/JSazd84XzSVxgaotPgV11brQOEyHfQAI4GGcBvdCytkMzvrF
KCBXi3S5UJXTNaHMnWQ8m0RhrLFy/erzkMP6Q4hwtLOwmkvr/eDI4AtpTvF+DlrzMqURqUVD5ojq
SvqgZMOuqbXgHIb8cF3ZC3TLqVy94hy5/D6J+pJGwV5VBYGDAIzcxHhuDjJkq+roLbWmf1NmaBoB
Sq7REuvbtJaRO4rm0bZxy2MLVsF3OxXZxL5Zpb0j2NLpR6Yp9BR0CYw1MiHCOKgmNuO7Qa/t8kqv
kGiAx7gkD7YQq0CF388/EyN6VeRWzvohoCz+c1xbfd21aTV/KNdZDmcadHOFLLm1/c5izst92Y3u
u3RVG2ND9xSFoNqpb+RYtQ2NT8f6QQqwatfLFAzvpxpl13CE4qzvKj9vS2g8i+edJf6QU+4RWFPs
G7AaT1rlygWGC0DBcLSEJTAVcJZ3SN61dZRRYzRDCxsDcQhk3Z3lvQiCSKHI3UT6EqR6RAgv6ss5
B6iG7pae87EGBfF4DQarCTPNSnZ5KZMg1DW3LfdkdBbZHW7SfFTN2VtTNtDdMJL5cjDHoYhoPMwC
RrCkpe01avow5p1PizMw+w9F13hmDKzAdSPDIfui81Th3Ixp1Oe0T23zzGnTOU6KUSI/Rhcni1Ta
64eys+ZxJ7pOG6JyAd10mM0UNwJjTIo7cm73qzCHrDtxRbzuqiDqB7eeSjVQLm6Jl4XTyoBljjCL
dVi3Egqt4D42xzQ4VZ/dfs3LijSPAbDFpUft/ZUUjOHVJCVtYR9Axg5FODl9fxvURd2xn6f6ia56
fbv0tXNWZoiLhoFbSHfjkJpIJ1rFl98HHK+jAMCziJnqSP4Rmh6/s79iMO1RAzlgcdRcBQn5qWaa
wwV1P++eEl+BjmIwhL4tyrPfP/mtAADI3DPi5I3OnKra3vT63jr0nenfz8NskGMsYm8Pfn0zGYl2
omf25ptuHtDAtFARPQ6t7Ax1w0m21mEL9cImUE3st1a+r5LmaxII9zMpkqBW2Y3737/o65gO6XQC
ug1oDtXmOADXihFSouWaB7dKVySwnCGezdKnqqUvJx71OsThUZSvEECDt4Fd4csVTGmjLAontQ7A
Hda4En16rTjMbhHnLvalRctzdD03+v37vbFtNqtJolXq+kD2t4n/pd8wukvfDGuhH5TdtodgSL47
i37KvuCN1QINhenDhhH3peM+rhyzJkdgXz/MhnLbyB8m8Q2bXXWN1nvQ7no/d04wWt/4bKwWqDv8
DwzRMaY1dwcE0FNrPSwlJ6juZDkySnW+HzRfnECsvO6RbcbNIDUC4mCKvUefDetFc2ycwTjgDbLu
1s41v23SYmdw2uyLDkWGiPyuQ3xgIMtHPvXEifTG3CIT5aJ+geoD+Iqjx+dZWXkV7ZrDiArcrhuB
8JZukRCWrkU0TPb/xYYAl7KF4c+CG8f4HFHSCRNKXw+j2emRXMsGGch8PDjOWJ0Agb0WxwM8wOLc
oDdMMMf6y8XZOe5UO4OrH0TSsLN1zesfN/n6NjSmrPseVHjlIIxl1TIsikArIlK+WcEU7YybQbUl
VEdPH7FJnoP6byeXDI2sEuHArcV+PA12q3p3IPZCmjR33nWWtXwzxrko48mX9ndpUDg5sVPfOB44
6cFFIXyGw8lxZ7CtYPm5XgkpA7TFYdT7OV5WC0NGRw4Xm/lhNEBb/f3p8HobUdncSGRbnueglPfy
AzRBPRvOuloHJ2nUzphqekoTbYYAUcC//yieBLKYagtOxscnPDhKN08qbhSjdhK6a9NQnaEW4y67
ckAo4MRkvj72OPKgvpGtczDBS3v5YuiqYwSn+eZhHcHTUzt0r1dlOyeOhtefDBQbGFQ4aACtALO9
fEqBKWdbtamOrJGeX3cOMW5uCvfKWaATj7ouo8WqjMfff7O3Xg3CHxhCTLvQmj16KDqSiWfnun7A
IFBc9nZbHppgOCUa99arsTvBKFJh2YBdL1/Nh0Zj2rhGHiAR+bcmMAeabKq/K8vU/tC2gZ6ESwZS
9UQc8NZjOeQA6LBCPCw9Xj5WcfTkaz7oB8OS+r2WFwjWVE6+H2mC2ZFRQk8gOijG9sRz30DTQEph
QtkMiJOxaF4+mIVk2iM8pgPla2+jwHR0ZqvOXx9Q1AdT006dk8Q9Iehe5jOyYIYSIi7r3jtl5/J6
TzISyDn05zcv+uP7RlPwTwzREoEua7lPKGgfTL13dkbbn8IQvfEohEqo0m2RweurrfaUysXWnrFb
eZPkvropDYViSa2Zu7+7aJ+vFBcEFuaBXC0vpxe6Wd/0GJkcTPoCbawlDv0wpxHGiR35enNAut0s
ZDdQC4fN0bI156zKBcYuB2cumiuw/nW8jKZ+4ix7I1olGIAICakNBOvx21DLrDVH2vrBnbkIYNNA
r9nPS1GYe79o5Rg5aii+LVTQaCX3dXlqcz7DKY+yFKx1tuqgyTnwao1AzrCH1F0MojrKkGGPXDLs
lbIm56fzWEky2mXSQyDp5jsELGiTwxO1v6MRF3wOXGl918t5+pxgi441D73Wm6GlZB/N2SYnPtG9
/Fpakzk+msZAPamjfR/qAzDag4XAwa1FQvRYZr7zRZp51sYYrWt95PXe8LVzivXS6kuloV0HxyOW
CxWbE5v1jZAI0O52YW1Cxq/sb5zCb/oSsN/BwtiAWtuMOLmW0vcl1Y7gmQ3nv1+8x9sESpi/NQh0
PvoG/9r+/JcYuheWWfsu5LxhzDoaZ3Tqba2SkSYyeTjxKJPf9euXfebXAg0GQAhKnUPn5bMQFBM+
RcmZc6ig49dT0LupNG82b9YSIH0UdLO6RHEBswItzbMvoCen4QLuGGp6ipa3GRVT0zWfCztZvJsW
CHDUgUV+nBPM4H90ThVc6ZPq9Tn028x1KRRNDgKGo2OUMcIVTnbbZ7NDl7yTQxPNm6dWlFZukkIv
9/Qv6xKsuBeiGqr2c6WjjGrKtptjrXerPtI2tlWIvxiUan3t2vR8mPX5wdHMDJSscHkhJXw/jbNi
kvXdNE393pnVuNzYiaBw0SPtGpzbU5Bbd62ZFlyn6ViicUJQKg+U9PL0rKEe4p6Dy1lw6/Mp8378
/Rc4voH4ANwDBr0Y3Glf0yORVKk09sFwyH3pI/iAutqZlSRDdTnSbR/PqTKan4Mmm9NTTOBXdxCP
3pDoG7WdCAlw2Mtvj1mKaWuaOx4sv0vLyM8kLkrZ1KRf9ab0xijDMUS7cBWK0gdDacYndieK5qJa
Qcf/7VkgUGNr6bRygLJuW/CXJe8NBSh4qu2Hvk/GuEFCISyMwv0e2CAYXClkZHt9euLwfn7Bo8VP
OwdkHBg5sN3HyFmMAij0yWY4TODiRlJyN7g1BHU4RN4mRM0Ke6b6my1Jo1+LOYU40aatcmOtkD0Y
HSMtTskCHm99Dz2h7T6hn0UQxD9fzkNW50WOWuVysOsmuE0HrTj4+mTFa9uXJ06146uLRzHb2wIg
AzBf4XkrWKMku9NKy2cozm0lqgsJ3O7s9x/2raegFwOsHX0u5L+P6gGiDNZEM0f9sFaDiLO1hG3c
Vaf4JW8sZYu61bMXD5P3CqTvIPI0+SVHdI4B+qYsrqML6Pc7rx2M2Cw3a3roNU3eXgZa694YdT2d
OLRf72NGQM2MaiH6GHR4X365ZurB6diLfhimKjkHYZeftxBw97mXeIfS6paocdP1RGDwKqPdPiJ1
FnYwaqekj0dxjjUicFdNiCtiYwkex0w8bGk1OM3Zfqhn/TDKsrXpUVDeNcylR4rP1ttL8HWZQuWP
XkzmpZoHLhKdlBNje0XHfx4bygqQGrhbXl1jVRqg1ZGp9VAZlXnZFJO7NY/89pu34lIDiGUUM+pw
NGrifmtSgAEK1vqgj52dRUCs0zoCBYok1CKnOg/hMgnzvFNEF5GmsMoMXUS+ushS5CVRkk3ug2X1
7hx2EumZeDDb/s4lqZ4jHdDGFzyFe4mudjvSMKGS/zix+29nkRVdmGzhS9ipVtShnurTT2wscmqf
yivy0FG0B8IKXP2djYr9F31Q8pRx1XGAt00VPAEUY/hMr8VAbVcmeaD69dA5RnKjO7V3JYoUFw17
LYMfNSi8n3gYD93eazr3w+936BunIGVnajDIAVB6fRUrwyAze/bPegCsmzc7bzGdn2WKNkVol8Kb
N3BVctsWQ1FFPYdjHW9Bw0OlZrwbDFtRHf/9gLZc+eWpbJkoVFCb3QIgcrOXO0mDSGAHSukHKZom
37eoOYzIYeHHZlgIR4cqK+kFGSC8RLzYVg5al0V0Iut94yBGf56Am8OLuvzx1TDbWp0mSzcdZNMV
QBj0ZadrZfKewE+eOCLfODlQ/CT+ophPcHxM67T7JCG4X+fDSk/mtlUlrWXRymhKpX5Rc/LHoiyq
f03yv32f/z19au7+NZ/9f/4H//69kUuXs9OO/vU/r/PvwGCan+o/th/777/28of+83Z86tTQPf3j
+lH2/+DY+PGo8qY+/pkXv4In/TWS+FE9vviXXa1ytdwPT93y7qkfKvX8OMa8/c3/0z/8x9Pzb/mw
yKd//vG9GWq1/baUYf3x1x8dfvzzDwf4/7/9+uv/+rObR8GPRYDIeP3jH3h67NU//7DtPxEco/oJ
kRvwgG8QN09Pz39i/QmLlJoSZ1oAc84naqqbTmX//IMGzJ98Qhw9qLpz5T0bJlDu/tefmX9CpyXC
e9bf3+6qP/5raC++1v98vX/Ug7hr6OX0jOflieEjGozYD1cduTTjQyvs5Sbp6JfoOQY2oUyHzqU9
5yzUCPz1Hbq4+jtLpcDDpsEBDGu043e91sswKaV4b9a9gxBKR8G1qesvVVXTr7PTLs3CwCa72WyB
aYSv4NDDic7pHZAGkUWBk3nXtZEkTbT6LoRWp0+HD5PjJJ/olOWAni1VfZVdLa4assIhruF/awNU
xjj17Pka+E6wxoVM5HVV6uvnJfPs90NV2rS1+ybORfaRulbzoE1Wg+xxJZ0h1FvDPdOTYk4jWAy7
EsnMByRa6u9zgKBI9Mu3/2uCf51Q8yU1ZJtQh73n8/2AQW5H4csJzQKxGfqiLJdDQPiwNkN3AeSo
KqK2nPz7BuLKDzpyeEKu9tpHk5pArrdJ375Dja18oC0w/Vzbaj1fEyWNUCTCRWZhzd93ppinuKnt
8aLIkIk9LwHSnRj8ywT1eeywwmHWYKEEtMs8ihpBI6VVu2CGbdWz3E2Bk5zVCDLuXA0YT1vkp+oR
xssj6/UDj8J1C1Rm5k2VEwp0ANDcuUVCKUTsMLQG+36xy30HRiG0Z/+CNH6vZfUVHPUbEBAXoE8e
zGSkR9NRQDgVhL2MNv81LmRAuT1IaQLoNS8/otn188SCd8ICOHi4JqK50Mo5OdEMevMpqKc6SJxs
UiNHS0VqCAh5HkLHueaoq66jG9PifHfio1pvTDKNpu0OhIlPX+BoiwNlWbHVopbiQdUR6A3YiENK
A3igWU3JJ9gahkn9t10edLfTP9HdQNmD7kbx2Flr+zPTHZr3PMEC9twEkE1QsgG0L8onw6QwzupM
jN06zPjxDJlGzgOmfjzXg2o3Jdb1EKTDHXggUewKsCnvR3wvPrcycy/o4Hd95GwY7ZzWCFfzgLDZ
avY1cBWjOswULavQAH5zsMCR/2We8v/i5pJP9XvVPT0prq7/D+6rgOX6v7+vzniRunqsf/x6Y20/
8q8ba7t80NYijKO1jOoApcL/urKAEf3JXbZpqNEtfQ4y//vO8q0/qf6QOCBw7iAbp7OV/7qynOBP
Lj7SJCism2jC37qwXgZ1ULy2OwqMg23ZNDcJdl/uTBxhFiRrium6nYcW8sgA+AvAFE5V2OCafWpp
aMiLvCEZqcCpJYdJWG77KfHBqJ2oNRxx4raxIKLBSQnvbGv9H9e8qAMUPRxs45qaj2sWtFIRhLjo
FLqwH5XwpHttlcCHcygzhUfbKF3asXjIq9n/UNNbViEysmVz0PxAW86CkZTzvtdqAuhfPu8bV9Kr
KaMIiE4AdHDaIVToj1LncdZxSXGs6hqsIqAhI0D69ZrOozU9NHadI5xg5GlxNnVmSl5nuFkX933n
Nw9/fxgbIYEK6LaGjr+ctbTNMvtVdS3SMq+/ddY4ZnvTEgVweOE2G/tBzbjxdXUqg8tCHyt1kaq5
8b/9fhxHOT5ROJKkEFTRsgAx87qUkBSqIAeeggtBQpIZFy5iZSp01SAC/VLm6Wp+UHnJUeS2C1rj
QMBKeShMN4nmpNaXU8WjlwHD83B81tEmpEf6hCvFyxU9B06aTIXlXUhhekj4pVa2hM0oMuyimhmy
oI0O3FSmcwiv0PJn7BBsrR9Do0Q55r7pC+sUqvVlTAjHE8IwvFaKx+Qtm7fEyxFVFgzAObHgD7h9
1Sxxk7ZdelYQC4o07FMo6XOoQ9foTUg4KOH/dFSn0fH+/Xd6rnT8T/7GMJA8ocsDzfYZ+X28vZQF
5wO473pIliCrk6+QT/q8u3L0PnDaKEtQZAVSqbd2md9Q+FubBKRaIDM7XFxPKprsw9QWP3V7xhqu
XpoCfuyErFJjRqBFs3TZ5KOX5TJVnoYTBkyKftdhsOFQU1BeWz7CSxu3dwy0pnxMRpt/qkGmyo9/
/6bHK5IEgeoLoQbVjWeN4qNDTXOKQEBVTPYJYJ+2DUG8j0tDo7QvGaVA5REC44pU8fZn1VhZ3M+t
aitvb+fYcWmR2XWKF/79sI6WAf1EzFTRvQMXzRHHnfByGUjHAhwDx2MvKKmWe81UrbzQDGJEpIlS
92bO2L3E/Jnmn2EcUJ8sq77MncmbqH9tSAYgFpv8nH00Lc6UTF5DzrQ3tNZQ17O/VmYolsX5YZuT
Xl2Dj+7VXZeb/N9eiapQlpYSJ/m6Qv5CASCertJe5PIMcZ5qKeJKn9cva1+B5/39TL2MmzlINqz7
Zgy11T/YMtsJ/GvV2a/oEiYLOGOpuf7e6HHFpHOV9f01zKfqfe3JcT7//TNfLRoE8fDsMbh3yC0R
Az2KnVVlzRruLsN+wMXJvxn1NXc/JkWpObd21k/rnglo0vejP9jtudfVSXXddo4ND9QUiX3SQ+Ho
lmEOOE7puQfAFgBFHFfeE7yaysmq+v3q6sGt3wyjsRuMvBCHVSCWd5bO2XiPP1jXnYusNSI3KIZ7
UXS9C+HGW79MokzcJ8Ay7rUJhljb2W5llJHplpZNM0FaczQanlMThOZK+3t30zZ45KqB6ZM/0p8L
jiJxY2lp3jR9ty+TwR/vy2kuvCRS+WydOejFm5/WxV3n21GuefNzGjtg+HbpO08nPum2o3458bZh
QF1gxWNC53PSHA0DWpeO3W/a7mHaAwwrLeN+mChyRUU6timhezpBS610w5FXFVS09NKxu7SLgzmZ
5zPRaon9s6JWMTWnTqjjrcjI0MLAGAH8ic1xdXQWZOT0BQVTuc8AcA8Xsp8mj/4a1bwYx1UpYjKY
xTqr2gzXvDLJhjZWzkZVq7Be9D7YdpOQfoPwlu+rpiqd2xm6SnnLyhb9CWrS81iOZpEDC0EAwk1c
z44v1AHh9sVT/gDKGC1r5Q1etsM3HZZWZvSyvBCGMcQ4ybhwg9dkciKLjnR6bsqhNR48eFsqFokl
oj4T07RfeozfvQk2wg4LGwHBGUPmLJxpXUJhXb3HcnHz+WIWcnw3eXob7NocQdaQwqd7kVOVsZtw
lLNWXFMLSqmcd3PavvesCbMDV9o8wasbfsoorFWdKD5u6+VoJiD9YHEFdoH/Phd/fjmXUuKXDoud
fj8b65Lf632FvE+luta5s/h47SFfnfzK0zXx8fcr+c0H0w6iFsKSpiD58kBUfpOKcbSGvapFOcWB
07dnuJCmGUL/NWIA4ICSigDdUOoENu+NYwj8H0sVOV7QFO62kH95ZWwdEAheORVFhkr7e4Cx3kMw
d+JpFbUKvniLl5qxmmVpxIL+4RotSXdSYO+N10cj7NniiU4kidTLQTSIEtuaP6l9lettv2+BIQ+R
5hhQQ6RjpNO9BG4Wlxa8nRM30VtP3uSRt5sI1Nqzz/cvr2+g1zP5PvQOGgWDu4fVI5KfPXs6yvsJ
qnmofMorO+kHp3DuR+X/7RLcEjyLSecG3AR+jl66LOkULUG/95xB6HHq9vOW/xjBBS15cRboGtqh
KwKUzT41vKQ660cNN24uywQesK4zOX97EdILZ/FBq6GaevwVir6RAuWVnnOgqZ2r0g/kU+WL4Ko1
NU0+jSiVXKw+6h8nDsvjuAmF8Q1yQdSCch+KTUcTsSL3IAEsABGwAdzGy1z7H+gl9R8AimttVE6t
hBeWmjB60sHVTvWAjtNSPgQ0AyqQBJOU8LhJXn4IfN3yzlxlvy8XtcHs07odd8ARci+2i7WMDFgu
QRUWpgR20vqOdtvMfXnZTLCILyzOodsR3sVEnbdFW85Y+tHd/90vs00PFWfwlAARj0c4dP6AHEPG
CPN8meMSq53l8zrjdojTlNF/xqbMymPfH7sTn+atuSFVp18N2Ju40j3amQiLegOazN1eWlP7YUgV
uoEFmymJXEO4FeXmen4oA2X1VMsq9xKljvrKNVLzHvm2FY7UYjROduU0ZfZoDviRnbi83ojqwLqD
a4U5YdO6co4uWoQn1tWeknYPnrD8TrOQtqKz1FjhLabQUVdBz+NLzod/Z8GaOlSpX4+RZYi1PTFV
rw9SWg9IY4GkBOMM/v/lKsKMb5RSim6fQojXWMu4n3Vh1ZjaoTYb2PbL5OhzE7ZFP8kLbMk2l2U9
td79fqkcdaa3Y4WIclPMAja6gSuPdlMgUedDUafdD26zirgtB2vdFWMFx3oKxOjHHkiPb007wWzT
0F/6UpfEQfuFjsR1OXtrccaarz9OwvBO4aueM6CX9yuAF1e3yJN8BNCPx5Y1YmiFs7Z7ohHX2mWj
X11p+tLdtLqeXhJaiI8QOuuPSPkuEvsq1ZnAwp36zMAj7KnL2yU/ceY98yJeDImECTM1/BvoBVKO
O5ouaqaNnEemy596qwtBE3Qfk6C3q9gxrNSFJeXbZ0Pl5t/8qZqvYacL+GeuTvpeC/ycCeEU0zdy
OLdRM3u0r20EEneqbDLoXELo+wHcc3Jq3BtG6OW4EVUG8syX3vpRx9Uhc1n7gvug2tsTOD84/GIS
+cfBGEQWc5Yu3js1z3L+oay0Lh+7qfAzLKfk3H1xwH6iESwsjd77icX3elTE4S5pBS4LW1fn6CjF
BEtqlivyPZZVjaeF+GoP5Nma2fr5rZlUvnsxDJjAcbsvxIWfqmb1/hd157VcOZKd61c5L4AOeHML
bEfvySreZJBVLHiTiYR9en0ockbTfY5G6rujCIUqOE1uk0iz8l+/Ge9XvJp8bx8Q/1BAN3Ph4Dz8
+w/2ly4Tq2Ij2oNesb9DVkaF/+fVSebAOgL2i71nNKpzYocbHcinA+1sggUcjOhMW3vJCEYeA1Ie
3xrTnkAPlrT2+8PQefxPhdmBaBSlWV7zd7N36ixNH6LLp8k9X2Ad05EXJEHNJzfCwu0nHS/JW8k+
nI16/++/0P9Vt9BzAWPgwCSeaWNR//n7LCti4D41oz3mjeF8aKFStxeGboTa+nWkAmKJ7IgZKcHa
/ndRMNFfTwWXMYS+BHuObYaCwfzLaAobrRqbSXFcOjkX0c1c9iuDhSvPzD8Fd6zWSGYjmsb5NXdG
NxjPSo4D2cbLWjQ3vpx8/X36jRlhlw/mlKG8ZZ5YQ7aBZGgtsQpLDJPsuuJkdph6EGvsmYPRneyS
vft5bua2+OUEGFU90r5cve+F5DwWMSip/9C7qV+EfABTLmFi1VzFxEO9otjWidmlGBHj+tbOLelf
FZrufb8WkYj2ddEqk8VdEvBbYVCpCgMZbxAt/MpUt6bsDmSQImU9mkNBBNgO98UScIv9cntr4a05
P6FqEYRt1DiiMJks7lVDtM+japs6Wd2AT3VZuGFi2L2kgIWOSOEsHXHO75gsIPiNP9/XY+BP866D
h768DnW/6BerTRerOXd9wCU2cYSCvNRs+ijjj2I0jGJOUiQZNf5BVeOiKs1sydeoZeNsl8vMKPsC
Solg5HbDGG3/rSvh6VwrL8eTZzdwvbO8Ex4mEXyY0tVrkB4CBnuubgyko5NzZ0ROapvHQuoFtK3z
XSEKGRuuR9eY55Nzs7uYDHzu1a1pjVTP11+fFiszWgKHlUA2MLhiHjyYpz73bmIr18HP12coH9yj
k3DNLIypisbrWZ1CERrRnDONqqm9MGdsit68PBp7IxGezdX0kA6I5Ydzqx0cJl4GP42hnx0YtRG0
EbdgYDMS7AZu/ErzjUcMqNdnIIOeFV76XfErSgv8+OPua+23U8ZDL1H6MiSikdsC/vqJ2LqRAQry
pebb+7aM2mc7tSvvPuydan0eUfrq6wgK7S+f1kD/VIXr1L3lY2POl50114MRc5UchLmT1pq5Q5xP
UcazHEqi7TSk7IhjKsFBLnhzpSeNO2vJNwRzlsv2tNQWZvJmVY3pPfk2wCsChWWcdkOTLcOzb1cF
HxnLoO2TZy747VvQimYpYkUm29TddfZklNFRG6bVi7gYVugrO2sOQlaFbmFXCdpCKcBRDHMXrl5E
iiceGDZRnyCm5ZTCLz833SbS1ZXdRgLX9dxT+O/UdVW1F4u2/M3pTwRTfzt6uAk0+zw3dUgEYDSu
86UkZp7YWZC/VRY7GXnGeEwVrl3oneEYRh6xgZwsj9NSq/bZUsiwMPiBkooKONfljJm3vbbO69oa
20cuWEsUvQSLryV+A9041cM5lyW+4yHAEoulBVPEG+8hNaTs8dgVlutzF+qGsZ7WinmAQnj7NVcy
eUBqXA+DoNvQylFYxxUaT/5HixSGzqGdq0vfuK6CqM3vcRbajpC8oX18KkSqmWyBh0QkPyLD3/4p
x7lhOHsjKotfn6vMwWKAP3K5PLNu7RVtS/6wOhNJczFgY1e+DXWR8TmROC6sFbaY7aHnrlDbttZi
XfmrUIVTfLMMoeQpWl13fMUZwSPqFu5wFZ1gzeYkwI5YXJ/qkhNvIl8IJs0HUTeFxzxK021dzF7H
3pnSSMDjMS+1P9pJh2MWM21KyVxOhgIM8S6ShcqfOxuNPw6dgMZhHGUgjEvsOu1SPLADjtG9tTgr
/yUonbWAEU65214KyR1IJl/PafU62jFkFaJ0s5N6HjnwP78wkscgIkM5t6boalhIKL5yKrcbfgR6
TocXVWJmZu08Z6IxiCUytEq47G1HnLA1dUO3d1Pm0E80gtLAvU01JOjQNgzVne6jqjj5mItk2EwZ
A7HDJKIZF6Ue0jHbQS5x6hNeaV10rYBd6WUJUeLjpirDwBfK67DveIabY/OBRVED1H4tCQfC2D97
GoxfYxux1djp/JSvQQvNcs2UanE2hMDGw55I/lguZCQ1P+BMtvV8iB7fjspwDK3lQge5Kt9IUd6m
4dwMOOmkZe8t40Eg1ojutXR7/pTWy8wzBaXf+hrTJEoGtPZIQqoSAXO5hm6vMPcDSg5kewklIsdb
s/QbeaZmZVmxZVUgNz3TJMRsKjJCFrQ7FXR9k8zPtz2u67XNMUegI9XZroncvgJF/TzYKC68eYQx
iiFbD0yprOy2krOY3ldsKRmjr1rJtcS2XX+d5TjrCQrMxpi2dZQti8Prs/a3DtHX8Vtk7VYofB0S
tvBSlqay3K1c+iy8PO1v59XYOPCukkATUsqRNkALwzVmxdI24jTCPGbZN1O/nZ+NSOFxg9lhCsZQ
ucG29L9OvZYkYjEk9HdFbv+jV+cb2bZvBv6sIiNeyI4LEpNRX6FafTaJKoJJt1eG+sqwR+28zYfU
W7bGUxOGBmNZVCZFjK6xqWt3XrPleWFOWLBkPT/L+vR+IRqjUk+FISSeLJNZthjhWW3ZsTu7/cSq
lKGRstu6n3Up/fGZL6zSKWqWXc8aDJ3zQvBze6G1VGwQJLli3HoW0DLgDDG1R9MrMUW/1RTW59FX
BvU2b6hrtqWXN8iE5v1ol79beZ/vEJSYbXg7uKfouvZ1jtlquPPSuizNY+TMXcrN0CcHXVNIeL7U
T6VNxG/1rNSwbVaRyA2zeM1ssY26XAP4kFtMOnL+mnv4ukybgre2Q8XeOOptmjst8Qj5scdBnXnR
Ok3NryxjafHQzRKXTCOhoq4YyI4pjfuLOTqrdWvLqlbF29pIR1k3aUOGbnvR5qOHpU08Tgav3sSr
Nqn9cuJ+xt8j1WTB9v5ZJWiH5obfy+r5qyzABy/X712/hMPTYiD7vdCuyPQGVFdcScmM1Ns2nGdB
vn1ovG6YT87GkNBYDbok0F/n8MrW53zAoEqd9OKXPI6v2iO3VcvvS8vdviR5HlTED+SL+eM9thwp
D3OM6kbEzJXtBTHxHPg63jC0LCLYBAY0KixD+95G2RWzYbSuuxDtG22zwjObrXmZ45vAR/t6iaCm
2G3PVKdbPprnIMSzkyXra5aIIbOWl7Ha3CWGrXUKqcar9nM+Nz0mbMznyNxW0RchpMvw3tf4KDrU
AbgE/n472BC8JFaJEe0ST7ZN8Uv1mZL2jgo/XYNthmxfs6gUjOrdVAylfVFVaZ9nKoYzadZ7wzGC
9Jq6v82fA6ztm29RJkL5EeD8IJKBcD5XH6Og75pvbleZ9PXJyQqxszXNWnXjyZq7im9cVx4OGcql
8twVtHrKlyIzJS6fc43nir3LcOrx2xgtQDTctiVGti+yaZ262Q0qW9UYN6q0KcNGyZNxrjLMBbF7
xSi1xWN4bRdjS11B15BVT6h/bP6pV1Vjx7PAnRnmXVCKGS9XOUCk3xO9OfHDAmFkkbuyYkLd8roe
0EWG7UPzM9fZqFUiM3sVMmZsysC61GPYFt19CCnHrA6RWY2evnEjzJSHI35HwmKzw4v2zrIArPQJ
A6Xt/c3UD+diL412+8mtrM49iXIpa2Nf4xdS33T9mJvhaZY67NfzMFh0gyNytGYOjLNelbnAnHd1
pXWgNygWzsimaIvT3Lcmny2TDcyEPI7wWqL7UzsZkc5Xam62jW9iem87XtFygIvPqvlryyYbMoIW
Q21jVOzEvr/t8bRzImvaa6Klire+R87cwM7EGsjaa65D9UNRL52ZsTlXqRdnOPFELwWOHDxZJOOB
j6Uw1vf1cqWJTvRjD8egqk4so/M6E7/JfNLhS7hazBv05qongZt8Uu/K9oatXIWCvF3bnM9DDirr
thztYln4Cs7nr5AE6YZo0erV0NWOVux2KeMC0rNlfN5NPdVsr+VCQl8uVOOxeotmdtb5VojZxcvY
FxFHOhOFYnL9fT0pouL3uVDxNxdDBx+Q91uARZz486Zru2RUTXSyzHHId9Fii3Y+APyKIr/+2i4g
YTScCEPXbbs+hZ9Q1py0dDEzddnXva3ze+6JAgdYnDOxrElKK9+qfhVgobXsl97YaswiJF5zioMw
ZaWyXwXs7NmE/ZR+FYvvV3rnYx/GB0OTtw3LF18Cz0muWRi2bhteOA0BZ0Y/mnzDqBtGxtRuuo0s
UtRG14yHciDTrDz5focZ6jGCVTbvWxyc5J2jHZzkiDZm2Ng1mDWeKUqbc9XqZjrVX8d44xcze+Ti
+b/H5fMaY/R9asnY931y21QfjllCh0izs5G5yyxLCHpc+SsHyYJ7sj+35Zy6lQvSZ+Gs0wjIRhnO
RshpEAGwn9WfW57GUpx65utwFZ2R80DK0DCqPG5SVMV93IpwZQ53n5VPrsW25zmLuZUKdphum6r+
LNdTUW/XwZZuzXahWGyuiHWGkFAnFo6unHRYR8HHPoW9tRVaprRX1e6rnITpiwmnv8V+XYxonshk
ZIChLDNDwujBxJmiJe4ai6T0Y0iJ8XyIxkWWpzXPDDTVY2GMKKsi5k/txm4msYFNgSgsdQKiK8MP
YALzUbaCtNhscjYeVJbyGI9uPeZoLEdUFs+dKOspWf3VWY9pp531kdJqlcaxbyOPcPUF+FHmO1W2
a/mMV69hfrcFprJ7e8zs3ABcjqa0j1MLfSJe31M5tPd5LVfEoXnl5OEJ3Bttf4zsaCn3up3dN0tU
s31mNISyvRfatugmrG1wbBx8yRpUquvon616NMaHmo6cuBnTfFuXfZMWDPpMOnv6S6yYw0U7vw8J
unChrPjcWaqyw0ANFzOld33dmcQBc0y6Ir/armbiaFqzbhowMkaO4hFFTn9w6DeSS+hlsl/fv25c
X1U2ZcBW9XyCBJ/3FUy5tgMXtj63yjTqKOADh8t7swvaAQJdkhGDwaTsPy/qKd+33X3O//mzhrI/
V9W8rMCNE+gR0wPTOqChzyt3Kdat1Pyqc7+WROCNW1ktTcLJR3ICtTS/Axt073JccqIbFiwPedfV
CbtpIWJvQLga23CBRjZtm4DVZZfp8asc2UrrvJDbboGpmyouNRBZcdPaYYafW22YbX0ejKtf+jui
MbctA0x3uwdhvWzz9pHbzSz+sq3FdpkRJlfJTpaWpAQdrKiEHCl4wvjnLp1gzZT5YKW/2Jcqtq61
W6xoX0rs+POEW9lUPbKkMG6OoTpi2Rj3mNnpM+Eu9XTNA+ym67RsQ4TIuemsJvCJL1dzD/ty7j8Q
EQ39B7UECvwslLJ4zovIZBr2atHFuy4MImZjjal7j8Q28JU7JMNqbvepfJk23tParM3y2k31Bn/N
Tdv5HwUUkrw4YsA1bhvjYm6boJnO2/7ddqNpMct/g0cBvXwo2H0Dw7GISYfbhoNkZpONVFExUBvJ
3OOHEcK9f61xguKH2bIbHtXXHsaKC4Ensn7Et9LMicEodwT/iKggpEsZVX2Lj57kgfmf59BgYpGL
Mf9nOa9MZ7ttoP7etq8Iu//1GQE2i2LXsSTclcib39CWvYFODHtbbnOgtDxgEH+yB18dF/R3OQI8
po592XjtNvlyabY873qgohax3TsboCH9rkcuIujsEdU7Bw6eczvfw4ayOZ+/yIOAwBURs0a9MHmw
7SZwObaHqOzwzP/EAGqzATFBScEl2pAz60c0qPL8JLL0os9CPY7my9rlIO4QLTv/Osg7m2ELK2qs
x9S1hvHx60zdLNJZiw4GrRx1IhDd8i7cVFrD3oHMtQ1augyM9URfhK9Nyb0Nk8hmg53ZMFnlbcyf
Ik3kCNxOTWWRX8Op6UD9xzHXsGsGw8yV1eO7UBIW1+xncsowQKA936zTxRe1kWbsVmkAQJR8IPWF
5YHDUjloHWybyNdlMSXshCsFWWD1Cq2kmcLZ2+USt6F3FujiL8dAOmNImbwsgu1E9d60oUMphmzq
lNvdxHMh4sL3dAw0GqZ2XI7F9k8TtnwmwDzpuRhhlFnNo1MQOPgKqeFvBT6eoDz3vHW2HxCGeFwB
8iAfay2T5RNRy8sxcC4Z97a7xgoldT5WYh1Nai9rXq/dzJ7GIsHSdZrtl9/djL8lLXhsa/7vr2qB
P+nj/me6ueNHuwnN+r++1P+HQjlrs8f9r5UHV29V/q+ig9+//qWT+4NgKTQqGyWbcD/4pv8UHVj2
HxtlG2cvD3EVHiz0hr6Ecrb3B0wTenMIDmDOojL4p+jAMv8g/mtzx9tYfbzu31Id0HT+U38SGzoS
Xz0kd77Dv7jb/KWvGlqGToeyP7gYVngnuMQUcviL5/qbQx88UGh4VAhCXEdrmGw2tNOOqlWiE4+M
ITqCNcAPA4Cwg6u6QA98ZqZCj78yabf9Ba7n4z5CMTCc9ZVd9md2MTjNAdS6ms/cMO2y2FrNTBw6
r8LZNihRDiUU7pN1klRfFitlyKJvkru9IExhyZvpIZTsjD+Z3L5MYwcXXH9nNnXd/yyyMr+pHSqc
3ab5zn9yB9c4bvpKETa8uJN7k+Uq36+YizfJYBZucJdn6wyU0AAzo7HOLPFoBlOkjkPL9TFfjEc9
RT/aaLoaA1HvHFXeCde4VE4OscIxqqLDDczV4bEetIUdp6l111+FbRQ+m6Z6Hag90i0R1TE3vmcW
r2aA+W72Qs0Yna8SDvy+8+aVIS0wpT+iYA6xuO8cKKZNGvSsf2won104uGiwHWN2DxU1fXoxRaU8
x6E4659dozDWo99nfbKSnjM94yCwoobgG6jmjO6Xc4NmRFwOsMvwRC2N+axqDQhTjdXVZ+AW2IRk
3Mkf+96N5iTLxoZjeBAoTACGIyKxpWvdOzUgVkIMVRsWBJll83sRUh0cWi5Y5pGoMye9XQ1aXAmq
9v7d7lFpE4iLK6aaiJiok1RVVVyXi/3dlsPyVnLa3k2578aUb1eT8HzKHCQucY5d6X1kjE8rON7Z
klvOB2y6bD0W3G1pjG1YcXYgCwf3HJf+FMEs1A3FEX38PFx1xYxXu6Gj8VtOyHEXm0tf4wxaqeq1
yOnPHMG8hd4VWmFuu+hJivuMoKebWeOo4eyAo8rgg8tEZX1gq+vPD1CN5EQyex+p62rmYLQhPVaO
vQXel7rWR2cNHEnR0Vtr6Zz6ALRgpQFC9/msM/GN/eHjb0CWurGYU7Gne1NnL5321uB7YC5mfltj
YzV85PQFtR+ThafWeMTFvxmPfRiJtvVjLUOX20zlpFcEVItAHUzFotwvjR0VlAsc+O8RWtb0zCP1
IHig8FP504YQU6lhlwF3NQ5XmngQpDfHsB6D6uoav/KgkrvMNCvrRExCaO0RYXgkNlAJRqOFiWJB
l4FOnFMHuHG24F5l4YfH0hvV0Z765jqUUZ3IHmDGG1cc5IZiedBrGrziqQBLpLDsQ0pR/Fo2fg+4
EZB0My30iiRQUazNoUuslbQBPll0WMusORllWR851RtqOQr/Pl64qDQJHVfw/WleL2yIKLSXoA09
Qltpg7hYBqZvOQzPyzCoC/Y4+gl69c+BP8odt8FfmEKm13MnHitlhfeATOm5WQWMO+IPsCR4UDzR
ifWgcK+6qbvZeQyJUoCT3Cj3aLITnk8wehEmiALSrDESeGLN/pPpqfUu6pb+HBN/RI6LGhP8I/xd
GoXGERJ7NickDYwvbu120NSkQwslj9hMCSlS5lHaWFjr3gkvTDrP6IPRpx4B0cYT1Xf7nct7mYx2
7u7D0e0OxL65Y4xvtxF3jgh31GFTojsTwwi7N86IkzauhrG/JaSJ8Rp685A2E1JkuXrJKErfj2fl
hwn4xfyI8pQ+a6GHixmfxj3RdqRMWNgK+eNytczG/O6NxnTyPKnudT/nJ8PMQ+jBlpkYow0I4pJU
YGB+feHmoT5fsin7RqR8kBjtFOyE6ePCMA/ijAvmQxkocfCJKwJ88dMjzFWFTfdQXOe1114WhlL3
udHleGn6y/damYIej2MYjzLr3m0i6CCMT8O3NAyGO6nVTFemJRlXLhUjMh3t0s0utmgyMmHNKKEV
g0dNUb2l6wixwuKXtylvXaVrza+E9hp7fk8rch7sQw2knBAgUO7plkenzPans2EO7Ks5M9xvNrKo
Czcc8X1UpHNrgduQrfrd6mu9HVnevlVDc3L7qN9Jb5yuBj8lpWP0xBVJC+LoGJ59mrFGeFvEqPZW
78gzuthAxnY90BPU7wGPcE+Wmn0vJ5QodZVdlmnRnCziPi5QnobfK9MnUcUkDPngYnQPQ1volhI8
Mm87lCCPE35V3wk6miEcg1Ufde41Z22gnVtCg1vcqERoEpLiDBbsmKl5divvrjUKTkTDtO8NNHW4
RGXy4Ju/HbLr6m4MzIdRecEJ8Zr/SvMCp5h8cg65ydVsKZ3wfCL46CVaCB0pbJyOUm/+YVQDW0vu
KJvXo50DzhfBLYqrxR2TThTOg1n6ZmyH86L4/+Zwr1m5+2xSXMv6NkwUOel7KVLJBOqMK52GQ0zn
ZKUk5pZ5jYiXUxz9b4NxSyEqdWhWQqhk6stLu5yLX8jFnf5yMLMiJ3UWR/GBtgLB4wP5QeqwTFsc
wxZJXlR0B2I/5NhJvw1hSiLbbU783JZ+hquSb+yz1CgQH5GjlZcwsZKxUqIi2CvMgkAMa+yERUag
Gg9cZeaDibqnN+cz/N63blVpZsN1iPFa/YGlki/ebH9YSlqhqadfdW+1ZwQLm0zeJjrMVQt5odav
layXJIim4lT0Xn4b9kSr+H5WPZZbu+AI4uWYB5yD/HIfEUt1wJanILosrNt7TRjfrimFdYUEWu+V
8jC+7up5OXjA+qdyHTawdEyTKeiWZPltvz/2A57hoaPOrHwYzwxjyS9XzOWfmwEuFV3ooP0x2YLC
ymtJJSXLaSNXEODkyOoJXDWKia0Pzuln4GJGdMwVbYLirZO182QM3YQ/v/aGg4Jmc15NOLMkXbeG
LP1oeQHjb091W9YHIDTvA4TXTXywqSMdibdJdFRxaWDdETgQnYe1r++DgSjfmBdk2pD0MhAPC6IW
I41oKM9sl8ue/9D1IW2wohgjyKRG+IMEQWLQ9BQ8Sa/+JpAuPTTUNWmcZ0Vw19ujc0DFoM9NmG6Q
ScjROnCD8vRFh0gm2s30kh8mcFbJoUN+MmmXDUpvuWav8xw9WHUW3nZUvwc/G6LYWrLiFrBt8uJ5
7EUHpNJVwMjNdudWfv06j259Bdppn9bW666cJR2SwJP5scqC6tQSsoS+C87wY5j782WeBpqYhtUm
a4822VlYDO2u9qTPgbG+A0N6hDihaCfpr/mmAyiWgRijLoaLPnvIy8FpYuIpN5+LPg8zAtEi585f
Q/MbpJuRQDPy2UZ20NF/mULp/lhrs3/iZBybRM/k0XrLUF5ntOJ2Ynass8IvrEewYvvKM6b0uW5F
8V4qwCYil9r5CRNH1FckRHCU11O2b5CUXi1p1V9l/owbmFWLc3yRLTL3jM68XOvVf2wsLS/cxcGi
P+pL191ZK3UMbO3sKYis9MrtcfIEIDP0w2hN9pEWtpfG5AVAMqPWEP1r6o85zRu7daePuW7Cez7p
izJEGxetgFzNnT+37HdgJu1dKQnEdLMI6GkvsjQs+6YYrDEM49kPaRsTzjMNjxbhRt0V6klBZwLy
eQ/8OvQNOxo3GJdUirYsxvOolpzng5oN78pCkdbv09oh/6SugMjPXTpLzSEYI3zKR5uUhlOIOfPe
F/0aGxb503NPxhsGpoQdSw5k7gVJ0cst46rbp9O4QRWsqMzgAASQld1ZDYv7Eo7DcoFHyTsx6/MV
WGR010u3uCANJoPME1mxnqYu9gcviGtMRBJ8pKgpLCPdeV1xkXlbVyGrupPO8vrMD1L/zPPq72NZ
3Q02Hm6Vy6EfLON3YVOhd6zqHX0z4+jiSnnmD3b2kwXqPKRs3YmrJ/s7nh7ZkyWjEqqXJY55ABOE
zRQ+BRqQ9WAQ/fLW+7K6mEl0eTM7N9DXk9nOP+beD9aTS8RcxlVpnjDPXrgO7qzKV8U1Vbz/6sE8
W8+n0app5ODwKm8sPDurlxoi/UdqkSST5GirqlNt+aM8o1XMJ2u6wD7JcQpeh5RIw73jikgc3Hoz
rCW0d8aMEq/Fs6lLGQ9ixLjCrjUh8ntzWsBIqhKknMKOTsoJMjT8oTCARMHdK2MK06kNhzM4iaV7
bs/e1N8sZHfNb27qCnufDVi3575yNLyvdlriHswJSlYX1OHlQBhF9hbo2jWuRBYG9Z0BtPpExkiq
kwimN9u552fz+RpFrYFFqDlnCbGUAiXD3Dky9hz4J3eVEFaFf2TfpXeWVwXiyoWc5O36UWB5Wa/5
5O0NvtTHSD5qe008gfKTsDRW7zCMay9O2CKF7m41DJ62EWTuJcxuy48tujxcVntbqpO08oXsHTzu
TkRtPXt5X50LXDf3BLaKwwbV3nS4yR/kKmjgEOv8w1x19jrA4I+DtfJfDJh6+261mqMgifJYNEQE
UZyHVSztIGrirJ6r92UE5Iwbx6lOLoEhF+HcQKUw/W+V8kZmvhnU55nqjfN0sue9V9bECRllsCto
J2w6j/YdtlQtiVxcnR91TgJObNsVVFAC4MEH20qdDE/pn0u1kow8eeK9A0FhD/Q6J9phqOMeFovu
Hl022u9Jg9PHuk/dLeHEdLqjYa7LwQcHMbA3a60jdEF9VwtLXCCgG4+BEdm3i9ms+wm89BCk+jlo
l+UQVL5FSHOpLsa2Z+WtjX1JVKV9lRJUVsR9p8JvUV73+9U29bvTGsNFZarsMOOcmSDSt38SWKMu
MjCae/rXFkFyMpwOQMVFAxeozojZHXDYmbNmTmzX4f7OgifpkL5NijaWERZ3zqK4Wc+OuJjcxd1x
vS7PgszpCVcp3ehSawTCuPt6D3iUlk94tZWkgDEgMF/FgM+4RJQ/2NYZLVeUxMMsLqAf0d2yrRLD
pILGb6q7fTfm+ooY0lCchJDd9wKmX1lwIaADeoP+rtHn2jA8wuhsL53PDc/pgptOZhHBHJbC2wh9
NykSn6K4v4VH/s/Axpv/ZVYn6Av/HeIY5+r/PL5NefWvsOPvv/mEHR33DxN/H8Q2LDWsMTYj+U97
Lsf5w6Id6wcRASYoyGz0L/9AHe3fqCMXCHDA0Hc2+dKX1Ylt/cHrbOq3kIDyKMD96W+Yc/1FUoeg
xKPvAtzIEevxin81CEKfX9rhujhxBUnYehf8DrYUFIzqlwDl52JeQMUJ0sQqSm11iZe6kCJj2om+
HyU9/Lz0QOS7532Kcv7WfPrfNlNsz/13MwWIPX/P3/51nvz+i895AtBsIwNxzC3wELHAJhD/nCe4
5XCt2ETb6LU3xZbzz3liWP4fKCJNci9RMbkohf4TnjbskP+GG3ToeTaemgR//Z2Z8md5Ni4ZzI9N
aot2DIyaAMM/yyc6DOOsxSZt2R+VddfP+rUnGWnvs3ce/mVU/h9mMv5fpCe8l79p53BkwBiCqKG/
KnVIsrQWleYSCxCFadcwycNk8tZFVc+0iBq8ZmKvmvpEuoN/jY1Ltu/8eXoIatG80ZRvrltzSmM5
ZNR5BGueRjcoUSPWS1xlNg4AG0mum1/IG3fO+6E3bvPB1juWm31bVsL9zv0gfGjDlisv7SRv9qJ9
740fIEttPEGi/pEb3MhDkX4TEYA13BSHgSFriBI8F1iCo83NfeJJCdjta307Avd9oC4pFX3K4D0k
DuGYwxiFcGX0mI8V57hxEGfayhGoKKiJZR2IbRMNFocLdzCgGNNJakoOBwlFLh+UDDhMOqoDHLEW
AUDt1zr9WGHKzDtnTnNU9HQfS8fTRKbmtZPS5H+ojcgoQRfr1KjMhwhIO7NgHNBOF/7OGRCTynMz
MuxVH8a5XYLpPJhDY/q22JWCqjxBHEOxEjjejQKpuYWBOPyg0Ug8jzFglp8Qw+y89bO0ELKbg3tm
hm6RJW4L0w9YVhvfI2g0dyuRJj+R2uX31rBEIchEPro7wihGKOrT4r3qVfrRWdXVHnEbmc2YWxOu
YOfEzgbf4CvAOp0pdSClTeZ8TnIsUcSW8gWGdmP/1LcTkYOT8gniw/+OQDJLmgUcbADdLl4i4NZ4
scz8hbZIocmmKhf49hW3mTiVaFDO2w4XCsqTqCROuxoGjxtG6cLx4o3bXaO2HrWuHa89dDLNzgOE
pgToLoWAEkOY3TNEOnw6+A76sTC9KYrdaOlJ3jUH/1c4h7Q8VwxWeDc9lXNihRleK8Kt2XbJrvKR
FFAOkhy9mCRQY27tELNAihBwU04lM+Cv/0FXVMHmyyv7Z9hRZG4EwOhFO4HBHc3GySZ22LVBjAFA
sRLOFC2OKadvw91EDLEz5l6fYMXHzIXh2/4gCbG6Qeol1a5AGyUxIwgo8dTUWttva/lzLTfPXlov
Zbs3/oO7M9mSFUm766v8S3NqYYDRDDQBb8PDo2/vhBX3RgSt0YMBT6/tmSVVZqr0l0oaSasmNbgZ
3oHxNefsg2TD3Wh0fd3G6px22k1dsAzJfT8wVB5+cCgtTf9VdL6TorJN9btTGlaF+c+YrxoSQdct
qLWAJXXvEr2YGiUxnpWBKeOqZcRQH7xhUB9ubhdvS5d25aa0EaJQNU58OQoGbLv1iz4JQj++ZOmx
rJ3jTUeI4b0N//4X1wSxDU1PsxmJcio4RaDSMUcp5+VnlxopCcRWYZW73KnYQRXgvWjzGRK8Fwgm
Hq3cK/yNBg92uwpnQRmLVYWhK4w4ax/UXDNEUOOvRxPkemGWYd0jkrhD0sDqZXjJ63F87iuI8Edk
pQOuCGwn5PtdUhTDWcvsULm6vmCXzP6rckWThUt2aXSqYGRcoC71tEGSZbu1zcnK78xp1p8eqzQW
QvUERCqtq7hAom8Yd+i9sjfow2PyZueB/TkLOf4S5VA+dHGq7E2tL0FInjHBSm8gdAmW34rQ0pZU
a2PGfowY1wKa1y5ufxc3GtVI34xpuxUSVeihHpPuAaaUz66HSoXVedAk34WtkmyLlM1pruDYN/OG
cfxUbLvLoH1rIpMZb01nWblf1DzAa65iFzOAnY3prmPrV29xCaYmcKXJs67IjZLNsbXFb2GWmS0O
wSBrUu8JjHgbS+qmiNAdXC8zypKIpMDLjcQuN7lecLaKkIHd4m7XyoTzSWnfGk+W3SW/hiLWFgNG
P/VDdw6mU5Gx39/Wia3fyCi0yoMouonxg7/GRcQsn5JGs7n0X/tCLiq67IOvJdJiF4VnarJ6RW76
UnVJaSEZE8twJvZRJT/qmZHil9+JSn23U7XOPxle5ISfoMGQFmmDQncPQT47YNdqSTcYWUwTyUzH
x2tLkCGNqR8DhjrZzcLAiDgI7cWMOSski/kQyjitpiaiQCT8iNFobdh72CO5vuV7xsqufKMGaGq6
EyniNn8/PqSZUYynJEXilISzU5aTR5BnEtvfuQFU9YAWwi0ITxgmw6/D2pOLt6tb29AVG5yqyiJl
jAKnd4JFlxPJ9Nr+WQcs77JoRY/sv3jLkvcczknePjQwbeyNjxJ+PVSLrB1kQLYHlJEpF0cJmAwO
v7ZQ2VWSIZI4yNJyvDva1BLupcbiLSIetOObEuklS6uisdrHGAVFlMTwJMOlZZ8fuXU+AtVWlW6d
h6Ln7jhURTd6R/Q+gajBNRUi/8QX1AavS+8O5rbq4IqWG4b+bf5rnQZreGrQVDIVAxKtzlI2ot3M
ylkYfM+69tJr0iLpj+KpUfGzWVjrtIF1OaV7C9GL4t333botDKVvtV5sd5v6ZZaeOX+1/hpWE7o0
dbCS97ow7WsoRJk86ZVtAqvU1Lb4hty5eiCOzRiu0jR2fzXCScjCrAEUbWnzK28zrH063o2Lbf2U
Qifjd7e0cfrBrkeNZ4e41OS6dnPWf7gPVG6GtRkMKY7FoDU9PBhL6+65VOZ82jad0y3ykqi5Old0
05+zRO6IsxnvAYltN65hUC5QpShr0y0N0ikEBfIwlk06RrnqS2dD3HoeWXZfhvHMLnbBZnKQ7KtY
xVTvumiZSsdKNlvo2hnImrS8oWaYv2VtlqxyObaQbRkIGSpz5U728buhiL7tYNvvrLG1mqiZ5GW0
StM/Tbo9wtYo97NJolcVt1grhoVtD0atl6rIUxGO5FJs/KFNI6vHgLXIIavCxJEGmN/Z33cWYbVu
FgCB8eWN75shwyg2J/AXroXoNU5z77NZiumQDoMbXZa9l1z1BmhKS/MyzJ/raAx77IAWEyhW1KGu
x9c2n6u7AO5rlHupOHSuk79VOo3f50J1GGRqE7kDgWwBP3JpBagCAI9UoYXVMTRKqcPE85hO5/Lg
lAnx0MizsaWo0eKCbkzbDDtiajaxE5RsFVbjVxC7P7lM+rvZEQakeA9XMAK8c2eP5NdYhtVzWpXd
NrXH9W4BcLTh5GuuWreVeyEH41fiONd+Og+b1ijURjG7vSX2Po2ati2ucm/pHicXWhf23NEguMTs
8r3fp99j5bCDtIOa52Tl5CxNM3kzzB3EN6d8KboyDvWMHED32nxoYmPaeOQzHcH1MelNK/XYxPNy
joXfnoch745YeSh+4Ehs8iUxd6kZaI5TyqehjpurpeeKYTfc2aFbmtm1GKzHeQiSLUqGZmMnqWRt
ROg68+IWA1yVvHHzdhsvGYd306rMKDNmFoNsWL6reonv46X3wgY4JYor+y4NqmcLNkqY5oZxwNH0
7UCAPRCaMoVUxhv+ctaFPtDnvZeZy0sZz5AVIE/9kJS44TS687Gq7IT63WQZgbSdm3ozGL77MQax
d2czLjp6QS/PLg/OfSP0izd36n2ZGI4j5bWvypkkllC19WcbWFAz+qG+stayPFZp+Ri0YolSzRvf
DDEOj1XpCvUca8WoZ5ujWQq7z0HWDlnoMOn7EjVK762du903etLsWDtWvLFGWQcbP9Fmxd6FfcoM
V34TNMYwbnzLLApuu3yAReRDtq56Y4uJdOURIt7yQjLUJAgY2VAhj3II5jwcbG1urWEZv/M2ZUX1
Wyv3b3Xx/39OhaDf/KGrvQDh/+N30PtFSPdf/8v1x59x7b/9898bfcgwf3NtYHpAbs2/Y2z/3uib
5t/+e48P6ey3pLV/DISY+Vyij8AzAoMNmDT8fSAk7L8RdsXMgFA4E6Cb9P+dNp+/8wdIhsFk07v8
7zdGyh+oTk1t0I+6Kjg6623ibJAt/OHj/5OmXrjmBXHwD/7GP/40Y64/8rLwzlW6G43y2MxVj218
BKOy+o5/iNFXbjs7tR7qoJQ3AjnM+VL4nTjfrc/KWrPkQCGa4ellcDUwY70wROxGoJZZO5upL+zG
HST3lrj5WToIIOISlfOw3PXiUmVhVUtfcSL4WxPNx+2KJuzOV4l+ttt1/qG02wFByOqXVqQpajb/
ctvE1kY3XoNMyLeb+xwF06M/rMtDbyr9NrCtul1oapHxjPE7T/jx6BusX8N5STjTZy8rvntjbR8y
17DR0wj7Ucqx/RmoUmzqbKCkqpUpkO9x/oRu3+NUsqgcr1aVWwvSKtkdiR6r8tCZ5nK7yjhmlyS7
gmAFr3wdaGVCs89ztOaFYnsttLwbvNX7Sfj6uA2M2NzRgGTtES13tu3dRd1aoHlZ70sKgVUVVOtz
dlqqYTk5QY01ub8I6wlUcw8tkr87AmPEphedc1ZWnp9IOZEJKkQ7+Ur6TrNxWVVKXxl0W7Lb5hvp
kokalmse3+QottmkTyiZDcIyg6GNz33rdGhlPBuARYxywXKX+Ze2dPI+Zs78NtHF31UqLrap8uQD
T0dvw88n3zP8UY8ePewYtcQeHwK2FrfF2qxskQa2FGvrJUceY+AcqHchJcKfihrhqyNvSIZebAk2
fUzCZx17B4wVigm9GPpvy1hQOnZ9L548jshnU2SaBQYMANLtEzt5pN2P97FVuIepsEy2HI5xND0C
YHaKG+TJHiu3jhY12XeNY4znDOweV7Od1zu/yvpHPEMGvZ2fHfgI+amzC/MafEtablZZKicaMWre
sAQ0b2VuOEg5Gr9gZ2fo+NtPmBr4mPf3DhDIapf1fnEY/XTB6Dro+84HXJywet4klTuGrvZ7Ew9/
GT9jv2sjDRjtjM65OrgYrV7g/iR3LBOyHwTcp2fZO/6tpUdSOOXUFwe02RbLDe2vIVuH+Nl1Z/+n
7vuxCpEtXYQ0RXNGSZR+TzKjHuxySGJzQ6WL/qD27pZxNo445dINzWe7oRProz4u3U/VO+k9cseM
VZXK9rWsgn3iq/Znz87rlJOqEK3cEGHXle39FPDGleHn29op8JFagUE1WsMK2PGQFQehmSqENp/v
03e6/qgMoMHoEs3h4hjA6N4MZkMbi+K/C43Fa7KtXPMp39gVObmjQklKH6p/LNmavCFyi6+baZEn
vHz1M9S8ga29oW5zfzC4ZFX/OliV8xz0S3KTY4r8mKRdiAMq837n8s1cTWtiPkqux7sW9cKHPXmK
KD+UsMehnZotJ5p9Vdsp27TANB+TZnJ4a7O4xZtht6emHFfeFGXsgzE09U6WI0IxH1NMOJkK1QSt
XgBXmIYjjfyyse4oFLwTl4KPS4b7CzXSfE+LS0vLc99+F4gBIUj6lcUrTKy2SuSLR/4itxSdxjsa
+/k5Bhy0n+1xxgXg8eMB/4qKqZzdcBzXeRuT0bp3MpAvC+Opm6k3zG1bFPabaejlLXEKsc+6GX/h
hKjlOPbeukP1WWz46P3JmZW3kw2aixVb75WXG0wOsly/BeTpIShoxG5cWpac02roE4OdjKMxH6eH
YY3za7SRmlMOuOHjOpvmE20VG3+fML6I356RSe3N3hF5hs+gx/Tmu3wSzTXuWd5NIo3kK10MTHqx
T8VbNn2+NZgzjMxSZ7FPVN7czxm+NyzvfvfgV6zD2sxK9hPJebc5zcl9EYDYGWAoHKpxrT75NTIi
liZ5ntw12LnGNL2OsPXA7yTNcm8L+CfYXwbcD+ts1RTQvj0I2kQicXYTZ2iHgTLuEN029UWKXOcf
UlhTRzArKXFU0ONt1qGYoY1FrxUq212+WIO7+7jB97Nfs6JhG1nm3f0KeOXYzo58hIs0MboG6wJk
Z7kzW8dCr4yFKSpmVT7TbE7Xq1NzgRvluqNjN6MJusQtUsl5CfWUrNdUk8v9ADM3nOMM9mwBXGnW
xQPFxw/AePYNaqTl0OarnYV4yOQ3sMB5t6RzsRO5Cp7iyi12KB2CsOH/nUyXpekmGDlmmqnLfzVN
qo9DQtJ2POTqPV3K4NnSbn8FZcact/QH61NaFPqOKUp/nPpl/Wn3ubEZEWafx7nKDglslir0CenE
kses6yTw0e0d2545gLOAmzVZibKbu13Q+dmrgEGPgrNrHzU7rZ8piTMXwmqePiunsJj0GqsbcZgl
18NST9dmq9avyelxGyOGX89J5wWb0fWMjYke/r2ebWOfK9W8E5e4bLXPWCVMgJmcEOc5eyBhjEU6
aY4qJF9R3fhxpW+DvIopY3QT3JBYpMLAncxrJkD2cUrp/YoMjamFQQkEVi5ubLTGJxRD7rsoJban
YE0w77QxD39zqccIiosetheH7D5olX/f+FnGQ6woHjNGcUdfd9bRNrryUaOHPbtO7Vxd1niRxIBK
bAkPnr0AiUP/47vr1ksIvolq9A/XlXLTt37qlgdbQ7QKlxhjGIdMVZxEpW0iR8YmeJCDnd87k6ie
OJvb/UDWtRXNbdajMF+Q78cCvy2xlbAdN7KuzRO+++CMG4G9SRwY196ihofYcBbSOZCnbeJhCM6x
M1aRlxmYLT1Zx1DMZH4lGbb/Ara+HjI/oykRuKYryC5YhEb3NWVy8WtpXPsc9/SxK1XuD+YPwxSq
SdgrNVA8XwSZPZR89aWWUkdlPPZbOpl04/OfPMCNoX2Zi7gm+MoPHiqhcuJcmN4Xjdcea4Ojvu2U
RwuKb4FflcTQLEPugne0uSY7XRzwtTUlEfJ+4kVN370C4Mp3Natd9KfeukcAkVGhLenVkAfiuxZ2
XTMHCLwsxBlORGzTjdcTizxWQVKb79Xs5O+1U/u7HNoPw8clOZdIRw5e6TD8mZFrzyLoj5jdmbQ4
iZdHAbDeIqJsAxLVoni8KqU0uN/GxgrRatlXo9OJlwUzyrXdifmhzbV9LJreeZVdat3OtdXcd7GU
h6AWa7/H9228gr0ZKDmMEW+CHoJ9ytlxx1wjeVBBWezMXE8p+Ki4fZSpm2xqJ81BfvV2spXM95Ko
knm5iRtnYGTmTh+DFqg01XTTUWLsOcFwJyzxiBNxtZ1drAxx5IiOX2dh6hfmdv6T2QfJE+bK7LqC
JfQDrkq71W4lj0SHqnZXYCIkO4OixOlfEV1sgQUxH49NBnhZGUsMpZ73kPWW3E9cqFekWgx1aHZj
cKNzVFrxMho3vuR22CZ4dPdTL3GEJIzh8xVD82+M5SdGi/Ieq0jxi3138mHCBnDY1hTxtZFY671N
MQiwbPZvfKsKvotVseMp1r6fw6VUeDikO/ihhZa4jjzN056liiIhFuMmF0zCmCB0K43eM5mnF2vy
6hezHkvOP6vIIlo6xkOrnze/OsONz+QfIafsOreaCLG1loM1pO4dmA51bfp+idhzIuiqHvqp2iox
VBGO+upAikaQRvjOQSuJpD2sqOw3Y5X7N2R76lMyD4zZAyISwXchl4Ezoppd7E0jmTp26j75tT+d
mkr6p6a7fCKPXVckFtqdWM7Jz8BMuzvn0gZG8+x+5uXoPKZz3B9mpdmPFDY8jC2kFHWvyda4KQhA
B8Kdczn5MnlZloRb1daV90RdVRzNcp3PFfgG0giJGLjWI6M+MEsWlxbP3f2Mlx4/vFmbJv1cpreW
X0HCKuze/ATngcYQnZQZem6VIRte1XUjlbE3BCuiLBgqN6qgSm4DOJ1PIsiSY+81+o5Rth0C+avv
O6WdGxH4aHe0qXELQYTai6ldm8009u0VdGHvYKRDBg7Fkxkmkdo4gAyon8rVWL5y2rSolnlyHRhO
FVmTYX17Y9bva9du37JGTqeaee2mKWLrswkG7kOnkjc6Sd2VgrBb1u00N+qawAC9N1vATCmDOR7V
XXKlsWfddWPfPOKGyq4dyVgz1LYEUevkzh3nYvJp1bn9Yq0i7zbzYi2CLmROd60/odVWpQZ04c/d
piJn8JJvDYav75iFin6xsjAtrOnk5xZaWZJj9k45DNhf1VJF/RokuzFHPRciQsgj1xjsNyHaLgJn
o7rIIzo56hPP2XU4c9/xfNUvQc+VTTamidTfwQBTu9JoIoo6ueWp50fBqryvpHDnvd+gwczqtLpZ
E7GeOgTs/MpEfNW5pVWo/KJ8Wn1Whlv6Vrlf/Sn4bpwaX+YMrz8MEt95xYFdsUoOOvADi6yeuinA
CQBn8DmuLY+uNB8uNOHM8zgeesWQYkpjUlXk+G25GqQTGcvijl2r96ttU8zFhSiZ1FLp3jC4jtcQ
7qe6K3tCThOQTbrlK2PHQoBc5M9qeLFV5v9MCLLtTsOSWBmuj5YW2E/cD1xE5QlVtHXnp1zk1ZAD
m4nR5G4K3oViTs6R3q/xeJ1ZRXEmNILCArAlPwg+nLNlpOmR1lGyVPIopHmWb4o8yG6QhrvvxTjl
H6Iu511bSPfBBFq00SroLLBCiTzavV/eoQww90VsVJ++UPaOdPFmCgHzvo0Jamd7RU9cdIM98oRf
vKjKrPg5wFfDoNLxzqNRmzfNjJOW0Abv1gITi+id8OvbBXVjtHSGt1mhZTyvftXtydFyt1BV+kcX
UeZ1gAP4FcR8jisgm4OztrrqyvLUocEHQ7wXYnUjL3e1xXWaH3FECzBQc/DluX3xA6vCCuOrX5Nd
R9P0BCe2x5eoikdfK4c+k11+J8W0W8lxfrGNZv1ugrnfD4mX3izESkau1w7o1qX6oR2Z8uih9g+N
vlEncMr5xo9XdlageIFvV/kt+mfMPMEayBM/y8qcP/A+ZpqAidZ7CRY0uUlxsngre2c2x10Ar++F
GRO6jCwxDhTOT3ox1keQlHBihrHfVVPVnivOv8tDHUV9R73I08djQwGjYZtQVm6X1Z6iRFjZzdhd
HoUm4uyfft69IzGX7tbprPE9JWYGJbNhvjFtoF2thsu1D81mw5arehv7+LEevYkYYLGcUWTQ9fHM
u0SGV/Whd1EgRyzemaGwR0jZLghj/el5xXMPGQtK0CzS3eCOEBCRTp5ZUzevky36r9yonM+0uLzp
duq7iNYl3pk8q7ZLY1SYu3yC2sBG7ZZmWWlOgqtZ9Ol+rTkyqAoun9vB2X9S7lLxLAjKw7K4xll6
FQV7UgWADdC7R4tVY1NZRQzYdIaKhxOQyq1T+9qgdE9mo74BVlfu83wcz6ACyht4mhg7mT6ngFfh
kSKYAN2GVIU0ighpaHPXIwzCaa38/kBlIq7oxym43DJVjwNc+3d2hgx42mHacFNVD2w6g0/PJWY9
stImvWb3QX5u16TZT6ZyZHt0U8nK021pv5Dre7e2qq09NV4D7sJrt2YjXhOTRCTZNdXGmIbpZBMQ
yRqm7udkNzOCEjxOFutK4KdJkbqikaFArtsHWzVy78cQtMKeok9GPZiCULA2UWTCwnQJlWOly44u
h7PQcngcbgbt5QeYt91PyxQzy08gkABvLtlCbgJRTQxiuGdH6QeXcw78ZFY7/h2da3AKurT6Bdy1
ArbYtd2NPRju9aBZKlF62WC88StsKJrIrp4Mgq+QQmdjubOr2VVX66zEd5MV5auzDkm7z5LCGNCS
xP2X680Jw4Wyac96Lv07e+wzsZnTQa2frKWXuyn33HrHASC8sGUDmIdTpjuiFD3y/CJMP8nD6Alm
OBahD/t+ypuK2WDtYHhq9JGtXFXDNybmwsW89ZoACqRyNryTFIW6alo73fEMvcgN2mC6QbJaQce5
JAkOayYnzEbYARHjmuo1mwrGu5bZYA9JZDXsIMhKgZWhcp9thyPiLsYIuVcil9dMHDy1HWxfsxQr
9H2Bcy4aXd1/og7SJ3x/MQv3vjOpiQZZ4ZGb9PMsR3C8fuI8a8M1Pv1sivdu03RnFztFEVKAsVIG
3bP3HFXfDl6s36tlQpPi4mcJg0Wt9+x4p3uInbgcF3pG6ne/Oqo8uEj4K2d6aJM6+1KY4rb4Wwv4
Iy6C5qBZ3QsRIQiO+EfcD4LuJQxAD4H/RsGv3THw6DhqvPUxbfph181ZmgJGMIzvlgOuDLs2qK4k
W6hdoLjzES6ZgNYoaNn40QVa2KxJQqiNG/xa4qjTod6NHmE4LOLl+oOoAu47j2GfzxOMIrQqEu6m
gCARufjkr8M9f5yNsn4fHSv7YkTpvbnOlByGsuoua1TnbBb58mNl93whNsV7z9RvOBIsF/yO3V4T
6er8qK1+eWAlIJYt6BWWZpA7Xvt1GffxBU/DDh6IcA5xPqS1gQoLMte1o6ps69t8cLpfjouO5UIG
GW4v3MqNGVOTIknNHPA0NbHQreW/+FaNt6XwnLNGCL2dzMI4pUt2QDl0G1sj85ECFn+cHgSbiSGN
32BEZZ957Tuon/zpEReatXdSj7V5PZkMuRqCp1nWuxcgcum/MjtPHE4uxYLa91szw3lU+281uQjf
kxbz86Kq8coFHdozP62GfRLUXL44QZIry9RjHjHvWz/GLuHIcZSlt4EXu1yZpNmcmZPKXxk3Juqt
UeNVjIvqaAlU8KS4AXB02VvuxUKPHik+x7aExVlHidLjlm5Po5QxlQMVBxJxs1XL4J+MBL0krldd
71rYc+/9WKt3dL3rI9vz7CHgamM4USXnLA3qK6we9l4jI983dD5jmOOz/aRzoplBLBSEYzqzJl9d
b3waPTPfxbPhXvXUjYzLkAIi+hnbK/yW6gl0PUB6zEI7motqnznTQrpQ79727Tzcg0LFj0/oeehN
bRZVXWXtoA15Wzwl+h5WGO6edDUOOnHsHdRDep+YbCBV4LHQTEVfc3MYqYdHA4N9jrCAIjV9Actn
3yokWN0OGG63Y+2N2qlcaudjzLP2MMzLsgXX3LwHqY1pDX4ZHMUKwUxZCcRzBBFh0khKdRDrNFGY
x8FjhgL8xixjvUGcMWNmddwbwgy7Q9LrbMsDwbmeMwhwBeqCl1KaGdOkBKBjjPJh17E6OeFZV/e4
Dc2DTouEXtiet4WAabdJsNv/LBe60YhkCXJs6oTl/Jiwj6o90z8P6ejlG6sCD7HxOeM+dFpOGgdi
Lt5KbFRPFZyB/KoCnrQck7R2MRBjrO7AHvruy+J5+loV03QUqZ6uDUD9+HpkvzhvmKt0tmknkhp3
wqp1dWSshOF/MsxzHrv902QmRhY2jNYo4hqbPdcUWyrdUt27E5RkW3yAZhhfmFR2mylb4mukYN1r
7sZ4viYnZRIdtzHGjDpnTr+uPrsZ2++R/WAC9HeDb5TppWMaAtKdsvJgQTbPQh47Rr8JkmV5xCYW
g+0TQ2wArxr0UxYH4gYLm/GjcmwDWwnyG54nCJEC9mt2feBUHsEWuWv32s0KHYYvLP5FP0Hm2psz
w4+tAZL2qXY6kIEOJ+2vIV4mMyQZskhpXBBqHXDWL9i5MHgv0cS+j5MkAFYbzW5P7FrK6Ou+CkBb
7Ja6s6cDZ1m8R5IRJCf+baM/FgfT3Q+J6XE69D0CP6QSxkqHy5UV9FNE8AYcvxLPVbd11eW0drRU
H5le7e4mNWSa7qG1WeXDkA7sOdbK9VCHepfYYg20+svoDAtno8E4eiv9jiYNX4cdHGslM/zGhdH6
kW56PR+HzFd21NacL57wsnTnJ0b/oHzK1C1/um73eMMcppwXF+6+Xq18BzTJlVFSGWJvmtwkqzEn
PLHVkh7ws9Ol6CzrrlELYCFiXqge6jzoohj413OGlO5WFAGqGUru+rXy/Hw9aTU0D11T5p9rN9Z7
ONIdZk2MYAxloQxkdsnswKP/DhftzSeQTJ3aVHW+fqvcqOewiCE7HpIxFe+9vWBgaTKUXcjeehql
klzPZ5lUytt28+oh/uHG5Rhan711KauwzRtihftmzA+e7lpGlMDlTqU1T0+ZXaGTMjv3iKEol7s+
mYbQLimuFlNSfyMX2vv1MJ7XKrbIsMrH13VYul1urSZGrT7IT32Stq+KIJUj921103hJeqg7v7xn
4Zpcoc5iKFOizX9qIMx/j6ZSWPemOgkTV6bsti70khFUJYpiq7XOFpa9XVrOgKFL6tSvgVMSO2gQ
lKd2Ef0jjsp8S6S7CptVanZIElG31+tIxKNjIO91x8duGbOHIQdux9i3frDSWZy4rRCG+ak649VW
kQ0X5qn0mulxgXl83dvWcpzlyoJuhmxdFCuapLSxI+JZ5LfMpLwJEqC6UO5t9m/watNdvvrty+JO
xc6GInE1mTYG2nlhvjMUXRtlRaVfhkz5QwiQPQf6krAFEZX7AbjCc+BT9Rce79DeZXbfulvuFOMV
1WZFK41sH7Bmkkw727yot2onZ+6hnZdkAOi+6Rc3v43Z7J99a2A/iNLfZoHotjemGuggWjUa28or
UZYHbZrYSFwkO33Tn2/bLB+vl7ECVlUBLPVVz/bAL4S5nfS4RkgR0s3MePq9KDC5wl0vpx8gmQt/
y/rHvxL8ORzQaizZ9EuxuLcQ4AXIcKMVn3jn642w0/XJQ0xu/B5e8W8Jaf43cE//D4GcrIvE5H8N
cnrMvrru4z+uv+rq60+Omct/9ruQxgDAZHmWF5BDI2BG2Jf41t+VNAaiGJvITVQ0JkIaE5f///DM
BH9j3noxxuAsscRvIpu/K2nw0sCa9FEJCqoo4m3+LwwzkmRRH5fWb8Hr8vL+eAd/lL2A1EPZsPrH
sQzExwK1h93QMA4/Bdnlxz98Nf9EXPNn0c5vLyUC7Fu28Kg78On8+aV6IfK2bedjR/ZmhMcfCptk
Xv1/8iKEmBCP7SNG+svnsRo8LHCNjo1w1420GNqCaFj+xYv82WX0908SkIVjAzHx3L8ysObR9tdW
6SNf7vDpytI81BaV4Oy08b+I1v7rdyZN6UlHIIlDquQwDP7zd+ZWJmJOXR9zLHt1SLVHp9OA8Nn8
e9/a7y/j4xwSJoivv+Y3Da4OeCg0xywe7Kcx7WJGLmh+/vMXuXz1/1BW8TlMUvEwYAWobfgs3iX6
5g/irTxYx3nRzkFC9dmPemDxZtOolOjQhXlc7Kb9Fxli//OXhw7IsiwQJy5R7dZfzGAWDCYE2PbB
dWOFH+sizcdh+/uZB58u+ar/yVX9zz4Vt7bnBVgUJfC1P38qbyBZpFf2gb4O5ZBsQZBqukoHCM7G
7/Cs//tf4j9ezv1rkiWs9BWhgjiQIiDZilkSqo8abtN1dHacI+39f/5yf82evvxoki/RdW2+Qs+9
OPf++KOtbn/pS6pDuejqR00D+bMZ1wS+Cmp2prMZu5mwYG5+x9aNvdx/Y+88liPH0iX9KmOzRxtw
DuQ2AIQWDGpyA6PIhNYaT3+/qCq7U5XdU219l2Oz61LNjCBwhP/un4ugccyVMvXNkxpi8vBmHfgJ
ElxmvVU5mxFI1aBWsMY7aExLVppPDLlyJtUAybZ9iVngI81iQ7k2E0blbda2SA9//5l+fXuZ+wLJ
k5IPJUxeYJbqP3+kDjCEHtf9Fja4sSGa0WAis/XtDAX231Sa//OzQdbRYHknWWuZ1m15//NPCkz7
Zolot0WI3V+RDGzJRRDQK0ugDt1STf/hunT7ZPwYFUi0DT7w1weekZ1G9L9hCmeBHhqHeWPb07hl
MJM+/v13+M+vFj+JYlnJQ28ZhvnLugT/OCH+Xm/NZaF/oigVLyvi4Xdf7v/11foXP+S2grP5sWOw
H/zyi4K2y4g5KLdA+4BMWArkd9rr1n//Sf7F0wAq4lbOenO76r+uSkISkuyZE1BiUOFYqexVEqKQ
JhT1HP4HP4kfYBCExVVr3j7un9Y/IBk2SL5ym1CacEzoaluXZVHB04rkv+l+/VdfnFARkamQM+Dl
/vLc1bMqiDbk21koyN/cqrHTR/2/2c7/1RcnMHEY8pYcp4Ttrx8HdlKttla6HQubAaZhtpuI6PUu
Lnr97u+/uH/5cTiaECgXFlLyLx9npC0ZK0q2VYDRb8oRI3mjMxb++x9y233+ujvdPom4ZYcFr7v6
y+5kojuSjEu2peV8GFU2nyqrr05jLsz7Qgzzt1ZN1fv/4EcSi+YAIQ1s079YjiM1NMQ4J6CXCI0k
YVSs1VHLt2bDEGOeu6rCcpn/uzJYjlr/9Ek5ixKg4jzKjqX9tuT/6Tm0rB4vVEPtLNBf2x/MUf2i
K8KMVi0v2+gFSM8rZpi4dZy+6t4kGYxPR4kwQM0S6pHPSZY5XYnJaB7TZV6BQ2mQEM3mFWNAUrg2
SxDhBv78BMX0FuNZpi22H6WtM9/meUg+dWXY4JUioZ+ZajQ9trlyiNd0YKXtvRkXhF+7GqSfly0N
NgoHOQc3pZEO0YeR0CZxD+hOmd2YhwYqFFSLC2p/8jM2nLrdk94ltdYESvmoTJSvrQeBLdqL03Gr
Lp0gKzpF6kmlAMny25ovw7W0fNxLsZBm0ew+D32sIYMP9XqCNJe19plqk+DNlDPj1FwbxK7AwfOz
Rp7SN1Paza/4ECwokRk4Pv44SfhDKRLu8G2PXI/YgXIShtqQenGkzkcu66W2wvA8ZG5ZTD0IwHyq
660Db5sxV92gU4SRBbOH18smZVbPLOLcjefRSxGnDDfTyVWT+DFj4Za2AU0psBb9dVAjaKtpO+Q/
o3ZOzw3LGUVCEsR8jX8WN2BMnggXRMqQFM/ntx4OobLKWnN4U0OtWnyMaxOVTB2pNhoS5m98yOgd
QY6XGzU1D8CdkIo7dCSTcQWPZUAxYl105hYmc1l4ADsYIRQoQziJs2K+73Wzf3PGtPsMeMGQmEGa
ExGkquMxma3yPoIlHkElQgKT23oCL+Z1YtSiYQVk2z4OVhInW5Cc6RUHYSlPSwQzzIw0rdw09pRp
IO4tolVV/WgqZRZs7Zk9r6KWSV3XxmhC7BrafhPR6jFg0R7ne5vejYbcUiH3nZ2mz7NhL+9ZmGsn
e4L6RMPklPogUlMYLHVuzCuoffljaHagehCJrdd8tsves9jRIZ3P3OTdymqUfC0SeAQ8kF37iYfN
GhhIAVfyiMXEH32UGN9tF8+a6wThvLiIzEyGkzzlFc+NhrGZxijrZ1i1LGttBk6SWGIefSzUW4A+
qowgfqqUlm97McyZlFNHY4KnE3d/MMZcwr3mLtlxcZNW6fYsKaD71ZEckg2hjq4VQ8VUaAn8NODj
uBsByLkFYrVp8hy9UTach0LsjkOkPEti9xrqk2WmtJ7WzALCppuXtQ2r5z0aoNN4eHDnTcSa1voR
xtgMmQTa/nUJNEX1IgzgL6ZWl+XWnMomAASQ2c9g66ZqRZ8dXB1HX/oIY0bqwOBUJ/JUeF4ZX4Sq
DrhDDdPOi2SWPzHJqPNV52hkmROr12lkiaL8K53m+CGLF6P155EXHTXLyjPPMnP9J+J5wYilhYVJ
bKkCOEixV00dJL8L7G7oiaQCZMpSAvow+ILtiM0RkZfgldqVWbauUE6BjNBVkWProd7F00sxfSW4
aCda+QDouw1el9htghAifR3Bd3iehko3HAZCQ0nNX0ZcIDgGs4Q3MIdgIleNpmnRySQV+PsO/B/J
Lf9v5pbwuf1pK/2n3NKqp9Gm+Phf64+2/IvscvvP/gCV/ENXOSk4IEA09lbnJgT8oboY/0A54R5q
aw76iaVq7Lt/BJg0g2gTByaHwyCWbdXkH/0huzj/4KqgW4gl9k1X4ML3nwSYNEu/3Zz+z4HDIj7I
mJ+Zs8bB1oZr88v5KQPmrvU15Wd0/DFHx/d1JmQnf3SAt1bsOuBblwI/R+GYm5yYxxvOTqZiEccg
Ricinxyx4sDvR0HHUA5U6IiPdAVLoV9plWMdFow/ECPIvItZX5uzE2+rDJsLWCd91QWN6nUt4zjC
BE0DlXWsKzcTUexntlVv+9YxD1AEHhgIbMapHTDZhsElLqfG7RxzrTbtqmGhO1WKAHSgVePFHihi
KB2F5jwlRtLum+6+Ka3QowvlOs/zS1AMXqJYbldbNGcF49rUgvDFiYPC1aziOGtEVXPoBh4Rf/Ga
Txg8Kt5iV9R67C0t3ojArAeGme1TTu/hZeyE3GUSpi0v/8+cDkeSAmN7p5po8oYSv9ORkXk41DKv
Bcq3E4i4fs4PvSROrx8Ke0yvCHPajloX7GVMPJ5iKy9H4rUw+oyAUTSMAcO410MYc3VoXPEAeth/
3x1ONN8UiZD2ahOshx5sbPVKv/0QenWrB0dbTBUBpVJfTshR8uRYalH6Y5iY6zAP7J91hDctimSf
+kZn2TjLqjx8K+0WVy7xzfYuTIX1ksHHtld9jKehpCXtDE6cHH2TV/jBQkvuWsMe67t2mYpT3Fg/
6e+MmfXyFWLtBnKxmw3HgrXNLSpetZ0TxRszpDdPuklBN0NPpRTY/2I0XdknhATGMHcA2er29ElL
TwDstYblBiBdd7shE9pjrYbqeWisa2Equp8vWlwzwmOqu1ISarlo81X47ur0WGJVwlInCywbDBT3
k8jMCzmazAO5jgGWScSFqs2zLhhMr2osH+fMlnKlsD3tAUI/W2Mh0j0IhWJTavp2AHVHli0ApVyI
d9C3HtND1YVCGb/EcAOwhRUOtpRwVanGBoax9AIysPCwl8vcmNF+XoSPDWglwyvYFJLefXEORv2o
E3xKUvAP7AAceV+tOrnBf/3Qjg9FL2zPsk1mu6Hf/3aJCidgnQrCgeZFoNwr26KvqDGa1WDUJ2xO
F9I2mywfYOoFJPfbR5DYbGniFhvHz5MO0xnojduZu07eD+VDbTQbwj5uKL5woPkMfPk+1VfVSNr7
Pu0vwRAQnK0ZcDl4ujA5qQHNaw3YtxlusCwoSQVvXc3NqoJpjJILPH+xt3GcBFz6YSE0Nb9VxTnY
cVXs+FVxFJ8OIChJ2lpiM6SG5qLJaS4b6Q5aarsfdGO5MyJ+bkQP6ErJQ8uvrax64LU5askdhkNy
Lu9xaj9FauHKxdjMduzSQ7KTMPgI4hG4Si7CLpEpLTx7y0GH2xnFP3VWFQv/166V8fQ0NhB/tZz5
VEK0p7R0Uk6NH0TWk5UFJEfa3GCda98DVWjHKJkHPPPxT7boOxj6kL+Yy7q9Wr9W9fitwHD0a97G
ndD7A7NTj57Cc1G3H1kcbzRlWuBJaJ9AwCes7UsgvTHmVDjjJs+uKE6Bl0JriAnhlO7o1JhB5hgw
o6gImHdumZQ3625BlHON4UHxmB1HB5J4M5MskjDhEy24mBgUh5qC1O3IHd0Sf0TIH8I0AtSufqI8
ssRFdnrNwZcvYEiAqC5+YTIM42Sj3Otz0H7LpblXFTW4b/Ig5tgllHMSDaX0A6Bn9M2oznBiVksJ
aaU027EqLfA/fbaj7lR7Jo57y2y25asCCt4VjI0h4CwEDChowLKsLR9p0zonUtjrMBCEyjpBqrVq
sYVAbID3pHNCUR+ioClcI7ZfMwWqMkkfcMXO0K+yW3okTuJ9JCt4u+AwXF0k1RFjuL2idstPKpvx
Zf5IpxsdogPNRPDIm6XLjnWA4zEouB4pYFtn3oxS7V7qvIRS/UFvicuI8YHyZSZzpfoDINU2NIM9
9YVIqjTUdjG7ijSnQzjgnVfS+kvTxMlO+68cdq9LEKN0qcC5csr6ImF3swiRD+y1eHuDj7ijJaBu
gc9s5pv/NdVWy6ITg7MScmWhFbtUpuhYoQobDzizc9mLEepLIVf5Un0F3HMA/tKFozrJ9zCCWDbK
4ttpyv2YNipkR7iMhu5y9utpS438JMjPcx5f6prJedJgch2KyE+tmVqECis2NCj9WZuel+Wt5bBY
E8OP+LYb+LG3hw5T04szjEdIPRx9mSh2/bQ1lLdYKTYytTjDiuXFslNcu29mg2BajydAro+hMjaU
HzI35ikhMzOtSsPa0NZ2bTI8LeW0I9DD64DBic72OwCNF7IHB9y5uD2TAosmRpnYbk/MjAnQNbux
0L25yE5OrT8FdfRKi8V+wNOS8hCXeCHDLjkUoPX6QoMfEKrvQROdzbza6Vxvcuu0WP0Lnou9UOSj
4uggcBrlDN3zxzI81KQs1xqU+dVYxeEK58JPnBgQBECbiA+d4amdKBpT99AFofagS+N1bn/mEJDh
Ap2g9a+cpmAlVpNzSRcBQUxzJez4Lun1leijO0fQkk7Ho42NSeU1h9dvYUIDs3OK5IFQUeLn2RdS
9i6sDEJQlZdUdJvOOF87fVw70zu6giv5ta+iyZD+LLSTEwybOleUna2ClaFdUEEKSLT5dh/GaUEy
KDzI+WUeow3R7fU0zS5R84zwwFjtUeOQLsPhfqid7bBM14HSDHdxCr8PHMKo1Hq3IGWyljEx5Y07
o6b/Ix6Vb7x8u8hx1nxhLo+GO2cR5omZrdDeFA2dRgMRMfPRUJoPAOMbSWZtYdkIVZjHUdecA7UH
l9Hd41RwLZm5hVLvbhzbG7ot0OEX0TR66x90MY6f7NaiaDUDMNX+sDPzTAz+VWjYQet5q6fG2iDX
zP2bnqqi9NQM41Wy46Jro9GosObBd22aTPLrBaoBstYzjIilSj9aujjOKmBXVQuvvdU/oeApXj6+
LXnv5WaGvjvk1mEidckHdeZ9l3/zq9ylgu+kzL2pz0+8Wlgyb/wafW/e7sHUMxLtUWklGa2rOdyC
AT11GdDh0O1qbn8x2k4k7kO4H/wm2vuagwZm2TslYlucaJ8mEtgskbpy1NajnWKj0dlkjj0ph/Zh
kqBcyo5YHb6Uio66uvd0nZjj0uqvjjMUjwNMbZ/MCDZXwG4rYgbAbibFICAav5LQcJbp3FXyoSwn
zxjEGnTLlTKzgymwaHT0t9H4RBmz4+lNu0dOwU1bX3Fg3+Ph3E4EonEC3HV9vlacoxgVL1rUDSXH
q57vPtPbYz7aj7ok0YjH4/u2oK9zHQutVQ6bzKBlo+me6kLs1IV8AWdT4ku3cCG7Nr2sfmPrhAxy
zxq6tTW/3EABlqpn6yI2+g0Ogqwk61jH26GPIl+1Ys2fDaQQtbqh02mxcsRX2Hxym483HNWJ++i6
9HPRPxcyf9Nm+11kU7A3QCyhtbIEQD8KRfJC3tmPHXPHGJzfW8qewbpAEQg9MYZg54hT42aw+egM
bPB4ryWxRU4nuCBiGmtbH7PdGoY7ZbCnXAZnajqC+L0oOZDolyxtN0Oh7Iy2fmvRL3NcxTeEDyjx
dxlm6xTyGTQTitAhJKmlb5Q25pRCWdVqsy5zG9QJGgRrzAcmzk0yzT4ArqtuKI/WuOyKGBiQGW+4
tm4n2XuhcHh4xsrNK7EpCgW0dcmukeh+jY2GihUr2HQ6+oAe3Fv1e5LT0oNKbq0X/V7idPKN+saq
SW2iT0RdQ+xbsQFBHZu7a1lHLnhrYEZ0uPdU62Tpc40QEc8gAibnTITMdpXsE10Ex9lHa+l3s259
auEX/Q/TxoyIDdbJvtdeZCk+6ITjmZGP1JFH65w0lI7uuEoUbPME2Wqss7V8j0hivdlhzUZa2Emt
AL2aN0vDRZKYUknEr3loJit4jkC63/5eOJ/aqTLWXYxk2JhdSUIZB0veIr5QeCoh5BiEIQvzIPX0
UzHk68j6jL8Sa3qo3B5JcyClFd+JWX7iK6NhA1ikNsH4KscFVnj7IurofjR0THpq+p3c9tIgPaKG
r4Q2bpolvhozIzVRxeegV7/bWtk34CNds6DUjBAozarfmO0oQCMYNNk4lsQ503W/zVKF4DZFMKpa
btj5fQTQY8hWege4evGFpqSnAivQuXIaB+XRwF0LLNqJ/SFLekdbJWBkz9x0lfVQOHLXj6nxkHWC
Yju7iF4700rfA2W5mZ0XgCC6aI8mjA+GtMryroR0so0DthvT1uwTc1xni4mhLF1NIFQSsxvNNU2Z
yhHUbjZ6UulVbaVYcY5nJ1/0n0MVkacB9jye00T2l5A2wdQ1FpvEQFHW5LrCFtIBsQsYdh4tm2Pp
t/TLaceSc+5Yb4pU6Utnm5RTb5OCTUPjOVdzs3FtYwibjVLN8MfNkPLKCWdRWJCMm+KEc8fCEfyu
GgcwEFSpW27UB/HZiSVDXEvpdlie4tVAFJBWnyzS9rZoltDtMnxnq2ahkHtVlboGjZEQzUoZrLD0
iSHzv6lFV1561lGs26ngKort09wu0oZxP4d0+LjZ0pJDDJyC3i0t1GdKLzOdioOUw8aosXhzSO22
ZhJX+tmqKwTLCc11t7TKDUFAmnU7N1ZzcDC4YF1iJ2glMQCOZCVuc2JvPNFpTtnuij566xx0reLG
FJLwG+QfbntOv2AFouLUhwsfvrfT6oqERBu0P7bKmFxsTTFMKizaZXk09Dim6nEyFG6QN5z4DA5z
l9dc1zxdoZeVtupIrk2dd6mBasKxMyRinRBkPcDnZgOjN+RW/kT5kaJ92b+1QnW/V0QBwWsojErw
ZFIfZWi1RgvBIAvU2tjmi9oFKPbZMRlJB3HaxRPs0u2rEQGpQRRQRjV3FFNlv5VUJb8VVnGBiyiv
KpjKDNQz6fvIwNr9Ss5ohAKuL1smV3nPGWwC7dUACxFLaWr30Gzxh7ASaIdAg4Pi0ShDURZhsyzY
YOghMT3qgOdWNasJ61lV2CfsdJRrmQxfDG+gPXdclfwtjgROmAPM1U1+F+aStCezHVBqHWihDQ0p
qfGJpHpL93ZO1++DqSD5ACwuwEMkI/KzNQ06mzwMOOvNHZMhfOiqdakm26g8WqqVe7PN5I8bdeZT
4My6zhoFo5ibTS9zUphZ5G42U0EnU6UO5VtFHSsG+dQQy27EIS3cG08LUFY2C78wKuzx4H7q+yhO
qv2QBOE1CYKAZDfFuDEExxATdzwxHZrpSDPqKH6Ns6Q9gMiZr32rNr6ujtaMabBDxjIXKDhWGmo/
OhzkVHGlzkPVGfY9fSPlSXS9ccVEQ+wTj6K2b7CG3ky4BgDVMTGudTFic6ciFQ8rpekNNUh1S9gk
n5N5b8IKuP32IeFiQjWcO+5PhjtBC9i1Gi7cOrJKnUghsYP1ZKn2y2RE3U+1sXnWx0BlrkZB+ENh
SXmBRKaQ95vFIddD7gvaMVYjVC8GUzqjMBrhzGVmpZsala5TA4bcQ8py+UoZYbVPtDJ8CLqG84g+
tg5S1oDaZnAYP+excF7bfmb3zuMgoUk0mMKPosiizZBzN07aVvuCJaQzCKTi4TlJZwOZMWQMkwAd
Oy9Sa35oYXHhOcpWsquSn0piazyo4zKUG9Ex00JnogvFtOmWziiK8gvWFw7tYdXfJ3WOI1K2of7G
SJOyvAyUpn3sKtt80SZ6HdA9aBOrJMV6fa5xfVt00ZGnxk7E/Oq3Cr4CZuwTmitVDmJU6bB3Gri2
JfUJkX6hgIflKpPgGVQZWCvZE23qp7bdIsPJnQGR867RCGNB5Sl3cnmPGrIm+GoCW6rwQzb44acH
a5DxHjZJvpfmQq0SZiPjVmnF8Rlw0g9wpBxxJi2Y9yJrwruQeOrDKAsuCISGVgLUz+OkRlx8kaDb
ddgb0ynrQ6IjYXW/pPp81vAr8XJRKmYM3K/4vrurZIXh2NEU/jg9yhSFQCAxbDOHiAStGgqzSQOQ
c4Mkye9CnQ5U66K/2M2wziRtTrXMebpv0yfarVBUu3M/RlQBsJ0ayYbXiihMk77Ws/HQAMYdy40y
OYcpD78LnaF0pq8UjjZWm+1yZ972js6hAhxwvNwc+kt/BCkUrMo40VySuYKHk5YG20Jw1spmOAEa
CfY6aEkuP6n8hjetvCShjPK1Wo7mM94iTviaP4i7AILdq9kmh9mum0+oU9GJ4Zj8Cb8T5Musq8Oh
rkT6Ss/4/CPTZfZGqYjOdFmB/xI1fgPhduQtmq1mO0R25ey6TGkTzoRpMW14PvNoN+C4e82sAvBn
Z0QXPMvyS1+YELMoK7FvpXr2hMtQezNLpzqTK5fULyWt8hE2tcWYkfLFKEr7R426jGRlK85wmUW4
XEerC5Dd1c78TBo93YuYYyz/0qY3RnWrTrr5DX/MOkackDR/FOnw0XQ68sTY1RdZkBmxGQpuYIhY
3Llu1Ah6TRRZXKcJfainxmLWl1XWRYI+vymCcJxrNGLlwnVUqBmEyUK2QHgL4MNNh0hKEMbOTg3k
umUxrVXgsGzk+QoCBa/kFHfraKlPw5i3aM+1vWLufEDWSlxbhiRPIdC6Q4jGu1Cv9zyC/JkKua3I
I393Fvk9nWrQbopTP+j7bgsGXGcQbugeVKuj5aDYh4bzkCvQX288gm07swdpIeFHBFHslSBuS+hR
Qk82WDGSY6nlWKOrzvTNcl7urLZ8m+LmRzJMHmRR7iq3Ygu9KPY9UjzBegKUqRbuhy5/VjLFl0Et
P6y5R1iKEoXcDseCugcgVQS7ijwtd1LzSTN58JshsC7QD1BalJwesrb0577jSGcrNYb6vrmYlfFA
m+Ctt22pStbV4BPIwIFhhDca3bIhA/cGvRjM8TSRv+IxdkDaUNpN3LCXlm8P32TluVw4YlsVbe6S
5bgG2OeBjfG9DBmBg94eXqYwbXiPjTOiTfLM8TOFejUMPsv7JoiJwU6Qg/i/YUIuaTYFFBZmUbke
Bqf0da2ct6UcDEjpprZzEHu3c9EMb9Aoc47WDWIF5Pa7zHg17HLT9s0+RNr1Ab7LFQShK1ELUO1h
cuhnSQhvgSODn30Bh9d0lkuRWOilmc35VxcX2ZjIxDCTtZR3qSRGmBmFZyLU2eOXvYwGgoe65npd
7TRBtHtGNxytVLvPos4HPJf7IhwmX7nBuofwnWk9Yfy04sTUdy96emtMceo13GVmabox3il2w+PB
Ocwlnpq6KoBul1zcrp26baajPSbQoK8EYlVOttOZkULHWgdxJcNgf4SxWj04gXpyoEHteiV/bLX5
KMLpe5qsfV3VB3uxjkmVPDu/SX1jRyCSFE9e0p5Xadb0HSLciSRqzu1gK3SOptbFVNMMjaLpt6y7
vW9kWXawATJx+ODDjH25XE2RfnY9dpUbhjliuuhh+aE6rsUe3LfhOW+iJx0RX03KHP1ecLLvdxZw
/qVNr4wIt7ltbSMa7tzBntidRo5fMid12PgtDKjC6Hwova/dsFjXue5diSXpmrS18VFOg31vOCKD
ycZKx2lJzQ4OLTFEHYX+OHETcME5t/646KvGhHwoKd72c6Ysm6HLuuMIlEcg4rnEFc8tFplnx0mj
C/3ba4Nw471GW59PFpCMYTXpK20g8B059kddM1YkIjSL00iZ1ORSarRTSx1BTPO6TH2fl1rbFhpl
QrEjEALHzShDDdCgfOxZSrwJPNMeN0f3OeE94TCaVjwUxb2M6WYtlqOtmfdKq30KGW6gv2CdZMSg
sPUSbxTOA2ZEGFKUqncjPbOBcghTfQfrddc55XtFu2ZcDAf6yam5Lxp8AxVNke2CnFhVGdI6C7uT
TXBeKvVLDoVXZXyaJKm/NSnvqyY9UOB9yaLGm+mdXSHxmxtuS/PWjNQIA1P2PCM+DpGQT33u7HuE
vCIdsxWUypssyIswRaJ9JtrSvky54qc1Uxc7urWgj7NYU4hrHKymfsNldgCSwLCACffi1t3Ur62p
Dn32ZWKTxGCt1npp8xK2QJQ98XEImBhj7VY2rVhQZHQU4wmYQw93RBp74o2HBAHpbuzVGJCacUni
b3AL5ONg9OuXeh7WVlG4ExfCt5hM82fTTMaFQHb3HYc0IfptIiePhs2bkh7XNLQrvIL6qlQQSVc3
K/41LwJYs6k9Oc9QcErlwIRcucjZLt7K0DA+1JvmlvGnNPmXbu8TlA/AwJzbmtYXjqixZgDhJpp4
87TpRdb2TFO0jSGow5JBO1wE1xPPriL1pMEdX7zGYiCl0x31ZUUcMdBj8h8cRkPmiMngdhaQPEwv
WhgeQsnwEjH4hzqHK0qM/Rg/+EZwMHOjzkzeJG6cEdSUnBE326RRGCBOmkvAcv7dv/j/zSD/G5as
jivz7wwhWBHK4S9WkP/+j/6wg9BOw42bEnsWQ0xJNzLt73YQAc0WWxt/m5IATTL4/G83iC5J7kgp
sSDbmDWMP7lBdO0ftoH92ZEallRdw93xH/UbWX9101pCswjyQEMwdQNfunPrX/qzOTiD1JIvZgrH
R62be4NS6L3CSg7BOgEexbLtlUzPi57jyVyqN0tj9mwZ1XdYZu+UsuxF330kKiVpFANQrzZX3U0M
pmfaMOkhWSx5nQaQFz3qtZeJ9iOkKHfN0XVVakgqvFvgSurxEibdspZF8DxiYQtN6M0cKq4EmeJt
ZM+M0zCszFXouPgFL6Kf7nKGpS4UdG5TCia6JhYPzbgvbW0/MRvdN8z8OP79EHDbVoAx+3MhWNCV
YggwmUHFNjWDYUrcwAqNgk/NGbcRGbliMo7kTV/BZ+51pj6HUK+l1+X9jitn6FOcyOTRuAVoq3vy
VfmmAAXlWcx9t+OSnZe2FrtAyQ6gdylYiw8WgZRTHBvXftYfCspymaDfCKk0ZXCBSC4Iopk/yB5t
vGzvckUqe/22AzXzlhkLpD9NQnlA+7bRma3SYmJScwSrUD0nYT53rbpaGupwJEtLYlHW6NCtOUn5
EIbTueYy7ujlveoASe2rbVxPfrM0u3iaXPLVjJTC46DSJRhzuamI73JAxnIZunmSuzwJj1nKdlfU
FtTPvHDjQJKWpmgdu10Gj0HbOHnzJCaxNtiWOF6J4jTrOlwvVfGVlvIQhHMKBMKv9FbPwc5WzZ3l
pYCvdlGNpp+0KNxR8EBynUoHY1npXFO45aVe0YLqQYUFEYY0lVscLymJZfy1U/pwK4p6WxsmBQP2
OqZSncKV0oPGGXth2h4qKr3HioJ3JZHOSuE2tOK38appFUiuglZk2Fluo5lr0SJC2cAK9SrwGY73
q5IrJLYXa4PI9DXo2jFxqCwCgwSZEOZIlacbvWY8XWrZRhWw9q2F0G/NYAs4/0emzu/OGOJLqNs1
McojM61n+nPucrO/cJm+GWQfA8oGAp3o0VT4mmCkSEiTrQiQaJXcRqIUhoy6/YnrZjPZKfapQiiu
qrGTJeSK6ZdlAGyp9KB39xN+YLLIR8mU1VS4EpLhVigKV+Wqgny45vl5DgrrrC4Aoe3evNdAAK3S
sTwqMRsvU9ttOsnKDdQCRA8HuJiNyjV6x8s7w10gCfqVHj5UBSbiCmzEHLyM4D75KrrPOp4ZY0Rf
ulCe6cWAGQYVex7oarWsj6btDqGIviy1pQl5Mh5FY2VfvRk/GE2wmyyNDXw+Spph0rneirDHrzFj
GAGKkpjapSmqDWywq6MY3cqenSNek6eoTq5hLXzm9g+1wE2DxhYXPC2w40Q9p65jFo8ikZiGU21t
Z/MG3y9pocxhHFF7fSTPOMI/lprHe5E1vODSq4LuhFl8uySoUmriuIaibrVkYFbuGNugKr+tLtsl
NueK0FypbfkwagpgR7qSMbKHXtP0A1xjFom071yjMzm5j9gYcIR+2VYz7CwdqGw1PUuVW2dY0m9A
iTJqaohEIh75i9RNewvLRu+Oi3jjEQVnnYpzDjbFJ7NICQQLTq0oe83s14EU2aXGhb4zG2Ntlv1j
vbRP4MMuUNE4b8GFSkutdju1ywHvYEgaHZxJSxU90VLlmTGn2NR5AR0CCb88DZatefaAXeEwph7X
X9oBIvspt6fFxW+/po0aDOMor0Pcsfgvw0lFNconQetBs+kcsBv2/FXO+PL0kC7judaBMjtQe7pJ
+BSmuh0eb2NCBQN/wENfcJyPGc2Y1iln0Ff2seFKXt1VMi4eiO0nqEl3lsHL1i8Jb4mo0LGDjhl7
i3DV928xEGw9W9xCgJ6Q5h2um5uE33uBNEjYh41DkwbLWq6fo1kmbrUM321Ja6YMcy6EZXLtp+E9
L0OOuEAX+f3ZT81YXJ2Ks9sckI0yoQyM6GTceP+LvTPpkRxJg+tfGcxJAsQC6aTTSUCjQzD2Lff1
QmRlZnHfd/56vajp0VTV9EyrDwIkQOhDd6ErMyMjSKe7fWbP6htCZ0yutHIhJEsu9bNPQ8efGotq
B1x10bbV3K8DhTUMC809hQPXLAUjYsnwZON7uevH8LGx8q/0zh7dvHqfLHEdZOkzy/mu9vVdCuBk
kXY0rxndo86pS6DVen5X7+C2czfD8qB0RqzTcuoWPDvQfIhl4lqjBE2fxr1dRV+h7+DUDHvcJWpg
b9+eJuG8p/2YL3t41ujx5mNuZ2oZ2ik9m3F5NeI+w54IeTdwvw2khdaTQGzPK7qsQJ0EK9z9/bGo
gtdx0J+dON3PVraBTuwueLglC4hh7/MI4q8rryK8plB/tXJd9tisXVaGBYzVp5zALS2lEen1iTkP
jVxGSKhjaHFpGLfUnUWc0NTWdxWCUoJ01l5nafVWzDxUZ+BJjtOfkaC9llokzKLjwaELnZO72lJe
RsovGvBTju62VXTNEBXxhsgoseGJDxWLaz7OBxau+pgk5TaBguH1vsMcFflVDYyxHEpUud1ZMiZ7
8Ipu/BwD445C+IKjeH9oEcR4dFxKxgkJk15Y1VTRZwi7EPaLdaRNN/jfRybpToXDJbk2HGuflc5N
VDBH7uYO0FIP93K2QLZEQ/C1oZhk0bucHKzkvREO3AOQShNMhRM7GoaSLt1hZN6eILjFHuREhHIA
ZEWImATK4TYqs2fDhMcduzhR+pwyUzcpV7NdI0z35+yy7Wq7o0jTh7RovmmuuS1mNNIwN79lBZJE
7Rx6J5x3WZlxbw0Q1C24LZxRi0UnOgNK+4sNNa6bQyZQ4MqTftdK/ZxcaKjtUC1dlJOFMmaWh2Y9
ZNM6RST2QrfdycBMQDjPr5HtfJ3QXjyqSJDbpX41qXgDruml8PmcbICKkQ2roqRAPjGTt0ZYIb6V
8RDGPCOE29+aosQGE2cbs3SIAU0Nl3NuHqMGLLyloaNcMK/eWGT9JmfC4bmZfDPNOV220XBi6Amk
wJZQ/sxmkzk2I2rULQIf8YMEez9V+XvV24bHQPUELtnwCN60Xg03w8aIujba0FrGMrnXIv0opB9v
WMi6ld9bSIbMiFdBUUQXFka/LIM0Xtf00nAQa1hspXWssgzLfcOqERv7qWdIFeIvHsaqW89TZW5M
2YplJaivylo9WOPdZ12kPxhKauXRLg6DIcbEBrQnV+Lte/svprISSbM9s84derM/spITeBLRSTn5
m0r5uCIN4QVNmrHhxH6rjZeEfvwF7EJtneFiXyTxKFdVk16BRrfAnzsPrZhu7S56GebpJLLoyMHw
TXWYiWtceezYE/y7ISYW2TbUGgHHJlNUshXw0wmlQsVwHtRnaXJ4Zl2MlsxGrtC0F1YVbzurOlWl
ry+afrjSBFreUJk37cjCTGzqPNRAgSyzpU+5RRjUtDu4qRvq8A6ZMPdBMUG568yPUlnGQY3D3Vw6
D43lrGrN+YagQynQeIkflWtqctahXSYUBmDkw+LOraUBRMp4hJsOpr4Bt6XXFwrvtc6Qx52Gl4mk
FTkprKXucJwu1eUspvWiLftlZDPTY354S812yiY5blgy47dk7I6G0YA7MeCizWI42wgCHmkkyzPD
Zl5nQb5NdILXSdXdcPXhEgJ22lbFg+/n4Dw6BF1zVfZEZDCm3SPpYH5Iq/u8CcpVMpmHRkzPmqJ3
T7tgg+pxuifBfKRO6j7z7StEytsm7w5cw5hK9eHecETlxYb82mDGbJmweQFtgWYMb1AOBys0d4GN
3EwEhB2XojotZkNlFd11n2LqrzPtUxTVKcvZDM9kDBd97DLER2NpU8SjvCBBPnNBYh5d6t1MBQ7o
FEgnPh5A91pcRgxN8M03w24jlblKearglKOXERrQvsqGJ/SPeEOc6bXTcJbX7g4yrAOvt802WZtg
3wvts+XG6Yp3b8FatKZ4+lRWcsu2awXV7xmcPauOjlqop1m7hSjdQ5nXu21Vujb2tFDuQsly7VJ7
vkXLZjfOskqlCW6M1k9J0YHdnCVI/8o6TFjHCXK5b33HxrXBULeaELZJyO5LlDXA2o22juhcYZtC
zwhoJVRtl0sVs/p+NLFektOMgKBPz+D+BEdjeR1a3aKbAOnrLh1VetI8mW12FEX06FT5IWJ8tvIL
hHE8n29myd2IudghY4Enr3YHvqpmG9jLRW3mIHI0u1xqZH2mqk6v+xk/aYT30zOGKrqpw/irIQDR
WZ3ck08LvL5iSRyBsVugrzaAdhiD2xxHFbZ4JkzXYSgxL9XmggrMc6sxu6zqYq1JbDaXnzjIG8q2
IFE6Z4tdLIZzvonFZUEjge4UmO2Y9vpZQCYsZJgaSzdn9zy92j2lqln0wO36Lhx1FUaX80WdYXya
6g+3xJyE4+TOBghkpk+2WWd4xbO1xd6aEyytMxMc7VWLBAZZfzZeQxqb8EeWhLAMMXEh0gEzJWV6
BKTwZoQleziDr8oikOJFE96Bhg1Zo8MZd6CztJNUX9LawAHCXVUGYzg6VZelfZwc7TkObzI2gm1q
HGRuyEUT5fdzC9WPYAkjQ5TmQC0MEXhN1H84xWomxgjkcuubO99qr0uKczLGrORCrG3YUwBgXrl5
XHmg8nQSk/Uyg61eltPeKqq9rWOr1By5hgo5L5vQPrgUQvDt6+c8ALmLQsCi2NnTCkgervvZumn1
53Go/B2+RECNyOGZubPzjmoWp3rCSxBh050fK2Wzi6EujNXbHyYA+mZ9cWpdiUyScFEbN892YzHc
5IlPV2ILILcoDlFDqFSap5YtWGjnNLzW9xA379ykeDQGY9uEDM6lgWl3tsh+TPfICNaidJtrxZCO
nQnGYwBYYPLEC8AqCuUaTBBl1j3H8Tlrqoc6k/oygFm6Ffb0UdObVzUcTS12YP5wOcaHFxRhh+VT
hoYHMFh4Eqt/Wg8ouybNIC6+i7nBiRlwHxONi/aELREv303xxAxq1c/VTdRPjOCD9BmWqnsqyuwE
znyvY7LxdNptQvCkO+ngz+bn1GC+PWmHn42qjiWgZVvPmDRwmtZldQSaiNlYW7DNfJ6zt6q7luUb
IA1vbJOc0Wa/bkv2JHqsM7LABxwZ/i5rzw3IDqaqxe0IEXmRR1m2lGN4R55OOwAkbJetnCh76Hv2
+kqnGcK6L/A1mg21dhl/YUFdokGk+rKlXKVm8SFnQjUqn891RFzjMhfo6nJLev5cNlgP/X6L/es+
CgsGdBPxYvmmKgV8efwWp+MuRknIcv2qAntxlrNadIX2YfCKniwshbruPNPrVGy7NvkofH4Lp5/6
8zTh3rMs2xN2OCxVJZ1FG5HQSOGX84n7BsaPbAlSEbUupjqarLY3FJ22MdD5zDHntRfcKC6A5G91
OAS8ZWx0cCD4WBCL+NRLR9vLRsUHm2TDajSQARjyJksL75nXdPLuu5j6/7XlvxqXmvL/wHdKC3gj
P7ehf/+S31Rl8YWmJuRkHeqG5UIP+IeqbNhfCCwJXbekpQwDBfufqrL7hdwf4UMDy5Fhwen4XxlD
S9GhbhjKESB4+BpCi39OVf6ZnKAuOAMXEgg/AwVd8hp/VpWB+lGNmKI/Uoghwhc/LFB8c1fvwZH0
xpx4pagNVAX3okrUpkw/HGxNjOENzMFdsR2iBGFh4opt8JwKZ0N6Jn6detqEGKFWL8UAdjPKDPeZ
WNv4mMWN6dU6RrgSWhHx6W6JUTS7n7UaFaR3RxQNlXym2HUOvZWEz6jM821cx0ucYsExc4Bo6lUy
rlBt8ndhEQcf8rF/xBwpcSRDhfHLVjuWsUKudlRTraUasq2Ahwzu3a73Vpt/rfXHnt8hCV6p5VlH
sfU+xHRkJmwdHkvfz26Kua9WEpcKoYjGs7vB+kDIze6sJhqvBh3w3rIuRHtWJRu9YOoFuGBmrhR9
2c9EeVi8oIlkGxFgT8niwb6J0aV2bm+3e0DJgPCk0+5Lk12HdAdshUQe9S6mSI7+qAUORdyCpODp
BSiq7TBI/9nt4SDgx8cEgdk8G4cNBx5EjynWF7pw5jNn1IdOlUAutQps28rWAfWbVTmwbR/mdUHj
8rKzgvCIDEMvmJ16diPfjUTyKGaYfZ0rnD+9meVHPxE8GiwtXZB4unZoqVu2pj6u9dKPbwYi2ZjM
qXaodefQUTTsMepK8aY3zZ7aoHFZGs13dxkOHutDc/i1o5rTnoPop0lNnlx2D6yQ7bhRiCTHURCs
kGbMKWxGnxls9naV3dgPQJhfSBPKa41yCgqTlXksgrDEisDwc0BsxNKTA1eY0GtQS+CL0E4F73Im
UQKGYGXWZvHWZY92U04k7OL6xtY6BsNmO1D71kJnF8Sz0rIzrrLJR8i2i/Y08rpWWtU1S5tz6mEe
gS/zNrTprRMgio19n20x5OWbfu4QoqaAz4MEGA9vdQl588bBc9afzGZ+kBQtHzAbBIc+p6mhzFEg
4dUPyyAl+FYy/cwqQfweL9GilDXDPvT5YY8fV6yps7deSxM3bhNO7jKsSx2uATMBk1jkpi9QV63J
JqRaONWppB6ihYURZ8C+4/ElF+O0lUbaXRW5YoPZT2QZ+nZ6Yp5BadkYBcEOIABDWzShLbxCtU0p
4mDrKtVV7Y4MPdrELR5za76wOPCu5U42rcQswmVAb+i+czUb1/xcruoo8h8yWB7YvJrpIKgZWIN8
rt9brCWc2ox5Sb2q8WAFZk1JCgiAhZJOvq/T0tgZOnG5IE5ecCoBu2xRS5CW9FUaxLeje3EB6+Xg
fnD1vLlUPlPLMnb7cCiKpdkAJY+nvPH0gWhXg0sf2MDIf+mApcfZfp2dEFFAnzQXAsAlKIR/Yp31
VXXIVODuBokwLCkOaYl62ZxQUX/v50Sjyzmcm6t8KOu7LIr6va6KjLryJF6JqO/Be1vZwcckBBje
cO/teKgOZsDElsmh4m3ScJrYvtDwfAttIYpSbPOhs95ojwpJqOXEknCA0gHUlGsAGFg/RCnutEgQ
PU2tI5Prk3Ts6IVh8y155BeNEOIKl4A4K4SVYxgG4U5Lgjv8lBPHF/uK2lpcL6qGTs4tjclwZNo0
9N0ybXAiy8pplwTMmJ5pSCwY9fkEi+EyGGMnpgdkAizw4w9jM0YYTix1lzcNaQAI4gdcq3IVd8Ow
qHgQHevMtbgnWjwcw8TqW2BR2U22TnV7/DUSW8vSmtWkGIR31iv9A7adhUu7EPbCTNR6LKuvlsW+
hFA35/qwS7ZhlXGazrVIu2U8M1+ZDpzagVFXog0rqdxy5fZM/PQ2aJdJRCtdWBtgYtB/dzXDSQjp
w5OWSA55JIsi1Lhcpy4ISLvj4ZG8BsvHRpp6LBNj2yEwRL7rAJUuujYXW3du7iwnupoMGzsY2ZtV
YybZmb6BHpNCFDxhBS1XndBem2qm2yCQznWXxeaappsVAPXnXKpdJYZ2C+nB3Q+Wu4XCttcxp9yp
OcZKkXQbbaBht63WSOv6Qbn8lz9RkLbSA5vp11Rhnxo0jrDuNzOOryVbs1UNlJyTGK0+LlttjRMB
/X1Vubdswloqk5e2QWd+hwNAXUTDfRrbzHDRgS4QVrIPiX7pHvRtSSsb/YjVVH6rRfKCnSgAWJKJ
e43i97Weml7SjsNnZBFWdpURbnvLT7ez0ORLZEfOsSlDtdJsfMgWR/S+BAFU+D06ZcdaBRxa7gse
5Yxb6IXG8l4dnbI7jdTF7BWpsdo0brjJ1gYbW8SK6MLEns+Gwwy1o8XEtavWWBWiN3fTjASEL9Bo
1k7vkIAmNKGv7RIQeZQW4Te39/sHQA04S61h2KjZ1M/FkL4WEDg2gR6ond0MnM7C+lsfklx2Qhfi
xugWzl1S+hZeNal7TRUFBw3xbdO0CrFBJ5C59DVf3hICt84BAKNrx7IVecV8YiIYZreyTfTNkLn2
vptb/5SBEFpXjGV3cHiLQ4iZdoewzZZ7aEgn17H2oGO78WQxMC+n9/A7558Tox5Z84MbRHGBTl42
n5ZDi+Nl/EJfObqxp3hOfOV8qC4BCWvv5oVLJEZrH+O5u/COmCJG7TR8MAEuyKtp2KtjPQ1OOKUc
DqytF4DBhtlirgl2bWWn6+uUSMJOb6dyrQSBtDi8k8QqPpLB4o3lkb1LdTM7Inb1q66Bl8JEkQox
3nx1gTjbK93UaL6IJ7mlbHtchppwtrRNBK+NNrPVc3ZA2A6jmA5ULOD0wdrI6AU7hWeWEoVU9/dJ
1O2qON/WQIU7Rwivmlm8B41OBMxkJ1ligwJrvi9AonCsGZulmZqQl7DKFcyD1lWTb5Ju3M+uX95M
va1uOhSUNQiFgkHF9K7p2s4HiwfCZUE74PXUHiLguUYRoUfHS+L0FJs35KfG4qRH+dkJmJI12nRo
pYZbkAt508n6CSmcuRqIdEjTC/vCqpiG2gMlRTNV++ZiZ4c+3WsbgcZvFJWn9HSbadYOunm+dJS+
rOBth+BDiPlzEXOPrCNo7kut7i5VUuAAkuFrpb22ZY6uIUJjPDk8ypbmXGeL2p1uOQDeOhSE2iPv
5Ei/7jqNLToekgdiNjMh/+LeCR0GgIpdV1AcmASVmyi/cqew9gpC9QRX8CAX5Bop6aGVfAJglQf9
R20IckFDW3q6hu/ZTCugXM4yUOzBsRZlO03470XvPkp7P4nuhEDMht80KJ7Us9vat/kdaAzBgNy3
vM9+2kJhVSw0oeL5iKVpUdJ0fDmjMn20oo0VGPeJphjHkqigaWy68sP2IxzGwxhSaZJMmb0aVPiI
qEyurns18+KuaNOPvkanTGhQ0+NtmCfVAtfqpo7YsUzIrktTRje+P3TeXGbZUdPtcm32bH67HvLx
BGfd0LO9FYh12NlIiGEXrZqB/TUxPyrZE+ncuXzenAjo07VNBuP9E8F0bUGCo3qcp2Ddh9E5YCyy
IEvpKdrxeEKnD2Sk0PrK6jFQYh+Py35kTZ1k1t6MQcysNiDIZhV7o4rHK20OhidxWTo17BvlV3qo
7gkrIluGRnTUuJsdNjtUerKod9u6ru5LGTFwbYm1ZIxUwYPEZ/Iq9R6FVm6nMLBijyvPhVmQ14sm
o66LRmL5SlZyMWKrx6e/Z8fPh1pgMQ0QCE0UnHQszwmXIueLMVxKLKlglAJgbbJS9Wdvumi4XQVI
jCk1Dme6JSpF1Y8OSbuOcg3FP6LFxTa+8tvtU007ZX0LhJOczRU11cwiHJt+t2zUz6qWeEAiSG2V
RiIs4dsua6emcCHrmicjht+t8J8DrTFwc6cFds6KCkqJ/VdRYXeq3MB+cBKC62xeyo0oVLGCqE4f
LC/bZbEjPWqg7ZLHpveJRF/7hiF0AQF7OfARzroNGm1gsDu1HiL6GTllX0YVQc0gj/aNE22ILr9M
8ODo15DMSZJ+n+SX1WmC701T4KodnHNkuPqhsfpqHdaVcWJfQiIQwyg3wbjmvjtNqnuFMmqjm82n
xvV56OkWrZhx2m7xa8a0hzjXPAbEQpv9Qzu0xSotqvHJgqHNNnr4zDumjo4d6KQh/H0/EBnKanTH
IeiZy1f1uCHjdQqj5ratmFFxkrS5nWmWGxQ2xV7RE4O5Z0Hqzr/qcfA/Y5kn6c6SiihmwdTS2q+A
K+yLN57fKzXVGul93YzFvYWTJdfhlaSu/a033DtRJLc8EZd5BPmF+3RHvWZB67CtP6Rc59hDLe7j
SwDRHzIevBZNSHBBcS4xkQYjNt9kVDmijqVvIsAPS/2PRuWXzSbCaaOVHs3iXXLszznJo2CljHXk
Rs+R/xLsaJrRX1ApZbAKZJk9Gba7UqZl7BsplzKhPcjXHBbXWD0KA+xJ6sp9QmNUlboEE+C+da55
ATXje1cY/zdzqN3SYxzSJy5PUIgI3ne4G7TQpt5QRswX1IvP1cfzxk5PdYGw20finVDZI5ujqy7T
/WvaG26EjFCfrRcRVxZYUnZAGWh1Rj8+OxMsPqGh4wRXAB8sGsADR5BewX/Acah4LIAUY6XFCWra
qHlsetMN287y04lA0zRmNfAmUstS0pPN+V52H6BzmCtzm44YQN3U2U25Fj8XjtNSPwVmRFUp+Yie
8mHSMpN6y7NZbGrqaIhRpEm6F3HmP2tzbz7N06XozY60QxRfJkuhHJZx0BWLwgzmzRRm7q6u5/JB
dNxjGMTwZjn2iIuFuvX4emK4z+MKNx7RTfmE43Ww1p0bPYdxizAws0qT8hY2gU19ms52RTN9oaf2
PQrzO8mkbBdgFt/TwSC9hNnvEuN1yx6etIEToNgLQmM4lixrh16ulkSR1I2gMoNUeYEJ2smj+1xe
fPGVrp3deeLJq1rGHdK3mnNrikt+RdfeBj9pb7rWzbGrtPKblnHuAyIJYQHP3D22oHyrB6nE7CFn
ahG4SRe9jCu6lEYqgsiz77gZ+ytuKGF5Ysoc+i8YImMHyfw7Q/oExErMoiu7zKtbWp/i166xGSbP
tdzKUMRcZY12W7jVfHA4Dnii4VxPlRZO4Mwaebb4zjrQfX3jxI22bIsoXSsDutaC+rHwBt87m8ea
oIA7GsWBvA8+dCDWX+vSVAeja9w97yJYpVCp3LOanh86N9yIvWmmq66aeYyPuZVFq9KZfIBHDkaz
OBC0VbjMGKpucA5JMjq6l/W0OzZkf3G/j6pjwJ0YVwxtqhWGIRhbtPv2B0DJ9os9ZfqpDujKm3oJ
CK9Kqj2FctqSzE6DQx1/fxYlPrM0ET/YVvCGJzu6GRVaN1lsr0Cj31RuWO8gXpnkIhl04eq2sJAD
RuEjtFYSsiGh+aUddEusediGGE1GxEyp29rBsEUmmQGSccS35zWZG15seG85LrYxem/LsTM+ZKec
PRt9GlSUpFyX6o+tLMuSDHan71yw8S9AFggH+SkjbkI4WmCys0RP067zJmxdjx7vcK/pTbStNct9
px2q3LpdrcGjniLm0aLb2PVlqNW6lnhwiIOSYJxplnNZrRSGoDwPzNtZR0zqUWi8YSQxp/lIDDzt
NfLVTr2tmH5ej0z/bixRqidWlxQci4zuGSdh4KPfckMrlHlLnTxrQEq53W0sXGs3R0b6mFf2WViB
xitAwZ8hXPgDYUjAGJ5jWJrL9ooSI+A6cXa+ZAyfTMY0p9G5kCmiwOIERrxe31lYgK5G0xrUygqm
5JgUXa28GCblRqmpuA6Yet0y1c2QBWhnfxkKiww43tbgeeCxxdyBJeEutLFReIwJ8Lk3oRmIlWkH
7YGAnv135vSfmg1clZ/5XVt/frant/K/X770vYA6FQVh+12//uef/i2u8Kcvav7H928CgP2C/vvp
D6u85Vh0031SCf3ZdOnff8Bvf/N/93/+5fP7d7mfys+//fW96PL28t2CqMh/pAki6yDA/6fpwFuU
t385EZ2L8r/8l3X9lr9//tff+Q5/HxZotvjiqgtWkEGu7vBviIC/IQlt84sBkRw7uSNhhZsCnvY/
kITOF4JMkAp1Jga21E2c4U3RteHf/mo4X3T44rgWXKV0qSvnz4wLfnagI0ozyaCfwpaGYKgB0/vn
WUHCwaoddaJE02yILTtlywspvlqZOZrsD2/T7zDzxQWKX6RTUOS7j7/99e8/ixoAA2M/E2tL/kKV
N+XsGmPsmhfv8bBV2MhqJl8iCfF1FCNHX+QJ4luxV9suWRmOJ9OIBFDzSkgxWZv2W4R6vEVbcpeO
hdypR+HSqnPKbHW5/s8v1vp5iPL9xdK+ZNu6tHSM+s7ljXt/w9YaNHwG/004SAus3yY8P/UYUMe8
IAOVHi88oQKBf0QtQ9Z3HuyUFmwoZ7o+5SBE2OKioCNFatRulh3kqcp0viZRda8uk0gGGYCSqA8e
ZWfiu6TMK57ZfBWJuUaGoYktVHt2r8T+tDJdSTDby/gs2ib3cgSkwKG/ZgBzQ8d6ATlZxHtHjw+1
HS9NGuJCx781K3fc+CBMnAoaC77K1fc35v/QnX/Vf9ZtV39yv5TNX9Zd/vHWcsP9ulr8X7gOcPv9
cMX8C4x0/0bl1fvbj/f996/47a5X9hech0IwiHOVZf+QPMFX9AWXrbB0l5YP26Bz8se7Xl7uetYC
RRqElMk/73r1hUWAeR6JFAEmm2TMnxkSmowbf7oXWT8AOQgTT9f3NeaXexGBtu3c0ojXs6FfuASA
Bd6cyEJkHED34X0EUp8SAnON2wIcGnRReEj9EkW95xmoTzgiyUqPF49Kg6Sgawb7qC6c/RNpfnVs
8URkS/S2GMCh6bRkNlJtq6IUStvQ9dND7rozZo2y6oiWNH3yVLaYV1cIvPvQR7Cb0hh3fIXJFFRG
4GBEGGRKMhAgigWMyh9h2YhKYZmdlYO7LAokZbm1y0qWm5Z5TH1RPFdpiXG2hG/BuMD0rxwYR/jL
k96SG83u3HhTyca4bgY9c7ehmY1kZCmQvLgrZ0rukTYyL6sGgH1RMym4JRpQ8MBARWMuNH4Ghovr
I4Jy/GDEjr4djYTzgT4bCUKqnnVrLP30tiaV+Kp4DOEDAav01pGdRYIXQCA8CQueI04nRux9c6fD
Rtasp6SJsohIS+LSDsuAA6VUqlWk8Pp69Dui2LaYz7Aczo52z+6XOtCosJNnmhssqkzjiYp1aMt8
OBSIxs+lQulbTCFRpMUs9AaArOH7E7s8SA0EuQ3t1R1jXMx+5EsL+bfH+mfW6q1AKkTW0KL2WWRm
+O77XJ+LgurMKzEUBralSdQmlCq3fQUqZpoL3CcgfzASWvOxH5L4WXPAxUFlcHD7GUncMXlp5biM
ekCtNUscc4xMghqFV2F+9lU3sjdnMllgwK4v2TkZPffCZxdtBxrynTUBYsDsN+Rrq03wQtWaO/hY
jMM6XPtdb93YEGMznLPhsLcma0BG1DJiw94P9/rvPMp+fWpeipjYyjo8Pk0G7b8W9NC6S5dqNkeE
V0PmB3yIC25s+iFdxhb/+UddImA/PjTZZhu6whRkg2uwlfNL00zaRWlQcxZZo8Zea8wilqmib9mR
NZ33oTst2yrqjxSpuNcG3LnTn1/t/+3u7acd3/+7K73D2vfvzSDrt7r4/MuuSd/yj+bH5f7yZf/Y
431h88R+jMImANOOIkz42xZPfcHFQ2DQvezluFx4pvy2w2NfyMaPsR8dTlgYL9u4f+zwbIP/hQ3E
tZVhmzqbwz+11v9yBbHPImNoks52FG0T7PN+3snERR4aVpdzk6mouWmgM+ysOrj3L1pP32PBdeuI
yGw3s8cpib2xK4nOsZ+KfRQnlG/WAylZO7wL9MTazlF4dhjvHnWtTW5GQ/1B68dlY/vj9f791fK+
cLx2qUfjAfrzqx0cPAmFRrhoxH5ChCo12DUVtXPPxAS0f2GVOFJjdydEOdA4aXWQeSjzxuGsKA2m
J7fBRWzghIxD09liboHsHqaXOgm3Q42REaITk2btk5Lh9qwzMD7HFQ+QcsKaAsgsnm9Cm+A4gXt5
V9K/XHuWq8EuAPLJPASl/aMJwMYsSE9+4mMYb8NKdtRKkwK7NgR9CxHthXD+aj99dRO2aX+wjTYu
LTs/rAi8Q1h7EPMu8VSJn+yXR3c7pLMlcRp4QYFbrHObI23j/ZEcUtRsw0EPvRBoPSFQh0laFAgg
Bg1+stuyvIy+kVUZivAXVjzFQwMebSluoiqH/KVJmVHdZFZ/8Iq/x1h/ecWSedvFkaQrorO/vGKI
Rg3DTbDDNcSIu5bjPhl+iYiXOojidSTDvS5KsDE8D5EPTD/YQqz5ZmGIhJYaTgjIcVqfVAzmzIOZ
iL9wMPXpUa/M9hEgQUkrA1iWBthfE972ZTOSe+06atXRmBa0o08YUpTrM+wwx/h1jhMb+I8P1aMl
ogsxtB0MyhNDM/zoMA/0XswOgVkUu2+vm1oI1s04ljfzQFzQ18oOeVNjZL5EXbunbN5/7pi1eL3N
vqWNVPnW6fwasSTFt5zdstvmYxCOIC8c7SUUXb2dDKf5wNysLdoxJU5B33E9LfsZ76UplXY9uKq8
AvkJtsZtjejmh/Xrdx5el4Xq1wuIB5hp6/xzudF+qXGCt10TgdIAQFPCsKnVxfGqYt4SM3XAMONn
AJ07XNR6LbedFXQFd626zrqNBzOVnqaBviQs1Vt1f43pGa0IfJFxX/XM5RYgvasr5FUXk5XZ4jh1
AKCf3KnEdFrNAGNXg1FOp46GpzLM2QnVJRUZC93yoT3DsYPD0R8hIyehh9Bh8UUapRvVFKbYZxNW
6ZxO37Qv5hZfM2OCognCU16npAACO4nvWkrNHPYIONhgxYKbbfoAh/1IYy+5lEGbjhdSqFFa9NQ4
/lRgijc57uqAUJJGZJRRZ81JdSSo1yKFBk3DLMz8fgj3zILHeBGNbYq9JLWqY5jxF9jZRuY1jN0r
rXHGZd7lXbitkhvRVQi27hzismI0lZe+ekK0kw3hQRne1c5YI9sh+2JwYZtpyPIqHlX8QsvqeLQy
MyWN5TrjH+wmfmft4EGgOIU7uFT/pRwvFXNi60YL4yzl4qLdWD8mpmufK9vVN/Ng2ktHps3XAkbq
33cS/7bW6+J9/JerjtOQY+CQdF2h/1K1lAWz42dDLLxGkAuQWjm+xA76aS3FAfdPurPartpI2XOu
H0LmBlq5FFEXnjRwxCu35FIZGj3/g3ou8Ts3A2UMMPENxW/+L4UMxggnmcQqJS1DZK5CQMmbuGyI
TEaqA4CI0c4sTdszypqRKlWNDPaD9CEo6IEvAPgubLPX8RbDvxSBqe+1SNlemPjBcdCB4EOENN/Z
HmBmb+QfCSqK4+Cvb6nNK6fM06ZnhkKJ/8nemezWjaxb+lUKNWeCQQa7KXejrcZqLMm2PCHcsm+C
wf7p66OduEfa8tUuoyY1uOcAiQQSNjeb6P5/rW/x35/VKOYep2SeBGj7DJlduez8af+j7q8O+HDv
CZDvIC9lbfAJWwfagixvbwif+ZmUGY2uHOB7E3oj+d0c6AKLf5aleUPEn8poYdPfyWorvZ5NpS7K
skYqNo6sMGFUjWqHRarfzemir+0K11okkcE4PMePhQM2DUM//KlaQEtOG7O5rNt5/m6ZAx7RZFrG
S90aN1k03iwuLbQNMtv0gX4ZQiQzD9qbknH9NAqBg3i1ZL/raTuGY9lPl3YGWhUyznRdVnjFyDMP
sRq6YY0i7dJw58UIjTHwLwOOsNmGHUK614Q8H9qcmYqz7fzJ6vzkvogyAfBQWAQGW8kwbAw4a+9l
rusN7dAJXOLsXpld+qgAicF8KuhMz9rdRr/WDaTyyXJiWP5pTefEz3SMsGLd/Rzt8vtMVjmBMWJj
j2n0gC9QHoqqQpJaIfxcVS7wPiEjTSyjlypb1F6YUIzzeFFnRIrXcInML3PHcT5RCQSe1ZzRFoij
cE1027eXD/uojLfuPzxSDR2UEGSzOb++ymdfHUnUs90n8KPHocw/KupblyujFRO62FeZ6+75muwz
063Frk/ceNMq9aSGfLwI/DE7sxbMrAXNV/ye+KUq3Cj03wd1uQgf7ARpJ8JP5KOa6TZoj4aGXkT7
fmVuYQ4Lnad8qLHZlG5yVnp9SVtAGadexquZSjouCyN5ioI9s7Pqu58PKwMJpM+xnxsUuXVbN8JH
ZLKgC0CQj2wu93bIRygpSHQuIfrmlATygR+P8zKMe/e7ybJ2aqyLV/MUPyogK5A5CvWvebyLb/wy
qky3xDxZyexWEhK9M2awS8IbzskLKw5pS9RF539yTVZKIS8mKKYniqJHx95VUu6ZnHapXRGgaR/n
P5Iw0U0KRTxi1/Gbk0r3MASD2JfA6U5My/Yfbpf4ZIrxrBTE+RxPbRPYB6MwyfrS8YRJq/SCD9wY
+2/P4xvqI+NzurDjJuDVaW5xgejPtWfHHyD5xO02mpATDo5jXFq2TLFFB4X4SksFmSAwp1BBTnLD
ZTbRipbFcpZBysQST0ZUdlYyZ0I3Y0cE1kM2YYsqGTdnTRuA4JciFFDWL9DCTf4OzMOJBMdf1fYX
G2XprB4Ay5EUFlzXP/ryOMQNCJyUCXHF6LbVNGOmsZBUj4m/PEIxQU4QeyMBO3SclwxsS6hHeVMP
iF23msS4lRzSEmzKFRDXV/O9AjhFfgBsiq/xmOp7YTSXZt/WD2WLMBStNOlVIf3U9ouSi/+BfYMD
uiKmViUIHVYbhxQIuFu+ACKIJidQyOSlaIIVkDbeEP7RfB9bw/huBmX6FNcuERJj7l/ahuV9HTvJ
rroJHOeKEhj0b6Pu3Uuvd2oV6iQ/F+REqLCsSPmC5P9UWkPxqZlEVeyC+pFT2iDOmkTXZ1JkXMmM
dk6irfT3J/1X5ez/ywLHW+2u/w8L2NZ6tP7v6xoPX6rlS/XS5PLrj/yuaUjzn9WksqKJcL/TH6Ix
9C86KfiHThWzP7UEhhNbuf+qaRjmP/SxUHzAXKIKIoW5Apz+7VsZAhoTM6oMYC9iUVnbXX9Rwn45
Sfv4ZdY5ejXMUEhfKUovJ2lSQqwYdyOe+jgi1YPTuQljh5PW2bOn8ofT0ss5b70OJ9YVzbTOfDTL
1onq2Wo3B+6syogDPnsRkNSZPfbAPJf6o+W544ml9fU9ecLmYXtrRDE+kaPhn1ttUKsaDik952Lb
l+C6lwgV5dt3xJt7tmv8fUdoPhwr8DiPB2uT4fkdsWkNyl/7Pazr1p2jVUWAmJUCKvWXBAvGGpv5
9hVfPUOan8RxU+slhYM26NEVc0uCa2gp9maSrn6IzgkdKps5TiBZPB3+3y529BDBbi8jHmRMN8Kf
p7PCqu3HnK15ulVTrE6siK/eWLAmjZvMYaxSFGWOqlVJR2J6D8U5tBtl3GWNV23j0WlPXOUPz8+y
6UHSqaUeSMHw5RsT5QxEG4k9jLs5u8xTuztrc0B+mqLz5u2n96cb4oAGesTDQkbN5uhSaWH384Q6
jCgfqM3cDOUvZzwxqP50FSn8lRwKZ00eb3ehaDrI0+acw78UaIN9svAiJzuRBH/U5OJL5+2wa6LI
yiHJdb2jt2MZ0KtMuJpslBO/2bZ6cmGG+02TdGclSxs7g6Ub9LtmcBTwXSObr/IeJcbZpNhw0mui
UPJgTYz2TaUDVe2jqYcilg5k5MyVwLIiughp2lD7xNbgGnKdM1CCU78JVN3C6fTM2gjbUcQ/R53a
Ea6rhdg/BwDAF7fwFDbsyk5h6jilfh9knLTO03RZUPb1tfcUsxPvw7df73rH/9lg/H4ifKjkZ3EO
XwvML18vs0GsEwNHWjDn/hqV45KF4tUkYrUdxuuBylrRIfXUk4k3gTi94MQW5w9v3qZZj8txbZzw
gb38AZ0ewNBi1kF/SRiGtaIpTJt+xtu3+YcBs/L+TMyWK6vveIqLF+S7nolLplc9LqzBci7tzhy2
2Azdb29f6tVsypRG+V6g8TCtwF2dpc9n08x1upTQG4y6eVt9R0pEMF7l2Avg+9ZO7ysHQ/r125f8
wzMk5pLV2YZBSH750TOkcpLWKVFHoRCsSGSkDvs09ecTy8TxVajQcEy2iN521v7Fcb0mBZWQwvhe
x6gh8m3vpHqCVTKS/fN3t4MziVfESZIFifOvPJpy2tzVdbLyGDL8JRdiwb/vST3d//1Vfm8YfJvE
ll/52M/W8XoCXJNQ+gz9AEdV32MssAFwnfjwXj80XLwcb6XkKjZf4MuvoRyhhVdWj958dMvLuqZX
sQyFcfv2vawv+Pkotjh9rcsNJ3GfnZhz9MSyIO1VTD8Yy9TS3KUCtzxGSNLKy+9WryFJJdbu7Ss6
7qs7Y8+GZIClbr0sfdyXd1ZNbgxrVWOTQ/fs4surKN0nJdXYnd8IrME+FO+PchiiaGtFCmg4M00H
j82x1BmBnmzySQ22igOEr67fDSY9ga2itU8aXqv6cof4YPR3esy6YdP25fxVB3gwYQVZ5FhxAMt/
Lmos5BbHbYuwt5Y0iF17QZYd2J1ut65ZxcWFk8uEcOEmG2BC2ItP+T+zjBvIxVWzqRZPIpi07fHe
CSZcbZoXBL82sVRYxLilcRrZ46G1Kpf2SdeWMLaNlojCYlT6xyyacdkYo+Wuwuqxxi3aeORrBWIA
kEVeRm6uTSvEwk1UJJ8Kn2gW4sQbAFaAJhoinJRo+53GjzTRbBD1HM7WCLAcVbbIL5Y+HlezEOsY
7gCxJjEPMG3xOE70ndwlSfZ9SoDrOx9v41dJaIt6DMze99DUj9gxwwhzKKkyLdB4GIdx5fbLBfTJ
NcvHMWvvo5UkxDZN0cSc6y1ruhGFd2cVYyo6aXExjQ9wfaCJYz0CHuGSPB4hAaEJordW7/sG5PfW
zMj7HibvEGviIrBIrPVNPgJ04f7gfu0S7IAfDMxkXwCRIiXuDIZ2aDswxoPCNb5PucAc05elehio
eiHkBBX4INmSwOrQyi8PpI2M97HvDPF5k41E+WB5grJFp18Zj8oHEgpELBWfOlcnn4kqN/HeBlbz
pOhsAW1bi2XxNhthm+2llTfJRlWebkLDKkfSocSErcfNkiKBfKV6ZV/ksBuyPdk+w+euGszmM5SG
TuKUl1GyzwqOBmf90qCbRn8OtwUCqG3sDR2v5AlNOikxqFS1z2SiSKCCReJ9NmqhgcahfVkBzTHf
eZDDey7MBH0/FTLVfZepgeOKwHmbcDmHDn6osIGtkd5mR26VypdbnrvIPtJxFua3lmZV9zi3NVES
vRKoYazGqAT5GbP3KZ4qHD7x0GTQ8MkTJImk4cFWAYmM56sRWoZZOcTm3jHHnH7anKM9JR+y8X66
pUnEaaiBdX/TXjEZ10NtZl5oQXpML/xAddmV6vtYkPTmDs1XbeiSeJGq7RcVhDS8loPDiG++K7Oh
ZMJ2sXW3c79MkCpdkTZ3czAikIgqRCQYwWfLoSyTYFDPQRSCAuol9NFE9VJvKV6oRyAxBNQ5RVNW
lwF6O9qyweLF+PZTYGDtELMHpgOclu9QUFkav0Wal9UukN4YyzNtl6NL1ZADrTFt6rQ2+cbBwZHr
ldaOxOTlqDy/oFdfZtuYo57exN1SQzaIrfMy86b+likn0XtraOEvYrlpnE6FwBGc9kl7dt91P9oU
jgiqPgtkSO3tJnIQfKyvbZUu+YfMJzEAD+GU3gwkR9W0mTK51GboiSyOgx0ddoX9drDaRHSXCxQh
fGLFUnyJeKx0Fpq2n3ZNYwUPQcyqGcZpj457nDv1YfIHFTP34lwNF1xN1R7bJJqdUbotkZulNOhT
c0wIECnZwKEktE8/RODtLaGGGTuSTstx4WCsqKUt3R+3/z4u7VxsbGQ3BC3klMKpv0IVhAw2xNE7
GbNP3TV5OjubRpkJEfBLqRJYJxkm8wk+FFaRQWfXxlSzZDv26Iy7rMMUck6mJEJ4TDxwba3RDm4L
GS/NFpcovz5j1wKLTmflPYQyf3xvujHHGFVHiiAzJ1I67C25CtubXE0bt2nMO0qBS4ThfoyIVzOb
+DZzi/KGE7mBtHqI0nv+DkReYz+ZyzZHzgBZnUYkp4pZ1xEdZXf0N2PmJ+J80eaEqKHBUcqTsqhb
G2P5iXhsL9qI2i1+dApZGWkOFj1ccmMDmo9+hRfJrv3oq+ETAbFtOEnAtATWaGyawcAmZq1dFPhf
+QOd4K5ftZwKfwTGNNhqjjG8M8aoss46kDdg8mI/WgdLGWAzYFb50GGXb7Zm1loP01RxhmxIcBrC
Flhev9GlKwXMpMX90rB0wokyrdTc4OOswWmi4SJMRigCGlLqapbmJESLqme29mihfKBeatp7q0sS
TJpuN14yOEBTAY1u3snMw4/a9mZv7hYr0g6QPRXTTml8yIJTi9kktDsnfoTMBgCurEbUp4izJAG3
uH3bR36mU5+3JSkyfEBG5nxaktltLrvS9Ei/0B053uToKEwQbQ9Ft6+sJPos+WP9VmjlkeagBa7b
1QM9QkHtpUPyCE3jTaZMK77vJ+kkWDQI2aAzg+Zs40RFbr7TmJ40IjI6vZvaN0gNa1Ru1Rc+IZVg
NxAV5ph+lNGfkecGN3tJUjwLcwYG+woPk51d+kw86Y7sgjnDCB3Mzmc0XLmkpTI4+XiOkBCSgReo
Of3Qm1LhFeos/jmq0omum3Lqqnxj5xXt0wAMEiFlJJVp/86JVdN+Bbjitj/HLOqJjrJzpzzErA6k
szIxp4dFE5ZIDGBjYTZjbhEH2oPJY5vHkeKturiIF+1HGNDSzFgDmwKDTLl4Xuu4YzJTs54J3sMk
45bFytB29EUGJ40WfmcF5BHido9Cp3LJT+zYO9kPqWn39gYXAhiiquDsf6ikJHoN3iYwrBKitgXw
CBYZCN58HLYqwZkNzY85NFWcBpGI5KxhHJIBNRRpHQ8XDiQ4YjInNmVzYhD7l1TB6ISK+h/AJRCO
u4FtSwuCnHXrrM/rjNiDyat/zkyz/sZPk/jRE0bLN8lMEV3SB27dPWMfgIBhNnWwZaUL3sWDiwdJ
UShC9SzKSNKHc7NHek+jvV1s7aD4KPLVVzP36/MtlPGhLBfGiF8UcD0zYI/LnrUBpFaRrkTvtlNX
aFCichck82DvavAK/WZwQKX2ejButCLmY2sFrfvT56Wh41Z0H3eICkCRDpGFRJJT/dJNPxHXOk8R
JtbhYUqmyTgzI/afG/LnCOQaYqdtdyNbv482bvBvqYMD5SpvAMKEi1nR1ndte5ov7JG88Y2sDIJZ
XFhQ0HNSGBigMnx8HEVCyEsPr+oxa4sE5wcpUka4kh0+ZT3R0xuPpZT959RaRIZWv5JBwODdy7IE
zhFLmw62bgUA2qL1ONR7ZQGSWA847cKO3hriCaNnpDt14jwUblZ/hdNIi07F0UKFiRnV3NT50snQ
d2AH7Cz0CP6dV1HXwbc9aO/aqTLWQASxsAV7sACbqrDUxZJOCZxuuxYPblc3ZJUseYXtE8Phxugm
tP0sxK2xyS1FDIueJMW6tm3zCZExjjK2CMr+3qvWsyCBYdcLBamBxCT3dfOpHXNEJm6xALBOiRMl
tozQKgQd7gJHj64oSxHHf3p0lefru97mI99aQz/DZUEHh3pSiwBnFt+khe1OQweC3BnQh8wKiI9l
6+8d3YBY7yQc341bp/Pd20cp+7hiwEFKWDaHQxd3AXCUozMiOe84U+HjQQtl0wPUjgz2jYmUbAaH
g1l7nybAjc9meAcLChGohGGPWe52ER3CWIVhMd/PiOzJRKwKXOP+VEoMQIAj6tvCdET1XhLK6G/o
vTrL3o+NzDqPh8x66tDVDbtlYja846iNObOcK9pjCOswlJl+4hE55YF77irXA1rexB9wj02wC+wo
uEGNJMwzNAQQnI0owtpEIckF3dci6H56+xm9fkT4S5E2sFhRVkG9+PKwSRO7iWJs1PCAhHikPR/B
K84AIDtlhslVzv3D2xc8LhhRJ7R8n3YjAltU8b8ac8+qA8OceWY+0wWcaDp+wz5fbjl0sE9GZyRO
1Aj+cC0MyCYdEiBhdEmOq+GujQNapnXotKbcKVX5+2JZ4nOUZ9WJY/vrQzvGIogMWHsE5VbrqFIU
VKQ8OStbEgbzpwCs17sZZMGJZ/f6Iq6JJWXtE61dn2PcWKaCUrkDSvgy6bOfZWYlt23ZjOdvv6E/
XYWOMA0pxgzA1/WTefaGaFFytOGQA0e2IHYvzdONwDN49vZVxOuXs/79lFRWxxaq3KPLOMQwBY6G
ObK+JPClFJAJHTcEaBZXtw7C697U6jZKxWI95pNhDPcZR7llx5EdkalFhJp1xcqk3PO5F7N3nog4
9zaRBzJ7+/Zv/dMTIZ7IpwZIS03Y639/9kTsoDEkh2meu9e9h+llnGuj9k50U/54EUSCkjoqlfTj
KqCgwW91BIug+OMYwr62af3t3GBkPVGZfvXg0ROwrnEhl4YbYuWXd5Pj1lRtF5MX4nbd3hgTEh5S
5RubRY5kFL/96F5fjObm2mpbWxCmddyQSpaewpWztKi3lna34OjdFL3/obVq88RLelWqY/6S6GSE
KTEuUPB+eVuWbLFwmDDk+Xj7UM71eM5qlt1AnowJ3UULgw/H/Nthv06alulSZV9bOM7Rs8Ql1lva
p3mQlg0ZtCQJ7y3J1/zrIf5P6/x/owp59j298n499GRoHnfO+RO/O+e0uVm4CB2CvmgzKj0+id+d
c+8fhz7oKtfDfEW/gFXtXzOAzX+SwhK0EfhEsBzyZ/5tm9vmP2uHEdWmWCW7tmP9Tdf8Zf8HSRMi
Qc82TZNmBTLQ4GjvkU1ymcwZFzEfbPm5yJC1LjKFR4d55n40imI7t8t061XmeMn+XJ+YXl+Ou/Xy
WOGQjCEdQElCJ/PlaMC+g1ulQFbTK04KdbX0X1MdTfedl/xdz5RLMcLXnp+DWRbnjHnUty8xeU96
pEZukxL0MHUZMJgCsgTVs+DEXb16qNieuCsYnj6runlcjgd+PbXtBKvVdDTHKgEBLcwD+BNsfJ16
v3DJBwRipdjPcRL80KOe7ROr45G6dr1d5IN8c0J6Ph/esbdWp1SPCVgtoasPGQhP6m5oBquid7b+
ksogFJxM9+1MwpRG0fjkxNIyARTkzQeb/NdsD45x+e5S5yb0eGyb8sT0/nIdWX8fU1Kw+g0Dx3M9
c32GzxardCY5bQEdH2LPp+FqZMOFUaryRMf3lwruP52RX5dBorbOtkAt6MoffWAw5JtAAWsDi0I1
OHT9aYZ5PCw1D6O1zCdvitObsicYiFNXORK1OTQBdTWvlN/HEnX6XdpayR2bsiHfKDXUxs6PU5Ta
wOLM+wwvMCcy/uoUcm/h7dm26esy8OApeWNnADuC9WPv58Qmb0Bljfz2bJ65/X0j/6vqy1uOzx0+
45f7Ys9iTvdtTNqCXhk9pmNlom/JcmaQlaHV5/nezTmIKYYbJcJyRCaajCcaTeIPF8SHihSF3iY1
+OONeEwQw+iTmc4RjOQKB9gbyp7tEPX0ePLPwK7ua985y6jZBbV8Gk33wvQjpGcUPtyK8zsPURvD
iY+dyfBZ++vXUwh4BuCABDMmqoiX35JHUhAlNQKOk9ZJ7xtmsl0ZzT+IS/MvJzmATyJ44cSO4fj7
XUU56DsYFIxwRvvRdLIMCdIiIPrkrPj1eWKBqQdkP5wQyf/pKh6GL75deBXylyry2SjpU8eHlIRs
GudqtYH4ZcOa1+6J5/enq7AK0EBmw87e8WgRmCfpRkO1XoXY9XPhgIaCb178VZeatwQdGe4B6xo7
adrHrHbPR7wCl25MnFVDzO9fSpp7eEThx749IHjlxx8DuAYug1aXfTvNkPVmnz0yGmW6pgz5rQ16
JnszQVtwcFNsNz9cgVllaMz446ohNSnCScPaFvlCREMshtjYKsItx+u+s2vr2gGmhJgMzlJ9bZeE
cBy0m4GZnZauVudga2KfEhZQCCppOkUEQr/EuaPKpYpLC1mJfQUvhz8reyCNeJgJjg/t2RREnmoS
zQ7aBiq3rVp0NaGXVPJmUfFAd7hokFtFfZIdCOsNgjNVpcB/Bl4IkDdEKvkW+OX0tXOwz27bbqwq
RKttRllMN2N8AwjSPgBqnIqPBlUsbwOhx9BXRVL2y/vehj3zGNVJbJ0NfdstuzEQ7beAY0u8b9sS
sqZJXiUAXGQ/OVDONhm2wI5H6GueVSpIOPSZtu2g53JPGIlPvppc2o9mYwxrNEYUd/syapybSrW5
uZtb3+8voqWh5JJXTr0mtOpoficbrXAPWFM9b1ENU7oFq5U8QK3qCfNyMDDsDXR2fijkHI3U+yxf
nVldX3nbqG4lyFAbONmGrpqDrQAMLkkCg7APtJAJwI4p0JE7JSTPhxbHck5UkcGf0bH5uZ5LAlmb
VPZ0knLHQDcP/A0Ie7M+QWhO5DLNrhPfdfi7SoQ9pXM9WykN0phHis+QFCKUxPUMlWahnfc00ZT4
0Y42UbceoNuAoKBAPLZDy0dQSPledEhtb/jL2mSTR8Itd20+lNOZ1UwNXag8Wj7mVjqbYIkzoosF
RdlgH8x0JGZJ4um5pZmELyxANmPot3Ze3FLdVqR85xYJew4NBsUGozc+CQrb885oVAllr2jLJ98e
yq9RmgxFyJ40Td/NyN1gbGXulF0LMomezAns47b02dse2tTHnIbST30fbMrlqwBwOGDRJt87VuDE
NqMu9Dk+IBi+tXCqacO3NIsdFGlBppOPsgouWoGAF8I0ybdz69j2BmiI/ZUysW/skq4LwFyURtLv
E28SxWUjcpryHt3Si9Ho869qZtWCexiLDnicBP44earLsTUaRMlEK7gWX7sXf5k9FcgDxigyCUs0
i1/9KZ/gJJk1oUZYPw25jU18nKWieXLe2DH4vSwCeHQLgs5hpGDkI0cktyJECQrn1cbMCmFvvSHw
ANDOiZvu4gqD2sZxcgrp1tIY3bVj+3JaGWiLd9sP2npyDdU0t5Ge4+hRdFjTL+g+R+dxaYmcMu1A
kbrUQ5VsdD5ZLulTROWEsTbwOY00Tjf5MA012nRPDHsd6OozIT/jnU0rmqgCK/L8bgc6mq6TpmRM
R1pTdd41QyPcNQA5X86SvJHtJqUiW5xZSe7U2xTQqgpbc/Dsg1+BNkXX5dN/I9abBETHAzLoMmeu
1MIEUGrdx6t/fgm8HsALyVSq0TStCfSGzLX0Q3VdaALAt62sURdNIxy5W8vvfYSHlpLfzcyOxJmc
5jShhU4YgijqGjNAlDff6Ux575BaphjqCIW4nPopgGlApLlBy9tvLl2hXPQFXvQuyrRfh1VdWVHY
5gVpR1Oh1CEtWsTmNMFghg/0L+5Tu5Xnhk+AC9qOQr7LUVdiB6SUMoZu1ZAfnhbZsGzo8gYAwou6
fbdmrKKHSCCFn1vQze8lhFk3HEo7/h7Evbg25OKp89KviW6WZEiZW/TK/XKWFwENSttpRnU7RN3i
njsuMWabyhkDwu7duYhg92n1pUXJcGmWAkgz8WMedHA4tR/EVBKZ3jBbnS1pJSS2r8RW+zTwSRd0
shLbrR25WJQXcQOuG2oFRmvQisnCukb0PL7bpJfigrFZ2lduYBiXiDKslYIWNHcFZt9831QtAe8x
6D5ywiHUjSSIY/ndZn7WuWE7WcZPxoL+NEvhfqmbGgTouCgbIFu56j6gXnYm27imJhfDj2B+jHgi
c7xqBsfBxo2xdaDiX+VDjed8DvCBkWacDKSO1R7RRqHzS86DPdKAOmdgqTRHwzAJU5n0N1mNOiJa
vU4FAMXEp2uZlq25G7NmtHadbcefiFbxqpXuSUqJY6zgyrZ2jZs4KgMyL/u5vqcaQgs6Eymxo0zy
6QNIY/8RxEb0s4TVQRaBUpZ5xWlq8mFQz2kF1q2Jf2IeTOS5k9vlh5kdXEDivUZikEwVNFWX4FQP
D2mM2jGK2vZd30f6ymBQq5DY9ebWbdyRHWM0WI8Fhjl/w1TiPy2dau4co6ge61xLQasigZBHIanB
E1FXSAmdyJ3nncTIREukITTkIGhX5mfzOLdkBfFAsMZ59XiRaEX6bkJNhk6Lo8Zv5SBJEhQuYkRW
T4MeObM6pvQGx7CNH2III7ejFF3SQ/O5ZsA0YoneNA42u36WqZ7PF7mP4eUQ4qx1WAV05UJvqFR5
LRdRpVs3IOPUIk61lVNYtLMh9lMDJ/kWl1Y13UNrwVC9ES6ktwtAg7JPw1nE9CWzypsZZVYBmLfY
Tmgi/HOla0x32xqECrMsWWs/+0QKmHaKxmy503kKG3z7P8Wlbl45WBzinu1xXxWX7ocvxdcvLfvg
37iy//ojv6tLtv3PWiRdmxWUcdj30j34XV0SODY4p1HYoei3sgE4Nv1bXvLNfzxC04m5/lUSCVaZ
+r/lJU/+Y3MMACeAr4tSif9Xpoz1FP+f4/eqtMYhhvIWISyia37hy824YUz9kmtTwI3X442ooWMj
RuDEGtbMkP6VUHwyexKujTmsU7PorthICu/jswf2h1OyeHlA/P0z/IBamk8jW/rHDsWK8ogO5pKf
0aZJvommSQbntb8Sh8igj7COLSj+iGwuPlGIstCjEU047zIYw/Ohb1R0I3n28hw0omcjfYrJv8hb
4kfhHnGwx/FexadO2us55fmjW0WpVJBwHK41QNpeLx9dlgFHI7CCQOiEgAqSm+azNPK669o1m0sE
Ss6uy6Pkve46qM595p6XJutypsjso02uQxLDFdTxJPLbE6WbI+sh1TN+Gr/NxHqwHrBWiMnzI1Zv
8uiEIQBw04S/9GaUNsEcZ7uJMsdeg5PNlhTVmbb0dsEFdEgXJEaFAFB84pesB/vjZ0Qry6YaATIP
FerLH5KPSs0Cg+tOLgE7cuCf1Q9m2+LWUca4j5SfFqSmL8COljk6UQA4/qZ+PQQ6TxjY2TIR1fPy
2m2UYlCNyN/DorGwsR0oB4Rpn5n7fPDhAviNg9GgRi33eyb8743zL0+4vx4/xVIBxsVjXOHbf3ll
jbncBIti76o4tnccqulfG8iQD3ibV9URTetzNAWQFAimeD/20BTmfirvvDwiL/zE0Fov9vIVYPjF
n8y5HkINZ/yXP8ZdYEMDkbJ2HAw7c596RtZuM2EjTgPO6VlbmPt1dtFm1gzn252KL0SGCBsZl4q/
nPgtr1/JWo+hCIQ5ho/UZSp8/l0ifSOYN9fBzldyTkK63mpP/TF6h0xwTbVwi+gJk2oAWbAprlMZ
zY9wpxCeOlD1SfNFLgUZ5Ikl0iD8MXW2c2DAbiAg4OPbv/T1d/trXqT2TyvbRUv/8ofCUHbi1BwD
HLtJD52cSsZGYbG/6tr4nYW2k6qBlPczibSHt6/8euziFqZpgLF8bdGCE3p56RrkxtAqne79hSwB
YTWEJtXEvWTwlBvzKS219VH0xfIzD5LpMNV+QgltSve573UnrB+/qpMvvh1+gW9DHgFgh3L91299
VqrpMayC94+nvUrX0EfUfS5DtWZau+rsYnlfcQyZLyxm6Jtllr4F/VwhpO3SyQ+2nS+WO10oO2Vr
DIP6I9TTbV3FjrHX7ZI1mwVk6rC3zVlcUQmJyfC10GmdkezqYc7wiiIAxD6p6sScJF6NCIlPwqdD
ip6OWfK4Y5wVtutwcB720um6w9CP/YHEeKDZyZhuB1Xbezu3iVitrOzbNAzGwRfTcGqOflmnZY7g
R9C2Rk8gWJn4l5evmSk5XiN+Qc65DfoYTRgqpygzg7DceY9VWciztz+sP7xMFlfbW03aEqeyf3RF
u2+nRswBUkdJyqtp1/U+R9bwYJkFzEoFZmnTQAa8IievuQoax7yYnSW5cKzOu6vq8ru2puIDyBuq
XLOVfWhQ4u+8wSGLY8YilaBDP5C3hFoyAXUJu4rMKLq1hvft7ftYaYsvJ7R1k+CyM2LtxS5kHi1u
tmHL2c8jcgk1m3mOvma3c+tef5JGrC7X0iLSkx5YrxE3h2aJZ7K6au9+1M3dLNtmHyT0daENuu8l
y97OSR3OqLnt30S5TWAxM+iJ9eCXaOPlMMKcx5y3zn0uRemjUnQfILWcu3bc46lMf5JLD9aqHvsb
B+T7HfBE62AxYM57xyrfe8b4bQ0hIStVZ6tFnFLHAv3qyo+W8oGEhO6GQzuYd8MuDag5y/xxqScZ
yqWa4NF0j15s5OdDG70zyLSh0UClMDSNYbieCJK7fftdvP6I12EkmCJYZ2mZH90YbA7lZxXVkag3
5ytEnthEyFu/YSc3n0do1E98w6+vF6ydUBYyOqtC2kfrBwRW20HbPe0tVLef7M74zqYjRYrejl/N
OKUU9bf3x2bUB2vNOuCv7+/lIG2boQTo3Y97RDny0U+c/IexTN4lp0IC1in9nJhwj5qC66xAn2Tt
FyHeMoHTHT1QL88qn1Cded+0tbPpbSJrQ1WX9wT8wRiYB+/aSFh3VG8MO9DTgo1wX+HNQzMrbnuv
ix/sTpqbrpvcE+vS61HHL6OH42PRpI52POqIMgkMnUbTPqDwfBbNgfgQR0gc8Yj011PnB7vSdcWP
roMGBEVenxBI/OnyGOjYyTH6GftHk9eKOU4sXc/7xcynR9NoxGdIp2eGLCnCdbqjJGV0333tUMnP
CEJ5+zs4Ehn9fi9r/y5A/AcL+fjDIyWgwhHjjHtds2cJcU45D62ktFCAPSG9etEPwVB5tx15SCnc
zvPW9IYbe3ZQhcJMKlDIN5ERIlnswL9U8ePbv+/V06EzjzEXtKVgo8v/Xn6nLrWXsTSVDQVITodW
ZtZNHdfJFdpO9Wl07G/+WELdY1StPTDz/u2rv96yILvi/6yp0BTpah/tllKt6sUOtL3P6MUa76FG
1I8jve/xOtOMKsSsWIQ28eQ2HbUHDdU9jev2IGj7YsPKdPfXW39+EKoNqIEoOrirox+EGpbshfz/
cHZmO5Iia5d9IiTm4dYdfIw5IscblFmZiRkzZoABT9/LT3dLJ6Pqr1T33dFRVYU7DsY37L1263NO
GHZE8wjtJrdv2YLopb9EznjHStg///tl+IcfIeIZoeB3A+6T96ICOLc5ZjTHP1QFUWYQD2fn10g8
wpHwnejoI1X9K0pa5zQCODquoFr7PxU2t+Pot/cMnnbkIqhPIDncZCu/3waLMCF0JHg+Y+6tRGuO
G0SmShq8fqtrDxeFVag5r3gRRVrxj9wJa+7Mkzc6s07Jb2YWT652839kR/9jP/QOI87Tw+dCAMh2
H/Xkzcz8++eS2IhGB8PFgaihXLJBG+Zgz0ibAF08vpvI8EyCE1+5MG3admHjHeWscTfMcgzPbFxm
Zz/O7FhOCXuR5NASmCcQCVh2lBL3ELxKachytOS05Udt3AbRgrAW86fr+7sY5vY9/sPQuMHfEY6A
fPn9e6iuqZ2e5KDDVOkyP92mJTVmo4GRg5jFbcLXFqQJC0+P5GWjvU5JXYjI3an8oMoITFrHo2HU
/+i0/Jv7nhUsI+x1Jebp//VWRL7hYc7lzYXy/H3/H3XhWMuGC24x/ElZEQUQm+xPg1sn9yyz6lM8
OOt3UsmOa/h/AS3/48/9t5c0BQ4FWmhDvUQT/B9e6H81Db4SIq+kJA7HeNZLRRzWUygS4F8ovne2
yoc/rK3fLZRvPwtmZFTAiPVchv/Ru9uLAYMOHUH+joja6XtveTAk6HkJ4vTtO/x6fscSLDAn3qk4
GRibZ0D0u7NbcxAR+tY8dFtUpQGR3Vf2yP2xWeVgZW3NNOTGwPssIlLSzKqpr1Y5/qHEcLy/PbQ3
TeMtlZg6AynZu3KWDJvSsidpH1ru8AePjfKb03r6Cra6+EjgE0bXxRLNPpfreIfvBdNTASKM9WTE
9Mgr58MQkob6h5r1Hd/sdlExq6OKI7KA9x1a4Xf3OiOTrt+87ZCrotap4b237gY37z/IEMznpwWv
RXc2q4Nf03fnsMuaSYV34+ZFlzHIyd+z2FlLPADwjZLVLfKDwexorobhur3zlJyDu554of+fDw4i
hYM2ZOwBc+b3D86dgBl4tlaoZAtZOmidTZtVU5gQrxvmX9pxIOY1d+qW8aE33ThJjmO+TrqVxe1V
7d0gCmT04HNpHRT/URGdppzgL4YAt4pbO1PwLCLf+pPu9DYHfnd687a66UgiDpcY4fTvH9zAUwec
6mwH5KdYKArPGb8FVfzo4AF5blmDH7BVWV99pa1nljL6Le5ukHXMcQ/lyIP970fIP32cW2sK/xH6
usel/P3jjAii2NwGziGMzHoocm/G5bfISxcG+j7XYQ/AiuiDuDPJpcMk8oBcrLnnf5wjdy3+QBf7
ewHG8pYax0YAyRWCgvP7pyHzsXQbPHyHUHbH2svZg9lI1l8sX+S3MYRLBmylDuM42HdFqKYPLJzR
gPka+8QER1SXanvq/Jv5W8/1H8r2fziB6IDiGzwJtDiH0LtP55JZEyl72A4qny3/vmN8TcZmLvsn
BDWi29eeFNEna7XGY+Baxj6QUustX2VSUAABcbS6A+lBnQPHzGeWnLPKhOuZx/ZKAOImmsvmtl6X
9mzbMWUG2NUwIEjKTEnX8qdL/Q/3ITvXWzXJcIQD4N2XiXs8x2UFJa5tUU9J4Sra0DA+LCU2rB3u
te3eIw3rbObizeKaPHmqDE9ekmuWsrzY//0+fCcQ/M9BxJGOlBa9JjLU92P2kF+PTSv3oQib7YwN
sn1oR36NFEDFtvNHz8lG6EH7Fk1TRsrAyERJ209xg0QDhzdpVCMmwB2Q4+iGPEx8FCCewjeoAtay
siGUF4KO9RYFLNZ1I8qvAwnKHai277Jbyi91E4Uf//07/cOZTwvr3kS1uD2QHN9+gv96RaqyQp+i
wuSAEcR5FE7l3YeqUIekratvc0RYIRkEfebacmWxkSc/ZWG+80Pcsh1X8TLalfuHiuEfPxINFjQ7
tkHMrd91niVRNm7FvuVQMCi6U6Hu76BNwXYO8DS5s7Mew7qePie8lR44F1Z2iXOws5QTZhtf5RGT
nP+Hz3Q7YX4vZxnTxdBl6G6YkL0/gWbtDQv66/zQrUH4aS0bSUB40N1T08/E73XWB19HzR9avX+4
3xj5cq+xF2NzQEnx+29DnPE8NTG9gxhwqDP4dE8jJMFjqVEF4QRorkDHus+kHZTXXtvhL1IRvwky
ylldI6E6ksin7q06qZCleO01cHX4QOYBqrrNgUZAjIY+ds3sZBa8xDOQi/ytm93yjRfNHbEPKvrD
VURg+e46oqumcL1Zsxjm0qG8/0a1cm+vRDvTclDJ3iOce0tHN4jeSvLXl9Sae7XtRjYSRcoh3Fep
N7nJeWlG7e38lZZzV1fjsCFj80z/sXW7okgJisNDs+jZdiHOYsne2aSLqK/ohhayz+z4uLWr0nts
bH6BuCx8Cyqxfs4xrbB6aauP3WLDsJjEvEen1hLaOji3wOekpnovvYHUVOitAKdG6uOJ2s03T9VE
Yiy5GNENdiH85WsA6aLfbZV0mGpWeX3xtC5MNnezA4CjqZp9HA7WlvrOYiVI+fBN7obQr+tz7tvm
AU0GJvw18PJnLp30buhdxGKT9FBXA4Wic52LYr7OVDn5yZ21UWnjjvDqwS5N1ZkKoXpmkKN+Sdc1
yW7ly5Entm51ynoAAzvKhw2SgR4efIEJH3qjRijVLbc8uskkN4gE3m4HmaLFtr7zVus65ePwmdyO
PkTcAdaSyGHTlWSO2Sh+AMfysm9WsLw5tBB1wrY0k4SwjepAcAiSt7wA7g2313tM9GrZF7inscyq
rRZhKop4sFNCv+38CBi9d45epesXLh7HoapuFyqvCkQlQVSNKdb66EcztE35p+7kbwP4m9CfLUdA
VQEGkA7l90esH0LVCo70rHGkcyltMgusW3666wzy3oPw2RHWWvdI/6oFt6VXnekfnT+063+btfEH
sNndNi2YASh239Vbtq82HdMxZiuiwXMNAfrSloGd1TGZtJNpz14RvpJZLZmmFuraLEQTrvBtjyxF
kqwY15A5kNQ///3d8L57+t+fihonDjGj/E123w+c/sNW5JlCa/ezrkhCWaZIPc1TUX8Oiro7/Pvf
+1vtwglHp8YLFgsXSLz/YIT+613UVwilQzVHGZil5K4k+PGibFF/iWd02TIYeDZQoDxgwCrOGhPv
TbI739osh5SvsHIC1hal2D6GqyK1Gyr1a9D0KKX6KLwnUoczAjYKsQezYalja8f+0/kGCur9AUdh
iHubWgMDIOXXu18y8Zegd6c6z3qHNICs8yOFBqYewnofqxGOUQgB+pLXHGhHkte314H7D/nNtKHl
NIFj7mHMaHOszLJ1qTPT1JL9LLsvUpcm2jlRcx5JR/b2Tqvtb0VVUXfPrSSIdcDKjKjP7sePqvWv
JJoXzTGPDPkIg9aqRfvXieVZoF+TO7IPYapuiOI+i5B41/0w6r49MrwDelT0tixP2hSjzjpSyeps
nmDmn0lSasenBK8xkQpNHFxu/XWSurZygowo+Q6Y8IaQlKxE2UO/casty+kkvkfT0NanRZfohMNE
UTiixkQsFmKE9C/llrtq5+DRvNsqRmNpVfB7MbRTPzgg6vGNIYz6DiUl5JecCkE7haW7ubRb267s
0lnrpXHjBQ/oqHseBFsiykDbZ775uJXcg7+UZcORFjrmSJIUCyaULm1xZi1W4KVnbetnNRGCiCyH
pJ52PdgcgDPLFvS7uZaxOTm9rNtLVCf+el+qhvA10hr7o7FNfu+6HO2r3W+3a+2+5F1CQYTMSVW7
Oa/9vziA4qcgIFZ+P5aySb2lxXy/0UMc4Od4J+Ziw6vvja11yruNXsIjhjGAiFLrR2M1PdrZoNJi
h9HPL1NR2e6XWFrJky6LiNBQp0M7zasIvDWi1+2ttYwymBIDxL/dSBIrqeXzPemSI+JPUFf7zoSt
PtVLGZRAnyJLZURAhUumLbt14cJwHOwCwWB4B2Fpq18j1cgH6vxIXJa4mI+Ro4r2FQLR0OAGr/Xw
hgF00k9RRDzWcfB5MWUrSLYfVUnvei4C3pnZumk/zMK8HT5YxZjMB3iIrbXvQEzoA9PyetmJ2WdK
RgSLunZ9T7RCvZIKQj9fCQQSnU6kvZNhgsTSmyVoZ0+u7YekZLp0t8RchDTKK1vtA7ucjg2N/rhD
voaVBIyCId9krsgBCapqUkz1APAfSgsV86Hb+voFIpGcU0ILUZg3c9U+aWfEm17GE/AMe3HcNuVu
JGwQ3H1xD//CLbMcJeYLZhxClMspzpc7xNdb/2ptKAIRcGrbnKUCUY0e2KzWcWkDgI9+PEWsx5aq
Ke+2NcrRcOPs4lt7/VIfN7eqxdEJ5zk1DPSbn1XQk7NgE8riX5p+Dlmm8M8PJ6hEybJ3JPyFvSsH
rJrAFQKoU3GPqM8wkN0eufXIqIBatcqdL2qU7tawRocwVgiptBP3pNfnA4c6XQtNnkm+GkCrIcSV
HLyqjNQdP6Rmz15Ny3mqLCvABi6TV9WyRn7iQJnXtB0BYpE8clvFGLagb7VxFW+vWOu0KKao2s8O
78373gnwlvkFpezB8VW+pRsmp2q/Fr7xdzB7ekLZ3NoJ9tJfk9dG39SsbbMGryBvzI9AwW5g9TQ3
yT7BkwJiydSNOIH0YMuGGtHTu0Ft6ovv9pg2+rluibzVPSAjC5Fxs+N1ip51hF9pzrZbTlNmjJIf
KzPFPw2Em483+iLSTCu4xUIGyAKuQ902PqQxE2P3WFsYERUybvJ5pZdMOy9qyu95Z5sx27xOfwxZ
96oj4g2zMc+zti3FIOLHx7pDPosctRirJ8EdQ5Kd3/bjcyT4ogfELlSMC9p8ncGPWq5DUtV/kQ1t
NdmYdKi4Bxls/rM99uPF+DkVX+1vjmHbpnR4L0CbfbUAyhMfNEnOCZJBqFZYrKsxG4KwPildRBo2
28SjziSbJN1iHu0R60I8PtvDNH7YtCKKggS9kZSVodQ9QbSL735IPO3/4uoG7ZXQ+dXNNEXSR2v1
rWGP1mm7M0brn56nNOPmjWjLzItQCJ8tC0vKjpgnFb4UQWLlKamhxj0uC4/+caEinjPUrkCBMAmC
YmNr553DIl/OVlnW07mahu5VMwdwdl44Nuv9Ii1E0A1qrupQW46Zd0WyNVU6RCNFWmxrt97BJNsy
WFtQn9QsSKJhhjSSYIxWX6DK7oK0qqyhOMnRRiKcF1Nsp6ThcgMLXfgXDwBKe7GoTvdB0iiufbv1
43F1Gx+peG+7b7h6tHzNweXE56k2ibp0Arn8qaU2pWIbp7c+qfsr6+fiea14RrGFlM5TJZrwM+CS
bjlWNi7u+7UDTBl5WgjQAK63PRJGakgHQZBd7irtc8QKHzD9nu+ylOzzpInSsVKC2q/swPVvg40y
o4QbexEhSnbe0dL9JFAlE7+Djte7ch9oMsuDenwxM1nLe3xWJsaZ1NWKQ39xiB9YvD5+ZnewdIfF
6ZOfooy5Loj0GVEyH+5JUjb+BnNHOPxXAiAs52UOlus2z2ZKsU805U5tBW9BbE21i65ReQK6mGT4
lkzMvleDpC6tzEB0TVlBIzqM/F/eqZ79OQFYWDoXKIlDh1cU+fvae3V5Ncy917OKo3pFL92YJjVs
pi8SRI+3j+G4BOc83FB/QAtU+4REMvi7XNaHCnFhvI8az6X4ocS6rhF+B+rAaBIk7WyBDeAsdK7o
xTdWnwVhTHcQCNjNbrWaDj3sUwZkCwPmS14tvAhbNiFUBZKBl6e38AXZEVDJMCCY4q2phbEfGtZm
4kqgc/gd7VrSs/KGkYWhULUls4gC5GTrDuM3Md5SwYLJ46/R5W9fIquJ+myeEzXvMUbqIPU3o8e9
52013J9lWF/KNdzGrN6s5Qf4Nvtb5NTPBU8Ln2sACbHndGHANHn1fAz7jmhNu7O953zd3IlsJatA
0scGyrm3ShukTVhU1r3bWszLo2SZLf5GYjenaiZy+0B4jYWOPa6jtBmIciORMY4vYzRZ1qnE/Hvo
bacpPsibHZX5ZjWdDATu4p7AdSQHLlMtkofALUkYkqhazsxkFrK9C3d82ZaWfKpoG/yfUSsW50DN
Z9nPoFEiUBhFHuYHMiHHZz9hEZXNleZOpaSgOmpBVYIZwvWW0KlvBXmaw5hceK/6Y4pMtWnTBSXs
fGptoA8HTo1QZ6qewWriWJfuHiH7GJ9ys8bFPp88HzuuZ0gSMJV1GgNDYvjAQb5bQmMYr9e936fY
7WL/DEoK/p60lMVCMB6t0wRYbPzG4NO+70JtWTsQirB9injTZGo34ZQfbaLtWGs6XkVMWuA0884D
ZUhbLazkIDtr2Y5xLUcGEFqL4Jj3PqYui7VoeeYLhvlLN8HXQYCWb/eDWY149OM5UMj6oO4dsQM7
vxg6eeay9LVt7X28c9lc+42bRePCgrLRSfvRl/YYnVqJYYxnVHrfKroOTBQWGoKUjLBNPRgLXva+
w5QynAAmQeHIByfqUh52OIRdUuybYtp7a+PJHX6P+lsB+OlDncStSd1wCu0dCIjBfUpazZnOHk3D
E7OW6EtV+kX81PdtqQ5YeTiH4r4UmMGGKSw+26zKihM5xOJxnBp3uHKCM4eJhLs8mLhJqotn/B51
GyvCbR8tgykPFZauYJcU22TuSp8H9c7bGHM8mt6X9Vk2hcwzl03DkxgGKgwBUgSrAl5R9tpwjc2d
SCZfXAcpTIkcGn3TsdNTSIGhJaZNvDtRKj2veeGWR9EikcSiufLriCZMYkI5gFatrzeWZJvOIK7J
VI96c+eSR4TV0ijHuccsP+dMX7z42yg6QpLz1e5+EHqIZa6Mm/6ct85QpHXJCJ1o5yp4GbzB7U7C
RzCW0bCAbRMt+FsYJXaxgR5bvGLvj4ZPskRhZfaQzrbvtqxu4EtwZxf0psm4X/qSS2gNvLJJNCIX
10bhNEDway0rk6yAM+OsknoHEsrPwp9ZfC21ZbyH0gq9U+5uzXdvMXSli+ljhFIjNkIYtc3wc4GM
lZ87Ena7YyDaiEZ/gOO4M10n+8yy8qI5JBb2tF0LPqk7xFEU7Hw9EL46V7m2Xpp23KZLtd10sUHj
q7fb04AbswkmoqNM0X9kXzm8OtzROBE3LC84VhbjcTbHgMLqglZsZ8ey1LvK8SUMPw2nfuywO2Wj
QBlonBsHvVKyug7TUGnWjZ53GeuoCTPbJ8TvYpWJMYcBY62f+jEKkJCTC8tuRGt1x/M8PRWmjeMD
fMH2m1NiPDni7SQAm7N3fDa0EmE2lk3wY2iNYxWpvXn2azL7zVWORXtizt3uqU+cjgUkSYXfkmCz
H+RC5b1rarUciq408VsyovWDmtCzr9A2rULGRF93v8Jl1W2mtZOro7T6Aqph7G9vQEn7+cxGKb9r
+lCF+9J1lJ8KZLD64DgD/awqZB1nIdC2eScBmpYHWXA/pDlIsm9T1A/BPnaUStLF5d/xKpcv3USx
QGaC5f+HnCz5kawvQmtgOS2vzO3Eixo6+y/uiqrKBBUSscpB3m9nSvlRPBQ9NuJUBXP9QztCn/w1
IgdzDS3qg2gV+HD9yJCSmFNbYIFzuxGRdCMaEIDO4LjAbAtMyBUFXHQnttaN7yLw2c2uI6o52Us3
YWagQBoBSINgfFOnUKYS0hIm/Z7XQUmCIsvHIF0Y2734aLqWdJu3mHNCDvlgwa128+aJKqi6a/3Y
mu4EHMxTQh3n3nvrhD1xTJpEPgFbHt20m615gUnrmpeBeJx15/mFXo84R7voA1ueVpH4uYEOZKWU
jJlXLIP32FdrcFzKqffQK0LxPPHEJF88dKBZjpyclwBFy3ZO3Cpggu5a2PwGYoSLDwKGI3bYuugp
MZvoQsYu4Yz20BX+Xq2aHBrKa6e7+IJA91ShIOF4YpF3iqPlhu5XTIG82p79B91t8JhLiTJp35Xe
ZvB0JuJqr8L+ZsYIttFEpUMsVmKby7p0tb9n6CDvbmOpYucY6azZEGPFeklWJvy1E5LohE+VUz+I
ej1eAzufuyNw4vCRGotAYF845ppHIVAjv5uc+gAh7jb1RUUZRnhfZoDaW+HH9g65nwRgrSq8emXN
6FnvmnIdqnO/Vkl9DfrEZkyetBMDZ5nnz0rnVnzIhQnOykQYfss8n7+KjfnCYWDhv6YTm4DhUXRJ
3b0lw2QlD14dQU9lVB0xa0d/zVsyNl9U0vKyosaiamjZ+aatmAr6mqKex93UR3n7FFsUzGdVtrl7
jla/xvq3trxSBkeL4bRstyPTqoeupfqgX8bxPQVK7MJG2x8XWtk1Gw2VTzY7fb8diG1xzE73Vf6t
LGOOwYX4iZKVA8J7qNV5+co7JgxPrJ7d6cRdZU+4V5iaXa1AevYjFzn6LojCzPdhnpfrXg39Uj46
C4aPtNk256/GYSi/J091m5/zHhN2BrtuaU9lLYNjdAOOnreF+KUMcVp9KW9ZbzuHvYkmoNRZPkto
LWq/dIvmNVgXKAcSwc267x2R7E3L8CCdYuQvqYx89WkLhSSC3eMr7xY9cDR0QU/vOiGsFQeFRo5X
U7BM48NIcl6yR1czYr7vLHm/RLNxKBdFPJwjRTf82NZ29XHpqvKbNwMqJVK9FMXJLcN43teQF4bz
rCX2ZKGN+MxqatyPXjjz55N4fdvaumCvQNO9XGh0JhZ43ZRn7dJ5XsqgSlxkAh43JcTRc/btMPT5
LiocQVKnXZb3OHXyaxmpqL+zsZBz2A1z718C3htfRhamBIkL439PGPgVGZGFN2Ktx1DkQK5fsd5Y
tTXT463aGNYxnVyuCUz37bmvSPo9RC02lb1mIP/ZNFGprtyYhvPYIuPii6dV89mBXEpUA4+o/yit
cgv2+bhO4LmKrruvhNXAAxvdEqFHKNSlbqveoSgcxgaktGYUGILAnPgFmPAc9dxjfVl0V/+cozDC
GuXH5S/6+q499n215Q/BsrKCbTvjfZ/bxQadHzjxg0j4z+74aG58dKTi88iC8Ejsl4H1jALQV0cm
RzJjQQ1WHw2Cse+dzY7XlB+FOtyLLO+5ZdbjUB0XyU+0cJObFQZYzYm4InaDM2zeJ9EHK75eBsYQ
YymaqXe3KaF9aucrFAiXcVckCFid1iQfD4mzDmZn8Y1WkmkrScM9oA7bsfnWHeE9UfMToQ2chXpy
vjMbRMZS5zEWNHtzUot+a90RkN5+XreqcumaVpk/YdR1v5RqCUUaomfs02XSpLdNGEoXGny8HdRa
ltYXYWuyC/tQ/2LUbaLnxIMyewATbakXj5dTmCnkIe1BbVEML9SQDZ8yk0j8iz1tbn0rdfH3J1bc
iHuvNYtKTa1AfVhk1/H+6nxzJpEjEWkEnRp9+bhRvS006696ZZ5xicdhaS69GOx7sCDy1Xg9DZmO
15J2pwM3Om6We1SuiivYnDEV5hrUFrPDfl5ArRUVXSRdjXgq+oh8+l7HUOYYY0T35MkTHcd6OtQH
4dmteegTFakHO1qDYFdP60xL4wzV+G2yKsFiMjbqCJnV/wAixPoKBbrCHY/A4EiF2I5MRPr+Hm3q
mpxzZKklFYO1BodkLusu1XUNq9kJxtm/zSxg7jLcgxU6ILeOHu22woUD+nwV/FvLGn5ihtk32eB1
DaMW2WDH5xuX/W4lBUzDb8dFdCFLLrBey9yzt8uIIVli2a/C5ByVczmnRWwTGIyBPbbupJ5VdQiM
MeuO/CrSAeeWEtXrg5lKG6fqQCXRTO7RWju40zsrIUn3sR+EfaauBH0xbq56JG20dk6mcSME7E5C
DZ4w+tRfB41y5sHUnqkvSwATFvJH9B01sEvydTsCKgpJWnjLPVU8wwaHoWsrW9MyqKpcr5g8x/ao
Cy8AO807/cYTR7y1Dp2wCZtop/UuoNr7tNkh7yZTeDdORtBBLCjAkIodx5pfpT5zsy/JNsSfona5
SeRzJlBpQ0NIHoCj16yiGv7eQdr/bkNd+AqUS6+nGAo4GpywkT8Y8U1n30xOdFB2DsuoSwby1wXA
pVfsQoVDrksTgpnil2HkK1xyi9gGqdsk1CbIeAjUGf9/9Gmo7O0H5JZRnXUfdAatR2OXB57nPjwW
kgl56syjt5BJXJno2iW36SeDYSPuncWdu0zwreJjOyv7J0NWP/8cDWUXfmV3u+Z3dI8+KcalAz64
aqs2funRJHk0etEy/wzdFWu7K4vESx3jI1wtuRO9p20AUbOvPMkcnGJO+4cyjGqw3TP7P9bD1bcu
wbIvg1W0ab340bGWBsa32DxFoi4qliMXgz8zODktvhsoRgmqTzAolPmqCeLlx6kfBAls4NXYSX+F
bhBUTziFQOla0VwRK+y6UxryzsmU30rrMDBnM7DAhjwPT4GYmx+9qwORWn7fjj/WDtzMQZgGZMCm
itneI5eir1/bBjgxY4AquRcMrp7ztgp7dmToPfYJa5BP/jDI9S4H3pycwH7IlFcUbwTDpM3/DrU0
/qhzZ+oz2yvrU1L6iXuR08h63yOa3WO0609uWpXKrn8tJIZXe4M8sz8EEDC2aymTW9gs83E/R6yk
zEl2LMtSg+z9B910uaarA/iBtzH9VG9NugaLbq32a7tx9zxsmPxKHuKkP4E3isK7VnlIlpaBgf0+
qqsu2TdEx/bpGI76TbctDyzRusxRpejjOOvG0k3SUuZuuZ8EmcA7kN/cwnnsNdPRklyAnZPPBlcs
aukogyfjwXUryDuWdthaOw5slQZr6XnHsiFDYG+jmozSsmP9vc/xs5afjdoEKOYGQsYH9m/dI2qR
EXTeRCLVdZp7z9436LnlsR6r5BHbWJjvtiJ0rb0ZC/JU+D/0jhgmbAlYmaASb4t/IsTY+mQGDq5d
32yVSTmj85y2y+VQY7Zs489D0fFSCHbOO2YB3tmqTdDtMY6S9jxpr3iQI5ylw7zq0Rx9ViLLbs0B
mvAywGvHAxYznfPCotfnHLLLtAdLzKBThxU6FzPJCekviQxhyuzQgmgxI4lPO/bAU0ruMbO52VmG
Zg/CTNJpqKZ7xu3oNAfP2ubo241r9TZw9H1WTjXJDAfh4LIwGr17SBTg7Op42T6uYogdkGu+qFgp
zB5JK8qzLRAskdAk8vSwjsaeeNhTILfuL8YMXCvSz26P0wiYKK1d2Ztj09TxUQs2c3u7VvARR3TM
tFOdLCIINvnyEQ5u9xcJAYZ9KkvLaO/lUX4y6IvVvqXJK9hdR4pIJRP713noNzaxFvOyXYEzm0Iu
0iI88rRP/pVqFZ+dnoPwJ50QCQ9jvHYBHUdt4gsGLCQkeVeyb4tmdct9LgukMIszlRlbpfg2FnWd
x7rnlt+j3uSglKFAZHBrgO5ttNt21huHVJ066deDAOwhdgv/yHPTOHO9J+usEmfgfeLOjuQs7gKZ
qJ9L5cNRIrPDqi9UbjVjC+z4BMzTjB7aRsTlqZmZ3zBZY42ais2Y9lFENjqlju8ZHiMkrP4hrtkB
skOQ6o71IXPCds3dX2VReXyeqF6C11p5uTzA90C+4PnNBsh4Ypu+szzm13tlrbmdhvSs3g5iIoMY
J6w9eiqoBdkwLVzxZgnyi4blUWR6CO2vsp37ADm5WeY/Sdf+JvQiBArNPe6PG8ANesTvupqisunZ
nAnGVc5MiZhIk45zMF1sS874B7viR2HnC5tqJyLUXoUgRjpyk6jDvMsakt0izOZepm0LT1Wn6n07
j+JDzzNLAV8UX0iDCjJfd0mza/Jaf/h3Icrtw/232o+XDSa7G8PZRdBvh+9EHHWz1iHJL8uhw/65
q11XnkUUJax1Zu8M5YglShstzE1Z3v1BQvIfst3vf9u/KS0h37Edjvz3AhKWVFvsV912mANXP04B
ErV8BP9K+kJi1wfoWsOCOpztd3nUeWzyVIXhGh6byHjeAXMDCAfpghs6qb61A5TuMaN9umwkckZX
xGZ6FNnyyouueNamMW9l5JrtwZGwgHbUq6aiiO8RMC9ODvJ0GUiaodBjRJf5RP6qg5hzeDguyx8W
LCxpgkzlS9M/FPUqPsnAv3m0h02eF2tGHr4Oo/kgMWcD+NrGH4CMzZ6BbvsJEez0xKJDZXZcLgWy
ljlAe6LHCHwN0tKxp0vjUvMjhfKZEmUbvokyD+PUHtnCkZbklt8IC3KJwqLYttrPDJ1xhms/sKK9
CLrqR7O16NOd1bOBcOXIXljflvOLKNS8HR0f2RUndN59DZYYx7HujPUV5QrqcrsQkOPi3ic1xObB
ZqD9v7g7k+W4kS1Nv8q1Wjey4ZgcMKuqBRADgxEcRIkUpQ1MoijHPM+vU6ta1FPcF+sPyuwqMZhX
7OxVWS2uXctkBiOIcDiOn/P/308UA2HVQ11/ShyYFm9ZBV7phviqEX8hdnUwrtE6fnm/WPR66b5L
7J2Z1u3YY10/xY50MLj8W7PLxGaUy/C18dJPg1PHz1aYy12hlisCMhk359ZwM0Kqe2M1vpLi4gwn
T5oZOA6jH/bwlx8romdi0DqcdohQqmseZvqDFyXd3gLO8p7QnXZfsxqACnmN8oc+NB9sZwwDE9Fu
YBjRAPJzzN/i1Z6LcflQ3BpcI0P+SLBabSw/ycQ6OEq9jkl/p2WVuoRl168nhTo5RGyKhKPE0cFG
cfOWC2G961/emTZWPgd1Gm5YwOlnUkFHdhROFsOstqKpHTctlWdqNddo6ZGT4Hdmgsbp+b1WZ/Fl
bQ0f+TXFTeYWy4UCartrNOHd2qnebpcmpVb69Z71Z58OvAd7LURLvrCzBSQQQ6dMQcWOHfZmTAHg
gajK66vKyPrhDSH8K5cl1Z7lIHPDY8DKQPHx8huIGDJHJsleq3bH+tq3NRkSXja3244I8m/GTK1G
opBBLF81XxWlTkc8qyTT6XDZ/tU/W4Itwu6JalKXYCpefpIu6arR0qNpF8Zjd5dydKfdFHtA6+ol
+fbr93r9WHANhJBkbxir+fh8a6Y52aOuiJadKSsO5hJ5qF8MJjPBkoAINp40euxdTvw9xcAb7/1K
i4lC31uvOMJInPvn2Np2ckOmTqz5PraiuzFnAOAaQ276LqjFrbClFr2xoAzjfL3jpaejbWC5wvWg
n+N7RR8trlGJcNv3ScY3COAoYlPSSbQxc2p6M+6HQ68cfUD8l4LZ7wpR7mlgccTnSKQfCteiIin0
vvwh6e7sW11L0zYQ2kKbMqUcYNUwCTC3IbXiJswyjnyx1TXtJTKyTHvLTXJ+DW0PhgkhHfaKoGHR
rK7Zn/eNdGIV1REHeKTOXznvLAVpq9in2f6LY01E5afarVFZknvnEowQkQ+WenQzmtUgy+PX9nsT
CmVbKx0UnGZ+nuB4vpGc+mcfci088CvyP7TeZx8SfXieM+be92UpgX5ncT/fkwQs40DvJtFeYn7r
uy+/XtmvbmguDUuUYF903IaLr/3luyJf0hsL4s++KvuaDJehojKz7DtqtHC7MDC/MsH+XjQzwxN/
LNYD4yhNdcEw+i273w9z8s/7LJx6QFbsL6ttFPvPWfWlNAIEdcZP+1DoyOtK1IHHsm2NKztVizxV
jpHHR8ImVXrNHQFUEgdeIg8NZye8xJIphu/hijc3OBnJ7ELwyhADDVkjjkMlaN3MWcu/0ZuWbVxL
W/ua+Uq27BzTbevDaLCd+aWK9OjCaKvw5MUIOHxnaWkbVxN816sckYO8TC32ucsEuGp4shcabJt2
pL/jr5ETOidYORPRlZma8jmALiUFLWesE+L79tEGJTN/UkuiJzdlU9DQndp5OVZD7DlH02os89ro
EDLFdqI7J8VSywKrj/DjkbnEwRg5rnMv8XiHm9HL7fEWaVs0BbQvcUY0GGH3byyP863A4XGrr4YN
LP2UxOe77Jx1Bf3GSd9jPNBDGANeFfv0PbGZKV1CtDJrvH9BbevugPEpIuRyTDN3DLww7rOjPrkj
mp9ab4Y3lPPnTz32YQMsvENAPJ8LUNHLdYvNUwe+pub9knXRputUhTE15W5Vq1P1jQ2EBym/7uel
CXwDLwqAEY421B/y7LlXzomWt06n9ijXZL0KwER5E5Z1+j03NRi9JqYIpFwJ6rB3vdeOD17vxu5l
T4NQ3cwDhpR92itb/6zcnvP2ZCM2ereSk6+9HFldoDw1WGS0u7P4RN5SNn2oI2LUtjVl8hru2ILF
tF1mHBt71Cn32xkW0lVY0m/HyPLjgpdAwK4X6MpD0HP1k62cRpXtw3TUDMXL7FQ8kPI2zRdta2XL
vRTIv/2xtkzmegBNSJRLvWJvaVjaNut49NETofvclSFdFCUkIDtFV47CruhmbQunLf9s5ErsdeGE
zmUmZlS4mLRCPahTfEsY7SGaUPub7Q0S7sZmfE5tBeI9zKNNG829wzxK9e22N7UhvG8Z2u8d+u5E
nQNgfppMfSh2aJAaEsejqv7gNQaGlLrW+u9VmUu/Wrwxe+KpQccn98w+f2RMY9RBF8XiwzzFSRhQ
DpnNRxjO6qA4PuUHq7eHO7MEXIq1MSzDgynD6ZvJzsoWX2KRJ5+v7z+4Jsl0h5HpoblhSt0+rg8r
z4d8DqiXJC7RECgauZnvuJn5XWSGTis27ubnAhXlezNLG/ktTV3k6FpUO0Xt92GYJji7R6VggK9R
loC5+9NMQzIlJX6cHPCqeEu3yG2yGgFW2O8smRfMV5uJviLDH04xSH96LTDcWIeelubpiNunJCvS
AXdg8hjliuNfcRO1dziwwrgVffGJ9DU6ZTIfDPpZThV+5gG5AP70MjJ29+UE19xIkN5cqCmZjQfM
sziODRLuLy3RxAc5aIu7Rdfn4qNmXMd+RlyCe5FBO8o3duS2z1MyMHfMheIcWUNz0HwEcMwdEK4R
HVnzAIp2UKUL5Wucf8sL+hKyOEYkhR1H2In1JT12iSErlhFxfGYUf+2SIqmwGo8w4ISIIeGmjSiZ
XgyLXAL2bL6GqLAtpMTDXBgbxpfq1ogRv9PXIW9go5lj0m613J6rwHTa/L2O1Nn2RTHFR3dILewD
tWM/L4lBox9nilsRzRDONzkvJ6uYbdW9oUeOEEYt2u1UyuYLp3/HWztT88rmbb9a6WIbO8oozjrw
gmVQWdaUBRC5K8mAOAKpDTPCC4wip3wao9BQ24Rw90tHpCLdFt2A3A6K7gfPSeZDgYzgG5qS+uCk
LkxoPBSptatMeCmHwuQbBGCSobnEJ+NWG41z7BIkVgl7lUmheYoN2+MpPRQIgTu7rVDq4I+l+Iat
cDlodfRAO7ZvrlRXTXe6yCRMy7wSJySdWrOZO1kXJxqX8CLlImV4B0U48o4JQa32BmULi9RtFuNT
IXQ6am2MgdCnocblLpAt4ikTSp82DWXstHXSaWJ4BamuYeYdprfkw0TzxTzR2kLIlhjgphWdDiw8
+BT8zA47roa9xAiNPLXmWq5yHhla7amo4nncQr2MTTrRWvEO1X79aNEkk0Ss2fZdPExOE5iuKo/L
6p73dUoEEN0p2hG/ntLx44gcgIhPd7A2hHOIx5yatAjmWSuWTVElajoMiZs90tPSJ/LCF+jNC0MZ
EmhpwMB08qItdwUtgbEioiOBkvspSzG8XBBfFn/CxIiFJvTUCHo+W6oHlaALBNomJ3Y+pokFqyJj
bfPr3fsxhuHMQChMPpYNmCF4ZzYZiAvKnx2J5Hm9lXla47Aj2SfcFVESL6gtjWR+11lki27DzLFu
i0ox4iisqLxrQ8c2No1erPKQBa10sM5yOj8HSgOZl/bcU5VStxOruaypqVa3PI5ORBlitqzUGJqX
8zFDkI/cBMlSsqGFjyvR6DRu8mFkgF/O1axIczSN3RzSCg3E5NlbMM5mGchKIsiNdLt+ciKbGmkq
Y0AfiOblO+IW2X6KqAs/5zmz+oB4A7JaM9dD6NiNRPT1c7LcL5C9SE+3GuM9dRvMeGeABnCAFLbq
2T38SsFiN+Vmipgi0r4yNMOfdEsr/MjQSY9l1kTO4MS0lH18mqI7G4T5t2ZcxLtML+vowikgcLJh
aX3uK1LW7Y+CuQpBnw2UoEv4Cxq+SkfxOGK69lGkBS79AT1fuWXU6Wz0mVGPysRUfWyqyBg2jVug
SmebYtpswSSE7zF74M7rQlc7zUO4FCyLHscXc0ep5CPkFvpOq8ycwylTAGOfDdj8RnNynV1kdZGz
S0rhEuDaGuUzjrcWQQwx1gLtK5oI5DaZ4yJJlFssTJdzA38Bd2WPM2wx4mntYZf1k8sQdgVDG+YY
OPNky4vBMUPrQ9W65oTeuh/E7WQsrnMfkkeaBHh/eaiBcqK35Q1h7UvA2uCjklDdGQlmHhzgw7Rv
qB5aNnKsWr6HqI0r0tH6lFW/qNuMud+11yIA2nBp+8/mnGqkvqdKG+QuZpfgNaPwYOApLds2csIb
qk+G3vI0rZvwMMRaFh+j3BL3Ypy9/EDbHv8X7fruKUWnVeC9qEP9navn1lb2gH02iJGiBgmYSEj2
rOqPnU3y7pagAc3ZCRnh9phdQFjoW9PV4eHlDM8ype5SduUntN9JzEU0LWc/kpr9FfluEZOHOfUP
MtLDJ1ss3nQR8pVuozSvvqQcFJddTQbas1QuIr+GOzMPKoX+CstCmfebGm8xIeJmSi9sHGOpo/bg
2YUPw+6I78DY2fvjWE9HyZGHabBYhvFC0xqwPB2HX07DAL2ujQxczz243pDZrTbVctf1pfO+S5Nc
7RwrYR/LHLPl9bqX3ctlHskkSrzlNIAYj3fAgIpDZnAk4Mbr+da6QqFqLW3nVIWwJAPdxfCwC4nr
QicQu1j93MlA+qwlXQKat+rm5R1mvgroYNtY2WaIJyvfEAk1M2d3vCRhul1a36ZG1a4/x5Vh7ZMp
lQ3rvKWpv+gSbWfnsg48Vb0X5DgSs4Hw8X6o5myhYrQtwoLXDhHBolEcKMIPIkRj3YTujNYZuSRe
PdU7Vgp3kDI58uXElg4nxjn1FwBXOA/EpA/2jcZQmTzyeBbXC4I6tp5FVNOmKEC/n4qu6MnlI3n7
s02M7nPNdkJq/Ejc+rGYB+MWMxwDHszPXeoctcIspk1S1VMCPB/U5ybN2axPcDGqakWcJtWW50Fs
bY1RWOE1N/3iopsbpq3XsWldaczgr0Q1F/axryjm31ml0jD8RMA8L92CL2mzHqWRkUTukAemjrJs
ZySNfaJKXuaNl+oWOpykdB81NUU6mxMSCL8ADONeRCqNcADP8aJRbgAD2s4a6l6imhnXeNdRyDli
QywcOSzTmNbLTWo7RLy6Zti7W6rqbrmgQA9bYPZlj+8f9IPYJAbqhi16SZJZhimjUFQ6ZpXHCgmJ
vcuGshY8tjTN3LSG1V2BlNbyy5yG5pdF7w3awH0dP4UO33WAu6bvTqVAJnusczNzbkAeOcP31g6H
YZsi4x8ORbJY77Qktuw9FVXLro/Cber9Ge1HvqW08T6JyCouSJXVXZ/fYuFxaoHe3MYt0PvdNBiF
vpU0LfJtomm42yyblPhTbCkvucucMdJ3DrvXcBjdTEUfJGbM1Q5JjAd5KYlOzPuCnuSKcA8n2+EO
UeOjGFTFcbyd3ahAAw36R2ZROOwZ4pXqLgOPjT2gHkzRM/Rx2nnnOHmYIDGcMpK3OYVju0SKKaj6
a1QqCPm18RY+a0NLK0vKd6prkbFLeHdjYI7Mrk5qpF/60Yqs8h3qR7zuBJ0XOFL1OH/UZxV77Rut
u9c9JCp9dCzEWznEup1zSgoV28gDVL9HqlZeA4H4XGHgG31mxvqmiqe34LznuDnIIcwJ4Ii4ADsg
bp11xj0O39k4z/0+mdPhoTVJOONJkNyRw9nvmFaEfeAV4yOcmf6Kevct3/ifvT0NAOBitI7oVJ6d
ynvXocPcMJXQ4xH5Ul9qIC5ay2ruRytqHzzRqu9ZV6KcKuP2pJna91+3R87ff53Y0B9BzM2FoD+7
dk9+6ivSPp2bBrPUnnZNSUa3o9GFoR47IH/qtlA86u3ilsOqxltDmzBhbH79Ac7bEmsXhPkMxY6g
K21YZxegoprQgbzP4MJQkyO5VpdaXOkfPf70k+uQsGzzLH6j8/4KnbC+K60gcGEO40rK/Jd/tsKa
ZzRhBGpeSx+Y2MSXw1h0gYFWNd7oaza9Slz3mAjgGhmy7zvQEvkb/Z9Xlx4Knv0DngDC2DC99ec/
XXrXHTEL883sI8rQ8tJ2gLoddTKlxwAAYr0ca8hRxV1UW8233FP6DUiVrt39+vL/aBz/3BaiqAJq
ArqAOSwhMfrZlYDLUpRCIBNPZnu2OEeFlN96U43Lt8aux+EO2Yohg4Z2ir165LrvBpV4vMuANXVX
XdKK7CqzRkO7TQuvbL+PXZVhAo4dqY7KkulyQQkwD/7gdRBghmrJtmFYSYKm9Ag9khU5bLhaM/fb
tEYWQ066yPTjMrkIaqc6KsddZelOeJEAs8rvsV9Y5SM6cde4dpMe44VNgqe6oAdM7JjhgKe6yGQ/
WkHq0AXZ9aVnZVjIcRz6xCWR7olh2C4/Mngn06nvjfwb1lG988cG+WBQAQ77QPtdcNyBmpId03wK
7Te65K8Gk1IwWAYgY5uwcWxpnl1yHRHtLNMRZxlY582EMmYXlu6ysWsjfkgQgpzsrJwu+zIv/ZLq
+gaavL1Pq3V23s9xUOpVefHrZSBerQMGYQzgXMiXki4b5LeXq7FbqkJpcOh2XuvCeRpxmmmXXZEI
7aGbc7gAbjjgjERHWZPp4y3FtpdURtcN/TLukQJW6MNEQkVzQNY263vUO6L2rYGmxze81e2Di21e
XcwhDaPtWGj1J0nMA2rPabIfq952HWpXWX/U2iZLLqcEBXAGKLfeqVwnBZ1IyEz3+9qABDsZBeIM
OBkoXsg/pDZUtP22WRxW6Ab7dJBH7BpjcUn3w7bejWYyVbvMgi773u0cVR8oO4kE8poysnYY3UfN
77TEPaXwD60NKHv7o1EvTYbQt54amuV9WHyqhCQeY+6snpMuAI9mVya0T3wPKxxH5IHWUyC6zkZz
IYwuuSWOqpCXHH8YeAOeXpLtPCVNf+MYTUEHkeC4OytBq7/n1DvMBwcQkPPQC7hZSkuImjTRZzj3
ii/qYRxK80ur2X11bCfaL9uIAPoICawRRrtiYbyCQrpFlxsZ5bLsMuRl8fXYNeQlxe3ifrAGa7aD
tFLLXcuNVQQlEBFnk1AbRGsQD101aedjzHmu9/AQJ/gUEDMwDGNO6A3X9pB45QZMAx1z+JDNlm9h
CTd4DOd019pu/6XKlEVOB8iVy0koRLHE+rW7fpoJn6WK40+I+shBwTTC60QgYBGbGeZC27Zg5eOb
IQFxc1nqOcvcRlA0BFJV5fgE7xT1vs8CgM0MbbUDzcMgTCNysPHW86toNd5LOdke/ao731Zpq1d+
rEnSoDg+oTCXEiVcS4rRdKNar3buRF9ml4iZBMpx18kibDtxv0f0VIpdKFIV7QttEvYRJyB/dAwk
Lr4GaBA+YnWHgU4KptWAZIBGlTcifLaiDj9UNo8IxkaojZdtNsn2ctYapEyaU4wPedr20qcTrPdv
PMXOSyUAh9S99hp+s4anmGdaAojnlR7Fi4KuBRxPTV7zbmlIeaGcWQ4FC+0vznHX96NOWKFefB9C
nj2wKEb7fjB4PzPXzPfwi59mfC5RgOLka2Q349df70mvhri8H6hs1yM4At0CDNaXW5LUvCoDEoMb
ThJmN8lmuomUt2vwQX5KcsgyQK2G7Nh7Q+l78WgJv/OMac+s3f1kOOpLKnXiBeFsbsaF6F88NmHi
BkU4xuHGQym3RkyVp7QailOELRq/aWx9/PXfcD52X/8E/gLDcBm9CPc8b53zWRj1KdQ9NYF9wW0g
dhJf1MaRCz1XZQBE02kDnnpsCftfv7Wxzj1/frKjxyGYwQG/xoMdFtvZNLYse3SRfejsCCdcyIKD
hYegfyxwkIW63XvXhTHgJ0JujNS1dRRaD21Mlsepq0kRMwiAtAOKRshOLWdsjHpmb1xwyMTbAH5r
eXIyh7XmLDQmcHpyiCFZmDCNnWv3iJlVLbSrKpYe2Bz6T8NfPCbwx7lcW1QjbEHCPC9btGIIVVEO
Fe7kOdk49Hu+qwSeqxAYTVGia8kbdaq5juNeXk5Ig0DsUaFRMVIzv1yNCtYg+CFV78eZRDJspcTN
uH0OpQ7nJQ8Cqxnjo6Qdke8N1TgGiWIlWYs4gMx+q3dxOhOcp2Mwgc7hMddxmvyhaImgRoEQYxrg
PIYPWUYmJqOFYfWDlvfTvTLqWB2QEtGsj8soyDgV6xe4+XLOrFbSHVI0HE8Vp8PtuE6P2X3bhx8L
6S/F3d9Uz8X7rnl+7q6+VP+8vvSprAiRUlH3r//84p+u4qemxBTanf9XL17U/uuPH6vncs0Be/EP
jA0YM73rn5v57rnts9/f4I//8v/1h39kiH2Yq+d/+aensi+69bepuCxexIutW+b//vEH/PH7/3jd
9Zec173/+7+Vf/tQ5n//9799Kb797bb5+38UT3H1/OpX/J5QJn+jCcau6Di69DjNeBwlx+e2I82a
nwiOUpxZ4LWtjOL/TCgTv7G7rRU40Hkbveb6oxZIZPQv/6Tpv+mCmT4v84gZoX9vAFf7v5/29ve1
yYXk8vPp//jnn0O0zyI/pAkrHokVEQzcOqtA42wJZ5YxzUy0mPNZgUehTnrSAkJvtIiUzRAHpKGh
UUHR+CWql8z4g4SUZdG1jszLAcg5rj90Wvf6pOpb5MAKnLial89kg2kbRa/7g+Wo7i2k5o8T+H/d
eHxqRqruKlzi/9fj2voY/OmclDIiyhr5aYCoaPghWJ7bCBscLUjo4e+Uif2VDhX9KzI6oyBvQoVu
zam/u0zBr8zMhJKCdv5B05vkJptQwhGF6oojk5Ul9qU2jJ8YIxUfDJMPsqXUwEOpx85JcBE1BnqZ
9tQweHvW46G6GxmO7oBiDF8Ta4ivNBXK7QD9Cacz/IwTph76UD0wWn1ptCKQZMItvquW9rudhm5Q
xaV9MnETBX3Vam9FVL08SXMqMdgK5VoPcI5jazw7VnSAlDK5XifZbUydLhv9LoaOJS1A2c2+EM0f
X81f2hn+4f3+Ylf45f7x33Jn4D78xzvDBzBbL3cB/vPfdwHx27oDcJpftZaMetaq5fddgPuZ9pK+
IkS5oVfq5Eps/COpUIjfBBoVfowmkZW+8gX/2Aec3+iMmDRqdFY/albh/JVNANXfiwcZMHti9vj9
CA8RmPD7zsqqiiVuy+S7ZPjg7Au0aieZgEZAFQYqhIM+df6XChANMZ65J05RO3EyHjHkXGuGyL+v
BIzUp2caAhKZwofEMPXP0ZhW92Vc0PXFfmQqX7drkxmX0o1iS5ez+0JQQ01FPGoYxWAZqdr3RK0j
yrOH/qbqNCgqeMQ71M+uLADCWVZ5a66ovQuj5nBPA7k2P4mxteanAoif+MikJYz2Db78CJRkHE1X
jpvGB7xpub4ZE+HU98WKeFGBpoRzb2qMo7eVwMyNXWWsNwzo0hWx2jl1EhQl6qqtHKvZ8yUElP7g
zILqIqk9zgWTU4jkrrWqxmLHm/CF9prlnHSl8iuFy7rZMXTqLGb7s0vMcNQ2X7UEU/iOmKGkx5hW
pjc45U0GNwRU3w4C/JUKMNU0Gd34ycyX3Rg3w3wDWJBEBpsjegNIaRm8zdJHZK7jT7fDE7OLIsQB
J/sPGViyOPCMwvV2Sz3rtH0NaLjttzLMNYVK0anu7Xayr2PkAr29a6PYWWkbhurfcZAQ3zxYJEOg
W2Px3WLgchywQ+Imaiz8Fl1FLVdbKR6zahCYo91cfbPC0Jt9KvE23UKWgDLIcU24u5k6k/YJEJX3
borodm8rDzwVlIbQxHifhmDODA81uBcCndhjrqyh2+cRNKyhSjtciCkKMXsO1XcCalXl92nHKmgI
Hm4gF60ABCchBJeEwaX+1g5uG+1H4OGUsjAJLV/qkez9RW8ZqgH18O7Jd83X5PKY3RvGK7jdRI0O
yed1+NhiAiDHPkusL5gojrEH62fPHWkNfhH26ft6oLHNcdFK62BEowEKwpbZtWdr+kfDpew5guZu
yRS2Oeb5jCvlvWP2I961WRotZgfQ8wjIVf7NqZ0Wh+BizMum9ULwo4ZLAsC2A0l+vcRrUwCHogyY
+JfvjJiR/7Zsl/Jr5qrxqEBTptsQuiNUodwGZTlj+X6cbKP7iqkGsVUZ5fLZGOK4PcyLl3xlpBDd
zmlBOnMsx0RDv2T2mW9EGvPmoQIqSkpu/yPYHR+BnzLJOgypikGQ6QUEZub6jHCE3SwaobyFdmMg
Tek33sSJfZOY3XhIFmPYZQoMO+fxKIJYoE0wX5A3mEGFr4weSt/yrdadk302PS39pHVdCfglTpFL
kLTbfM1mEzDdGjW0odksca/LHDOVWxpDvvUUXTpmY4anbRbURYqejOG8NxN0uIGzVN3XZnE99AXW
kIjd4sEigQoVwd3jEGXv3VFvjGCm0dkGYdjBYZq6TrvvVuoGXtI4fM6o2urdbCaqOTHhthB+CLOD
eFEQGYkoKbrCIqIVCASz5HnC63ofZV6k+RXrHgJfled3am5XD2mFZQXZDaYqZsjZl76P6s+smEnf
6iimyouCHQWbowqrS9nmluGbk3LuDS+h+F9Kd3KYBHE893PB8N4aQvuZ45PZUrsPDkOpPqZvlmWV
gcwqKkjMzoqmvUDU0tEOlMPQs6E21h7JBI1Wc5iiPaIhJz0w8JKe/9dr//+ZT3ixCiD/8RP+umzG
L/PPz/gfL/gji5iHNahfRkboN4lktTh6//6Mt35z8ItRaeGD4if0Z/7zCS95EVsrUkJm/ZLwQF70
xxPelr951G42XAn6XdJGIX9W1v+qzH9ZB/7o4dMVNH+o7T16AGf1MhNO3ED4+DY8p/UnRxPVrVPa
skESRwvZ7/IuP9WTN75hrDhvN9g6nQ46vojUiWGxzqXPyMdm3WgWZ2NlWnFfUcbsiRBpDz99C39y
hnnlMVvfhuQKyXGKbrJ1LoQHzKLVUIfJLA3zHi2Mpb236bbdrACojDaQbZDdNkoV1HoHZirKO+t9
1lXoonGZAjnD7d7F+7yG4L8xW8dbYCmUJRy23lBP+o8rhEmVTgIeug6QRozBcrUGh/gl9FxcEfuz
dCgV4N/gyyz1aSfHIfqQNjUOagslbxWgp4PGVuposXx4JEj8pJcRHziYSoTXBHX13xDYgOE3ME8z
Zo9L8QX0c/KBuEXDCggsTJEVtsX4Pmqiod6io9UfOjdmMNOJsih96cCU9aHIcyDCAJwPl+EoU0Sb
yDqxJY+gxiFFefktcelZvl/cNJIXC7WpA2AlRc3cEqUU1PPUZlugseicRJypA6COuNyKalx9QcT4
gLu0iaTMVQcB6H8VWWXnbLtoirIaERfh52xh9cgzcYFNDUgPIagf60mcbHTGqNMbDZjzbidfvItg
mtuDNGYOsmftrEGfS+Z0TPeBNZjbPtSE79hNvanpOiFZj+UbK+3s3LneR7TN1hEdVQu36/l9FLll
mMoUkzqqOLATRVJm8kQTcoi2tlklN60yjHrbLZZ2R4ELjlAN2Lf2HS23CMqhBT+kjieFai+dk0fb
7qOv5oKH2NedfhwvmAuJ7+nsdvEOvG2GxcqtcO9Vg3E3tC44LQI2pV+kLa5qIDrNQQ0cboNRwGoL
tDApTb/NtNrbhUkVHTIZe/SjJFhj3/RqhmGmKLWHFpYsQt0cMsymrjuGGXmdYA2RM9qsEuTO54XU
4reiYf/kq+L44woPwxmHjB/38E8ndm+G55bbUgDxH5YtCDS1j9G079AYdxdx5Yk37G3r4ehFb279
qta2CgnZHGvobLxsEYhU9jAuldiQryO/5iXdv8hG4EcHebxumxhXZqaSdAtoXn0ordWVPGSIFaEC
I3g00wK9pd3co9QbJz8UTtP4iBTGbJ+JrH40w0VGgZeX+g7yX73Fj/KWceRVsxZ7no5UcDXP2uRM
n/fyVSFdGrChucmLklZ0q9r4mBdZlsMHHDwkAd0c3hJGNjgkrepLscZ9Fy5CkZz7NLcI1QAnhZMV
PJVICVleulWIDIHDgvcV1SFK5hZquV0N/dFRljtSFYYU7h7oMSTDEycxGr49ulLiNJw3BhVr5+G/
OjjrnfRjuM9TD1Oy1M+DCpzWKoTVZPYGtI5x1YU6SVJ2X1wsKVawXz8fXk32Gf3ic2AcyNXUadau
j6mf1l6KB6Lpp0XbGJquoR9KpwVsAhjcJLDbtubOBJr4zY7M6jNGX6TUjgWTIjVBU73xQHz9HHZd
+iyMorG8gTI7ew6XcN9qJryk+9ai3qrWsP2lphzPa9fghIKdOWBWXrzxrq8GuSRBuFwDPjctchsn
8MsLwGEOmZ/soq01zBgROlgM5Q6rYXVthlpTgdIZU2LactcNSgnvGgpi5FHgprZ1yuqGEWpvAOLZ
JG67CH+JMjn7+FQHGaSGsm+gvSfIvARdO44ARRqeLAIqmgCwHRO5HMf/x4EERJpyeJyPsD7g77kh
4rQALttw07uwUHaYmOycHEUz/mhHbEN+VS7JspXouaDyybhnM/U0jbR5JlIPDFaK8mCBcoxpjUs9
fpfMQHgEEO1pO8KrOyglkCUTsZHf5GgX7YAdddkDGMVV7PTQsfwI0Wf1xrJ+tc3RraGVQlClo2Mk
PXcWdRH5El4DPgqbMdlCXZ2QoS7i45RE4U6nb/n/9X423VAqRCQE1JY/L+2JxwI+7Dzbxm2ldpLx
64KOy9M4jnboSOfMrt9YTK9uXEJpdMYstIsxDNEuevmO82QoBywYiGxryrldI7EnRmo+ajQHPrxx
477aw9f3ckwmZRSPzivrXC6ytkypQ7ZinMbT1MXmvkc5whG877uPFWl3/SaGuHZCDl+9XyLHbf0u
GjmhxUNvfH/j06zbxIsti08j2D2o1unnGd7ZzYuuOayMpsq23KuCWBMSfq7HFWmPuS89IWAvIRum
yzd0Kvip7aa9R23vbhfExhtzFupUNnG9L8I6e+MreZUoSI/wx/CVJYdiA9nOy+9EE3Y40g5KtybE
v3TfpqV45wr6KpAzujUYIZ1B39Qjz4dgRL+2BJXA54QLKw6Bm3kLI/m19QScQEMOWA9DfMsYGT+M
tEuV++jUs+6YzcQr7H99Uf9kNfH1IrqiJ2mu56eXnzzEcpeYNBI38AKciwpk7ZF7WL/Ttbr8y48B
OqU43Wi4skNQLp69l9O1jsGcQgP00rb3NP+BEkLx/4JkUVy7Vqc+kx3iHCqSVXZDa7hf0dBabwh9
/mR/WM+HLCKmQtSQZ3fPIi04tAjWUVooK94h+y8/9E6e7CGhebQCoDG/ZXw+G/HwqF03XsugRGab
QFZ4tkckulmnGnKFTQbIyN53LUysTaZbNXZhN87vCzPvbhR2ZVCPtoa2sa3qOugdvrWgLPLJ+D+c
nUlz20wWZX8RIjAkpi1AkJIsyZYt2ZI3CE/CPGVi/vV94O6FSarF+KoqauUKgQSBzJfv3XtuMPmQ
/HYJNHtrN5ULLZMBhTc9nsx9ytdh5eDQ6vkTYDOn3b//gJwpo7ZPz0GYshv2BnZ16/gJ2fxn24rj
7po+jucAdA++KSeWwxRMMRjZcJWtizi8pgu0Ez0C6wDv92hwQKucX0okWrV39cmCme1P9Kve/3ju
dvNOFgWKM5Yn/ijToFMTvWiTJSPM3N2xP67xzSTlAiselfrHCVGBGTg8jZ9seO/tbtQn7cMEJ5dO
6moV8jCDKMH7NMHjC5bUV7dYzgios8euAhSlYO/sNCPVpjDrZXuP2jxTm/dP/kGN0rNBalYz73oT
73DIzBBOv+7DuguU39bDk5XIed7RiEofHT0lSpQtXY0vgOTm9C5bScgDB5cX97FTTo+D6s1fdOHK
Vx/9CMHo1PEDpYgJX2VogdHvwcUjfFettsUqJrb3cTH89UtsjvMfIlUzdUfIK+eakdRXnhcSudh7
k6xzglYCQd8eFflJFH38subu+BlVUOpgorTHK5U7HF9J16peslZzfhfWrP4Ydh3TOsM6QhDrOpQ/
Utq0RFepmq3NTSx4mLHcpEF97xEWZSGP0uAOpfNzwgjjsyOG4RLJ5o0312Hf2zxytHhQ6h0/h0mC
j5huibZjGVN3GeG3oQ0Hlb6pIgPamcz/Yblid92GxoSiszKePPh9OwJPAii5oxsov8gJJebQZv0+
xQK1XyUKriBZXGvPEVT9suHc71MDePL7z/e2Hp083gjcDGqLbeWgqjn+1lQzAiuK1Ha0EcQeEw8e
uHq0r83ZynbG4v+elyz9bCibBFuCIC7cg7NymfbDttGyhIHFsE4luaBGgKqbHkwg4hhCokSaHSzy
9VdPGKAgq/fa0rLpwgrNm/HGd96EJFCTACafrZe21HB9aNx4lEVEJZhiBFsbDkCfMQOuJUcmjlYD
HvqpnMYrA9kR1CbgO49jji0s8Gagw4el1rUPBcEKZdA3lGi7yvFm8uPWTDxq6H+QFq2zDhWxRFJX
a4tSVzYmKLYAUmhBl6W5nkITL/w5EBqqWG4uaQCx7Wef0exsQqXcJ3KoqzxF3kOpVxzkqrWrdx0x
VdCBU0M94krV8auWswc/UlNPwAHFn77oq4e+lPknkOExHg2PqMKgz+fSOBDjHD+USGjSg0vsy2/g
R9sgxp6Ke0E3/OdQWgv0tgJH/G4wcirpCZpBE05xjkd9BrF7Z0w6+5qXFSQTUNd5JpkQGokLrr+u
PorqdPousWbhe6uE/j2evFyH30oG4m4T9v7Uu3jAbLRI7/Oy1FgrZkXzPWBEMnxelcEMZsYb/BkS
a48puFPZ99YRjcERtZ2w31lOdufOk6czICosTGBtZn9sFDCdkGHqKnfJbBoQ6UrUomAxiKRgRqYh
cGBEYRTYJGKhhQ5xFLdeI0koYdSjPWdAjH93Ni7G0EF3fF8sdftsjxA9OdA0/R99nJlhDM7cXklU
VK9GgRUjRHZRfQL75Dy1KI4/STF0X5TmTl8X36raQPTxhHaXwcrMgj0JvBgmUquwarXk22KYZFzm
o+YXobJ7mAvwlBvalVkjv6UaNKJ91huOjeVq1RTkktp7zGuHGSzZC9qdsLGxB2SR+Sbmx0Y/tMA4
ixvHWXRQuE2Vfyxce2oIUqqNa+E1TRPYxdarTKYpGX68v4Kcr5sGGBuXCmQ7g1unVbOX0dky/Nrd
LWTZReyMDoRiJsk27oFAxxQbvX+987cXGQZLhsE5jKagdbJiVWkjMkUwyW6o8NXnhrV+stluHxRi
hwuL4/lXQzZIUUJ7hkqOtuDx4liNZWE3jDMxloG2zLyyuPcmzQgTOXYH+nP/b/Ly/xXrnH81xgsc
5T3QHSh1TmsNY7QGt7GVv2taCO1eJeubGlQ4lY6j7d+/i+c9k7+jDGpGk7EFYsWTohGOqVaQ2UTi
RixjXsPSt+/qGZvglKOSd7NePOH8UAVqgWz6QFWrsMcOXRK8/zne2AG8TRKPchSFPFvv8S22GkFk
VM7QG+rA4l8paZBJZW44RRic/RhHBqxSK6rI5rkkJ3zr0oLSkw6iBTrjzIshSwM6gox36VJUNxMB
KXtF7++adN76Zq2W7irV5uLCeehUHEq1C66G/gH9MZT3p+chTSrAm3PJIzUzSj6kzBDY+LBR54Hf
2WwGfksicDUOsMxxsF/Y+954oHme+a58AD7EqQvBbBxDNkWDcst1xS84uiQUcoMJ98kJK0Sg1L68
//Ny/jjfbJlMbSCyjciCuPf4BzaJNMyKtYt3TeIU2d6Q6xYDOagpGCSSx6vRX+Yt4bBMakbPHtA6
I0UP9jAS0tTvfNHQuCuWxg2xszc/Vo5cKkwdnbwaT98W8FrL2AOLZU2qEM+BhVczWdNPbizznzVg
KyOQtEjv0ITRH8y8Pnlm3EybZhIJCLhmQmK8B0fsPKO1Wpnv4zPFS6nnJIXlFMl3FVU6xpW1Kb41
fo+tkxXQx7KCMH0Jppa0xIB4ZcQULh2ZyCGVGZxPFvc3RgfZOFBkj7IyTzDKFzK7ZoKAJ/p0Ge2e
X6hy4zwaQfV+n+AjMD+LS6JS+Po9Xyhlv/N9s/nhuuMMc9IcjArieAkJP7MGtreZNE1Iia2nGuS2
3vSETa/7WMM23z4BqP9QWCuJSwCKtEdClQHapvWcd2HV9eg01JBqP9hBmDC36VKlgYJNKAJJOlkf
tLp0NIYYaf+nmUb7s7SM/JVCNgNSimUn+ZLlep/jE43bVw/muRuCmRyWXdlY0xcH4asWzXO7oKhQ
BgDsKiWWL6j6NLWCvK0yDef+JJPbdtL1hyr222GnxYO6mugR0qqgVchxUBYpIYOjq/74mUGCk07s
8beakQntS7H0PcG+QFTBtZsM3k2rJUSLZE5mdp2F0Xouu+kXK0+OXKQosb9XIH2vrZaahYPVQmoz
wWKNDMwZnzCrzsCzJOp5QpvdVOVHa0lhSjFDBLkS9y1/pcpiKW6Z/6zG9aa4deBgY8fYVxgwpkD4
TdEh+U3otjJ+9OywMTO+s5104/cJ7jAUL9RXuBOIpH0mJg46fUkuJns+JTghNMIiC9AgCfxhtOQ6
XzmTNv/MElCVO08z5l8w4+xfic/bFLRC818pzmz3xgNp0Bwychqzq3JBgHWT0ebRAgeG96u1rjPW
dboPWIRN0qJtuVX6so6BfNSrWF5GU80fWluvs7s0s4jkwh2Tf+uJ8P5lrDF0lBxsDRkomJEK1icy
3a7MrLP7/UIKGbgdbUAQDel8TaJ5GbUIUPdi7UQsobmOWyAr7rqmWcPOMRBA2kmMw1iW6Qido6jr
Rz4J/kczS8sS+dI6W9eG3ovsg8zpnOMB60EcvL8ena/5Blg6RhIc6T1d+Cer0ZL74Eg8zYGPXtMe
6XpjwR7PnDXBrbHk1ypp0kPRqEvb7VurIDJgDljepsL7KzT/Z0KRIFeZvWVrTVFBMa1LXRtxjpgP
Td8w2YP1z8TAmR/0aoS6Ihoa9e9/8TdKC7Im0SdvLU4qjJPemNvrea+pgnc6s+sbe2yIhcJeT0JP
+v39K71xiwGZkGu5FTEMA7d//+erEv5IjCOREDu/SreDx0i6pZFNyW/NXuXBbm0LiGliX6gjzr8f
Vajhb7RDfl98bcdXbTrVCB132m4CD3LN1rDQOpibh9XTiwu38nwL51L0goi58VBvnI7tlhlXWjfS
sDJXnfAMJ5mJV6Hb0/dW8dElVpAfMHWGZ5WXF3bTN76kRY2EnNtnwuqcEj2BfyRGLnVurTMZ93oD
1WpNhfd15YZeeFHOIr4ZOXA4tpCUMLxjorU90f/8jHY9Jvogen9H2m0yvrRLpu+GEe03M+qy/+PK
XGSHrCZ+J8R0Nu0oK2KgN47epyFxUoTDEyYxNuGSCqGui7SWF84db9wMep4mcRk2Cnue7eMP6DYN
64jngpQr8unOJFP4qoZFuxNk9V74xd94pDf3kydQ9lIvnj7SaW735DMDq3BlNgWmthS7ogEp1XWT
dl/35hjxD7114ZE+XzMMUPe4A3TBEYSZ+vEXXCy4EItGJh7ZD0lyqDxzC9lZKoPztCbmMPG0hvzC
wWCVNXv9wZV61l745m/dZI4/zJh4GvArbP/+z1PAsKACIwNCT8+76rWmmfKiQyFiR2dQ+PCfFw4G
4ZbpYjBCRXBaGkvafsIpQBUT2dVhfp/9bkHmrzn53gBRxbdO9a92H3cXiuI3fl3ay6xVMGJZO05Z
ki1+0W5eTG8n/RxWqKPnrxtQCWlpRUBel0z9IeszuDjvf903bi2yls0AwngcodnJORayv+Z0zE/Z
NEnHObgLjy21Vt1E8CP6C2qJN9YsviHNNkpWCxH6ycVq3dUUkZJ5lNNYj7xa99CeCNeLQLSWv5el
F9eWPbnEvftSy6L//k1xJyCM59yxdVCOHyK3GIn9FlYKHcdLvtQECl3T3dfvtFL5Fy71xm/JMZ19
TgjBaeN0PFt4XoH+CbWOsS6NcWsJAijj0uMcWdFIrvF6FGDBcxX/5/fE3HT/dI9RIOC7O3lPOhuY
oW0xpjWU5b66BKh90z0vvyYvwr56/24K7tZxx/b4Uid305q6Pp+AxkUZQnszLEGh0d5BfHXhtdj+
zul1gGRsbQ+64pQNx78abcrB1AFkRHmd1ree5xGgxcTrFgQZ4jZEZvv3v9dfCPPpBR3EfZBABBj7
U8XIwEkrN2WBPH7sUIA3OaF45Giz0bTg3UR7H2dy+tIRxzfvPQToDwVdw28M1+QhZvADt3SzAO5r
ekYpgrEckk41xc0Ook9+bRvxRfONef60Ibdgf+Qoj/+G7tfxLeLIk3PYh6CTjjKrkZcm5VM6ETnx
saPPxnA2HpCexxjz+2iisnwd3KqHsicrqJujT8zWITFT93mDT/Q74i0n2r5d436XZcu8wyJn9gvM
5PS7bqruYUYrRJIxgu9pj0hofKpWT5CFWwkYh9jIKlTfmb+Qw2T2NBLe/3XOVytaRIg9DR4+3KV/
Ibj/bAQGIEnOQmkWCZCyAYnH3v3sFT/iWJiP71/pjcoDIQ+bDjNBNnhwMMd3FdwBEnGtSCKLhjF5
AIpsCmv0PmHXJRrUN9dPm6Xy88CR6V40yFgKO4sV57uWTN3CqKM0rys0r7HLMOf9z/bGDy6QfiDo
RbZFm+DkNV/JaockS+Rdasj6IFNMHP4G5wEksX4k5nol5mdNL6wtf0WHJy+G8I1NIuFT/iGGPL4h
XjYu0AzQyAMNENAHysK8y/Ry7XYtoV96UBDfKkJLkOu7L4vFdB/tJFG/TX3o/Lt43KB50p9oocTL
hAQeOZv7jLM3qw4VqbeXPMjnZQuHK6A6WxOTKIrTxiISrYQ8TXocyqW7IQBJlGAVZ4jcJM8Al7WJ
NIBoOVgqErWf33M29P+8/zO9sUTyEegrosXe7PIn7yVbvEcMTIJmc02rvay18Y9teeu396/yxgL5
f+2V8GCx4VknC2S3KDQF5ElFTUIUXVBOsA3WYsl2BEX0GoUDp/33r3j+amwSN1D+tNLQ5uj+yRcD
l2M2nczsSB+WJuHk3JaP9up2dyik473WpPgkUQcd4IfKa5+GG/nGiQ3wXcE++zJhzcKHkxWHzGCO
9f5nO/vZMZfSzkQiyTATU+zJW9vlgz52knAN4qZpHQ3U/s+g5mQS6crqDIitnbeBF0TyCpSFGBAy
P9CvvP8hzt5PPgRSYVLfKauw452WzEmvVVUzkuU01xMyuGq9Rk6NWAevWVCNS3EDqCKP3r+o9cZX
t9gHeDMtTtZMU4/fz95MJq2B2xsNSgDUVkJsNjBAEHAwSZpsIr92cmuflLH12Szi9A9qSwV9spp+
Tipu6bZZXve6YB5jebc0Pya10qPhteKH+mFCftHRtq14uWawVa8uyZ2C9b6U3j7J4/FhGoV8oIjN
kIrnZHLvarhkRgh23Dt42ZyDIJit+Sdg0EaPVJ8YcBAJKglXHUrs9SjIUwlFsoCZLRy7Di0+Z/qJ
Snm0bwCuWs6F+uWN38gHKcHAmV4oJenpbyS0sWstKaPMzdtdvVTyY+9YyR5c1wfOb+meE7V/6cE4
WxEoZLZwAIv/GdvucvwTLdjiYFq3Kuq2hOCGrjE2ptlFV/L+s3A+VtkqJtgLnBX5L3vY8YWGyWnb
1iCSNvMs425gUw212U4OIpci6ry6AyVJOJ6fkiqb2MMc0tczvr7/Id66wxTA9Pd5A1gET74sEjGL
gCohIwmQnoZPtkSsBxCmFmVFhSM68p14+i589bMjBm+ezmiOngFLP/OD429uoBNCtDmraK6VdU3U
6LqrdC27dtK4jFLsC4dFqh+SrKib//p1N10Zgg2mkHjqT7fHVOtgAxUGqEZ+jheTaRK510tHBLQP
pGEXK7IfpJFr4sK+fLb+84W3B4oFmf/4p10BueaVaxMpE1WGLO5nDMCH0Sr067GvjA9EeQ0/3/+e
56EH2wWpP7i9G2/gVC0hhRb3FXzAKAPEiN2S8O9dTFZst4kmvFc3wYUBDatyw96wOlLTsIDfd9AX
qURNqV8K2zm35Wyfx6EDRsAHKgtnew7/qQnJeEhn9hSA1cvSbBHcsQQUhRJ5SHZWrpGZnq4g1IMe
F4kPqiLf9NiQMMywqfDohS6doQ+6JOTvxussq4jwqKgpcNkdHEpqB3guK6fRHmQ5Mc02tTUl9BU9
0Q1i7/zjRKX4XRNI/SmxTY3eUyl14sfp5u4w5lEOF0AP1lsomPmLBia9BFmClw6EOvLAwsS/GeRC
50OVQ+Z8TIcyfuSxsZ4tay76wJ7ATxMAMhOlodbRYDxgNHY4J3p3TfatqQ5t0qXPOC5sogerZQH4
6cVX/qpbBRJd9JoRlgwrBvEF2et3LOkRRhNS3oPJbALoM7phpn550fnZo/RVdnDLrCM6OJvS5irO
rKW7pjpO9kamQMBbHA+eSHqn/48JaLWuNlM5rVSr78xDMQ7uFQNd3UNBUi2viy9lF4kuQz73/kO4
1ZpHtSi/OY508IlbbxDNzvFvTpYZ6KisbSLi2yB3cw8xFOfrlU23/sK+Sm/g/GJ0+GjUc/xkIKaf
bKxd24gcMiTkTc6M/fMIzO2FfCIwTqPatHI4y92fHFFjvEFzNr9QHVnml1pp5bKnNCIyHj/0iN6x
bPSwWUf5aph9rO08XVuXD0Oc9E8FDVWyODZt4k2pAfu9nWrI56Em87bBBeSOj34vG4PUsgWoEFkx
OhtlX9Rf8lK30rAlk3oK5plj6W5EkffkK2faDHdi8T7JFsl7NNuOVe1iBD9y1+kWNp3Bxb0zDuQy
haOOASv0m7QkGVaVCKBgtNr2LRHfsrviwOt/nOui+11m9Qrp2xwKsOXIHR+MZdHdnV+aSRJOvUB+
aPuD9qVhJYBAmqQNcHUM3wFnANXduISU9hDoaS+FM8+dHSbkh34vtB6V2dA7DT6iKh2c0J4c9wqm
XzLui5lJNGuOnVDWpsYIGLtNiYVn3jrtlhJRyM6pOBfu46Fic1vXzqU5XE/1VVY5iRli/DF+A8fv
qmeRjJa9m3EM43EvE/3aGZ0BUc9s5y38SYZBIIlS7TflTGtG9pIkd2PZe9+mnk4Vf9PIxD04y8YK
BSqcIdAE5vGHhfB6A4VS4Rpwz/3+Bf29GJnhWNkfZRad92Uu4n4+pEuuHKQ8U9wH5UBaCZeUmn3T
WlPsh2XCJ9rLVMXwxpJ+Kh95tFXxUY799ECKnFFGCxi8egfDbGVIOLdir/JsGncLKLLpDqpU8XW2
kkwckCq09s4Bd7BzJ1kL0m8JSQj1GCReCNrNwakHDD07+DYZ3MGiL2oLxavGNIzbBcCw4j/2QfqM
og6EvZORS6U+FLsqExLWkcoBGfiik2FT2vaPrJj9mc63wYiTfKv1HjTJ+ll1uv4sEXEQnDsCSUB3
5GfPwLJz4jRmpR4LaOgFxd7Ah1Ixs6YQz9tyj7wl+engniBjgahqGjBqJPXQBQTHqAr5VdBgpfID
sDd986ASwP4P1uCsxJnmI1rqXhYAuuGqPhMHaj++v+y8sRJsBhfsLchiqLHN42XH6iQ7gamGiA7j
9Hny4/R6ievfHoa7B3oIlzRGb9QyWytvGxIy6mGzPb5cYnf1AmF+iOrYLBIyrh3OcrPWFfQfigHI
stnt8XuW1zWKtY/vf9Xz6m1j/vioIsERMNHaPts/u+pi9rPOc1NFa10D1mqIxN10AVd1Z6I86mfz
ucyt9ULx9sb95ZxMF5qPTjljnlzU7jiHjN3cRASSobtrWjsqUFDuPdo9X9Nusg//+UtyPepwrBZs
J6cI2mEQ81DD+4vgQ66HFvI7VHh4oFau+ms3Hh2ae9Ul7c1bBRToEwvxCxM8pD8nxblm6FK3ejpE
GpmvbkRtN70uosOkBppTg8021cXN0q50dFCY9+WTR6YWeVrQn59VISb5P9x1TgoehykkuBzqj39q
pVcOQRSZjMDepV+7FaKHj/p314NwJPp9vvQWvbF5by0kfOIMLxmZnTzWhRprLXfFEJltk3/uOgQR
iG/8WxQ32YUf+Lyby2RuG7MzbKDsxrp9/N2yNnUna8iniOMrMRgxwqqW/+8upoyPRrvqIyiZ2r7v
c4N5RFLurNJAQKkINuFEWlhBUzvLvnPMyQo6l/AQeBbVXjd729u9/yy+cWYjPJUSljwmlznMX3/F
P2/c4EB/swcxRqlS5Vd8dMlHPHrLo2iz1QVfk5CzhoU8SjXL/uIzBL0qhri/dMPOuwi2x336K4Nm
Bnb6MGDh952alF6USRAQDwJqafVIULS+RCUaT7XriqX7khpqcMDdQynGtV1UT4O1Gt/AqpibSZpU
0wnB9q+8zfSbNReTi9KfZB50Tg35jo4bfxGxsV5YnN9YsZCwcxJAyk4D6LQRRnByRtTy2m8Bs+6H
ASVr1I/Z+AE8b0sMiUJNtxbVhepwO06eFKK0hjkNcc62GSqdvDtagjzS6xlmuV6udqZdy69Nm1gX
W27bO3F2HZr8HOhBk3O6P36O0U0Q5+5u0q5msJZ9Dkv1RZLbc++pSaCzdRd5VXVtvy9T0bX7rUC/
jY24/h/uMdNgdEysmR4I4eOP4cM6LWyvHaLOR9ogJt34QJS43NGhzMlfXn8b7NwXav3zTYHDHeN1
Wlt0T+juHV8TkYbvJyXXzOq8vC6HdPmZYVf2Qk57aQSE3roQWPbGAs25lmUXcCZdRN07WTTy0nEG
cGxs83NGhKxYOkjZ6UrOB7c0/WSkHoq3tTCR6DUkadARE6lx39Fp/g5s3/jznxeGjZZFK5u9gjHt
6cJAF6GKu2WcIg86DzYylghr6iuQmR4CLQUmoK718S4v9M1c62eYl0Ty8v6HOPe54zSlFNGpBhiv
kWx5/Cv4/ijVAg0/GgxLGVG7IvAPzar2Pyy+UxBOLDU+iIfPWePoLOVDty4LuV6LJx7cxDaXgOjj
MQ50KeVL7MzEs+VGq8076KTyhcQFjPHOWMjrgui76WqURVZw1k3NSxiP8zkGayxjPZ9eO4MBHFXH
34Tc+DxLxm6KMBxVTPlXBVqU4Rz1lcW9WwxSTDh3XZMkRVi1lhkQRTW0+AF+KXqdOjiNts+aa1e1
1Q3sIqJSRqu9ev9+ny/DAB2ZHOPyYVkhNu/4Q7b9DM8DCmdkU7sz4ikxydcN0jZks4S1Z/OnsR70
6wr9Y2SS8nbhPX/z8rQGdRNiOGvqyTtHn4x0kSZZIicd+zmAkiznYHEHN74llV7zQiUZbaNxLW2o
omJGDYr8NNYuFKF/h63Hyx7sRXTZ/FKACYzT27DaXkmzD2ULu1Dr3al6zdPbzBgG4yNqVGxICdOx
TzHN3JdWg019b5sgq6lcKv/GJ9akuHJSywLJ0EzDEhTCAwpRkv3BLrV0cxaMBqfawNdqX4YzI1bz
2oK4iHyLsrvD951pP2orp6Vd6x0V6VyLCrltTBRfaEwapusKKHNQjim/wjyg8l2knX5IppJEPAIK
8THmSZdcwa1XZFJNIDdC10/ya1lCLYt4eGKfNPt0JZ+0d9QPr5/brzIexefESYviaYpFcd1xPOgC
Z6Es9sxStIfF88WtOzq1H9LX1i8I586rM/Q1+JHIevURSZxWTOPS08EagbEN5J3f1oKjW9koHnKT
cKP3H/K/56WTn5dKmEHJJuphU9l2139KnslffeDUm2DLNzuRBrrBUXTXItkagjgXpoxSuhvVvaEB
zgzZBYYS0+O8ur8MJTuich3AX488iows3v9ob2w6zAwxZlE20ro+bSMjTxw6pcw+GtZMe4H0X+9w
JXQ/p1F9AxSz7t6/3Bt1qstQjSAzCi+qv1OF00he09DXW48psfAkk5xHgG1AeLFLoF4ylsPeJZTL
uol7cGA7n/1AEl/elBACJ7UxzLCIjGE1jihhG2LKgIetFlaxQqrx00jk6acRxbe48LHPnxUXtxx7
JaNA+u3ipA0Hgnty8GsWjBli5kV5P4z7QU7Th1alsfPfL8alWJTI6mCkejo8UewtyWKuYIKMzr3x
10VGnls1HxLGahcu9UYtziZHEbwtgLT9nJOyzpec3HBirVFjp+PtCtr5G8mexl6UDpzAnsteTZSZ
ezZN8mvSLH1CLOldeAbPC1qa9YiltpE7JyVv+/d/3g439k0m4/4agX1dfyEicR9nH5hlIIntiDTU
uSPib7txL+w9f1/xo9fSotOJ1AYVHHZuHBPHF06hHRFtBhVDzjjLboZE1++lWovizq5mvd2nUrX5
IaUd8wKr3nqpxzp/tI0Cm45eTt4fBrwpQHxKub1dMBhmj0ePGeRD2xHIJTM1BKO7LMjVYxZyDXs3
xuROJTEokAUu3rJWdhwOjUCd7sSD/UtovffcyCUZdi3Ku/Umq/T5s5wzYgcJaoG23/HJ/jh07sdg
jgn6DWhOJsW1Um76dOFVPSvFeeSRn2znZUwWzum8AdPVjEHOE+B3ObTKxDc39lRLTrLK0yyOrGqp
r3QPG5gxifYmzwY9/SAQ5Dy//0HOHg9+JX4gxvAYwl1Qzse/EgrMVJhJtkZbW7CAuFO117JXBvF7
02C4QT9pyd4bNbgm7194e/hPHw/04VuiMXeC9+DkwrUdc3IXejSbU1rfzLEp2dZwziDqH+ziqU2d
PIEM4gEFt9J5ufC9zxYdvjcSN5SZzG9tjvfHlycmbzZS0hYijpRsuJ49Y0rcwIwenbD//E1pgPGu
8zLg8ztFGuBLRRhVyzVKPDqQQSqZhRNBOU9RKifndhGcShYfF4tPrtjh/WufUd9JlUF2C0YPJhO9
otMZR5bpHOiS1oggJ2EsxRzS0Jz3y+62IQ3R282Mj2uyUmP7qszGSgshqtK8BYCTp1dsNFtwRaXr
ZHTGgD2FvhCdRoPfzCMSGOMxgDUnvpDAGHu7BQRcD/0mj/eVazT6rtcbc4m8ZjLbcO2b9iM0Ufs7
kF2M+oSrJK9tPBZ+2HFf0H/ISl16yd74kYVAZUIcF/efBuTxj2xPRmsNxCpHvjdM7Y2uGcbv2XJT
eT+kCZMNkFgNIcm2u/4ca38F7YRxnuBs3Z3bSHaLe6iUJI4US9l6Rc4L+DJZl3S23v+R3ngHN+ms
jqDcd8mJOKmTMcpDBLa2YYFKgQVAHyBkKFOeN9/RnHWmQ4KFLg08c42zC2/hefHE8wFRHYky9ZNw
Nnz7v9vDNLskEXS9CbWm1lZSWTPvaRz75XUwhi2ONaMH7gma90iE3HuauaoN7dEpXgQuqBC7b3bh
bTnfNflECDVpWENI5Ik9WRg8K2lyT+eJtRgmfm7qcble2SnMnVvn/hUHx+amp2LYrXVbPPjjau5W
RZV34Tc5lychfMXdsuUzcGqwT1XGBi5ZbsaiRwUiX+2m1cEuhmj3x3bHJD3+1bpQSAChItUfa2kX
VwQuo2XRMR42gRan/SeWNIgQVod3HCo1PdwLH/GsurQ420HdtCzMDe5ZY98cnMyrGldEZGqK+wZL
Tshra3wmiL5+gr9a/nz/MX3jeiAWXSoaqjQKzJO3CQP+gKpztCKvE0QGJULFH7ZgwBc3GdMlcGtW
ogtf8XyTgAVDw2r7HYi3O106p8bO0mQmZFQORhwq5WdkFlcFeDuL0OMwzxeGkXm87j08Det/bRmx
YPKrIATZzvfO6RyhK4bW9jJbRO2AVbLHBP9DcYYuqSxKfQQMbK7WhYf/fMHCCE9TgYmJiwf9rIAn
Tt0SXWJHM0OvGzxJQ71rSql9kE4migsHpzd+T1qc9kaG3GQPf92u/1SGRWMymJ8rLuYN9KUVoeFj
WSZ3BF3+RhDSXpDtn16OAAh2+s19we8IS2r7rf+5nO8m84YGTva5bUGchANJypBY1M6YYvsmRdV2
6ek5XVf/XhF0HZ6EbYuHSnt0xbpJWD1tXYtYsp1b3PE9JIKuedAhvmBLN5tQkXl8Ycel086f/bey
2S7rMOBnMAPKEcH58WWJzYzdOU+8CHqmeU8V65PeNXfzszEgggtav7d+Cz3WYFe1Dc0ZCH/Gjc8Y
uA8UkPLNDGPon+B9YOQbHWURG9Y3xTUxl+kDQN6ZY3xt2W24qCX53KVW/cVBHwCWUy+G3xMMxIk4
tmSzkNap+tFn+vCtmnvIubq9Om7A2jkkIYgNnaR0okwOWUMX8p6UxO7PWpVuHSRD6u4nNCb6jcrn
4casOxdIxZil39MMQQHD03aEgq8atw39ZaJH32iS0sFTCRnyWruC0V5tHBiepsYfCYJ+uQ3Mk3G3
VRv8KWTvf3hKhjisVorrMGsYvS8NprMwFX3zp0glqhX4+H0XyJjgMTJNc764lFosyBdW2iefwW8a
EblGbAV5syuE/7q/9nV+6ygvhA93SbPyXxwQYGXUPGhxMPuOfIqp+poo7kxgpYa9GAOZriS2BdNg
FXeanmHtwPebYuItTcy4mapQEypDJuC+labWe+g/+RoOZjdyShCWJknYJVJL8m8PcZVAkvXNEYb9
XNdbtVdl3cIBq7Me1glxwn5s2vGPQ0ZdHhISp54b5rF/+rHh9MKh10PP1ickBFZyAYE6Ld0HXJVx
SQQqjVpAIUb6yqHCAPM9O60ZDsPsL0jKY2BySyXWFjJJDA0pR0jwzR10I7nKaz2/ik13go1poGIL
qDJaFKRkXYOeE7BdQ7tp+jpkl5+XgPlsesNkJLG4GiPDAKyLZn9dmIgj9hiZzeD1nWtQxYnPbDE3
hz65tgbDSSBvadJF5jTObghrd/m96jG+9Ak/uyA1KCvvBqTaIMSG9TWPY/u3h0ikDLFQ0HLDUD/v
WBnH9JYubvE9twveXKOanCUcOBw7gQkj41ezgA+NFnN0b7sGcDw3Dt+xrWWsy+9vd2ctXiB+dE09
Jsn4IdiExPF7PGwDjJwU6z1m/RmhzOIodKzpyGklG83WpwsdU8Rz9m1fQbXNKVvRUv3C8JG4O6Gm
6hOYfFy/S9t4V227SVNTzyPJahlrU7vwac/XOjRrnIW3wxTn/dMhtF0oEPxx2+4ZABph06HRzZCE
/hjK7NuYime+pP74/g366+o6XuhYxuE9QUSg58QB5/gGNR64gqGV7V53BpgwVhM3V3PR6U30fzg7
rx23kWhdPxEB5nArSlTnbrudbwi3PWbOsfj0+6veBzgWJYjwxmBmLoyZUhUrrPCHOu1I0vFltUtf
x6K5OOAYP4JDU4pZ7Eu9x5qrE3rT4rDh5J/AmpSoj029HT7bzYhBeDhzPbp0dsEDOrn7OQEjXOzt
WWtq8gybDqILFO0lASHePxrCk9Zfc9XuO8RPlo9DFRvJsx4bAoaP6YAWjRMoNoUyo8CmhhnyJ2b0
XzRE1lcLaE4CHc+bxV2m5/XPhXYUsqtRT4XecXsKu+oY079x06h8SpS5fyuWMVJw5jQp9Kup1n8C
CG7mx5Il/mjnsl7haVnR3YZd6XzlsZ/GOwuAE5oUtF+/D9NIBc1Jp+QRa0+HNemK8g/+3xg3jMg4
o4AbiXLfNWVF3RCmz7EAOKSAD1tiqnjYGlV+3gDu8TnF47d61uYJk65saG+11h5i8PA5kg5Rg1d5
v6CQccQxDZJjr4X4imzsAD7w6QbA9Yk4mb4/dXUe0NMNgN+qKCc6tbJTqAaLhlRQ1dESt3o981u0
lY75bLb/GCPxvLIMslcq28tADU4HNTtoafiGJIFqVPXR7egsuLhzQwZQ5+/X5yc38On80KikgkvH
kMgFFdzTodooynC2VoFxN61Cw8a0xgeltpun68Ocn12TtiQqu5DtZLFuFVi7NIsWO++jwADFoB2U
KAufQTw4jW/nYGdG0STPrWZvQUguxCnSScugUy/1w9ZpJ/o1Cr2bJA76MSoParRoN6hMGU8UYron
rDmtrRv1DGTLp0Na33EtILb0IdccM8doRBnhcwW8VXe6t2GZ++9U3+r24CVK6t27TRTfFEaJHl+L
6MM3NHOghasaih0+Thhh/sXpbACNBc2bp6yEWnpjoXfS+EhhedZejzql9rte0z5rXqH3fkc/8VcC
4KIKynoG9iSAICBelUDc34UJ6r87UWbGvcLRwM+lXMQz5WGzxdxTN8rAFZb6EGf1KGVRMLrbKXC1
sJBVizIg9l/SXVGEeDfmDgg2nl9VszGUz43Pg6KTMUMtH77amZhRKm8UR9nTS6xpGKpj39MGjDL9
kCOv3vipqOvXwRLLcJyRClsCaPcamjmi1t7qymljFI10oqRUpA4Qw9BIuj2KmNpEAlQ6hAIRmi1t
BpZtl3UxWuF1pZdPoRbN417lGkG/oywwcKX1MYkjD6b3u/XojOwWiy6Iv0Re9kuoefmY15463Fzf
3GfEQp7Rd5kIXlJqMaSqp4fIaaw51NQxCxYj1i2fGwOjANdW0OW3kCXB+0P3W+TwgyGutNtuGRTf
G7Jw8vPKRQ7Wbid1YQGT/r+yNATc4npCjJ66Q9En4tUITefec1scmm21SvazWFyccTFiRm2q9Fvb
nJ+QgCzFHvF52DrVEFyf3zsi5PSS4BWkpwCwhpYXeeLp/NpiMdx+9NLASHVEBbNIN8gwVBM7HbsB
PDnOjYNSzpjfcF8a+k6bbUtaTS3lUY/t2fAbQP8/+hyTh4fRaPXiaZZPAqgtwnwysrGyHuGEZq3P
xiPWMQSyxjs9K6BO8r1Gwmk1LKtnb4z6R+wRxLR3ayMVfjGjyc65Vpz/+jZXXgqvtX8bdoE25fUl
OL9IUBVFXYdLknLJmUnoDK3TwYALD8i5Ku/EgrRbGlFBLlG9P1LXizZegPNrmfEkwx3GAiSJdVkP
8992HOsmC/QijjVUjbSye/TyfNlI5dbZODuXa5ESNYNRAVrrVVtaNKFRb6UBjj3eY+q0Fcqibfcs
Wl1svKQXhqI7bUjECJ0iyKKnmwhoK+U5a86DDhDnEXFFEO+d7b5Qh1E2KCZnJWGmBe1CFnKo+dMQ
Xz03oR5BSnWTJAjNeKjvy8GO7yK6/97TNM70XWzuVBILnL98LMptsrg8qVE5Ui0BP3Ox0xuPNzB/
wox2gQhp9caLl+UDt/AAFG7PTmnju75vWlQIFC26Ne3R+jPq3gCBTxvQAKKOM3xpLFMSW4uFzo6g
Id37qtW1n0XVGTYkLwqfDzgpb7pinO9Vm4Pz3pQFrUkD8HShG6UCb4vHaYC6/lz64+QN3mvoKMq9
krdk4Io7TtbGxz2TvKY4J/uN74o1oEXWgKcEozG1m6YySJXM83Zdb+nHLu2s+2JQ1Duo0dZNgfXn
Dlmx4T9TiYTwWzdpfc8orRsPHbedharnY1su+oDirlQO94ocZLSmDhindUa0cWmfRyQQXpFQJbxz
CA3WMVaM+Ye9jG4e8O2c49QbSEb15b5uLFrCTlvcYxTWb1yk50fAQxxCmkdo8q91BhPWblYQ4rYB
PIw23SFXaH0unRxEWE0r7PqNJd+c0zsbQiWkI5BgLpf2WpzQhDOIbFBXBctSe5h4dwevygNI+xbR
VuE9VZEqfKgY6kZAeTZH+sDMDEsFSyO2Wks6CJtbq56nJmiF+5n6QkpV38zMQIxG8/H6FM82OkPR
7bUcG7VyLtrVKVfcGZrYrNUBSmrZf0bRmUeKScUbvX+qM060bOHd1h1NYF3IytFn0lGr8EgMT0+W
yZXstl1VBz3qn69xWHQSigwhsO6a6VhYmlTbiXv+nAfjjpZjGSCe5m7cbmftA34GfuIeDhoAzUjg
V82UIh9rlAniNojTRPmVaqPrg7mwD8KC4EWNbDLvzSpVDBiELpbaKnAo4Zb1xpE/X306fZwboH84
m5/BwwTNHkzflyFQcw1nytZb9iyee6vl0aTyKxBn3niEz7Y025mkQCo38CKyuU+XXxthxYT46QUh
tk03uU5hE7JMeiyieXm0vAJ/lQFta1p0+Ya4xvmmRrWIRipQH2oAoI9PRx4Hw2wXlLKCxB4yPMwZ
+66ySK4JgNJwY5pnNxPTlPrwnB2+NGXd08E4s4qAP9wFbmcYP4EXaDddp1b7xtSnvQcj83aGGr0x
6MUZAuRE6g6ADZHe6aDtiO9kgjdW4FLA2as6bPym9vSbHAPIjdjm0lC8Th69EsqL4HRPhyoztB8j
3esCQ43t3TCMP5HeG7+anRO9/OsFQYXaQX0LmUmCt7UmCjSUvKgnnSAyVpw7Mc39B3jvb3Eauz0o
PQof18c736Bgk+QjyI1roFK6upDgBytwOHugDcqU/3LCLMZfOHTtnWvR+t3pc2G0MNNadOSF5b5e
H/z8PELkhfimEvRI3bpVfBWnndeDOCRE1XL3GHPsv6BHX9wp3BQvUCL/D8Nx6jWotBL4tca+kAhh
s6UVebB0i/loLp3YzQ29Kytysu8T2gKH69M7PxWUA/iMgODeQ9bVrpER3RjXNtPr4NnYgz3fqeUQ
7pthqHdapyn35WxsQankBzt5RBHGI/GR4BGAAFCLTrdqQfQxAzvk3RyEHUTFXOzEpECabZvapxpn
kcfRIu3MKn+w6zHamPP5SWF4NhPdQakit/ZTqx3hubXZ5aCD9OxZqV00Qdhge48mysZtfml5ES0h
ybPJ0YHWnc40ah19om6XB9OsjQ9lRv4V5gV6qnHhvqGWNAGk3BRQPmvNA+ADDED4Rb+VfvgauQUI
x1mUxcoDO5qqD5HUzD4uBV0QwFD6rbUY+CkgWkoDA0WxxyRPh11deNabi82Rv6BV/vP6Jjs/wGDZ
KPZK8Tg4BNIa8u8GHnCuqByQ/wy8Qq1eSgH5dDBICTSzQIwKX9uD0xnK3qta958/tSwioJINZ4Et
7q22d6yUpSuwAgnUOsu+jB0VXUuvhtskcbccg85g+wiS8ZEBBdHLf99Xp7O0ejz6SCgdLKcc78ZC
wOeJ3tHyIoW6b/LRMtpdWg1uMOEqC7AvhOaUafmXvFS34Ctndxa/hD3gSYkUgpr1i478j1MX1uiA
FgeLU+nzJ7rcyQfRRfhXFaa18YyffV4PApvkJQJBIV5c4y7ytDSmyLBnPOLm5iMIjQcxaua3bMqK
G1QJwhezGtq3wdGVm+v76nye4IspoejkY3RpLfnD/moMs9j4JKWLGjRDZQF/IxEykXN+drLoZ1bq
WyjZS8NpIBgIWbi+OGKnwyXIvepVWmtBj4rcroJ1fMSeg7bURJNnHGrl1/XpnUekVDMhEPMSIIcO
Bmt1TyZeqQpbWbRApQDzYnpT+jxEdnKsYuLhncjHZhd6+BmbaVZ8E3Ex+51qotZ3/WeccS+kDZQJ
lgH8hkxA1td1VCtWgS+jGnR4DZafOxSg7Se1TrVv0EKAoHmTFU97Mq7eRIi5dAOcmUSNSbjREyfn
xvJFdzj0hyY0tGWnNOpk+bjGNACuBYSbXVc2du+XiPMW6D6HWE2VEVQtnBZStN+vT+Z8r1IgBv4A
A1C2oNZ6mWjA9LnVTVpQgS8XoJYc57MA4vWcKXZ4Yyh5ekgQ1trn9ryFCpGRwt+vHs4isM6JsWkH
gE1Z8w57EAMDblWLn02G7keVa9+l9VhtgCXWL44cRYrH8cVAIZ19LIyfdLON1cUvNX35lTrJj3K2
86c+8ZRHis00a+N2S/vn7MH530HpdsKFgqu71q+fXBMKwog7d0Qc39CHAJVbhW6zn81I/6S1KKbl
NQxIH1BY8lr1YJUXT5RPZlm1xzYZm42L4eIiEDwRefPmohJ1elLN2c5iPERUcBIl96zz7ofLeglw
EthUwzU3jg0glo2T8l4/XH1iunTIvBOtksu+Szn8dSFZRdhWZdgvvoKv5C40Cu+otJn3qTSr6Hfa
ANlIa8QNulGdjzB9SxqATXSb6+SXiA6JJyBfTeCFIIdNpyxu0E0EmVX0+bc5wkAjyt144308853i
y4GW44RzLfM8r93C0qqbUXkHr9eavfNgGzTDI9T50EpTIkgmduvAv8g9FVmGeApaM7P32Lk6B0dP
lU+AJwlo+nSr0HhGR5C/SmIKQdBx7XABnn4/TakoGkW6hAn20w8970Y8WMTofZlwEb+rklBR90iv
atE+VgZKiSbKLsquqNXhdqbuSUuFRB27JVVRnxUEBr/UdmK8UBpMsLu3gHsE12+VdUQpfy9HmyyP
9JnYfXVRj0B9yn7MBDC6pHtB8Tu5G3BH2Q+2vRW8nj0K72PByEIJQJIR1k5hU24TpeVAQ9Dd6z/p
ilN+UhTAV1E+Dm9NpJo7oFkp27tODkJxumAZ7C1B3PVLKH8DiaaEKckQY02csaOOi6tHfbcylt+K
ltDwww++8Vuwv9+tMlO3tqmsQawOloyqKH3JNwhOwOmGaMmcoTxzdxrLQHu/E7GvUFa4oe+JUxc2
RZgnVJlzy5HTjwWA2102z6LZ1UY4fbj+rS/MXeqcSVIcYLuzKGD0kJqsombxCxovzLhf9lFqlneq
2glELRdjI4V4J5mt545aOaGABheCPujp3BVExELGW/wekaNbfQJT/WRVc0e/HyLosHO7EJRhrnQE
+EM5pLYfAV3/OVjQCHcmrkbIXRlpi9BIqIi3MVXQQymHGHFRx1iU48x1oxwRBGl/YIBtfojyuWDT
RHV/a9m9NW1czZeWD9wgm5dCJnfzKoiKROdZKAEJkBWlsusmO3sSrtPtJjDw/pKF5j+2yNmqIA3o
kMNlJIJax4jNgBUPCuXCb5zs5+BNaoCrpQUQoikQ38u5JPJmub2+Rc6uA+ovhKM2XUuib7SCTr9Y
s0TgwpDpwUvQdO/HpYAB6GYRijL6lhPr2Usnh5JFYYuuDPneKgRuomVaQsVlKL1THvDtmJAjLwXE
NctGZK2yD0vV9RtrenF+JFNSfVF6l8k//+uZCzGPNo3MK/cAWZqftKbjfdeqyONKqfPrS3kWNDE/
hPIk2hSMO5/xdKg2ZfvPqGPtncquvqXozPp2Aihu6+W+OA6Qf3ShOdu0L07HqXH2QTwX7mYRhssd
xRDqLh4Lu8+WJPxkhFnpo4JS/7DHYnyONQFyDXs0v7QL9FHC3rF+9c1oBhnKLBsrcHZgMGGHDwWS
mfoBT/Uqlmn1ZtJDdOWpHhreK0nffIDqIqB6CqTWUDraKMdf+LgAiV0bQyCTvuKa1zNivmQnFUCi
pnIcFIE0cGh48PjR4m193EtTY9O+T48jur7VsyQVgKY4J/hxA0ZPwWx2UVz7fdXlx1poysZSXpoa
+bkU/4DKDrj99CProZrlFryF/UBb8jUucK0rnbq5Hxx3q/C7LnHxNFiIrDAnMPb0gFdFdZcGvWoi
obKHhoQY6oRwPKrjs/HGYTEeOlxYnlCxGpWgUaz0oGZ9v79+cNaJjvwBTJMrDxIh4L7VxVD1auiE
JbbottPMj+A6lOeyLZobadr5tIg5uZuQdYtpB85FcH3o8/BNjk0ILMtQHKe1cBC5bNVrNpzVKe2r
6mCbQzoe4Wtglk3kHd40KrnXHZUIGrsxOk/OMTSLCZtl4Lfmn2wpm8DRUN1/bJbc/NwISrO7blHi
HxGSi+iYQrnZeJUuXKMnv3j1uaKiVKKW3H6PqUz36thivIVblsJ6NQEMIjH9OpqE5tfX6dKgNJo4
aKQMbEp5PP66Rm0Hvyty4Wo/emHyR7Qt2ltaht5O0U3P4HmGIAKxcLg+6Bk9RW4MtiVtZS5VaDKr
+wQ1B0qBSlHt40bz4u+JhyCrr3Z9mN5bJZqgYFEBc+3rdjRv87jLfnSL1ScHSO7z/DKhl4+wZN/g
4WeIEpy5Czns9fpPvLR1WQ9CHbJ/TunqY1R5CqotJr4Zp8IJcO6bD+6I3qBG+/vPOACNVxuzCNw6
37LhvXQhAYyQKo5SishavQJamqhmLvIaZzCjR79QRWWGD2F9camE4wXb/PznmUoDdb6/i7LKGU6k
wcgrjwFD77us0feda6b4B1ahj/2meijm+HelGuk31Bi3HAIuTJSOBio/lCGkzsjqJkRjJ0ktirH7
IsJjTzP74nbIs2GvK4p5jDRzSzj9wvNq85LLcAE+Dn+dbvXJMZuwCiMWloBPDwbXKuNb9FY2tVPk
FzoJliFMEp6TgNOiAli6GqhGHiZ0J7qyoSGRrotI7eM4hN3D1HYTujWzcmyUOvPDmIbqbiqH/tGe
B7j/ZVTYOyoV8W7S9PTD9e984aQDiJApIv9iS6/Sl1R4SOoNGrKGgP+fBr3PfAVo7E3Zht1HcL7G
Q5tWn6+PeWnJiQZgcMk2C8/dasmXLNdLvFDwtO3KfR7l9qOjxM1GPe1sIwHiJhNFqEBeKGTAp6Ok
talNBVKl/hCl6ZOm7VO0olIJSdZHbdi4GC4MhvwM2n7gIfnE7xX4vy7MJKUsqNDZ4bOWiQ8sHHvZ
sIKKOg/q3QA8aeMNvTQeN5CU+4fQRVXtdHJOrXe6OjquX2HUDo509I70Re1H1S0bv0mmTcTj2e4F
WCWZeWxgsPjgnU4HXGhQOPqsM6CuQOdR8tj5BdBkjg4dZrJYEU9tFe+tpUa9WY+QB4thYei+Bs/A
O1CPpr5U6a1xUDCmBQLMXRZYyRCXAa6u8Z8ZSKeHF1nUHBoDUetdndTZw5Qk9XjEHbXzdkrk1Fsq
G2d7nzmRCCEKAuZaM9fdAQMR/rKsC9d3LQXymw5kH7kemIaHUtT6UUPWMjCsTW29s1iPYQl+qFDQ
cuKCXN1wuTHYrjKA4dCE0YGAnG0szfrSAE6hT95Gwnd21uRgSOpZxB/ghdfXWyFUBMQtBjOlc9mN
mzp4WHTlHG0pa18aCDkQCoxYivGOrx7vWiF5b5TC88cSnKvZ29PHqrKKL9evjkv7nk6ONIfmHmUZ
T7fhZFeGmgsBkFh3+o/ahA9bNeSVvyCodts3aF9dH+/Ct4IsCcOP6jF31TpfbuNhhH1WwOkqM+qN
Q9lVDz3Sx9qu0qv27fpgF/Yj9wdr974nvbWOxwQDKEmx6UJPUuseNUP8WYwp3Zl1Ntx6ZV485GzZ
jfDywoJKJXR8QYH1kMit7mKBQBrJjeX5lTtCmJsxjM8Au/oKTp1vy6hvQYvPC/L0O0Es0P+l3SFZ
oadfcLYyDDko+voLClKQYooC2wuS82YoCPAyJPCjHMeWvqUhMLdOAzN38Y721I43SCFuiaJfnD7B
nPw5XNxrFAwCRmE16HEoYRvDsRgrSHOysFvEzjdi+SS4/oXP4kcmL2M4Cj8kHxSaTifv4PiRLzG3
qFKGln5HnO08Zd40PqTIabwt5qLeNJ3h4lKiDcbG2Jd2FwRLE3NZGe6sY1cTwZR+dMDgpyEWyRb6
yw9NAguvLNrudSjS6SNGwvMWofu9BXcS9jBlGKPsMEDUdNpXt11HBwFntDz0yzayxD2SNNnwHeoQ
AttDpcxd5cOdFegEuF7+we2AnfvTqPW/lKXDebczFWeGVAhF8+g6CG/5+hy6H8NQn1o/Ifspj0lM
e3vn9VHf+JiweMWetYXj14RzrL8thRp/Sse+pLwOhGT0zdFGbtdEFehQ2xVKwAA6vPI+U+Y236UL
xMKg190u+YDo2XhTJmo17dquKD7boYX6tzDcMN9ojF08E4TYUsWPnILX6HRbCDVMuiqdUa1qhY1m
BmqNf+ywKu4aoLz7Tl+KH+jboOk1ePWttqTdLq296TVXaM3s8kjUW2YhF44FmAH42oQXKIqcYX0G
V6RDN+t+EpbD16WZbPkkpuN9irCxlFiOoo3azllVgurW/wMxE4rCbD5dgqasm2ryUt3v5870h8We
fQDj2lEUQC13o9JTZU7rBo4mQUhLfS+BV3v9cF6YNCkHUTDROdbPa6P0DGnpdowa3S9YlZvaiARD
drnqHZCkHp6GQkCruT7k+fMCNB4zFo4d3UmgEaezrvBfoblcG36VVsvDZDbFDv+LHM7osFX5PZ8d
wHhKzQyC19uZG4Ie6wOZDY3OPJ3Iq9RSBM6QvqVumhx0Lf1XASwuVOj33HWYfprEqKtr3lYm1Uj4
2wc2irrCPMbH2s2rL0Kj4P3viyhj0/8Fx+JNeLqIYtTbqKpt3cdEx8t2c5UMb8NQ2k5AmwoS4/XR
zjcqSSLCJjQAeS7oaK9Gc0RCXhEbBI0ZFfQqzd/swcPCIUs19bgksdft+0yBI6xldfWm55Oy9Wid
h1qSn4hiOg0E7D/X+ZPXms4QmRNw37pV75d8MV7ZNMPGRC9tGGkGCOwYAoelyz//K6WZLNxM6xzS
UTpX6FLZIjT2mQF/uaTq9HnxuHSvr+wZTEnuGSmoYMg+JRyY1Yhq26CXlRSwh2rPrQJt1odDP3RY
UiH+/gJ8AcpobmeF3xRj8zWk0UHaUYbfo7zRX67/lksHE4Y0Iin06kjnVtu3E/3YzBOk096OsWKs
ivgm6W31KC0XNtb5wlAamk0UBCCBsuCrVG4WhqE4UFL8MNXyZzN1X8nEw4cumj9dn9O7/8jpU0ye
I2uf5I3QTNfiH7i5Ya6UtqbvzG35kVJb/Skk/qmJCESCfBFQ6BfACaY4ZE3Uzbs5aR3syTtoS7vY
7rBoip1yOERDU9k7y4bb52sNLP1/P8/SWJUokYK4TnPxdOO5uqJ2+QiancZqgx85EIUA7YliQjlC
r/YbiyLf1vWisOfoYlANl9DL09FSC02UvhsMv8CRxEAHotaGBYMnbYk/upkw4UykUft9zj16AGj4
TP8VLg3JxeS/81VzqqKtYyA/+PoXsRGQ8gPyTslo9YvoX7Vq0aYqjnlxfkBAwfg9YLIRYI2k/Orh
XnYQLApsIUBDJHhdlGoglr7bWBj59Kx+BYB+rm7CdSAPa9mWuFykBmWEL8c0QkScSSNvkSdKm13k
KUlM2DHm3+nKFhsdvEu7VEZCoPYAiEJdXUUCCcqeSugUqh+W+XSnmn16n6dq+9nqI3FHFRQvrWKu
/LhZCAFzJdJ/jKpa3eRzMh7LtstfQfpUP6ZKze+sykr/u75fLty96OKzOyl3kBauAYyuiQBqUWWq
b9eYSBnIkKNB0trxhr7rOZZCqn6CUiHXhYDJyTvdlsINq0ZEOIvVjW6j4jeBlGh7WB27aK4b+PPm
/Kkmc9OlvoT6nC5Q+pCAjTZC0wuPAA0pXMCkFqmsB5/+jMk2R8dJWpVgrIg/6VnSfDX1JPmCWIN9
P4NX3dj8l3Yd7w3CTzw7PLOr11WTfsq1i/WIBVn6uXSd6DBMeXGne1N92xstuC36nLfXv+nFLQeD
jUMHVhPlIPmr/n7qmE29kDH5Nk/eT9kHu6unXHwCil0eS3fJE6QKwvCPbYv2W0FfwATUL81byM/V
JzOabbHrI7UAJeD2H6aiwmDp+k+89B1AsMERoXcPRkFuy79+YbXQbuLtwORIUaNgELX3AkMOzT0E
JpoPjrm0G/v80oBsPjpfIMS5G1cpSZJ5w4STqeaPehXhJ9uI5EMGY89AstJOGl8fRzRork/y0tkC
gSipIjZ5x3vz7q9JKp2j1mYjNF8V5vKK1dwXPDOn79cHufDcEgL//0FW10tWxm490/fyRQuFag+h
bUFLz4vKAmXMfv6/LCMAWaze6LRSbTz9buHS8uqXmFOhPGsUB5LAYTqw/wWahA3ttS7e0t0/LzHI
Og60NdgDcLXWZCJlMTWlrBOi4UQvbusBT8U566xgwIvnFnOj35Q86rsSfPfNvy8sfA3oSxQ4wETI
hf/r63l9umROh1ALiGAIoAZOqH3Wjk8Q6LqNjXJxjpwDniVpJrnW2UwBSSg2N7/fedHcftcKLZwe
5hRDaRrLpYEOFjJSQWRgSOXr2hz9q5s0gSrxAuwFIGbAvNdVyLRK8il2SVZ11K6CSKD/0qpL+dIg
63C4vqrnTVHGgpGChRuyXvigr27Eml5ZhUWT7i+2Pc/39phO8zOKbVPkowLDIuNRDpi5VLNWecxm
E+3ztitJYnOhKyD8DeUtNIXWH50+Hr7Eamtu6S1euioQBKZjSz+dzH11VQBiSjBPDvF4iqCT1VqC
V8gSdw8YFv2G7rZsBAiXnghJ7UJeRJXx0epI9QOQE2umhIXoNTzHwvgy4uJ2Ew55fnSnxtlDAe83
9val1IQaIW0PPgR5preaY+lYiTFqXE3l0g7lVzeb4zuz9Zr5ADC1BveZopwuxkUZdkNSKsbd1GVT
uVNiYIo7MuW4+j/sCxJRQJZk9GS/a/YXwAOtYvepfqzMlXJUI0vrA+DNTfYNQLPjBW3jdPmhr41l
OsZRAgGOqD5lecbc/JZqhT6Sm4OP3qkzHj/A3rVoa/NeuNC5B3hF8GeB7rPmrfa6UpAtdyplvAa3
iCTUMcZ2RXD9iMiLZRWp8n9HYhRVA9zd1862tFWHERt3jDxJJm7narG+FMPwQU0b5fivI3GxsgNk
9x8LqPUr7Hlh2/ZRbaMbMBXHJHKRIKJQ/jNtxvL1+lDnu5yh6EnxGeWI67cwBsBgdEZn+4XDg+8m
ihqwmbBiUKAfCEWbgtkS88ZKXhwUZKDs8wGgW6soNIvpQJLEZY5nqaeAYVOIpwbgBh4K1g9JYc63
XqNuyZKe3x8ELtQxQJLxSnLFnT4cOfY0ht44eNsl8E95gxGDmlXriNJYcXQqHPGuL+2F2BoiKp1+
CRDUZGfndEA0caYho77jt0Isn+OipskO2Ct/hW/cHUAQh48ayn6HtNWNx3B2xKeuElvP5Rl3RWIH
qYdLSx5ZBFznOTHekRNadDYRVq05GQo+Ug8nSucRUQKY3c1O03vjLhqc+UdfxfpzvkjNICuER7TT
U7v5o1a2+8Mq07p/tIqp+YpyAoKasTWLateNyvy7adzGC7zcdO8S02qNOygmyufrqykX6/T0MQ0q
piwnoNmzTrQWC7M3UPTxHa2Z1KNdaImL/59eUZOP8dsD6T3PwcAVlh2ywUgqv6JGYd5e/xXnNw3l
AnqPlDYQRka05fSTtrrdqaEBR1BPW4iTVpp86JD72Ig7zm8amQ/DaZfgOcoTq1EWLCZrZXFNX50n
rfrYjHWu7E1p3lwvpNEbj87F0aiCkXVJVRhrtU1xLx2yyPZM38OrtL2jczSlj4uODpvv2B16hNeX
8NJwFKEQO0CuVcpZnS4hSmOS1IVzyNIn7g/bTcvDEMbJt0rf9JC48LVQ7pYuzFC1uUdXJa8eJzlp
aOGQRLfxLw2BsC91lGzECReuFSkPTtDNxqDPvrpWAB+7oCoZZFFrxcB9ocoCinoxBJ+5XezbAjWJ
H9eX8NLNcjKmDFz/joF1gCDuWDo4csChAtUQHxAnmoMesv1HKpvR6yI0N8VxcpqP6Ryr92M3T1+v
/4oLH/LkR6z2jRW2izkKTqRAlPKQ4TKLtXrdItsXbUmxXxoKwXv6p8AZyExXQ4Ed7Apqiq4Pf6XV
UZ5ZwjtlabiglHnZqg3I/9nqpgH/DPyOiEfmiKvFrWka1l5eg5tQxtw41nFuvJhWtxhHTyuabO8l
Ogqydp8t041uTxBqgdWGxT+3bKjMacCQyYvBU5irbaWGkdnSl2bvZp39G6Jn8ZOkfR53qaFPWxnx
pT3MASH9BrNLXWQ12EjbvoRKwWA5woPjYpRP2kTUG2dq5+uuGDb4spe+Jw57jEVayrO0WmIzSpJ0
1FIHaIqjaHtUDdxppyVqEgIBHKuf1zfqexFr/UUduowUuMhXQY+cHhfE0gDnDxxR0nX+aU7T0PtN
nwxgtPJcf02WRJg77iusdmDTlMexNSi9lAAw836MPyjhNO6v/6ZLK4DjI3EkxAV4XvKL/HWCF1TY
ohidX0g85vC5iNrRr2mmQ8u2tOP1oS7dgsgRsdTsZtNb06VcxPmTnBqon6RT+yOlqn5Xo6AWb9zr
chFXi0zZX7ZXySLB1a4WOXQEvpUlyJjYsvDcxjJZ/Y2iL2KWvWIYu1Yp1B8pft8bb+WF0woAD9gC
KZqsqa2eE7MyREEY4PpTbbolohFxE8TElWaAG94S7YSwcZHR1Tr61Ldzjon31Dvaxo+4FGRxXXgw
9uBiSyL26edslrkakN3y/DpMHcS5R0Vb9q0DbHhXD4vyMVaKIvFn24mwbQaZEiFzby3T3kr65JM6
Lct/Is+r72BsWcDB1vCCNgfHiXY48hqd76odBDNHpPWt0sQTsBWjxo43bYF4/vvRtAhYpQSPtMJc
d0WUJDG6sZHKP7Ph7Wn/4/WQq8tvO220jeLz+RnAO4SRgGzQ4iSeOl20bjLmagz7eE9noH9wElRo
kG7NeUricmNznl9wDOVys0GWdyAorjan1jtZLaIW5OA4NMfMlmLNrlEeM4F7MUiNLRDM+ZmjiiqD
baqlwELXAByFnAp/pFTxSw+1xgiz+p07pFsgp/MFlF6b0sCWNBEZD/kr/rpEmiUp866HJKKg6kqp
OOPFp0T1ZNS998/bgqGoAsDDlynUGqDmzaOLDdpMY7QC0dLWwwCIRSqUuEYVXL+vLs5KDsTygdVY
w/PD0cBA3BPQnEI7DPKianzE8tSDXiNtdn2o822Bot173gvriT6IcbqA6QCtMo0zxdf1HEW91LPE
IVFCAWLJeS5U88/14c5ksUk7VYDCBIvU16EWra4JFSFV1MuA+S0Z18mOtgpKyX2IHyseAghUovGu
9rItGEP/hbzWesOu7y31u4sQNO4mjiH6nde1VgP5KR2mpwnPa/2IDhpuOLularCc2fjJ511CugAk
XjTmZa9wXaAPCSQHGiKKP4eV/Wq38/yaVcm8awYMCflp4z7ynOrGTo07HTHWxyhBMPn6bzi/4iVF
AA0i3i/S2DWiLBbWZFJdQvV0sjGmrCRCPW70IG2LijJYrd86XLsHZH7Th7yDTHV9+AttG8antMT8
iY9AJp/uEifGzB4YKCL9mSshYLBz/BRZ/N+6oWD5gGZ0tyuitPoeC639GJtLElDWHX/jKdCCcjeG
o4UmbVDl4xgeUg8jves/8Pzl5fcBtkFBjrzxrJP5XpJLVUehh+e5BzMLM/ICLcYcKB6OiE2IvdYV
7cagMkQ7fe7pnWlIEvNZOELrjl2edC1m4Ui0k2VZX8O6qnif2nGv106/F6q93A7J/3B2XjtyI1cY
fiICzOGWZIfJGmXphlh5V8w58+n91Vyp2UQTI9gLGxBW1VWscMIf4tlLpCHaAdxv3Q9CuwJ1RRpV
hKyXn6OGDAxeM0MuVlFQNkhUy3fywL7XjGKveLIxlGhME6iiuyV23+VQUqTGxayzspCcidWsMQWq
NZXj5I9lk+/ts42jxmBEaLAw8bRxVvsMh+aYf3g0QtWa7R9xVXY+bcrel/tZTg6ZmoW/Uc1xguOo
o00FI9xw3Ggq9iSbtmYthAhhMzB7bvvLWTvKkuJsBs8UG7o49BxlUnCDjALrobWN/HR7824Nxual
lYSIDVn6arCytZSg7/PQd7LewspPxifHHfBXBY2HsPUe6mFrOHGVcZYFPnXdUhlKVa7LBrZG7YxA
YaSs/J7LQHIRqei+vX9m3BkE95TdiHFWSQ4l3D50AL54kk7OmulWfk7aGAuOCdX3vxiK9p/QuhII
Y/XyiwXtWKFwpQVeOCUOVhOLFnptMuT/SYm592ZurSD9F7zqETpiEcWf/xF0QGrvckxhA0/Xw6H3
CwjlzQlZZWwRczvv3p8oUakFyYxAGyA09snlcKlW88FGKfBUjNOeInNMvTLD84DIWAt3lnHrfVYB
ogq8HiUqWEOXg8Uqojx9GwdeolPJeOA97L4Ghil90iql+L0Ead2i2FPrz6SqFpVyNGYxcFPsCkWb
Zfpfj156wA0YThg4EExgEmNq6UuP8cW/tz/45i8V3GQboS1ufX11bLBTmyMUSMSxySt0DDIbLrYU
VN0hqS39IxFcr7jhElUvVS1Hsz+jwniQemVw46Dtn40YZcsY02duaGwLD3g/LmeLMsYeoGDj7eZY
8x9gc8j+rAlLYYvKWTEbBHOhJR1aJ7Ue4T84iGWM2oHyp+6jJYi/cz20hpu1kEZuL9RGhAf/FuE1
DjwrtaYBhHE+OnoCoK9o8/7Y9NIA8p1nMZimZ2gj79XjIsADjcqzBNcPbuE6z2iMmbqtw9WJRfG9
ilaUhyk4IVKbjSdler8oiBhODIQvAOOuH+F8kdV2lHEeTLouPjbUzw5wHqI7Z8IwpdbSqsB6xeg/
L0NWfQstp7iL2sG8a4bF2skPxDFchQOAKhEFpjwO4u8KV412QI/+tORpg7rcC79bFGr19nz7a27s
JpJ87m1CZw7qWqOA2EdywkCN/B7bxHO6ROEHKRkdpCjzyssBCh47frQ7dyiGxUr/XqMYvi4ynEQ8
4q2iRb66HgpN6m1tBnSD4aByzBH/x1JaQVGuiXTfqA3ZtZEc2QkLNu5buFv0u99gakz78k7qlEmo
+pC61kpgHUCHpj7+dNYhGPfvv40IBDECKp9gFDkt61JRwyXucBIjX1maJfbAfphf9Xqc7htdjg6q
k06P+hQvLjLFlAXGFFpDF8Z7eg8bMybjN0mdbQJLSqCXM45bp0axzwz9eBmVU1cSUFI4yX71BGp7
N77I8Fb7VheqGkBY6PXLazXrGAsoi45+BCcuK+8q+sifG1PqTkWcZuchb+vvWdo54mEtsCaHwHun
NxVMkcwI/ulrKNFTB91kJ+HZuLTgsgicg/hJFNMuF6AB5KBrCQAKyYl/ay3oEi2M7IOZD8mpdNpp
547cWm/yGzJTSrKwQlYB9VLrICArFQOIqaD1O2KFxP1cQ4KJaI3+xdwoeYK8ou5Lc2Y1GDXVFvH4
nsHKViZznZxHJ0vsu7KAX+s1WrfsDLiVvlEdAWFu0OPiblptJ2A1Um6g6OGPWqSchk6zThasVj8w
ghMmJy9gYE1hKpTdhQQgboXR50vbDIrfIst2n2hoVQ5hhXjfqP+4fZ1tLTx5DKQlepqEpKtHPMG4
dLZTLfZLubSPyWJ+a9Bk89s+CHc+sZjjepujV0y0htMVAHZxDP4I2qgqyotlcIlQk34xoy7/1WGs
S0Gh7B6dQjFfDQu2v2NJ2Yd3T5EGBhUwaD589fVZDiRTD4KgCH2pQBZvmhaU+tsY1r02/EWkCIoe
kArNWUGOXq0msCOn76o69MuhWE4G5uwPZgRxKW2LPfGAjdeO+pTG0Xxr+62r93OAGn8uZmWHSvCk
RaH2VJZL9P7UCL1uIZlI+QVg7GpCsIOirDbm0C/iIcT8pumd+pCM2M+3sbzXJdi4cziWfH5WkC7B
OvTVhg6UTkzkQuXaeHTygRdtLqbYjWtnaPxA0rud3b81IjGDMIgVzPk1ZTgtplwtNK75uS6Dk1Ut
tQ+d8XdkauEDuKE92sfWcCR9qGoIpxncgi+PQBPKy1BbRui3dS35Xa3oB+6hzo2WyP6Stnb8F19P
ZBGoHkCHgvRwOd6CmE/QlnromyNRbhpQgTFnHOuxFvqLpBYUJqanMoEgKftqoxQ1HoaDLmyB6mrx
46BsPCuPjdeAx+n90Qh75M3KlisLSu/lrKylg3JVaBnyxerihkEvneUQ/4cI657313koLzGYcJEB
a7Eaqo5jxyoWPfPnsW5fNDU37zF8Hx+TRRp33oiNi5i2gElSCx2At2n1ROS1nYOtj1NfjSp0A9IO
CSa9boraTYdh2llC8btXd7FgXAh7XPgHV0hLbejtxaIx5qeGXH8F1VI/tOGuvol4R69GQb+KqjbC
Klc8PEBNNKTiJvVbCJ6nObGxy6iRsxoXG0M+WOWu1SgosaZT/ilqrPcapBEqQ/4TFDax95W1L1vN
56ycZEz92YzGE6jV1z6I888IgHZ35ZQEO3vlWsUT9QGq6rrFcCR8awD0RC8i05Q68dO8Ibgwu0Cn
NmwGoz8FTv7UUU88S11hHXo9rl/AEBafWgB4j2Gh67FX5rX2j26M8f9uv34bn5pqHr5OACUo6K1f
P6VQnUbLy8Rf4kEGkyhBL4nSPSrLxuPONqK7DYwekYl1yy6YCaJ6LEv41DPwUKD72O6pJCXoWyyp
eZpGy3wwRyIae7LqvULwxtmhjsZlQGpENXgdWsAImYFIpJmfZXPyX2FJ4WM41uZ9bBc7BbWtedIy
B3VFIQFJktU1p/bWUPChQWAUjXlPXpLeEQvIB2r22mFEr/8xMLrkRBCgn29/x423g/eXvo1CuQUA
mliDP8Knvo3kykiYI33M+HdnGO1hnLUBj2Gjbs99Pu4hwLamSsWZ8g4zgEwv/vyPAbtoMeEdgXBO
e3k40vcd3DaJocdFGY6KSW2/BsNSuSpa169/MVU4agpRKXCmNeadZCdGiYdF1hGJcJGxHr+09vxz
lqfpZBeOdXd7uK3dQ9mALjC5teASrCY6A/nRkwl5gMEovk+NEXqUm7HGijr19+2htj6icOsm1BAR
zlpFtCqQCywWOfPVsTDhmBXKP0WX5R8GhQ6qZmbODkrr+vBTZaM8A7GKgj4P2OXU4mZp2iGVsF6N
l9TDWad8bodlT93zegEvR1mFGTjZpUWZoUbQqJnyZSgKamtK0X2YRloG711ArhhQbrwofCjS5csJ
KVIzt1G2CNhoZH1CqfWntJTm2QG1/pAVwx5e9/oFE916Gi9kb4CE16VDfTSUOpXDwreFUUZJktq6
KSS1Z3laGpRf8C12jVHkbhN2tDxnadzsxAXXW4af4FAboI8PsPINh/fHMawCLH9kBIF8EG5266uF
Xn02pra/DzRHOmUo1LxboBGLHCGaIXovUD7WUepQ6PRZbEaU6aYd0ipWTosdOTSg9D0phK2dw2CY
s9L4BoIhJv/H5Fq9aqjv1IWP+ExHn5l+xRPMu6Z3s8BwdrAeW4cBtQORzCC0TeJ0ORhIsM4OnRFB
RB3CK/2gwsX2Od4LA8QTcBn1iBmJOI7bi7bd6jSkSCmi3YPaV1y3OrUpc3AzczBpTy+qn2iTc5xn
NTtUajef7Cig2x+owX+3j8n13c0rQB8PAAOFyivdJdlKI7u01dwfysFxtZFMqgAKcocpfeIF+jTf
selnX57zYacIu7VdhSI2wRVJBxCey0XGN36xgoq7oEvt+dlI5t+ZoQ65i8yo6WF8Mh5uz1SkTOvV
RgdBSOzw+AOuuxwvycAohzLjydby76gseu+WxVg8TlFneQgxV24fddEOVXRreQUG5c3sDtryatAS
cZI66+LCd3S6Qm1AOIUkAoIruZE+9b2SntLYib8qUh++v/5rIRogdIZRhRLl2Mv5FnHV0SJCGFaq
+sjTpKJ9niO8gTqUovysMErPNJN5J03e4ATxGNNppxvClqIeejmqVNiVOTiIZFKcRTGpcKRM9+LM
1H5yRYTdIQRAUtxJKId2bmMFWAnhyNuARx6E2Go7qnvgJrGNVp8dOAhGaYKhDOBvvQwEgX0io+W3
GI3i1qm13COrj3aV2gW/b++wzck7Or0/hBpg3qwh3EYVtoaOr4mfpeboV0meVm6EcEHlEsnyoBrx
8FiO0fINxDlRGAnj8DobYX+q9cTxdn7Mxu0ieju8fA7dBzxHL7/EnHY5ZTS0rHMrQkCxW/Ifg/gV
kxLEZxtDe6JuO78zUCDxS0dNj42p77FKNi5SkeEAT6bIJeKmy9+gdAGS5RK/AbTAiCHCgBtzW57f
P1P8kxjozcMV6brLUbgtcylISfNDgj/5qY6M8Um3ZwfdgiZlnYmTo9I1CESbR8mMo69BljQj0is6
eebt37IRBtBqFn4eLDxciNWiT4k0YxQdpv6itNV9P6r2OVXy8b4ogYhJWqDdl92QeSg99F8muMo7
1831ZgeZSEOYhgghAOWcy5WYY12pqwE5q2XOwUJjCehNmhS5Qy81/u2ZXl+nb6QSOi84RKE8J/78
zwc566spxuHWA8nnwORVqq9Dlc5+UE/5nYRryzd9MuXs/buaeg4KGBChSdn5v5fDdmWjTJg2OPil
dOq5hdvjpxDSnyBvjT7eqlxti6l+gl9xnke7fFCmNt/5DVffmIU1RVuNlxMwyJu41x8zl7K2zTpN
Gb1ZiYGVpTGgUPQAygy+1CBZrmIvxseonOOOQn0zFQfKr9ndO1ef30CbmtYlaQgJ7epDjxLwChVs
DxIERnifzl15svQ6OUSJZL2Ofea4zrxrpnr1Yr8NSl8W8QMhM7hKf1ql7cKhqhAylMoKrZOoPweV
3h/aOf8mhcFwuj3H6zKJGE8o7UArBFWxDuFhaA8a0s4jwpq587XMzOq+caL2vlqW2ddQgzp3jjne
EzBYH5o+CV7xQTXOfef0j+Ukaz/rsJuNnY9/9aCLeiLAOlr0Im5ZgyK5TlLUFhthWi7Zx6KsVDcK
i87Tm2xyDScdvdRClEwdsGG9vRxXZ1uMjPzDW32GYH218w1cP50ehIDXZU54qJu68aHPJ95sNXsY
xs1JigKt8OQRY14espwOsY653uBZZiM9I78ou5B5lXOTJ9VxdBzp2Kh148p0e3di4s2RGVLk80T5
a+EZx1wKyamYpG0M0PaaqVaeClBjv2Z1KU+lYjevmFg2AT7rsrYT9W8tsPi2YBTo5/KWXM5abauu
MUvGJn4ZGq+MNe1//ZzQvS51J93r9F3dnySlPBA4hUHaAZy4OsFIK0xFO8GksPMqPy1DBBAzxlj3
0zi246nU8vrVmntMMm/vos1hiU3IPGjTX8lpoiGvOc2UDlBo8+UUaKN5VosJM9dkiQ/Om1FLHjc7
W3fjqyLsiA4waARgWOsbE/w1iaSJiGGbNgl2y03v4yKvuTW0LFgFQ/CvZo3hXbckw/H2dDe+KTQS
9GzflFrghV9+U1rkygCDAB3bQi7uYPynL7Y2Zv8plaLubN2N25FaLu8h7BXRIVodmnSutY5od/AI
AdGmGbBdwmajah+zXtOfijJsvtye29anRC6Xwi/xrQC2Xs5NVUP0cNp6wA0z0g9hMmd3meagpyEX
zSFuAhQDp7h4L9OLbfuGdqAExg2xvpO5j20FGP8AEiuajgEyc/dj1YYPML6jv/h2dGJh6aAxS/Nm
VcGRWU6Tgzh4DTKopzhp5Cd7bHIvtvvgx+2lfFuriyxBTAs6mUmlllbpuirdtQbmDlY4eFKi9C+9
lCagZnlTDA9SqxO5CCvGzXHWld50a8kJfjjhkH7MdCcY3SRMehhodQoNJdDU2UdkM/ugSapkeMUo
R9Z9l7WW40tZoH93CMmfkiILf9Zo/uMA2NFlcGfKwO8Gk1GPJQjlxMH35KFaXWdK2lZyNDhcpX2i
P/Za155aZ0gPreK0D8DC97r2bxYVqzUUkspiU4iTvsZamsocLlpNyNmAprCxBsE7/j+KZpnhJlkw
hvdLN6Y/LFZyOQ9FnuevST1no0/xFFHN3griD/YQ5I5rqAXSHpRgu/nblE0TOhYGUsbu0i/Dp2xQ
xp2oeePkgiMRHErOLzfxaqVow2ZmFEiTR8IG5xwnuvDfpjdqnCljJwpdtDxiaydRuMqM+Drsa2r0
5IrE7OI3/RFEKviNNWOrYJlWzdVr6Di/OrVUd7b11iBYuVKRFwoC1FouB8nbJVa6ViVkiLLejQrd
hAxTpIfbh2fjHqLqCb4NJAOgpjXQbKkqO5Y7iVhUGZYzn3S405dOqAeE83nJ0TBPI8fZeVI2LnaN
Bg7lQOHWSzpwObVEnzsnX4jD0qYpfg/zEi3HQLI0+g0owO0EfVszBESHtg37hOh3VcWRh6XVkpCI
v6pibNPyWa9eO4TnvjVIP6J7kTRHuwnN19vruvFqUk8G005DGcXQNdoraUdlLKGTeFMpd50XFmb8
mszIPw6Y8yJxlhnpo6yn8VPWjdLON91aXlB8wBch9FLhW21P0HqxUjhcHqIreOibWQ5P9DzaRRAC
pXHnUdnap2xQwbIHx39FzyhkZwKzFE2eVRTmD765qrpyYu5VHLcmJZxnYcYA74WdfblnFsepG4N+
vIcb3ozZctU+DFOl3SO2gaTj7Y+3NZaQfbfo8VLbXDfpJ15nee6BOffUuHwjmgh3WkVuHpO0af/i
LAh1eR4uYh1rLd1RIBkJrhEDgkZBPTxge3gznd77WVaSnZOw8aVIx7i06d4K7OXq2PXjMqJDyknQ
ZATI20oPHtKiqXb2w8aFTAERRxD4dAJ2J37FH5ejphedls8ju6+O6GSMlWLRPTS63DWGqKzv58w0
d4L/69odTn3ggYlQUTCkFr56BCid1DxJ9oDOWhVLB063/B+UKf0JHaf5N15+4CuUpK1AWThTLvtp
HOYnuZZaFTZcidjUu/ePyH4hmoiblcDycgmiPARoVSRc3ZRR3GSaLbABfXka0UPZmfrGVgW5xctH
0kVhfE1KTsZJTahzDFj6lubJaDvzS18nGlS5NNsZauNKM6jS6XQ2OexALi5nZVJ265seSyIg/PrR
6fN/O8UYnyVLnV6MJZXPdo1vARq72od3LycdaiEYgqWgkPO4HDjuWMZAY46GMUfPYVZphBPxWGWu
nGvzjsjG1oKSzwhFeR4NlAkvB+staMn9jNRCYbXplzSB/CxLmvEITDe5uz2vjZMidO0IWinLgE9b
DaXXhlnJGBLA0ZTG57lV1OMberRlh/taM+7h0jZeQsazRMMKYVjQoJdTSx21dSrFQOO26IdjSIXM
lYb6i6lE2tnKnOmukHd9t8TJW8WVXGt8O8IlTBPXwFNTkhEwjYfemw09zd2QHmHr6rNjPodoelRu
qQ35t4x/13TDqi4/q3Za7vk2bnxSqm1ARzgpkDotsbH/uJF6J1Cg7rHOoZHm/4t0Kf04y878ZNpd
vBe4b60xRS96nPRWkX9arbHZGHYc6hF5HQbmd702GQcoUsNTgiu3L8TmAHRne3rhW4v856CrjdQp
ibKEJglQZRY4hi3WfJctISzjKLVwLU/iB8ks/s1JfoXa21+8YDRC6bfSuUaY5iqVTWWjjcToiPvo
fjkq1RG6vYRTbNEeb5+YrS8J64OuBFkzT8vqSzZ6GFJLYnWnaJjPSkHelcFC8bvEVHaGeiPQrHeu
UNOiZw1H4CrgwPOnaDrUBz1rMNvD0lTJwyKpyUOjROnP0kK7wHWSuv5Y96pnJP25r3KzdnO9ieEw
ZMZJBO9E0Iv5L04IS0LO3Rv/RD2aqrfXRHzc9e+EiicYR4LPaa7ePntaVBMYN9p3cyH9a03RpLq4
Atcf2wr6N9ojyqfbA258BNgSXFl8CJZmHUaAGS+6NOE4wUzDqtLO2qecmvLRasLl218MBbdJQJNo
yawNDLSRel8zyD2K1Y30UStScFDpnHNv1YO2k0huPG88LiD3WUUCpHXKTbugzgtj7r3aRn9a0mg4
tpzzz32RSChiFtW5AkzpNhMGfbdnuRGXMTJRmVDhoX65isvUuaXgbUy9l2mmdMb+1PQcCAQ7++Ra
yglQBDUFAfdwBOtXXF1/XIN1Raax6GxoKVfze7NJP1hWPR5GO5QOeigFH8fBSdxJhu8UVjpSj1ax
5920uXWER5VQ1xQV1Muf4Mya3rIQvAYyp1YPbd2XbFJccIOzf3tRN4cSNX4kNSBwr62w2lCGJpXY
7FJnts+4CaRoeKbKkVvl3eAEsbC06WERCQHtNZLGlsMsWmgKek5lBYd4oFzURWp4CqOu9zryZ6TF
yz0qzTUv821UgNGIGwqHydWuWSJTzqNC670BLfXjklvpAdnB5dlGje5M89iaj1Wp18fUTjTsFcus
BIwbDI+BnI1HTU3G0yCNKPNZYR8dMnAcfgG6YE9YduM9FIG56DjxPxysyy9eN3aYhJnCqWrD4aWP
54RnonTu4QUmnxBidHyTTuP59rffeA/p8pFQEcFxntZoER2dBKBUbLOmn4Y7+CbNjzRZ5id5WZLT
0Oep4apBHzwmDTICUtSrez7iW7PmlAnUukadc/1OTUlHWSci6tGkyT5lrT09NCE5XqjHvV9LeG0s
qpTtYHK2rhGxD1AqoCbFXrxc6rhTW7WkPO8NRmk/hfiVuH047rmFbJ0reu5Ui8RNQn3ycpRJVyuE
w7ms9LpuD0pVFP+r8/a/IKm7nUTyWkxLoLjINuh4CIWWNQChD9gzEPN6r2oD20VcUnqpiu67aXbF
syqFBb1LXfXlUJrRei3A7Mtliyt8rT8WaR79uL2nNuctMIKiUEb/ZRV6lMMYDakqngcj6I5aJ/1C
dXb4TAOk3OlFbGweniADpQ0qrYCQV0emaFOV2DzovNQp5dBti166K9Sk1V00zJeXuCm1V0wu9sBk
GxMUKHpqgHjcIIazmuCSOP1QLnXvTZTnfipBbbuT0ZkvUz7tst+3poimPIhV6s2IFqxilghZ/4B7
mMynl/VjVUXTF8RMKEyoo9kLkqvlW3XRBu7YtR3GVygfHtPYqu/AnxcnRy/nybWLJNEPg947d05M
B8oPpVI6jEY9/cWWB14HbU5g68ncxWz+eDirTGmqeHQwQ44owmZOFPtZEiSP5tDscaO2PoLOfUGV
661JL/78j6EmaS57qa5YmBrSXDxVwa+or+IH0yqtnW22cV2IHFdEBGzqK/mtJo6lPGQ4uiasmNOa
+UEJOvXz7WOzEZ0CdRAKw4DZge+JP/9jQvU84ozZYyTdyeqM2O+YO48ZsPkf1dTZz4mUNr9vD7i1
giRfgmFG0ASz+HJAfTaacS41Tg+6cGdd7z4rkoTXTdzuSbFtTo0KIXwe7J0psqxGirKqrkdGQl+N
4BDymheHAXpFmTzd9UkR7bxqW1UuER2KOJiKAc4OlwPOkR6qVs1a0mEJADzK0bcJBct7TR9wbmiA
1hxwdpC/y72hPaZ9ID1LvL7nIa17+f0VLmJ/glVBLyIdW33Wth6bAU9HtA3Hpn7Jglzza5zsI9fs
kz0/460vaoPNJjaHk4Eg/+W0Ac1rpLSsc5WHUe6hPWDctyXCia4mpdPH29tn62aiRkDNHtAKePdV
kWuSmkxaaF55JUJQP+K0T7/XgFJeSzhbnT+ay1y4Kl24nddl6zA6CgrwomwAA3P1aXWr5W829M7L
pwAf2S4NjlJfysfbk9uIi4QpG9AXpkd3YHU2tLi3zLhhlMTpRj8YE9mFzgcRec4ND4Jp+hh0Wfw4
lrhTB8awV4fZHp7GBNk7bcZ19C+FkxQg7cVdkMOMLiajgvQ2awdt6bq7xeqW+87QupMzORJ9Wj3Y
OT/XnxZQJ6eGQB2Q3ZWQSTNOddLpwAlSZVl+TENmHwLU+hK/nBwqw3lgjZI7lJa8cwVe71+yHf5L
OZioDDzv5f4tbLMsiygaPUx2KNHMufyhNZuXxuCo3v6+bxHRZS2AhiGnkgQLJCGVvsuhZimbtKSl
PoJlbWMcRlQsPigxdqtuNDfpD7kx1VOgWtLPaUmKF9qY6r0TJ9GDqIF/r5RBekT61v5UyMGe1N7W
4tN6QH6UdEzUxy5/GRiSQkutoKdUEsD2aWUMlxrsnkscqNoIg0jbcON22UN8XW85DjOlVQG14wZZ
G9B2mFtbOp5fnuOkee2Wiz0DUm/N9geYQ8X0kFlITtpQDT+jBa3MY6otmFHd/irX7wS/AbkpCmTc
llcNsiVvKws23OBF5VCfWjkbnuOwq76qNK4/06d5t4yHKHLy70HPA3cHBf9yqRcrKlU7psw75pSd
MDhK/ajB2Qxki7lzpDa2NjMC3wHqi922Ruj0qCVbTcbfnfEce3U0hOBZbBOppmKPILM5FOJo8O7J
7ajQX85KSrrCrHVKQbITPZe2cFTKHaV4MNV+145wcyyuKfBA6BETulyOpQ5WFhYVqTWVEqV5mIyx
cs5liqm97BTz13dvD5i5glEKCJp+7epkRJETy4PDYFWNB0IQ6c+JtgSxH41W7ivzmO5RkK/fGtT0
KGcRZOLTyWNwOTtegVjDjJjCJgCOZ1iOILwrboLb09o48GLDCz0BupqAMy5H0ZtUMrqJdGJGFHjy
IxvdC7eK6vQ8T5bzOTYb9ZBUQbnX7t+cnQmmgfiEmP2q2B+q5oyRNRdNINmj58RlfALDIe/BLLf2
CFcsJTsuNfCO4nf8EdjKPXQcKscUeLQGFG0LiDdH9sOLKb35t5dycyjxt6HpKeK/1VBplQXJSFfK
0yo59IiSlPt8GP6n94W9UwPdqBGiVUeXhISbk0bAfjkrCX0IUUTksrDb2mv0tvy3LBbbz2o9vSsX
yXzUO/1jOIzKrySOl284I+2R8bY+IEEKZwLVC+7n1WxRxTY6B6U+L4JF5YXmshxR6k521nTjYaDF
RwfBQnuNxtTqiOOIlpdNloPgnKOFZ2AM7gZjzg9aafdPXe20mPV11GFR7T7VmrPnMLT1SUGO0hoG
g055exXvaVWjRcZAs6Zf4uQ4SWntowtAa9WcusP7dw/ATUDzIvbgCbr8pG00SXZelJhQF4nhtfWc
+IOB3d+k1++mFPK3E33QB4KGzn22+nRhR+e5lgH9obre/pKHtvriREl+FwEN29mpGwvI7oD0pmPr
Al1pdb3kc6cX0lLRZyML8fU8qg/SZI1uPrbO+99vVNZMgnPUR7nTVltllIMBeRSqifLCCxCr3YC+
ttC/tam3hV6VYiJz+5NtVL4E7Qe1EgTXADau8QxNbmSDLN7VIsHWzM2zpTQ+9NI4Koeyner/mZ0e
d4DH+8KA9pdYr3VuKdAr28B6mVJsQw6hWSj9Pzs/a+NoAlaFgecIXjzNisutlExGKJk2t0NWTPVR
Gs20PvbdiCsbl0b1n2kAJ/EgIEbq1zYazacUS6beS7KoeNYTHA4eJyOyaA5mufyp06a02glHNg61
qJsgCk+Pg3hkdaoQypkMOU6ongCG9k0KRB668PrBqdOXuMZlkWdKOQ9z3VMA1/SdBsvWllRVHcsm
Kr8aENvL1Sktg4zcZMJVhPcsOHTpIQ6VX3JvKjuV3q2RNIF0AW4FpcBZnbPEyUKpJklj72EXX5aU
PUHdRJ6xTOPOPbnxjItkkWUV3F0AEZeT0oi2IoSeCCajen6omnAmjG1soBexFp5qdcZ5u6aKfnun
ib91lcfgvqPzuPLgkTOsYiKLomoLwW1AjSwevVGdsh+mURY7gJaN7cIolsAEcjFC0LicG/ZESjLo
AFoUDHL9fOnUh6hNtX+cJLGOUqdHR0SrTD92QtUt5Vb/eHuSbxjA9SwVh5sFNIaow602TDw4egap
fvC6AQfssxpAyPG0OQhmiHZKFHhBDTHmYPWVpB+CqOwmF9eJ9r8EZi98217+WRdRfSrxIDoOQRDd
jSi/fmmlNDYPYTrq7VEbI1Vy4yxqqQ+NXKOHuGzN6jhTDYNHaGRjdm8ZUnHItNApd+Z3nY0SQgiM
uyg3UE5ZlxtS3L46k8gIGzPna1wNJycwRQNXpKOO5NCZyjGJmmfoSDlILEVcdejlf89j87Xo0L8z
utfbS361m8WOQlXtjedPMLV6NRJjSGNahpSSwtl46FCDSl25tuWHkLrT0epsqNQEfHsaG+JDXnzo
t2FpgRHNUFxfS4NWFj5kGQ+HF86OQ27utEe9Bei6BLMFIDRtd96Pq/vh7eAAJmEsYBLrQ5tTtqrQ
MqdgXVvOqaqH8ZwFfe51tjrthPlbQ0FXEwIiNjH3GvxBcpsATKdZIayb/c7QG5KJfsZ7WtlDXYvb
e72KQAHo65EAChDo5XHtC9Vo43yArmU3QQlVq9P/yVMl+AYps/XxykRVMUmm535e9J1oY3No1E8F
xAUowrp1rhljmcj6yAdczAjdW1V37SoZTvY0ho+TkK7O6yZz26l6tx8RnxKCPf9Q9WXeqzsqlVpM
TloQxAnEObfL1AVtcHM8BFmzJ+28tUtVkKHwM1EQgnt+ub6p1hiJ4cwdrpdt5lJInP3JQYIzN4zM
XwZT3envbY5HSddkNILwdUeNSiQfmTaAJ8uSfMgTsO21rmOEY2O1SZNvj86/OR4ZIWsJR4T76HJ+
RFzJNC6xsHhPx49dXzs+rMjyrjFDACbNvOcEct2h59tpFqgckDnkM+sFVaWyphyeEwF1qGscZQlT
mmMkwWnytN4yXvLEzG1fc6yed8eRwpdS1rvxgxz1C+ufROPoFq1W2K6d9jYWCAVUTf5Q/QT/3nh3
RiJ+LGL3b6a+5MOr1SH3nBR0Kuib8NwfnMlOnoOYrJnENvt++xa+zjIZC+AQCTrq3iSaq5McjnGR
L5VE50SSpe+c2ep7qi/62epn5VfXFDBglbyh68Ul8FGX7OU/RW56eyde29oPJNXsBsoviOasct1g
hoeQIJvuyVmw+GkUz096p5rf5CCOv1e2nH29Pe2t8fBnAZ0sPIRQ0brcf0g3ZpDZGsrfvda/TEHa
oXW/DC2uN0GS+l1c7cEQrsIo1pkLC7KgRsWVUufliHWYVorV1NyYbSl9hgapvEZRsBNFbU0LZVMw
nnxR0bS+HAS/lmUZrarzRmc279s6/5S0QNCMVCIBmAb1fHsVtx6cP4cTP+ePuouigCeV7bLzUO7P
/ShWHS9C1tVv28Q83B5qc2YUPARaSaN7uYoW7D4frJwGtCfZzfxITVJ+LQnHv1fEc6UrzVzB7vtH
pBogFCi4EIHLXE5ODhwzII/vPNuux7Njd61LjcJ0i9AwDyqwwp0jcE2dY4cgrkjkB2aEDHc1Rfhs
hjFpvKnRMGnRweha7VWlpmMe6XI3n6Sx6hKs0+opPmDKPMcHIpzQco2m6L5gWjdbLroTSuZFNOCN
O64PGPOFqg6RW2aVqbmxnCkfkqgFCGVkanqX4PWmu4OWJ/+OOh7C7oB0pbrz3ba2CHUy7jD0/IUY
++UqtnwYszRYRcdasI2mnHvstFQ+ObSbdxKVrS1CzZZSjozKItWIy6Esu6iswqClVUzpfGiG3PhF
gSz1RtOQ/s/ZeS3JbXNb+IlYxUzwluw4SdYo64ZlBTMHgGB8+vPR50bT0zVd/u1Ly0ITBIGNtVfA
Bdi+dcO99mibsIfONvsIN8CX42Xm6uRWsjKeDbjZGIMTa2xCjq6b3FqL14bCeAXyHA54aJwvhrLS
ygV0pMUbVEmOP/MkH4plQQjTN/mN++yV8gpQgbskomZIpZed9NEz/NFdsiEeCDj/neBm30adu4yx
bxryDu5lvZ86s91N3iDTG5/clcfkzg4h3qFbwrd3sUeqXpR52zVgBnbdRb709KmEJhkF1lQe3v66
rw61sQThhdOMusx4CaxFObKh2Mjz9J9Rt87B7oaRdtRU3BhpezcXpTIqZlJr6Hxhi3kJL3Zlhhzb
5IBNG6PdF5vy3/W6W6EA157HY98ARuU0e3XNYP8NUWbzPNrDuzTKpJq+Sm1PI3fNrvrx3yePY4y+
LawzyFEX72kJe9MjMm6I8bjLY2OY+ruKfIQnzL2tT28Ptf1Vr2ZvUyeyh6BHuJRJz0Qm+kUFvGKF
xETadhsenXUcDmU5eTH+0xbQ9PSfUcbNmhiIkXoERIKr1MsvGwtftXYDg8JtSR4GjgGMbyf7sCTo
TEeIZzcubtcekisbdxnW/naveTmenSFyCbCZigdfy/3kDtMzaeDuieUUNOioVHvO8d+9cZG6sl9u
7tzsKRxwW3Py5ajr7PYeQBznjVTBvmomcQ4xniHiGUc9iKjj/u1XeW2J0jmhCcXxDSx4sWrKIk9b
bKX7uB3WZl8Gg3lqjeknRO5bDYUr84lim4YrKUZggJeC963LoPvA6DnnYDVnSWd/Kd0K8/fWNJEK
BKYyiPzUtvv97Se8sndu3rebfojRabW9nFE200SqrcablTPvRGF4kTVX7WNbu+sWHuBERetlNHBq
eeP+9triBbdTrqXbMQTE8yrRQBGOE6qBgFNf6fa5RAItQRzG6Z0eQaBJQXHioDDrQzHodmevSr/v
wwmze/yjf3aLqfapUbT/A9bClsTPwhNgO04u5qNzZmfwWi7M0F+mveFJ+5w6ThI1oV7OfuqZx7fn
/zUra5uFkH8pohApXFaJjhIZmDPYgGUA08e90VIglXadi5MxDuuztTS9exiKML0Dn22t3WSUYxG7
3aL+GcVI7fD2D7qy5Pk9fNW4124lwvbf/yyQZS5S2+T3ZPNA+dg1Hsmv9jegiv+hPt48A2iRb+Gy
cA5ejuTA5gZrKQAMMK3IjqvkdhktgaOhdHp19lSETnWL9n5lA6ErCWiAMJ76+LJ5HVi11yGS62OE
svIwDmQPLZv3cs1B9bxWGKO9PZtXx+MM3RoxHNuXokeMN/10EXYfB3Prf9d67mJtVDYNj5Sewlz/
Zyd+VtNmcggcjTnIKxau0JkcKu31WLy4SeROvRk7YD1HWxv/y1Bs5iE5LJty4fKYM9agyjxp9SiT
HFqghcwf5yX85YZT+vzfJ5HyGMN4Djlw7m2S/1iSdrJWkyIeHZMBPzt5PcaNpFF/NfyeVCnNXeDt
4a59AWyEmyYdYiY8jpfD5fg2Lj33inhOvSFCXRPGbpvryJ9uwnNXCi1e1cZwoADCDujiExhU6KFn
zgCUhdsT95xbJ9zd1Y2d9toi3MiWMLpgT3HCvHygbs3JxLPo+NmN7byTBvElNoSyKOhaM6Kr29yo
x6/uadSPcMHh+G/a1JcDhrnXF5XgK0PM0rCHAArmrQ73hrLy3VpOw2HRwtgheWs2jxU/Guy6P6Yq
cG/8kmtPvkmysGyjqQxv7+UP0UKhlrA5vy3RlLFcySa3u0BFM12pnZS4Y7+9dK69T+Iv+PSYaFLP
Lt5nTqNX5znvU1apdSjTwItVGPp/vT3KtQW60dEIBcSTgqLv5VPl3C0soUsdK/LP98BhvzqRyucO
lseN+btWHWzNUKJEt8jDS14psKKaHId6y8d/Os4Jt/+WTKp9AO6oAZ/y9T4sMZOhdkg/vP2MV2eS
j56tc2NtXfZi/bnEXFiD02RjbX1p2ryDy4EO5u1RtvdxUapzFd4kPtw/sNq4qCf1CMvJ74BoUBMY
J3r/+bfcaTrsIad570w9jgAYPp3MejRjax7yG8XX1Re5ce3+f/hLn3jVTblfhzxk7XQ+ne/Z+wvz
BhUjc8tPbz/p1Tfp02qhVMeo6l8Dnz/2UMvODNsyWJmKu8OutVLzyBrFq1IUFDfJ6sR029RBi/WW
DufqN8gzUkdvccKX11ajyIeV5ycb3EgLCGqLuXMz04szKrx4kcjw/4cn3UaDT7jt3xc3k8KTmy6L
8do6q57CrE6Oy7hJP0VdzeU+6V3juVgH/bxaor1xdPxLYbhcUBRyEDYB7KFBbW/8j2n2tYa0IFLg
RVoty3mSzmjhV7eWn2E+mPaZG2iA4ZptZH9NxZD5nNNVua/GLMFKgkwgP9aFNEOEDpAho6QM+zaa
59mcol4GtrFf3N78IopxUuSyj457Y+6uLUgfDHLjLWIifiniMRbb6QsCRmPc+4c9FbmVRbO5YmzW
4Yv/n9UqFCt/jnaxWy5tYTWFva1J7LcOc1WatJnzOr/L18C9hUddW4Zc/3GeIGKRaKmLQ3CC99ZP
IWiDreUacwurTyb+qLGolvYQ9l12Y5O+trXwRlHGcLhzGF6shHSti3oxaNpCkDbuHTwizcj1l8VE
zbmMXSxxwZt2gzVkn4vKEz/nxUXT+vancG0TRWK3oc9Q5lHZv1yNZZ5lhl8qgLEqM+/XTnkffL++
pV99TUTgPXKN2wi8iLHQvL8cxubtFUkvED202Voec/JPf6VqwgXfYOVj++snH+uGnCS8l6t6l1tV
9jtIhMxpFhF0CUKY0kaZ5rl+NBon0Tv8c8clmgxnHSKh6vV7N3S6joVTd0FU9EaCq5jvzVlkG1bd
PeW9baEkr2RT7Sah5X9m5rA26KGCdQAd4ZN+URAGsitVvSkj56H2340i6ZDqmuVBa/PGeXvl++NY
33RiNG2RPG0v9I/tQ66SvJ0OVKWUnhthaOGdKLGSyC5gRb+9Nl4bFGxMT9I/eWdgYq/E1LiJUsgI
bv5hUhRNHHQd6t0Ve5TveWEb72muFkGUFtivntELDd4H3bU+a9hLpzrKPZ9Qg3UprEcBCKaiwuyG
/EH1anrfL0zloUtJhL5xN70CkmwVASTnre2GTuHl9Kywgpe+AOh14Qwc8sXr9sKwm9hf7f7X0mZd
HnV163s3dsVr9SzOCKB5Ww9/o3+8HLcLKl/mGVdt5VTuk9FP3o7+RlZHLbAIMmFMoVH2T2MZixJJ
/LgYYeQr0e75xG+Fg1xZIlwmbaAagLctHvrlb4HfrtdgDWWMLYTzI89Ge29JAd+1H5fy1ll6ZcJR
h0PY4+xGuHhJMRIGkIMlRs7SRDYPotROPPZjeuDKh81lZdffyTIfbrzlK0/IoGDc7CdUgJeNVSKe
8HZRKxTaSWJPPgz22R1Mk3hv/T+0erYEZZAAjmvA++3Q+PN7w93N7oXq494d673oaKGO1Wzv8Ua9
hatcm8rtq4aSDAHlFbl1FWL26opb3mhjCAHvpYp7REtHv4Mi3OE1eB+42a3a69pUblPIbYH7M5LG
l8+3TsJPbULJ8IGUVuwWhT64OoALkPf6RoF5dSgKPP7hNHilB60mM/fGvOnjrLazYxo2zlGH3bRr
huYWve8aAYCuKvoU5DAIES5p5nlutnT+gR6anC+tRCYc0//J9rO9EGJT4SvpDS0B03k378KQDrk5
lf2Nq8O/lpYXpR6oB/S7f83K4Iu+nFs36MxuxIQ13vzW5aHltX4EqEg/raoLMPgvBftkVxpVehL9
iLZxNruui2qtK8GOFaT3gTXT6wPq889ToyjLFV5fn97e5q+UPSSSU4j+28sHZX35K8dMttiC2CoW
OCnTz8nWvTM4n3plVXdJ6KU3APorqwCVHIEmIHvUBJfU0tZcIK344E+wcyoSvZMWlWWSPnTdat46
wLYJvngBmywOI5BNBk6k/MtHo9gbE2cGZejknPh7ZwmGHU1uB6OvUTanuSGOPbKShEBrZzGOBXnI
deQbnnH4z1OMbG6rEVA9ELpxsRA68Jsgn4FXzHEhkJiE+11m58veCwd13zYy/fz2eFfnGL7cJsEx
aUtcbFqdyQVhXrmUO+HgQykjAhCYQ9+NQAL/uR7hLhM67Fs4NrB/XBTN7bxYtvYdQozSKjwRKkLO
l5WZh1rqWwHHr59qG4pBNn9BsJqLhdoTDk90s6/iwWzmg4c6ODLHZDhUyU0t2OtvAqgdEghdR05S
qGovF84ig9JN2nTDE1eczN0xO9MEz/arb8uItoA8v/3C/oVCX65UJnAzEaVo2po827P/ccxgvhq0
dMh4NsB8J25G4bWH0eAqHo18I++KxoV+TbxtSQHjafe+Ld2Q7ABXpD0W8xNXB2ciQSNKgqYu9zhF
OXdFnYy/ClHbhyTJdblT82w9MHckGXb4Mf+V4uCR7d9+kCsbLyglhxe8alr73K9fPkjSGotvloaK
S9edfgPg1+cWn7tzU6M5iwJD6305G+FREuN7DkVifgFuV+mNL//a+9tSRTatM0vlUj2e4+lUyqxk
kzF8e2+kgXEw+8E7joltk2d/M3DhSv2HzQS4HqRGBD8UXS8fO1SZ4xjbrkaOuPfYzBNogqML49RV
hFVWxSHz3emhZOeLdToHO826tbyb9kevSwh+BsZ7NnRznv1SP+EupKcOmiPWSd2JcJlgOM5VNmJW
3VO5gzyeSre4BfNfmWyqTajYAID0TS5tYTouRnPVeyoOlUD1E7TLQ+Lk/dMUluWA9HvEXfjtVfYa
qsKsEX4lElo+mVdFyxSYTZtsyWmyMuACSHOJq8nG1lzS98oNwyOnbjJ3wWjLj2+PvNXOF9/p5k1D
qAm9E4uy8OV7Bg6cu6kDgFuy2Y27pi0exXrbiOHqMGiq+JdrBaYwL4eRQ1+uyRyq2HQlthKJv7Rn
0S9LpBO77CONMVq2N7A23KcLsGuRG8XHqc6tnRmW2Xstxqo9qCTLDmvmiBt71bXXjR53g8shndLe
efnbjB6fSjvn21qL1v7ouMhf1BSUhyCF5bKzEjC+3duTfm1Vbw5PiENwXCJb8eWIMvFNUDJGNEzd
7OvMdeNMi+CdDkv85wyObw907Mag1x7zz0EvrvSebNfaNzPa7UPp05wo5C40qBxcP7Hfjcn8n93h
mNGtDKPVuYWPXl7sTXMqprQkWcJfwuUMuUxFMlHGnpCiNRqCedoDWrpHop9vJYC/elL6EMhvQIHA
QqnNL560y4PFp8GPFsbIg/7kuirFBGOLwMDcrzLLY7PO6a34lm0Fv/iQuJdSEHGJQyUJ/esCV0/W
rKgWumfxgLq6PtqD0z94KrHuG99KbrnCvfqctsGQwGzuHmCv/xbqf5yuS1/qzm5bbsDpar+rh9k+
hLIJPr69TF/tSoyCGB4Dnw1Bf93aMVEwUdBBsJnG7H3e0SCAatmBYAdrRB2BQBIEc9e3yy1J8mui
BEOzD4LgcUX1MKN7+YVsRpJtawCRLUpYfw92m/2mqvUXjFChBlCKOVvgtJP/Irp7/YznURpG6dyF
T0mhvGXfVYRlQgVP1PPbU/Lqy91+FycC4CK0Jeb+5e8KRG3NhsbTShU6dGLZJdYhmMZ8l47UbKrv
PKAQi5SEt4e98r7xRqaXiYaAa+BlNRVszOdwo5r7dVJ+aRqRWWCF7k3685XHA/fYms4gp5DUti/r
j3VF9SkVi4FxZrM4Vm4mysgSc+7Ek1zEJ3BjLnWGMYw/3n6+Kytt6wjb6G/IM0NS+HLcEsNBZCqM
u6Y0aZte6YPIWzdqM2vdh6sVknUl3AhM8hbF/PXMYtrLtQ2UYqvALxvFcoYCxdmD020RDI9WYiwf
ZK77G/jO6x2J4pFKH34NBcWranjIioUH5/beF2kYF/3onkjH+3td9XjKZnDet6fz9WuELcZigcSF
zzVs/ZfTSUJoODgu7fwcHXMVE6zTH0pbp6fC8ZLnxJvsO2UU3X+9CG8cNdCQf6MAWacX52jdjdxM
PfhcK35sh7St511bO3mcl3N343t4vdkyFDvSxlniHnxJbdTu6BW5gEczYPP9I2vn5NdcVNa7Avj3
y/8wl5v64l8Iklrp5VwaVjYx1TQsPUy0g0+1nabZ3k9zLiuNWU4BxL8qP5LH09yKNLz6kBSgWy8F
9/nLrt5iOFIB//IxmjI5dr5b3ou6Do4O4OyNBfP6++NiCN+Pbx6GIQX/y4fENc0zDBtgB1W/OHYu
or9jqNbx6DhS/A5SsxXRsnjBo9tk/o2O8OsbFusGkdq2UE1aAJekKCoRMu4NvrlUKbuMamHqkr7R
IHH4T7v1S+76U31I11F99ESz/hNCVsFAuBpm68Pb7/rKZgAousGG1A7bVvtyGowkK6c5oY9a1n1N
LA7C0tiqGuHcmO5r4+Angvxvu2W8imVPLZik8LJZU26t7lPbkIfFzm9ZP1/bdP4cZfsVf2zmIPjF
2OGbAxFrKFHsknAr+gQ6eKs7fcDje/z99vS9FuFvzHeYC/8Cy3R1nJcjtgCARoOpZkwL2v5IBqab
7ZLKDp4amuzfRvbgOwAbC8tcMTlnbEf0QxU6+XOdNPVdkDmI6N7+RVenALcDkhu42rAjXvwgjBzy
ciNztGXVf/aNtrpbysD6JkUd7ASR0bcg72vfLDXQBlXBb8J55OWA3qBrpVeAsaQ08tNEN3uXdEu5
32yVblxbrg61gY6QVNidXnWGdLBOvoAiJtGFHdagqc4QDfSusCbv9PY0XtseaHYiOwQXA4O++C78
2hgKnYoeoCqogp0niuG3zpJB4yrtbnaxpCWbKjcPiC2K49tjX3nMf5Wc7BFc0uDsvpzRdVNQNHh8
xCNulY/DIs336RSgHEU4c3h7KLx1r3yZ4FaUAhSfXM8ugU23JxNDKjjzAZFN6t6YS0FQsqRnSxKM
0z6rzOAxUz+z16OyhuEjEvgZFFsoQ0duFpT5wYJK+8EofePvZZmTD61KEj/Cm6C2douZyGnXC2mF
EWmay3JcLC8dd3kV5OaxG7zul1SO2x2UGvRPv2nmOVKr8rOoH/P+/WIiTotzv3N/CTmXvyw9F+2J
LCC3imTfzX8RKzO0EUjaVqQXTvWTmt763AilfHoEnfg69cHYH5e1Lb5uObotbGO391GuJuVz7jrU
rcoml4qY+T4rIuTC5mNfjGF3AnJFVEXJCQujMFf1axyVXz1VPkAUbFJu51StJHuFhFwnu7nKlX8k
lxP3FIek2kMWriI/JWEScrcXTTDu8LZssnhpl77a00dp1p3RWvl8wCCkOoVdNQGrdYZworpeZPpe
jWn7Fbps+nejmuErWZxeC1mj7npkn7jv7dxx9R6JoiU+E7Xv+AQ2ZBk7IxmGOTZCe7buk6Lu3IhN
ovjZeDozHkWQWc/wySThW3mQfLBUR6E5YLGEI2VWQT7vzSYonkdCYIq9GKHzRZXXLF+QAWR5ZNt6
WPgjsvi8zuvocCPCmdXDdwSkbMz6x2Y1SPdYrYbfNHhWMm/qqvx32AQp0Wlo99PYncu5f9dp5IA4
gOGgdUgxzgJrNHL7ySD7Jb/D4a15yoMg4UmzsLxLPaP2DrVg+cccUO7XdiyyvyeEsF8hIIakmOPs
b9IPKJZjzYHq7HPLozdQzQUucombcguumoI+QUMc4aNrusu0T9tAYg6ZW3MTpZkiYxVS7VIfdeeQ
1tWkyZexXi0PqgHmODs1WYV7CIY2rBDmNF35iC2BBemhHrM7aZkQ13gK65BqL3PvDHcG4oYg5JZR
79RZF4kRG5aTNwamsdNDb5OrChZ0Z2SJ+I1FEilXXQZaxITqcDojKykIxUnN4G93CqV38BPkP1FF
apKIbAtr7OdhbsrlmIfVLM7N4lnFDrfK1js6ScJfZhjzcje5uWdgGFG074Ut23dkInc6qkzVPxRJ
5jxPU27irz7U03ffp9Uf2xNM4CNpXFUJIU/73p0lksSBmsQVk2h6aPyHtRerRUiP18NiywWPWQXj
XJ1NHzvVe2rtxokCEkSePSM18Is0U90eqkVJzE4Gmfwc/GApT65M9M82sZsvs0dUA2z3yQUYI2+4
PSzpYv2TFX7xsJhzzlbkZ3KM3DlQ6OmD1A2iRqrwQ58aLNd2kWBpzHF5mlmLCC79oXqfpB2W1jNX
grsZx+DgSGIwN8mmtZt/+oL+BnTwUeM/QOBsGRmD7M9BUDlepCi8m0MFHAVek1X1cJqqINmF0PPd
fZmJxD7DTWjL7aMYfwITO0M0gdc9h0RriN2o6umcemL6pEYD1u3ilsk3f2ap7BqSXNV5TOfsN9ft
5ZvnSl/uxtqZOCkXb8bSnzdt7joRGnVciSF81v44NXs7zcr0bGTrNGOJaeBjZDedTPeOmExr53iD
uUbwMVzzVDo0ufdalYmM2hZZdDwtWG/vldUYJHGu5kp6cNKlYtebbWNGqskK2PFmOxRPWTbg9d7n
wzLulrKpx1OeFHNyHzbtpO5yE7V/lAXkIsapnsfx3AqjIh1K9yB6y4xjxclY5k5GQWYa8/csT+fq
Izdc95clpoyQkS5T7SMMBhsovVxbtb7v+TnTXjgLgBi+83P9YEknmI+kmKfinsnHoN5fYJ4bcSir
Qr9bxOzk98lqjMleYhTX/vKd0a+/plnVsCcuizRScrB9gefD0fdUGPzw87QXP1Jr0XYO7DqqBTdP
7HGDL3bpYa0ZTd46GB+k6xXh74VysduJcmmUcTSzZLaMyFsSGqDRbNk9KiujE2W3oLNV02LGrVn6
5REL/T77G4tks4q0s4r1l2GNo/QINvE7eUpSD5/u+0SE7FmxlYfa/KjnwZo/Q0tMsA6zWmt6wjcx
17/Kwc7sL4Zb9NW9wanixHgxpsk/yiFRfjh0YmPwHLkfLcV7mLP29DjP2eJK7gUhROuory2jLXYK
xLH9nYer3TT4oet2+IDTed7el/MkA1p7YiW/W9U6/Yprm2d2LB9zSJ+KSXYu4X7p3D6kIPYQbIba
652PwsbvFiDeHUZIpJPTFc9G5fdlum/t0ik4r6RORIcvA/TTD8yb6eygI9n9O0H/MjWitcfdErua
1U3dJeZ66bXjl8pB+LQvzEYsXTwDSM95tKRiSk7aL3X2pOtw7H7X+bq5RE4OS//JldPiHSy+DYg4
Jv63ON6YIDbFb1omfap2o0Mk9znjBp3u7MSvn0Z71vqkiNdradW7Y3cvWhxm0yis8etxYl92bfIO
K8AOi0ErWBdXRE03hVj5FJk70Kdz20o/uuvShY9ZFQRptNRDn0D8cRYMoyLSSkP/Y93nvBS4acZU
lpGew6E7zmVYzKeyHlz71Aqvd89lO3soxM02LA6dDz0ucqutmG0Np2ritR4GMyVoIEyzXyJYx/Sp
g+NoR6tX40CXynFxI3MYcI3qjYz+ou0sy7t+s+HYrUlFYdpVTks4lD11pFjgUFsfhrl13FhOOF5J
Qkx1Hu6IE6zpj5e5ZaKwbsj3aEh22k7JNcl2RI9hJu9ZQ/UOBjgmzetgFZ8zDfM7bkftGUcHRuO7
sPFTJ7JbIxx242jrL+Zq6TGq0AKS1WGm05keHXbSjQpmelY5yTO7vPSdd0s191/p5k9rPLiGpSLu
Qsl813Shv+yQtAzwPHJp53s8L7A28gNdwT9LbP68OVXpj9rDYiXuwjFtTou3Vg9EjdbFzpm79l4b
lpk9JmgAlv06Jtm7kX2PiYNS+8nbqHVZtNqlLziw6P/FupEV3YiA/zeui4HiICgCWGZjBqYaFwpD
PgyAiKGIGrPvze9d2de043SouohSUcgoTILOOZCkN4ZHgQGGF01904ldoFt2ZtVJfKilNfQED5jD
oj92tZ7kMc/rdfpB6Wi7ER2+qvidGVMBY4SohOmY9MjB5qd0ypzysKbrtBrRFDaT/CqaSpvBYSU+
28brLfHUXvb+VO2llYbGD2tU5rdOod+3Mb2Xy9mc1CQiH/4131Ve5MHeJKneiBbkPDV9H2Hr+6b3
ipOZeHlzN5LbJiILd7ThvWVOpkn97S3dLjWTZt373OjU/aLnZT7Os7Q1hW0w1Cz1Qrs7cvII0LXq
EHDWr+cVEY01Tpgle2I9k++UrbuwbTxrP+aKuiziNq3SJzZjq3yyJz8r3+e6sZp3S4s/0L5wWtWi
nxLzBwz7kuoEUy8457LKurhL8m49ujkg20PIezy61eqxNlyq3j1monP5vvUXx9lnnRR3fWGsv4MO
muMst7q0qfLmqfRq9aUimquPAmlSosiZhgNE3an2I+HkkFGD1al+8NXoHx4aDDOy5dr5D92qu2Hf
mrX/jy+GtN87/iTrO6dsg3/G0e2zXcrm+dAqLN52qV9C264pcOvY8toq380yrD9MbBPPbi81Akeo
g5zTdd4kT+QVOCrqhxKnFzyA7WyHu4n9PHd50UaUx+1fa83pdu4zm5O2a4o1ueMcVjgZZg1VrFbp
5j4WLPwI4WVyfgwJGHssu81ESiljLCO2VNnGmSEbwi/yuv8uurp8z14uVprcTf15LktAPb6E7EPS
efylg48kM55h9FKZjcai9lORYxE2psQM7n29MHyPY/IJycEURLSW0dqVZdg0O9UbXMfwZgvjXnoV
Uug5Md9neeEVlFUWmXVa9O19Oo9m/QV4rv87SWQL63C0OnXHNxkcjQHq0Tc/q9KMfnddFBHZIcnn
cSxGGUGyW/tdmFbKjCjw8u/al/pgyLDpInuE8f5x9UW9PvRuZ+QxKLDWd9U8dD9GJ1z5wYgGIb06
mZhO2mUXqIs2HA4yUGN15+fBei4Vb+u5TUT2YI3sjPtF2at1x6eZNGfQjraOXEmmyMM0rLI/CpcW
wqGUDVEPRpj7ksJBj85eByTdf+3tqWy+WpPpNxFWbE3xeaoNP4yNtXWLqCwaiUVJ44QJFCep/06N
Cn4HN58id+N6GrognkPqO/BrmwIXMwl7PYxFNYm7TDllGdddZqqvmGouIkqDPPlqs7fiuVGl4ye3
0Nk3s1ynL2J15We5BM3TUnfr37S3iuos2DrmKB9ZyTu79sb6mLRZ8ynIdAIEmjN5DX4/+m9jCJwp
chQU78mX4rPM/HA8pboPf4hEr/3RS5PRfQ5V4Xp7udjuz8SwZn8XFo0nzmzjbKleTqWq1rKyHryg
bR8yn6Iq4qAQsFxlZz6PNRf2E/Y3lvOUTUr3p4n4czaZIGmbx6pfh/I0uV1hfarXoVN/lRb17kM3
5vOxqOeigzAwGne8yfmnu8qxO7pGOzV/1RSmzoM7uMM/GdRMtVMVkuDIFZsXWSnavo2HtiADT3sQ
Xx6zvEJ0bmGXaL1LbGGUOMx54pdpzuHHilw5fQbMyO1oKqrGfBwIjjpPeSmSnWe4YjyOvZNQimmv
OtZOM6WnvDXzv4yxnuZ7v7H1dOqFlRwyIBn90EyFd/ZHq/XidLJX875mdogb39z2sL63mjPNV784
p43jfHRSWVFcOLqEUa+E88UyVwLVdAtwGxkaJHFT/VRgBL1jl4wOETVClc2loiXQ9OswJbIgmIY1
WnRmYu+lbXXP8EadJubMNO6lkqrYTYFDaIIrGTjCzkP9tmsjoWpLdO7Ch67ygdJWu9+8eS7rs606
vIoSXzl3SDyKIB65+zp/zf0gDsoORHL01tquIqXWQu9HQhanaKxZTDt2UDY36r/5p+VmebNr5WiY
kUhF/rst1JLuB9+f7/IJH7c5qqzUATsmsnV+qNqkVZE7aKAiJ889DpS2aNqDuUCpOHLJ0zhPCmPN
pjayGhKHiN8R7ZPtGeV8IjcFJM3E7p3NBFmW2rKVq3t7Lbz7pagDMzLBqq33RdvL9QDoZXuHkdb6
F2cO7SWWBbadBxOkIL2zi0avO7i3GJEkdl78bhIs8SMMAw3ryGdtW8eRGqU+zS5OsGc3XZf8vljm
LbEGPZYbVRqzZO6ARiZiwTuSJ+lkwXFYHASU7DoW0gqck7xDmgyZjGHxW+sj5pqj3jdhaw+ftUGd
uF/5OXtqVvTrKRyKNh47p8zA37jo8I2GqYeZmQl20jO0jHIjCD6kVtIEUZ6ldRal7QDSIrJUIjcq
m8SIbWzw3+UGGfZRiVxbvXOzJTiVZlWoHbiV9RebePUVkkPmRvbsNj8yw63vxGBDwjXq3CzP3USd
iFmjN/m7olzd5wLN1Hd+7ZYmUZJPfyzAKL5hAeJ8rPn6xmNlS1nt8cXxvjThksvIcSb1qF0Op38m
bbqfMLi2+j1M/OJpSEexciPxwX6A0JbvCH1cEkPH2c7iqbDN/MFQTFaUje107lqnb7HGtK33Q1Ga
/8fReS3JiUNh+ImoIodbGjpMzvb4hvJ4bJIAkSU9/X69t7sue6YbpHP+aJ2riQq2uwA2YM1IeA5v
e9wnbTb0dSKP6Nm8l7izpgTdsdtMaRhaxcTS9/93a/bE+galk/LVxI6cHyOfZst8XP1yz31/jkW2
Ts78GnBI/DUbk+qBULEuuHhi3t7tiZTzXKJ8T/KY68bh9I+3O4U3kSef9+TUqkRY70Pfrl/GjfYh
W0TljUfH38XVruWbx2WUs7hsOB2XlPvT++icwJRZ3K1Vcfa0Xzwbd1C8TrbFjLxb9pgNW0WIEimh
uHSqucJV4C2qVOlqltHjay352tbCRI8omsEOeXwWNxUjQpZMI6887xthNakrkcvnqrftKfNbTCtM
Y2tPekM76N8bglt5aAqxt2kdDTWwYbdULwTTFy0hXAzQZxKIwXHaYG6fF4mp7QhaO71NQYu0DDHi
Mh3wMcFv1tUUf7PbqEtksT+mYAny1NUu2EOyiGH9WhJ3nI/DbHvytg/Kyfpt6Az8l0z1UhxmUfl3
xSTkdwww3OaN3v33dS3qi3GLUuSMDEGdBntFz2wMhPjPawHP8mqdCL+exnknnaIvYONTvv12fZkG
V5njgoFpywwnxcVnmBY5zkL/LSkGBWFXWfNH4vXqRYVcPUKDEx3GcnLeBl1t/k2npHhWei/sl5Ch
YD1a9g65qfEKTCcYz/lR4E4QKUdr/2gZlsfcH6f+EkMCugdlmCHvA9WZ004IIHuCcUSXu1Wz/HDR
Ps8X4lnFgxRz0adRGSzbybFmcY7V4NY33VVAwpITdANglxgYnbgjcEYXe/etAdM1kPPUuYdt8Rjn
92LHbtWFZiky7cbqR0xZq0jbOPKerLCu2AdVbN+P1FAueeQm6jezqWgO9sLqlkXM+OJApJH6KZMi
eCLZsOlOZRv571PsA9ZtYdgYuh90Agw8xM3vdauvX7Vrgjy0VP95pT2qgzR94+MWXM1z73escGRY
EL1r7KLa0tmU4xMWV1pLuz1aeRFkFx3j3S/2hy0ckxIphVly06zh/LDGFhNTGY/tPWONrrO5rt0t
U1G4O2kCdP42lJSZfbRj2/ExUYs0v9osYJ8Ev8bmID3alx+krtc7n0CYgLcBc3nDkSd9L23py/gn
Bmi2k9aTfMAxFhrYAGo1Hr065IEDbJZp4zbXYbrcx+FU9vOcM8oht3O9juJbl+Tu1wVFWX8blHVx
nrlRXgfTu3eDe60vc+N1QCHcJYV5tpLKxZJDrVOqwDMJHrIt6d6XqxV8AQ4G8sIeH9ybcQjL825G
bJa4v7xfyOTbr4ITCxQbj9uddkQ9pAxc84fwamHB4Vj7fbgPFq8+xRwkDevR9w5+F9dzFhel3eCs
6Hg/eVWTPY8sfheAVxXd6biM/NwhbBxxM73Jj04QgE/oZBUjOoU5tlMQJ99K3So2b3IKmCxGrdER
FJYHHzNbe0G4vW+cQ+lIWaagHrw8bFpgoMychP5GHnUsjA8QGZeg0dIGQzVucwak3l65oy0nazVy
1TyszFbfhc7MvaOY28YHEErd3G1DwvpD7rArL51TVl4WNK5+LBrT/WrGCKvMFlCj6sVUIT74c8PH
RjZdbR1auQhzrzqv+7EFTGAfoguX32Krg+BFeN5MqeASrM5dTCPsjVZ+veU7TTG8UYVX+2Cpffgt
2qR0UkizobqvpL3fL/MMjzJPyfrTLeuoAYEkTI8WeBOlEwaTWxkC12ZdV6mHoWi29XXaljrOCZCY
+tT3SglzQx3NTanaSrwnOnHX69cakte/78OnF41dddnYhK3cI8H/bVRq44ml3if58ibAOPqV7PJj
30X8AzMqP3TdkRuYkimoimwd1DpkofIKeR47FalbEbf9s+YB1TeelMV7TM+d/9YPXTQeKiho9RnK
ZrohdRABjLG9zjp0k6vA57YpoVuSM39hXuJX4UQRRPHjHLGScwFMbJ372fKse1GjQbi/Qom/w8YL
FRERIWPJJmfXZLq3pz3bt2DTuWU13i9vXWYrdaykn9NCbWN9HHfYtMz43vQBpJNY56XV05fTQ2c8
SK+bvsPFbh4XsXk495C2uofF1Rg7W0ft8hDVyfgMEY9TKyqr5KJJDnPf2qCGTHI8IrUy4i2i5IeC
RWvPIMpqu4vrcH4VHazZ1+yva3OQzjJw0IedzgRbgGb/YwFPN6PC4NZNeJ/O5Ubl911tZCCBHTEW
XjQJ3eJtrqqpThlixgqCxwCnzix4yaGtNq/mU4w0YHbYPuzB7vfPyb4M/2gP92nFQuDFadqV1nRe
4AnlmbZSfiHu/ZmPBhlZcEZ+EunDMAX1WVuFP2QJ6VZXCqkobqF8AvaBuk/uidAJa/RmSUMUQjKO
/zyfjSPz+pnW19Csobm6UIZnjDjqcWzEpA6SwMOCG1TSehFCUYF+c6iuWRkP7vmq/CL/X0Zr/QTl
Sl4ZpHnxx2ZjJ6SjiyzY3SWczCEOnemhpqpzSiunNr+hf6EIKQ4NipQ0UiYV9KTMrNcAytsh3Abv
PMu2+RHGCSdH15jyz9wNRZezc/OHd4S9BOHizTOpXEHPj00XF98m7Ka/fj0ybO+tUzOn98GzT9rj
+DASmrIeZ+lZOeOkVR3HeuyX52Db5dlhvjOgjyIY0qpiYzqCvQfyxO8SuUBfnX71NpTSLyP793ja
1G59JGLRhA1tY+KcyPIe5aUlI35OW7tSTzGsS5MvrhlQWteF3skqMawsoEmLTcGZwzlo5tnRPz2t
RsjEpFcsp7HADKCoFlcHEyn7Za1U9HsdK6c5mP+fjx4TiMgUwmo4cLM7LfnkbvLTnkzlwGTM4k/v
FMRBD9aAtbPq7PC0xXNTZ/yVzWs5WqPzmvQUjaS7O4v5mEyjNxMmFGkQntWDRmjpYQuP0GV+A8xv
Y4zYkWmZNBgK2d9AP5GKSJeYmo6xrH07a8uh1PcFsZuPxtNIcTic7H/9HIk7gdh7PQm7oT2uDVWY
NxwpVyiyGwWaFV7zKsFsdZDT7jZkk3lAWHJd4rs2iKV18aQzNDmVQL28Z/Us15R9n0Xe68I2g81T
8iZpY+hnl9UUrjp2tyHfuAQAkEsLYI5cud+T57WwvnG/yLzq3ZFNZXVll/abVJ+kLszce8oTJ2Sf
peF47fz6nNRlM9/48Jt8Ds71gRVSlVlYMnpdAtS39cGLdvCxeShILAJHIYWATLHeJ1vNDQcyMapE
pe1QJfSpcUGhJPEML73V4/zJxbjKh7Gt4SPRllRxymIiP5mfG52yqIswdSJGsqxHj/rS13Td3jZ7
xBZkzQF9DkRwe0dMON2UmT7am7sgGGWXJ2URA6AEqrxNEqvVdxYlkHfDvOOImhYXCs9XFQ7+uRzX
4cw1Zb8Pbmf/DVxNRUV1VaiC5AwdTeDCaXnerEK1h//ztfK59OZjsbV9/6l6wRC/tYH9MC9lh/5d
9dhtfXdywFctPU9pjG9bpxF1MheSQmAW/D0Qfopms3pta184x2Ut4LIYb9ZbqOy9Os2OD21nnJI/
Xc7ocC4KEa+FuN5fZGpIgJ5gOPX2UkJGzQfRlSv/odjg4j1DFKLuoqY+MjPvZOPadN2l7Fn7JdFt
EB2g2drxmtlhXrYWUX9W4giKz6LCgXGpyYT6GOEnb3az6OEwwNWXjEzrLo5a9paVCpaJa6mFI987
cJWP3mhDhNp+lShscSiWrKhnIohwkTfjjQVB/ToyNvnvbIOzfPI9NUZ/wd0rZAJRDXnTAQipTOyV
A8aDFpGpt9yHr3adZonPdsazhp+luBRdQ3LcrFu/vniOmnWGjpOzGta80P9Cy/AHN5agV5Qagnnd
m42XIv6xWY3GJDnWcRVEnKedds9CyPa1Kcf6V7nCI5PVMpQIFpxkMzg7++YvnIYDwWDg4mqOcxXP
R23k4mZgBQghmMeRLcJVheR6Jkty2+uJYryIEhAUUl2ApmgbpPxiU2AUMHEk/gzwZluqalCo3Omc
zdzqtvVyTb/7htHFHbMA0bu8sGuscy5KnAUZXYThjetf1QdbxVl+QH6hueGCSsGUy6C3D2LwzfQ4
aMIhwMbomUsHydE2CjQH520dOK/jKeyfUPOM/rPt8j39CqUR5rxylsfpbG9V+NrE0o1wmjVQ2Iq0
luoB3oOzDmYZEM6dfTfB6kvQWloCc/G2hqIHZumcHeRNeB8wR1z93dKU00e4c+z/EH4tWEGvdz73
u6cPa7LMb0j9iza/RmJVGR+z/DHua7Te173tNhdQFlj/7v9fxdix8PmCmXWey9pDbKCkaX5oqasx
bTuF5y6RZUPmbl03HiZsIy9KMfJcpdZtfHDHgmiXmeCVnz5QBk8W4pDuoKj96I9O53NVRfzP3+Me
BDuoemy/hYOqv21dNWWK6MT+GuYorG6LaaRnDvIuXI6OlvJtn3T3N5ZiMjmpTs1+J9duTeg1i0dy
Qr2KWF6zkgx84zhz+a+z5rg6kB1NkCNmRvuFHQj9+QLeXfLZs2RtbowSqwmchft75kg/9BSd7DmR
cOWfFWnU24KSfucXaJwwi/0RGHLyfcvNpqQv918ymodXquoTREpmLsWRfmoXXUFVh1k3EE9Pisg4
EkpkOxP6ATMmC+V5vqnqu1lErkqblqytzCtnwPsRaPLOIARAWaRV8G+MNmJ+iV4f3+lxmwgnmWL9
2oXScVLuHg/muiVO8c5IjsQsMktISSnwcHE/TjMQ/zwqK8oliZb7r3Xrbf+wNdNq30O/O2Pu90S3
5a5ViMd47l0FUiW4xYp5NdtzuFthmE2T3sebRlmMDFM7+fdh4a06J+pqqTKjmsTOOd6knVZxQBfN
CF2TD7GcTLZUSNyu+Ky+6+PZCY+b3hwfK9Qodd5bTRjC82nxYW3IA4EIVj7zdkcB+FzUUcKBvcrw
tmBOeC08H8GXlyBb3cBpMJwUY7gfk2SKHhlDhk8IL296iOe2OS+2q/bzMPJXE44h2gfHHzYyzEYp
H62+jf6FRjAlQLjG/REe3n+cGH0/IQuGIMUfg8CGIHCCQkepojgNKgQQl8IHYbJKIq3/tl5ldNqg
DoEd3aVqM6ZMpC+zgQKR3ezX+Tj2m01iLGlegV02MYSHzcqUorthBrUl0u+colvua5p0FiZRAVmT
90FXogCDzn8ZMRsFh2X35u9Cc4zdNgvyjKxwhLNl8rpJsso2K4N1UdaP66y66a1u0fvdWTTwvV1F
pSaNfW3OIajy/Mk6O39B1XbewyIK1WWoZoogt5hc78wAj3pwdsvc1bNSfooeIgnSCnx/vSMYanqt
goAuMZ5kjiC9BBx/VPLKh8GEVJWiv9Ai3Xbd/Qq7NWhvuM+Cr71Y6wdNgM5bMo8haeM6QO2OXKJ9
J99/Kw6+DeKKksmOn8D4/eW+Crl4UjlVCVl9a7h9m9oHkiehpzRn4VbtvbabGpUUXD7AxjQjh4hH
Ed8wpHtVVjkwIJkOy+5t3yjEPqKInuzHpto4edglp+9eq+axmwqLR7LntD8shWiPzkIjCwQiSOwP
3XfLnG4WXc7o4Qv9MOxmn/4Eg1GPq+tt8YnhvnDypVi2BA2jlfwysg1YCMn7B1VCVeT8iTy0gnm7
ecPp2pWBP63zKka/PUmqA0fRPt82XqkW2ANi7g5bWHuP0grW31y7u6YzxhtU7i7O8KNsTIv+aCbf
89wntipvZLvOMJ5jlzw4cg39gy5iqGWCwIR7LpOlf2f37qCkVV0+cgiMUVah8f2SOmo+va0EjL+C
Yz/8bqzemmLwokMJZsTvTHYPD2Pbxscipmcij4xdvgu7GkiLXJAcoR4SRYlIbuBALdU8vkB9JGmx
UxyMknT2AJ9mVK2MD3H1U6y1mPM2TuRbURccCigGgifEsQi5HH6/524OkoCjomy6dJ1Gf75fO6v8
BGCldNeu64Fg0URyzIZlO994vlH6oIaaVEcC89RfUD2Mm0T2G3FYGwjunEg0wmOdMUym6y4S2S/t
KgYXuZpyKoLTre7BJK33c8Vf4d5ssbPfsLS53GncKtvJ9Y1nnlvAr99NrJV1kGvEVsGaWYbHet2i
D0NidPOgauOWbLCi/wy0Fa25CvlIOGNrw1ZSz4OdRzpaAH4q0aznZk0GLLSlV17Aopv+2Dthcxt6
KI/hxAVXqtAalN8Y4f62lJ9Yp1KIkl8nGd37BpDZ4indJ5mZKvb4d7Tr/tSzJ8ITuv797LIEXNf9
aXyKd8ut8jkIeDJjRFifpMQBi+6l1yMdF9VLPUVleRjXNfjThRGKo45qvnen653XurU2C5VcSLjP
nlAtexgjRo+j1S3BZ7Qt4k9dO9sHGRm4z8OBj5c5zTIgWE2ypWsQmX8bUpP15IajxdbWr96dQDP4
s0bFNx53aJwIdceVdoaUW/Ey0p0tEXgztdW9L/UBcVbJWNxLcbsU0d4fptlt3v3Cc/RhJ03GOpnu
SvnT/bM9d2ij4E6KSHyg4PEH1AgOH5RbhwGUMXvEUx0sJVWudbL/3uyG04YEp/iusFFYHne9x3sK
Vlt+Fu1qo6K1Aoe0KU90OrUamHeGR2KlZFnLJgcj7X52CBmRZi2OoG/IH0icma+5OmcA0plT3pld
UMOmfC54rBGX1xZAxTz1MZIWP+zJuF4991ytjt2fRydQjyGURnNYEPtEKdkpqkkJmpmma5xItKVl
oCFdbB/g9SlqC+sFuRSijHJemvdtg6Pr042t9YakhLZHX7XXiJ4xdLMyMSpCHFnSPxFl7etsmaJk
5C8skdOhfxhMOiAiXtJqKuQR8H+CMEx05bNLbOX2KyGD6k/jF9Ff9EDRrTcFAMnOzlyPTqcOkyxO
1mrJS0+57iniM3iLktr1c0Rw62UlLWd5oGmr/bOPVmU/IMYItpt5UGJ9rBwZP8N3Dv1BbpP71Oxk
kN1sg9P96hF9I7nybbrjOmtfHygwDPe0Xb36DpHJMlIA31kfMIQVumOE6gdXhtwU7t6J50Fa0ddO
cm7yB7GhtxwbVOc+fObe3COYB3yUq598D1sMrOShLMsnLKVUf7jtUB/ibfGtc6u3xqBf1aa/CZZC
qVM3O12XTagL/TvIkOJpjeH/j2rqJTC8Vxb2Uc0N5L41ji21BV4NHMTW+mqjfxVHFovwOOnKVsdr
FwkOESPjDcXaCrHYQrr1uYqRgrxs46o+y3nYHtcwLuVxLdYRgiCcxgInoQ2b3ga+DxKwWd5EgKAb
3JY70r/UnpOBsH/B6fOx9347fRHrzj2nu7GxMoOsrb33Yt2PL0FX7yq1JcMCwv2tddK1VWsWjiy5
1wKc2knDBUab9G90F0fstRFMjAzEQxlf2z0RxdlH2lJcfBDrom/LfuOoJxECadg0dOV3jTE6ZOgG
nrnlufDyfu85CyFgpYvueOQKJ/xdaFK3g/Frd2M8R8WwT/4hxLAO6BNva8WtMbbju7O4wDosqrCL
+9VrgJR8XLoTlXVDey5ovH4p6d5t7ya/Xntm6ma/ReMiPzQh6rdalJ4DYFVzrNkjlkgoKb0rJ/O9
PXZySyaRfx+vu92fFmfd+7Mcaltn/cIkDNIEEJw6tCJxYeOeO48BMm4Mxl6LMGtw2i+WIh9z0eTs
c+7UaF+Q4lf0rKK0rG4DYcEJVVHV8CTEnrrvenLccoRofW7X4TCw7saSH0Wo6dOfNXofuXXDJXEl
rDJPBHz4zrcxP8+yRIg5CV/eJ5LbIi0tXYUpwtGpeIw3p0YwVGg/eaoSam7ydqWX4D7a2IUOlHck
3mURZdczboRiyyoVso22iJfuoJuH4cQGuz4Hq48+rfQxXKdOEbvThWNrXljVhuFvHAFsIbpfFg5y
k8T9IUDNVBwDCo3QnQh7cC4r6AStDzEnyUYT2NtUi/Y7iuDJcsrSeHmjcV5/WsDsHqchC1+KCrPU
xwGpGY10siHLqnU28e7W1V4du9azHXIWuVxzq5IBxPS47dw0fUk7fNjI+MOgnGAgT8IK9KNRSPt3
dAPsEwPC3Bp5LpBZscL/V7HdZnoruuCwB3p7JOVBqhx3ej0djFk1BMG29OK+hzySaZ24zZC1hlrY
1PC5K97rVqsM8hUtxmKF1mnjVNuOM0U51bEy/lVjoPbiwVebBJ22ZFWko71vP4i4np73YVpYGyk6
rQ8S6X0AZYlRJg26tlYHr107c9l5mgFzO138DPgnnzwvWl67ma6ovOeDgDGMNoTGk4gmeeOBlNyD
ZK1kivrXhAWXq+Nx2k3bHONKRsT461phwUH9OB1KZdtNdvXxQ5tyan5FmAa8PJTL3hLk7Das46ui
LyceKJ1Na39APJv4HAqIDMeCFXtDFDWiwVmJm+maV2uro+myFoF917trDLTm4GSc0T2CHQSDF97a
ESYsvA1780Jn+wzDFvXzrWq3iJcalOqrLewhPAJA8/+Klkv1ADixvC7MHUXqLUn9CKAQxHmtAq99
jAK5vu69Z6sfjVeV7mWhejL56rdQXcTsTRZkfVHZ3xqmbHroJyKxMtTvPpH3TiuWU+Gq9uQi1m/+
OvRThf9saashRRhAQGrjzg6N4fFoP1GJAFAnzRy8msnruo+QNXkCjq2n66Nuro+M1B3QuzXFJ35K
T59xQqw3wuvK8Bx6wkVkG5kud0DEVI5LtxNwT+QzXkpsTorfZ4JtLwDtfpZlz9lioaz/15e+/U3m
IOIj8nnDxwIPE1C7LnEwNkBNyWndgbUPKxk0CzStWJGR243/A/TMmXJJnLqCht2C72SR2EmQTaKe
dhBEfy5S2r+KaUrC+0lsZv2xc9H95BoxSeaHxNYdUHOUElKnC79wxgDTTnsw1Q8bG2uZN84o9IHK
byvma2n3sy+hi1BEVW2Y9eMI7tHP0n6dKjjOEz8MSkgWFvlDIAmeM9Bcd85d2pianEVA/J2xKzb/
rLDov9seBcepmSNvyQYKg1+CGratmQz7vwdsEixQzZX+sHmsKQyuqXA+JIkxjw0yX33D2z3Kj1pF
iLjSfRu2X8Ak43LyIcgVC6q/UEWIsWd5F2vpNi+LDMjUX4MQbb1vku530fnOnTftQERtxOCadTHJ
8EW5gyY72nb0LRJEYQ6NEevLEvUYPbg795ve33rC+a0OiSSMIe/qlPicyN4qOHumdQmfqlAopOxW
Gd/P3rDE1wdmgemxQ9O0h9Kbkupn1+iySRkhaWOAvXHIF6r5NsiCKm9rJIXTZdmiES37HLIQFHHP
HEpZ1sSYLDu9Z5aPQyWNV2fSTCweswU/hPukYJeW01bb6o2Xa9rOTbM09qnk4jvDlCGkWsbFvSfm
1NFfG/RBkfMhIxT1SadG67Su8i5pCTbJnIh96KKwGvoofqi1TdWgXNRijWPM78WnhPDRpeKqOG2w
dP6dVF18FM3mOkeXqNTvHbf6PVATYmwFApQHzZXp4eO1IY2j/f+juNkqsOZh/bfYsXlvJ6SsqTOt
9atP3tWe2WKeHi3t6+HUhwL4r7f2jjTeoASj8wwvOi3e6AUyuugHdWgdP+i/+mgewSCdsfgHyNJi
LnHHrT2OM46RQ1vzkDHhtOXPStiQaMyse3LoegPe0kTgzodyQLBys2tworWbQWmV09jQDBJcnr2w
6cS5gcvyniZrN4+YLHCX7UuobwU7OleyvVTc2rNdLanBZc205neYKWvQxPBBbZg8cNtxIMSja78g
jFAic7ido/tNTv140TRYYi3zeSRz9iv1yEzatGlTgxuzWONGBPsl5xgNV+KtGfpb289IbovcrF3K
7S1uGJlvnLZiUfJ2q7iV3JcX2wvXH3Iu4OQ8Wkfw8TcdArQl5qQ4FpZr/9gnRrS0a8b1NcCV94QT
Hvyk3wrxaS1b8WYDIYPD6aUdDuM4ld9ge2xT7UIMybvNTPDH9kBXge6Y5KFchX4ajd546FvMMafY
7u0wa7mbnoFdAuDtFfvuKY6L4F17TW+9J41XMA53UfxjGKT5OTA3orIwNVPXFihCO+yegGVrs5EW
Tk43PwgeVJFHJRZI9rI9rO/KctZwRvxMgBIUlt6AkgT20V9je30XQReVF1ss5fX76SosI5XyGGCZ
7CBFAo8S5zGqXwEji/pMqkT1iT3GVuBw/QR/GGBZOnJG9P1j39nBA905NfpRogrfura3fvLV9PqA
TK57H66c7mHwyujvRk3yv2GyGe9XT3pBtph4Et9rvzTB9QR19wHSWNrvk0sJ3w3aZtO/wr8HJSfP
EoPdNMRTfU+8mTB1RTgy/jaVw6DW2u6BOLINQZa2aIzf4ra9LaLNUy9Ib72bdSKtkeA4lAXnvpfW
eHZngHim13j1j6AINYrxHcUQVGqTwEhP/tdie4J7hrQsIt2qfXkiAAmXZ4Mt/W2ubfuPN5f6Zi6d
FlBTwJ0jETTqCeuvfEauVg7AGuTLPPuVP77Xg2t9rJ2YvMPK3PHozLZVnOVsWfdoPIvl3e3x3WUE
lW5neu8Bsa1ua16YEr2Rr6/c3BSDt30bj0OELDfhCUpd0CciAwJln6NujYaTV5d6PPl63FReNivy
0FguQfOU0FNaf3pDMiWPAANqu58mhstMqvCUWKR5LKv7yzeN+wqtY8/M3LMOTlVhu/V5xtgwXMku
9x+lGgUYqmyWZ+CxtjojaqwfW2226gnwIa7S2oT7X/L9OZ4q3OrKSonpq9ejXzvRAE7X1+YwFxE3
dN/jDjtIv/ajk1YATeegCyKZC+35p26hLP1YlfRpfLpER1aEZDUTnHODdgx8CyggW3WMyxuFAyti
pvehai9CruNfju7yzXiLteWOaKCqpDfjk2loZ/5nMYXfIpvX++0QsfUe/Hon5G11jJfvrgzabOzi
Jj4aIiBxUygQe9HyudKYwg0cBLrboHk7B6OrUzjeBad6/QMNSdxisozhChmAivHN0lb/hWcD+kcC
jBIMoFfpYRSZ8HnWwzDcinJ0SGlaKDQ87TNe7Q/SuvcFKgwMG+5+qEOG+MBnUBYaeVDn056C4G75
U4KeK1b2vkVfjmkZeNy1ECfiMUCSOzouP8qk4vpIMYEMUF5vSQlWZuPTYhxdf0Isil8el4DDA8ZC
jQi5KY/BSCzuVSEQvUFDVA8KU06V9mL0h1McSMS3W2g8qO9Y+ncOk/k/t4+0czQx/EI6EhTzZ2a9
ry6Qc+1ftw5QJZbbtn1xiEiFxp4x9IhNbvhdO3UU43Ph0EnxuLlTqg2G2EywF+LkCfoCYtlPol/Y
ZDtyQeoudmCSuuErivBMT+Ct0aFh4LstyiWmEm3ypz+MAmjIht0PElIu+qG/eCglXnpK6nkphVIB
OGU7/NtWO/70VywPBCNB6rql4r1PLJ+bUc6zjE+TtpG0lmGvvqC1m/GMeC58wH9e60ezID05s8xD
MBI6b1ZclIv9je8McAyfQnnT2XhJEEI6QhxU5Sknx8CKKTNawvjWAX0TR2ESrIYkEKDx853Y/SuN
E/1YJ7k+wNMCkfdxv70vvMcdb3nY3WKGQezWr7ikms6Ds7B1Wz/us+fbRz2XPkdJOaG0rxB331gB
N05GW9j0SEK4/Iprx/+n5djeGo0fALrMH/7j7Ex27FayLPsrgRw/ooy9MZFVg9t33svVTQhJLmdP
I409vz4XoyZP9znkUAAxyogUnbyk2bFz9l6biR6mx1eC3ewPNudSpqXEHhm7xG8J38p6uoyWXc7F
pu/gf6NXjBDf8AdytkUyMd/zVesfKB7B/zclk6hDZlbegQIAkEKpDNxIRlOiQ4QWmW7i2rbcLwHH
qG6TRm5prZ0yiKeD3c5WfxzyrDyVrkjidWSUvnNg9q2KdQRqEHyEEnPz2SUNwzwiJ2fuDt2gQLyE
YK5BCsKLvxr8crxwykuCk8kRqbnpkSA/qNEpPEgERcJ+Lqltt1KA5FulaT/d2MPSgjHTIfA3Q+M4
/COGX2Zfkxkfy57GOK+5zExDP8IkctTaCdPgHBvG0nALvfTOJU/xp0BEIvh/T/yziGX0lZNAMK/8
Icy9I6i2Mj9XOd3sRzOpjeRYzjqZNyGKfgSuZWnSIsLm4qdpld3rbEjNFW0a9bUIAsZOTlkyRRxM
Egi3bWT28SbDbX6LCRS7IsdKB7O2N4wXPJbM3n0KD2tVWUWHJLXzAVM2WeGMG8scM5dNk7DSddV0
/cUKm+TFkq2jvvjxaH4bmQuV6UYUdVhu8R7Ft5L2Vr4f1BSg6iMAIVi3LNR3iDFs6wffUxGei1hZ
t6yTMYuzcof2olgQMDTm3J95yWmt2acMEFV6dJkJ3g1x23/zUSO9CM6Sjy1sRWc7zmnzWTZJ1G9j
py2HxxLB9ybGdotrvyZ1sZSdH5wIy4wOQhUDU89Ix9vEghW88VFURzs7dGRxpOda1qRuB6y+/P16
pNwasucuaER7l2dJevZ5dybmVjW9hrAn9mLf0QQGGJVn+dpEUY8nDyD8R3NYhI8o0YPnUuLjXXmD
X3+N+thZZtApoWPKIwZvHTBFTlaOm0XfVMlIBvUEvU/yNBhXbNhUxieVenxfSYodc2WwruljmIb9
Z5d69T4yc0X14FjDi2vq4cOYEr5BkdnZuwCL1tdUJ02xQTxmHETZZN+kbjmQZ3bZrphmWTDUkS7b
m5ghdr8LnSRWG8KbxWcUT+qb4abNmTeiZkeMU/+xqBIRni2CD85gTUb7GElo3DuUs1giwQR1j9CQ
q3mDcQ9DSgVPJDxzekJy4xcM/FcTg4dmpS2vszkHKfcLQ7kgPpi89myBmV98pI3U9JcIeV6+8wga
7cE9ivKVwt21CSoILMEuZUGdx+0gnYPmBISNrqkVlhBrjKx1mi5qNZWkZnGBPtcPuyxobSa4Za4e
CqaQtIbMVCLrH0N3vilTSmjqmc6zj2VtBYqqxcrC3eTSqNgOvmntYHZJzsXMIBDHhUW9zrD7ktqZ
tRMuz8kyjsNAgbIdWsZTK0F/BEUBgRWAJvpBcdqClKTPbb8Iwi2L3QaSdOMjpwqxgaHPTO8IlWWW
ZaejBkUz9CSlFSR07uByz+y1OdyXFcg5/XUYmvxD2JRTccqncrprsrC7pQ5mWGk71oRssnHqS4hu
FIu1ETYU4bbR3Vk4/S18VW5/bkoVzB9x/8+3vmirmKO/hXKaYlbTcJslRnI+icfRB4S0M7wZFjBP
RfogXliFTqlkt9+7bZEPO4NRI5stQrp0C8eguCPzl4+Wrc955KzslIewgmoCg6suP+s89M+zyXK/
orAtPtZ2Wtz0YJfVJsrDdscpTGJko8lzpNBFwZQpBUmf9DK5cynDPQ64ymNs7fv1/FIpB9VENbv1
pk3C8BagSRtdaBW6cbrWhQi4rbr/aGSRe6owefNUGaHtx3xy+m2DiLBbKdqlNOYT3yperIGAgXOX
YnjrV0bijOpTDmLlR1HbqMeM1hwtPO0g74feccdVqWzl7yjpKH5SIALZCjZhzbgsm9AlMqA3o23R
h+KsTG+xCmH0SxHUGzYyhEX1uM5GZOd44CyHLm0LaXClq3FyN/7ShqEx44T45/Cpz6saJVJ7a0xo
Re6qzPe+V21lo9GnQNDb2RkD8YkdrpKnkeC9mdE5i+8qHpXGHjZ6BnoIN51PXsY8plwZQ98au6qm
Ity0omYFL9F0rgXe/mgdIF/EPszeuB4T2d/SLw/4sGrqup3O8KkuBPPRPiOnIlyc5kCN5DBJ9Uvo
dW30jHI0bnYu71G4blUNXUgy3cLcn3Ua5y0Gwvi+C63qERlRjx+Ws6Bcw+oIfjhDJ7Ojr+L+pRin
+KaTvQfUpyrcO8N2XetbBgcJdXSMUmVVMd3oNkvRzqEgzjAe6n7yBogBw+IimyLvwRNEAbCpGxWN
UKtrmociwz3PxUpsY9Ibk2Yrk9p5DBcrLBW3cIotZ1gHd3KDNAMHU6zEA+IKpHG9iNTt4js6jgVS
D1orBR2OQsfYm+ogqRuO3qWf7Cmb8DXY3vTkVfBRv04RDrC+D2RxPyknLo9xGOvy52DQ9V9hoWC4
r5hTNwf0uf4NevaWyVht4W0IaKvRBgoDvvwC6eAD038KG211cH88gDyftI97ZGVP7vSBXrjzoDs9
fk+Ygn7xwrmyb+0snYHZcAKmOVOVBVWAn7+aUTT9FMxwwlU7d81Txh+0dEWY/m6yGHciZ7FEfG6U
H1r2iogWyaeZcrc9I7OqCBiUtspFtE+dxPgW3PE6BZnBRIJOxtaMCA+KEe22O5xD4hTNnpmoPWuG
jk8sJUsiHCJmb2uhI2TXFPb8HU1RP28IYJbylGW0INeOo8dzXbB/bTMri2rgVJayn7y8jvVJlmH3
TTH5wAsFUOXj4mhNQCkk4y0rIvWWn7A573Rc0HbWDad1aBvoLLaoreLia2xUrLmdSHVwTJvBfIgn
sIsHk+8mWkVT1t8aXTB16wD0AocMt6Hyb2rd9WvO9VhHmQkMWDdN4MNo/VX504xBDq6KIHPbrV2S
VQXKO8IXxp2EtL8sL7q0iL6++Aw0GAokMeRxp/XjYBPBSknWaZaO94rEgE9GMc3Nh9bmDeEt5YtH
FVoV3TMH+LT75HtI07HAzu2zAabnE62exbtfx+o+jDLuhjFpd4HMUROiQ1RZtQrK1n2CSwiDYEjS
mV2Bwz16SIwHch2kQt4FZqsxgI+ofXvmBolqLo5vS5QaZtTe26Hv6Z0Jo+ITYZTeNx637R6ccBYc
2Bt8qzuhs9E7ILFNTybpo2ptN65J04zmAGCoFrXveiZmngE4x155E+Qjx+FeSf7ZyfMmea7VNFxU
FNXNaUhCnwmaBBOzpokkaY3QecACy/+FFhEzerXDB4BLqCd7KlljAelwcWViHjZUsKA74snia5v6
KHQ2WRMj0O10hASAViolawU2Ga0AvDRzO+IH2qO2qL2tgZWPooAun9hgsLSK1Vw6mMltZYmHuglx
YrNEqi3e19hYdx0ahXXSzLOFj0im+jAMHutLmqso/VFwtmph7hA5u+qnofoST3OgDmj7HG8l2jr6
kHh99Nxjgmd26Qatu42SUn+jVcXzknHWfGlyIZgOYSrxV/iI9IWxPFOBVk+AuCx7jOUeb2H9I+vA
VAPzkFO46pIS30eIU3TadaofHmYyZsOVKFHswjwpsieoMrO5B8+OIS30+BlOedhbQ866Jha8MfS5
HF2S4Z4k7uDqlOQ+CIKSar7Zc2pPn6aG5X0doWFr+QdoJW99rPzDLi+BrqxkAgxuY8dB+NQVIjXv
TFV4R9QAXbKGsxPtIDBn+WEq4zY5I7pjQ2tQsopTANRWrZictfgzAviBiJK8PdNIrS8mgDVzLXWv
PjSDE3wwMVE7O82Hs5jelbHvqqSO9ryeyyrfGZpVuquyHVPdDvXQaPmfGq9AZtiMBgKm3uGbDDrL
2Q91h14jT6xC7nvVdN5mwFK6W8a1+Fywny4dSodWKAZHUe3GdpCPhlaIPhKnbPNNgFb/ywS5y9/k
aIUfUaIzbQpxHCNFJ7pRr7rKcguAKDEa5lFrPD0Gk5IAkSm2LMqvhIPa6KIgxF40wmVbxIRxbdbp
qgXH9tKzpz6PaoY1gADJqu8GrnVrzvgntsAzjIjr5s1hwjJlnGnR2t56xIU+IM3N3GOIQbXb5GVM
w5SVYwhWuNf+vQbXMrkvUovGZ810amUyawzPw9SVYtflFkwE+Di287PxHXkr61YPjOOh56CZS5vK
XOFe9sU6CYPugR+vzxlmlOp7QA7w5wpBj3/y7TAVBzMQU0DZbFnlxR672eNrc62v2Lv8j+zwmbnt
UHxy2k3M4LupDfMJOACn30YN9DkKlL0a4+JLUDeztS7AyXSnOYzMaE8TO/hZeVUVH01bRIDPacIb
68HuqnlbE0A0XoBO2MmGgoo6uFC9/jTr0IlX2pAKA7MRmwhYpEvNnqHB6I+mV7R8PkFejDtbYSLY
VBHd/a3nQvWAt0fwLtP/0PCfIDVgvvAi1Le7mdYiTT13dI4mLeCKQYwDeM2FpXjqSPx21/DG4ByM
YzMS6iccyRKCYPEhrcfUYR7d0eeOkQmfbYmxHR4sn+gmZWIEuM8yxm8QVsJn2zPK5ICbzPrOsAgw
J+XZAIazs6ztRO/NXHuyaRRzLhfzcNZn8OZifDLs5aIncMrtFwY1wmEKPh+9d7kCAVy+Oti71Ml3
qc3WacHWvyXty18ofjE+Tb6rgEM//JHumWKLX0kR2DhvnMk30y+i9poR0VoFECWK5+LeDoiE3I9U
wbzh9AWKRxidil7l7NBLyFgWPhs5mvMD8tgGnmTh01AkfaREh11aXojX2Bf86IPJo77LNaOJI4UJ
yemcpsbshGhHLInRfQZ61M1jia9XAk7AlM34by5qdnIWi3k++3lX4hUp5lzeYp1ty1sa0N4Xv2Yk
98GAAiO3E307Lmgg6wJsMVdYo+w8nfceDlV6ZV0S1d8DZI+nAvPWdEHmJua9PeAb3vdS6/6OeWp4
1ykv+y7KtkkeEYGjW+QdnGhR4jTmFFHbxJiIrnf9rzYt//SEYy5JN00RUVFk/IAKg6eFFKxuVGuc
YisUH7OJ+M5D1o3pB6FaEAe9UgM2gizCJyRlkp95MP190CiVbNl+VPE9bah5to2RzPW+c5PpBj05
6PHJ1N7nOENeOPJ989lGuomRwPrReFcu6ko6UPJRgKfC7mvZ6a6m2z8wcmGA8FhGHuILfARZd8kC
e/R3wijK/Sw4AeHRFTVICn6Ns2lWfb2GhxZ42z51ernrYami13eh9WO7SLvyONhSf4H+WTGisJlf
HcoRMuR2aDjYHFKgENspDVp1F7ht+dlN5uyTBBnIGcgMpw/TnKbqYo3I6baUNdLaRhb65U00zlG4
aeWECjMGyMS3EaHVorNsMiniIMh8f5QWMsKCsOoYfNB8HgEIdXsVRJmz5vllPd7eaORlVbp8zI10
MJ6RF5O+G6RktV18MjHDLerjOGBmJjgkmcNQ5gfOcJm+aYy6uRejXfXbvh36BJVCGrtbE/zl5wxl
VrLzm6Dt9gxXYsJtAw5cY2Wh8mBIUrARzkbab7ugri62rSoHjow/5/smHC2+YhcVL+cOo+i+tcGI
+qpyYQBiQQ/kfkbOGK84T1icJ2ezsIE/Zq36NLInIfcwjbZYYRAqmZ7Rkx9xWTlpAfbC76oVklZ7
vKcetKo1TEgauTJT7slKEXgfe62G5FjxW9AmQPpaXVCCDsN2RsV0k8k+cu+GNguym2FMRobRWTPu
kY8mL4Nh+ILQrpQfzbRm60j3DNiT5ZXLB94Y7msZ9/V4y+zX17smL5rgNBo4ARkeDJjAGa210dYE
9wkIq3HER0O5HZ2Q2WvZ/v2JZg/cnBTbqJdI3ApusXjUDKKJZFsKeIEz00g6b1Zk3jVVEA1wyjzf
3VZwvlkSWqqunVnRM4JYBJhvto3hBbWG+5opjf9aFim2Y1up6QbfW/xCFVIVi+293QTDiP5vWcs3
HH1GprLxGD0qndLfRbxBR1BoYacM2Ur9E15Z8p1DFgOkkHpv79MDiC+4xRrCt1GfdaRytHn3lAyK
c10b2+FDVpvqZWjxH0NywFi4zcyG6Ne4mGlqmNKECe/T7QxgOVhgtiSLBhsR9oaPcVEreQoj1X2c
y3l+AqIBf4Fq/CdmKcXi45NvDIShCQ52g3oLWM88fRBZ7S5ihglFoMfb9dDYcXogUiu659jEAMpr
Mc6fcrfhnLRQx9QaPBgYBUebRrqSbW/6x6rN9EtXD1gkLY2tHh5tjXdJ0n2YDgI3QvWxyoHQ7paA
sG9uNrbdqeTb3eNWDtvz2JbZKx3FRiAuI/fMRabRgh/Fg/Ia9Lil6OSh9OX7jSi8e1nY9RYonQpW
2g6LfZAGETFRBY2Q05imucnQb7bo27o4FVDNVNktrLIovwVSw1Ks+owq17Np+W7qnCPjcojtw5MU
DBa3wpp9tRU6gFnrlvjoVg44WfSZuNvbW8WX9tXRQftS+yq8AP4RqJqHFj1IU9XmwpHnZENt72Xz
dpax+QAHGumTDvLqAXUEI+6Gn/nQgAJjgM8Z8atA/55tkPECdoYcC359Disz2xqZ7b3yY2lzXcLg
jo9OMlp0ayowiOvQzTP3zFbXRXt4RE68x0XJT8D/sj/ItMzZmVzbby4hkuiGsfwU8go2pfwUU6Po
QyTAWJtlafx0RZjNh7nsEms3pt2sFjdN8YDilV6sMxjtNwEhyEam0c6vRQFm7wZ8i7Z3cS/aH4Ds
45+cZ8bbBGnjgzMobH9lblYfM2nazyx6wW3SFe3nAJ9kt42MQGKRLxzcWoP1KaKQ/OjO8zCsIjgI
Lce0OSXdHA72MUPVhCIuEQ7buZjaZpNxzsDVLiWq/7bqwDKHTuje5cjsDZbQtPvBeZnpZT4k5rcE
jebXvrP9L6LqyYswU2BHHLYj9ym3OoRRigxftqnMG87wsTx7ndOYUOILI7EiPCoVyWFb0PZy1inm
Zb2jy2U8zWEyf7WE1npDQLX7hTY5rzmhRJyUAM/q+wmOAQgDgC2MvpEj3TkRjfAVRYxFqVSaya1R
o8dcBW2khm1geDmdM2ZBm0YnsmOgzgQCuao1/HSmNL8n3DdE5cwWBqkqdBqEcyGJy2vXH8b0AotT
PLc9dYHR5yFBsv1I61JI5myD65fGOgzswLuVc2BC3Wxc8cXD5/CAeieO1xlyVAJIS1LkYWGF3YGJ
CDb+sjbkJ5JUfXNjUAPuaGbCIuryHtgIIU9jvCvZ8dANoMVb447S6RZPGH1MtwDF9ojcXuCVgyaC
+6zqmFyPyyiiZMiL1SLHXzTMltnuY2QFCxGgyTlzJcyAV43LbBByGOKxE/hCa28T4FrfNX4K8AF5
jmHtc3MkXymkAWmjDq+84mPngc5C08y1H7TXLOjcgr9oqnX7EiUAdBjcDWZ1opZSl3RoTQAb41D9
nDxDXCx6NLTyGZDf2JlVdTs5BSirMz5Y+0KbcE43rl0FrLo2O/atOSGZ2M5FYhS7Ku/kJ84GxLIJ
DW5xxWCJvTSZZhB+dapbYDFUgMOukDNld2hLpZfZcpRs3AFHw8ZJrWXMa7jh8+RN+WtbUqW/uib1
3g4SqdmdixrAzQrIH4z8vmaKuHLSWXnbktjIgRkDrZNVnDju8xBXinmDtOjtp3WChZx5UPUyeXMx
QmfMmmGTYHbtV9DIapccesv7WaDxO+upEa+LsChamT1nAlYfug+rDrrg4jlCsg8SdgqezCLqs/vB
kF18TprKw8iHiZ/PUWN6rZVKsUXpqN0XxL4CFHWCnPOnMc/fE1o6wO+UNncq8lqHlo500Ae2gJRv
whqOzor09iY/DL5LRws/mtCrsDXcpwRc8EvrwUQG4RIMd1mgw2jt2g0rbJjw/e7cGKnCLtfu5K4m
u1K30HaZ3xvwWeDHjuKT19jN9xYMOYoaizJ0L71e/ExJM8pv2W3VLWYmorubUJjd1tChQCidY1Dk
BqKU/ieU7pMc2vQD+BPmUSDz9HPl1AR0Ygfqf0DoqtWqJ6Dxp3aUCDdgJxhkQDyT923uxVQHrLaw
7GonfQ34BKH/Wn3K1MkZvMtAAYxHKe78HwUI2x7eFOycVc5R0F9BYWIRKHMxDDjuNX66gLHraa4p
Nzh6jVQGsHm8F69B4t2kWodrKw/ZPZSt/RvU5xhcUCIFn9CUxwdLJ9B4dDFgRU5dgNxbfg8kIQDL
WwQ7o/SXMVuM2sK066y8E0Vl/VBoAqpjADCygFHeiBeSPQx7PUWljWW09Np0L1Cr3zpyLNp9YIVz
v841s83tRJKO2KO6m249OXbYVsbIHDdF5lbf8ihKvoQIGZ8dLxgBvY2aj+mFNENR7GE/dc3KK0Qk
ENt03UNCXkR4SHWWJUe0DtTUiOzao3SUCUQK+finsUzkJwlan/ql70dkL0UPZdqc+29JYVOtz22D
ei93OHIiiHQ/zNLxaWaC5cKG6BK1wgymzeI7wzDdZyPI8QIbmZMvaZ70uDsIBh5aiUJ76IlpOS1l
APnO6sltZxbFqsJpx7Sz6Zud15fuly6qPOzl1mx/8GYEhSQmRGKbMqdGqQFbw2L27HA65RuKXXij
GC02yJF9TJcV/sCVYCCabM3Jp83k9CBvV1HB0rqJ6YFtB/hMHasNk/p17yP6vkUH0sIrYwgE2Vpg
grCSNdcK6q3ohiz/EEEaCcFcjwwf0U4G/RbeLr6D0MtGxnGhnIoDG3ISbWiHOPnBtlHTbSurt7/D
/tXJoRIxYuzYb+0LNPs+23Qo+FndHfIgeNkM+7OpI+9DyNlWbu3CnHMkStjbNraPlmODaocyFQej
uozEpXws0EN875Q2SkZ/0nkumqmHkoH3mvZEVJmfYc/nj7LXE7ePyusmAEWhyVE+Z/l0qoW3hOjQ
hH8tWVsnFG8qlsAU+4qeOwhscjV8OT4XfTd+rmfE7oZMMyTIzdyfdTLSY7YdkcDCRd/9nKPDs84j
GQT4wqixFqwANqs9mUz63uwtXpABSd2HqbIVcYWKp4RmCPsykMYBPRVscSwYHkpOY4fACK5USwji
E/i5yPrqeg0984Hor9uYVfyHY0bWtPNS4NQ3Bu4SesVTIFOWVwjvNAMLW947eYz9oMPAUW9nK8ZW
mcaTPW0iJJhHdpQuB0iqUE43huM+doXbsZPlbE4VHtJulVi1kVFPevrk9UkQbNIy9ilSIMTYW39s
+6+zP9kfzXgqrU3DVJaMrr6WvNYRgXYbnvRE97jEVGMjOyrOkytsQZMlCNsv8YB9+0K9Mp3wL1vt
Ttv09COWBCz2jO/hgWPnVfdoPzmiMrqNn3uyQlF8d5GdbhgHSRrzIT2PDUeq7LMB76Neg6yc/F3F
jPdzGTfeCHzGGE9/1RxMOA0xZfJzl11GKEAdva6BmP9Vx8Ew1GVOEo20C3HR5Ih8t804pQtcCGYn
fYg3ATR3bf+IWkyn2NCQr8EpGKLHymWiQ6pLSruvLGA00IYRLUKXDi7gV1rjnbyvdVx2N4yyLWp4
paPwg9mNYt5Yyewc8RolBU6bOi5XfwWDbU8ltd0GbU16Zq4QwA3nVc92f5kVHYuKBuEm9kPvhVld
+1zaabIUUMiwBM7kT3/NM2ZG0du4f73GCilrBWJFA3UrvZCq8HZ/YZ5sA+GH+VZ5VmyvBZvnSWSE
8BxSNMzTO7FQb+QZWUuuGv+KLwBVLJlDf0vGMkUE3MWu2jWapAnSlIvIZTcO7Wgfxi7KLzMau69T
mE1HSeNg81//+j//739+jP8d/VT3/z8S9F9lV9yrhM7X//2vtyKGHGbfFPOOIwLzKutwoKbxWes4
+uDuQLoEkpZ2XnD+/VXeik0ClecgakRhEsirCMAonTSRQZyeDIvhKhTGV6Nr9S3njPH0+ystGVq/
BJ+yTqA6d4TN2cflgf76MIc0jhRMLSJltZGch7mz9mymw9oxyIVwC/ub9gYA5wRsnBu3+/H7iy+3
cXXx5Tc0fYeoV4+p9K8Xr+M+yvDhkx1R6vRYiYS8SlAduyZqcQg6fQyDJ8u3v7/oP54tUz8mf1xO
IKizgqtfcJ6qoY1dVG9z01UfhQ0Yu6xq4w4cfvKnmYrcWOA6trTh+5BfdvUzMiwbW/INMJhVVbMr
/aDcYFVtN2NIqtKf3pVj0lMxXd+BTOiJq5AvJ7T6CgY+sEnfe9JBmt+Mdv3qFH1x++cX4izpkEJv
8hjFVShbbnouwiZoAXBym9VIR+DOYlXdMQPHnfn7a/0jAI6bcSQhkAE5exKr7q/vBw5bAleKwFn7
0EZhSU/WKrMVAwtUwisCMfo//biX6wXLz8W6YuGV+/V6adVGgM64nkaNv4f5aGydbi4e/viuyPW0
AoYUgtaGc/VTFXU0s5tLCk7iyNahSoMdhlHIuK0AfmIP3ju5iP984UFr+3h7A8tnInT9iZsGPthC
oMHLRdesLddjmFuDJ3IGOX/841vDXWm5vO8+z9C5+sH6pTVQJMRNzGXuPadVx8DBr5zXFkDhHr1q
/KfrpO+QfI6Wj/YAH5i13PrftgKDPAA2SFR0BjDewxwpKnIkVGt27/fyGN94irwWRNiBaHJwx1z9
ajAO2sW4AHAGDuiBQBe+ALoza7xr3TsBk29fChLt8p+AN//Xu7JCnCl4iJZv2alXhpWIY4iAUBup
884C9cYHZrNmsBYitWX1v/q9KguR4RhzKxodAw5dDthDNKb72B0grs11+uerFNcLhON5bsCjvFp7
yfoY8j7gVSxJQd6Pgx1tHDLD9m2Tvv7+TXzzGVqBDWpECp8N+9dniMmf7BwfY3imGcvPXRRutSKg
Ph0j/Z/clI2dUvAIPde+ulRESe+YycgqNVhw8iAFHN0Q2wXgB/+d1Mh/7tbkO4P1ZK6GQJFM21/v
Cik5opsQpDAsnBIx8wA1ZxdRjzOQJy70ddAauV5rGUxBZnTJpymwOfD+B49WChk4ppS2vA5oVxze
Sz3CebBCoyYDCbc5zUp9EHJI31mQ//1v/Voh4F8WhFh4gumvZV6VJyIqWsVAzF6Xcxl/NjQTnFU7
Em1UoTK7E3Ge3SdaO2eGY82FMDxxx5Y7bxm1yyNSHP/nlFX9T2TZpeR8jzaL6X52SBOT5q6B/eWd
DWv5Mn/35179PoaBTDXzpL3OmFdEZcwENhyJPiDoYguuXayLqU1gDQMK+f1v8u+683dXtn59MyCj
YHEZuHIDvBHBA2S5Qt55NM7Wten152CRBNAkeA21rS8iKeJD3YXv/BVvfXQs/vxe3rJwyeW//9ty
jHnISW3UPTj9YEuGCYzxBrn/EUh4/c6llo/qH/cLQIEvHBmw5119dLRc0g7rnrMO268uGs09Q5mS
sS4c2QqI0O+f7lsXs5dgUZQe2B+sq5onqLLWWfi3jB3LyFwr06kuhp/qvTuMOb14B9fZO/dnvvUs
JZ0CKhLL863rNOMAjzVVBBmcAFwa2L5kEaDADqujT7l+nEj7QoxieTtwgcN9xU7BhItMgC2tkfTZ
sALvPKH6rjf4Z8Suplm+//0zWbaGqx8AU7EJPkXS62ML+fW3LpfHr0BooYrDWClr9PYOo7ft76/y
xlNgWwooaNmgLCGuXutwHpm+gj1YN5MAqesASPFda4X3ftr9/kpvLK0s3yYbu8UTt72rdzcf7B61
HbUf0yF9nOMyPFZMd9a0UZYRhFfu+8aMYUEGxoXkEP3niyoFNWudR8+bVfXqFStGnJ/JELvrwFDG
Q+sJvBViqtQFy3X++fe3+sbr7BJx7HBS4MUyrw/QKCTxANdcC6HwkgJgk1NLnw419VxjLCP67J1n
+8av6LEz8hMS0O0yzfv1XSFEB5inS0sf0VpzqocM9l/Vyou2ZPDOpZZ/6uq15FKBaVHWcHK+jnAm
pachGChkM859RkB5k3QgSpMYCDihatvBEdYNyVjGOyvEm3coLem5aG5c11y+lr+tfIg4dQqdCSIa
posdfU5UJBVMdFwd6vDHvx6TCXjkfMPSBzf666U8A5Y89lKK3DkUT05dpcwN0B0fcFVmATq8vrbe
WYzevLvA41TJnm/68uruXLs1WQN5YUQUtfXWACp2A9nETTcJ1vI/P67wFPkJPelZNhXwr/fXcnCC
BsejhKzioTSizvHJ697qCnnn7x/lW/fFyiUDyyEO1rev7isDo63QH7trDGcuAUPQh42cjNoO8eE7
L8hbG/TyBXB4oKWD1/PqtvDqC6/ruC1CnvxoXUnVu8gEfHUArG/AMI5BDudDUA6c06bhp9Z1fyTL
R5/mzqQ4//M799jLGJ6zqLru1XLT5KRC+QOcTEJ3/UOHA2o3Bs1zN2CK/Q+uFATwsND3sFssi9Hf
vgxObwSU8hdQLVoECmAPA3VkoXslEe+dZ/zWt+8v5zNS1Zj7yqvNohk1Eq0GOUWF3PcIj5EpG+lV
G80M5wQ42jhiTZT/wefI+QL/LSs3PQr71/uLfDiPE+BsFMV5hNMWGUYRe+aXySkO1RyE75x437xH
xke+Q4kFz/Lqh1N4HKQ1wW0KE9U9+ImTrsngmQ8QNbILLkEiJ2AV/vkxkbXbXqRVJmWdd3WPMwg6
9HWg23O0quZ2MY2iE2x96zbg2t/dJE6+/P6tees2pS95N3lDPVa7X58qJDQnHOF4rL3JbZ7HGdC4
VshZUxJJPw6xzC/dYEwvv7/oW8sBfWWIogHHOce9Wg6ELv3aGSAlYIUZN2oyprWXGxgEmBbv//hS
9D3pydAVXJpAV0+UlO3FacbsAPuvuYnpVl5oK2e7vA77d3bEN+6KNjk2J+FzZqTG+fVRdtiXMGU1
kGIDIXYZykpmIbkH/lq+/v6mln/pau/F5sdLSf1EN0Zc/WijCMMmq8xmbSMrudWEVo94PUsyOn9/
neUd/8d1bA7BWOUEt3S1lEq/LrMUtC16Fx0c+FbU3hsbj9xxG+DU7PnPdo9moWI7JATBz77//vLL
inV9eV94CEsYlHk0hX59oFKXnRv5Nl+8cIcnPxTzI6pukKWyL3f1VBrvdFzf+BZ8sk7pkNPjsuX1
CtqhTfTjjJGinCOcR4XyfyrRROuE8T4AkyWeEgnk4x/f5P9ydl5NcuNYvv8qG/3OWXoTcWcfMpmm
nLrkWuaFIalL9B60n/7+oJl7Q8lkJLdmHya2u1pCAQQODs75G2I28i+GYagqD4nLSSJ9jGg/WO19
7yFOV6IS8adNd/qIHiSaJrwoN77pr1VbrCqXIvvTNSzOoLMI3l42TLRJW4TVujT9bkW580OG+O+q
A6UT7lSDPrsWjREUphnSB2iu8ENOBdL2b0/8erUtx/bIKAyyLJzFF8cFMgfyTTGFUtVW9LeYJmY/
aUnggAoB4QGpBMvZTRBszN3tYa83leVwTJk/tBBEG+Qp/u2atNEXjl1MlfAvxHEsLaSUCTaTd/BZ
XtiE8cYsV4fTXNlj8jSPS/NyOCQLNahLgJykBuAHcDzmXZPBix+VEVJ2VCIz9+r5yRXF5wsSvMYc
Lwd0balKXA4t9B+FtmRi5OL93Jn2XWIFAwaapdiY4cp3xNCNMR3uEdLWxUVp1H2c47IE9dPL23Ns
VKjXY+3gK0GQnqNICe5mRdH/vD1LGXkuNzE1feI5TxxecTyvLmdJgbakjcRRxdMDdFMzYjKYkvE4
WlX9bUd1/XciWvwDIBltnJ/rKC9HtskMeI/bwK8uRzZRFpqa2uLCRL/0QOvZuWsMV39E56fcaBmu
7B0quJpBVY5SLkHwcigl0JMqMk0gDhWajc04zQe41YCd5+p9GeDkfXtNV2fGF6SuBLrOtBa3Spo7
kTLHQE+gOBfHkgwSmH+gHJHOyTYWce3zaRR4PNuj7aQ6i02a6CMcj1zqx8wQAPtGCQ8mujsofBt/
0fjVTwgaSZuEUdnI6mRQudw35FcM6XqkkazoYrOmw4QzUd4IKCDUlxRcio4xhY+NI3H94Xh/UD5m
XxJqrs5gr6FJAvFb7Ns2QVIHUoCPCE11RKkTxSGcYTaWU5M7YTktRz7O6DzpZMeL49CoFSLJwhA0
nWrzTZLxgoySAlMz06hjXFuC5qRWLWQBW83PdZ0jVRp74iD60EDWY6ifVETVPt7eTtff2Ea/T6eU
R+eZG2SxnUBeh1Dw+MZtnqEO0RNkP4epGE/oBNmfhICJeU5G2IU+OG5AlrdHX/kEHu9Msj7+D97G
Isx7jj3Cy61p7Lfz1xD5YxovmExPUJoIgcfbg13nSUQhjTYt58Yy9GX7WZriIoiIO4UKtPuMIRci
O848nIMcy1wKa85dGeaISXZCJAcLKMLr68EOh4jx+S1sBNkX5ymjRKoi8NTt3TT5mwdR+4RDe4CQ
bGq+vT3V6wPESCRkUEi5u5nvZUzqaqz5Ugu8jT4WMI7rSJxi2p0bG3plFDIwHpgyNaAnsfh6teIh
o60GLOjsQfvF/Ode0ZFKvT2X64DnyBKknA30FrbL5VxKNGtRkh6RZ5VyXlNk9He2lnw2hnk+/Qcj
2WR4Bi87qmaLTLZHtAz2yoCxK2Bk/ExD5z5HfBi9DyO7uz3Uyl6kds4jREOlms768gNFLrY0ttSO
wfexhSXRWUdz1IcnTadev8uNNv2QT/D2WqevP7WD/fpKMupzQIZ0AAo2nc7FuUegl/pODowK88Li
kXb4fCgHdClTdTQPt+e69gF/gRa8X59v2RBEA6bvnE4fkOOpoUmlkMngvifPqB1udSbksl1GWNxx
mZEEsqgISi92pBtgUqVNsC1rYzbeo3dXfaoUW/+kK+B7d71wPT8vi/LV1xWjglzjQalRO1t+TOR6
xjELzX4/AqV8wFip8rXBs/6Dc4DBHXVAiSegkXt5DoYJY2jVRKIdxiG6oLOBVqsxN3u8/F5fpGIq
vCeJHzRWqQheDqXpMJYBWQN7crAscRBpPeCEZ+1CAzmW128OWUuRIAI64NbizOlNiylQb/T7Omin
0+yhjB3RKD5m/fj99khr0YpGHNeMhFfRnL6clC2M3Jsz3DbqpuruRMMLuXBB+t8eZW2zc6EaFtxa
VDGtRbSqjIDSXwL3snaxDUGVHynoxqrPsyj7jcvzaigmQVbNSxiTLxAmiyxpRmeptTu8XVWrd07Y
o0zneuioMcBCOtye1dW5kkOxcjZFUjJdc3FzKRh5wytC7igt8vAM/DlEgkhEz3iytV+83oSSmuDY
UW7McGVYmywXeyG6CFwzyyhJK5t9UOGFyRVAVi0+Y5uonbI81V+QXHVLRKCs+rXnjAfD74MuNr+F
FE4eRuOMll0JOU3HYAdVDnGc4qE/317WlS9IJ89jhgYQGvUKihTzBNLRTNhXCG/eg1hGmdPBzw0A
uLlxzq7yPDkroJO0a1lLABOXuz8AXBIbYyqNObMRazakXU0DAR7gC8qp6nX7K3lY+n502o1jd3XT
LQZebB00XYDVm9G8F0IbjrwDUS+KLaia2pxU96itRz5KXjDwMR9+pLGcbxzI1T3EZcDBp4NCZfpy
4ojszaLxsDpRI0yodrGKrKUfRlnxGCARkEDRqFEGmZC42Lji1wc2LHSn6KKRcV4O3DgaEqw4bdHl
S/u/UP2ov+nYEJ2gwjh+rTrzKcUE8vUHVfbIqQZy/QEEW6z2UCmeVgSlnC0g/j0lqzZ/7ERRDD/m
vlCe+6hNFCq4ZfPj9la+iq7AingFU72lgGIAr7ucrV3OZj2hgLNHfkGZYZN0oOJxLHY+vH4ckk6D
dNMDTLrsvXFd6LXbwJ+2KUNJR52pCR6iCN7KxudbmxChlcoFRw4DxsWEYjE7ZhakqtRExry1xH9h
bvut/uxKBHB+H2VxLKMUjXaEP9Q9ciDi5NgBKu6RJ1WInFeXRPhCJOv0SCBn0qBZXBfoSNV5H+mA
buxS/xIpk/ZW7xy6XeCJ/NsfaWXrOyS1uNbbsve8xNFhlON6RRaoexTfUNtDsxJV8GG6a3rVPYc4
6+56xNk3PthKhCNfsW3aBxrim/Yik1CdyFEw2dKQmMubH1RevqGIOL8ZiAkPUPAL35qlt5znICp/
e7prH9GWFS6qCdT7l1sFs7tQ5Cm7pMvt6QQtHSPGBJafjtbOxuW0tivJ2oG9URmxr8CyHr2eJrSQ
CKEAXp5Ktax9h6LCRsyUUeIijWarUCwEwufAXnSXnUPHRPKznnFxA149oR7p1HfS7/ZYS7vLoZ70
jYba2gLKiogEdzq8jhcx2huxjMPmS983VpEfyqibjjh/TSd4jVt10NWhHAKISrpu8Zy8jFNqDROK
ZpO+ryElHoiWCBNiUIbupLMFkV1dRW4/6oqUBmlVXA6VxqD1cyfT9y2emHeQGMy7CveU+xHm4p+D
ZYSn29tw7dTxyYiMOpka7a3L8XBOSISwmZphNC8pdMVzLGDNpTjk+gLDCMyr53JjzLU58uT5VTan
prKEDFQA3sNiJOxPnlD3s1aniT/VQ17AoceHERHq4vH2LK87I2xOj6sN9AzBBb7s5TSt0sYQYPII
zInXxbss/iV5PXraMUU+GeE6VMOIc+4xjizU6OAbasegVKGZ3f5F1uIN8+YJD+yLJs0inqaOhk9U
FIN/S1z9WcGQRQWjYQ8nymnDj6IUFtQlZOn7tjG24HDXY3P+CbAY+VHOp5Z0uQaVEtpjPwXYdZVJ
7XemOabo5O107wg3qfVrMxoOIm+Vw+0pX0cfhrU09rIpMVnLhy6Efepa8mLHW908OFMSPKVo351v
j3J9ROUAoL15SXNTqMvJpe48YSQ3gqUNLAJPiJkWci/Hsao/vXokxyQKyDc1OdoymcAXnSLd6Oiw
Ew394KVzdBpcrz5p82BvTOr6cNJIl8Bd1waMcQUyC+3YUoo2BprvIatuFCXq4aqCLFXhBkcAsQpS
A+0WUOn6dNJ3BhTKe5fHKG2Qy23SOZC5OwsQH9zN+GzWeNs22MydRwHzto3BEb92PWU5iec870R6
Tcv1LPo0bfGfQiYrmju4vmNDZCh5eDzm4Gs2NuP1GbgcTG6j31qEVRdEwyARRE4jEKJ2W7Qiws7w
1dkasOqFt++UhPgcV++Nes9KCNKBfSGmAPZcJjqLSFuqlrBCep903BPnCRvDfq9E5udCsXArqpA9
RZgU+9gRCdO6wfHYyvV+Iwxef1qbCxNClWSXEADkfvtt9mXsuZFQtcmfGsW7V4YpPE2ZE5zTvJ5R
GJq2UrrrQ8l49KGhsTAgFZjL8TIkHJEA8iacdHTviYrziBlaZPih2W0VG64/rKMSZHRNt3kWQ8S4
HAo1mXFGK2PwrarpUTXsW/Ex9tBs1zqRdlCGR+srxivNQ4gb+8amul5Wxuajgmw2qawsKVbZpKGn
OpaD72IV/jTAoDkXFGTRvdLbU6Rq3UamfL2sMm+kEUz644JhNC7nimPOqNixM2CIWBO8vWTcIaeB
0anafL59Nn+1PC+TOkcCXLk6aa3JntflUFnUeFTsw8nHOhaZxiEHT7RrTKxSgfoZ3V89mlnPNko7
f4LKndD6T2iO7KRANB4FGOzuhiy3N3qn1xeKoxOAVZJmeZUtUYCIR3UqMGJUVAIV00HkfKK9MRTT
z9tzl1fxYurwuCyZqFACuIqD8MRx3dJM1BXCFgUhqO7qHtBPHZ80fEfBphkAHGBKuT5yncLY5RO6
ebd/hZUPTdFFjk6xDjEIuel/O6+mF6Adm7psaktNH0kRxFltLPUewLyx8RBaHYp+GhQcYj7I38uh
2sQgC2m1wddnReCFVkSauY/aFsVnxxi6jcfPSjCkWMyDywAJJ997i5lFPV9CRbIEJaRBKfadrsGX
RlPn3oCyuu+FBm/dmOITLGH3TTs34XM4a1t8z7UvDI2VDpELjBtG0HLOaAjqWjniL6Rpj5Nu4BMT
U7kr8hm9QtxgUbrUFT/L4PeTxXQfbn/d1eE5VwQPi/28fPCaWRtEKYHD17TUQoNSo6Gc9tCi3cQa
0UsEHw/IukPlocImVnFejbd2+QY0liUpSL4OF99A2EA7urEZ/bDPq+8VjoUnI+is3dDV3caRXYmQ
XDzsZTihVEWWpJZQ61yhz8OITEqKlAYOyudhBOSN1E2M6o0uTreXdm03Azyic0snUyN5uvyyCaaY
qemwvereGz/YDODDcBQPSRVvITnWopEsjsh0CazXcieLTsU4MgbrmBqVXt5FhYvcEkZoGA/cnpMM
tYt4RI2CexvOKwzbJeXVyaa+CktuuLI23AfMUa1DUCJDVHZifi8sRK+R2/IOtwddWUgublmPkcgK
/Rc64bcIhM6pM4Qpgnp2WA2YiOEV5FeGNAlqWsS/NsLCL0Tcco702IEbwSKR/IPL7zYBPM4LdcKy
GfTxoKF3XngY/s2F6hznutfmwxDEokR3OZ++I8pgoS2P3CqCv7WUoxmokA47oSbIgaa4WrwBny2m
Ez1RLTwOHVLyM1obXzvVwWAW6Ta+EbYx9vxW0UIl2FlN2LsHlNpHcZ/ocfnExMMMZWb91ZxR9opB
vkN65MF00BdlpyIqm8yxOkT5UMV8r5bDfTggt4iHlnOfmVgpvPorQofjtQlI1qJgIr/yb18RYb++
zbLM5InbeZ9d4YSPJQIFXwy9nzfS3JUNA4PehTEKmAD6yGKodqjRWYo606+N3H2PTEz+IFSrONsj
Qoe3Z7VyIGQji6qMTXJylc12bQSfrGMoGuHjA8m162tiju6TjAYdvEv9Ucf8aGN+K5GM5JI+JytJ
C81cfDlj1hsnQJLMzwu7eBs78R02FiRhzQAyXogtjOHaHH8fbnEgikw+qalr+DN+V95ZuCGCa+qM
WeLOa7mqejqkONGYlXq4vbhr3xGJTDQDeH1SIl3kmDHSqcgNUuQdplH9klKt+VyrYf0xS/P5+fZQ
8p5ZHHo6LLwQTGBVoHoWc2w1VE9CWnR+Pc3qgSIiZt6d8ROTHUy8RkXflxjA/KxbGhS3B15ZXAZ2
gG7yMTVIOZfHwkrQ0eqDVvNT4aDDM+jKB1BTP8tO7d+MAlylPWnFxrqu7B+Pwg8VX/ruxLjFZAe3
QjrZYcw+aFwuCgRKnnJAgMmu1XFpKibXOd6e5cqXhCauSsAI3RYKtJezbJEF87oZAdMBLaQvmira
N5OZYOFLK2/jfbm2oJLEzdckiFPmuhxKyaCH5Ug+IDsqVNRBRTO44q0jCoc+iND1vd647vNQwRZ6
/RyhNhoGGkxkUpZc9d8CXFxT+jFIIv0mCLAQEqikfqgzpUFezcubjWRmbUHZrBQUZbZMJLgcrHF0
kcY01/2iCNxPRjmVGEvEmEbYbjxt5IhrZ8OS1yEIfcAiS8RNin2fwAJG8x0vaFp84LT+oc9cC7Uu
HqKUY2QkoOmlH1AF6DZA8ysJqgfgh1yD6jCjLxJEYuuc1I2JtYFVKf3d5GTh2QnQmt/XUwhOTGS6
+S4PDPtD3lvdz6KlPnX7u65Nn0qlRNHTmeQXuVxqfEEda2hrw7fTHJn2rLWS8WSWmfUtSxv1zsJ0
/BCB/PPbiUfaxuBr06deA9pJMkqv8AuGPnZjaQ8GYmFRkR0mxwhrxC71+n3qAaU1yyB9wDDA9nmu
9geo8Ft4r7WNxvMWBQapKsRlejn7lK57o6A6BKLTKBDCFeourjzzrCDP8R8ECRjCEj1PfnCVoEda
mkQOeuV+PkToOUZud8rxeL3LK5xObn/TtQjIEICeeMCTWS6Ojx4WGjJnieHjV2+E+4HyyUsxAEne
4e0yPPTYNb9+SKQWOD/UGMElo01zuZChVVZohTUzcWnonzs4kwd8OzGv4d+O36oA3bLbc7wOhC66
VqhLSJ0kKfFzOSAC442NUODsZ5qefAavgcpVoGi7VMXOKccvcYcM87gRfX/dHZcXKWRjgy6OFHug
NLI4LaOu4gGd9hMKoKFa+mM/ag+DaQXfBljl77Ngih5F2KKIPVWFfRZ5MjylOB6fpt5T/769ANdb
lyyQtIGePnS3q75qj8opIhEKlT/MAD6o0Ii/F+AFn6qiLj7dHur6mJIFSjATVyqvomX6oBv0hpMm
mf0Ote3DmOveIcKv9lDlrfXBC7r8oA5xs+N2dc5tPgaH28Nfb2eZhBIh6LCSKy1h5yFMaZtyGKoY
iCgWqDakSOQloBpIzvSmfux7r9n40Cu7SzMkcoIyGCh0d3HbubCkewwLJ1+TtIw+s5uD0SneAZuW
+TseSPUp1Z23t6d5HYlRcKZK73LLkmkuS8eYlGljVyNR2LRx/DHL9ec2cMt3RELlrA0RmqM8/n2X
ZHgjXKztJIIfWGFQ2LxBF5MNc0w7vShVsV5F/0iMevigZGD7U5GGGxf7NdbedclcgFbg98NOWhZW
W9E12WBhcGEACgVQOyQozKcYCbpNUL5h8wy7DItZP9GH8c7RwuldTN71AblVvFBFlj7ptROeby/8
2semaUm1HhgWGcDiUOMulmBmQCiJZ8gGmIK6gNExbgr3AfYWmCshNHxXeBa6b7cHXvvipFJUa+DL
gaDWL2NYUmLmlYzD7LdVNTxiGKT/hVtrdue2Rv73NDbqsUTw4Kil5rCxv9eOFOELhLjO+5gS9+XI
Wok+VlCjm0y9X7wZW61krpryCV0scd9EYbARQda2GIeYM2WBxaXzdTleDlB3cGLsKaGPdscRVeo9
qR9GEaNbblwM8mstQjSxitWk4068WlZ0yxwjXumQiUTuKN7SoDARnBfDx1d/Ouo18k1FXYp8eHFm
akQAJ7dNJtw787He41fo3NUFgjmaklZHJDepIrWxwF0UloeysW9WNiyZGuxfcmSeVkscMOXcum+p
VvlzOFe4Z9X1nVUN+psOa7IHyuXdbtTG8vVRmHSCu12Cldg7i09o0fK34riQCqotnq6mieUGvtBH
tbc+ummsn24v8C+8wPI7gtYlf0H2wOLWvdwyBmq2eoq5o0+jNN0j/pwesKqcjvNg2W8royu/aig/
+xOeKYdRxRXx0DSqfcJDM/0QdxW69ShKmnuv5lG08aut7Gba7URbqvi4sS8LkqRy9DFbMfl26ejP
qafMd07f1e+BvhXfQ1zhDuqEnGo6NNHnilfjjwTLHxXRSLM84ngZH2b8Ax4FseispsmwsTtWKv8U
T+hbyVewSfV/Ec8ghFezY/SjP1hli7RONQyZHyOz86VVDcU5Ogo+qfc2Khk/BrD/4b4MC/URbWaU
CDZWaiXOcAI1lcYdTVlARJcfMU8oDkcl9X+rx6USd700PHYoPD/ITvt8QM3FuJ+wWzvbeCQjeO4V
P7ppquJDiVaZXztK8QQu1jzFTpU/ps2ACV+XKtbG1l7Jb4iCJFJoUspmgfz572/bvnbge6mjnwTl
SIl+NuMHfSrzB+5K7yvS7sjrlqi9s5TFVO1UMQV/3V6olRMtyQM0C0DbG0Tky9/AQqwPx0iVwxVb
WPuF2GXf42vQf7Qzl+ZNLxDePuDW577+HoBxxZCStghwZXEPJKLWezr2ePUpXYXdaINN9EvUGAoU
ah34A0bvTq7fvXqy9Mc1E7oVKDZj+ei1Ag1zrHhQfRyHmuprqEzROaHrWZ9cvALiXdjiFnWP0830
6soi1UTCNpUTghjH7XKVASGa2CIVVIaatKrxwfFwajHSOoPFHCjzGcd6o9wKFjIuLuIYKDOp5EqP
nrRncclD/9ShTKfo15c2qndaMKRYDHbVg9dP3w0wSMdE7Z5HL+1PIzorexrA3fvbC34dryhPQLDj
ngd1ghze5bxNI5mHiEqtD9JM/0SxyIJNZyHg1BZoed8eayX6gGtRSWMlCoPm7uLIRx7vHXXmsMz6
0JYPOQGq8I0scr6YXdM2T/k8Te7RM5vJxBcekuO+DdDgxrMmL7fo3Ne5AGAQ5xehi/wWXczLiQ+x
gbQJZAys2Qkru7bWotOMZc7G6b2OcpfDyJ//Fj/EUMEtcY3OB97mhjiTut1DW+FsgKdH+81LevN4
e5HXBuTAUjkCN0BDbLGnRGJ31pinPV50UCbdEscgrEwhUeGAuAuA22xkyGvrCGJefk4KCqjZXU4Q
k00NQELb+0bfhE/l3BYfdGvcuvKvwzClCtQyDKSbyBK1xTKCmfOGIu96rATq9ggZM7V3HhY0z3Sq
mufZ8oLnOlWMp7IKc9/uVfP59qquHBPGJrshQbUk3uRylpQ2InNIGD/K28LHewuncdG2T9M81Yfb
Q11n/lS9DCAfBCIypyX7ATHrTp8h0fjYOqVYpFSJ8inJdec+1DSsvWnH4wRS6MELL4N0q+p2Ldon
a26UhtAfol911Q6oFawGQl0w0Rhziz2OIMGDM7TpQ6EKu0b4CMXaX5aKnyO8kveBWXV/ibr7kUfC
+NDGc3ZIq2hEYLB3HukRiXe3F2dtH0DGBTIr+aWwzS+/QxmNJpZCeU8ru6uoaCMy9E6xy+g0KZVh
4BvtOujd9QMSRomhvkfU3dpIPtf2O3kAKqkEMZ5Ji98gcAszaDx+g8HCgXUXBTmA3cRtN6q/a8cY
jifQf/im8OkX4SnFWq/XcZnzFUXtP9almuI0iQnrdPLmuT72tI3vbi/t6sQonNm/OBrXXfu4NXES
KDjIXMyf1FEP3hg2j5Tbo6wdJARC0GAiaMDwWYQL6NxFWUbEwyIT6kEogePHeY85WKm8Hr9D0QJU
PBUTtOZ4vl/ulSCOiLaRg2BG7yanchg8347U6BCEXrWRK63NCuEgaiSUohh0sSm6Uiuz2PA6H0Qp
Sq9dJw56pGNsHkVbFZm1jeEQ16XIok4BarmAQjRuZRHfJwzOHnRVJD7G3wVmz4ktXS6GVwP9yQrA
ekmcCuD75T1JY6OoOvyI/AASEVrfeXNqxjr0NWzcjrf3xkrk01WSbDAWPFBIAi8/GAAoI6Ge1vvC
cZGcDWZvHxZKAnikb8966PFIUEzgmkMabBzqlRclykSEPLBIsv60FKyOdPBNtIE631Si9mORTk7s
Y8rp7LQYYN65rjztCzLTOGCreKhN+2ignMor1CykwTqmVOzmDrcybrBzWEFG9G8vzcoGk/hVKpxU
daVuyeXSlJNbtTTTBt/E6eA019mXCnsg9MLtjQC7EgUuBlrEnTbgCT9EoClncAOjj4oIliWGsNqN
at/1q4YnKNxG0gZwUHQkLifUYcA9dArbWJ9n9eT1fcPLV1MOjYmSoKsW6hsFPcGNQdduN7iUNp0B
3lNQ7hY7TKct0BktRqVdYkflflYmjIANNEP37lDo35UqV9GxUIXhJ7w0B6xeDPNtYVTVu6qeUKQm
cnQpWVQQPiQ8O0+cmPHT7S+9tjCg6GXXjYhiLgV4UuwIbbNCOSXRFPtDhinrwYg75RCmHqWVZHR8
zLTtjai8NqjEAdJVpX5zpciJqj7+q07Q+y6b+ZxE5dcMmNNBYE96h3kYfq8B9M/bE5Ux8fLxQ2eC
W8AivGiE6MVOC5J2hm2jkGl4YfHFLvvPKQKZp7gSxaMi+uAu1hyksqamfEiD9OX24CvdGrJjjiP4
R+mDsiTXVu4QCM2W9yuUgtbP26Z8E09O6O2mcrJOcSmyfR6ow3GMtWo4NxlwoaEtALvSRN9iOK3E
dPkGo18D5FViMi8PAz6XWdhnGt88b7M7Quz4Zgj1b8Jppnt7rNvT7cmvxVm0ObB+kRkeEKjFcCnO
iUqN98Q8W+InTj/wl0VeWQdrqPFlx8E0fgiRiHszW5W3cZ2sTdWl7kNLm4YRWcrl2LOhJiWW2sLX
6sk7eZGKU7SFzsnO85r80NTDRudEzmW5y9AC5jKRVwvMn8vx0ryKNK9jPFLT8ZDleB4rdlMeU8vp
Nt4Ia8sKmZayLzB4/p9FvpEU85TmmKn6saMP8aF1LXzoKIZi39W2Zx4q4gXVZzxMgWnrn25/0pUD
LHmMEtQLSPHap0UPyzQPGbsrFPvYKUI6kGEf/OTyb+u9WSTifrRr93B72JUzDHiHpifBQ1YQFl8z
suqMo93AgA1juzinqjpgWaZQQ4gDZXw3OsZQn3pdMd5PYNnRVWjNrRfLyqqDBqEIbMumHDLelx/Y
xszPnZWg9RVXpEdvyt47VY+99ax3R7XyqjvE9yO/5fLeOEUrOwtchIS4EuXRCFoUvYPYabxBZMJX
ktj9ijetecomvaJJVWxJGeqrk4QmSwqAojC0p8tJFursBrOK784wOtb3BgPjezpT+qnps/5uFl3k
R6Ed7R0tLv7qsES0IUMA05hVEw+k1A36cAc9Ybjrx9HwixA4IoG1QN0Z5Hn7ua6MCM+kwv5zCObY
QHB97r/msLkH1nMe7rssrveECcvdUZTCdS+x63M0xVveGquzRDdRFv9gsS5xma4bYWnbDgI/KqX8
oIzDfYYq2wTFVG929NYnBd/KcX6i5lpvPH5WwhLoJZ4+hCagy8uNrONuGDVOK3yBXdUXIuf72ijD
FvAr6AQr0j/ePjcrWRYVMMntkPH+SnKkqxM3Io8Uvt1WvKLhK3b6Li+29FPWtigAIuYFjw21tMUW
deo26ItIEb5adxhsFGkeYyBXtdN95eLueXtOa7EASK28xVD4pEt9uUdxfU2srJ952Snm9LFxzaZ4
O4sASnk3tMbTQD1qwvJI9Hhb8ro+DCkWfbd/hRXCDLgLhBToXCIwTlHz8ndQ8Froe0ODX6lZ9Yiw
P8qx6EVUbfBozwV4lyY0mr9QCTHzJyeadGkJ3ocohgjtR1pN6YsW58OP27/USmgmx6UdROIO1nEZ
oKLWy+rMwMUYqOXwmCfYV/fCEsc8LKZD3LR6tENNZ0u4bGVU+MQSveSRW9GPulyJSE89vCeV2u+r
1v7kwTHDc7AOzPdqpZvTjqaJ95BGXfn6ydI3BrJKAcvgzl1ct43b9OBW0cXuE1dt9ylsoce0pIGz
93BCOaAtDVSDm2rj+K7NVsoBAnumPMiVdDlbQ421yA5m/MoLy/tk1frIQ8IMEmgBTVgdVVF0R3sM
x41hf5UdF9kFqBNyKNlrxaZx8YpRC61JXV0BlZ9ytp4MrcWTvje87PtEDf1d4jVGusugeZ+7ySzs
nZbSUfCDIal1kO4RRrMu0ri+huo3qozQFtAwE1iT7eZSCV9u78OVYPDr7Sib33yaZSakWWk0VN6A
0FVT6DgQm5kXT8+2gTJHjm1j12wFhLUBCeO0GXlYE1oXNzMItoqiOspaqlOB9SeNzh6arIrvc4Eg
wv727FZ2AIeLOoXcAmz5xQ7oRrd1I657PwgS61Pb2B/Las6fXByF/bHuq2Nch1sZwMqlgc4dmd6v
6jcb/nLXTTQqzbRyan8qFexhkqx18BNXM/Rn7Xr4VHvDf1AGh5IMjVw+FGQp4HJE3JHNWYi8oZAV
DSn8iWQW58gdaeKmsYde2qwp0ZMTmkN+P8y1qSS7otH1b7fXeuXDwvJGIJs+t8ypF2sd030I8qau
fS0HYDw5jbFTQoc4FmFod7w91toaI8dDExz9E1K8xSbyMgoCHOfaj5Kmfxdq2fQxVft8x9DuqZir
aKOSt7KPoE7iE4HiEmnAUoXWMSl1gEHhRZhp9Vvk/nAKHdUkGpG3FMmfdRWQ4bl9v0W+WckIpGIN
REMSaXTIFrenkWmJpbe0xmLQN4cITQhfc3kc317NlS+HtCTla3oLBnKmi/Acq17seGnV+lnalVDM
zek+wfV9H3lp/fqFpPNFE4GcSo65mNBcTiLvjU74XmHV9S5MAXalZei+YwVe4BQ5RxgO4eHV8/Ow
doSmRX8R1bPF/ABMq6XuosQcFM383E+43CIVqoAF1JKN2L+yMZEIkUpZ/7raF0O5aYqcf12RwnUi
+jnkeXPQElV9hALkvCtKfYsMvDYe3QaedzKLoHJ+efS7rGgaJK+FX4+mIw5crMl8Zo29B1Iq/f3Y
dtZWfLsmhNF8gHwG8Ri2FC3SxRwhRsZZP/UU6fQMuYPBQeThOFAHz5Nd3Gtl4tetanzUYmdO77Se
ou4xnGpxCnuVRNOs1cBArKu09O+NNTrNKVSt5MUNrGY65mhYkg8MTZK/nTmPUjDCCJ7Dtgj/jkQl
sINTvBL85ux+yko3z/deUOjhyc1oBG6kjVdnnpPADQ6SCJw51edFVOXpNnZW3DBNcC9vE64ofzQa
dZdV5nxOrP4H6/Dx9ka9HhJCPmUJqe4GF2WpiBLNICDTorT8Omnd/gFQEs83M8O7fkeNoJmPSkqa
c98B5dnKDK8iDd1Tei88XblBaKQtoneb4HI3TaHltwkaE4dQOt3HARvgtWdRjkMg5T1Aox0PjMsN
27oBHgo1NjQomwzTbkJKfD8omfE4jW7+/fZyXh0OxoLxAiJRknm9pbgKOh2F06HP7idGEJxco3I+
N43x3ClRcCjzjmvw1ePJTBMMMO9FlVLt5dx0J28wtWQNKSjlSrer7cD7GUVxj/l2xhZ+7xkFuge3
B716HksMLq19us8gZK8qHRhVNxrmUAyqhmijq0nrz1WS+00Td/4EXGdv4TX0px4aWw4xcktcpLmM
DBNF8tHYcCgHX063xGG4a+PE9tuoVj72IUC1c4J0xl4Pq00zyl+p2nI0viVypqRW7M/F4rZ6l6n4
wUM78dBl3bUiMh9rDMqHHVlH8lZ1ITnuAj3UeZ7XOjLXVpQof2ql5b7DTCb/qdc50geMmBs+HJlZ
gjyLLrpLk4a018M67ElNIw2ZiiAa77sE0tROFypwSScQZbJTFYT49ny/5KtdptOX21/xuvJMw0O1
gftQN5PQssUb1YwsEjY80vwqjNVHqAL6sPNGKy/5NZuk2Q2j21kHnnbVQ2c1aGU6k9UkO2WMHYEv
ieHk59u/0XV1Sf5GkgpPNYun6rKprrZm1FCeLJENM+PhwEdN22NshLNyQIVRp+Exz7xJihZkwg5/
+OzF5L2DPGSIfd5+TlS73Td4tTc7FQx8sbMR5S79eVRN9RhDQ0j3cZskz0WtZmimG/b0hXq3Ve0E
avXpocTk5MOkO6hgZamJOwYGzeIungcvxmbA0iD3QNT/cXvO1zsa4Q4k1OGvIslCJfpyR09ZDeNq
Kiof9p+9n0o9Oze5AO8wD1udruvYBAOJdg5PIVr5V5zVuoEXEqJI4utu032JetOGwGVrGPOg7bdT
eQxuxInVHUaXizeCTBUQZLmcHJ50YS5RsL4ukuHADQ9GNmvSA4kRnM6+aHyldtVdlMzWYQbAcS6m
INhHThn/C/D13xde8+0v7/kfZTU1MXrvi3/8nz+rl+K9aF5exNO36v/IP/r//9PLP/g/T/GPpmzL
n2L5X138If7+f4/vfxPfLv7hUIhYTG+7l2Z694LhtPg1QPhSyv/yf/vD/3r59bd8mKqXf/7xo+wK
If+2MC6LP/79o7u///kHl+9vG07+/f/+4ZtvOX/uIW7i799EfPVHXr614p9/KJTq/0HlmHo1VpyI
9clEfHiRP0Ig7R/y5YGaDf+LHAg7sygbEf3zD/MfVBr4k/KowpP4hdVr0RfgR4qm/YMmlvzXEGqR
WaPK9P8m//yv2Pqv78Ji/Puf/6vo8ucSJn/LoPpFwJfMMNRXMReQ3rjSHVP+/DfUGnQGiG+h6J8n
c9APYWmnO5hN/5e982iO22jz+FfZeu/tRQ5XYBKHFCkOFShdUJIlITdy6k+/P1DefTUjL6d828O6
Si6XLLEbQIcn/MO3EW73Nzg27o3e9PYGL1ENUpXV0avsynAaHOvWaK6KC70Ujf59IayzgTVG6xs2
BEE9/3k+G33GaCqJVP52KtDiaIV5hOhafJipywZCyPZQ6mhFDqle7mpf9VtaPukm1f2DUPKzmU1O
0HfQSJrS697NZtHux9ZqbpzJ1N70czTfydF/ngE2XUm2XhjMl/Om4gicYcU5/9Znm7OoH9xRZG+x
iLgppLaXsidn1zttQ40mf6zaMb7xlNcfe2P030pqsrvIyIv9hArd7dDF7Z9AnboPsNfu7flY6vr3
Xxbl33zni6v25c0STsC7+Ak1u4x80YFZdeiYYakX2skq6/FHGkmkZ1rH3q4lr1vNW2kEWpOH+tCJ
TaPcfOfoSQCCo9igUNM8WKU1Pcq46u7Rdaj2uZ+awSSmOGi1UtI+HYtDBXH+oemH+M6ftWWLhZ2z
seerznL25bIF5rNajzggiBEPog12vlBSFHvbXNTtQ246UxmMWovr0TLY1s7zyggAdYLOvJ2oU2eL
SL8de+1rI3rnIe10hF/SkZ5/0MfF3i3qbBOLrr+3e5hOAUofyEqrWvxZZsKLkGP1We6F2IvZlm+V
mwzfJeoZyCQP0n1X20/muPaRO++uadJ+rxTmNkHTt3ofRgozKlEX1e28mFoTeOh5fHTcxqNMLcZ7
4LjGR5XN1rui6RyJEpvI/IAmgfyM7oHaQMn5zvdq9BVwYtrBkHj+PUUqQ278Pq2frX6eADiN0XAs
Ur29sl7OU4cXOW8QG2vrlu3PlXZxLGg54Mu4S6snhMv1QCrd2fVebV2Bvl2ePqtq+NkwFwEgzPje
9qqkeupVWu9FhsZfoVqqW10VRwFJ+ZtaTz6zAhOg93H5QUaafOebA/YL4vn1HfJi7PrLHl7liajc
U1QGKABC6LKiYLnTjCG0U59UqfTtYDrzfaVsd+N4lXc3kAmHHOLtfpoTEdrjpP9A81/clRxZt3mr
VCAB9RytxndC213fWTYhr7K4/QPKn3hlicb8NkP42xtof5bxxF5pne5WB+l3cKweGLTpVTZFPHUo
VJ9/TLRxfhPPS/0ADGEO3CSrDjR0tLe4j+knfpVU+bPmA/fZtSTgIqzg668qO+Qf4MGoBlCTO99d
8+KYUZ/M0ak2jaBa1JuM99BhYaQ0P0wn57iaY8R9tkun6qkpnfD1T3GB0VrH5ztQt8LHGjkcaljn
49dG2ju9lVunCOHqox0Jl7c7HZ3CKYMmWorDpEXpUyrkuJ1SxwusHCcEdIeyDb9P7qnnxV2OgPcV
d6ffNsU6LZhWtPLIduGWnU8r7W0DTNFsnip9+QiTRr/HTfKaUvJ5vPrXs3MRw0CkPEnAcD7IkuRR
BGLdPMWpZ+4dUobZqdqboe2vbL7zaHUdiKgRqW6g8UQlxKvnAxkaUFbLzKuTyso4FGA1u6BBX3/T
yWX+UFbGfOWWXH/g2QbDrAIKAtQLCDMr+Ph8wDZpxqHQzf4UW91WG5cHGIegUZxvY5pDvS836MOV
V8b8m6W89l1fQiVgIb9xDrNaQ1HPHuvTjIrSpNqnZPFC1UK7n7uvbqZvlO9uIdxuqPz+MIxy//pS
/v2ZKfGiWGij7gLR7Dd5F6e0OvDk82kS8P1H6SyPeTrI0B376aHrja9MyTha3nDNveByD8FHpFux
Am+oyrBYX27QXwI7Sw4dCDazfbAmqe61Og1LoVfHCeHlLNDHpUTlIVXbOqqqncrL6KOVxOPOXvLm
0Aze8IXrqHqbRc21xsaLmd0vy4CjhXyftbcC3pnlJdsoH1N2NhHxg9MrQnxvtI9lMxlhWXbRE0lZ
4MxFBBUnN3cFrUu3m5sgn6dvHqzYoHFlehgIWnZJZQPrQ4dqg6iujmK0w/VQ12r3+ge8YLJAYEGV
kUiU2VK0t0FEn69aYRTA83IlHmQ1hp2J8fg43On2Gx+OtiGrXdwbu0mIICrU4fWhL9YOUgo+GB8q
sphZg5O4bAFFsZRZi67WwyL7wOsX50DBkM82IZNXg8bZVY3KDj7d79fHvTiBXsZdiUoWVDBu58vW
ul5k6DEliXowpzTddF2FFLeLjQ1Q5WuuX+fF0ZXkjjsfQhgvxW7Koxf3/7BMeu8iBfh2KTRx707i
TuJ0uGVh+4h+D0GyWPOn15/uAhlKGZ9iEpEwZVeulxV0f/5BS1KudIladQIiqQKzrEC95h2dUWG2
+sEtFMXqMS5vzGZwb5bO+TPS2hgOttSPmmrRSpvEuIvKzNsLrUyvpfQXJZqX6UEGMcCvragRAIvn
07NnXOe4v5ZTKfv3lZ6rbTy06d7zFv9uGM21ErekgTZoyXOWLtNdFKfdfToMLX3BYrp1kdzeqtnC
7nyqna2HQETodLrXBonskk/W2OU4dUu0D1MXX2anvi+NTL1pcwv622w9D55CHdEc5qPZjdfkOi4O
pZ8P56zoNe43/nVJWUq7tbMbj+pU4Oob+sBdb80Jn41azYraamIJNLL17ph5X4eyCKyknkPfH8pH
FtF7Y8HbNExKNfz5+pI432jMas1/V5S9jyU2y+Ii3DDtZsyHaNFPWZ+b32xvkIdENm7YwADaJmA2
P3ll1e70SLsW6awf899n4c+RoY8SZkFVBzVysRY1HJwqW1b6CQVfiJeJiMN58fUrN/35hl5HcTm4
aOSCviWUv3y+qI+dSceY48QRN+5b0/7YdKgr0Fv7Z5z0nyOtL5NyFNEu1bDzxWs6LSotOPOc7D6L
n+1KH7a2pG+l0ySa5g63Vh8l2de/3u+LijIIgSLVEmDeLvCD80G9pp5HboPhlJFL7ByRGG8dDMAD
oxL9Ey6Y6JQsy/SBDou21boR3c9EkWE4VrkxrTk+pKgvbnLEwq6dNOvA5193ndi6h4ErIKpx8TbQ
4ZRmV0fDCbYAAUhq6J9Twxpuo8hUN9VSR7cRVNf1TisCQ6vlkaslo3SQGxtJsSIhC9uhUhjvbZUZ
x6Lrv9JV/W5JkaNlv1zrv79I6l1OF2jDKu5Co+M3C0YDcQtdmHV7ao3J3qlmmsuggiC+d5tx57V1
c2STlnvLba0d5Mb5NI7Q84LJUMlnJxFeyM/sbnRdJXeR2cX3ZFn9V7vpy73tp9FtGdfVd+B35TFu
QYblTZze+rCdt6PVG2Fe2/4dzEm5tYa0vm8r7bMGhOYDB0NrBVTF3Hvoo1x3amrvkynyT2Nfezsq
m10ABKw71o0FdAB13TAdyuTmyhr7m0/J8cB9tZ7NLLGLjRrPwixzN2lOrpa985cqOkRLYx2nymsP
oqr7h7hIxGGchrd2pdTHqPT8T9EC0N1ryx0Hb7/NHRsPABqiuDHky/0ikE6Qve2fvHqur2yJ89B+
3YZE2IR+MEMRBSfuPd8R2QCBUiWiPhWL1R9AytahmRpImM6FvemVrbavv57za/yv8VbdS3hKnJ+X
TbmsL2wntqP6RKqhPQ+LFlSrEzcGqZRilt658e32mnz+74caqRhnNb2qtbVySS8rXUDAoIuaUzXr
TtAawCiS3lpCtrS2ef3x/uZ10hMH3UA/jEVwiaKfxQhQq2Mor/SqQGRZfF9l+QR8PpfHYojyfzwe
jnvg9dfWH6QF/6L4AhI2SYhDqhPue+LdVE+wo6KExqpWj1tdZPWVrvhv9x8xOTiUtS+++slcMiS6
DqZZOqZUPqbWOSgdFW4vTcadk3ZOUDtRFGR1WdGHHIcroeZLHenszFkrDRbkjJe0kIzlfKWiK+rU
mcOjpr6YPs1NOn+t9Vp9gJ1+b+ACs6d0q+3yVDPuRYPOSG7X9g1q6dO21unGCmlUG6zsh+fckJJM
uTMDS0zYWad7hx+7mefPQufiibyuPaDEKMIGAvrHoRjjj4O7gOD2s5D9nO7MpoegQGVwOhRTP9xW
qrqCk/ltxa7PuhpgrtEG7aiLZ63baCmnkWWEwVkXeEgy06IZPYJcpC9eX7G/bciLodYv/kvyFw2L
VJHOAeDVGlYdRfdcS4Udy+R/7JPm2Vh6/cqafSl+XHxJMhXye0oJFq3ydRP9MqQ1YqzoLF5xYqmi
nG55KGoXhV89O1WDJuaAu4bpJnLbTsbbplXjhiOiutfKCp5NWybbocSOKhCe0m6sYtmKsi72QvTt
zs9Uuqsn0zlVXdreNuYsg8WO3AAB9e9rarF1RlFpwdyqugJOqbLbxlOAZ7zq2JfoPLz+ai8SQh4M
GuB6A3DagXf6vYyBsEpVeUN+EmqEN2Wad5iaLuGotHYnSzFv/Nl6SkYTdfcBz4DAmj+8PoPfjqN1
AisWlWlwG13WFIpppD6ft/lpFlFCJVo41vdysqYdAXv/fpnKfP/6gBdFlJ+PjBstnRmdZtFvIAjA
r02fJUlxMtPGOaLlujPJdm1QZYGc9PYQi8q6l6gCbMDROEGKYW1gQ+C+dgtbrKHzNUYA+9JJA7hP
Xn5xrw2t71IuiYtTi/DbfgAGuUd+nEa+F0UqGLrvBo1++KOzt8WYIkKfz6aiPvKZotx+XJVgvyTZ
tc/x+7amk0caS8Nq5RpeYkOHzpCdJ2x50lPb+wiht9ioyUm3di70x9c/xEV/7OVDUJEnOSRnpoZy
WYyA1kc9i5zhVHc06ysvyeNgodMSxHYXmyjplPFxMC250z12GExrY4fOwXBcsCY7Sr3OQtsSJtUE
meV7XYf2YBZVxJszqMT1LQpGa8CHTaBtH6LIr5IrgcnffMCVDb7e17BbqMxdHBI69qc0/quT5ZVO
IGeZgj7A2eH113ShL/fymhBTI7c3ALOspIjzYTgNKD1MY3UawVano3uYUu8jcu5LaKd2fBhs0QdV
kkaPpkibQESDvseXArwphZ6w0OCgXJnQGh5eLFyPMx+tXroMsMbW9/LL4Rgp2mKpL6uTkKTdZV74
23wxsmNaO+8cU1dv5PKAOY+4dRv1ziin4TB+ujKF9Zl/mQKFHJYpMC2iGNYokIjzKcRCHwwcJ6ZH
ndrBFi17GNC59qO03Wxbut0K2XO9nSnHYVtSzirL8Ur1/CKEZgLwBICJAWqmv4vS7PkEzCzO6ehp
7akG9x7Waiq2VZd9kJn2BbHMlSuXWBv4RpRnTf2aMunFwvs5OJg/8mBWxW+QeK3o7QxL7+4Uz+k3
DKetOwri5bvX3/EL1eLsHa+x7/qOeUgXRbCLdefY7ajqyRlOlFe9vWlN8U7RmQ74HOD9F4DPRFJO
datD4tv1KQ5EoHCmrUiS6J1Tq/yUV5764iAJeC89FHhNPY+eF7+OP8Wdlu6hnCc7I5mHnTSXYef1
vb1LkBDZpRiJBmvR5tBPJCSljB+iaKJ2Oozd7Zy4+d7Vk+cRHMrenF1/q8HRu3fypSPPnMR2yRb/
Vqm5epPMTRG4sZu9G2H0BVpnFLvE6BBwbUYrSGALN82uWm7HJe32o2s1d/Hu9XdoXIQu7FsAhEg4
8KmojHDbnC+TctTzzpxNdWr89E9z8bBR84V2LEo/tQPkwow1r/dkkKXGtI/iBemopPuUD9SM2yJP
v9ZV2b8Z67Z+xIMp2sZJ0u1EnVQBPBXntpaDtwGBNT3YyeKH/mhjPWlEuBkMFc6J5hhhiNLGxUE1
SrvyaL+twRf3EyJ7kkgKTZerwyyFW05eop3IHXr4eLN4lGkSvf3nL5A2C2z7FRpN0nLxAp1Um/w5
avXTUMybak6h4rhbQbHcSdqdp/dPieccxCqnxrGXTzIYpXyrl3sZf4i7BynLNDCXNx6uEIMvt3F/
KNr+XQ5F3pvScHGHgM0W1Ob0webGv3JQ/s3XpzK7etiB8GQbXfogIS8eK8fvvdPgViUywjlELg9/
0MAy5uJGmT2wsmLpYjoYFdxTg1Zh0MZZ9cZqOitwLKo744Lee51NKmzG6agS78/Rd+u9Pdj+saGl
/ThqNBk8oRXfcr9NdtxCI/T/Md7YsU2r0zCmAyJExZW7+6Wfdn44rPEaOSRShWhGXqrg6Xg+Fkmi
i9Ocm8sOjTEYAEv8tlDj/FapsX7TisT/0DkLCnMTejNgsO37qRmxv1xFslIr3TWatjRBowB+Bhwp
GR2kGbMQLy02ry+ii5iGTQiljIt67dRQPHzp4fxyX7l55XaTPxinSqCmrA2Vf9PWKg1zYYgrqcrf
DkXN0KMXRAh1qYwWL5MqYnAeJ6PMIvKvpoCg2jnbnOV1ev2pLiuFPx/rRSUGIhd8hYt2w2zjcq36
2jwBvhgOuRXrm3JBGSAxtVvy3yBpq/Sm8HLs2nT/Q+8vxgHGfLPp01htDJ3dAaf9n0XzL3MCbIvZ
DBhx6iMXc7Iqnwaeas1Tmkw/iKVraexHJ3oszMm98lUvEoefQ3EJrywbIqPLkklua4lrg0M4zXr5
Xvjagv1o6mDurUEaruLxmgbHGs2dr3hOIIui81qmMenmnx/lsVWx4pX0T/5gVl8dzBUxAfTyjcR7
Cl8zkA/P82S43SZN5EFFnvjm2aOnglTOKg8g4SRv6yXeYo3sfRSaG92oNK1v0A1E7xqdsOXKDv39
5qH2QWfJs1mIwOXX///Lop/GuaSmqLInZSZyI1Cu+9PUa/MATsik4WYMN61M7StR0WVuxUdZhfdB
ZtEKY8yXE/GXUcd6VL4+ls1TNxjOTVbRfsLypN4tpVge2h4kiBxm8wvHcg2rxm8fVJkkWwv028/P
9Y8gnP8rMPMMzPkq0PP/IIRzhTn/53+DJH9DcO6TL/LLr/DN9Y//RG/qQDeJmTVAC3AAODAImn+C
N4X5B/LVdIWBTVIVJCkj5P8LvQlCE/EnTlD+QSwA7Pe//uMv9Kb1B90AqsiUq/lp1PjsfwLexLzs
bIdRHIRTwi90qDijoR5f5FN2Xo9F4n9J6gpUGaJF8H2dyjHCTDdT8b5tDABKHddsMCdzHeGCoo2K
hLGhFL0sVX1TJiZ+nD3Kp3Dva838ZAA5yw5tUoK70dGfE2GWOJJKxtKgSdBHaWW+jcrGHo+dUD4g
ujIbZj3gXs7kLSHNnN8tEIPSQDZ5Pt5Go1GkmxriFHu8qvxw8Gt+GjJKmXZTgKcajyapazjzO/07
QTH7MUkcs990vfbdcOo6vkO4Z9DDqKEvuvfnvvmYZ+agBdAK3P7WSKo6P6is7nCqQKFPuyduM+qD
548CIAH6TPVm1gFIh5mhjz+8VsOAxs/SUbsB0N6ZB3xK55o4gzg0KO3CyW9aSM37yk+Q5QPuZe1r
dyQl8pRLPaeBmtUdsi6R8dYuitoIan0ggzTi0bmb08nsAnuM7O9Sx9bUtqUDarUAUxaaftZMCDMo
+73XlZYRqE6vj5XTAPnz6tEH2pU3s7Ydh6T5jL9m+UXLjLEIPa9x9nEkMOey46U80f1QbZAWfiKC
JbHy92amZ9+tuIyrDW2I9E2teeWj69b4lWloQhQBFM6kvZtVLJodNPTo+9Ag8xMWnSPeC0BeMFgL
D/62P2kt6wZXdHufVJRaQw0nlL1w9FzfyciPmi2QrP6rlVnw/GH5uk+ans1xoKG1LDZRPNN58Stj
LFF3KvE6HRcOO9rrKJXY6DZDzYit9mtfmkYfKL5Lv8b1+adFVeXn2hXJGDRmr4mgSRczHMWMBrzU
kqQPyrglepfSH3dS6NNNNGfTsjGlbQ2bNJfigaaKEuGcpgnqyqys2ymPU6MItCSFClJboFSdcWCq
mUBSMdATIYygGSruIKfvcoF4AKdrGHtDQiDmZ1/NEUXEm9jS3e8jGA0VLrbRf3WiRT63pjOszuQi
KTeTlkT5dk6a6bbuVPW1pBKFJ44kxNRSL3NDsdjpdwrczr2JMTx6iXo516FRWhAkl9GDhma1cflN
9AgUELa60FzAP885HuGT+96NgLUFRYFmchjlXl/d2lWvfyxst7ivLFNVQY+SrUToQKJUBVoif6rb
ziaWTZwK/eIhunVGu/tqTvg1hHFuRc9aFiOW7fXOooIZjz5cQfrW/KFpXbaKYSUE9znEECuY4V1n
Qe5kA6bL6PN+S/0xZ3Z+O+KCtRRRG45537shtk5xHejOEP9otVwUYTwaWR8MXFJMBPmOuyiykf2K
TV8lN1OKvlPYNfh6sTmRvt34OVW+PfDo9klVIOADZKFxB49GS0vB0Tp9vrVyFRGp+Om3IpMAAHFF
napdS/evCPPWmpASqqjwT2Mkjjpgpx8gIiI8f3NpfItcM8uf0sSdfrhuOv1IGq1DyTEXyJ4Rpkdp
OIDFfvaoIj7bAxWjsM1170ObtqO9nTS3+GzZwKAA4M0wric9+5EmONbtImX4Xxanl0ngljJB0wjO
2hsnjuLvZmfV8ymq4dYEDkuyCIVpl0CcNKW2A43EIBJ8lhsDDeubtmzrpQ8m2xeflbDFYw1SYPkQ
l5b33IKJQbhpbJ2wlFaShZ2KnJDkPJ5MinV+ku4Lf57Lgyxrpz31NMeXT8UY5c0R5It7w6mB6aON
eQCI1ApmV0BLw/3oRoZX3Jsu5nw7gTHXj5wkIgnk0CODXPfKfKPnqRhRYU79r7oxeXKH4MyCdEU7
tQ967SMU2fqZ3EVJjWgp8zMDliMAfSUZLEgVKjzcLqJ/66koNkOi2y6nQNkvfZgPMyZCGkI+86Fr
xxp5/Nl13tnVHOHF3jfxQzpGE51kEtiTFMVClb9t6FdmjajKUOGt91hnEoWTMSXHDpNeNV6Q2Z1E
XBIoVx1iam+wXyYDHmkmyVwzz8390HO6HIB4p8f3hR2RyPLdq7vB8bqUpVQ237gMXAmVwI5L3laW
Lxy4bd6FBgeN2oEmWoZt7XCoBX3txpQPlzZxNpC7Ina0meodZCbUnp4NTzSckq4l+jeoeE7JTcz6
nG66ulJstwqxUlrfrlMAs2ysD00kjHo7ZJORYyGzjB9dYzaHMBm1wtvlOqIKARS57E9nSuNKhwvH
drsbI5CTH+YcXaBwLivqIqvbs3qkw5Rpm4oLptkU6dgDL1/maV/6cJ3iAIlTgGOumKI6WEE4d3He
cCxj4Z58zrASrHiC2niM+2n5MXt52YZWUkJ3DEbVlHg6F8ZB1yEg3ktd6PnzzLTMd4UuVM6qQFd8
I+15WLZAFMzvQDLswJ1slPidOXt0lAs3z5ts2Pbstbvyo+xNCxae1Id3nbtwqJgsifQO+Ihbb5BR
SWQQ9V4EuU9X84+oMJm6RU6f8LKjuQgGwiwfi4wsKkJdRsnHSouLrx3tEI1G/GfXW+Tbtm/d+tBk
RfsUJU0t7kQNDgVhIU8+N/E0qypcxph2x0aPumH6kRlq+eSbjf2thNUm91NjOXcxeZuGYI+fSgZt
I/1nB/T/o+5/AeF8Lex+qsovRXoWeL/8jZ+Rtw3LCR8ckP2gCui2rRJrPyNvS/uDxpuOsCOcJQBy
q5vwvwPvlWLFF7NoYqMiTQb3P7SpP9Zq2EqronEEawoCzH9nBG9/5qyv0abOS3l4ikI/oUwJNx9u
Fm0x5vBrquhU/tSRGRjA8pf260vglw0astu/vJG/hv2VnXWesP81DCVlmhjkC6jWnw9jpFlHY4tw
0Smy7k54XXzTTrRuR2wCtom7uE+vj0dyfpZQrF5SpBEW8mMUIqhVXSrbRXmvpohCVND4VaahrtAt
sDsDGPxmGiSwLrDGcdGYihs8yuuMzhuMleaYOm7kwT3s/arBbLF0+sfWkqV3tPTZ8neWNS6Vt8+9
BARe2PsyVwQQSAKLEZ3pbIJhlnp+jKsnqBhTizazu0SSgzLG7xNvc3wJxnbfp9TQCoS6Bov+QGsO
XOmBW9s4tN+2aIZNf+o6zb4omCkvTn1YYsLmY3KtmfNobGhFL64KJ88vHfNTK8slnTZNqlmxG86a
JgZ8aRFedZoAdVi31QlPU6/0D7PENJPkKpdm9GwvU68+uI1etGbIIWxqB6AT/Lmw7TuQUprVOGYW
9KNy/RIVLrPiCh7xTAeTYrti9upQizLihKCqXHQyAtsGkkPohR7zTaEcx9pohJjS2CZz4VKbNdLS
5ihlLr4ResIyIxrKCTnKBnCU4aWB5WG/+Oi1qZYcUU0XfoBzqGZFQZlWbXlb2nrx0SqLxrmJMz9P
t1mt9AoyLJLN8ecuhhF9QyODXlTgtqVR/Viyvn2nl700bgQywwRhM1asm6XBmCqQtg4WRVKPMd5Z
elfPQSyJPreZ66TZtyrOnDZ0NOFqe945hcMZEG67Q0jFT/6ccrBn32WlLMwdWGb6HBqZNLGtbUxd
bBTgMZPbSFqj9zVHdzHf1enSJzvLKBfEzwtDgTGjy27q5X2KfrUdtC5UidvZmsfyVAMbro6OK0WL
ILg21lIPcIMRxR1wgWF4gryuOW+KepDNiXYHAxKs5tp9MWmTeVtBlyYutYF6plCTjRy3e4XM+LbE
hMkhY6aZaOE8b2tptUsRSndunT5unIc5Tmqy066E9XsLYN4n7Uhtu+9v9CXXWjsci7KytjOEybrd
WnE6lkMAvrrmokIrzAU+3s6d+oQsmCHqABTuoJ3KfHWcRfzZyt80JZ/trVk1hn/fxj3SHKLibn4S
KdjZe+TZTP2d1XZOmYdg57DGjVR5WGCvBLZT+2Gi4961laNF9BA4U1TI+3T00K8aKT07vPTFrm+a
2cUA5s2IltCQh0Wr+U0bulOqFaCOVb3cNCW9mmO24vXvF+xivWBwawdQRzeMJJp2rFRC07tppkzf
o3OWugdAPE77iUJuNz3Go8YFDtGileNTS/u6gAwtmioD3z0U+efKzsr+Vox57r3PYvhAnD5Kj/po
M8Cbq9nxTka0HOJ2XDbqRJ3O7uBbdaR01fgEKVG09dPi92bq33NmVW0UAjLBOPOREFjOw21Tu0vr
fVU9VFZ1I40kat8NdWWJ5YnUgThkTE1zxsenrR1ULUc3zraNo7SkBqTSNt3WzRwMepDPGac6mBIn
ccIRkSsTfCRHqf8A7TIdjWBh8QH4wPAQ28ou1+IZGWuzpgnYNuTSbte72oPvZiI7KiFXnHtHjLNp
PRhOh5kyY7Oh4pIuvB1tqG8cDg79vUDazd7LInWJejySwmPe1+2tRE4g3+RoHpCCCD2LQgiexuLh
9qh6kYRK1RILy4q2KwxFs+3mmFi6IgfPPsViXFqfJp6Pz9ijL712it5gTh+BPw6mApLjzyCHouDf
s4zPr0tuFQrAtKJW2D6lZ7KP83vMMdKhpx+WBOZAVL0tS5ptOLyp9OPr99ffjgM6BgULSna2tZbL
fqmlcu9rfWHBWa3yuomp2dbjE9In/j+6lv+6JCnkrYjHF2r3+TAuKqCNGzGMaITv3Khyvm205qZr
7fbOSqzR2L3+WBd1dF7fCxsAyM9LS+aSkBFhQjcrB9UtU80DSgnwvQNFSreRrt7hxBWDt7QW7UuO
YtWVL3deYFy/3Fqr5BRBXIBPd4mkqPCIdyK0GoLejoptNuXFrseiYKdp7XSlO/H7x4PyQHNixSdw
QV82QrisbextGUrv2+hhQdfwLhq8+MoD/f4u1wdBEgsNDGCyl1hODGDQbjPBf1uT6uilzTUPE5X2
s2X1sCIqCB5yyZLDaBblz8/4/6H+v1w29P9eYN92fSXPI/31L/wM9A3vD+TeIKu9+GwgrkvM/jPQ
N/Q/wMusfpT0RVblLT7lX4G+7f+xshdR/QRVT7PGJTD+K9C33T8ABK+CoKunITyTfxTnX3QMaUsi
HsLuoz+D/zTh4sXJRS3ZIMCDJigHzbh1FUDK2On2Qlf2Hdehf0SKQN4izenvPXwF9mZL0h+4btHQ
TSQI3NgU5o5Sxtn7X17h9dRgnRi4WYpja58fHOLFxFx0vbOpsLDTmOvmVvZDCbq8m5hozv1nC++f
ydatb4I+CHsGFzfdJu+6OFstbWrTbi6MjQujIdTQ/zziENZ/eP2xzrfnyv5BfgqdQbBttMLgv50f
rdYQoWJdt94mpch/N0d0/AmUUoqBwjTeS8OI38dDY9AXnJIrJ8MFamwdm64o2ke2SV604nTPx8Yl
uRkrd463pnLyz5QAimMnkaEAVTSOwA5MuS97B6VkJ4Ms1nmw8hTwm31JpnhfuJ3z0JvS+/T6C7mg
q/2cFWhh21yPYhRXzfNZubUV+2YUR5toNsUO6zr30OhV1wdSSAp2lFVPuIc+pM3Q3dYLOvrJoicH
xxm1j7nMWYC6/ygG7vZNi6DQNcDGBYP/r+kh2mFSzTehrF18MPoinlrNDjdz7Hu7PqeaomVW+2Wu
QCO5S66TfQgifgc/ThCHWR/6rZ3sI0jNVM3j/orx2EXGvH5DXAY4M9irYPwuTa8d5cxL0rXJ1s7o
LwdZUlK2axNv69aaeE5sf7nWv13f/7+b3C8vgFyJQwiSMXHH5b4w3KbI0qRJt35TFTsuaLoeedVq
T22LFm4Cwgdp+Gn60fAJEOJBaWLB1GVbGTSAwO+K9xqVqP9i7z2W60aWcN13OeODHfBmCrMMPSVa
TRCiDLwtFArA058P6j1osfuKsed30tFBUcJaQKEqM3/3QYGyI9XvPtMO8BMbAyFV58D7fc0sQjiD
WcNBTXE9uB+nFJNc3QRuIEfr1BaziGj2gg9u/e/nNzcCqJOXFvkkXH4Elu9Wgil7SzJxLpOO7Pqj
j3zwuDl198H9/peroKfa8wSoEkA89wXwtxKvdbUx2FGEZKkENxSSgBvV0mo+/fm1+8cdNPBC3Lkv
AH8MoN5nc8BQcJyqxAetQkB53ZnI/Fs3rcFH5JQeN0k0S6k17t2fr/orUuq3B8dlOe/4aky/oEi+
+3aTjQaLVFk7huimpSctd7SfjFDyFtLdkB8aZYgsWq2aCGiljeuYpCRoYsm1KVMBFmojMCBn4xwa
wTh9pnPIwTIBkyJ/xbObDtdUOQDK2n8avdbbRx3b8qksneyKpWTdljRw96guhJP09Cp+OCC5vMro
uZeolM5ah8SmpNc5hn/LUbIdHAU4ZXfDbXSccJ7zBfjL6g+DZjLSHRdIGgSpCMpVl070CTWne6Nr
jWoPc252F6yTMgshJCr8oxn8DFFVVJ0KTenVnwWsJp2YryFDDadkP59rc3bb+2VusxMkyhqCpQHA
FmFhX3+ZHGdLEzTZmAUFZpESJ63hqWqUu0FQqk9WE1ma8t40s8SfW2v0MnQlJXsfpJ9VkQ5PtQ1g
VzRjKz4oa/9tJbEdIabk7cBLYz/x/rZga4HPS+qaTuyZjRZ3RZ0eEQ26iTtI9IdbPd/kNaq3Py+k
/QX/xzoymUvuMlsarneHhkrTTFpZ78SNNbrJZjZBMiCOj00Na+o/X+pfvh81AaxieoTduvfdkhUi
qyidAi7FW3FprORVpzmh7L3V2xes8/XguuCC//tFkSJAC2Ovx63k/U3N8L2BI+TGRhdM19W63KYo
pmLbSEc8qKlP3GnU//d76hrs7yYMX5sErHeb6o5xadlq80WLAgEkDzzqC9Axa8i805+/3j9OMYPd
m1AgrsQV/8EJEqXdIJ3FM1S4SxNzao1n0lMY3unBdm00zfLB9fYi+/168Y1fiRPkEFECvVsvgP5D
J6vci5ncUuCgXvzpQ9B+K/KteJBVY77YfivVUac/2mIcoVHPp97SH5GoWl609X53dFU1Y0RXjvrd
kBl9HtutWM+i1T4M0fmX1Q2LDWOCfb7F2bufEX97pVIR9Aoquxe3Q4soXhZNhFuzHsHv/siz5N8u
tZMTdzrq3pa+W93zPAviMjKM2/OmDZWvFedSQ+rKlOGjh/BvzwABCW+sR8NN0snv34qGV/jljEe8
2Jz0Sm6pwI3L0tHiicINyR8pL+HXf+QT8i9fcGciQXdDwYK45t297IKgwNBo82JJImBS5XYRjaZY
Q5Dqj5w//rmq6SBgAkKYIuITecbvXzBfNtLKxezGLRzwGB7JlAybHI92WRNBX031B7LGf5YK5NeD
tKJ8QHJBiOPv10tzq2oCt3Fxrxucg4BIdBVwwn6wv//btwKiQdPxyynpvV8Prl9aH9h4tRYuhHLN
KOTRAk0lUTGAcl0NH4pbfoFLv2/u7C0Ylu+Jasjt/Hdrsq6CgD6s1eMJ4Rv5ZcXSTlFr2HNwMKYl
aMO2s/I0FmveX2CesmWhVBNT7FQY6xz6fl9+Aq0JxkTAYavjxXWbh66Yy5YYdQt+hqqxIu3EQhmh
N1t6qrJyfqJqJ7ggXfv6W5F26zEvLPVTADLcZsTQmIfBk5zctZUreegUZ2tIKlKWJV41FDfL1oxf
lhLD21jzbMwK+zHIQBNE/TrAGXNDW88k/Bx9lD+giRVjOPcZDqLKMtUbBjUg+gFTsImWuhwuadL0
b/bYE2DFo28ehZTDY8XT/lnlIr1JzQU/Ueyk0yr0x0kf0KNpbbOj7gB0vjDsMnT0pXtzOntKLwKv
Brsui3S9c7TCayPbrev0IKpircK1QSjBfBnEudSkZ4RTtZHMqk2Fd2nJqqvwc82WHyYMOvr9zG2+
uv00NMlCZOkDzcL8XFc4MEcVfl3ZlawtWEjBui5vKbQOknl634ZV5m5wExj2Ts/57LX9ARIGfdzS
mU2N9HUQW2Tk61Ydi8VzKJ0Wa9pVriMb0jLWzbdtFdqnnslzGXdDygchKIlbKMfVtQ9pnfETSkLn
WzOm+U/X3CNT16rI5GEsVIZEvN4pDIPCaMzV+idKt2lCE1U4EHHnrfVD0QzmFg6NBu1eEb0LZawz
yyWCIAWFCgE+mOA8QeELXavVvat6W1J5hlsxPdYdWmYG9y4Ue2tYW+wPW/CxavMhBVvtEByHxVWX
ulFD8W8MGx5UHwTQRYJCCNS4ZZte8gQXI6L6VB3YXwM2s2Yagg2eLb/ogelvEZHd8kbieiqjQBu9
h1JvtR75X+X71wrzjjP6vPy72ZlBdSw7CybxpNw1qcqhPRdW2w7RDCXifnY384ELQdpZiIl7wsBh
+8S6LroQtsv8Y2CWLI9Vt/BpzYZDDnPEdLh1R4bzyZ9LgH0z/MdLvivAdzkMLmjvNstiAbhDKGHG
Q647RxKbupgj2LyWrqYSyo4GDodSsZeqkdHEh0rLfW98f3lUephZMrentYXd+vcjtjWNYTDxAIv7
VoOLYTQb2AQYXOyvRh/h2tcfpN1nFChaG/diDG5xf/duTR547MOkukKevX5Qaf7zqNo1bLS1DBqo
xJx3R9WkNb7SGsONB5/uAlF5daf5Q4BtzMdijX85Oyi79i//i2rwvsQIqs6Stkc6JONHdV46qGpr
2bVXCPzsy9VdxNfcgS80k+odQorREhoQ6CTgM7tDOPlcEGYvZx8l5p+XxT+LBMJvMJOm/SWDBtX8
78+lqF2yU0vYTjrRYFe6VIEKLbfXDp3fT2Faue0TiYrqg8X4zykPqXqU99Rb9N677Pn3y0Kw1Qsn
hzvYEDB20xds+IwB+zOsMUY7qSsPQIlz6GqVd+cVkweWLZGkpXohvmiks7z8+S4Aor1fnwyMEZlj
bbZTMeCB/P6BjHHBkWO2MiqIWV7Yeb3hDQDTkt3USvE605e1IDTNk/Imy0raEbNn+WBvrVsXGWv4
+4ypFpsF6RTnpTJ01nSdQ2ezNmgYyTBSX0apU439mZaZva4N0uUi632Cf0djwE+jzyznqZK6fjLd
CvcyJNLgbA2O/iezzLOeWLwOPbssDY7R1GSTjNTquM+5k0GU1dcV5MapIDPxMsnipjZN7PcIr+hI
jvcrCLmMzdxvfbuwycBPU8vZcuvRDT1nVI++P3ZWiLfH2kY9KsOzwXN4sTAYnSJLYdAaj2D0K79c
iObbkHV2nTSr1P2Lel1qzrVC8w2xRN5i1J19sArPvHWsXjy68Iunwx5SdCvZd0kBnlysau1y1be4
WNwRthajhESaS2OcFIFIWzw5+jX2SG57N6NwmcIF5aARdTAfn+CJYNiEF4B7nBbkxxd5LwhVHzQf
NL0r4Pthd7Q2TmTJYbpbusn5XnbA2EfOxbr50cyrPj0UG7Onxy3IHfM0rF3ehNk6lnpitT3KZg5u
cYazMtwsAn7eFVT2wI5IA9uqeK2Xzj5DLxnG45pPVXHwnHk07s3Klwctty3Sw0ZfhzBSQKCIHNkP
fdTVIoeFiI8nbMhSPYDikobn5gAOPM3MJQNIjrt+uOhJHzP1VDcPo6WLbzmSy3sO6uybxyLC0bwq
nDeKXpdkjKBdMdK0tf6F4D8OyjbXxSv9pGR4VcLai/KuGNKzv6piCl2hCOKwG7KPHaxeCeCohGYn
asinB4FVLKt0WevjBKVGJKptvIduUNDmxFgvkCYKEpg6z5Iy1EVaVSRvL1I/bC3LlFTGqrdCIErv
FgW9j+0O2PsajhDBoVubk3iiahA6HidBBl8UU8Y13nj7jMNYF83jZHVak6RKOZR32tz/UHig5qce
Z3EFSdUwZYSZG5GDtRwxXx7q3LkqtxHnRVJCfPMqaPfreKtGSOZiQ5t1EF2ubOXCPfYpgtgQ+tEs
Yxbh0l8tItUfc6NlAYKDaG+uKj2MQINGePG4Cac6EcqUv2TOok5g7n6WFCla+Ngzautla1f3VU5y
1cJJpq4dmRVgQryKkbJwgiyu712rNkTrumvqsrVdviiNQWJsLfXygmzXHKIsYKWFSJq74zAue2WT
+S9aB0sklKIKYLIG9iApVoX+KMWUiahgUWGTZJc/HE9o98h2Z4b0kDHfDOSXeqS8Wn+tBmxdZlz+
SfHWpHbfTJayIM6azWde9ZTsR3euXyv0qi+zGcgHxyirn2p25+sx60s0BaJfoRbYYns0EQe/1ZPn
aaHUpYTzWk32EjljbmKWSJh3k6yt6uqkHgyf+rlfhjWisSbh2HeXpYvSdIVKo7ylDsIdaEpMO6uq
2Exro+C1rI3bmqK6joZi6NCIUvZ/mZu88qDJDCtWEAoRBKB+CV1IG+YWYXmLJwHMJP+bWJxMEf43
VQu2dJ49HzY6y7t0GdTLgsbJDk239R8rmTkX5DwaVmzWM1SrId+ya2NOS4sUNc9Yo6FWfh33Sph2
ZFSNN4DLrJZz4mAhpVd1ymzPWb3oxbmX3qAl1dwUN007DgpaFh1gZPm1bySjm21N3BqI63osPJ6M
PNcxqwhsbDBNcxbfLU1jP/MzMiZmdsmMkX4r54i8bymjYSxLUKil0p/UpAUEZPJWjsdgY8AZFaad
P+mpadUcKWOLeeHSr8eu0LsBmUAFfJX5XVXdeoDMEPCDaVmPWxBkPy10Ne5JdVJ75kmPA7iA1fTc
AkWZ7WREpMMFNooqnNEivUh6hBBmQ1klpV8yGqib0s2ToJLu45y2nFmZ7OrvhbHpxMRrXvU86dlw
P+gADbEh2/ZqWIvNinpIhThjSHshDti28yLW7UkbE2W1DUiX3y1vmWt2c2hSN7+kxrC94U2Xzqe8
g9QHvc2q2piHKa8We+jAmDyCfcOp01Aap+AMiqCwAsvKvTqTnTReGuj6I6Z6lpvFutnMaVymhbJx
ptFSJsAN4MFfE8L/H2z/P3Ay/lYt/UPOdp5QOv1dzvbr9/+rZ/P/Q3whlr+Ixog/cvbRwl9gu/sf
hiTorUjvCTCD+gXD/xdst73/7Pg7gDNT7N3Illbkv2C75fwHuy9mRy7MWlwdCKv/H0i172tbJuT7
7FG396A509sVdX/vOToHdte0H7N5MSlS1/Wv5NIaUT2Z1mkzSxHljpF/MCNiaPy+lCTYB3NV+gk8
McAv39e2JgcttPNJDzmB2FF75ZftudH83ouDtKTgYwZYulcds4/+pix92hzqDcMJK9tuh8s9HWe8
IH20Hg/WPPpWkgoPvGTWt2I72/RnSc+9/W5kpsGyr7KxJo4tD7pDWXur/orrkW6denhm/YUuCuJU
HKvs28Qb5gWSZ5Val+gsaIbL3uyfs0yu37W5BCvZsISIswq2Xph6Yn6ZqxLPLsVuZsJdzdV4R9XW
f3bLskpj9unNvTACd2p2mmtqUaEH9oujyS07aj4CDz4aNEW86fF1tBLBfJuqtywMpFKVO5cRNbpm
oQJZK1VGS7UWK2GWNL6XOe5oYx1PHsEjoTmiyDlPabM0nwSufyZ50XNwbAwp78FiDDKLMuT5pObo
r02j32ro+gh03jJ13ReiPeDsO7vMEZT30rQNkn6nE3Z3lyrsAA513S3aZ2FZKzIrxeF0pW+UX5xk
5VIejdyoXpXRus8L+13SmiOnvoPS7NXv/fFWb331JoVdoNFDfwKeTmFpJTT3QR8Z3mo2bzrSCYXc
GP7QPsmCo+lrzN8iOk/TOCFv4uejlQexxJ3KYaykV3Dq1kxlEVv/Z6Q3noODSm31UepmU5L19pRs
UtUWJjNVMMi7Yl3n+bNgvr7/SjO86g7+V+6wUshbwrLRySzeRlE7dTeVoOq78LumePDszigOZSZU
m6wiLb/pzYTuZSkGp0ggsprukaFQvycXbDbHwtrAAjluiC8RTGz+ZqW3EAtnPJStETnkRRAMZJij
yNv0/mLVZYMbiQ1MF8kByvldo3f9qz6X/G+l2Tz72R5sgWFJTRJWOHtF18E3cNahPIxp2lbYA6MV
vKuEYVV3A0mA1RGrs6VvI3NpkW1Ok8X6MhyMmu+XYdTojrq1A0+IFTR0dQefvC0fm97M6yu8WBdW
oVvtvx12uoADGv73h1jTFvMJfK+s4lwP+JfTbfE8zMMr9D1WVPeZDzHUUKkz064EbSbPTgUG/sXO
gG7iNWtcceg9iMTP45Bz17Z8ZjVbxda/zsXsWok2KDgSq5J8a8w7+cOs7/37tgfHD+UsBvG6OgtD
5BRCQ8ybAkijfG9aErlmQRtBteXva7i160e4JEb1ONcjr4reL2sZ2ZzO5ZM35WN1p1y7bx6mAvw2
GRu83pNJ+CzIkol8gQ9OKR4KewBvGNayXONhBV78hlAAgMBdpCBixBvaH5PQip/1aASfJrPrnde8
RT9fys6Y0CwZF1VljAct2/wnq7Sr4KAcYT9kQ+HdcCrr1wNW+nmGpz4FygKjMsqpcmJzXu2wNLwj
dr3nkhznLzjljUdj7/Iz59Faq/lEaXLlTL+menUWTbP07oKsq+8Gh9R72fiFHkLvXC6tykifSPaT
Y1KZjFfvXbN9gPX9Ew2g2puoxTlizmOc5Ta35FYXkrtfWDc5mzFFZ2Crz63BRlgXZvfdbFIDK3Dd
vWfMdKqWYjx4mfM8l8x72xb3ILkZT0BRPxqe87U3TBiC2gZeJ0ocVxCis9fKt3ZqbmEh+Yk5qZy8
AO0zzQ4upsiQ4mB/MAHtwMRg6WJcA1rV5ZGe7NhPen4QCEojv1DeNeZiiBzn+SjHNNTWwkgCYTAJ
kWDhKFXtFyzpYcfLrLgJyvzJb6yksDe8pTJzSryOpL+qJMPDyAxEDtVTa6+XvmkxFzDw79r8o6sj
qpjcMR7dyj4j2D7UY3q14T62N0sYtMjtkja/PjRYw4YyDYoDU9Jql9BeWlPNJiZLvP8wRx87XtnM
bi7Mnm203NBWovx43rz1waqJTsAhTz+huWRYY27jmTSQczZhT1h0G9LN+QvEekSRLYLxYbAnKnZG
LEaFRC8IxjEEZT7ChQi3ABPtTsaZaX1nfnTWjBqeiYltgmjW17Qi9ShKc55SrnQ9nPX2wHzwyiyz
B5TRB05+wn6CtQy3ZZxWzBqbwY5JnWdug+RLHvTZ8qliA81BaT5c25l7kVVtcCNT5x5PTGg2DYsp
DeTzPHv3OPnTDYniagqc0+zjBBxU2Q2kADbuhTiXzC6PWb+WiVWZ6xlCKIN/5LyGwEkQ957sAl0y
Da4jOKhQkRZnAJ63chYoku1d5x7Zs6tvoc7+SBrupu4DHwk8zhZb4qj6nkxHjUyZHXhgQj3N0YIY
7Su6EbYmrfcgAeBXXCcFKB/T82Ee0BXW6jgbrXNSrVs+riSFNXxUWgZmi3iwh7abvQQrQA7Vu8D1
EtF5H+emrC7GdOkf2skzvgZIBb4EWk/ImeuNQZUYa3/FzoGJhOjbuKsd/8XzMTG3kTt/zVMxGocG
WCGWDT1jsiItkAsOfplHY525VYrStrT6MoFu5z+Ifo9WzEuVE6a32VqCPUyXpJwX13lWQeiX2UZp
v8zidckn4zQiJv7SuyYNTVcX99DCLI6JasZUlHSRW2kEX3VnqBM/Q9OC5rurf/nRde6bUwWTAVDH
Xwt9mcFtbigW9NDz5/7IhEcChTI2IbIuvx2MbPkZDFi/Bl1XAVqtWvHs+P0WVSYyG3o2DITi3R6Y
9Kp0MIvETi13ZmoNRQHL5RqGFo/Rf9bLerppikzJCHmA7h9amrb7rCFjJ9b0li9tKlTuWSm0m2bL
EQml/egd5dxaoZjH/JZsBXFMTRgmgT7jSKAr/YLgWC8KvMxKRjFNcZ3lJKgA6K8ciyWev3VRQ0DW
d8czVuo9SiYBtiGZUrj4Ow7XBIqhRgESGuCzi/7gjNXweRjW7WTy0yWChWOc9WJhSG8w1wEWyeZv
zErXoyVK42XoDatmS6zrLWptZOphW8v8RJKf/SKkOydVI8kuyNAMibCBY/nkKfCYwGHg1AzTKbXH
5qw3Oh35qLHndCJ1Ijp6+9ooB+8iAx747C/ec4FiJBZiNpjyzOJUyR6RCRbTeFS7R8G+eHQyE0tr
2KLGwyhSM+GIbaMhbftoG9Cngr1b90VtFyebDfREvGUJKAOZLqVwZztE39pzHOKNR7/dSiug2Knn
8zRiJW4VlXs/U2vfy1EywkKUc8ko/ueiYxfV1/smDFpAkgATqS4pkegHYdBlxnXJ7PbCFXK7yU1E
97GGK4SeZGnDvNQXoklKMbdnfCTam20JDhJVydGrxraKckbbvNrWVHmfaJqpsDK3TI8IYafY70rt
DYZ5/qKPYqRhCfr67CEjTE/ebATx0tc+6U8NSTojBEjhNXq09Cr/wZkqDDrmSR09tYwXa05T4RNl
wDxX2WGzOuqerUcWIYcQDg16z0DRRwiGXe9cH2dtk37U448aT5YHwCYK8pDrSjsgap2Y21ko7apS
WzGv0MvLKSunQ2Mq6zWg0el+2F3q6pE5uYG8BAObbisRqKcedN0+EEbqIr9idjmHK7GZn/158K+t
0TMoZ+r5Ex0lwo4NRO6opzALcx9ZTihqyWa92lvXImAWy4PSDUi0vvSBIBtcOELmjuaXDEw9Egxm
KkbigRUNwLrqILV9+DQrPTj2LbYMobv4fjwPiJwGa17femX25SGo8hnvWNdcbl2l+dZFlfnFeHIn
pyYzp8w67xImxX09bbkTLlXQjUdsBryL3LCaB0hyZJ/VjbggI2W5aJu6JHPKL5PaK7/1w8Rod5uM
+crpAk2LuNRwry2ruiidNkUJb9WJWUwtkXhVpoV1pozDZjNtjayZTb3TYOgi3UNoFkkAEzuZKXey
W6xGSIxXvetHa0mbHjomIZgW/kbFEc6bGaeszJPlOV/F3K2fCneqq4NS5U4uEESC2lNfXyvmPOeJ
nfpK5jKP5Fw8pW5eXLKrG5d+szk3c4GIYWTXPAb+YB5m6aTXNrv4raNaL2E0p1EDZMWjowaCaIYt
T5jC5tcYNwhCniz7my+3/hkzM3EFvjzfa6leHdsOcZZVD2d9taorx2nax3EZxGHrcZhjygQn3m67
U2qahGWwB2FW1ErMBBvd7UNcDdR1NcFRzNdA75KuKCj04YuF0lNsTsPyaZsX9+i0OoVGgYZ0jPMa
UfalQ0OJff8wY9WPujMsOPKPiznMEKJmCwQsT7XDPu248FvMItD5u9ppaDCIsMaWJHf4wj0XLagQ
+6Dv9pFm5zy5wrejtKXvLjPeWulMJof4Jvau0iAEruYLV5ORMat03QN+LeZ1PbTeU5au288y0Lwx
nHR9u2308ZYGUgSMKFORBPVsR/pcG3NYDZj0L5Mmg8uUcMBQc6dOv/TxXeXA8W2eFiAVNhPbp2ks
8WRvqeyPJLtUd67XASRpTGH51anfNZZOgN8boEp+IWvVLdHoLUwsB7jUKPqK70O3rUkDHHtY88Ie
D6rR8unQDq41RyRy7wuSNvNSeYopcU9reaVNwF6raHawsp5xc+GVt7FAenNX6Xwm+nsjbQARIs5v
Av1/Ie010Vec8cKMBgMh8OjPWVJ2ehUvppU9W1gJvDp1Bil9tK1PGO4MibNm6RmGbXHRYizEghR1
8yBBL4PIZfi/4rrSBT8dtqIHoL4fTbZw6s4ZRTBEKPIBePIBM0pGCM9rBjwTmmVvfRv1ieCKiQPu
FyPqgC/HQn86Vf1lvpkVGqxiPmhETeGHWYMIDAN2tlpRYl+YIVPB7M/OYZkaTWxOTB7tUVqx5kjx
zOHWnIUarRu5LdNpRJ+IDo81g8WCauvPAfal17VVFw+Nu1Y39koq0YxdBnffZ7qtuou0HKsDHrOL
kaRuJbEfYo/noNCr8nstanGYa0ywv63Sqr7WjdbwYFfvjZjT5aJ3+v5Ytm131mE3EwkcjKURigoO
Cmdxpu5RRHkk/+Res5zlbDifN0+Z8wlxSvs8Eag0RtD3rCtV6RqKXdkWNIFkeV5WK0m8h62eAj2W
kGuP5gBVPVrBwu5Lk54oSWFvfqkN1JIRM5smj80NWn4ZogOuT55ZkQZTT8J7U72vhqvKUdtOJt4W
65xjg/S1btfhK5Te7XHRJaZtS6dBLJoUdSl3L9fGa2W3EGAQdzb25Z7JdiA5J3/O3Z7ihzNU304j
FedPijPBQvXgBYdaoRXXJnpqGeMkO94uVmO8Mp3Cpm5yVHbpFVb6PIB7cX7rnBxKdN+V9HRsH9tg
cFhZq/ha4at/ofKWdjz9Nd9y6pn/b8jZ+Ma5MONGo2nevW8Zcx+zW46PBTnQTLByq8yjgZHLacsH
dOqELc4X+JIPSW7o6gG+l5egyh6pHwMjf5b40FyUtdEY0Zg62dep7xgs7KmTdErprDFrWBTI7Fla
fvs8u2aDaetmMF3D94fJQLXmSE4MTyDpQMNa5zFoJP8d2NQZU+QQDqKpMYov6GY5YEbZMYnIA8A2
HPRyExX16ICsQoqcAC9VPn7jb1P0OzOlBkFC/evE6P6yJYhE0TqUVV8l9G78I73DERVr2aDPJG15
6GDTVdSJjX/II/DwFnEy8Wu8kxaLN5g33iGrQfvy18/LX3MnZ5+dmEVjnX0/u8jQg69hULpmfSZp
nuzWsFIjpzUkgUbuKDtzBwIOhblURcRosO9uUThzM0yj3DAkzDd3ay7rYCanLETkw9jJ8nptO3hN
V2kEWDSZuHO3gPEMvtf9a2s73Ksen4YFaX/Kf42yMZvLne/YPVpmi5sQ7a9VP47GyuMHh/Cn05RL
TiGtJDi8Js9psKpr4QTm8Na0HiOYBl8Cxj+/RjnMr7hJe7xyyVxjLOorIsgLB+qpl3ZJ0FiqPOlK
w2XfdWS53C/p0L9qjsU/QNAat++v2Q4qYD6VBqFfHJTQeQZun/HlXGvhd4JODVUinMxwj6uzDYy8
1Bhwo2Q18pUmYfHvTzwnJq89Bmq3moGWMmTQZjSXA1i/eK2J/GZ7BtnpHnVy1Zd7tsusPAogyupa
s0cWZU67Xl03K+lQDlyVUlY3BltPczXLSj5T+IvpqXWx3nk0hL71B9V53X6gZel0lCjtBrxYe/61
RpAHehxV59Q3SJf4VJA9pXtmDAig2jbTGnGki/amHAU7ysxnWC79JQcpKl2LsR203tSOlIYbb1K4
HV9xgVBrhqYpyW5Q/ZhhTut0nBl2c6XhiBqO42I/FQuEA0TQ5alxCKlqva15sNNZueH/1c28ZdwG
qtVNqQNKrKOD5rArRb8H4Bnd2e+E8/o3YOXuLzrUH+w5SFKH9g43ixcd5Q/UmN8Bi1JlRAoVFqvW
hDDRLtgAMU+Z3SXEcm8kUsKQzfQXrvX/KaU23/FNudbOtv/lbwJbGG7Y7xelmMYmi+IpdD2tf2V6
N+tRymr4MdLexabcnAt7BU4N/VlrM/qeVtMO+Duwd6pquK9VU/b4HutOUpqtxINdbw4rpjdfBuVP
uGLlitZ42HoO+xU9W0vjMvmPtqvNn/G9yA+BMRgXQH3GGCOEG5sPSF77x/8b8Wz/egEGwmiAfd0k
ce/dPd2wQzI4PvAxZLLJ2ib6MsurIRaWs9yNylbXFr4YUdllw8P/+DQhJUMStuA4wfMGivr9xg68
anPR4ow2lyaFZVVjmaFl+Y/c6WkgAhCo8oNn+V5xyJelaPVRMe2AnKG/145hJ4qDQsMYaWwIft7s
uWXspAUXC3ntgMBp4F810FZvNWfuL5Dp70L+BQWQLn2hHXY3dwNTbgvaxZ9vxTumHZ/Lh6CNZB9A
EMDNe3cr2mE0dztCumbItHc+goO7Mh8pF0cc5D5KvHtHtft1MRsyF0JbwDfep9/ve7CmbtcJAxpF
0NBc5TU6sgha7UecxvdfCk0FOBtygX1lwWl8x6hc563EFtPreDkF03adWVGdjF1OqA2jDM6GP9/D
9wuZy5msI9MCIQUHCN4x1NrVKOBks4n1vw6eYinAHuAC79tfWrHp1xC0dwfrzGSyvFFjxX/+AL8E
0r+9S2CdOqCuCVUSEulff/43nUShzAKv6Qm0BesL+ZyLetOS0rYnFwRSy26pOew5gdbbgxbkonpN
t7oj3DgbJAM9b4TzJfWMickEqHgjspyoiJSY4z6ZzMrNQosQwRKKmGV3EVSCmSHbxP4RYa5V0GNs
5nb6f5yd13LcSpZFf2Vi3tEBlzARMy8olGEVPSm6FwQpkvDe4+tngRojgmrWqKM7+rZ0JWYhK5F5
8pyz1x4wZTe5EAcjrSZs0cA85FyVd4VfSIEr2oa9/1dZRnQNBy2FhDkGxUMuv1DJTVeUBEBW4F06
1E8W8pvwAO0wVM+pRBiFKyXGOO4qHLKbywS/ssqx60HJf3C34EClckN1kA5zDt2mA8/kWpnMzNet
l6Ub+kXmo7f3+N8cB5l4HeeeOJRIAq9o/OF3S/oawMz0mtk6OjueAgtRzCdxFBANgLrkw+dVE24b
reGrZF/zn/0C0OoGxbi1T6uaRLDemO1pZMX2u6wFHJXMcUgM4FFm2LcN5kr39BYmRCZBENxNVTNd
mSgVOExVnY8gEo+qlEr+PTkNq4IDPTE7gpDGkoZpF4hxbN8EMvBpB7K0lW6GCOfmkzHvOO5riOck
JwoYoW4+WWG6yTWLn6OBXMrW6lSiH9ZtQqoVLDuiqFizmCjyNCFu5xFz6VHNmXYQHqXmpEkHDuh0
RAy//RWPiBIm454OO2nYhFpDKrXOhgEgktLL6WEwexw+mrAkfd3aY1Guu4+f0KKsrDctBRq61eu+
BE3rh6G9o7b3MQkmD21SBq9YNDkfdiLGj1Z92gX1JeKG4rGeoobiTTF4ZJp7exMK27xXtYpVE8nU
OUapL8+9psloVCtij6q+ZD178XAG45LagpFF4zk6ay6QSPNGaf8rShv6CPhjM7fz0saU0ms9mO9K
HqtXox8rOu07KOJdL82mZM+1iR6871/WRe8Dsjm2CkIoQGdoWo2ljNo2YhrzlEylQy8kpvepKV7x
jOxTlu5J8kopg/PIavkKvh93ufnST61zzCI101TCiWU0ofbcDz2rp96d2OzvPna3gQtMZDiibJ03
19+PdToLSGiBUULXT0/5kutPXlXvGlAsjk5b0l1gK+lbJGtVuQsiW+BknplcXJMJJdbBA1D10PBS
vH//qF+mGIczGHAo/KExfJWGT9DckYGgg5F7a7jMR8J4Uk3mFaJ2miI0MYL9G5mD70ddhms8Md0x
M8aOpnUTQfHn040aXGCrpE2dTLcQcCncb9i15nI3LOHHDiLUMYOqL+ccz0n/BFIuunZoT1i00eAO
HA1pTBl4CkL7Yhi9vnD9QXujl5Gt5PunWy4fFa4jVw0asbFwU+gg+vx0tNgV9LJF9E/aXEUcbvWx
dJUDUc9evh/oT18eqAuoH/C2TXpkPw8UtH6mV7oJtnbK4xchPKjLdH3zG3aXA5KsrOH1V0PH9+Py
5i9Wriqjo8WtgZZkYlM8kT+PzKGXGbWn9MQ+TXIhy3W9H3W67514TLKCdsnceA1hub2LMFdeBd33
CWAzq36uAy1s1pI1lghPokpd06siDjEVxNEtPCQLZtppP4rMTE/tgeymAxU/urMpRj+noQp7L/cs
K3Agwo8ctd1IIhP8fe8Cm+4gK1pzy05oD/uZoYjusrfHZ010dbmSIqmMTtmdKTGVRv7SN55UbidF
pYec9kzrclBMjqsxrPzwIbettGlWgV5isUgDv5lqW/Pjft0SGEirgkJaSmEHpPNJQ06sfbPVhm2o
9kCD4X856QgWkfdIOxpu2LUDPWpap2olNDP6R/7Argp+P/tILkHDIpeacte3LmEC8hP8pAizc6hd
3nVs+gpl3Klv5HTfGl5koVBrCrqH2jTlzqvWKT8zC3KVg9OeLv1am2grsXSaVaaCcyOhvnhWdlVq
bcIJyhi6cVo5a/oDbpDQzx/OryYnoWb7GjXZnGELbfmiFmnDg9CmQ84ZwZdrR9awFXGilysto69H
ybr3JNEE+iYsyDn4R4v+/NrkvT+tBeJ5R8R64xZV0QLcKjJkgIYkvHtcDTITjn8LRHDytYe6CDFN
sYgsXEsyBPgH6GGHrPJ1NP1BZIXrzLbqLX2m7EwN3Xg7ytUWfqYgZEh3RHqjr6yh76pDHSPYRAQr
Dr/OBNzweDqZEmV8+ispFOlhVj8WQT9/VbZFTFDAxJ52v/48lSDLPyDpMK3TcAbNnZqkLB8GkWsu
KuGh2DXjZAM/SGrpUaI+cwsSMSZ7pMve9ERbTHwAApunZEAl8GgNYe5WjLbY0A/eNxuwxF66kqe2
9c6ijAT0pkqbulzTBZKmZ2Ffj90qGZBUuoIGH2lF2yGL+Vf7y1SNfOQsa/xia6QWGetk5Ogk/V2A
9654R1IqcPOXG1VYh63AzOX2IR+HYfvx5v9VA+ltjvIx/Y/57/zMC2IbP2g+Ghz/71f/1DHh01+C
LfrfA8/9mp9+sc4acrxX7Vs1Xr/VbfJrALhq85/8//7Lf3v7+Cm3Y/H2n//+M2+zZv5pfphnv3eC
qjrH8j/nNN29ZW9T+5Y8f/k7v7pHJbBLlmwQqSALw6jFnC28frWPSqb2D245OmUzbrPQe+gE/R9Y
kyL+wR2Esf+n8ZSb0pyjCP7z3+V/cNHnqMI+j78ErQD3i79oIF3aIQg4HRbyMNIj4gPgsziOZDIg
wGZGz727mJzUeX0KncvQufCd88A5v3zb/ti/P7zub36bpD9kgT6E2f8X24gvoy5OiCkFcZ52vec+
lc7dVe7c0ivjPPCLl7dTmpvnX79t14/3z+eHu/PT5x/vNz8Or1e9c+xzfDqovn6MRWJITtUBFjMP
P7e2yy9VcPX9c9qfQ5mvAywu0OqgN6qYnzN3Hu6uYB86T3cPd4eXN3oDnAf++wSWzrl9ubg+uXi6
PfGdk2vn8uT6+uT0/Pr6dHW+Pt1en2yvr/fz/1vv9+vD08356Wp/s1893pyvbm4OF1er/fvh5nx/
5R4O70c+/weA5pvvacmyQ+ycm1LL5z97Onu42u/Oni6eDg8P2+3t4ezBd9an16fr7f50fX19cX2x
uZg/4v7q5upwsz7f747M5ed4+MtcGosgLUeaWtTax1y+zMuGuXx5uX279J3bnNmcnOu325C5JETl
/+bz/27fbt+Y3tthXs33/Mn7wrl8DJz358fz99fH56vA2T9fsboeL99ZXVc373fvr7lD9xer8v2u
5IV4uDo9fXx+PbzfBM7V65H5/YiEvptf9XOkpFPgNYTgmdzNmbs7c+d/bhxnfbLZbFfOylmv+IWz
c3fu95O56OD+OpmL4LDw8bUOvcFzeUKW4dXr++HlIuV5X9gjnetz5ipzTh/3d8+Xz+dHvsn5rfru
oefw8bccS9NTqEW25bmSsSuN+1B+8uNLTn6nKVrqrnffP+qH8dZyOK4RhimICKFuLeZYxHKbUBn2
3KkoOUlPWzxMkMU6nf6OvB0BR/w0Dc+hpAF9vUZ+rusc0vpemp7H+Ec/3Prtra+F599/qj/uu4Tm
AlSJNbsYLVZznEzovnuYA2x+L0gwnevQeXm5fD69fH68PH+9kZ2712Ov88KH99e3/vugi6mYgqq0
jG4GHchovATOq7hEKIdhvAElTaHHczProDRH+FOfb1eMamjoTnGXgW7EkfYliyiprS+15YTU3q+R
moUTSqq0990R6PPP7+d1OZZpWggTDHNOSVNoWLqGVh3uHHnjWy4kwe6s7kftudN7FffbMD1yP//j
UKQIyUPjTsgF+fMyzsEJyxTVLDcpm+lGTH5DxCk1OKQkU/rj+8eaX4nf1/D8WAKzN9Ba0NoJFj6P
ZRK+QNI3TVJjubiwa+GtofwkRxbln0YxeE8Mkq8EFkv6R0fFKODuSpws2mmLgMCkY3qyj+w9X1bh
/DDo86HBGjJwxCUVCPq4FiMeMF21HowNmlLtfja001aZML09eSyV9KvXRG4ZW8IlAWP/jDJBL+Xf
zylAHMomMzGTRbqYU3yD9BjAuRtJk+EGNjTinqTy6i9HmW3FVeSBNoUnEyj951FqrITMzKNloqXP
Apw7Zpx5XwS/Iu9/WuL68s0BtqSiRhHQwiXdWubCfFJxfWCYgzuUsryqbLJiQWD7R765LyueUeDA
kpLhdk9yZhEuGTUZSEGtjkuiYu+Dkr6UFp2Cq/jcJL+ftg9V/qcVvxhr8XbZNsk1OC6DO8tJtSC+
5mKzKutmxw3pJDLrdSKl9zn6zLIz6WwtdqwzpAjGRhnanWL0OzMZ1mKYnimcuVALNpEGAQGXgh9D
9JcbwZw2QgfF8TJ31VLD+PwVB4rdt37TtGhc/LoAiJtTSdZHLd/JuVd36+9n5o9fwsxsxMuc9M5y
N5UVj/qAysTg/4UGxdIeNIvm7TCqsiNf958WFe2KlPZ4UeHDLpZu3FhpouVQvj0tNc5iocunVOnN
Iy/IMkQ2+aJ5Nbh+8Cw4TM6f4rdoIKewQ1ecPmBn0Jlrg7ajDXbt6jmGSx1dcIE4+X7+vqwsfLRp
bqNqSeGB/O3SC55mFJmTqiINclpdiov2LjurHuxX/RyJcnNfHaK78ZIW1+fpPby09966cvsjAdDC
k5x72+IjLJ65xzJYSqjYuvmddiNfmxf6ef6Oa9leu+rp0rqkfxPIJWI0B97eTrvQbvUjW/1y1pef
YHGgdIGGllwqR9cvkWw12Y6UykYV/T4vzc33E75cRnMGUCOVbSuwhSE1Lt5kKRKFTFN/72LZKDm4
rFc3+G/JD0dG+cMwCCHZEuCAmZwrizn1C81TCpPsFhY8J1ZJ1m/slAdrwKYBDg1ddgrKBGgKPzSl
3w6NTonlh5mWK2QzyMPJ/ZrWQdjlw0QzrQixPDtgpLFDMe6m0pmaGysFAYNFdUiLnu1gxBjppekf
FeVxIBkP10MZ0SfLr6AvYNHfmxptPAbClX6gd+6V/O4T5/Xcj/535Qh2AJlcK8lrquG0BtIDsHh/
It1OJijmbppP9ssQ+/pTnh5D6/xhcongSCqx+yMzXZomRgiZGlUde1cfU3nTVd2VibDwiPnpnwch
OphJdXNu4/OTDMZI9U+vaahoKLPZsUUfdEN/8ZGFwk/5/WBhvsjFGMqcQSELv7xGoo8l9adG/Zyp
006FSVslRlXWkV1m3hu/jAIP+aNIr6FD+vwsWs/AQdn17hCTBGz6xL6xtag5gy3WbnM/RMM0DuoR
Ze78VX8ZFJcd5o+6GJvb50G9mb+cJiyFrrZAhVbVc0kyNsQDTJJkpy7t2FGmIHYTr1WOnNd/+u4U
0ONAHucI/GPT/W0XFzh1Z3CmmFWhxW5TSZ479oZ6ZOP80yjsJTr1E8I2rk2fH1AjESxPFZDSOPXN
TSSSdq9wxh+h8irLzXFeIvqcfONuJuBILeZRSvKumnWtAPfQY2VJIVblqPqXXT9a+9gbLaxthnRD
Dl/lj2gKyp68foQwt9M7jOb0kfp9ROtu0dP2qCun3y/gj2Bu+TUDs+M2wH0AV+zF2vLVdohbTktX
0WpfpZmgyl4E0JuLKsznvSj2rg2jwx6Y2zDXeMWvr+qB7kskxIkar8B0ZH9562LCbHgi7ETE0nyq
xRZf6ZFRWOiVXbMnn5+OmukQKASbpO2Pvb7zj/r88OwM4IsUm29oJt1/XgKisPwCbh8S89BSHJVm
GyrmY7zrDLSzHprT0wmHoWBQrwuZvoPvp37+4j8NDlefYjP2w/xjXuifB6eluLJaOSpd2m6wpjP1
hHOhMrtE3fYBktL198N9WYdzS+Lc0gW1FarZ8kgD8WZoCYJ0OFrlRSI1D1jIDyjXx6ekLuUjb/CX
zQPTCmxA5v4qdnlcMz4/mySl2VBh/Od6kdnMrT7dWdZO7YnR1N11bYYdB0yfbD3sZjbfP+aXvfJj
5DkiYXp59RYjJ1i1dlVtx64xwt3D1Oe0agsf1kzwVNnFLsuzY44WX/YRRiSEprEJegOLaP73v+1W
oVYP5NUNNqoSwAyG2QkUnfyYI/zi64O0yxvKocxLAWVU/4gCfxslFa0CZmbCEUeJhHaKwjepr4Fr
DvhgIVCwtnkwxMWRM2CxRBmUujIrZh6Trq1ltJWJws+spkpdsyjqn2GCsBxGBE6FrQi05++/uMU0
zmMJmcSENQfS8H0Xr33HtcBDrZy6DT5jV15UeJCn0v/Gkvx/77Yfo3wwSVWoQbR7LAIcbxobUdTI
O7VKi6nJBtFzpWnHqBZf5o31QB8l5z1mDexii1c7HErfyCfmTRRosTepVmf3qgy7cwNipj4SfS8v
ACQ9ZHIBHGSsMjoGlw1840S7cdlFqRuauJ2fmIVOJiTD8TVcWZVI9Ct5pEmHVlOki8ZF0VfZ44xe
wvBXtKhwEyXLMQMOTTN4SsFGvUhoe6M3MGDVWZ4EWb8Goo9W29Gh7ETuQDd/feigz1joMWP7SBb7
yzIg7NZIZBJ1k6OiVeXz2yQBE62qwLPQ3gTBBpyA6njond3vF9tilzC4rXFeCaAps1OBtgxBfT8v
EUpoFiK3MrtWrTZ8AtbUPSohNB6aKUZqzbQl3H4/6pdn44ui/YaMmE6VjJ6Gz89W9nYoTQVflDZF
IIoSGeZmlHtH4povOwV9Ehyc7Dmyyab0JSZFrd7hhJW4UCZUA0wV6De357pkQVIqpSeFxIL4u2ib
JUjzCScoBi3M6JcnQ67fNZPIUPUIq1z3kY19awjd6vv5W/TronhjGDiIRIQ8H+mjxR4RKz1yPttP
XUzxLCezAv8cWgwKlK6c9kpvFTdlAn3FD0J/gz1ZsG6senAUpRy2Zln7O3qQlPvvP9PX75SPJLhi
AIPkuFn6wKQWvZkpNheYphKyhZHoN5GEOeG/MAox6kwA4uxempAMwximackoUSXCG4tWxUtaK8oj
p/afnoUa8pw6wb+LkOjz+pRqS8q0Sgf1RavCIWyldquGSvYvrBWiHVqjiDpnE53Po8RBLqSksBNi
+i7a0FChulgzHoOV/vFZeBLSWgwkPvLGv52XExZrmNghwB48JXnPNblf136J3PP7L+bLRsKKpIlV
55sh28Rl9vPDEBPUUjMPk9S5dDWre2iYhdWqNEEDdceKT8wwPnZz+Xq8MKhOaEzWVOHRFjM4hY2f
h8QDrmV5LeRumj71GJnshBzg9vvn+zqNs7MKTXQqych5lX9+vlgIPCvsgVZhJMyeq0B8hyiYxIX7
/ThfH4m1gIJDIZTXxReXBlpSdIQVJJkzPzYeCgB8tOKDIFaNtS0AUL19P9zXr02lNAFwamZ4I+hd
PFaiVEZNKMJweWfuK3YJsUF2Cbu7yDx9i0wu3sl8tdu/HXbewGjDpM5DIl+et+7fFmU0ZpEmjYm0
MuSs7NeGUtMYJkopv2jgPgpHYc8CXZGm1ZGs8uKiw8Y5r1NWo2aj2CMm/zzwgLSiGWT8O2X6Bw5B
bqYndHtF2wn8J/Y4Y7nFjVM6LxUtcuU0648899cjiXySrBASkZDBWmUxPB0rELxBza1Mer6h2mGa
lG5S2tCQtKca6edCtY72YX5dugyKnQtgNZt794fnwm+TbXVynur0d8ORtaS11MZY5kbR8NcLl1GY
XxXxCkY/y53ZjpqoJi/orYYKgd5pFWZkA5uANhg3jlhYRw6CL+8JESWyEEJxxqI0uUha+O2gi9aa
6NnqJ3kLOuQuQcSzU0s4wN+v1S8jsU44BT6upqya5UhUJG2talVrFXtDts8M1IwwJuKrvkJg/v1Q
i9viHI2ps5IKJzVqQeryBmWE/Ba2tCbKY7O6Q301dFdGm8xOnFEMF/yMG62pb5uo8VMkOEDRh7+9
6HDpmPMzpHr5SQhHPr8fSa1X1KoSQLg9xxHOs2jXbSBfd3lp6X970ZnHEqqgxMN/1GXP7ii1UZpb
QHeDqC3AH0j5GVKDY/fFP3x9Jmsezge+IuibFq9cNHZZSrugvkpRiZdrSZfsdO2TZ5VXUFvMYym7
r8PNbwFNX5g7UqSUF5mUQa+oWXOCYFNkdIcoVmv0/YNyYaZ6uv5+tfxxqDlZQ/WfhNqyFdmPtYw+
UXoxU6mUUayIUn8cSwkietmq0pFg+ssmAmuOu9X/DrY4KJQQCQOYZx1FQNdvCjXrnQb/5SP7458e
iVQ4ZzqFeV67+d//tlWxUY3qqAIvaFPTTFZRU5nXfkBzqIY3bfMvzB+wAtz92K3mcvXnwaYQda/a
Mn+B5omN3iTyGscraFCjMR15ri/7viB7wIFn4J9H5mmZhJ/QM0dqxFCK2dZXwaRZ0Ixjed+GyQgZ
K0uPvMZ/+LbIVszUeHXGa8qLeWztrtJCgIUr2NbmbZfK/s5GuHxky//jKIAy2bDI3X1JmUJQKPI+
inXawfXoIosS9SRto+ivL8LMHfl3SvFkqbnef/6aoDipOd4YLHMzHwDKZMFW6QFNfP8y/eEb0pG8
6MjxqFNyVn4ehR891TogDsTwvvnKN1isWwMJeVzWVDCRb3dHJm/+Cn7LerLXs7xJfMrkXwjPP8Dy
vy31wvMrifQ+/RlSVmc0KdemTqtEKb+R6KZU+f3jmX8YjUYJGX0jHjRksD4/XtjNzko+o4lBoys8
CprIybrePvP7InIrw77ooBocSchw9Z2n7dNTwuTm8s2ZohJsYZP6edymixDfxWpH/b5sbgvFK/sd
/tjNKe08Wu2qBX5P8L7p7tayPDmTjRSEPYBTa51KU2RuYFtXpmPmTXjtR9poO7WuDDSbRfq0aith
9SvsxdKbuPBKRANRPtQraHVasiGMA0PQlXpw4/EqCEc0TX6wCimpVr7lwxksDANRZCsN6g+1FPVj
2kRTuFL8ouhWbZMDpDInj06aRtd/6vzls7jQJwtxmhnlTmKZNsZSfhFTkWzNptsEmNHcpl2nnODy
SCSXCz/fyxFEEVuylZMsRQ+3jUsvOhVYnpM/1DzbXwX07V/QypJmK7/sE3AfPbhnFPbGC6z8snPa
llSxg8FIfloXFWrqABMZmvkrUwVdFEX+Y+nJResKHwqrA1NJwxVCHpN9j2cxmbCus/AIwDLiHkoR
oBEIUe0tF8L4se0aiCwpxyOwTzSF121eoAiJR457h4xU+CBUq54cTTXyERT/UL/69NrjWdPX8a1t
Jdp4Qnu8dV9JU3ZFRxPQ0DSU9NtOy8P7oU6a8NAWUGRWUWd2lVPW9G4k/hTbjqoU6bRSvWbA2aco
pUt81KMHXyHdtGqC3GrXpVHjuGxGYgBZYylTgpm51J9NGMyXW7PxvYKGMK2fnH7wY7h0UwF6XS0q
SDuBrvVrH2jF4wjq/FHDG9tAwD+o4kSKLd5jQBkBDfBZe0oszKSBYs/PZFEOCA3lyT+V/L5J11pk
Ws8I+RJcNH3fTFcN90/QnpjKw23Xk+bFRPcQ8Mixft9hgfjcj7U4SzAqeCqpbJuHvEP2AJzRLC9j
tUXahglUpziy1dTXvicBa1V1r0TGUY/FsJ4MnLydvCinyDXHLrXWXV1oJ2AtAsltiKCppSNUEys/
ZrCVFlvaSd0W6UusDsml3Xf5axsk9n2QQH9YTSR4D35RpU9Kodf3VNKkH2Gp6D+xAIVdD5zBilYG
Sb9ybZqdfAKvh0DMCDsAO3qb4Uwka60GeDfo5As0Lr2BZ6Om3FrN2IE2yOzmsu7CwlwR4FnGZjaC
5coYGAmgzVF+D6SI1tDBl+DdGb2HMMqINf+mY4e/7UZ7fJAsucWBqG5HtN0jXBLAXqj+V4FZQn4f
I5FuuD36IBmpjhZMYjA9JKSa+804SfXWVlFX0k8aY5Ok4ckIgEjXp7s06cqDz20yXCPw0V9Hs8OD
wFQGM94ZNoDDShuEt6qI3VBS2h7wesOv7GspsKd2L5NOuiebhIMHSCfpDBtV40nKoqE5oXchO8he
WITuaGjNVWhZib6pvcY/iacSvyNKgVYDPEJu4w1qmqE76VUiis1UT8lZbXbiDcblcG2U2WQ4uKtV
AHyZgtrRUwwCXVWdkluptII7qdP1CxXCPC/lmHY+bSR4/a4adFZPkzKU52nE++iMSerba2qWudik
lZLuOw27i1WBuZi9DjWVjUozBzNyEPaCxwzzLotchWQCzY7EIcyd6MRLB+4YMVI0DXccQgYcQRQx
rTMoUjZsFEnFeUlV0yHbDFYcXapjYGH32Qpx2ypdPbmFhsWtMzRVe15PaPP5Qmq4dIVq+jhfxBKu
SDovvbKC+UzNtE9LRXatsqkOIHL817ARVuqYSdA8tnVdX06wSa7yLJOeVC7i75MRlewaQ9KSgVPS
xGXh4CIhJ3U1Ym/gZW9hWMJsrPIpgcAo0w1LvWkcb6I0pR+kKSL/Z9GH6XvB0hrdgaC82yljACt2
CAyb5266O7Vp670vUJs6UT1Et3pZG88E8CXQjDbtz6n+K+8eJgEXwFnFsLbGMX/uS15qp41r7cVO
82LYYRoSFgBm4uQpSMpeprnFNrf+wLUb/2j8CvZNGLY/YY3A9QFkOrzQqzTIG5v5PhNRbsO20kFr
rw26qTdGSql+7Q0VP1PxcZeB/mz3IJPSsLsKIk+6oiorPeOE0qNXC4KnPod3B/BDU+6yzkpbCqlh
SyXDmAJtM4QD+dFA4EW20qeSWmOCud4ewH77k2Cque2HlsVmWFl3I4eR/hOOAyfC0PcVL2iilM++
0Y1sjZHHSSKUVOVozmBiShbcJejirQA41KreXTnJdiYfpizkHN42TZxeaTIEbqhutYY505AUEew/
O76s9Lp57bTMOxmGBsOSKsbYAfRyigCXXBW8lEptbjnYjBc70AQyvloZ7vxOix6LxCjgm3MSgYzz
RfouDZXxZCdx0m38uKiw9wJAFlIpl7onJZ6VWYMkG2veq4kO9CpPTmMz8n0nMHulcca8r5gds68t
7hxx/ANHMPYbuwHVRU1Y1z1HLtn5Vmqgt3dJgJoc0wI+qYPNaxxsRDJAuy2qyS9hPI2lcGRw05M7
Esyqm8nwc5zeTIAauLAojGqHHZQF3SjSfsX+Lu5QL4pxZ0hte6NKNPOtfSnIAanQYYc+14Au4ni9
52uOVtbdk2aVPEVl4U23LcfUxJ2nG+ycTVe37mukkCwDP7Art806HkCnRxaCVthBf9GJR2RKX3b7
Y0C191pTF8aA1gfAwbTU9rCyo976mfSZel+Wg3nQuzF6IjNVXaC/nH4OfV78lALFr1YUObrcoePd
U2aJZnRWZhJWp0WE6NapgEmce3pICARFJxw3XtyF9kYNjUhGLFDEtzEVWtntKgl0uar0cYScL5de
Zve+l6JRoPfWcQWLRC4Hi00n0e9luoo7p24Sb9wifexZh7Xv0dKYxAPIR4+4EqN2Ar6Ip+3hN/xU
7Vg38cQrIU/iBprnj8C6mxDXP85mV6bj9iYUmm87kwCE4YyBImAmhsz9Fpi0/9ZbckV362RBfJJQ
fT4QdqJo4oKQTNu6iXljUFCrCnrFPPR2QzcZvHblvB/iMxGM60HTC4nVbFU/o07I7YYaI/xTjqU2
cYI0GpHShKkU7TsysLo79DTBEZ2xjZokJupE7Ekk1jx0EsHJbGs/TKEWV30UYG0jtYV9bRW5Iq31
HoTewwBz9xbtb4XRyEg7nO/ibGj4J9Q4pOnOkqoST3hqbtNJkZWQA8wsoQ80Dluii1WISD05QLDI
pXXb5k2wHTp5jK8CMBF7PwIC4fqaLMn7jlhb3YtUxM2rHhBkYu9cSXGySilhJus2T9txhRNXNG77
1gKYRxBh295akkPZd4Ou6MK9HqNSefSnqcABnEJLWWAKqHkjrJm4TetT6FgEfmwnenuTEN+0h6EL
Rv1KazgnZSek2aZa87O1aDPmfm//mNKEZrNedJa969ki9GuNkMdb9dToopu88Kv0B1yBGOq5YkLJ
vDdba8AjxAwt+SHKhjqSeU/aJOTwFFwZ+JPCOqn1soNTmwYNyAOfjiEnLtImIOeGXHdlqHEFVLTD
OIALYtuJTWhyXG6rlH36Vin54vBNTQNjb4Z11eH013iyO4I7734oSjxNl3pABrCYzWIKGvKAblmh
6fiZGXRvFiT71oHKjTt1qUmpTGM45LQ7U63D5KLEQCJdm5Xfisk1CuHJey7Dmg1d06/Dp6ag/o3P
TM+1RVmZOurHFQDE6i7v9XRc+y3NB7eWr0ntKsk8TdoGlTFKZ2FnF3oJAQMfTzhreQ6YV+HV6gRe
Bhs8rCoiPUPMFzLghUxDMfgMzNeH1Q1EZsIp2/RK4NNEF/V5AROTzRWBR1JuujztpkMDQ8h4t2V7
TNYacBD12ciyyjrLjbTprkHXCW3bQDWbo8a67O7QUpjz8d+nyXg/Kk2H4Yxptl51kU4ZKXs8haA4
rLIkqLjy2WHevMqxFROqNZT6yUiI4DyP6NxbYUKanORQ9acTNZKEypmlAAN3A6nMkk2IRXR0agOz
rRG2RGZ3qWDJCVbT0NtHs0PKcKGB08Nlp6rk9hUhh8jWlui6+yFS2aIts9dLKB1VWjs+VhbXFImU
bK2N4MTgfdIQvC7lqM+2bRkoWCFBYeFGYesCe2og44PZOAo4sWCN+1ZZENLhI2e+4zGqeBiJSYR3
3ThpP7yhCwGUEtWPG2hroX8NXM7U3EadBulAdwASCznV5BSorx4NtCVGnXrb8CVmm55AUnE9L8rk
F8VOdGNnAsbRYJk1jZlvp3LIk6uxthSI96Ju0jMMn7zwbAL7hHWZrMbdupH6qbghlz+Uj62kifgA
CCpqfvR6nkWGg90p9PcEaL+ytenRD098QG6JE2q9Jm2gaBXvnhjqB8WcJliEUtWaJ8YoAP7LPtiT
XYdzxbVtBzj1+TrFu1Upa31y8KUyzldhAesTx7PG31OS1ZqVnbZco8ikScolpJdxdCAKcGctLBDU
jpz1nuG2gNF7fodHPEmanLc1GX1QDQFIQIIMoUYhqMph7F6GEYD7ZUzXn/cSTkoW7CNultah7kYr
vh9ikhqHMJLH7DTQahWoLR98Opd0te9xm8P8KyRKggC9JqbVk5Ue0LW5K+SB9V/3hW5cBqkwowoQ
8KCZxHaTn96JNpCKJyxkh7dw6IXIdpnHONeW3LBz4WVrpetUSeW9aVUTGxcxkDX+aAMtL99HX9Zi
fxc2AK0vsc1N73Coys310MrepQ6Tb9yEbeat2yJCt8GERe8+r5QNJTWytE2QDUXlmAFefy6Pbh0S
MLDNwa5kru+JZut7b4giG3cD0Z4aohK8CnWGL3wpAh+ygZyp702v0NZFgoGTAd53+VN0vjX7hpjg
uUw66Xh7IJo7OfB23Gnq3A82/Dy67FTJFw9ccfPpv5g7r+XKkSzZ/kr/AMqgxeNAHEWtkuIFRiZJ
aI0IBPD1s05Vz71VOTPV1m9jbfXSlpkUB2KHb3df+02o+smwzHyDCOjbTeQPAx2vtjPblyudoRBR
ZGdO++mcdwo5gNRiP2ncPJhGPDNPRll539tY7uVqdv1euL287ITh12Ef5OKNd3OzhBsIjilZUVI0
mpfL6sJri7GIRRFUwEtNyoCMQeof1lS05qErz/f5qA8jMxu1yMWODeUaF0S2HvlEUBEYG9L7Oa/R
63JnMceoHFb5010M91N5WVtHmlTbfT835+YF3RiuvNGiLpnKNueZel3hcFzG/DfALNyo8zSL9yFF
pt0NhVT+njNl21+Pmt5TaVXoSs8oAC7WT48aIh7mVpG6ZURfQ/XubI1zaQbpstFPJgI9cfRSPqCQ
DEZil8b4UPvWZseNCfkiWoxe/Ng0q8Z0u2DujRcMdK8jbXBZ5C70MUZrUU1DaFi9/j2odrUTZbCz
iMDPzhQ1aAayqzaW/RcfXO2F66p1MiJqlr35Tq0hDNjjIkNC9+WLUTRmH3nmzMszC/r2jT61ytr1
UlvT0HSl9rq0W6nRfNtVhnGYHWEayWplTCElh0QRQWU0jFAqIATwGicbBbvt+g/PKuG5ptDDkkCo
5muipJUzbCdejCUXXlRwXucbtjQG85wjwxM5PujCMJYdO55amys3UG7xqBegh8N5tn2H9gz5nbcI
PNHaV1u/p1jX/hytrM0jSlSXGytVOBhdJmPUS3+uqhAxUlystmN8ak4p6IcMPPFoLBjLwBBZzBcD
ct+hFnqwRY5oeuNk1hS/xgEkzM+WmnaKJEEZvlCh4FWcdxj6Y63UtzPIwQZmmY+BfE39yhgg1wXM
G8Ab08qnCkrUpnexWaPVhyrNwL9lloF2xoNl5gDcBN2rMo2R8rNU61meFHXG+cyaJYdSECRbDEaU
h62hmGpD7mOfgk57cRAzx3WhWNZvCto9tjX9VGLgeS5TO6C3mIJRjkKOb90yDDHN1n6qKL6R+vQ1
FIqvbHdN1kRnZmWNKQ6UNp5FI6uOlU0Peug2RekmY58W31ojTDr7/dJ5oQC9mCiwEgM3eyUWLQYS
g0A80JeSX0uZFlWS8khbrmifpYlrbvx6iaqxN5m7qr6/ZFYcQDk30jeiUp+2Z9sa2MRChgGRV/DQ
45A5iwEGCKEu/6wueV+ZSJc8YtHemAfqRSvrwh5Hom1F1k3v6zYptEYJwDmabZg4UTtb00xv84oi
ZeiL2qIcpQVFxrHrhx5aQ3NNg6pfJWYeFG9cjPUa+bxyjdjlULS38r4URzm4s5b4CP0tDw5mCPyp
sLdir+ubbA+1ot+SNPXTcSd+h0GxVGwdcB2qn0KwWm3OK86TPIraAMkCJAaAJsPrjOtgbEw9HLJ5
tOm5M2tFOZ5ht4mmjcUce8EM6LOr7Hw8aGlrB0fRac6XKGaNk3uOUBVDqMzul9lUD0HTnJChhj7m
n8fTOAAxJSYajLUR2sJZzViXRgM4zAwAD5tn+EBsDjbYPL/aXD2Rzlp8N/TwF5FSm5UfawJ2mRtz
WpHqAcLlJCKJFQ7ZaLK869TnBBNhC9S//CatOeczLl70oB2mvbXN0BE8Tl9GPFumvJ+FZz1xe4xz
NLIlvqzGznDCRqvFNbFWdAytqegVLzQ96ZwSBLSxFNw+qF5PJYBtk2vB119T8kpFEnQrkhCFylUf
TUFZ1/vCUPxtBcGYnchWooQbneco2u8KXYv9OkXaRS3RHsYSHAcv907/aaQFoBoNZSY/bstcqz3F
NZ4fmrLtb1SLCgAVG0GEEwMQpjAzZXBRbmS0L5qFgTzi8Ku3h352Gnp22o5nVeZP/pPfA2KIfOap
IqYqK5uzexYbeXM7ctq4Ljym/9izNZSidO1+9ppHTQ/YrRrgyLA9OmyptlC0k2WgrdHIV1QSaICh
7HPU3slfUPQINldipEE19Z2CFxq/ZDSldbpRAspHyDOfAUlXeXUxzvUQJI3vMvY6yjvx5NxeBocs
W7hlPVFpZrxF7pFUtQOkdeoZO0WHcwIMfMz/8Mf9W8U3N/1X+zCPX1/z1Xv/t/03N/JrxBz09Q/+
4PSPnWg/32FWtb/+nf+DbThsBv/3Lpz/2L7Gj/eifG//XIbDX/mjCsfRf8NqqZ8jIjb9v/Y5IvRH
E45t/+ZRHov1mtwSFiuL1dx/gRSN33wq6IhqkQ6gHeqcbvtnEY7l/4adhWChR9rfwgH5b4EU/7og
xk6M1+mM6zYxzp0zF79sHbdcz8tV5HribV1x0IaUEidhN/9qzfjX5ebvXwbvMudHm+ZW3/rVCNEG
0jA2DOhJRSnocfXsPnHpbcK5vC7PHME+F3PpD3I0m6QH2Hrrlll/UJVRvbuqnq/cjTItyAeFe5DO
GaRXz5CyOY79C7/nX909v3+beBT5PpjWz8nmX3ahha07yPqtmWCImfaqywFCNVuQXYhZfWVgJnjj
wVtGFXf+xfb3F7/wP780tkXcwg6uwt8bU/60bEazWAqOM1S/5VV9v9TT/Dw3i86mQIy7TVCovSFR
vDfMFhzj9Pm5K/PpGXbXdEUhfWLUcj3+6Sq+/WMF/OfK6v/h0sD5es6w8k253q8OZhCM5AlFy/Q3
mgIsiqZXu9oDevPvfxki3aQouP7O1/xf98/DRKUiYrNKwHWPx3JehohmmPFf+Lb+px8m4H6hhQNr
svlr90KHHj/Y/qCSAgUAUlKv7aB5f/z9j/I/XOXYR8jyYNg8W0l+cSikQ4VGCIghoWLGuuJUBEdQ
tt29OcGytbZ0juoAvPrff9G/+iW5cHiCkC9mx6u7bPJ+bf4wORW3szyjkurlra+64nbzTboAQRq+
mR0tyd5akdlrIE3Sf+j8+Puv/t9+r+evzhOEiDOWTZot/vrpbZvGGWCABQ2G+tYJOu/WTaW4//sv
Yln/7cYkK8/xBDEUpwJLROuvXybrjYW7cSoTshBrzFJ3uSrdrDxVG2rvmWZVvtKSWyW22Y5XtPBm
+81sbJ4xG3ZnMVFEqOa3HskULJCe4ZizpbW8ZeC+DswRy0VeLfUJQbTcQb6Q5Dj4iTyIkUOIFlre
tcY2cNTbhPuaEm5lcq/0ae83yJEUEMiCKctlGqzYXzGaZ7p4wiNbJCNT0sWE2HWnLADT9GK7r1XF
yZrjuxeldl1+e4OtPZawzVEHFxmvfMxrVPFQThiT5cmuvfaqHuGTWetq7Zz+XAox1F8rhQtfwimv
rFqlJ4FssCaLDmWAvWl63aiOxR4annehk8A9WaBbqJuX1vZJHZ44AUboT3m6lE8T9z/nQOyLU9Rn
LqcWflNN6Pe98SrccqF0DhCFN6PEFEPNn1G2d8m4hXDm0t0ovAyECtYp5sTMTHfZNPWxv7XzLqhX
+Ywoy+G8bAKorbV9rTNLjbjP5faeGcDW7XGa2LE0IBei/kzWHhfR3a+NKV8mq/bhkLNeM0vPgWnk
qoPvso8m6YsIQkfw0YQ/dGAYLY9MXtV+xKo/nCw+Qnbk6iXvRpm4JAT2DkLooechHvKWxvqhde6x
LF0j3hZfHoUt+j1vae++X/W3nA/nFhvfbtusIO5cbb4tSxGE2A1cyEWdPGPk2QUvC7iO9GEV2n0m
5vU46PquGlFVBtHtNuC0l6zc3unoBGUIFg2iRW9jHJEYZ7JKXM7KLpAnBrhqtUN/YqVOFDmiwg/d
9OaJ+WC5qRH1giuoT8MGG0RO+D8SS/GMHRxBR78QhfkhGhSszHZuEQfuoYBuyZYV/RFmWXDrMpAf
OzSwI6YdXNTgG9oSWoxnyQNW2jfACGivP4GIXE4aVRAcVdhmz6dUb1+c3pJHP+M3VruOlhiNI2kS
DZaQ2qY1clzTLGhPknWYjQ5QhnHdEqkmlRj4XZyNwwk1r2Fnmw+dYwcHdAn9EAhOnpW9iZ2ba7BD
5jt/dThdttQMVLl1o/vldbHhZ0XkgqfmtWXYV5WOIsGa6dpOz9WURnCc/IJCmdbc7idMQUdWTult
OlYfynenfbEKeWXmuUzAyqvTZgsAEOdwESt1KCzNeiX7lSVyBgXB6Sd5mDqcOLidKOF4nXS9O/hF
+9JKRJ1OOTcllhnMX/4TvEB5a9Z68Co5KBxLHYm/nYPbtnHYchPKig3Qbok5yk/88SEhYL5tp791
M7Vv6UBIxZaG8N/hVKX9FEuNRPK8ZU+daV92jqovUrSNMDDecGsg0pjre121wFZa/2Pz+4MxGdDQ
mFbgyJuFOT8AGmQfQmYvkf7CrUVv188Mkl9teRfZ0OsR/LIXo9v6Z61QnxqsFcjF+Rbjaj/Yi0c7
u9JYE1op+4Ugr+l1sNablaEv7KmNYsdqsG3TubRmymB3yp0+0tXgznNzjsT5G2Tnm64bn/0iH65c
r553WjNxg54fgqtzNB0AbUGlyj1JvjocvGAP19XFy8UmTK13GIWOQOKdXcdGP5Lr77dTfav0zqcL
13J4HlAlkwc8wCdvP430rQ7lB3DKk/CEdXIysZ0Zd+9y0Djw2BAIez7irhfwb7IRKXN9FYF3LUSD
IEqKLdZHzla21UKsOmOCewy0x0LPn9qpfFkXrf4XgxyzIu+i/2+o44VMPps5n2GDCYDaj1/eVfCb
cDEXXp+Ag9vWcxa8b3fgLu2UXbSnfbFOzqCmUoPiiiN+I85mULupCUNMHdKdmuf8nsUj10KqLCOL
66ajmHcSwTvncajRAFfahBXqAiKrm74ze+hwrWpUHRymekDXHPDsvMExyz+0YoNpNVXrzFDV0qy9
YynVX5EEaN4t29BEolrX+dmujNxFj2EFB4hmqHjz/Obbq7XqnU09UidepJkvXOJ9iHW97CZeuR5Y
CVmo5oNLzryhXGa8hcjGrtCUeUZEJdeK264T3RY1564VmeosulF3puZUTHKBKrPl6Ci+ryaQiiKt
rjNb+fc6oCywB5Mp+6NaMvWeaxT9Wp5wt/cFVk3GSwfH1V2uW6lIUIJ7Pe58zlcxAGAq4ldvQY7I
GMWmcDozenawfrqfaeMN/S6QmqnFpEp5mNkpdF+fTUwZgQh2npypQcvSzLm6pUedxO3oyDOtTfMV
WKDaDC41ligeRxaFDa0nH9REEzXNSzzMi++SFNHlveWSV4nBXLKqW0yvR+A0AvZODfC5BkT7SKet
SX08kDfo4OFsWmo+4a1dAoxPi6uiBoNHuQPcY7FzbEvWG55m5nEhJJseKB7YZCjx2PIQ24tJJE20
zXoReLBqd6Mzg450M8weJrRxMKiCdC12jiFYkTwpAwwDE5NpHDhOv0aY2bJPx2tlTi9GBgprkSvU
HUdzii97qnm8N7Ju8X9iCgnR+VqGg7yxvb05oAYlo770Da9tZNFwLqFlH/hPvglUHPeiaBS2NUGO
ij6jDRXo0nNGpEkSnu1knGpftm0Rtboa0yOXRVfR3MGmB6+DWZwx0nL7EcCkWWIgQemzNpHwAAlB
ijkpvMJm/QP8MVa1gf1NlEQ1IguXtZXMjRJPY6vzSO68VD0scqjAf/M2gJDCNoD9JNfB3QC2tY6z
KmsQVqqcSuveqSor2tbJSJCITGx/ekaJApGskQf6kK0G4R8KGLi6qvHBxbL9AqAelw+eyxf+yUxE
SLHVT8Fh7R1StnoHmObccsmPQyRhQIkDvW8KW0NWypsV6RAi09YsTWSIMRh4KNneazYgw0GUCcYq
lIuHsYwHZ6Fjsd9Y3TXSnXFZLeTb6mpafk7kpIsYU8fMq9GCxJM0jjEaXK/SuS8yb3Rpr+4YoApJ
5fyOR7jnkvHOymdNQzuLnGIUNKR0m7z0qVF71yZA1bFyTV5hOCkKslbDpP3AtsEvYu3RsklfD9IP
OzbuRqhlVGsTkZurG88QgO/AAWDEYbS+ZPfbW7zPMBVGA8oY9bp+gFirWVl6NQb66uz6ZbZxFWaT
/7ZY5PTO9wr7jdmr5E2XVTjePPY/DjaOJqiQzJHLw7GygpdN98r6wnDJkZ/wWdi84TeXgvIAmiou
UKGrI4OJ/+7Yo3paR/BqO8OAg8R7urXmHY8J50ezllDM2Hn31X7Vyo0HmKDV35xdjH/ttHqf9epW
idLGdbigQ167XsAsP29BbbonFkVZkRh8YAsveT2vT8ouAwr0VSY4LBSKB9HKdbgcWgMoYexs4zIn
PdTuG9KjE8zTtUrvBg9jLxFniaArW+4ZnN4QqoBrAMjdaRU2kLDlw/vk+WoDN+s5NsYzrgWCTUFh
P1is8/Jk9SwseYuxFTdn3/ewrxw3vZYw5/3IqquC6hs4Fzr7VubP0KqKFs4JysZj4BT2Y83iF3Iq
qaEizn0KGdhVDMuNO6zjB+uQQvGMd6Fy6uu83XHKKF/SLO/h7knHusF1ZY6xsRnZh8slcmy2ksPD
4JcAioNlQTaxgwly73R+WIVr6htDZJgjianOOzsDHFu1EVy3arwY9EXHy1rny0fe9RrboVGDn+H1
5hQHbos072oquG+7zbKi3h3Y0NM3bl4udT/cYcnJf/YAZx/YMUInQb6e3lNb049gDeyKx2mLbUy1
jkSi5id71RTsx8ibywEBdqr7pxU4a55AJMYv1y58G8eV+hqiW+wCnb0xzelPc1D2F6UX3UKPniZv
Z7/TvgJHY31emWQ2Ywiyy94HyEpDYG85b3qTdXMyWCJ7xn9CkDfXB9kl44iiSxQca+9lY+CJ20TW
34tlLoDmOl3GOWH1Bzt07aztw8wL2I97q8GriZ2oE/JJMznWa8pzbLGmTe5tnNVPNYeGJc4L1WdH
6IjeDRXi5R1Q7YH3gNO57EpafcLzWQkDu4iBdRjdGz4COyBZv1vZpHbZohfcAWeKOLZIdwkb2CpP
M8RNRiu3qulF8YOu5h6xjAaaoyYpfMek3UeY8WYIxT3yEUyOYEswWC2PZqFloHymrbtfeI5xYZ3P
MvQ4PprpstzPLsbluAQWdbvMwcK8wYvVC21Pw0hPnrbkhVfU9UcugwL0X6OXIh6ncfpRTa5/Y5V0
D0UjexYOqrif6T0OlpzeFJnXd+ZYeROrcUW0EdZBxxkmS7FJ4kIDBizNqeNn26rnGWv9GuHt4I2u
4TzMQk3Keti3wTTkjy6OJab9Mn/VGgNGGxYredF4onYuFt0frivEivtRtWaZmGZKFKTjecZSUsBd
3DXSc/poVnU3RDiY/QdeF1A3Kz+byK4Q6ANE4y4zG1sNdzHNCGmKPaIv35Va4FpidJr8Zw5G5x2c
r7btaUqBE2Izn7ITjsj0VcKIwArHC0lFWGTSNUGtnB/60lFjJLBhuM++L2ySF9XWbkuCmXkNp01f
kCCUNwI4Msz0hS0+b+rGqpe7WjiVj2PJ4UifNgQp2CDNkkuaIW5vyWDQkqJbh1cLnlCwA1W8Blc9
naEaKwrcNmx8aMfgkOuZV4CENlZkW04kp/EniKIW/8d+a9B2dq2pBrY1GaucoYBk7RUmL8KlIdIW
dnm+OaHLPCeis/0kS4LJrr/gufEAATGWuefppTxBsZvh9M3srcIKq0Aa/73W9HuZ56/ju+WdKxLo
lAP+9YsGTMROeWaWzclkO+2jaWfsWQunqFYyLrSidNi7HnunMS5Le+0jo5/HhEWyGCITVyJqUzD5
xyGQ6jj2GhtZ3EzVwpqbko+k1JTxWRb+P4O9/9Ya5n+FC/wFSPC3y5r/g4sXboY/fXxnzME/8QXX
7w34gocOd9w//uN7LH6+/3n58vtf+2P9wrpEJ1KO8IudQ6fNxPyv9Yvh/sYBDXE7MA3Krf7f7kUz
zd8MkziUTsLfZyI4h3z/uXzRbPc3IlKBQ6xZx+B2/uf+DQrBuSfmL6dFx7UpNkZH9xkWAnKHv/YW
2cXEMkGa0JxcDkdxpi+IKGY90Qhle7N4pUrfXUP4jJOHCqRvFaQRvL/nA4Az9ddnSpB96bKrb+KR
cE0X0UbCVMMAkG/Xtl0K/24ZrAAfrbMRyrmvbHuUly0qxpBYeh+Mh61xS0YHO8tOLGEMipyNVuQB
R3p7kQ/upptpE65ta00RZ5GNrf08AM2t6VY5w6AaMzN8qiu07K4V06ZiJ+Bk+8YrBx5LxILLzPZV
qahTYltLnuOG7Zbq6a1v4XEmy9hUmNQ8UkjRYNp4nBXI4Pqmoctx3FctI8WDbmpOdW9Cj20+Jm3y
7pysdfU7R0CMOLkd8b/YUp3HWcVQjeT52w/EmChr9B/F6nUO6oT0OWNAim3rjybDhHyY/WDBfwPZ
uWuOzC4yuJLdPGJdkhvt4FcEEZ1yi2ccfDzgVL0t2bXhD0jEET9et746M77dE42mc/9FEW3ApDTL
birea8Q2itKY7snN2ZsRMHs5K3DZA2R4Quk9RU7jW+7gO70uXM2nWNPtF+3YAF/zv30xzfT4cmye
vtbKM3iBKSY3m1lOMrCZca37Ro0o4M6tRYnnCBNWxYyuHT6gjI/kW+modnHRbgbs9s7o+NiG89OX
vjijD7KbdmFH5+LEKV1sJ2wOGIlCgM1dwS8Cd6c4//mxnm5qITvrWgZtsL0AJ585gylVCJUeZe0a
05utjCl92cxcDT84AnfdrTcgTNQBAKGpeLQoIbmoaJn/QQRvPmYLZ24MNi/26vaf4NJSqMZSvugc
q+I0A7V9vnDvcvTxyHYVZuRuITzWDJkGiTnDIBcqRYwK35lnPVsZh4LXwazq5cx9n0NHtwpSHRPW
AHpdRW8LP/aEbB0VTTQqP9YKG2RY2lQHl3Lb7lJt7nd8qFRLaTlGrtDTHC5j6yyI4Rjk21FGUWVR
gEGG/J5llEemZgqmIwzEhX5dqWrUbxctSLOUtKKrjbHuFgUcdKzNq7gs1qLQ94Vmqu3DtY10Till
rhzzmnRFt93UZl+Zzyz7xSseFjNhC1CIqJupmNh3sOF33GHpK3/U3Je9sHribObA7iLjf1cBjlr3
pBtFF0S6Psr5Xuu3ygX1POe8IkO9q7hx56qztZdCrpP8WJsgWD59ewr8IwFOzTlofb0UV8MKgfob
13bVESYSRXpyUdvKBOe4EJxpLBg0N+PUd/OBTFdzzyKbyWNeB+RpOvX/ODOXkU3HN8ls6dkqsj3Z
4JzCgfaqyXyAvVNZMJ0p3TW3awB7lB95bmEzw/NLDRcfeSUmNOQfvHZzvF3AEJhgWhrcKPDmLkiY
STGCBaKGKCy08pLsGuFOo5pwCKXb3GxABLtzEVbasYHRe5xTibl0zYtsBBLQOgbVhWaNEoobxpSY
4dEVodPbKHBnTtOLMJvtK+1sl1NlsUVSFMtnR8VHknWLe9/k/suWOut9Ojm2dSz4oQ1cV+iiHOZI
iFaam5BIRNinRy078Y3gqtqwohy9oTD2WycxMboF31mjTdOrwuLmgGnXip+EIzSmPJndzPybceWS
LQJftN47rV/ve8r39wP2zcvWpFAzK5vljuCWZZ5Sb/pmE4hcnxatvRto6Xplu9E9ld7ir5HObPct
TQPNZnRwGWmr74XjhkUFy8hsQHTYqKNyGFW+9dnyXnBrunWkhD1Hxarwgs1NySbMxU2eFhyWbRdv
1X5LDYy5TY2uj2+nupxhfAFrNtPhJg9gnBMgxGpl6COTHTYX9SVG+TSPIBdCb5HtC7Ht4ZEngDli
P9fSMWkarToKGuo//VoG18VkZ7GPQkm5t7my8JrSN9jCm3FZd/OSSFGTGvKpGL7xhtK749esji7S
wNvUnw81RueLnSQeRetnpiMNgRaX+J2oQonawTD6Q2+64zOJEWp0emW6BFSlbd/XGrrdDOHsBSaF
vMqkr+311LAf3XwaX1G4xI7eZXe3KK+4721rSs6ZsIP0tNPq5wVupf5Rr0j8LTZs0Jt10qrDWK4Y
QQkPyWgZnfVidnnYWv18QLo3l1BPARmKtdVPVOU6kMaLDxtG5MlQ2WWVk0EP68WZfxg9JkEURfvK
s8VNtfr1Y4+DPF4NyYg/bpDfO5rwZJFekoN28TLO452oRXdBTJJRwOrN5hWnmHcyTVe7p7OIzscW
UKpOJCo2Ky17Jec07ofGk7jfHe2bMjKEnmAoOdX2WodhUoeLeuxXrKUrZCZMpEpmO00vi8t6E99Z
Ud4EXnFshyF9ZT9z6y3V9GAPnBUwbtvPg1bgNy76azYEV6MxiGOZ94UWahznvgkckZEaczx+0xlY
aZOq1OCvznAyVNvYxyCTjAvw84ZA01FPJQ8WTDQISmpkuc3JOH0kVeXsePN9mlZaSPTMbg37RuyD
quwuztEM0gtUlkqSOv2x52DIqaPX8ekV80072eqCIcc/8EANLpEvtH3TZM4PxiCNdDDbw+xTuSsH
E71uh/uqhsga9jUqPcV4bXvO2s3PZdFZ1mmcO/Xo+BTnsttJRd/HHonVOfQdhrVDgyrQ3BucvrzX
OjDkR+430GgB+q5UsAnq7mZXp8bF+O6zcxaLh1zzVfHKv/aF+wxjt3xtxpzHczdsUeHpTSSgrA4X
FlGdQzoHRiz1YiMNCJX3VQlUsNbTh6taaRWruqLf4TacQ7Wq6rLpV/+FO0NbOYlYzp5vXkBlyOts
1zFq/lC1LLRj3Z+f2oLiFTcSBinFnTeu60+VE7KCoEiM46z+DPtsPNvKOQMnHSvACB93/SYBAJ51
LVfGqQujORw1M9iVE9iCcsXzk/b9DWxsNlKUpaQ48bss1oaafMBIZuYyxXAddlk5R92yXTrpMmS7
pm/by5VsQhiwpth3pux6mHmesdOMRSYpZWLmea1QA3nERixDd8mWnUIgTCZ2/JdW6o9RjzpihyPK
4mdQVu0Da7n21a+c6oW6V/tFpfl8r5ALDFSXjTyMvvrP/gh0QcqKaK3oPjdCX4ehZNWUlbp/1RsU
gnTuMu08f6s/qUSw9qKyKeCtFjckwTfyoLSam1Hq9JG56BcT2Z97udhoYrlm7NKlaZ7Qe7eTw8r+
Off6p7rQa0ZkX9935Sa/TGfoiSt7Xx1Xw14GbN8hh2pEuBHQZCXvGRMmXqbEwnHmBkTDp4EwXpvm
x3LzMpRWj0vWB44dbnp6VXXTV1E7pYb3eEbmt+3hfuTTtE4Tif14YmGGTbfR4q7V672kTfMDNcw9
5OvZTTKZRvU0OW29t1mqXHeLsMm0tvXjVDa2CjmJKPL/SvP2mGMZT712zW/sZUTkNcqKQIk3k97D
YO1EFYe3ltlMySVySvMbaUsca4wk7GuU7iWL12Dbr4hrnWGJMy9/vBkiMSlaO+ICZ2hox5aZAejx
cbSasUzaxjcm3LZjqp18f4NZnyqfKMKcmk/0HVYBF2cPI9PHY4w527RfNHN0vh13rT/MQWBjDmam
xc0e31YEiXhrJqRr1tYu4eyp7d8t029ORjsVpP9SgRy+2XqSWWkfD9o4yLumBpIZL+5GdC2dbmtz
sa9BGI97Q6+watbNfH9uI7qedYNrG3+bw0KJvDc7qIL6AZO1cliLtji55ob9uwYZapBm8oiCq7kU
1dVQwm2nSWCKDLVgTMdKgPaSN5UT22Zdx6mXb5c2Tlf9quParuN2NUd+pBUnFCFNi5MgV+xyHQiv
elQbTpFYW9lGXygCY4d88K37QdPXw4Ap+Zx3LLwUk5s9PS09fSV0kSkjWid7dSLhGTkLh7wy1PM5
Gj2aLaRvg4hhzqCt5wfS2wClCIvdWqnU9kNmuz8dc9EtkJuduPV5DB/tlUCXImfz4U2IRMeMjJEH
Ursbk8V2Vow0q8tDqyo6LMJBSXy3K+txu3A6h4AQURC5w9dfvWr4Xi7S2h0fMzVxK3bMjSSFHf2b
poImoVCtPBL1t57ZehYfssRm3MFtfqHkvL0RZwO94ZItZs1DrHmcc+1GIMneLADA06g3u/oHIcYx
lLxg1rN8nF/bVSCSHEtKUjq0YDA8WPr1GetzHXT28m4wUibr4No/CbRiksFygYehLsnE1TwUjzgW
7UvfdtvH1g/aV8+nlZYd2gysVPVzf9/3gb4j81ZfrPqsv7lVNiVtmbpHnWb5M6J1Sz/tfka6btLl
wbfG5W5rRUBBxjotA73KpR/rzmzsK7f4Gegq+0Gy9kxnojZ4Rokg3dCkZbwO1nSPH307SLZAbPtb
DwgsjQmneeqWfa+t9NzorXMaXB+whKPbz6y70uM4y/VhTbXyy51LQhmBJS4GeOihIET+E1c52WZn
yq/dRlX3BDQQqjkwLiF2ALKqZlBzganpvQv64K5I9XRnqmCiWtA/Oq4uLmu3yU5t4FQGVh1SnW37
n8yd2ZKjyNalX6g5xuA4cCsJCSmkmIfMuMEicmAenBmevj/qtP2WGSc7ss9d35RVWVUWYnK2773W
t3L1gO8ofO06VVxMRnOnceyTc1wkfMe1OJuvbZ5iKAiouMqQBSSxIGskhW292mFYXEmtrc8pVnSa
8dVDizwm3UyGUe3JJEjknvUbpr1K5+Qw5mFyQhSeM5FL7IaKtsmfxdKCtY+Q0bOg5dXOKdgTsn4X
xp0Xme1LqZxWbmGvjBTwfQRmyQijhT8xSu8ugqtc86GtF2cDBozNNd0TimqSODe4PGTQUTWR/Wba
wts5zTS8KQT+X/qpHZ9qA/vQVky2bfqRMtxno8SgzuM0eceOCb53NS8qSd+XiviRgKGLg9OlyKyj
EJma9jp7vPZAqfwdsZWzC/V2vB1KYePHUe5PtDbDV4yqest0y+3TG0T79JNcCn1Mt/kqkUFS09rN
ND2mQ8aLO5lJiYt2jF4AcsignUT7QOMjPOAxkdp2NCPdPlqEvDtbvYnmYJwaW2z0wk40JjCWB2s3
miV96LkpT5qNIxE/rTeey77UU3+hA8e0nfHO3gshNSeVsr9LAA+HMKuQoOUx1fhqy8q2oxNqu0zL
9R+SpONdXummP4HNIk/eGDJssCKl380zbohjLdFI7CbXnM80drqakaUiwpXPZU7g1oCVG5GL2Ax6
rZ6mRiRAeruSrpcXVRunSIpvfWfYpzYeOhQH8iEJ+2HX9KP2TW+LmFmxRStgsaaHOE3EmQLVwjpf
ONsJ58e1libpnUHU3cEcLWvjNqVz6TUxPaBXy645UzZiTMW/Spb6dldH0GKaFibGRhhWdj27GtPc
Zql9vqspujVC6nwYBPNFdarCM0+bMdxWaZLs7apJ72UVYhFvy9zz8WGbOpP8Mr+VGrKw7RRWtn4x
mIZXW4jls0UxMFnOqV/iRb9v4KvRd1PdnF/R7SA+LkvMON0mUw/SgQJCsx6aGnfgrRbWOHt9nqwR
l7sJn0L+EMXSl+99VKT2PrMb1TGjdBvIDo3EP/icuCwfQZ8xGe83bphN4RfcZG6j8xTKUAOWMcS9
t6vZt0eHPHUy+7ZlMy6OoZNmHUiikY0M4yEPCqiJxdZ3Yb/JH3FnO2d7qt2fI0BL73Vy2xChkd6x
OPlVy8j+PDCSv2XnINKnzBtltxFzmrRHAVHH3cc9YdmXkH1teGeHVljtc3YN43GBz5Puly7jqElU
2N/BkkPHXVyIBRV84AWvbFmkAw4fdrbTpk4ZDexm2wwNP3Qc/v0Az9S6gxxQ50FqDKhrOHa3lwAY
DHzdQ3cl8Jgk+7HgM3OvGPEve4i7RXjQeZvsy0CE9XLVZNksAjsLrTigP1Q4V3kljP5gTQsdyc3S
L0Z4r7k2B281XXN3zEBFdKBTOA/HyGuL7pY0vmLeWG4Wz4fUdXQAC7FeFkHXmpp2i2/dKw6kTIfw
uObWrAIPnUh4zvWJ0SBztVl/opcuWXbLtMeS2KQMuxGU2Nqtx5zb2y3dQqP2f7UO40p9Qu7GyHE+
Y0AuqY4FKUFGfWr1EI/dTBgbDuywrc7YpXFpFfEwu3tpsrfaaqOhSxxbhbzF8zSew17SYg5Nen+K
15PdSR4sIjzIEX0dkTiSeSsUmwPJwua2y0CyGFjn3pO2i/yh0cMn2hhMMfXGOfZ0DxkBm8aVnJfm
GCIv2oUmu/hsQNEYm8032Zkw5/v+S1TBm28SU13ovzqPduE2N7DYekQYoTOMTDX18Wbqyu8qnJ4m
EtA5lvulmYHppIt3Sur2ZKKU2wwSaquNxNqn6sphb5TeRul4moCr4Q/u6GjFefzSLFQcQ1qTlKK0
djt2WrPvxFL4CvPuATG1Fjj4IGj4UYIhM9xk2XjAmYX+1FUIbmxymsJCx1Htdb1PY9y4tVsV4uGK
rMJPAFqFR7sdkCsnqIBoqrCAz0J4vlsayRtKEXdvT6yyWdYaaMXAGVj6ZWmWNIhz50obQI+nVlX4
QovnvTLz+9a132A6OADgWeLvIhekCBrJ7IgztT3Gc42JPZP1z9mV8XXLpqzZsBDmt/kCKUUpIs/B
YPQXo+/VV6EbmOBbMz9S4zP1rznc6yh09k12ae0K3qkrPODTTxx1QOfslhdbIsg+wA+R73E6nIdl
yp/zoYteyBOXO3YbDtCe1HnXAer064X94rTUHQO4gIcZQzmWSmO4RgQy+w0jIlJg6tIvrIFW0zB4
W1eLmj3aQ7HX6/hFVt6cHlahBYuYGqmcTC+613AuB61EFpWV8pgojFc0FDfZ4DxhRq+hWmss1Qqp
juiRapJo/lMMY3o04sJ9r7BUAjatbpVZfJ9rS9JjFvVuWeyXXloo4gAe7uKRal3rVHg1OE196xTT
GyW9BjthoOXBi7ep7Cy6TdzZ3QGlqPAQOv0dNdg7UiyoXiEihIV8v5zxzYYiZQQGF5dfliprSj8X
BgqUpFYPWYcMBsH6lN8vFVLMVZiq4Ur3F22sAUNG2k7kiOOrUDd2c54Y29LKHlIIwZtQeQhYQaJR
W8Zt/TZk+v3SWfdzNz+hqg9kaTDt6KovmtNUVylysMQAaakynqvUGr+WxrRckn7Guz4svrSg9oi4
FofQKLurAWvjpSjdiVQj2j0jde1RmRr7njqGiZ/YMAuWMrpOCIyPlGv8UF5HOUfA99oCdpuNVEgp
Hav5luCO460Ls5OjsMy4UxVUOXMSsyOETFfUW8SGHdg24jnOIoisMhqhu8kvrKHD174eUdwP4RFd
yrC1+lQOfq/wQm6ctA06rzrNOfpBGxkM3cXCKmnCGva47czBunGJvRe72OpsUF+NKE/s3EoyInlf
xkMeyuTKCkN5bUke2xrXd+BZIC6WIX+pdRT1myY0nnRszcz6ZtI4Oq88OTGKzLnA+afs8qmJ5Jeo
4cnMkm7a5VbJ8u0YL1jIxZabte7Y0qnd4HSlG5YglfbZwb4YufGtkrEiOkqyRROyOFALFP6QlPYZ
qor23Qsn4unMCrzKCApwiasntNdZgNG4dxGWUvsh/TdP6DJceiwqelmynNpv6lugKhaTPCSG2ySW
xVe4P4bfaPO0i8DjbcmPiDo2jql9ZyH1P8C3YSG3onr9EMzRdzai1Bom3gRkeHnMOljzHFdRDahp
MTaIec59Fqpno6khpUQ0rlPQB1u+OhgljQRYk+Vok69Htgz6qD+wm0nYFned2DEgnHEvjMm5L2R/
ojnIGg6YZyrz9m5OU/uKe1j+AGUR0mAo2aToKF5E37fnMc2zx7ii2Nho+VRyamnBfIHm8E+to5yu
2r56MmcdSIHIXJomjI52Bfql7aJbQL1mQxvFpal5ZLEm2K8TPeSjBohVbGl0tp0/OVDfvLgkVg8q
14NkeLgrjOk9NjVvIUyzCVM/xGWC1D0DNQDaVMjqMDqmdZrSpnsJ6aReVTMfy8SN6zum2+U206DT
ZGsrbasnI/KlONHeaGBQRGOOYMtjXEyry5+WMJ331lLy0KrkOyL8aEdT6s4ovbsO9iLLUYhmVCzZ
skvVgmNX6DSyM+FtBETSYdOMGbLrXmE7rt1vSdppCMN1GfptIlVEtdQgJFM4W+Bx1TUAkzmiISxt
GDer1bzAGH0DB2ikASRa9MM9XaEJflpXSagfc1Ov+ECTNQhU7bCvZ2AqiDX1oBQukzzPyH/0S3lK
nSmn867PV0lraDes1/Iwz3yaKVa1HUpT/REnInJPUFN/4faiC/hF3W1L23TWxBLpQLsVBirv351I
UJxGzSpniComTgpY/NncGwx4Z+cvQvLfnVWu4Vo6qgADBbkgqIm8nN8PFI72mCFXTbcN2nV1KkCP
T1eATQD0/SKZ+IPP73dvFdJoVBCWYwjbMnTbkXL99784D0MiydO6KBPfYprq+KQMQJ5luoLQqKJ2
3Hlc1IUyzYsf4SzZw+Hzw3/Qy/9zfNPDvwYuyMbSKtcL8cvxR+V6YSW9xE9KTeSbkDasIJIF4YKI
Havcu5rj1V/QT6TDRe9z41ZfajoNQtnhjoG6Fp/hWOjexej61t7+8+P+K2XNY8W2sPjoUv5NVvP/
Jr45/KhW2Ur78X/1/6Puhsf6/+543ryVUf72/Ucb/ya64c/8W3Pjmf+yPaQ23Ey8geIfmPa/Lc8u
ahyTsR6vj47CRq5E+f9jeTblv6Tp0fxlzg5rHrj9/6huTONf6+OJPwtNjiA6+78S3awvzi8CL96m
9WmTtnAMPNkElf3+vBUR9PBY85JgSSsIoRMVXxQT7ysX2tsRnL79L9fmD+/XB1co5YGORoTuq+tA
6nO9D8crLYbV6N2jABksYyxEE49ioB80L0N6YY6on2nhhn9ZPX5fpsgF4KDsngyWEdoDtA1+P0mz
dUfkGyIKOmVr5xagJIEo6zyYv/3L+X0woK6HwjGGk5wBnIVZ+MP6UULW5YU0k2Am4+HsLULbIdUX
kHrpyDQGnaCkc9rDP38Xu/r49Pnl/XB4OmUGqTa2rmNHhgqOHf635cPGVTbmttsEIEX6zZgX1r6r
Fu3WRKaKIa+i4nC7WFyju1Pv+Lnav61fHy41P8C0kFcLLroj+esHCz1aC5udq6GCsF9vcgatum+1
5BWoYrGL5wQVb9jE4qo21S7KVX9QRWljUWEOjf66a40HR/bTgRzJ8QsGLKYnn1+gD8/7P79vFbPx
EbHJ/vgPsHhldwnkfBUAr2UeU5TDrrUnGTB5n/wuKrXbz49n/E4Ud9YDEuPg0jVE26YL+8MDrzWd
i7y2bwNcnzpjOfwBKD1mFgsfi6q4jyuV3tNj3OFzDZElIMJaCd3zGYBL9rcIAfPD6+eiy9DJDmDF
AXNg0Br4/fkoeqdqVntRMJitwKfaRGwtB8dktmwaDtHoTZyehxrPXNLX39FqdIeWUY7f5jOM5T50
43us2/qrqEyqS2tqwGuWViKeo66vj7A0MZfA3TBAlXQGHfbR5YUjsS05F6VC1hW7Y741MRDtw6EK
Lw7QsNfPL7i1PmG/rGj/nCIGF4O7vL6HH9/AGqRPlZRJEdj1SDjoUqoW7lxXT095I7Nt5dTTc8Vo
X99Qq3jXel5ne4Xbi7xJMAcQwLpjVYTt+8D263ZBufyQ273+Onk0e+chzR/SzKi/IsQJj07bp98t
8FTbaunMt37RsIlOZTeCxGQX9CzalglWWy7tZSwGtAWRlz98frrrC/0fZ0upgHaTJY7U5N9vqEYs
UEaHlN7QagWUFOHbdra17edH+fjW8NiQQsoXxyDRAF/7uuz8UpXQN2FEye8KcPxEXzRcLHXYtceh
Wewf5EJM/916vd5Cqi+XKeC6cIM++/1wzoTsfAF9G1hFFTGsTU78MPQYcKr/shz84X3gw7B+Ynlk
pGOuy9kvJ1ZMJo3Nts0DlPnRJffK6SkFUvewaKo99VaSPxRGnNx/fjU/LtLr6a1EBBo8qG1188PV
hAzi6Xm3tiBFF7136eiiN88UbyLed/C2Tiyt59mb6q9Zl69jKpuMsM9/wsdlev0JNj/CsRioACxY
b/gv561BG00HPauDpnK0XWKjktuCmMfoZNpF+Jddwh+eHu4kul4ynXDm/pO0/MvBwCCzC82iJoAF
lD+IZGSlTUbnAM8QLVzedd8+P7mPqvX1+WFqYDLPpaDmAn94KWjyp4kCdR3oEIcWaGUOYSwxqQwU
yl01FNtFy5ZbAwTeDvJ7GO3Cyk3OTInRsgxx4qbHinCISxkm7Tvqr/4dShxUs3gMrf2ITPUciq7+
+vmP/uMdkRIJNCszm50PX26zkJk0YyzOcxIBISQPYh86eXnlYWl9/PxQf3roEVp5646K8/i4xyjd
RLWKU6IcasKLYbbGpW+n8aSZyj0JKyuvYmuQwecH/cP5QbKgDCYjekWCrD/ql4dgGYXKTLJDgokd
3J6tTHiZx1YGpR1qf8nG/sP7hTwWjAoHI8JYfLz9cK3zBTEniiBwdnsU3em5sOjADuDS75hkzUe2
/12EUKyyz6NbRH954P90rhydNE/PohL7aHru9cUZNaZbQSGiflPgHD8bc+3d9IhU/wITWs/lw/pP
vDAsJQ9KzvpV//2yUqCjdImXImAy3J4mdOmnVi5r50dfrGfmsk66c9FPnzT111v6h+tsOLxlMJls
St2PgZAKxuVij7SDE6UPDCLC5D5W+DlxEgEHSpeZtSsZiXuglRHz7uUR1dbnT9WfHmUykWzHRoJO
d/jDrV5aNyQxxK4D+M6Ybk0pjyPsYlRY7V0RaQDYcjP/W033h9vLigkOiP0Zwb3OhyLKhegEZJ3F
k/mOdx1CsjAgFagCo5YM0/3nZ7i+9x9uMDQg04Gl7oK5+rh41uyQXEg6VQA0EG1o0TwN7V+r1D8c
hJxInlXqVZBUH8FXhWc19lLErAgR3kZU25oH5TyCm/L5yfzhypkECbE04wj3vI9XLsenhw0IuNUk
lXjOkraFQVAjtWSyXtZ/eTb+8GqYfEvZUzH3Z0vyYSvSVGM2YH1rAip081CAPjR3nk5Fu0i3uMIr
pt2GPaDl7ahJDDX/0wG4/fft+YQWtX6AsFjDDlxP1mEF+P2t1FL+g24qmyDPJC24QbxrKV+9zw/y
h2d/TcHk4SdR7T+/4WhBlYNGrAjIUOMxXCgaFqQ/p6gbk32LQmH1AkZ/K17+8DHnXQdNxZnxqfq4
gVpQG8dzHhaB1pXiucxm7dYFDfToWlUaACv+2xturivYhxfAYifLIIivh0c5+Pu1pJ1NmMYiKyZx
RI0HOONDkoRA3//kZXCeWBjQAfZI+p+W2g1vvXL0WlKHKoZPkZ2qn7Uw8ocxNdkFNOXsHLS6s7Al
j/G7LUiJY1jfoWuhLIBA4CrP8i1IKkGlzPaRwqV++fym/eENgJumu6SIIkwwPi5YltTbDgF4FZg1
TktEtNLaOYDmXjqG5Df/9bHWhZEPA51T5NHrb/nlk+uYbu3OuEKCUWqgTkkh2y/Nmkaz9iL++0PB
4WN9YrJD5f7hMzTrqkNlN+fBPx2PVnemrR66TNDCOA0+P9Ta+vrwQCDbMGkzsOJLiyrm99MCb6mN
+hTycgF1xycvLcyZhqwPRpPrryWIcYSAjY2xBP0OH5+eYex3jMf5Q6uN5L3kPGe3szss586piyex
MBP1uSVQiCqtev/815rrx+D3xxcp2Vpp065j0ZMfboISpCwR14D2eSwjlNhW/ZYDEznX7UT4wpgk
0Xuvx81jZwM5XyEH2rZqzOUucmIFdgd2Zmzo3V1TdRi4HfYiFVakHcCp9oRRCz+bW04HphyYgkNZ
XI0y+VsWGxuu35dS+gWUUiDVCDkkvpSr/mE9S1vo1ZmZM/iFzbo1kbJ+DU0TfYFel4AvRKPCdcos
i/eReoBLnkUY7pFlIfyns0f4p5pc3GJubSkmcYCzpi1E59jdxq4mnmMXGflmFATnbSuiqIoDo7Sa
HJaFwmUSZJYEXp1bITOxVHP3aZhGsy/nrHmLhVsnfqbXQCHYuCHXJ1eJYDq3uiLQx7nTs7g8oei0
LrOYQkwNDSxe247MmxRSKIyB1kFJ3gDpGg9q7Kp3O85TZL9MKHedg0nLnXFD90S7naDLM+IWjH2Y
1ihoO/hxNDUFoWm0/qRwNWHVrfIHYMbadzC6oMSYSQ8/nHa5X7Lyp25UJkp3Z/HjydgkM+LJLTgZ
gAYwkd6gf2hHO9XJoM0q55rJ6sL5D/UjzASGkk5ysZBDBjQUgM4Luo9PQNZzucHZKI+EWQ8XRfZH
f8iNxT0S+JLfRLHKA1ObuR1jGWqPqpqTL7OpTPKwdNiRsT1pP22zrX3X65CK67D6OsLecu8xUVZ4
w2ww53kVJRw1t1lT2boai0Hd2otP1p3YpX2dFIiZh+6CQBrdpSTk/c1TVqbvB5IYtlM9vrbQo955
ELAjMAuevzbQvo4tag9YWdRQhx5lT87oT9rMJ9v0nqo572jKDF9ZO4tvxtRNR3ps1jkv8voZJ0QP
9L/vLrLEbMbYKau5R2P8VoiQGfjw7CEwHjelIN5tbwq3kpsUhs9NOxZoTKbcQ48xL/2wEhmQCeRJ
XjFSA4kxARXfmQtBqG6lV7dkLbTnhC/4Cy62GWwSgkgXe+SRcZe+x5ThXmavQCFUVp37VQqtOS4t
dA4sUET1jMMXPJyEFBVafALj9D1tyNwIAdAGBTIHdCjug5iqN6friqDkS/DQDVnziPzYCtqFTWhv
VhNQ5KYYrot+Jd1HOC78lkAshRTDfGfL0pJ3gsZmHkR2opVnHiNI0k+GRsbKwk72rMMel0X6uIRD
CkB+7E70a4FQSG1EEZ2i0ILXMvoVmFI/aUOI5lU2gQxKGT7FGC+YjOJzYrKHTAw2cEw7exN1Q9/7
nT7VCj1czg7KRZobbiGa5Fs+Ygej09z3SSUZWx2BsqmMly1SN3tblzEMt4WEv2zJI8JGFCpS5DYX
0psYTZJtOuyiFUa1LAbDwxm4x5UlTEQfieg3xmC7r4hIWKxLtwcrwWQa/WduHFG8r7bywdKe8edf
OnLkXppprg+YM40fiYrLn1iDoydNl9X7onA6wuLnk5EMB8Proz0ouvRmIpHnDFUihhZWwDrfsuOp
trZU/LMzJjt7LOqDm4zYdzxDf68b9ArI9CaSTDT9HmN+9NoTp+IPhBEBzJiWkxgkysTG5jOICGC4
V91g/pB9Ab+G7uuu1adubxNc1OoWXXKtVAwjmgkhGe0H5riZgzYO4kjN5aqgeW1lrZwnPHL9i8jY
5uH4tQcfwFhZ7Cmfh2DqzPmb60xlu10mqpls1FXuO/WASqxIIQVC7bFuCIphybbxKNyV6NFewOYZ
gV1O5m5y+qG+RdIHAaxXk/ZurDLgXCe3ICWN6bmOY/dq0rNyqxqetZ1AebQrLWhzW0AKmGqHMusO
MUla5IBpSQDUfzjZCFgfNTsmkkHZgDt5iM36FmkTWp45hr0B7D0U+0jvMsM32gVRlT2qIdlTD3ko
4qE46WgD0R/W1iMy35DmjIVTjptnqn3V18MhAhf/XbJZeRhoCb235c9pzBgxAHb8QW/S8p3EwXZ7
7lggd14q7Dv8eAgsCH3YxotWbfNcdx6UUXhXXde7GyeSZcavGFjMY0uFb3JovRss0uVprAZ16qCr
wBC19f4L0s/pYhRk3dlDfGU3UR4UU4pOG9Hq3mqMVRFO+JahGnXgte33CJ57f1kE52qbPcCmQdsb
hRRHNXfrF4Qa4nWUUsfYSnvuIYFxln3JCSbcZ47ZBYYYwQH3+B42KFR/2FrdX7QpF8cZAORXZskM
TeI+vSOitDm0rlM/5KaNz9HR4u8z6vbnGimHr1R56Ewzv+sd8dw2BJXo2jhCf5xw/cbmNLN6VaHR
bvsMBiOik3D4KnIhLj0ay1Nh9XK7YBwC62/O8dGeLZ3UEnq4BD0sFmh00SSPZVEa2abB/3cuBjHe
qFk21anvVv02f8BG/zwN3ASsVneLSJOt1fSIITQ8Y0gGTSy7mp08mqOj7wkSmx6bSnMPYYwLFRp4
AfGrJs5kwIzm1CThsUJ07sPiVHLe0dQMwf7L2n2Mnam4gxFcK7wLWoymvTOoTlvH+hEjy16DRlqS
isg4gltlg5Eq8KNjJ8JiDrC/Ptp2Vu24+vlZ6FowM254R2npHfHUE/WVCyb/MhxJLouHJj8jyG2/
x6GK0ULXNiLPXChiWWETAkCLIHsgzCYtoojy8meu9cZ1LWP7CTe5jbbRGKLzkCcW+TM1FEDYMgMO
KWR20q9K2d8NUW0Gi1tVR7OIyDOoEvNqhssAohKRYT1b66Pdo5UtOE3wYGyPploam1aSkBMK661l
H4C2Ly/xPrSYUhFbZLtRgkCDy1XcI4kwfYGOi3kskRlXLFg/Yssr/YVq5aotIwUdcyjfhinigXcw
jVbacOw6DxmMq4ZzlDB0gJsICbJzIp8+MOkCU5XuamG9I1xuXqAOrvrQ3viCEgsQe+g8G6j6t26m
zA1dJL0DCuTgKMYSTMQdlumy9NIAH3/sR8PY7cLS1oJknL2dYZTWOaREMEd8zSwIntxGrH6bwea7
j58yJB5ExQ+M0YpDGjXxZelS4ikGeyCeykGahgTbureykVCceh5Zv7yORqADwqYO2wfcharDljUN
sL10Rqi43448+9VLbDUEm45N+Dylqr3Txorgn6Ryqn2xXqLWyeaAnJ5+5ySyCZxmjNCQfOHrxype
goV4FCRpUfYDOtzQAGZjYkRlcolaeTS4yCeiId5cxLhYejp3j6FaD4yS5BKMf3lMoIne3FPg/JRa
Ub0OS9lcDXHz0gP3/+o03ntbz5TaDmsgGrVgzODmk7P5CpKvurVYF/wyKpZ7J+uetTEM96mpJXdx
v8B5QlQ/H3ADwKMzywXHhxx3fcMUsjfZWOPdLC66JI9HyE75ITSEKxT49j6ucm+Pb3tbEBZxFE6S
XNiEwBBzyJoLrdnYQ3GMXqA8Rce5iO+x0z3mMwLRoe3q01JqAIcIxTwj/CMH08CdoELx3pOKR22H
99pDFe1TbGJoq5OvSSnlKaZ43BmNDIPUXaqdWmLX11LIi1Mz5psJlQ6LwdT6ZlGuhWZzmVOsh2XT
PUMjJIrbsglN9fR63uhguraGkRBvidEdmxHYoR1Z6vIpncnrwvOrUtza0At43QwPaCTppcgD5SXN
SSgzsLIfhkLTDksCSdrGAH5J3am4mVK7/oZHUx6ccnpAW/8PJ1JHZp8ULz1xb4eRrY9vVuOj8iaT
IU9tP+dJkl2aKBr9lkjOS6R53k5PgkSU8ynXa/1o5qN+3fTdcCBHER6GivBaFZDKlIbeeiki6xv6
OB37b9oCqnMozsiMexICSTPXn4CbWsQnhry9X8bWK8bHYTeBivbzbuQJN8KGlkAVNEW6bFMbp1Zu
5GAwOsSO197Y1T7pcXgORyVu3MpykPLm38is7Z47HFwBK/pwChtkUkZqAJ3u7eh9nEGREh4bMweF
edHKvn9rSIe88/D/fzEHkK2IOA99gWWtI/Joh1KkASHnDSeNKB0vSEp6CZWYah+VcMu9y3H1Ipcv
fwp81jtrBpaZLoe4p82c6IFuksXiIezcioiPrq6Fmq/FvTo1oFo2BEkPe+gha86plm/BnTeU4HD7
vNEl/KRiTM2wGokGlnnVdlu8IrZv43VLM5JnjGGaMQjmzb4g+5HUKK++n7IcjHLCWjgWGXEjTMch
NLD2YKJKdymQ0osEu8XG1O00sBn4Zo1Oqb2GwGCvNbgNNoLCPsFMmA2XGbbzrSMHeUWPptmT2Lvw
nMpTg6WANB5rrG5W2e9NSQUYaFR1Rzfr++3csSNGgRrd5+yZNhxgxHKyCoCTslnNrm6Qay3deL3G
QNkqHd/JAkMgeddnXV7nSgx3eL2vh5ICf9CW70J1pA8X2QX0L6HXo2n+rOIh3vaqnO+AreZ7U4/l
FyuZNWwY1WJuZqwxyUaX/VM4mOVZVTE5dXZ53Q3DKzMBqD2t/lJmgAy1ngiuHlHnxqwltk89GoMc
5hx72S67q4eK7zZNcJwroKLz2hqRAIv+ZAxmwsZc4Qoxk5i3fcr8WITe82iAG8vT5Ftm445WSHlt
TEALsX+r7FUM3Xywl7j4PlBb7TtUDUcDqtjtmFbwvNA4Hx2dYmXTNIwfQbwo8SpQcW+I79OI8zGL
JwgV4ZXbSnefhdgzotmQDA+JfDGnaL5BMvIOq2Xe9UsCc6GJnfdM1fhk+9QIvFiIx95my1uu7nb4
NRgXQElYYI1yh89HugC25m5hxEVLKBLwx553NrJ+ClxnRN3aTt11Djr8qcCGxQelCndDbWWnkVm4
TxKqDvbblI9yCA8kwrZHj3xGUClD89b1wLr0ZrqucgVTBsrBxu69+k5i4vkG5ujZFGN5BgJdr4iL
Zru4U3LyCoLjU6d1IG8kJoZx2fbnJqzahzkjUqgv2D9ux3xyoSFMSYZ2e862URT/XHQmLH2hRUQu
YCdYiJg86SF91Q0RM9O+s2JzrxcT8tkCxLZRDn5NMtXW1Cww4n0rtnnaZ4Fpi+XnREV61kLH8Mcl
vGiJ1T1YksRaRkzIYpDD7VrShL5bYQTVCbMI1QFvHi0km0xmBiS3KfKA1WGNJNshpe5gi/rUQxm6
7qLRvBry6dXLmh9xQiik0xhVMNrNvNcXTz/AaCxO01BJsclrOfzQkFeVW6Cew1PqzfFL7qYNNOuf
aeOw17QrPTDDstmZpSy2WJ2Kr1Glkh3G2f7UoB8+4TocbhdSwWP4fWXnm6HXBmFquPFGdpE86IUh
ttO6l6/jqNrTtwvvo5HFC79kTlJemT7wdYW4WpfhLgXNug3rbKrQdwv8WVXHmwQUE04mUygKxiqr
X8Ni/CfWOaQTlcU+aXkxl9WYT5bjvTfCNE4N1rFDliv1TGfauZlLKLmbONXPNjys81jloOJhSnj7
JlGZzg69icd9zA7DgOcHgw4DSg39QswN+YpS4YrwbTGTRkbCLmmpmabqcddCeqU6ZgTX7qAWbBq2
II/VSKhjRaf66GTZLawnovIiSvB4cckfnMljTQklx3eyZEc0Q7DzlFs/L0VF3DnFLFlXbPCg65h5
NO9l12RY7I3emDcaqRx+nyT39KyYCACl6+qZchDvAdRsb8JdIhdjG+nkZnIY0rFxxx2MNOmvpzDX
yUhehJ9jUzRQYm2lyi5On7wN5dLTRUy6gGzCZG94/5u6M1mSHMmy669QuEcJRlVgwY0NsNHnOTYQ
d490zIBiVAB/1N/BH+OxqGYyIrNYxezesDfZXZKSYeFuGJ7ed+89xrZZBLw5ciCHhTaDk3aCaF9o
97bVkDfrtmX8TGz1ZI7uJaAykXKKhtTY1jqaXliOpOvS4yRdm6L50iy63mtej3eZMc7rgOkLmoBK
dpaInasB9fq1EjLnscCk7axKeo1/U3EMuDhyvwVKlVsdXPpycY4eCNQXB2lYp7j2Xqj2xGFfghxI
m+GpBtt6Klz67YOy6zZe44ItDPz+bRSD8HdzdOlhdWk2xp3ketjpI++hmLycJMXQ7BxVDFe46/Mj
MDQ857abfCNXFOcrqEn+pulGdWUXkApl0KVftp+m18bY+DtOWuNGMPEdwfJCeWb43NdKBvuOIpF1
2wv3WJaLyQzbO09ICsG79Gv71Caiu/LGSd4GQczCRgdchbXPHE43jApFxy3LccoOwc/2dwtUq9tp
dvIVqc2G+rOWrAMtTicqWag+krkzvOdj1darPqD8dTXxO3wwe2DJtLfG4jtJMLRK5pf2lgpGXhgt
UcGeueEYgaS94mVNcNeP5KnpBfHNyjLkHuJ4eaiMwLZXskHfabxL2ZdManLMo3m4tJ0+W2hMYb7k
Y8AkkQw8WseFIzJOl28tMYI9ScM+pCEd6oq8ZNyNTrurmrD5i+k77YPVus11PLTM3EWml3g98SSr
KXcxKC8O4jwgdZFV6Xtcz/zZtAmV8Qb08HQl2ILBUymmzx4AHjdPUuzy2SI7E9WLvlnArN3VUW6f
SIWrxwzeHdNENXMWHHNF0E6Mp1xcsidUjQw5zQ8B7aPQv63vmuruM22uJXkywmDrRJCqGuk0qNa4
zlNxLvuKIcBv6uxMWpNtP3BhH/jXlNovbjo2X92Q0z9OT091sjOwe1BFJR1vRmVHt8RRyIc0nLjP
Jv30zRUVD2TCLU1+pWlM+X1OcdAuPBe/YtDJPsEoHHiW4/JenQwridYDDTLQC4h1nZSoPJSizmge
jThxnwNqJj7NSinUQiBBFDX37Eg1j6pvQ2eOmwUcX70aMiM9xwN+r5xsw3MR5M2XS9ThG1+ypOYj
DehgsA14hklGkw0byphGX9EXw6pzDGxAmAv9sONIh36f2/socewHRWHT9Uwje8mbMZ0r+mVr9yrp
SnZVECrpzTBdRPINcV9swUE8PVUw3AEK1iU+XffH34u2CG9N3NnMyMfmzVs3T16wIvvHP1XPE09X
Ez+JJYMbB3vJlTckED5YqET7eZLTUx2BaNhpuJ7HrF0WWh3EkDdXAJupnsDrk3YPGRUi+zgy43gn
S9ak6Tgm3QORwdwK3TJzwzIzSGzRelc8OGZFxBGcYgJxcPRbZ2PmbUthdknsao4CF2XD5q6H3u5A
5OhYCvFCSDBNljN+tsCnfUBS5/pAgWG/U0M5edteDvxCurnjV2phN4oZ/5XlhlylmRWyMGOyKDtW
t/BY+X2rGHVjHcmleEDSiF+R4TlBB+Ajw8HSJuBO2ZGEAbMd0Nn1bE6E9em8Zc9E8Xe/i6q5/+z0
0F9b8zQfQUMP6Slg3XuNIMsfn3cYdZbLxtLvA65TTvTR1VRzYa4x6GPECwb1BkAnAheQxVcSb24I
/Cbb+5FgjVvJOf6wjDg7e3OGp2HEEzxuW4HwBOiGA9I2R7Qc1yQz6JM16ZZ/kKUivZWCIyDXTb6j
prTNY0/Z+fy/LSVO5wFp/BlFgNbfNlXAE+uim+iL8JpHAM39ZwbnSCLROcY7FS7xq1c7zSOqpsHh
bq7FJvVzOOA4nPVTazrtSxMgWORW5T9zZhDX0omhYxZ5cFW3gvmAWBuN314FN1Z2PK9YmzKPR1A2
NkFBHVOYJRlusc6z1+ZkMFf2PEivuQ/6cj0hzuZr2rLwMDoWPB6a8iOWB4PjQx8apDZfFR3c/roA
J/2AgsWV1Y6Z++yj0NMfRSfnddZkHkuJ1iz4MvNMncYUe64zU392j8OC9y5icHmT4m7dNKOf0PwX
FLdBX0VFaEXoqqQ3uekXvm8E0HKetjgY5uSIQcx7dpqSi6AT6q2we/FdOEl2TqD0IEMS+PE5duB6
7A1XlvSKBKRIlznNgMNDO21WRX3xqWQKiMrGgxj5mCQGl7wMuAIN1fAlVAObo7BzB9xWY+Y5FJYD
fnuOx8Aq92hU+smAxbM3MTjcOCwMHliPQjTXXLi8FqKrRIriYaYZ+jEP/KQ7pl4nv3PY0eWmHnvu
jbTHgsxAsBiYVI2ayazHTrdjjo6zsKZ/nKgiOuJrQV6MOatWdncgkZLc8ypqxIYgGu0vYh6yfetT
yHWOuT/KtWbF8S0puLRztlfXVc7dOXt1HtLty1M3n+NXtlP8OqVlz9WN7vyZoSOJl63JxigLfyyu
BwxoX8qkAn9bRyOPe6EcLmG607i/e8VB59q/2LyrucvDi5mFAGdX0ZRl5ZrnPR/CHxrM+gWaM7Lw
pRfvoXdmzSoqyvowuzyZK14AIXH76Wx6ET2UMHbvq7Sa2BxZwNIY6nkD5YJ/jeJs7uysmq+E6bf8
DvD93naS4odvedEWKUfIRCCioqtfFCq+pKks+h21CxyGWhL0PjFniNo3ST+Nu4aKiYNpqBqOkGEe
+yXhu+Alp8SaLxiRW7YdIKqJf26SJefZTnd4dFN4gmdkSiEGOkJU8xAxG8N55khp0u0ANsSLjeS+
5fq+aaY8uqLHBWZ54o17I7ZYlk3M1MSkF35JNLKX/UlSpgrroqpQWivDp9ppLsG6ruqaC86mg95d
j3M27mybneumyhuGbROVdJewrjmzML2kRalRAzMhfaxduPCxN0OdfZyoQko2VSuCm1FB8+P3IPbk
m411Tp1Us9FtDYGB7PmxZp9AxtTHVmRbynt0ubp3eWeUMXNZ7b0XvFCYkoGD7VWsr7Ky7cYzq1Be
Wb3AZFy5uP8YHrJ9MAGrGjLigllMVRzagzWtlc/mQ1c4HFdmMusn1+wpV3FbXlLgCfE3OnPxwKBF
oyljDxcvdRfsKBNFIxdVKAUvTKZD+8QxfriZG4pKtEpo40q6Dhs/nU2wkfqbwYIg4FemtRIV7wbD
mLBAq8k4DvRjHpEm+Gk8aEDdGmnc2E9FwwhILeClGbUC9ryKaIKK/25U+0u5uv9caO6X/N0/juj9
f5irg5P3k5nmT33W9//z33Cc17+ARH/8J/+OEvX+5pPuwG4UOAGhLpeUgP6t6//Hf/e8v3GEtXCp
0cDiuKQ4f8/VGTYAUqh5vC8uSEuTWfb3YJ1Bsg6dUdBLgp+WFkfH+St11s6vPiWgR5YrTFdYBGRN
nrX2xXT5k/3K9peLIBu1m0rmiXFNJaSuWYxUhHLHCYt06MwGtW5uWRK7dseASzayZ0OfOApgOpkq
sdBKHQXonMZYE6xh3Ay6gzXZBqA4tLriKC1DsYDzEnwjfqOtdAWNqZCbzjEFRcttYt9WiBYVyltQ
obXxPuzoCZHt9xhQh7Mum8G573nZtjimlFdc6oE7Jgc9dHs31g40ZEe9souqP8HiyQ+XY9X3H9/p
X7r4/6sVsf+41n73g/7pwj0DyRjeOYv9HAj98d/8/col3OmTu5ABkVDa8oi5/O8rl6szICiGJx+P
rHkxXP1+5XoUtLtc5pLYlk188pLU/Pceds+Bjyu4pvFnXf6F91cu2x/hmp8Ma2RSPAqwCd2wa+av
8CNc8dNl69IfVMTKU/gzIkUjUWW5NdQU1343/LjPN3U5zi/0Yo6PdGJ9ozgr4jQIIB7U31LAR7US
CcbO68vTSB+iYotYUt/usMQ1tvYY9xWSTTNCjIuzmdKtyYJh2XZiev7pWfEPLLiIX78673647QQY
DXiFwvYI2v56//kdRm1OzygSekmC/RI3ybDzl8Tl/K5bJ0YqKFLkgDY4SQ5nv9EERDtt3OguXqcq
jaHsyNRxub0WOkBHW8VPfdmmMD3dEj5SPRSniVwSKN4p7u/NuAdLQuROpIfJm31CZU7JqwnkHLsC
Q4qJHaFNWzQjgkmhT6YRUFnA1sVrNGjzSEDs4trvNKqh02bavg04eT+7c8pRNIAd0eJYwEywgqZS
fCr6DumLj4n+bxIoKNFamxRbrNq0R1bMJqZPANgCyGFFvoHN8jzmAOUNh+rikSSZXLu5wcYwbWN1
S00HqbxA5VR4sGL0Vdix2APgw5d8nmTv3wm/SDEBSYeSUYoDA54/zMSUvJfCQokNcGSGg69bSsya
2T96XhVhx+zwU9HKUajvfiqbY7ME3ikDxQiFK6ta2Otj+5bJjJNNmsUOvySjaVoqK6xKkvUKFizv
Q/xGx09/Oya9M4SX7rVxU/r+eO0vkqYBiLyaBl9joXnaKiSwQlVSrETRc4zpBW5kdlOmowNIKqiW
71HftjTCJNr5avI2wLVSF/rRwk9prAuk6t9im7XfOsmB0PVgA66tpM/sm5pa13OjBXJNifrK6py/
cemgJayVzExMC6ZeHnMndvQ9xDEk/ZTjhxNOqEQ3NPHQfov1llK52hltZ4MD0jv7HYeTdULuqN74
5cDUwUPfe64o2/5MNb1y+LSSy+GRnmtrXVdcn2urBU+2Tsj30wOUWxNdHG0ygwap2ulmqRL25AYV
crR0ZaOPlm7wEtxNRTaCFWqz5UuriasZBgvqM1WcdRdyJdKyWnSX8ZCSnuQdilkiISGYwdssLhVT
hbssdA+NeR1tY0tpFl5429muM2sKU1SwX2fbRvFhhF05tE/SycX4VofmHDXGOk3n4sD1N18IfyCs
DHdgyitSgx7GYon0i++67aWjzh9ug8bqalrw+0unh+Xfk/hb9KMD2fQ1K2opVqBC9De3QclfJYah
KB2rWmBbHutWOEXGZHaroFbqy2gG63Mwkl5R31LN+1LVvr+jMKX4qry5vyplXj8KTuNQU6KR2wEU
BYVaU3yij1p/lEksjpikeO1Stx6BKPLfeoKX3X5J5ugReiBfNv2/HFVq1X8WylTBIRjAvnJ/UxnF
FIkTFY+XoiJOysr64Ng1WjgzGv81GGg+2yfJhAR5UXOpgwxGJ1138SS3fZezGc2ipEaSpvA3Xg8s
RJxtPlrOfKAOhLpXkltUksSIkohr1MkeRn7fGz8BwxYOZI6sbedRJY5jsUUnM3h2V+sEaIVadbAh
EPaCuIu2LY3vH7aXdy/UjKPhOIUZHeOxamhxN6XRcHAnKLcZizimhIx31SN9KJd9n9ADitoC0mad
aLYDbAnl/JFz/qxwfhXbjONWfFc7VkcDOp+X02tWWdQsTWzeyF+1APIyg4vmUo7Sv+Q8WoN1bqcu
DhDKZNm6eJyFt306aueEeaakSmUKjjH/O1olIspfUjCVrAGwT8Grm5rSWylgfvdJQJfppa6SdYGF
FE5wzgSMu0rgAGZsm4MI8TGNsCLWzqXouRVTxzpGWKl1G9OQyDqiTGGvmQindShyBe+iGkZXhrjT
yjQMwD9dp+3S9DBcaXxeIWpI/0ztOjS2oC30u80OmhRE55Y0VeXiu42+N23NsRjHs+CBjlEtxQ6Z
cI+LlQ//2ubDHAa9orWD5WgYKTaPjgSFu1F2NZ/YWmGXpKZ9es/93LpKpx4nIA9m99NzL9RZrur+
or7xyKpT0ZmEIHr7gQ17f8IyMj8lxOcLLvKuuqu72r+RSW7f2dHUfbWo7h/0Ik5tCOrPc1bcvZQM
Rl0nWQgEuR1whznc/n3Ug1MHZeUNvLCS+CYrJa+KWntYXwVXF4fhKLbOvuq7d8L9ucQlEYCV8p0Z
QkarVA8Vtpf9U+rKLFhN3eJxsZPHnPcRQFCTPyodmtCfx/5bk4C2IiqW1RTrJ9DjttS+5J+J53mY
DUefblboXjS2+k3hPqYR7g4C/OiRx36YnRjzkmPdCqfEycb5Gvtto2cgAIbd09vHREPAI+YS20it
WfIXQ0qRy0hVRX622zq4hZTZP04QyvoNbvDodoZEkGEaSQpE6aZq/e1fH3z/3059/9XGY9tlNv2/
j8dPOPJ++/7fTmkVf6/Ln2fkH//h32dk629SBHSdYqjlliM0/PuMbPh/IySLtvj30JPtBxz8/r02
RXC6o8NEknlxiH4yY/8+JLsB/8qRBGvJ7AUOiKO/gCr6QyjJcwXHO0mHCTEUdCT7TymokuoGH4zy
Osweyiu1ul7vT3enzVew2evVT7+cfzDI2iY/z08RksuHkRUnLXRJav/44X4dZJccbCQLz2Qd2HJu
eGrVrfRDPdNnu6qI6hk7tpvBqSWwV2/yNmEXVTYpVUHKPfBgl+n1omMfzkBtfU1dVR+NVGDKKmYZ
TrDtHkFequ2EzN4+gFWY8C416pYyTUFfpO2+VrppMRcobOherxg1aw86OI+j9JuwMkl+jvLBF/q0
2Fb7bmWbWCSmZtw0Rd7SOZL6o7MT2nAfsM8MwU2OesfMvGQ9KqucpmgTO0hPhwBkKpJcnvmv9uBz
Zq1pkgMnhqQJKDsqg98UsQxNRBE33jaKDBinwWxa067NzUwS5fBte91ana621diohnY8Fg0HQ7JT
ubeDBHUuSq1pOrg0osp1OnZlfuRtV/DrG2KkrtKBUV1qP3iKXA/gnCiamKI7MfMRwVS+JTUsJhqa
KHGZtW+Me5q9MVzb/hxtlG/wSAYqMF6Vnh9la1Z4BaMOmBC5K8nGbmFEYg+tmNnPWd1gMLdo/YE2
Eo3CDr3RhUoYFO78vV/QOC9GhNnb4YuR7S25c6s/AOrs9catJE6pFD/SQ60DcWPbODK2U1XnV2gH
QGUJsExWaKPg0f6Ph+yNItZUHdtA/aAML9ZlX+V8WIzu/l0R6JnGTYT9bO11tLG5AK7sMCtMqhH7
PFE3FMFXw+NSTzX21UBVzRafEypEr3rzw7SGGUYIvu8Ve4/YWdOOKvWpZch/S9ioshKIgEGaSzfH
e4dmkqfFwl6wzsq6v6Mej2XRUIv0MehxZBChNapPrTz9fUxE80qRtHnlyiLdU5spT4OR07w4xKOU
Gx2MPuYFUywHVhMGojk4nmDCZb3Rc8o2FDPvyR1i6oLTQl5WcmXLusamNrefa6xpnY7z59pqm9uW
/ZZgDae7vc/YDFkqznS2qpYxevfKdPqs8Zqw9PO7ZTfUNQXmjiSWscmmQAD1zSR5oqa0yEAYc/WO
nYr2R3gSz401ADxlZVb/1kYeTheV4fDCXM3+e91q+R4nnr2sHSuq79LWU7vW9+xmy+FZ3jRs+PEo
5iahJhiDdEkOZoyztiqLy0zIJv4d1KA97Nj3VmGrJ32Fh9m5zQXHoVB7CWQaWCrVFacMIkxM3wNC
uckr8CBqr8A2DjcorLhtP4B6YI7Ny9FS63/+2PrD6RsFjacsVWb0AaFlCe8PicDSynvT7bEhF+2m
ptNUtPH+P/AJDslQ9BAUiwuY7md9rSPi2g45n8ChsV3kHpzwf/ITeAf9/AmBGrRTXqzUJWctfgbZ
d/+RT7jIg9xWvv2nVgRrwf6bGZ7FOLmhC/wC1fgXn/Aju/1/9BzMPB4gX7Qhyq9w2Hs//v1Pek6s
2AA5WcR10GOovEoGZT6gyfgvaeziHTFbiDv8ZHRT2rlfXVVuGm1tJYsry4u9ZsNEm4mQfsvyhZCb
KzmqmPPy2rJ6J3lMQsraRV5qsnqBhlNurCJX9r+4lC4J319+Aq4eC6WWrDOybCAv78effgI4DFMj
GolfEwaS2X/3g/zo1oT8tfsvPunyhf7xk6in8BzTlQwK5h++cMO1OgoWDWtlz+oRVkpGBe1yR1/9
svnn1+4//iDM6YJGKIcv/tcfaSnwjrEEtVfuIDZl2q4xeT6jq7z+84/582+OShsvcFG8+e7/dBNO
ooCRbs2cNAS0rxFkUFH5byjLe0Pn/+Kz/ih3E3F1fAsDAf+gDwLx/JdvCQWwd82UwyTe40OVhQ1k
skkta7s7JTL85z/XH1q1uKhpsJIWbfmUNfJ//xgKzwXMIn9KsGcjxRXi2XSIWZzYjK4a/12O9218
9Muzw8LmX3xw8KPV4tdrhLkPlVa4NgsG9pW//pzapTQL5cFZkaQcHqm6ysQFrFbINeCtC1EwmJx1
PRfyO80TBWn8arlHN6s53k+Ni85ONn3Piz69oXFPsAAVhOOIHkeQu4U3GK8KE+pu9BR0I5tX4imz
BsjMgc3V4sGzfYzm1HqLWNh+i3yRpavOLxt6Ub0mSjeWKCBvG7QXV9vUEXreuLFqjXUWmM6ZDTbd
Vj7T3aqBB/DBxq4SoYxt/URkBisUJx6xLbzOv/eGUnf3cS9B9MSYx6ZjaUamc4qVNj96pdLbgiAa
QpsTNQN7ZEh2ppKdu3LSIL13hvg33g8xRh2T8+AqngLlE1fpFfXnKM8PmgJp+zT4ygYiPsXNQ7Ow
aDxMZJfCWRnd93SOe6JiGKzQUOlRkXGxdfvyAl7L5qTedNjB2t04COfKcXWHe4bhxFwn+MmwOeMm
djcsHUkQYd9XH7QFEHSgIUsxeM55Od2opQE1EFHacVXi/3qnW74+Qb9ijYv36C5wOv/Wau16U0tX
nDmtI+SOjFPruByybEO3fX1jE9Qpw3HszeEhngqZUmLedCieOFamq87oYn2CAgJcARIGjgrEvD6H
xGMnA9aWXMoZAF+tH1QlY8qIsWu8BXSoZzzv9l49RWGC0+aOwTB40BXP8J0VRyE5Jexpg0G5N6ed
Z0NY0dloA7xyJfa1s8Jqro98mTbOcDltJgJcmPHimah2e8FGumTZHjV3DdllFuZQiHl8nImajfXK
tsHFnLHLFrvFF8azshcs3EhW3XaE2uRyVYs2uWV4AJNAhpeAZybAGfZp3V4RT6AmzjCIVPROmx4w
gCT1/dDPpgonIlUDyGhX3GDYbQ46Cnh5VNWs50cKMhYHx3PWsFpPrDJnVikazw8eezcttoMdk2zq
K7GZOqVJ2HQ11zJ17rUfYgtDRmNC1GHXm7JA1h+TbOc1oy5AZ2H0s2801JjsczQdAZhginqyXF5Q
6Ad2L9k7afYAm+IUyUNRLVW+gaJWQAMtA+9RoIan596pUDOCdC69TYOK860hTgQ+yR26AE82b/Wd
y5lsYhvdFzi+LLZth6rFEb+pmS/xvgetG6Y2UHIIA31Ykcl4SNwyD73ZHbuVMO3+3S7cJHSNQe+N
Wbe3E95/xmdXfdmWdvcozHaYknvfZ207vAMZ0FsvTjturqnwx43lkmoGEd5Q25wiaO7BuBhP6CSY
FSuNnLfK4iH5Xg+Bfx9FQM0ukhwpWcchNCNVsYAoyPCPeJFZhQAKwXzYamH/yFM3HLuof8Ut47/P
c4OOJ6fB2RmiR5EfMv4eJPUAUrdNeST0ZBnvskscawccythSoB7kbP2RBRG0JpqP8RfTC53wkBt3
xIC7s7vML3WlSG+3ZXW2qmz5zKjQ8XGulQGxc+k389otE1PvJsNG5yKilT7NLC1wxnZGu6Or7MIa
5SGebs3CLL9039DmT3wguB/RDPBao5Z7J/YEk32TQJklfemodGZB1fZQ1dwU0B58hdnEozsFzd5A
47vQu6uJrLCrcSVaWTE8l4Ono2rTmAT7aAZIlbsx4W0nhKRsyLJ4vCDtTPb0yN+7AkPl63czm0b1
1nNawkDv8uiohE5E2I8Z8Qknk5W7R0VW5orczbiDzKh38OAtaIwyq7+L2sXfITO7PZZNy8IXiOiy
lUVAEfdodsY9gTm2BmZQpdRYl95TNWA2mbNKHQNlJfGmHuJ40/j9/EzpgljOGF7NK2NepuGxaSEx
oM1X1W2PHWY3OI780IPlp0iICsu+yBflbM068Z2nwu9xjUyxOhWUPcp93bu+dYB5qlsgVfMSIMxT
tqUfOPtlC4GlNK1D2eOHupW925WvhIR0E7qpPRC1NEW5NUm+HAfOgNa3YmDZs/FT/Mm3mvnx3FjF
eMcJbHH3VqPtaG/rOKE/3QY47Fbinug3Ef1FqNle+1YEYg9rFKmabTNPIn4XLBnaa+niG14hHEx0
RQyLFe8n3cz2M80KioMWsJOTbMd4X3cggK9m1HXctliXDrNt1A+lGgPFndOnxSn2BrJSPrb42wI9
NtgSey3VccYzhN4o4SMQu4nx94CD6XC+RzjVU7IioggzAGBEcUx/AbnqLUWOgayO7kfsTc1+pOtN
7Hk3tHv4E3V53bKO2aV0t7/gpExKUvjzBNqCWNx+0Vb5woJteV14AMgwdtMq7Ax/zjY8bcdDA3+Y
u0TAmqIPIbF2sdkOt/2SjhLIYQKszB3n2ArzbmJ7WM+Bc+/2S8VvlpCE6rj72Fy2OP3mKH1w8s7k
SBA5W5HZ0XYZfNgpRF+Ki0l0xjadTYwjNBIKjvwYlrqVXKx6lyx0+AMHIcPZmqNlnfNAaBq/rDqq
7t3alWTIhtF8KBPPqHZdwPe+ohozkNeeM8OU4JBShRqD3dOSJPc8pq2M2txxoKY1mobsNSd/p69B
1pJP6qrmulGG65/TuDORidqiHU41WGxkD5EhEvSVw98aeNzMy9SEagpKw1ijF09HOg+RrxdGq4lu
xfIb+YaC+270We5BDcuLLW2m7NesfHK3ToMf/4OtpLUt9WIKhCpl7l2vGEg2RyzC9inmy5xIYmZp
Js8YO+rKCJoZycbyOppuo3dO8hgILVdnz4TMUl5jYIb8a7oXsvLUToDP1r7v2wSqoyo+ZBFms1U7
Lt4rwRR0CDbu9W6k4jDnWdvm1j7uQAQe4mXIq2OX5xcxXPfJ1imJKN5jg6QbBoUPLrq/lC15twrf
nCcWJig1P/pd1Y0PuA7WVppmRz9uMKegzWx07Owb00uuWY7nO3LNSRj3QIYjUglhzN1P6JweCr5h
qlgmE+Wt8L122dSx8M+5hQngqzFGubLHDh2NBeeuKwy6/mYPS+EKDGA53o2lbvItObE82A+e7K+x
pJhvZTOpnAfJoCgVGecTAYYJL0sfkCxBzZ3mUAsMk68a/SRB/y9twGb1bJ3tvmuZelN3PJtzX9tX
Qe6ClJ2GoPjIeLkyGNDGeqhykYMsyrU4wVgUt1m0lKQHZO2/Uw8Wx0RDMSvb3RJgbR+EfANh3YaJ
o0hHwtxmmDDMN4Mcgb9Gie7uJsemIaAsO3GyS8tHdPBZbNE+VRprlse+HeLOc9bJnCzTQY2MiyEN
DlN1dBcj+ihtwjwWOVvjjWPUQDVlqmbjQVYJce5qSYkF8Luf3/ssyufvtqyi5sNqa4vdniyNYWMW
aVs+eKSa9mN/yZuRF0iYtZBxN3WOzXKD1hdsbYeQwKobJzpY7M55HOaSc0KpzPk4IxIeDGjZ5cp3
I8M/88YY19S3xNlKuk3zhcWQCRplE69+foBmchpAnUIbddxtRcSy28yUSB3yuclhDCYAcoIsuplS
EygvSTtG+Q5liOaxkRvAnJy+vFm8HqXayoMZfy8P5IW4QkwDQ5sv8k7bWcMCiia/a7/J2CKajnc9
mDNnKCKSX0XqFU/ccv5Oqtw/Eb60Q8PvjC8r5s5a82ieD9oMIn30oqQxT8ukHKbGuYo/hauol14W
ZTwNTg7yPav9yCYlaFXWZUY1Q2shAwdGOPPGZ4X3hlNYgBk4n/piS+lql2G56tpN2+c5reG2SU2r
hBwELQIUedRO0XJIl2WOD4WRuCl7x9LcUfPUAIkoLswbQ8CpOLRZE1dnvxC1g5GyVa8pSYdiPRR4
Nbf9MtTVOR8WfaoTmzUvj8XkwKEqKtYFNq50a2V6/uRtkMG1WEqHNSb73CMwIc5dGA341KpPQlGM
EuY9ab3aVKLbkytK9L0/uRJxTNjZ7ZwVzUcju/HKYX2yi2QeUHsaDKxwmzyqz4OR6ldz7Md2JatJ
DzbrT0F4NYp7VtN6KbLmXKOiyyOlCln52FfARXF2ZoPcNo7KXx0OxfmaWWS8n8bCuTOmqPvmd5aJ
P3cSyylOTOA2XuG+Q4XD3xq7pVldLXigc25jIpr3IjJZjWbKTXGRD8YMgCmGW9K45nSdS+o0O3ds
9eVsQgSMuhvg4WpsP1WVDjekXKrugOqYf7g0ptJGdUHAVAFc+9mK8iuPksw3PBdkZey+BTVEHogj
ITiWl6y3MAM4vHaL9YhGDzOH5A7HGN4/WPI6O9gYAt6PqAWd5U4n1dnJNADWDMpg2HceMwNIdhhB
hAJoRRjhmI19OE9Zca9AWW9Ns5HbixWejqvK9HfBmMTfMtS1RzUr2M/VpQofYFx6V7ed+dxaHFmr
xcxvPLSobUEak24OMqBvdqskAp3VnHw7ba+TiwdpM6m4UVsXp+1LQGDpq8DUwkxOlcKOWOh8LcaZ
czl73GnnAiWfN5WA+TzXrr3L6dbrnmrXm48JiKjNYvn2EnLLefGa0g+xLrX4FLgarnK09WxVEqW7
YySt34bRcqHr8MOvyqVjAHIJZg48JsjErsbe46TJUsg+YIPzdmKcunOe5sWZK9ra6NoFLVcPzZ1j
19ajxg4fVYwJHuoGLuXUDLg2yAZvJrNZvnjQWMcM8J0bRiLRBwIlCv4iLUkvXTsQnONPc6/pdMgV
jQeyg0RVO5++KfOtbnFv47yx9LpSnbZWWctZJAJp8gY9zNjjqUSjMqZuSIh1G7wy6Bhbpq0ExqQY
7OpuQ2bCf8avEIQ2J8lXkfQuNRzEjC42cFEdU1v5xCOiluaeWOR3BiaVNwLe5b1oLApmjXg6FSxr
zvRGsNZ2/hdp57XkNpas6xfaiIA3twDoWYblpRtEqUqC9x5Pfz5o4sQUyQoytHePWt2aVvfC8rky
fwO87zY3dUgBENgeKq8xFiIFJWDZSX4HN8ha6zG20oA5EWOvee+lLjic/mfbatBEoPDDIxuYL5dF
oLXLIBApuReiYK0ULhTB7gc+wAHI4D2X+mCuJgmLJh03Jap/I/F3KUe7gML32qdIsKkGCxPg3FIo
efcgV1JE0p4sSjmHQJKosPTa4KEOFaZFZaeaMLkdefjHNun11dTVoDUgsaZoAiFmts5lZCWCXC0R
gmphkuTQcpZSj/mjbYw56Av+7y52U+gG6MWJo+Eg5xHxTK8j+psl0nAQZMhjJJSqvQpKxjULyode
gBCR1nOuaRJSADYlB/6l2krTl2SM5HiF1BHET0nDt1spEAjBYpK7GkRgt88kqwLk1VTab6RM8wU3
ffaz1WqnQeL5wauhHd0UU4taIMHzsznGxmPa5shRSDmOdx+TaRWvY4XWzFKYTDG5ZzjYPkPRoVAl
DThvIxmU8POU4roz6TpFvzk3SByApekKNTtjxNW8Ecd9Bqz/HbdNBFkq8qJuhRSFtgxxgOrhjyby
Qhxj0XItqTRwx6s8wINBx3XUlN1H5+ntAj3Oe1WK/NKpC15StiT03b7t2DqGIMpOx566rzPN/A03
PL8bUxkRqAZ+65uVeeqbV4/9A0kw3pJWpGU7k90FqsyskTwC88MTOmhlinETBZtFH07hI/JQ0bJS
QmNhSchgLwvq0rjFJiyCRUU9CRtPIyg1pBIk/Cc7iqiOqVT+Qa/GBMQklXiiX1aezUNs6B69qbKL
F2FPIS9KV6KEqEWdU+QHfsJDrd4jwh8urFT4bMbWgzbMe/w3NhKCtBC8FOM1qQ+WmofpcY8jI5VJ
TDCCdZ9V9buhpupKNHLVLds8HNdoKdF0X8OAsgWxqw6yUEh3Q8LEWbHYLmIr7V1AebAYUqnxbtU8
tEq7LJGcdMQMeMpNEdZPaG5BTa26m8mUxwe1w79gGqHQqgGQkGqrrYJDzPLDxKRB/L9SicdXRqW1
b1OYGcYWNtHAaZuXyEDwwCE8zHk0DbIfQHDmHcv7qdRfeBv2297M+gWm3kO3xm+3+SwIKhtbs4D+
dDBveIn0YuuaZKfcCZgSslR63L00xMG/klxnHiqdp+MihmoPEtTMARsaIm+ym8zM0dGoKtjONtI+
SN4RdpY3QW9y+hKyqYoTTWP2bCFwL7khZZK7Iejgb1WtwsFRgv8CpGqVnXGrKKjkmR2+JQ5AIkTn
Moq0v+QW8cpVUhvtRg6S2sKgNmreY3ziVkHRxe+CopqAiHu453CFBhEmP1yrFcLsd2zLQxyQOQjQ
VMLdaMBLwcJ+QVvCJ04yZBN4JCwN4qGbIm5kkKczEjkq/OqtCDvVqeqaIniCbMFrxZPHcuQWw147
Z8pecPkqAcxOUY3KT06xGP07daOnfP9S7IXUc6vIJGwCiwmlJgy8Hp/mRCUxqPR6deP5o/lJQvN3
LqcHDxSSZtfY5qKdFubScqIUnyx8w4MT2ajtKqzk8I+SxCPg/Noj8DSFFE1AA/4U/l0oBO7HKI40
tgKkKbB7s68jTsjju1+YiMHx7BleVA+8BTS+ONpJCghPuwXXp2zkqRDbFZYSbeeYfV1hQol3W2y3
atvEi8RH+W4ZYUsZLyqMP0unEYXOexqSusIPMfSnbkmB2RttCoLejelbRowhdBHjcJElyl4IG0CP
VuqP1jpIye/fBqh+jrZfaQOsTHMMPySS42AkhTTcR2pWaq6n+qOxVsYxQuhPkvV3IA4S7AMiJ921
/KRd4V47xQdfKs0nmDR4pcGb7vet0fIdiHWJ8cbqY7wMKo0kiw8St9Cje9kyBMMlZ9+S+mfIYKTX
Zf+eBnUvO6VSlu+AtMLps+Ghldx3xL2bjDMQCT4AA41dF7J8kPxcx9M0zqQnYY521z7+B/XayhXP
aZosW6iCkN4htFA/tlKskTcvRek34j3BcsgkHP8sLcPHuB4UIHaiDjkQla5uOSiVTgZaEpfEJuGN
2jXetEowyTzUvtyue6AEPKMqC6VZTwwBKfv9LQrsoHQNCb7GiA4uv0sfvM9sbMXKQRcaHQNqtX5t
V9ihI9yap726U2BdIulaey/ZLHSRoi5h7oHNgOA0G7LwD+hBolIVsohfkCciZASAKRAaSH76UrVj
PC4gpSXBAnlthANbn/yp3UJHfQmh4/LWIJuf2fgquZOu1nu/8TiYcZwA2ZuYVIDy4Z3GYm8B6Kd8
BE1dPSdpoVFZ48b6DRs4uk9S3NQzzopm1en4VSS63vAONvH/3uWkCx+bcVJ7J8ljRd6HWmv9SRpe
rrbotdLkBkAL+5UiwqrErB7uiR1MhYlAc2Ml6yGLwb7kgxFssjRW0ZzKunwV+3H5I0Xj8MZrhWID
cbZ/FBVo6iWiqhij/QY+KxxSoa6WkfUZohlpaZXkUugkczAQgCaOjqgvhPhYEn/XUm+VTjdEaHBk
mRcpuzhIg1ewtkW1CNuEp5lYsZ6pKVvPZAXvuiB5ws4SEThFR9jN7v26YBZzECTN0PLQKKJdGowN
iri6AUylHtvdmJEIQXhTtdCXs8ay2hYN8kmbNsoySgZM9a3alIigACzFvNjy4g4gqjwJII8BKeWL
NJuavep5JPiY8ZD8GU+K5E7MwKUUGYUhF0wLLkE5UEwS9FhocbbnVbEWqRk+ICLZM6ImK08HzF85
Jrv7J4U+1PnqTIZdwEpVF2ElDQSYMPef6jTK7jojIxKMyTsyVLzeUNPq/HgVGQn3Avx2nmd9WI3R
VpI6400CrLsT+rQe75AkBgStDUopO8h7bn0rQiwz7ZHOxpUzLH/FwCbDZVVNSf9aIItHDGj1aNQB
ZOayrUIDRLAAntVlRK1D0XfTLrBQ+DlklOfomdn4yb3UaOYhDOUm2ybRmAtumhnC81QX4h3cddi5
UD7HnYZRtYiI84Sm0iTrMoGOpQ83aTEZr4o4p8J9oUHmTskSfc9aQjipCMWlNTZtth0aCeUx4kRy
mppUVGtqXc8YW07UcxKlQQkgrY1pJUM8aNBj8SP5qSQUkxw0qqWcxOLU0l4rDA6FI1+nSqCbo40O
Bsd1onfCS+5B/ogMrlQ7DZPxFxMHnteoo/hnTLdtOQ1l4ZGiaEJxBaLGROLOUB77xsQeFbEo+DTY
ACQOmlR9NNeeEKxI0YSA01IU1cpHkvcJ4a4ucZN+GJ6bUQndYvQVLE3G9EAVPUIWu6zWkO3SCpGQ
pojXQZWBAhvQZAQ7SI4y9UajWoALjx4zaSxN6JNxjgHn1FuPsA/U5iZpkI59aHLP8J3UTCbexp0p
jUsgDEWyRPXAIpGIV55INGLofwRAL8mm6ZFbJ1/G+egoVoJHcksM8augiDM+CxjlBg+1l8Y9S9ZX
0MwcVVL6GJj1z12HEazrDWH2XPeDRYxcm2TRqa4Lgj3rvOXLqbOE4ABIGRIcImr1D8X3000hTgF+
EDlmrGqUTC9hrajgHof4MdBQS3RUr0dke5brIdvWyrCUozKE/Us6phD3Te9L4W2sIV/wEASznWXE
2jJ2Glf2JkXPIERmwMx5kwaMPlxUuX0HwYmwQNwjJa3Uln4IZc5hpy+b9N70jfpR4dk/46W7ItyC
qC4OCLoM7b6X5WyZxLn/QycQQjVg8Mg1RmKo8MCpx/cyNgvDQZQEC1uUDGdzXu7tYSdMftg6YNYH
VHaGNrxX/ESZ4NN4Zf5aTlF/m4Q62oWINiSvGcSkGdZeN08NtOSnUYf4b6s6osMQgvOtCakocCdL
kFPbUtpYQ7abNwTUwFgmmVS0KdoeYnLg2wXJVVWpUT9w+UR+MNOqe0knMJHVEnnRcgxusM0xXYWS
uytNSbfVSZtgbK1ROdBhI8LKWY26BsoeZLpZzU66eJc+RFFD5dMQK/kQZa38qYqFFbhBqHTLOAHU
+QNNQARTsbCFyETp0VjX7JdNhYYDEs2y8VMqWtSCTVUjrV6JpWtlpRevetyB0WfSQ2Upq5F46HIZ
0kqol0jihqP67NUJJ2zXciAZTdkGmOYGA1VLRCfWcqvyyEIFDclDsLPWQqM48YcrSwK4WmBP7WlR
8l63VXUDtDC4z4cYVCHLKsshFpdd7mYCSEjkFMDsP5RyKd/XYRsuw7QbbpEglN+kqpH2+iBpi7Lg
P1VSvfdQL6w1bMtLSoiJ3BfLsc5HVomaIXTZi/gvK50QmVtKP8MrmaJsSeQsTnY6Fs2uUgJ0KbTC
eBFbPaLMILe3Rd8ipecj7I3StVzzXpF8EvgUxjJiUgr/n+wlb9EVtXUfwbWihurxQb6uLP1UEu+U
sAVCWSSN6aYcJ6+tSHAvsjQXYBrNAXpAIKcILBP77cMerOPWN+U6cL2E8xitcgsEbNBH4ibpvfQx
kur+p5KFPqwhdPKI6n2rUu6D0CvqNTg+nGwbVV+jS4VCppYMOStaFNKHEXwD5Uz0IX5DZJl+yLVG
ZUSk0latSVeOz+UkNuJNQAWQsVDTwtvAXAVx21uh8lthG648UYWHqzQR/K9MiJMH3zfJOgBkkR56
cphEUmTd7Bob22wZCJQ9rbQB9++HivmcTqgHLPSuNcpFHeF/7HZp2rroueFp7MF9C1x89QoBBgnR
BCx0eVxnCVJeTzAiBtjtab+Xiesse4w55ZY5V9oO3F8rrRIUVO41kyBn9HDLJPMqQT5kapGx1eeJ
W3o1QfUdeU7T/9lNpcxGqbS5uEUVwfXTzr+BxwBYWhmzpnvRc8Isyx9RTIR+pQ2bVp5Uss4miTS2
eMkjUpgk1+CYFJy61mU7oKQ7JQ2SXohmc17E995gxOE2hur5ELQZZXmmYqdpxvRMtd2vb0PEMyPy
hxD2qH/6T4WAmLbct9GtL+kkqQHq+SBKiNOjJYo+PGF51LMvJgasdQSiZ3eYEM5HPDCoPjAW6FNH
z5vupxZpHFqI6Kb3dY52k4vvdpQ4JL7zhUlVIntoafVBHbN0B0POuOUJo9+1zVAdpBC5DlsWMyoW
XVovLQ8Xag+puc6Z2gKh/TksXEZ5rRqLQNbSdWtyDjsInIgPFM5I/KJTqSPBoqneZuSy6baNrrd3
fdmBb0xK2KLLSjPTGAaLApYm9PRYBnnRIq4aqfLNkAmBsgNblw8bRQ9JcZmViIp8k8UUdzq2CpX+
kLdGWd35laqxN/psFRHf7CQvmN4R0u4f0VxFTLHFUmlfWe1UL4rU9yxHMwiwloj/mxhSF0m3IXMt
v+hE3q9Azkcy9JpC2UEtpXcER6eZwJN4+f1QIJUIuaUzCdFGFenAsLJek0GEpKlNQ2wHTIuyrNS0
TJHmQsfENtqIqpeYxHdRxwAtCRMkk9xSVuvUTE09O1CFCMZHkARJ9UbYU9VAzcpgDdE8/lOLoims
sBLqgnue8ma3aolnXKVOkMlDGs0y7ErNzRSl54QncambyHd0wHAeOAZikEtizv0xFumqmhr52ZBa
CEAkthaMuPgDaB/K153G/Se7vGQI+Lm5ex6xk0Y6gpppwrGMOLNHfaimpmvllGuUoRF0UusEADGJ
vn0UyuoetkAZOVhzFc9K4asvqiIifGjIwacp8ynrSh2KmgJEbka8FiUyU3zxEOxGsx5erSkO9WVo
oVODUQwVX7vjMvRfLbMyP33UV+JN1uekkUAnVhmk1HiIHZTzJPwCsDK3JbMf35pMjX6FQ6a8l2ZX
YxoeZ+bPAGRTg7RhkVZU833zEyFNhNDgWUAAxrvbKB0BTDVHl1BRJgqi9C5qRqgQErgMeITGWExr
2BPWgRQmMBDZN8PHLq3E4jb2UGlnG6JOa49qX3R3qRpM2wBp0w+Re/W3kpfBiAmTzLmTW/K8ztGz
fZMRZHocS0FKqLKHIeJShGcG1UJSS0vy2fpo93ImRXuwaIjSeamJH3coW81bxWtyFw1BXG3yuvMM
t+WghvrXUUyGaCHPJ7XfkT1IG98SUYoufWQhVUWLkUj3yH3HvlC/KO2g/goyAnwHnwuPy4SrtdmG
XpPrG2rnw6GJERZd/U8zTFmbVcjH1GGs5K7Qqd0fs62xFgjIQD/EbWauJL2N9uPgQ9WLmpIcrCj+
uIwOPUf1wgMFmGrBnTfAEJ9AQ/Ne6uoALpot1w9jKN+kbFzLmDaXW/kGaEstUjQphJoo9qsnvlZi
gcj52ERU46GXi8JDiDScld9Syy3UK+61xyD+vzBbS0UjB4w92gJIFRxjXcFnFUmdktGd8EYQRe8J
HvDhcm++GTPLEHWyPAr9wRjpuAlNKYShjWlCKQ6F8ZRNC5L4l5s4R0GbmDKLCvgyDf7XXzLXF/x4
HORgYYISmrnVuwjxIKS2EoHJToFyBR5s8rHH2GBT1NTZd9JCiEGbSWtfkepZaSANGeZgSQrPjkjr
9bMNjrnWh4/U3IbWVTjysdntPEEMmSzjDWeCIscg47jBvEAEFZytatfJ5KDgRqC/zapVaN1ESIv7
i45yr34FfH0+YzPsGQybjNET/ncnnZR9ipoW2Dg77x5k9Ki7rFkq7eLynP2Fix8PpSWSAdeZrtkp
Tj2xHBoMVK7KkBi6cHunXugrNKtdpANtvHMWuUOQ6VoOeUendDunWWC04UoOg26TKnEEl/LDwnA1
t73CEDjfEXyWRBoA9Lehq6fLtTDhjVY6n4V209C+NOYV70oFquTJEqIBRlaWETWToDwcz6iQ+GSp
TWg75WLud+d2ruzIDrkge7L/22/4aw4VUgd8jPufXoO1dHAydcilOtes9KR5tI9mYwbbw+kxdFEx
/8Or/Lqwpb5IPDOVBhsFMAjPku9S8URtXH+sl9KttxbSHWpvzMBzYD9+Xht0+WwHnzQ/77svO7gT
I9yiI5oXAhuOm3wwDSfb/LzLncaGdmZCMN94y2L9AZTFRr7dvh3tP70dOdGV6f9rZHY8EKbEQQUh
BQC7zkl//CU1aXdjqHS0oOvWKSURDYnXSNMdrK/RxVKBieNHo3Tvcv1Sk08hJb1BcfiKv+jZMQM5
BSYPdwwCSBhdzzfEl+GQ8hQ2gDWR81S0uxxN/VZsHsZIr51ekO4RsXCpQF0xGv1LqTjpOXtehJUo
aiYb/2RD6okFZDeQqK1E1m1VvhY9QWSt9odayPcjUmVtr99SxyW1rVXAY9XmfjAVp1bifVaijYC/
cuEPD5ePie/mg69SNO4QBgPayfFQVPVIsRP2F8Jcv/JC3YmE7lqkonKS35g6fPnBRLmrfbbk5E7Q
5tKS8gvlpivcl28nxBLJ81hcy7J5MiH4syAtOwC1LlOQuggUWhauW6XvkiBbx2TuAI19XO75WRQw
r4EvTZ5sCbkawX1kNFmx8HF7QOjP7qnRtlW/zoMrR/7ZqXfS2MncDxo28ZgQGIhlqJS68NKCcDRe
uTzP7hUaYWcZGr5cisxkHk8lOFoY/RmSleKoLag1rYoYbDZPiMsDd36WwP42IIBzfuO0rZ/sYN8Q
mkZoUOBHV+5+zFAjNjVSamn9POEi83K5sbOBM1V4dxapFGxisfWeT/svO1XWqq7WotjCJ+yHou4i
/UpnvvvvEzmx/Bk2ToST5V9YQEv9HMzaOOW/GlIaU29c6cLZeNGFr03Mn/ClCwI61eBZaEIEUsVT
FCEIRJNbtwEocXmwzheANdt1m7MIm4pw28kCKFJ03RvN8GwhFFcSDxJf6V7Y8leC2vPNSjOYVYqy
ougw4+YOf+lQ3vhyh9UWPk7SSxMtU/AoGSgcGAAttm3alRvjfJ8SrEsQ1WZaHAy5k071Qhc0VumT
sqZVWw3bDW4Uixh3otiaFoiNX2nvbLoM2kNIQeac5q+nR1EYIrYbSzIGE/mvTpduEUV8wEzDVnGf
vDxdZy0RfrKB6JTFIFr6yQkkzJXgLMLoLKiNA78zX/tdRZU7wl41aMQrK/0sAiEiknFWJohH2wEa
6PGsidVQtaBdOe9ap1YfJe1PD9cqE6mwG4u0e0PmdnG5f2fLcW5RNVgiCKup2ul51JZpGvsoCNp5
pDpaiBSB9hvjg39d9ChJ8C5hvXPuwQc96Rep3FG2Mn32f7sdMPKqPPJeV+KFb2aKNkzmCi9S3kIn
pwTF4sKEjs/DR9ijQ2ur1dZIXsf25fKAzRJ0x1EiTwKVCJFq5ay7pp28TLtGGU0pkXnL1YK0h++P
qQ9S2ptkUKLd2Gp/PKVvwMmTzy26bB2PUBorKqQLOfKGK6vzbN+ZPFd16hHzqUuwfnJs9XWZWIOB
2Gwkqz3gHDAtZqoqT4raJRsSTCT71Da7Er2zv86HAAbjTOUGnc46PRnqEjRkp5RQQl3X3bnujbu7
4e+W84/l0l5uNrbNX26WyyV/Z2/sVWNvViv7YcVP//8PpBuzX/aDveIfb/jrA7+P37uY/zk/OfMP
hz/c+SfHsV3ncHDX/Nitacudf+JPhx/zb5l/6/wL93P3cnjZfe4Kt+BXux0/Pnfzv8J37q7s1vMV
h+glYiuzmCE5kVP2v9qSOqasCsKnwfuk+pDFaenFe09/urzkzmdZQauQvQMhGNjyKWHbH7VyqhpQ
wzmrris6uIjaLgXcVYROYf253Nh3nWKTqqKuGirtnsxtqnQ9kr1kHuOkuIcovoFfDci433eysL7c
1PkyUlSOVBn/cDSoECo8Pu1iX4m6Cbl2FOdQXPRe6rJ0SRA60B8WSH+DQLjc3vlZp2jEOeg0IP7H
VTV3/cudGEixUuB2jT4YGl3ooKWJC0Qh3w4CMoOXmzo/yGkKQ3YcKojxCGGPmwpr3Ve1OoaW2JkY
flBssMMOEXTU/fPApvqpb31j7HbAcF4MUDhXztu/Q3f0jiFuFucwg0NdmW+w4/Y7LciQjk9Ji9u5
/fM/r2rlDtCUPS74lFW3hIfqps7vfgm/QFl4j7DaVv2ut1v7pXBF+8+n6fhLwx23wpVdM59Jp5+m
8NAm5THvGXmepS+zMIHQjIw6N+1WqalToAqgXIuxzptQEA/9KwlhyOrZhhm6MQYQ1hq8US0q0tCC
y+3l+ZXOclI8x742cbKWCslsDanqWLuhlK3zDn1PbczbTQXA1ilHcC6KlH3GOIY4fZbcKa1Y/msM
NH8BZhxzbowg6G864cs4ponnBWrHF0iU5BzETfa5nhPljW+JUV6Zs28OBcjIGjJQ5GN5ip88J2Bk
IO838TTCGM6VBIy7blIcmrP6/9jOfPd+6VMldHDCJdoBYeD20o0HgihEmaZMrgQL360QCxFZRJVF
rs9Te/XSS2K/lUC9lLl0KAv/I0K8+/IS+ea0gdhMuCORQpmX+nFf+iAGU5yQSkDsH2FCpXM0eajR
6iuvbHZpHv3jHcXEfGnpZC0OSAiYQc6otSoMx/B+YuEFvxssPSQtdVDygzL9jkFOqQvXmv7mCKdp
DEsNCgH8zUknoxa9AyCMHCvSU+jfAbVQxXVZ3/fySgTIoIb7vNuKw6qAE1w9BNUeYFVrLTV8bfL3
y+P9N+98Pgz//ZaTYVCjJkT6imHgW8Z85Te3ufjTQxNG0fYQvnVtFQ6Pibfzog5AykKPl+N4JTT6
ZlkRGeoyiF7Sm4gKHs+51OlKrlcMR1Ghvq60Bfc1eLXLHf1mM+qobkuzCBwputPEWAsgH+0J6mVw
Df/IubaEK/EbkvKi1IN/b2qWklM4ZpBr5k457k/p96VaxIpuU5B/7cLxgFflDmzthxcX1w7t8/3C
CwHJOYo93ArGaV1J6OWyREOJVawIq7I0P5RYRtXB+vGvo0czPIhlfCgQ9fwb3n85YsYOUOaIxLRt
NCj3DyloH9gf+bgg93Alm/jdLTy/9ClfAAniyTovly9tWSpyqEUXkJwjnWAeCiqsG19WhP41aYoy
WioR9eoFlUjzVVWaIQJcMXFbYc3Yjw4Vj3ADKV5/SRDBMG68quh/o3RnTXtoXnCPDIAQWGekGo+d
BmukACfhOvmD7RUKIPoUai8ypPR7sUqsLUtmaHiP9N1TEVRQBgdFz8jvFlmyUpVoAAQYhNWzoU/+
E6aX0Q8Kx80myob2t2dEzQZ+2BBdOSDP1/Fc9vhvIHCyX5up63uIhCb8XyFx0xhR0ygX+/WEfMSi
zsXh6fLMf3NAUOWWJQIz8lT4V58ERXkGcLs1cX0ENmnrSrEt4hi/mR7VExBNyESBq3pCZONBjQbH
DOAm5dkuh5pvwHrBivFw+XvOw3qdgiNCAgZELcvQTi5Vq5qiJDQwoJYy9QExfFjKFXoE9Tqagjdz
kq5Ev+dnE/2G5ENRi3cbS/J4MfpxoWPOLQqAEkJvH9XGn35qpitL/mwTU9eZHyqmpaAbqZ/2qRya
DHskNPF4ErlSu50a1qk5/uvKOWnl5FgakciauohWuhGuEfWIFm2SkaoZXj6X5+j8fvtb6ETijU4R
SZ6sUQ3TU6SsAYqm5a/QotRifpYhcojlbRRtDPlKVHK+Iuaslkm5UTZmefyTVwNvTByf1IbzwpyQ
EvSQtOUOb7sb7BNsZfL+OYJEaX/eEJQ4yaeZ84r5cjyJOvIgUm2Z5LYkO2gXmtIvDcyRvexKQ2er
AjeKuaQmkpWZiysnDz1qp16OkYqA/vZ7mIvQYoyloORX9vf56NGKDmuIlBYN/q2ifOlOXKBqMISB
7xS19NEU2cpDDWAQDFiLVZ9BITZXlxfHd91SuEpIOfHW4jo+Hr+pzcZOQFrQMfKnrIDrHyJprV8b
vPOaFCVSQ53zO2S1yA2ebNxEHqo0F5LA2b2ldmz7c9Lk49VZOIcr2STp/IiwqLepJHZgNyi0ddyh
gGjDA48TOPKqcknfrFb72k1sMiuXB+7vyByHascNnay8XpFRZwzRm4Jd8bf2XVH/xptzofArhU7O
f6b8b/f25t5Yi5u7pb0Z5o6v7j9Ue6/a2AstioW2+LDv4f3a4ETs19Xi0VkfPj9319KX5zfV8eee
zACMzRgvT8ZFMDrszDB0WWVSgXaPHz8YWi9diSLPF/LcHL4vJH0okCsn9xR4WTSRgMw5UTtsgRAv
oVZvTWR6hqFZcmVemfbzZUzphiSBQvKUzIh80hxiMxnk8tn1bmi3dSlCPB77HTaX95dn/Twnctyt
k1Mg8VBuN0u6FZgIjHpvUA8Wcc19jyOwQvVI17Bh1QPNvdzsWfcAcsy1FrA9YFa003B58tVaMTGM
dfx8cnRSLVqMNLly9++tWPRP53UMLEaZO//l8JG9wCLJCwyur/farNkxoQofXtk3Z/uTe09SqbFJ
vLUQAz05cErcl0Ul62MqU+1agyHAUbj+537QBZ21wGmtQ2E97kc7+a2SVPRj8roXmNfLmvKKmBj/
vua43nhXoDEIlkw56Qn+K3WJGQRLHIMxbZbIFfdx8na5L/PCPTlljho5CRMgdI+4juvog4SMmeRD
Uqox4+25v3liJN4f7NAeLzf5zVvcAhxHhMUxqkpnL8AuLHqIA0PIYz88BL28RBLeGSrxQ5L8wxBj
7JGJrxBqKBCUbojT2eX2z44Oi0UuoiSuEk8CGThZhi3CMEk3y3T0IhYpTW98WJmhvZdKKzkS0AA3
web8+XKb32wwNhbgM+oiFFHNkyUz9JA1I6wZnCpC3FfHWm9NFBsu/J5Nfbkp+SztRv8Iw2jN1Ili
lflbvmyzIDI14IdS6Iz+Es0rmzTnIptevARFuPilTQaoS3uY2rsgmYfaScGnDys9jZZFLG6E9rby
fhvGRuuvBNfyN1sTsIyK1CmienzkySBM1djHpapjF5qhL0FeOSKKsrIafg6I8fQmHrEvcOCKQFkL
Bb1t1nkua/fo7gsLMaxab52Gph9sK26G0Sb2U1zoBfKhh8vQuVU3Fii5CIOwM5EfVR0phqiEr0DP
O7BMS+WtNUJQ92BCovbK+Xm+pDlA5yyWhCPKHJSedK1CMy8e8bd3kO2NkLZAo33SN2LmdNPSkNGL
a9FPrBZBdqXhb9YV7aq8v0UDWNZZ0hHXTE/AUROv68hRYs3NMRXz8U6/sqbms+bomKB/3A2ko4mF
JcLh4zWl14OlpRXWnl3CZBUB7++DZT6rSL+hA0CqqgkXpbfF47PLX9AAGMxHXHGC7r0oduqM2l8M
7R2JhMuf9c2CIi4HjzZvKkr4J6MOAb7UQuhp8KdXkC2hyNfO5RbOc9hzx780MX/Cl83UDiUp0pom
ig+Kv4igIknTbce3/tfw41rC9ZuDSSN7zPqBmIg4xclZbE3lUCY5bZkILY3Qwuq7RsbttXbra4Xg
79YN709RsuY3B+jC4275hq776B1whfnFGjKz68ca7tXileE7Cwr5zxMzkR5jeXInn4UzcjcIYhU5
BenxPQmryS16r8AnrBPXUujrV27mb9ujwM2tSVHp7PKPq6mTah1QvxUkW7n54YcyqmVLUb3yCP1m
+MD9gQgAz8NFchovhQmEXZQ36ddY3nJjfaBtuPIF8+ny6vuuO3PxmtcTHoXAyY9niXNwCgidsUiK
fkraZ9ctdeWzCK6EAN+3omEnRwg4s+OOWwnh8QRtKOP7LW6a6RNvXXR678Pu83JnvhszjioDxA1v
XIKa42aipCG49SysrIikV0KopQhaqiH2R2GUX0mxnHjXzXgUijCksIjWebqf3YER5eDcCOPIkYNe
xNnVsHDICCLpMIwiFKQRBhRa2JhE/qqz3lhmUGCecTab9iksNeMeeaAi5ezmpbwCWSNCicHe7hMP
x+FpCvzkwzBqbY0EGCStsTONH2qUS+//Pl5klUVCFRE3XP0k0VG23FO96IVOq46uF0DVtPK15Vnu
5Wa+m/2vzZxEmRiwY/xj0AxkDqSq1n4zO6nHiIy8/C8aUik16kACQUKdnAWWWqImqxLvt6kBRDEb
VPVVMuPygaSN8jHpAYHB5Ra/WXHAaMilcP4AQjkN9NDNlkazCBO4n/FGgEemomXjNeHqcjNnIfSc
aeP64eSmeyy844WtVLKnNk2QOJ5aQdhFhYTy4Ha00LvWyPAVZeO27Z//TZsAS0D68xw9vfcbr/JG
36BNFIkXYcey3RTSocKlTEnv0e273No3FxPuCvNbhALnXLU57iGlaA3NOgQzFaxgsKPYpJ3h6u2f
sAFea3TLy619N21kVojOTbKxGP8ct1Z6JrwgDSqeP5nb2QJFMrWFXF85Ir5Z9xRr8NWCnzG/rk76
1GoIkFgCkhjYJa7mJAIWlXaP2AiKr1dui2+Gj/XOs5faDWfs6QKprUjhQMHkndw6mg9iJ9xwiPzC
ALaBUy5m2Df25ZX8yDfd+w/SlFQ+mfy/AeuXuEXAwb4kjQq9rUfvveydVBQgoKRrr0+v5CyuNXUS
tpgTtZEyJvEb5y/YUdowGuFxvgXqlZPqm3Vx1KWTfYbvRqMpGe1ADnT9ul4YTbhup3+2fqDajbsE
GT5yFbwPT84pMRQrtYLZysiZbitVtx4CX0g8X1nlKqv4JKJWLd4KOswtDg7jpBmlq/Ioame9k+i1
1yse+I//vI1maI1J4oD6GjiM421UeP+PtPNqrhtJsvAvQgS8eQWupRVFiUYvCImS4L3Hr98P3NnW
vSDmIlqrVvd0h2KYqKqsrKrMk+fkEWKATeRAlsdOTXYZZId0Rf57556gfjTocMpSo5ntVhGRAF/Q
PfItcXZDQQ0sAqTO6U+QPVAxDH8R0k937eSLJ24dqLAiWDq7VimtLzH8IbGNKiu6sfpQfrs8fwsL
RIAgPCgMijmczV/QZgFfgimYX4/mYNxDOLgSV9dMzEYzaH7r5S4mUB63Po9eiczc4HmfLw9kYX+e
DWTmaf5A68iI6jPsUYI9EntUKhifFWHtrbQQ5rAz3b1Aj1F8n91WYWQTx5Q+QVgH1ccJdNNa7mGU
fSi5o1tFMNfyOEvn7ok9Y3ZBGkyYzjw3mwRraXOvSj9zstYzbMRbX10XVYDA2/tZtLJvF62i5T0l
nnnYzN+cXexplRcUMbq/8RV1oTz+JdOPRMdlokhOY66YW3qAcnn5Y2/yoROPl7vUgGUSe3CfOwNE
iAJUm5IqQi7+2Gn3CXliDWK5cHvZaT5CeLnVnNqdub8qQdOFYFBMqWvcQ4+lFg+DAkfnvma0QEey
anAguds11RFFhcvGFz3pZMyzfaG7k25Jgm2qSngO/K5iL3waYg8poo4+7+TfJ6bPxjrbIWoPa7Of
TWOVbzwJiusKHl2oJS6PanEfnoxq8qyTlURzxGsQPYPbxoI/Xqu/dVVD66QXglFdkxX6WBCblo8M
K12Z5C+A4J4bi+vYayuVVG6tQSTuN9AuFsYbwmFwUbhfwkPW2Cp0lDAdKeJRhMcw/O7qutN6L222
En8WXInLI4gScCuIcyNDdP4toglnR4yEp92VlvI5HSVxqp5o1702loBzYSpsENRzEI/lFIF+bds0
LjKjk65EpQTm3yy2aalTrRqE6/xcbGUgbU1ek6MKql+JCYtPAwVJbHorB+Picp/YmTmxAnMrqWZW
QJChuh1lR6ihxxq/QTe8ciguHiO0X1ChAk9AGf58fr2Cmx7EjmwXYbAQWIfHEvWJFSPTfp/dV3hL
0YKrAUhegG0p4iSJiuZrA0ue6eU3WuzeNLX59O83CU8aVL1pviMFNhuLkbeCTzUfbwj19IsuIhtd
Qih848uW8qQl0fNlc0uJ20nWmWoReAy2ysw3/XbitEWc2onh72/rI2mQrH3VecwNV40AA7RxG3eb
yt1dtjv92A+ziR4eG4M1o+f9fMky9JbaxhM5K4XgBmo/dR9Vg2iLmVZ9MusrP37qmwwC7lUA4PSD
zw2DhZVIUsukFHjRzQwX1jjUgYLukAeDOuyYtXEj+P2LUCnwf5Fpt5PGfEZNYnyuu3zY1OGgOlUU
fPYU5VsneU+KWUZ3gj6MeySqQ5h7qCNcnpqP3sz3MTPgkDjdxXluLRbESpj6He1C+VLnz136cvnn
fzzAz3/+LAynSYXsji+RV5X2kfBkyHBlPsTJXjM3ubfWsPxx15wbm7mXGqYq9J0Mxo03oufDKw0j
IKx0l4e0FGElWAYkchxI5apz8Ihc1S0FL3LFNC3YqvGkRd8U5auQ9nah3UTy16K7rtod/J9ytAq9
WFivKccLGnHqUiexd+7KqdFmcaHUmi1Lr1K0id2JNh3q7N+G5gCYKSsYm7Vua3Vf3ajaudbtal35
nQJg5tR8AjCTqbUJUMDMqQUI2c2+xamhPtnCORbB01gEV7UKdp72D+G+gcW9DdnGuoN2oZNmu17e
jg1KE5tO/STnTuUfCm7gg4tySoeG076FgaJ/7OCKEidujcgpNH/XmaozuBBlh49qeRhQO+3N0k6r
7/TUbSLhts6/Jeqvqny0zHvV2oeDuPdAvpBgjJPHxrhK07VH3sL1cAohf4Y+8+YgMNwxjRk6vCkw
hyLWwBMMvTVfhZVgA7p2M4SfNSjFLnvcwiY6Mztb9LDvBSHuMNsOu6ajeMs8PpKDw9m8G1JsK1en
j+HybJTK7KqPNkBkVh7mMmika/hjxPgq6uEdax1ZQi1v+ClCMXx5iAtb93SI8/J7kNctZKmtBmuS
7ng5TPrATgP0sC6bkeWPERk7Bg8mntBTi8/5/nGHAQ6pBjvD2DtQGdPH/ZjGvyztSmoeDEOw0WcY
I2gcn7sygp9sJys/SVvYnabDF9nZAoWvXLnt+n0FQ6cg5CuX8fcj9+Pu+vOBUwA4ube6CW060FYz
ERC21eZVCId3qiaYY89DGtb8igfJnsjLDe/TGHzLcuDPiV0jyZP2ljMEsA5aD3Sy0GJyb7aeXRp3
cqWvpMs/Ilchpzm9Zc6CAHlIcRgq5tEb5Y1gOFb0NfCPqPLK4JFCKClV47NJCZZMulU8U49t+p/Q
UK3M1qLXnNx1Z/tRRqbIiFy+QqRxQnV/FsAGU2QRLjvNwvWewSICbpkAp2lCmw9WtMYcvmLNjosH
VOH88qioMdoQiW1Ym8Z6MbJXkQnnZczf37UeznvrtSvBj3y5/CXvsfWDd5x8yWzA9NMoilLxJVU7
wp95aIBjptEkTHFlIbICpbwEnacg34vVZ1HceeNdP3xVBcS+w0NDATIMB1turkrq15W5TbTaCaG9
7NWajrcXSBt5a+b7y9+8cOmbZm/qLNdp/fqAb4f3rzMQvNYAdb64Mjprr4Li22Wl7ntwA247OjV4
AlD2Ur2y2xfdgyWbiI7gBZqfVJAN6lkbjBqiZAhFNTU67YnQ/oR1PF5xkY/Pj2mMfyzN1sUzXZjd
SyxR8eNhQI+Lv0OO46g3+sqY1izNzgI5YdHcCEueIm5cjsoxpQwRf1KblUvzO8ruo6/9M6b5MQD5
uGkMPmEnKCaFeQh++df4Km/gyQ0eGiHcysQmT3JG4U4S97Jy5QXXqsU15Cm2XpT8yTBH/uNbN9yS
dqeB/D61EicsthmacEg8WA8rjra43FMGkUY7Ur3v2/gkdOpK7FIp5IN1wb3rfXoLSwNadNTe617Z
RbK668WRTI6xgab4W+S+lSUioWgb7kerRfd+reVy2fNPPmgWN0ZfLXogtJqd6uMuG3JHEmFGs24q
X3YQLSOjc12Jn7pat43g35+nQEimvhXmA3mTmZskciJ0QUKgQKWIfJVw67bxto7zlcLH0hCxY1Dy
myCAHyDOQhWB7zeIwL0mhI6A+pGNUiyaMAM85VAoCzv+v+7epbUVMl2OtCQaKA63Zvw3A54AT+Rg
CNPzCpNb0KCXUolGHSc8xka3C8Z0m9VrIJiPiGTu/CQz/rEzu0AgVTOEfoKdEBmM3lM2mSU9KbW+
kfvMsTLt0fW6I+zdNxZE/PD9PeiddB+o6k5ro5Wi2vLkn3zL7K7QRBZUrRqL3EzJDm2PlqKo32bQ
8kClrnROKSZXSMs2ycpOm37uLDJo8J5gmZAHFmjm1zGlDimY7EbhFWT4jlWvVAOWR3ZiYRZPpRah
ZjFllhPrzjOee+VYJYeoe1b6hyS7Ar2myjddtuJCS9f7s3HNNg21ec9H35q7l/FVGp9dwd3H4pWQ
firRd6pBUYBtWUsnLQQtIBMT7ECnZZ8S7Pl9T6t5teoDI1V19oWrHhLUFbLUWnm0ThP2YclOzMwm
tETebDAmM4gKOnm399EETCHq/JzRSweJ/koonnbBJXOzmeSWLcNtyikVZZ+kZCeEt4DGA+8Xindk
GmDc52R0svSnpEo0Da7cOC5PKWSy51Mah0ks1TFhV6l82IjFe1QWbtvYXNkFa2akczNoi5Ljihlj
rn2u6vtQfxndz5fncXGj/bNqdMacm8gC0RebnlWLRsEWO6QUhBULa4OYhbMoq0W4T7DQ+P5e6Xlc
9t7VJG1zeSCTF8/9AVQaWDsaDycs8vlAvAJGA1NkSapSgWkbhT/zVipqgI3Xgr6Gg1u6JXMHmJAG
JEkU2FFm1lDA0aqQlUHDrB1+a758SOtDkfWOHqKBYd2LIyxyPXcSI6aRdC8a1d7sH60Ghcyflnon
Kj8z46egoCj8yarTTZVlG7W7Fozvpl46US2v3OmWwt3ZB0+XvpOby6SNGCMJzaESydW9HA5kQLL6
TbHoaeUPIsDZSfCEBEJ67Q9j4AideG/6Tbz2HQvblhjEvWF6HQPFnC2T0WSSi9iSZtd9nmx90yo2
CFSJN5ILR0QLHZkdp13nqFb46McJBNLdSMdMoMkc9QDZJGNtAyyFZGBllsjTawKnvM/cycwILFpp
1Ipmj/GrFYu2lr5Al20bxVfdPBZ95RjGo6AK/95dz9ZjNg+k2HjfQids+wUpEFmvRR5bTXuM4CGE
/KjNEfwI16gGppg42yNnRmch2ktkE1FljCbjNiWF1qWDXQbpFnyY08A7KypfTWOVynSKUh+scld+
z+bJkGWdu56a9Uqq9+xMrSvt6iqMoZ4WQHRuzLvYuE+H8reqJ59LXThejghLWVR87R/D5ixKe60S
x8zy9Kj+0nSvkvz7nZLY/JKVxzqkV2WEmPa6QCmz0VYOw4Wgd+bms5n25aYigYlpHTaCpH3taI1p
05XIuoCKNM+szGdW14vWHbAScsS2SEAFwxNN8Zy2G8X8XkIr7qc2OVIjgx1fdMYIPYgU0dzhMQ/r
DST0Wf0iW2RKY3scX1Zmf3nZp4L+1A1uzfNtVZrmST6w07Pmaz9cx8pRiXctbS89IoUD2MvrRHVg
0bxsdin9xpz8MSufe1s00udipTwkO4tk4qRA7POmDLY1rUNltTEhPs/c720ID11JIzTVIMMBPWoj
YRELn+Helw0HXseQNGRtXldr3zct/IfNQMsZVzFYcEEcn39eRqNw4QvMiq52m0l4O6pb22o+ucax
il6HccVFpDV7M0cUMi9Gb4jpCIP+QA5HCjrbl3Z5jrTtVZB/bc1HTbtFp8PvG1KPt6hH2aH3K+w3
gfSg56u8HdP0Xxr/zGX1UU+kNpyWR3tJm/FYxuMOmW27Cb7KghM1T4Mqk0z5Ugx80UrM/S+h/p/J
nyNM4NbTegl2HrKqNXeqm9jNd7p761L4Sng+5T8tH1KUlSzHPBRA7kBvM5hGjheaSuatFplsmq2v
+JVTIIzi6oWjKc91tNY4Ml/nuZXZ+R6XqSpGPVbE8K2StlWzKfw3SNcHVP3CNRaDD7eJubWZF2sC
7bnwO1WwCFQIjjla/Qmq/aBtNk218VGz0vKdUT8F3lryem0yZ+4sN4UoaIA6Uejco3jax7/6f831
PR/czEXhusskxA8qx5KRr37pkmMy7k3eMqUh70Z9Jb8x/bTTDTGz9t79dXL90IYyaNDzrlBe2goN
kmUbMf0puOFxRLt4sK57Yb8SIeeBeW5x9qrITYQ9gpLFi48T5fIVnDX5TX1tbWM7uK12Ibw9zudh
9zXet1edTRFu5RE8f3LM7c8itGaNiLNFjBjVAyQXDadOV7bc5H4f5xQKMpq631nkzoNs2wiAHmRY
rM3sqfGPhnVdF09+vDXWKGfXDE1DPV28nttj4mIoHxB2/TmKVyk1n27TIHRzedWm/XtpSNPGOLGk
tyCaehVLYvaWIaqFWEMBgWW2cm9ZXhtoLICZQrE1R7EOIS1GsR5VTkidIwHiZ6orB/RyoPpjYbaD
B9GXURyZ+CRQXB2CiUkfpTVDvWkzwQaMt6k6YyXX805B9HHy/tic7WhT832rELEZpMVzJBuotcVp
QQklTg5GlSOkY3E3JrEXRsNr0KiJE1VJca3HhoDUUyAoP+RmrN6aPhNuStI3N2LX599UegQ+o9uk
3lK1Jctgou98gCYSKblcL2kRrM3fcCu7T80gDj/ghfGdvOjVzRBxQ3GGGr2CSPc8OjQMd5eAhc5s
M7eiW6P12lsyKd4xEPX+Kazr2wr2Q5nKidpvCksJ3lpzyI9mZGmH0ajUX75IixQ61qiF6oK2DZX+
UcyNZB8V2qPSC9ZBpe9yWwrBp8wK1q7Zi3uAvhbwk3ToAE8/90whlY2SdvrK8aRX6LkH1NchJFWj
G9TlL++BD+f3e+Q4MTV9yukmKDvLRO+TyBzKR13goW0ecutVUKGqMRB+zG1RRcDSuWx2KUKDwpja
tqGIRCzj3GrRdKGQquyJAcqgsop3NIY63cR7p6V7n7LXkNDRV4vPl80uzSuMo8C9J7oNyHHPzaYg
bpvBjCvHrdjsxkML3TQOUv0IwVyI0hrfw9LJempuFspc39AE6BMrJxIfurjaVubXsP63MINpAU+N
zKKYUZrWmLUY8bJftG0FQLTih6KU7Di7lt01Du0PD8B3cxwBUIJPra5zprYgHjuA2DlqBhFQHfd7
B7wXiloowqPuS8P+o2HD4g2MWqTtSj8ur9/ihJoKDSk0geI/s/WLBTUPzawmfyD/BNXvBECwipXI
thRMYS35x8Zs0YoEGoGoRws9gnA3GPedJ28MRALSV7n5qVYrOdflEdG9SIs/cPD5Q95UUDTUEI1y
UgVVVd/Yqj96LVu5Dy2dQCapmP8YmT/ao04VVSHKuC5n1ZOfaru0tLZ/szJ/TMwuQHo+IhwgMA6k
QklBwQ411I6+1h/5Xy7J/5w685EM7miUesWpk3pbId+rPdJIYcP1/6UQbUu4GbOvBkjvdm2TLS3T
dID/5ww3Z8NLB1+Sm4yrQoriugS60yUkQsv67yfx1MrsFicYcTpmEVGxGLaa1lBl3/nur8s2lqcQ
VtkJP8gemWN7vcJSo3TASBM+euNe7L6O2j7iae56+yRAD+xH6X/lRXvZ7NKuooHsH6uzE00V5KyC
DmSKvN+D4imQkGZtrwUE2qLHSEtWrC0u14m12aEWGwGYBgVrgvAaKG8qBBLj6sm5eOc/MTI7w4Y+
C5Gcw0iYP7jNvWzd9SJ4hexq8DeVR3Yoczogb7mwcnYuHWLQyP9zOZgGf3Ji5z7cHGPNiW2U7n7s
EdIN/Lum8+5KY/huVMlfXPwnWnBQzYRcZR7wLaW2goCyqdNKTzW6Y3DYBWO4IVlvG4jo/ns3OTU2
cxOlVkY5izBmtY+u/kkCsdZpP8w422jG0a//Jcx9OsuYR/pUuAoQ82e72kX5zXClpnIUGT1Ho7TD
Xtum0Y/LY5q+eX5TPrUy29WhGGpAljm0MuvOjWreGftI/hTGK2aWrlSnZmZnY9P146COmPHG9BDX
6r5qG7tUTBhLyP6Qgk77e1GqVxZsaaedWp2dllbkelYHRsfx5Fer+S3XV7L15f83fzN/DwxLqWhI
IGDVfYxy+eDbOUK3wJCuK+nzZVuLwzEmCQNSrCCoZ4EjNeKkRg4PbSA8Aa62q07VXlHzsy+bWXQJ
CzKO6cinsXZmJq+zcADBXzkaTzeIQKxPULz+Vrxsn/T9/rKthXBBlQAqJg55xCDmEIsyDNQijcrS
0czDvVzmTtfeKcFaEWpa55mTn1mZbdx0UDMqUBWKruUhH2u7XLuWLbg3BkjvQpFnQBM0c+9BH4Ih
cjGgRRVyspCvS+oua76MJThCV3jzq8SuTHelQWXh2KIRQIbVEOYv2oVmC2W5vq54ZV0i1MqtSXTt
XlcfDLhdwvSmvsm18OHyYi04xpm9+ZniQYnpCtgTWmTiEA3LDnFyHFe5TT4AYgh9Z4Zmz/fU13UE
qjAkFcdcPWqyU+v0V2wj6wkUjkzyPo4OfbjXxsaGKJhH4LiyBxa22ukXzBPHPIzQiZb5gmG4jYEr
y+YhSg+Xp3PpdXtmZBbhE6/hdTStXyQMW7dPHDW0bOTQbypAbZERbhuiiS91jxlPnpUB/hfjFhpo
0J9AkDPbE9FojEMnNzDTc2mEzgo6zl0cPKfqIypgNtUJauF2uMalvbhRrD9WZy4L05GM+FRbOkaz
Q3ouleEjqnYi3CuZnSfRDsKPy5O8vJB/DM58tnOVNBFGhllWt4V5b/UU6VceMItTCQ+BNNFW0gk+
x/IOquHmXt7hrmJQ3/WW32/EYnC3CEEjhmCluQ2bdmNbvoyCujpSuVMz5S/GCbIFeB7coPQozs6h
RIcaNupox/N43roeQoPjnb/WfLQUrU+NzHxGiOlMGqGjddLCc/roJYYAHfFGw+nK/eVleycTmYfs
U1MzR6lFqyzdmPHo/daj6SN/CLRnP3/s672FWl2Xb+Po1o9/IJg8Nge62kY0cQJqea+XP2Qp5p1+
x8x/6oBurLjkO4QEXKfylIrDhru1HVr9yo5c8lRagHhqa5PUwTx9EFE20vwCqQioh50BKhfKY3m2
uzwcaXE8J1ZmVyLfyv1YjbESaslGQndy+GGKV6147Rd7V7tujWTnyjdBdCsZTt+8atFvd/xBN+3l
z5hm7cPqnnzFzFvheRO7GmoGRwm2BkJMXeY0BRARZEv0krxl/Te7A2AAxJIqdCtzySkabd1YQMrC
GUcr38SVRn3HkL9raJStrKKydNcAtg1lEWYU1vH8ARSHhR/lk+IH+JJNse03AJTsAQ7Y6I5C6xFV
rW23Da6a0I5/04K0C27C51/5NrmX74KNtOcwe44d/0Y8/Nt2mOlQPfmwOfZaLzuADx0fVpiPketD
tXyM1ghClwKEjJAWcRDiQroxzwc/Kt0Qx6lSOkn5VIjEiPBQD1fauJXktcLy0jyfmpoc/eShGQyW
1I8Kw6mrrUjdIpL/LbnDNGGnFmYhKCnquItGLGTJYFdSYUdr1aTFk+PUxCy60IWVBGqLiSA8auW1
r2675LsvHkJ12whXbnUj9Sv1nqUoI6OaA/X2xKk0P6uaMk2GUJq8QN0hq14EN9aaifcK5nx3o/DG
ixwtTxCGMy8A7sXLAcocB4zZVbWr9pa1qd6C/fOwaXa5nSBt607ir4hPVodsK6ycx0sh7tT8zDME
xALoZ5omNS8dkTjNzdhQr4Lxb+xw1zdFJAFRoZxd+k29E8MqYJhDfx/oG4Tg9exekx8vh8rFBTux
MgvYoix0E1MeATsU6UI46B7NjmuNGe/MnfMlQ9wSvTeAKmAWZmPp5LiZ2kBJbZjJnSDuS3rzzCfX
e2pGW9Gy68j6lGBfNXdWvLXWdtqSeZlW5omOmycUggnnmzkedM+XsqFy5P6+AifTGw+G/6z1b3L6
RShsf9xU+hUclI1yj9zb5QleCCRT+ghEIDgRyOZm27wyeH/CHF8BbRd+mnkBM5G2JlW1ZEOmqUyj
VRyutrnsRxO1VT1YqPqilJHb0qDtNCNaeZ0tnKnAYMmic3Wg+jBHfYudpEclEpWOhhbHGGzHUbVL
83cTbKu+tIM1XpOFXXZmbha6dH9IxGDEnNDBySaY0Hz0dtlyp9f6w+UVej+aZt4pQ88GkSI0Pqin
zM5U31Tb0rXi2umuMpsuXsfdZLbm29Gmucr2dAeip739YW4KW/vcOr5tODS2b96STXSjOKJtvK5x
Py3N9ckHzc9SwYrVblT5IEC/cvBrMPwNIdsvY7tFG7kcVh76Sw9iJmBSiuZQ0miPON8fradlqpFi
T5JsyxZoAoF813mrXvyDFdmvXWJnaNmtcTV9UG7H2JnZWeyRy5b0ZIXZp2Tbi7ZX2M2ejhTbPaqf
gpvxYO3aaxqWbWtrfSNFn9jfreP36uB6tmJ7u+rHXTZu6t3guNvLDrF0i+XDDDqEeLoqwLLP58Or
A5FaJR/mfhV2+Y23qd+awjY37o23lWBKsYG5OslxjQBmaRufmpXPzbpeLEijglmvUmxJaW3z+fLA
PrTq/u+M/xnYbKEVsdPawsBC/9ZulIO6De6yu/Cl+ho47qNGDtj2HtWXnOskcITNlb+N7N//z0+Y
LXqSR5oXe0ntDE5lN9v6h3SjbrKvn5Lbt9f8Vtt3z67DSgsbdPc2w7XprNif1u7jZv8zBbPbgyV7
HrVVpkA43Pb3yW/gmwdNP5jHt5dsD3DPTW3hG73qj9beeBjsn5fNLz08z1xrdnvoS3BEasDwtft7
09H37Q9p06Mv6D28SU7u1FvFKXt7pdD6off5fd2R80D/ApECcnrnnmVFeZAnY1Q7jbut8h286mTH
YbjR4YN2xPpW8K4oHYqhY9aO+C3wt/1aIWDxDJ7YfZA6A6j6gd51yI1cNzrmfUTGNVZqO4L1gqDs
qMVeUY6ZdW9WNnpydpLejeZdvvb+XTpQoHGZlBwnxdX5GSn08pipDfYhFjJDuouPqeWRD366vMBr
ZmZ7uKNJQa5E1teFuGUsshtZ0t+E0v8s1e7KXftD08j7qoJMhp+NBhUUsc9X1U/9WtImX7LuXafe
+Hv3wdzGx/6L+UXaK4f2uv8s3Ka/H7Wf3Dp2HCW7ajPYvVM9r+2q5Yh58imzYZdhZXQoUNVONLBt
W97APE2RzHZonOmhf3Bku92Lu/HKOF6e76U3znTngWFEgrGf5MX5JPSDJELWEjIJNYRjRr+HHMap
S5a2T0Y63od7Eqzf61qBIrRbCSZLAZvUOII8bC2o3mZ3u1golQLyutqRPUC/v9q1XpKFyzn6T9Ot
hC3DY2r288VBszrkyPj5/jD08KpnhrfrJS+mFz7xipVjb/pps8iI7gL3O7LG6HTPeZ7hCvNTQ6Sm
m1SxXQvWY1GaTqDFthl8a/M1hvEp5FyyNguEpSuVUIxP2KvUc9L4Nikd1zU2mf456io7qm5VZcVV
li2SeAEpPxXjZ54CZkdNo4qAZwTxtip5J6rPIaJQTaI8ds3v2PWcNlorqi3drSY1Je6WFFvBe82O
3FAN21rXAIdItVNpEFt4tiynKGtvxe4ox1DMIKchUDT/rjWZXUbHQlm53y6s65kXza7SoVdUQ9Hj
RXFdH9MSFclK2Q5mSxuUag/+6+UNubgncFnQntCKAvk834+VIXld02U1R0kANLG66cV45WW8NKcy
DdOTSAxZPjLj5za8MBtEUclrJ8sGNIEzG4Zo5BPMbeRm122aXrmdR/NBcDBKSAAq+jalmCSy4iC+
uRaElwI+2FaDeiY8yx9qc3KbeErblLWTCuY272tazehEGeJ97/YHNM53aRrvjO5RynQ4dpV93AzH
VJbswsztUgtv6AZ0fCE7NtDkNO63MP0eUazUGjhlo/h2CEwYXOqYwrmxErwWIyf9hrx7FA1i6nke
JVJlX/BEvlwqXozuRrJsuX7NzX3jf9Jyu0+vdXr/LzvHEoJuIoL6x+Zs1+uuVopihU1von8FdZAq
guN120QRdmJ231u3UhzTvwI6cdf8RVr4zPjMbfzYlftwwHjTCV/rik5w80sl1dswTuweSih1+LEy
3KWtdzrc+dZLTa3q62m4OVhLcnx++hqRkNbVje7pdldslPIgwvCoqKRdajsW94FANPzVDdeG9Wvl
a6ZQMwu5Z+OfAuRJTpO6WOyJPV9j0Alo9TfviGENGoDt6EZbw/1UpC8iJEZp9FzEvwTzccX+1B/3
wT7JWzjJVZVi/CwUapFUFnSyMf/yl5Jbruo/kX2R5aOm09e6syKwhmu1+aWntHFic/bcUANJynu1
JfbGj367g85xEHTbUnZtn9uZtxKZFoLfWbCfWfOHThE8i0NNMbKXtKIryqrlciXkLDjVmZHZOaYG
neBBEAj6vPWOnhc4uvZQQo5PJWlXq38BXsMaZb9JkGdyn5nThLWR9COnphWIW0MeHTN4loLgS52Z
uyHkgiDlx8t+Mn3/zE1OLWqzNkuubVLYNhNiEzxvLscHFxWFKP6LDD9mwO+o3Hpo051FAwEq9i4L
AfMKPMnsXBi/ieL3yyNZcL4zE7Pt78pK3skT9lQM0wOJUVvvkXB2JNjgerTiZOHlsr1Fz4DGDw0N
nUrxPI+j9AEAsqxgSKndCsqucu/LYG/Chp0Om8umls5g2P7/2Jq5eptaA9R92DLGTPw01PmtFegP
zWjt8xZ0tCILj7IaVLZERtnuq3j45JLv2UKTd9XESXhfm0nydeWbFgLc2TfNdobV5l1rBXyTm4RP
SlZ9S8T8Lo6jN7d7SigARq676aDI0KLQHlU6V13vTda9tZizcCWwLNKxvHbhWoQG+nzL5J4CTLwA
WgeDZFd8b+qNFT0nkK+tDHfaevONcmpn9v4jj1G4YoWmUb2BHsrbBgeXTiGHwGpr++/C7bCp7sdt
svEehRt9e9n40iY9tT178LVWGw5GNtmWo70Wh6hYWccEuvXLZpam8tTLZveFLNOa0JwQ91V6106U
dxVUmf2T0Rz+xg6iYzDLQuk+l+wbqzSj5IedwHNMcW940TGjhW0VUPoeVeZrRingH0OzbaNqbR8o
DS7amm+i3+z1oSa77BpfPT89KPGrbpkHyextZag3SfVcye2nRrOec5xVSqO7cBA3gZWsRNzFOHXy
UbN9k4GF6OHyJk5NjH03KlczhF4TA6gyTT/9sLKoS75zOgezRRUEoRFKmcluBsoI9QZxtgxo0t+s
KKsJkpEWkXklshP7tOxDkJNF7vhGvnOz1NbAsUXSynG8PHl/DE1/fnKrykLdbYewomci/alq4ycD
pjFzh0xgM7wp7ppI3vKG+GNtdhyXnV8FoHbZEIpCEsAWrWovIEJhiSsBfim4QJ/+f/M3P4UzRHg0
JN0qxw9eKwoQsbhJ6sSptecCMW8zuu7XSHCWspTcMuRJlcmUVWSAzmcycgGBvvdRjEl/6IvelkCG
pEFux2p2Fym9I+j5ztR+opajpb9kOpF5fNliam30Jtlfdp8lHz39ltmqjppcQFLJ0V11IawrQDE2
XaH4GzXwo8NlU0tLempqtqS5lsVmqGIq6rxj3Eq2FzTHcEycsZedy6ZWRjVvDh6avJd7uhEcTRJu
s4LiiSIfdOPhspXFu8HJiN55Jk62BF4TZ4aLGVeI902gPgsZ4Hmt3gqeYscwf0USoMBO3/cG5e02
3BoQ3FeqagfdGt/m0u4k2Mowf2k6WefZGWmKXSMUGm5ceZ0TQ5mt14ZTWdpNV/8IJBh803HtzFq6
hUH/AkjFJCmpzKvNHRe+0jeJpsqgfLXKJrCrLIwxmhabQpHRpvGklc36YZQS2EAZ7Szog4BfzF9W
rdghbSyYaFuIRy0cnA6dAu1GkZ7K9vNqT+/H5aWCMOlYAgsWycPMu2gmBa92FDLfedn92B1/fXrb
3j16mzVq7A9UE1Ohgs4tyN4niRq0WM/DgSfkSuOPSeA8aTZC2rZ9g3S17WwPK9UR68MGnCoi0wyS
/CTxac3OZNmV40z28sDZ3KLY/XL7v792u9vdrY1ZfvNr+5+/+Ze9fbT5jZz2f/7M3m7tbWrf3Dib
w8PD4ffDYXP98PTw9PNpJVS8kyCeXR8ozk7i75QJIUHhnn8+J4CGNNXNGrRpncrZ7XaB8/7r4K+c
nh9BNpMhIPOA2sg941fnhsQuS6JkYPI315vNbrNj0Ft7JRotrTAc95DyosOs87ScBfxSsZKkCIqA
euP19dP15vbbbv/8ptrP25Ul/tj4NQ3nxNK0gU4ikph6kmv5WLq+vWXZEH5fCXkfjksMTDUImVSg
QqyZDSXILDrkAoiurm83m5fb3S97jzs4h5WN/p6EnzvAqZ3ZQKQ2yfwow87tt28/vnz54tmj/QVV
dy6RwBSmv75genuzdQ6Pv3Pn8fdjZ09//R4oWvvT/6wE+/fa4ccvAo1nmXRzQHlyPrWAW7TUn+SE
N9N2Od4fmd5J7t45HBxnZfjvP+ySsdnVsTNSoPPFZGyD99u7z3t2JpY2h82KKX0KLx9MUdohs0qM
I8t8Pi6xr7yhtqrJ1O20A3bHadtPgYDhMb7N9PuyFy3P5YlN+dymZ0V9UxU1NhMwDvyDQjz/fGK0
kRM4v/b/Q9qVNreNK9tfxCruy1dukizZsbzbX1hxFu47QZD89e/A992JBPEJlXmZTCY1qUqzgUaj
0cs5r5v7w/3hEAg28TL0YuZ7Ipi9rE/OB2lHNZFzCIYHrN0wfNq8e3cip7J63k+l6OdSrFhRQabB
1PNvgfgJ73m/gaU+i8zkMs3MqcPZpJkWHWuWh6A3P9xt3DuRhMveFSbB1HVgUYEZBNyr56poWV1J
Oagy2E7tLfdtDEngh5v7H03w48tVelt2BgRvjfXjfyKWO/65FpVIj0Ess4/cfSPe20sfUFwHM7IA
fTD6voVT4eKm1N0B/xT47SuaaNBZACQR13QxC4fT6QsuJucit8utB3df2FUCChv9P1vLrlH/9usX
HBx2eNiNimuUHVb2C37FjwP++3WYcJzww2fH+Pp5Mtl5uTjDf5aLf8RIbdQS+eyrvr4t9P9ze7Ov
YN+Cn7gR2A/RF1z2a2Nd0IKLznuQcCKO4dalrgF4q3dgmWCCEVF8/YCLfHBfof2dd8PcpH8MRUHN
RUwDfFZgTGCcjxXiLghuta5PtNGG3JHMnUtMzBg5mBHJjUArRARyX2yiZ8vMCeO88pBVUpbYGi6/
2v0Wu7ELjDpvdH/hdwv6t9j/QeQWQF8Xam8O997D7mGzCwKo//v38SeWZReyg/Ry3G+P/vHlZX/c
Evd37FP3pyhtdhGeIz5mi4KAAHNJYOc9P7lGTssKEBl4kGCmDU3EMzKmwaJoSKi3U0SsDUaX0l3c
VYXAya5sCWAjDHRtoMkO9ULOKWG2rZ0XnebepACbHN2iQLeqlzdjNrKbvAJohcD4edtHnw1iZ1g/
+L0UnX+EdaS2unGZgBOIfqYWjOxOoDqMLDW4Luey94MJQuUTsOCGhVEoTq+YpjKGvCBIwTiiYqK6
MwEYJ3EXMH1oYSK9xdFzX4VT9apaG3BlzOpjIQW2uRF8B7s9OCs8+w7eCvPJkUmE7zCzyLXVKCyc
0Crv0e+rNxjOQmfXwYLjVIK2QmsdOtMlAbo1c77XPoCzrH7B/Nms4gN0JUH/iR27hgx2BwOU8JWc
B2UcBR1wc66rvWLOZ1pzN0KkNcTIKIQOUxJkzU0HUJkiCaVxK03v/0IUuo1AEoT5E5Ufv+gjh6ig
u8+BBF8DOH3TqEHRYShq9CNRbxOzmYulRArBBBO4peD5jj8/iUfsvLb0uAPf2+R8WwbwCb8uIsTu
dREgSMYrFg02fPdUJutj1arA0UzmFj32/qz8LuK36yt2GYiwswHu5/8K4QK6pEuiBdyjuSf3YAgH
4YfcB5IWk7dyRKe7ibzPNs4X+bGakEIvmoYehgZIrsFEpHSXF6khegitHpKTD+ICPdRflyYFtJ+X
ANlF9roE+XTbN6K9BdCB5Oiku9YJU4KUmnWbGl6niD6ACbjcWQu1RHQD2nhgnu+sOuT6YqEYworQ
3qB4pRRo+s6Ubw3US4zUrSXfwfwmBRHTD93YCfbjIkz52o8/0rn9kGZ9NuYWJlzLm2S4W6zIVdNP
e/YpfZUxodqFfSfQeN3O/ojkVtyheTtWHRTWoo8if5ib21L/fV2tVR8ArKz/rikXV9etvCgNEwF2
Hbn7gSJ3aX8bF5BUiZi+RcqwPz85l3pZo8pcY/20bL6ryYfkyKGa/DX4JLdLnCd3cuCXdCOTgra+
BF2x+obangXoW6sLLEfgtlkIds0iObddO1VuoC0Fvma5p9TVnTvTPEzVJgVR2HADtpDrm3VZAuK0
4zx2C77SjEiQVwGZ5S363bvadvksPuNdvcse0BW0yZ9gkJ+GIBpe2zsN4y+ggUNiH+gf53tnam3R
RbWTew2mXen3OAPLhggXXCDjq+foxD6ImislarAAA88jUBzlrorpWdBaXF/CtUjqRJOvbM+JFBU8
NdRsIaUstCeVagFKrPJIczTNCw7v2pWO+B2UcejuArM9d3jBqKV3TgLOGpBWxV1YghhjfiMpcYmx
p9Hmulqri3cijDvGSmGY06hAGI1oYMbHTAdx9fh5Xcjq2p0IYR9xsnYRPCCiQgixcO2p421phgUy
73IkcrWr2oA8iU0cY2idf/nYQxUvc48rvEF7T/1jGqk7G6VvKEHXqoGdPBagA1JqPBEqj3T+rH1L
pu8dEXzGqrp/vuIrz3miLtoNxlRq8BVVdijp98m40YrHSBIcrTUpbDwfdJQmsHm/sgUnUhwHd7iZ
g2p6WO703HfsO2nybRFLwNqKIrxmMM/gpUJHzvnWmc2Y9BTNuahlTCDPfu/BP0ozAS7QZYoN7slG
LQEsNwC5u3g5zlQBhTqTosjgxyFFW+hga6qBUKG24KSC/weOD/h4uyDObXJr20uDyQE617eTafWY
ubYLu/1FJeRKwalYx47qLVlCfDsu1F9yXxgZGOxi8CvWRiW3YT+DwCvQ7XIYDuOoTfKmKI0JkUmn
N7qva1UsqmyubRYGqNGKqyG1d9HnXKD7UiIpCH5bRfWrKCgV0InZLpn/thmMLaSBPlW0uimI9Ll7
pWkUrZUsLGTbxRhMzazfRWOIgDaYT+AvLxsgASAaYBRCfMtPRPREAlEuHj11v0/BIBpXicAHrq6X
A1YtRgfL+NA4sxsT0i5LCi5a9Hr40/TRYQbKnAwgFbSitqI1dVCvx6wma0fAoMa5rAh1h3YG1ATm
CErXro9jcX/d/a0KQMZOQXeUiu4vThlgqhpSUUAZDOfjctplw49/IwBcQ0DXgi/4ypWcuoI4m2JH
T4AYQa2fTiF7NnhsBE/7rwuO33VMBWPCGntvgG75fJnqTi3bLkNRceqjjZIGjooXbelLpq8ZL3FG
/VY6VDZDBRRIXl++P4LZn59oNzYx8DmKvPCstvoORFFPj1XBsVkzt1PduAtK6QsbRNLQDahamEz2
tSmQbCOcDcFty7zlxRqyLgPdtBQ8NDlLwBi5ZaPKXnidpURe0v6Y2NAIfe3G7N6ZAAqiV8VBzkVR
2Kp6IHvDpKkOG+GrmiXKj0M0Quw8mglarzU/z6zPogb2h/TzuimumwnuCQYWjzoeX5SSkSyuTMZb
PzaaZ0YHq/42m3dJulO1X3W7NYyjpD5Z4/a6WHZGLxbWxMWBcrSs4/1+biN6Ws8ICqCh2SX3KgY6
q58tyEftfKPT8Lqo1RsR6DZfaAA6IIPORbWJrmKsG65cap07mqqeQrXDEOfBdTFre4ZE/z9iuIi9
6HVSD5hUBbmvNroaBewgMJ9TUJZlpBCsnkgWd8nrOXC0gYKPPave7WJf5bdFc0dEJNeXzf/sckLV
FR2KIFG/IFGJy3TuNdzGHh4jv0ifea1MXKtIkCrW3TLp7vOq8Ov2M+1EhNCrLsT8Ii9AVhJsbOd7
VutjYrUqzKMd8LzrlQ4DvcK2b5EQ7p2fyVYFy4CQlOYvNJKfLKDSXzeKVTPHXYWRShZf8kPC0mw5
0yLhJpkl8quN011DZ/QSO1ubfrTdKLD0tYcImqP+kcYppMl45KNdufCIsiCQlkmAlKsb0+92Ir1G
o3OnGK/X9bts84CJYM4fxL6Y+wdNOXe4DEuTylSCyDppjhT9SEqTPluAwAdIkUtBWG5Uij9UTeNG
2pvmzL5KdJ/YTWB1IhCF9bX+8yncAYzQbFoULa4dx6BeK+Ho3Q1tQNBRVIjmRFcW2gIrJJLmuBnw
UubMs+/UpS2/uB8nEL73m8zyEwM9UmijtT8k0QShSBq3rSmxh3EpKxxDvJfN5bmN36ZYRZ0GTybn
xhRhwq04F0CmoNUCLSTo3zM559I3nbGolOD6NqwN8n5E+mkMD/bS+tdtZ+VutRDF4QHBOi8vhqL0
CdjwXTkWXg5Wlu7JpFtDuql0zEP1bgesMtIICqNr6wh0MhVohdAM9+q5U7FLAsbjCDddsdxPrZdU
014NdiQLxqEXoCWs2CLGBZABx9SXo0LFc1GyZHax3ODO6Ym9nxBXuBMBtbqBVsQot+5N/W/5FtHQ
BYEYdtM0DBGiwf1c4BLXU5RLcNUZVTdEst0BJQ2Kc3Z9z9Zs40TMV4X3JLTrerUxBiYmwrMo62/R
nxs1ajipAk+2FpUA1h8tZGBtwyTQ15+fCGodgwzNwjDVmg6sshgbzt2hUtv9XOhHaerTo53O2o+o
NdGfWNV5mGQmSTAtZFatd13ntWsQZVkH5UDsJeurOl9bKbHVcrAxHbhkhwYD6AbFgHrEYndX00JJ
hkNDPcVpv1+Xu2quJ2LZ9XWyBODBK6cxURG/T9KxrXEQE/OlTuyN5Cz3rZWBSU1IFcpU4cKyM1W5
uNqIpkjrK63wGvXX1ATTuFH1XewcLGdn6d+c4ZmUYYtpXyPb0UjwhFzzB6fLzDlVDJUpFuAgcR1P
H6n8QdWwWBi/8o0he7HTu6koySpaYM6vLn3UprUJgfUsgf7ptV2eS+CGqHXm0fJDSbbX93PVJ9im
iYZFDTTzfDcIocNSx2zIdJAxeNpvBwsDZrYnj7FLe0G6+hJJgfkD5BQwEI5xbYxSnhtPHk/RKKXQ
TTMbGbnxFA0gdAYjWaljmFmJfuhx1gR5QtUbIAE+SsCJ9Kk1mB4SwA4u8UQ0PrCmPZoMwIyDojae
1pyDcmjTZkalw7IiO7CMZq9nm6wPbSnftKA6ur7UKts63o5PpPEZPTCexUODsXSMUX0jCtA62g7A
McMRzstLat2nZeZXnXrbJmGj+Kpn7cz0qckOcNJS+SADdfR+8iVfyQQfthJyWtgZ1MGRPsPAHO9K
tF5CSg2rMKEumrfNN1wNu+u6r7looCJh6gr5BRtTjec7D8DpBOCFzFvlqZX7MwatOtBlYY68W9o0
TCdnePx7iWi+RVMjwNaQkuFsbWxRMbMr8NctaZd9I3GPPJm85LftqKR+FA+9e10e04DfXLxG0LqC
HgnANnOLiMeHIaGTGY/yXvIjsltgscmv6zJWL6BTIZz3BXFCL9MEQkbJcdypybwploLC0Pwho249
TpsFmZQqc46T5aQAu/op+ICVKiSQuv7sI9vnE/evkyFXEc8jmHcyr26/j+TZXAKqoFnidVJvywQP
iffrMletE44JFohDql8AuMpSnGcdTKegAFgq+wONRKPwq9aJ1lckVpGWQkPvuVZKpOQLGmswad8f
5GJvAX1E3Tj0eF2RVWeDCWJ08ytA/LC4M2DXWteaNXM2cXWfa9JNm7SPs50GMSF3Sdz518WtrpuF
qBKgdZiF4Xvd5SGmQwnSZI8Nbe17s3YO5mK/XBeyZvUwh3+EcPYAXheQOY0QYhgTZgVbV8pyv1W/
X5eyGux8Ibuj38FSL8AZCwSzVZabsHu9PHZU8TKn2aU02UpRA5eib0nj7Knxy3L+VZyFdKsFDwnj
02zuXAMAI3Gi1MHDg+CUpe8KhrCTTg3HJAIObLkpjQ9aTxt0aQu88mXPKQDNvmSymTvEnewsnpw1
ZSJAVzQWFno427oCuMBk+XH6os3qVpLMm7556uJkj9KK7+hAjlR1cGlhyjBDgDJYz3qWbHWio6Xn
x/Xd0C5ClK8PQ6pbYTlcVAjOP6yLs7FGO3MBUjmp9yUS5zeJUcuqVzhp9qJG8vJuO4Wzw7ggBWLn
nPsdGVCfBm547sXDErktCFhfq66R76tIzSIfoLcGm5bOie7WdBpAHoeRYNCzmppvqUnzk2RjTH1V
KqefRZWB5yvq0rDXJ2DL0NRUP4EQYOwqOuf7ObbJ5EVxtzwQp1OemkHO36O+ZY1xSR+C27kvD2C9
cW5zeawFOfq1lVGQPbTwOlhrKEPL5lj2sFML5F8byVzUANXeXdN03U7T6tKfbTti7GWj4BV5cdgZ
vDUDqdItTJ6goe18SyY7sbJlAd380DxFFdIMmqj58OKkcxK4+5QCdmfOyqREwrJB1HswyU0k4uu5
8JBMho56NZJsGGLncW7KGf3sDs2ghXKQJ5+M76MVavlupgK39WWiZ7f1lyQU0YAvIwNYi/P4RMus
eI4QHRAAyg0+a1W3QrgvV31Md4vXHIE1JXhJXGalOJnMeE7Os12pw2jizehNof4739PA9pdNfSju
2h1gNkJjJ9qyi7cLJ5CLbgtj6ExrhEB5Ez+Uz+kh301B48kP1/3BitFj1/5ZSz6sNZo0MWnHgpLQ
CgHf3IcG1BkFYYBICmd/WZUgN8/iq+nH4sfH6AC8U8n/a6Sl8yX7CuFP9yhWI4AbQ0p2iIDomLz2
/hikoSWoFF1eaJwc7lYhij6g3AY5+lEJx+2w7wL4hbdiIwo6Vo/tyeYwx3Gi0KJaJeIDCDLl7RL5
cbeL1Ofr+38ZlSLgRdVQwRMSXg9H+FwGKgyjPCwp0qzFewN0ZoQy9RjM5kNkhbYD2pzflhzWliCb
dRG0fUllj0l2fh1+esdISGSC1rz0IkZvnQ5uGm1bXAK16Nwyy+J8BdQD/C7D/kMei7M8pSBFr2Km
zOtNEtRai7bD11p+w63vgocosEdghvcS2aDDwY8XIfzgyg4i6LEB9QECFeDkcuIbPcocvUaIBcY0
GjRhta0PWuY1+2jL8q0bIB5VG+Uxfr2+qyvLeyaWy0MU2aDoScMeq/3NMnqS9hN9EqCJFjybLnvK
EExgwgCDBkw54JmcGw+SvuOAahgS5GMHZvYkScZbhAf0d0qQjpB1gmZkM2+mT7vSyV010QaMe2OO
NAF4yW6oNXUPBeZWY+C+LeVzl+r5fVtI5LNxpEVwu1/mL/CtyGMqeFACie2icJKWjcG6TwpPPZIX
xy0DTXUTX94tN3VYj6781G+vb8LKtX4mkNsEMFCxtDEEOv1RAyChJQLDWNvlU404PzTo8WBLCNY8
RQsAY11LKImkspfp/nVF1owYSWB0lVjIO18Mk0jt2JJUQXxim6h+kPyu0pBLHztBC9DKeuF5jDCd
oQACVpG71qtybDOKMQmP2NRPJQSek3ddkbUQBZO9wNnQ2Own/4ijQGykYwdF1BktxoFaBSNR3R59
+Z0ioi5Z2RzkSljXlIJqFvL250djlPWmGDGIjuSQO1Yf3fRtqIMsF1n1qkonYrgrYqS0BbgYYqF5
4zwCUkb16gdrX3yL7lNv+F3Fbp66KsiwJb8VuNbLjBiuQRtk8GjNwdsekHjnGupaPkR5Dg2VR+NR
v9EDKcg+9eOncYf8I2D+dnblErDKul6607x5m4HXU+CAVkzm7BO4I5YbTqraM1vk6t20bzMRYdLa
7XgmgNvFTE5HI3UgwPihpe4Quak7urqfqiAODcinKUqyrgVKp2vKbWeSFsmYJbDQZEdua4zNAfx5
2ejEXW4qVzlKm/kVFFXei/Y0CEK01Qj3VDTzAifBhiQVWqGrULV7A0jtLrX98VV329pVmCF5w0Me
/r2DPFtcdoROJCboCB2LlPmVqXJlKYinvy76cybKuRTwAJpDyXSq1Hxnjtm2bgQ6rB/zP4eAbeiJ
Di2IZ9plhg5tFYeOBji96dXEBKQSXnddq3IAgM8m+hizFWeIxogEOmBHMOGmHBcDJXj7+6DdOVki
cJErvh6kAX/kcAZoglwTHCR4KcbS/Tze9vRVIiJLY46Bi8nOZHCWlpuR2qMOBaSR+CGLUIUrgwrF
p5huh+VW7Y5ptZOd7/O/uC7PxHLmhvS5I6U2cxa6RzD2QVoZVER7TbRVoiXkjS6pMcBNoF5kPxrN
tw5ds1ruXzcHkQzO7OZ6iUp1gIwufljsbQ0QT104N73qXTHMCcAHPN0vkpAEc5yxjm5frwVkNTF8
B0hfgKAvKs+Sn0Efp6cvXfHYA7o8UsDCWjxJoshj9amFqQH0CwF+AvjdnNnXfVv2Yw2zJ22ogTy8
DCsFWMQtoNYcgBBRV54OhZBOam11UShG9z1OAns+nB/qwUjMbmZpw86f/GjXfC4YiW9dB5PM8TfD
a27lB/ARi6iM1iJUVp/+Ryy3qZmkZVgF4OaZGwvvyimMXbfbTx55ax/bvegZu+ZRTqVxDz/LzJe5
UyxkKMtto99iJtXu0fcfXDdU9s38WT+RwoPSdU5pAy4cUozurWp8fbm1wRUCtOd+CqPy7bqw1ZDk
VBoXkihSOy2tCmnAdN9Mfowty75ZdwiBMrfc4P2jvsXIFyUPj9oNeDMzH/R2o4hPYS33e7qPX+Ph
J3dCPZFmiEAZ7C3fPlI3v122gLN6dIJf6q4PIwzaNKgc7veiOcl1q0XflImmaeCCc1a7NEpe2zJC
waLzu65DGtmzpIfrK/x/2OgfIZyN0gVN390M3YZw9I0tuUNO8Xt5oH4EpHW6JaIIbzUCgw/6RyvO
TAmAPtRegUB1oxRhtJme4mP9Ni2eYrqyK0pirq4hevQVhO4AhuHTBRgn0J2WxXtpheD5MGRbKnrm
rIv4J9vL08/XtMtoOsGl6WXmomF7ymO3HwXX+IrrPkt7cIHxmOeyZKdIe9Tp5Fb2nSKK/le8B9Kv
rPiuonUYVADnLrKwwP1DbSRwejjhXPo9oeyW3CaiC2Blsc7EcHoMiTaknQMxWnyIs8OYbI0ovG7S
q0t1ogl3xSyqZLdxXpYeqBp82stuEz9dlyBSgn3BiT+QurhDPgJKoO6C/rrfyTi4RvNxXcjayTQB
Yofhe3SFMsqncykLOp0xcQQpWay7IN5wo6QAzrVbVXdIzUDeZPhLHzT180SeI9GEJjuGnJ8/k84F
V7mkjRmGCxGfjtmmd6xHeURnFSiwY80MAMzmZ2hoqux+c11r5tOuieV8XlpkMV7fUHrRHvroUBi3
k/KudR/aIjhQl3uIxIEF4DFASKOGybcwlsCcNXvZAhF7LYOiibR3pSkBODsRJEYv1xF9HOgJ00HY
gaTBRZw/kHaoZhMzhhXmtsltA6y4Fshq2k4eMFh7X1FB8WlNMUy8s6EAHaeAb/ObmtLEALiVewXa
2ZXnPHmQ+vfrmyQQwbf4GcSsnKiGiMYgm05/04jp96IRnpX3q20C/w5QUGCoRJ8DZ/+R4gx4ImEk
aQGZy2+78crfjtvswWk0dK71Id2aj7lfb6+rduk8zoVyZj9LjUXpBKGthdlJ4JtTkSdfiWkgwmYt
i2A3wKw152nbYYiTtI0gIqiexrDwyjDbVDvnUOx6tOt6wG+tXqxN4x2p6xyyjXMQja9f+vrzL+Cc
cKlLZiWn+AJrBGD1zlCDURtxZ71cX8sVMUCqYQlGEDgwZ3LuwHC8gE5AUihIng1nr02hJT8RUYve
V1vYucsAVBosxAEhLeZDv6K3E28s96rTlkWJiNQtH/IXZXTjIFM8pHXc9CbdRH7harGX3Y5BHJaP
jjA6XDkNZ/K5gKYtFrUHExSqlzdLqPhFqL8rd3OousWzffvT2nz/eX1ZVy6GM4X5Eh8ap7oysyEw
+jAUl8pe/jLuwbgWGLdkCpXfaPt0BSIv3TIKHg4axtDSznKf3J2aybPUGWgfxgNKeszu27vxEQ3t
5sFskD5bNs6H4qHTJPLACSwqaK5Zkc0gHlDKZ5lezg0Y0mwqOTjNMKQdFe7SRg+FTO7oIvU7BaT1
gvO/puipNPY1J8aUW0a2SBoGB6u0zV29+T5VxZMav9uLup2H39eXdcVywOiCWQxcEAYmIvlVzZok
altspFODhFb+Ps3ENZvH60JWPJrNjqACAEZwVvE58kmZhtpyCOJS1g3lojhoHREC2gKrXBNjaohW
gEiE/vKLbUrtMrMkiic2Ev0ghGnsvw/lbSQuAMMMcESMKvJdAqmTSqWao9FlqXpftV4wXOwmorG6
tS0BRCi6UJksjIKd779uFWlDbRTaJPs49mFBfLTzXd+QlYjA1gEBAFRXTC9dFGjnxCmVdhzQlhKF
+fKWdNTNMPWDMq0SYnYMxYVSdHy/2IE4H4kbB1USDGtBK76ulyxS6SQx5kM0dKcvrqxHs1dGcnQ/
aRbs3EqQScNiNrpn2SPxHZpQt1Vs9K4g9QVyDay81Hs6lZDxT5ee7iiV9Jcy6vEaSeWx2WaNli/+
qCGgksHynmwILYB1PCK4OvQdJQeUG7u7Vpljsm+sVL83FxM3zzIvoTrMyd5US/lDnWuMQqR2vyM4
iKmnKJjgdPVFV1oMtuRS57axY/4u5XoKF92eP1NpNo51H5WPidTnrw0Gyfc6wA9DAzKOjR2b+6aq
1MQvJ2e80QvTfBvR57dR8zlh8xZ0mH0llqq7OrVHf5ELMETMnTx+R9yNzmM1VkCoY8Le3I4CAopW
3bDs0ZtGo3tHkrVv2eSA/4g6mjOA6Capd5aRzC8N6ZLQSkcndmtlwBAEzc1NkmpLimJ13QC4l8xo
EF3Am/OtAHrYW94u0bEe+hR9Y5bRAqZIynyrmWl3M+rAE0M6Oqn2VZPXN9hGLQ40J59/qa1al+5C
8/IpJWqD9Jkhy2HV9+nvfmjBGCRZXYUkkGWRHOk2gAWpOh3e6yUeE3dM7OxTiTstwFC5DubAqtAO
etIjqz6YkWjclyURePODcAWZRwzqYYL0/FSliFUTqa3x5i8XTwdjiioNmyUDS83QeJhi/ZVJojyD
uuaQMFyDUh0CfDgMTuZYtm0SD/B70iMSVNXhrQbFhFve6gA7vRv3oDt5NO7yoPXJffmZBDbCMJUx
gl4/7KtfgSF0gNMC6BgDtOeaG1Fs6VWJw67loQnUajIJ44+VC9IGEss/IrgrS6PRVNsDRDhRaBBX
vZ29T+SRLVe9dypfO7a79NC5zk50MYtU48K7piqseqCQG2to/ikwy1ft/n+Lx+WmhlkhQBlhnhLn
q0/vJvV4XcBaKIWQAnEFGoC/GtPPt2fA+6OuhhmxY61KH9ZoWe9VEiOJ2NoVqj7O0hdhGTnAQ9BL
c1zcIYlS1Ufbdfmzi7UM9pv2+yalo2jybW1xT69TLjQo4miisY7rlJJnCSGtmQiK82tWcyqAfcBJ
oGN3Q16roHPzWqq+5Gq1aR3Auc/NTaX+C0mnVyr32nDKCh4lQxtmP33khulnpPG7iqKJRQRVKLq8
uUWTa1I3VMLl3c9bpbvp8dQWId+vxIcYmNARj2JswrgYu0/HWR3hzRCN5lVYGnVYbsxHoIsHeqRs
rhunSBS3blMtl/ksIfcdNekWkP5VgbbEwR/k2+Sv5450hFYnWnELNylWPOYRChUYEfQHE4R7ul/U
L7rc+pVketf1WrsMQLgHomjQsppgUT23vDauR9I7WELaeGmfuk3iafrW6TTXmHY0ExnFmqGfiuMM
vVdyfa5Ahe3NJar9oz/Lv6PRHYuX61qtFAkY3QQKW6AH0E2DH1sAq0yX0GbEMzAggbV1Hn+hhvwD
V06HWlPqaht5S/fOtnmjji/qLV0zfAT5SNsyZt6Lhh6TTMQoDMhOpMFFb7eNPhFlqYPrKgqk8O/O
GRA6ZjrjRs2SyrUTjKg+mCS8LmNtt0404ZMj5YIJpHyGJkZjmBsK/DYUCJVb4KoqKCtH2eP/Txx3
xtJZb4u+gDhN+1FYP8CxiOGzyU2y1+tyvpK1fAR0qhdn9Flb2orEXmHpd+dJRq7RXQ5ImuHyPFgB
ClrAXbmzw/RTIJZ1ml+IRdiBMAjdUcBVPT9rHVxIFxHM0oy4QUsDc+8PRH1UZqRxUz+pw2EWdzas
nW/WIGmwTAEmqTlVnURJaMwma7S6arxm0fY1IY+ENiVIz+9GFJklR9A1teYqwb1gQkXZsdCida4m
ImGqWWwuVKI6ATDmvZETYLemlbxr7PYNDAiiWvqqRNbbj1I6iN94oieTDHrf5rhq6rmw0A+gpMs2
p6nyoeaRlHit3kbFpsRIiqAqsBIXYP4EE5JA/8Wzgu/uxRZXuQnQBK9KjF1Nbq2o3Vy3mZVTDuZe
NA+D5gB1On50TkLDta0T9A/LeV4GxiInvtn1EzoRrV/XJV2sIdCT0EGL/AeDEsDP813DgNysUIdU
nj4MrgqWU/Kz049G+sMUgdteeBUmiTF24/2L6SF+t0hGBkupx8obAaGayYOvpVsTGbNIcAlcmD4n
h9Mo6x2CjCg00iyQtZL8h43JWgChhXnhvBuRftPkooZBkUi2nSdxnFVRZKwWiMQjA4BofpI89DMY
iGtgJvxIwGl7fc/WVxJ9ggACUi/BPGZMbhaqRSsUpVAtGe8amrljejTyvw602FIasAyW6kHJh0vE
LCDDUuUSgvri1ShvpSLskFuonKClqUCn1SU8EcVdAlUzOdakQdQsAahJddWSBEVxEwNzKM8Pxl/3
sHGacf5RS7VEdjq2hICty5NoH1O6vb5Ll8EIJ4MzxBLcbqlO2OrNH5X5MCsAX5lce74ZsptuCXMK
GCe3aLaoh0vG7JnpM3UezOEehSp0zz8JvoYt4NktxH0NZ6OZSupa1vE13QiIxj3I61xkJN0RfeKN
uXeizlXlEGORSRUIyXov+w2YcOQkMfuIKXcUU88PiGS2eWz3c4XuLfU9RxgB+ME7CUAQtpJvZgek
zxW6grqPyikQi0alaCvY33+hPAAdkd9VwXLEX4d4Lcw0lRg4pWJi7AytyYBbrMizbKJCUWpbCX1e
Yxl9183uTZcFF+NlEQ3ag1UemRdcVSpGXc+1rzUymoUN7Uf6SivTj1RAZNqlZ8TtS+SoO6u2gmYC
qfA8BbGRv1FaBZE5HLoSPHfXzWDNdZx+CnfMjMjQwB6OhQBebRMngez80pJbuY3/zYqfCuIOGBhB
ZTzJIai1Gq/IXzR7o8oN2LOeTOQ2JTx1x97NmnstEfJSX8RbX8vNrk7gdctIKZwvtwOo2rF1sNws
J6I1gWH+1OQjsOKzyQjy7Fsy35Vq8G/W9Y9M5t5OboBFx8kiLWQCqmJpAxWgJ4VvZiXddEU6vY9O
Qx+uS1y7uKHo/2p5AXk3Lh0pdASRgDsHJ3rU4ua2bqv0sXQqDyld/7q0S/Dzr0XFACIIKBD18BxS
BQBXaiLL+LsT200WT5aPhl64jfVkm58Zo2MDe7v+VkffyF8DHZ2L5qd++0kycnuG6KGdQsCNlIT4
pYYceC7ykauWw+jlTPDdI0jgLMfqJmnpVEgq65ckCrvZU+NbZJqBRXyDvjZr8RYRwN6qa0QB6h+Z
nOVYy1JUSg2ZJph2cyssZN2TooOdhZKxN9vNEgWm5KfKd8GGsgPIu8RTuVzFNB1tiRQK5GJExOuc
XTfcGSYcoTfQQ0nQOT74URHieYJhjsgUzQCs+iG8xVCjAnArAFDOz4vSZ3PulHrFaPyeCc0AYg3i
m+SlkERE8exvutDzRBL7kpOTOUxjIU8UkmqgnDVJ4mtjGjbSX8NYw0hZyA7AYEYKctGApowTcFwU
KCQhxW5lWezaMXxOpesfuUIEIw1ry4cchwZmaPyr84Zqt12pSLJUeZJaecACcp0hAfp+e4x0EXXf
2vqdiuLsU0MVJtZQnkFao+z8XAPUKiguTb8xRSCel+9ztoYnWnEmaQFYYBxLiKqrfa9+qM69CbjE
9pA0P1DX0kDqrbwo0VYdX+v8QZnQqL+5fijWfOrJB/DJlWpCOxKmvxAm1D/L8ka2D4qe/Q9pX7bc
OA4s+0WM4AJuryApSrIs727bL4xud5vgvq9ff5KOe09LEEOInjMxM48uFQgUClVZmY6l3meRqJu/
LBu/LU9NcTlBXwWkscOwcJrZ/ErYa5JjuN/o3RJNGKtkm56kAufWLGKB//da5FaXzVGZ9cuFoZPf
sXSTlFQKCspGR5Nv41R0wNe2zV9riKfnxy5QqilWS9z/Zl7so6LZlk2AhPPP9Q+2ZgW6tjhxGEbV
gTs5tyLFhpQ0fYDNmes7u+leupK5VR94182sHrcTM1zWpFksjRQCM8gib9qCbGaYiEZ9W2eqAKq2
8pUwfo+pSoAXDQNjKZxHUfr/tqBpD42XBsR2BzmrMZJg3setJLt6PTIKoGgtyCeW1wi3IXWIKIHj
WoV9gyeVycvOYFnGCnRhIulR6zITxKhWL9iEyybjrUDFGe9JhH0L44Ln7s2VFhSZhodxVr1CM0mO
DtNMm+DDsieKyWWqiIDBly1IsKyjzg2IP3hzF5Ktc4tV0YPkr5ILJ7JKqmGILu162s2mM3UoxQ36
1lZnL1IJTXRpp3UKNc3Q09vIb2eQm4fDMcqBwzYGbzbMZ7lQqGWlfmonm9hO3DK3nQRE2te328oe
MPANNOxqJCHIDc5/8pygnpBKCnR5TKTJKa0szwi8qnsPtQp6AgJrl+MgCywF0Fb0AlC4Bo/fubna
QkFBXcyZGeZqfg2Y50Y7ytAfzHmrDN7Q+ZLuXPdwJdAiDpkgAUVzD3OO3OtALyyLpDMpHDAyuFGI
Jp/pFeGxtg4ViQT+rRxebAAb1yTYjBb0zbl70zik1VjCPXTl3TJAvhrTNP6dtQ/XfVr5ajqG4dF1
wNg2Zp4Xn08SDbPPpSjp4dPY+rqKWh3bhcOzmuCF2W5NRPr/m7nl55yYK5R6ls1lCcfwpbAZVexj
3N+x4CUfepr9l0cVvMNQ+tLagFoit4pZWUVjIxuFA9KZ1IKIdkvjRHEb9TWyaKPv5uK2COh1F9e+
nInPhjOAowDa2nMXQ7XTR5YOhdPXbguywzz9k0/Pg1wLlnJlN4LM4K8dLryHmQ0FEgVBSbe2PZha
DapLBL0bJy2FKKBlZ/MBEPcUeLVUgIDQeTv3aQrHuiYRbJnK/UjupdFRUY6Atl/X9lS3N6biFuWm
BnAr1nyr/3N9RdfOOjYnTIMNGP/ygnmZYcZGNo3fm7SVP5Pqw9Q3ar8tbUfWAWTp/HQUnIslWl14
fGKS26isDca8MfAVDQhKzLP9lGmiAZrVD3higotgzNCmQe9hQqrYodLrjRRWm76ObvUk/dGzSYDu
Xnuzna4ij71WjbQprRaraFbD75rdmakMnbbwDhXFPYSun6TQ2tgo+7bkrbFEmdXaU/zMOncs7MJu
p9KGt6zZJZVXxWB8Kh+l7ncQvlrsUJRP0AWsteeSCF4dl0gN3KUnu8fmDkokqWo+WbBcV7Er1eif
teygG/FdbRQvTZlupuFx0pgvhT2Y8J8mDUDgVBDOhYvP3R2JZkzFUGLxk+p3Gjx01eC2tpPFd33l
pP0un/Fa/9GIgI+rsWjpKiMUAUTFJy7TFMpjTmCVKW7ePpnNfTBs4lyQhK3dIWBg+v9WCJc1J3HQ
FZIOKzpBhtQhV9nMylbVP9QF/fZ8PRis5GIoG0E5ZSFxwfgFd2oic8qJAsYvx7ZepDzxjfJ1sqWn
WgYPZ2EcYh3oaV0kQCIwyhdzwGCjSEMLo30BSpwXiNXFKDkw6HfIBzOMqCHSH1sCKhd+MOKKRijY
8sBDxj8RMGRlh2qN/A8z3mWrUrXeTcDeXV/Kld1xZoQ7GHpmZEELXndnHu9b1HHAdAnpEyyf4KYS
OcPt/UiylMIsFzvWL2BW0VlAh1XE27kSTZF+YnIFVQwMKPNbPa8wiZigVeegs0rSV7vwrNmDsCnK
taKPs7puJ5ku54+tYgCikGGqDO7m/k81PJnhk94K3lRrew5EOvj4gNgsCPbzO9dqWKEGFlKlImO0
SHa28sKKN2scqd5+zkBfImb8+35A6g5AD654QA65ozVVRgrlFlgE4pZKbQAtgfCggG1KTf8ZWoPs
/cQUX7NAzyHRq2QxBUJ7MABtJfUHOBLpXFj31526FIf9NoUn1CI4h54gl+E2oAIrx1AvnKmt0995
EBa/rFKR3ga1KZ8aUw10byrSELSTLD2k82wejAmU3L6i2GyXdGZRUGuMSHsPdLXSedHMqt6VtawX
ZBwrURSNbBVi9cB3o93ErX6pj2PTTWaBnAqiWurGaO51kBGlmAnVCkaH+v36wqwdGKAeAAVQkaWi
YX++v0KjK/uygT3WVjQpgAx+H5FAGvK9FTHB9bfqG9q+aNqjEn/R3JBIXXTa4ttc1QoIZtnkqWZ5
W4cl5izn8pikRbSF8wLIw9ozGpqUaOEtUp+XLzaWalWEomaJkXMjeLUgG/FohkR5mqNRVRytT9v3
wdCSrUoy/avSO/unPbLea3oQC9IRPZ8dQNT6Gx4s4UTBH2I9WnGiJ75UkGFwjapnzKt7I/mhM8it
ZYbWuLFUK1/hrKHeoSihIkzFV6r9YHjGTBv0tqAexQOigxI8KkMC8HNZvKvkVrWhgmE8lOqDqo4u
G/cN8dCSvL5VVj7fmc0lIJ682og51z2xmtKRUjQ909nNpp9LXVVPU9oCvtuinX/d4lr38cwkd2rH
aQhHkywma08GKxfxweO99GAVc1sqIIkrd3Z4izpTW23y8qG0X6//gHWXQWYGlSTEDD7NwGULzqa0
A8uifFsWbtM+Wi36cuBIRu8Bm+G6tbUcFe7+rzk+wUgwMlQGCr5qLAPTqG4L+zj1u65yJEynLQIA
gfFagvkPTR7j91iLNNzWXlhn9rnLBpqqYGcI4W4472LIR0c/wEkdys4UvTBtO+pvZRgLfF7JCs5M
cvEHmt1oSiwrrKoPrP8jQ7ew+7q+rCtX6JkJ7qIu+z6dRxmryiAyXACfISsbHe1VO9tms1svX9a7
bnElqIL9ClQhGhjSQIfHraM0KPYwazPIjO39ZEES1KJ2/SsKfFP4zdZM4f0PgRMCqlX0IM4PpV1n
GMUJgYQdpY8id3WI8VgJmOwyOs4iSM1KxoPJH8w2Ia9S7IuaBmnBpgOiHujgZuhi5gfkpl4cf/bV
9vryre1DTJXgLYHYtiCLuWOv9LIR9KlSOqTTgV/OTdKllKSEuUPTFjOdGlllFDLr+cGQrHZwsxjj
Qm4VjpkAe762PRWQ10KgAFKXFyOofcgCK59i7J0KQz4h+F0xQB9YpiA3XvmK0MRQoNuAcVcFW/78
K8pEtlplTko0UmkKRmVZfULj1E5+aSIG0bXDAIIMTcbkGEr0PH9On2PKiID60LHAfJm/llNM5WYP
Yr1MGv2sYDtcfIKvuex27hWzUN6B1dOGcCNKN+fOWVJdl5VS4PqVv+TER0pLlS6imNHvx2ST2O9F
8Rpqr3EuomVdXdW/hk3uRTqWXSK3GgwTqXeqDmQHkhvb93rwU017Wg2bKNjbla/P28h2GnJfm29R
+D4Xx0bI5LNSSDpdAz4ijO2U9Z2BnyJJtaNj8w4KgERQoZV/xmbjaPVWzQ7h7OYTDSVgl50gH/9D
pMVLmWBcBZfZxeSBqQVaSLQKf9qyvVi/Ywx8KcW74GOvJSbA9S00riZyEJ49QDVbNQsMWOnRjRg2
qfozyHxr2cj1Jp72ddw7htkJXLusqyyCF8pfuYblGJ+kJgWkk6U0A0tLKGUbkvvm/B4GRzL5bRN6
Xf2gys+W9gWN8OveXnxVzuwSME/MNnWrWZkGMK0eFxsJNU9j/NeUebEA3BWkEsCqCjD0uYU6VEKt
aTBftMALNcVT+pdY8om07ZLYSSPRtNlFhIc5tBowvYvDCvwRd3HpM2jnLQa4t6IccIc5cUucJv4o
pEgQFNZW7tQQd+03pZ6HjYlZXFLmT92cP2vCd+xF6F58Aam9iV4kmNy+R1pPPk5EglSzemC6Wftm
QWC1AlWGIGxfpIecicXLExO63KZV9i0nNLxANcOMQMlIdKcLAfe5r0Swl9WPc+IQt8ntxJarKMDH
mZK9AiSkZJZ0sPBCEUEJRIa4bT1KAFz2CVYuDvaK9dKnt3XzaLLd9cOz9n2gm4rZuSVSEB5zP8az
NRvLzFCYWmBEld7LssKYUv5w3czaTlugJuCQVfEfX0MLmKzPxERosJKY3MiB0tGwVeKX61YuXyrY
CgCi22h9ExDe86AguY3NHHhZzGd00kdXab4qaVQC+e6kJ3QY2WFoEAMtt5rqjd2FXogjZZWhk3bW
fwmGGBDX0CJB0nJBkaeVxoApI7wY6rklNI/6kSaYGq1JAQmGwhkkGyRQIK8rI9rEs1PMhuAXLEHp
7ML/Xou/P4A7FoZdpZm5jMIYkA/Ju01i3uTgKYH8epjJHrC8EKMSnMS1LXvqM3c29GDA+z4Eesmu
x03U/moivxg0d25/Cb7zEpiu+cadDT23p8hU4NukQ9IiB09pOYDIwqz3ITjgKZ6Qrtn+0ubEX5Cw
sYo8RxMBYVevu1NvufyYJL1qDcsCNxhJS1WfDBkl1p9Z/6yMXxO7bQGrTIjfdILm0Vq8Q40IhSmw
/AIFwa2ypU0sgRI6QqoSb0PTpnYB5v74qbXcGEjK3r2+2Bf52/c++muOW+uqgDqLBPVjJ2Tzj3yq
vJ4Y+7JDO2EROVTsr+vmVveQjrxloZvGPC+XhGMUN7ZR3oBYZGe5U4Ve5nGW/XgSJYOrbmFcEoQk
C6qbT/ZZNBcdiWCnyp6WQ9FX/qiErlXdWiKNtlVTNqicgMqRAR/g7vOyzphRxxVCgaw4crjVJDcr
NlPwM9IEBda1rbGMp+u6ik47cpbzqzCarLHtIMntKK3X6q6hPPTJnWwM6BUfmlZw2teujlNjy485
uXeVKAH+24SxvG9yv48VmWLmqN2pndYK9qDIFJeAJclckUyBKW04mtNnKt1DdkxgY23jgcAFGR7w
MpgM5r6S0gBwXsTYEGWHGmyHbjNYPEpVAjJSYGnVmxNLS3Q7WbgY2kOzXcBSiIkpSQNmKTj2/fv1
c7QW/k/d4c5RXPVExuQesmIS0Qo0bFVEFR2V9Odsqmgz3lWVd93i6gLaBABBUNDgsc5tPlw2YZdP
mPMf2ZEUm1LeRSDdiQW7TmSF23V4wdndWMEKKEFsCtqPDxRB95Gi3qVMBB+5bJRDCRQnFo81+IOA
tHzJky/FgBtUYgvz+xmShToHJZNdUqNKaUe+zFTagWxdxfWj78OuhwiIAvxHLbjGV470MnYiL/AS
NFv5Iz2WaAOWy08wyZdqegCylPquL2oqm58gshdszZVQtYyDAVwH1UK0aLiDhrpSATipDIf1HgVH
aYMC1DMxxq0tFTdZiGm763uGYAG5i3xZWIL7DHLWF2OKs1KPnabha86y4Q2G5UGW87qFlcNmqSqB
pslSBwR56PknBGQrnWp0F4A+/ijDI6ArNE4FnPsiG9yeJGkkmxlwdlCKrcGm+JGY0kGxxs11T1Z2
/pkn3LcZokTXwhI7oY5R/W6cFJQg2pPSmoIVu24H4xrnKwZiGdTHQAHvyKSnhXzHIkgnoxotonz7
5m7hPz5qAoAN4n+2yZMqqpBwrrQaz+q5Bu0r7eqpTCgjiu0Gyoi+l20VrPCyrrK9AFRPOzaMw25s
wAkRRlq+JVEH7ORkoDaZDixxZ6sa/JmxeANr3Z9cTuSI1igZ3lutHWReUscQIozGOTRpNiXB4LU4
dea2gwyuDN21RvOStFQB3ZrHH8Ewy+9x2IQHOyqnjzFMzeAh6VTtnaA35hZMgtjmIJuhb6WK8TuI
kvneTNVMdSWrz/2yLPOBGmM4xOjo113g10Fr9ge7TiRQZjeJwnwlDNmPGqijH1JdaZqTFwV7LydL
iagUBlnuWC1wVVBdzjdDXMe24KivBRagaBcKB0AYMHrAfeYS12CmYMA7yEFHofs10teSbMfqUBIP
3bXrm3ftiJxaU8+thXEXAc4NawA8UWCs0dPG7B6KG9fNrO3dUzPcrdckYJmyJ5hRtN9K9pAEj333
WQnVk5e14XcuOlFgfEOOaiPfOvemDnRma8xA6l99lpqrZr5G7hIWg5jrRop9s7izq3vDeLju3NqL
AxSyf80u3p9cR0PLwhTvAfAAaL/7XqdF9pg2CTV6T8cwpkzuGslrI0fqdgLDK1/PXuriCJ+gFgYQ
+tywVc2tZJMWfO9m9EmKj7kHOZf+EPYvHQSDjHDyLDwIwkTfje1xTgD8NQDoZMV+0kz/+m9ZuaHO
fgq3Bm1tpRC9xU8hg2KgG6+7kg4Cc60FFz6QGSDTEpyTlUQKjuOGUoAAlzFqdO57YAR5RLIhw6CR
8VSkwLJYZeLoWXDspOILOqPbZmqeSiKi4vtmRuU22alhXn9Qz5RkAGkQCvTFvAvkFMmOBUx9K5H2
FmOn44AUKIlv4hnAgX3CpOBGBu9d5ABJwL6CSZMlp00MBSKbWX8vq1O8jUFfUVAiJalKpy5o31mi
j699CDFuGhNW7dnQ6/tJltN7OcaFnIciMce1LYysFF0WUIqCxZBHr8bh3LSsH6FrJvU9iuDdrWw1
OqICeQfWP/HqOnlGReZeT31QiGgUip1f1zfQ5VQ1JqzwbAZrjYzPCRqG8w9qhrrZjHaXOcb0opfy
hinZqz3ktI/TJxttkdCSMYPVO0pTU4WN9xEg/60ePbXqE+ni20B5HjGRKmkiPteVtYFeF1gXTZwz
sBbyawNlZY3UcgWRjxykc5XWqk5kzneoLdGgYF45yzSefo1QW0ibz6DSn64vzNohB/MNlDZBDyrj
wX++LoSZ4MyMZIjcSNkPDSBMuzFfDSX99/QCJB9LVQxlGLwV+HtniEdDr7Ctp2GmBkRfF80P5meY
5b7uz8qHXiqOIJoEKwWGBPh2T6OgA6xYEwh81PcRL2/yBshgrbjZvO/lF9Jtgo6ChEmrRppCDQRM
gGm0Y+FW1hxwagl+zeXqLpV8lDUg7opL1+ByRDkFIykOFspxOujfGRA2mPQTKWmtxAx8OQRXtLks
lHSNJd8+uSGk1EaCy6Bv625u756Xfx59Sp298zTRLaPbrSDzvbxvoaWmYwYDrIA41zy7c8d6Uxsr
3EghBHIhAj4CaKq+jq0A9HL5TDg3wwV9pI9a1Sx6feBioQM5TraIe+nyWlks4N2zUFnJ6HafL5ye
TpGS6bCAWXtvkl/y2U1yjOnMXvDPfHjf8QfPSnQAgcDiu0mGMQfYCog/iR23920eQX67zf4dnAQz
p9GEWzMwe+i90dYQfq3sTV+h1TpJEyhu2HEOvuom2kyAFNIZ74lRVMNbW0z0r3Bd4tJEkOeuzKII
FA10m4iweDJH/S1arEtyFIw3c/LPQMnFzb+2ePRiNABtxqA/7GhzC3IGC+RnN1p0Y4leK6s+6Roq
a8DMEZWvSybMQG0bsDMwtLRUkQsKbphuOqbtRy75gsB1mV7CpxNb3Ckee9KAOhW28HhFTv5HVpCT
b42gcIj5a0aBOyKbQtv04/N1wys+4ilmg2MD+hFwkUvzVNuKGpMUuTNkXyFYY9UcNzOhcrw37dj7
D7ZQZlgIpgCf+74MTyPVUGc5OARzxwYyXSG+qvpyqWMioaPtvzdUFcx2oDeNnAPQeD59LdupUsOp
gq3GN0BDltgogCmYVRGs30r/6dwQd+ZKbaqNdIShLrtJ2O1c+qP2W7U8EDTm6Lf3+Q16LrL6WhQ7
q/G6RPBAuExVYZ6gl4dbD4NqfK0o1+00RDIKkhR9cKWscdrIcIalH2o+5cDvqdrvRDRzvXIDnNnk
7jUN0UzNCGzOJN3Y8UbJgq2p7fVW1FETOccFlbJq9bgcazTggQcFMz6cmijImRQdZIekdyJ5E1nv
1zfp5Rv5bEH5aQrc5RAXV+FcbqLmtm8bdyYfc0PwyHfGuN79uzWkpTIIwfDEAsPV+R00jXJfo4yO
h38RedpUOUl9kFDpS8BaUXUDBZRGkJSsHfhTi9zH0/UOs6kmKBwkpfSbEUDSxBksYxOxDFywouxk
1ZqKFyzaLQqIVbjMD0CVmCU1/MPgkzvlJtWh1RFNhauGr7kkeqRffDvA46B/iUG1JclE0nW+msGg
Dn3XKRLarQ5YrxWwHTJDBajz1oof8GK7/u0uMpTFGuRdIAmB9O7iemCRnjdpAGuS/bPJQmcgghTo
+yI7ew5yFrhLIWCkrYoY/QjDnz+jbbrbzNs/mi/ty9fI+dXTxAGSyMXibv5Z/ASWDRMhBZhDJEff
UhgnobovGjOqUlOiuYyXEKoP7bEpXmOA1hJMQGSYzB/+WbeGM8l9vDQDdXmvYnuE00eKLicmioqY
5ummVH72FsauA8HZu0jPOYPc6qrd3PY56rZ0HI+WutGghK5E/vU9chEqORvc9RrM4ZyZDDYYQnIA
Xcqho4CqV0Tgy9pexOMKlRoUOrEbuTgC2H/D1Ah26vI51UAiLRI1Wl+svwa4sGEk7TRnxWJgfEJF
QlEe2ChID0Q+2Oent9UnLU5amLAY+HJBAzkT0R4TmOBnMAsF5ErZskwNMHgkfJVtwXdYXyYwBoAP
AcJvhMsGglE1egzRwoe4WWB4df2oGo/X99R3GOPDgoHhZlRHLJBY8rnNYDBDMnp4Ybyo/humJl9T
0Pr7ip/scr/ZClHBq5v4xB7nVJXrnayWsNdvlCflrX9TncfECaDlcH8YDurBdGXfdAVOqvja15zk
djRp54QBYIaVDBM3rHSnrt3Zvuk7qGqb1DDv2KIqADhr0riyiEpzdZ8AZw0wno46IE8JrISJkZg1
PDaD2yq7s5p/fUMvYeHk73OnKez7PgZZBq6OyXCI1nuTReX5NhWJYoj84I5UZWihPi0hrqhTminb
QBYhAi7nu85d4bG+NemkeAhhAnUOM3Q/oof50G8/QZDLvvKblBqbbFO+iETvhGa5xCIK7GgeB5i1
VWd6fMi+ZCeiGTLCm+H9x+RmuxfbzXRB7vT9ir3YlPh0ClQlkWbwL5hO7iQZvSSJzjat9vqn6k++
dVt9te7zfZzS6Y7hLIRuTeMX+UakmnuJzl+W+sT6cmROLmXwvAMTEeBITDqdmVe8Qt24pmPgSb76
gwlurm86qEtfQe+CUg8QLDzmqMgipZiXFCA+VF/Vq+qgHH5j7BR/fITq476mwNHcJDIV7dlVNxdE
MbTU8Q8kkM/dtOJ5nIcRbo5JQQ3dLdFmiI+15mjTrtTdODhWov7nqrPgmUWQA8UI6rGczSYJ+q6U
4GyWgQRc9vKOVn5+oz9iFvAwbTCZ/zBsRz/2/hnbgG96apiLrUZTtVUvw3BiH1uZTsozAW6x0rfX
w+laIDg1w0VTfEv0CVSYkdV3zK+hf/TnuoHVXPXUAhfSJDMI1AB4TwyoORVV9+WG3LeUhocmdA1q
0Zdmm/sP2k6/F52LletJQztTJuCGQSGDH1pRx5Lpcz1JtGpeFPRqKpDg70bRRNrKzQ4ruAwWqARm
0riAo8WZraf1jDhHvBzNE1YnaF+LRL9XvhOKFhgLl1GVBAqFC9hyUJtal0PSOLZfbPNBZoLBvu+x
5bNTjQokOIAxuw+tpEVZ6Pxw9UqlY7I5Y87N6FpOuLXvNGr5sRtsKtpuopvEa2+yB+KE3ui0zvx6
P/j60cBLI6fZfXOHWHMTeOR4nH0wru1UGrovqXN9K12sNPcTlzU6CXPMiloJgF6G6ZFjMtwkhqcF
/3ocYALfEA9uUAlhaJ1b5j7EdDGIfJlTxgc5fSSa4O8vx4lfZQM9HQPAPMMEDOXcBamXwygbCua0
2pdSPw3tfmAbUEKxSGDoYu8vjpwY4tYqtAOcixBCDCqms4ZgH5kfJPWEZDfqcnp5h75zIU1DVntx
xtIZZUmt6OCQa7yOFNSzBwy7HT9KF8AKJ/TbQ7TvnWzHaHzUH9JHe5e5yAB86bnwRE2zizMCyLqM
Dhiq9pjORxfifHG1LAe3WT4wR1G/2sjtMPByfQOuLOqZgWUxTjZg1saKMUUwoJt3c7Bh2a4EIlWE
W1jZI+i6Ye/paAtA0p3bg0mQKYHeLlaq2zRoaK5uF4oLK0VHxb3u0MqJOjXFS38ro11oyghT43xP
Cr9r9r0lyGjXvEE15FsxEqPe/KWdFowMXavho5BPUkLH4iZooD6Glmoi2PJrn//UEndj5qoxA18E
SwU08eIcXWzhOO7F2wM77NQEt8Ps3JLloiRYr42p0qihqhe4pdeE/gRmBsTN+ff1D3T5pOMsclsu
tIFxSkdYrKXNIrNAiVM5+U14qJBqkU/dckRg6MvCNWeS23+tNOOKIDDZ7XPptkTL1PljO6Mjv0FC
QJ+okrmSO/nXHV3ZiahUY78D1QhwCd88bIehT0ijg3cUFbrkhRheXAsA0d/NNC5WwQYmj8A7QHRE
rfPjq0nG3OejwZzerY4hNam1N++yR+jdOWDf+TJcqLs5LU0O+fFL8wZ6BOwNIh4Z/TnQ8Nd1fy9f
DJggPf0x3G616qzRIePInMmJoXNqM5dgYN+dD8Rhv1ov2OR0rJzCDRyVGgUNBPf9Sig7M8/tZMxn
BVYbYC1S7Y9FaFjqtIofC/C3X/fzsgvN+clt4HjRpGpmGJo8jWa0OdYb1UufwaDz2G6V7ey/9A7Z
QNDVI257tH17323RnBFMnq66q4GXAa8kZPImd+9a1mCD6sZmmPZ0Yw1SB65h3c0irpuVCIRuMfDO
IAYCKxo/yttFmhoZcxc5egtMy3OUvVxfzMvXCBbz1MDyA04uoDpEPS9qYaD9bBDkbJruopvQs3bs
13yU73Q/dDLmefZO2Qksr53PU8sXZyeq1KqH5cYrUtq/ka/On+8g1wmc8630UR2aCPe6KIMXLSh3
SHq1yxnIXSKnTDZNdt+WX9fdutwWy3A3WtPfxeyLdC9iEHps6hCo01htt3bQHi0yN7u2AJC2GpkI
Pnb5FkJDYOkJoGeMCAS80fn3S9O5TLoeBRGmOYMHtD+m4Fp3+DlTy20zr6bTJqavyTNKBqHzW0aX
R3Acl9h9HgLxAzDEg/iNGVZCuM9IrFGCDid+QB8h2CzRjtyF9wMVFgkuv9y5Ic7TisRpqkYwpD+l
B6ByZwqkfHkT7TLnh/qpbiybikjVvjFR15zjYlqS5bPeGLAJ8OqzvJcd8t5hPf9Yd5EDgC7NfomE
P9aW81taFmJMOHo86UtvqpDIXWbP9EqnJPZy5o72PSCQcuxCSZEGIqDu6g7CNWmDgAyItQtiXXnq
jViaGSZBD5ob7zJv8GwPNwe6IxAki7/CZ/O2t5yJmu742YGzSLCBVi7RBa739wdwHzayDcxXm/gB
GdU20hYKqMrB+moPb7+tzbQf3fBmvMF0ggcMd0Hzm+SZAE/oyPtjOztVQIHLEPyi1TN88oO4r443
0DjbcYTiwuQZDVgU602EVBlD+9djxfJ3+N0FOB56lRayWJXvpDTp3AVdB8HsaLxTWAO472Yo7zu1
2ZTDz+um1rYVOGZBzISnKJibudsqqXQgMAlMWUVnPyS5PD4MaXMzT0m9LfomctRp+KU103iTROPn
ddurB1c2bBMM2NA24cdchlAbpdrCcuqITYGZe41oanq58fmFBBXg8pjHKAvgl+dBMIzBZ5YbMeBV
OmT1JOQ+ZgsC8ehHa05OD+SOCfby/+DUSdzlwl6sdRErW0SGqLqPwdzc/jMSGQi7U34ULstp0pbI
vSZD/pCND838WURvLdQdpgT89rMoQ7/Y8YsxW8MoPcYiZYyonS8g+rJhHXcgY8HrG5mhKRFM9+Vv
hW2+SSngqNfXbsXaorYL1pwlfwKe5NyaHJngKSviyhmt7IdVtv1WjazaY7jKHvpgEgEfLhINUCiC
j2wpdAEkeXHMWNhHVmUnlSNjHJ12VQL1GkVN6NjiRfLvnoGcfJkNX4BHPANdlIa9zeS6woBA6bM6
9/K+342RuW27RpB/XpwqeLWMHeHixY7Hzj9fxG4YQLLewJQVt9vMHH1mNu51b9YWDjNNCBdozS89
+nMTAZNktHXyChQRoAXsw+a3yaTOVWfzz3VDl3V4OIMsGmuGQ4yLaAlfJ1lohey3LOuhgn4JlN7k
7gaiGJ7dB7tSNn25rY+JWu2VpNwogQgIfxEZMSGGGQtcPwQMBXjDcaZtbQrnAoRHcqcdpdTylOLd
Hh9N9VWdu4zqHTidqn+f7obDmP4hSBNl7Bf+mgeZcxcDEV05ajB5bTB7RZvulKzfGFV9i64rKM8a
mkmam2W6n08sFnzai6tnsY/2AyDDgBxqfFWy7vJWqzS5csrBAD55nEwMv/ZHsD8zj8RShvm/TvGu
f+W17XRik2c+66QeJwFVYXB0udDA+5BBhJSn0NO+bmYtupjwaKlzAWRIuMCZmX2KDoFaOVFk+/Iw
flaKvkXVfouK0ua6qUtMPZYRiCo0xhE08RLkMoWotlMyAz3sFBARXiZGSU/cEBJaStS6CXTpra5y
s/41AcFa34f+/9E856o1QmYorGC+6UbTyzIwnJNoQBJBIEoC3XsHN8gd8pYJL/Hwl6nHh8Cqfwl+
xAobENDgQJXh7KCdwDcqI3QqoAWho4bE4ntDh2j9AH4GO6h+KpO6jwPN76CQ1zEMHSBmCXBLax8b
ao06EAoKVONl7vTmVj1ZtW1WDjiRbodmfCzD+VEK5bdqtt+vO7q2fU9Mfcewkxi1zMlCBMWCqbbs
3GLKs7u4RxXCqIlI8mAttqNfgMkv1MB1PK7OY5I6tZYGEUXcWNAd0KryfSD653VvvisHZzkTtq4N
IOAyi44ODR/cM8ycIPtTS7Ar7yoCXAOSwd9dsk1TjebNG2uNGyN8mcpdMD5Vyu/YLp0qvZXKTTZv
zdwnE1S8vDL09XIzaLvrP+7yq2JqF4A9DPIgL8Y4x7n/zaiHpOij0lEqV1Vm2gHyNqmfsf34H+x8
92ZAQAi2C+6CG+1e60EVXjpFGlAdXMUxMFOptie5SM961SO4tCTBgNDyTV8mlXUwRGnpTJhkaOdH
k7xNwd2YCdL8y40DqVSUUsHyCqZXYMnPF84edTJYATjm2iE1nEpqDScIkPX/+7LhJKCFjQkXcFdz
27PpJL2pGcgW+3JMb8DQJ90WtWq4KgSyMO3VCOiRLw/eQpWL+fSluwUKW+4rKUCSjHMAurHaDJC0
db7emY5RiBLutbUDEADpKJqulzBuZPNaki445tHcZsFvNX27vmpLMD4/cHADRFXwBTPwSKnPv42Z
sH4ysr7E8LurlfR/SPuu5ch1JdsvYgS9eQVdeSMvvTDUUje99/z6WdS9c7oKxSnE3keviqhkAolE
Is1aHmYy5GAriArKCmu5/X1f2rI2f6XN/7/wVoLghVISQ1rYK/bE+zs1YfVNzafwRqH/RE43FEpS
opcqqkoF0IZWdesEijvyJjekbqiCLgLtUmi/v6/UgiWIEjKu8xSbgOwI5Rf0IYiMbpCAiIuCjzE5
3MRbwMC5L+Q26YODYwBEakaImeGxKXvzhj4fgTUBtH4ltdR8MDWdwwRShDdy9DpG6lOXv+Apa8Xe
GdAKXyNfbEGOWRmSVYqscbZbjAjqY8Trfax7gFN6cwxuGGdugsdtbB+03DFuI9Lor1mbbzuQLBgT
Zyf9fhhGhkdZWHI8CNGchnsIzMh0eVkckDeIctQNUl9/wrvNN4EbVptxnbCCqdlrUOYkg90HlEJz
awVCimtN80IIQ8wMVWDLljFmyjUwoIk/lZr/pajtMS4BMXV/p39ai2mRiMEVoHphWBAZ22uRKMxn
eq81lZntxI85YxraX++RBcxhOzYDp7IBv2G3q+eeKOT8zwcIdUxiCpgYQbs6whc6eJR1LlDEvq3M
eiR1RfxDdpog1lJsf9+Z0ouUELzqDunTKiYcK3Kd7YZSHWhBGOabK+zIB1Gr7SPs56QcjCfivtih
L2Ojr2PzNX/L17HDoidbMmLAEwGMAecBTzy6ijFIHsCQGqwz91ib0wpsGC7ASNeTjcaOVcS4LpjS
KNcXJJo/qQZUK21142/QEH1MrBDUDcd3eZuxXlILb1ccjAvlKCPSjKQUhA7KjWegp2AQjqBpIbE0
N2Lno+c74mbXLmTNYcaFV1eFCEe1hax+09q/kKxz2zdQ1xNgIznDkRWGLXnCK9Woi16QW8yCzqo1
bxhb/NS2Hek2GOCSSUH8x8atns8p60zePieul5N602SgHeuFHDL1c7oKLACBWaMZ7AzioLhRWo0t
O4P7DmZgJ3Nf7vuD29I4RiuQgJgTYHjLoOn5enn7xODqsYJs4cv4jj8dby+intE6yA5Mm3zNLC8s
uLwreZSlKmHLx8W8nfIeT+4jWGpRuW3eSnS5TD4Rj2COMZO9bmaMK27h5r6SS5ls048GyDghtzUL
B+iSvx4Ul+fZ5rqsHygO0N48t7BS9pMIYhEIRgcPtxHd9ne6l6zAQuOjaZiV3X2G689g025H5nDq
QvAD/f7KpWzIyDDEJUc9WAnf4k9kGXzi7apflS2Yg50l5PnMIiFdFIi8OojqDJTBfgzr4lwqjaRk
4mw4PTftMC6+bTIW/pW06LEvZFDG0k0YyM5CXBejKaOaXdtHYT2ax4c3Dx11qJIQ7SCu9+Hzb5WM
7+j/Ir7jBtvQkg/G07P+zyMxBaOcsg5AECTN6IRdHyqhHokiTkr+VIwPSeaOrNOx8GRC2g/RnoH+
3Jml5PowTooel16sVGYiDxYwGAURqBze3u9YV+GioJ+BVLyC8cygTgOXR0IeZ3KFQrc5bsLVRMR3
mShnFWQsPamtcsej9jWdWp6xiItXB0JMvHQlHb0TdO00kMu2rEe00A1Op6+Kk4+ww1aPnItpw/uu
bVHHC0nz/y8MFLgLGEAfIGkGWDTR+kXADPkvRICYBzlFHV2r9BkI26Tz+wT7VXbPAfBEPGlVhmud
FbksajLjaqA8imCCjiWqDAnrboTl+dxOzR7EEgVDc2Rxet9WRXEVIKOE0ywA6hVH63rBYh1Tp56m
4ur7GiwgHJLY1WyfqGt9FyRksptNQA49yVfeXluzSFZni6Ovebw7RFSzkJ0BnsW1cGMMiqHUYJGa
3p5GVV+1jeGEvczYsWUl/8qRKCyudBJA4jVAzrjBEH0nmcCn4kzBhY986F3DnhQScGhbyu1gLrka
4HKxOhY7xE9x6VZbAFIjlyAiJpWutW2zMBDiHIaj7utP/cHHo2sH4Fxr/NKcahV8ShORPirbf+JX
wOX7CkFdx1iIRZvCi2NmHUTHMt3LE/tyCqIafEE6rfvhrHklhgFsHQQL/+KIXMihXPiYlvqYB5Dj
pZITANMIFvbcRinGD0dGeWjpip9ROv5XJcqpzWhukd5C1MhVe1XwnF4xrLzMTVHoXir1K6kKTDsy
grfFAOpSKnVquCaTpq6C1GnGQokxMfN7FEiJWWOUFTV5DZwZlBUaQM/o4lqs7fvLu3ALYwzOANLG
3IKKsf9rQ6oQ82dR5sGQtMgE4RmIe//5BmqoMKMTGKkBlKwoU0UbLeDfZ3j/TAjICH5B7R2wPuFk
3VdkaR2RiQLuyHwxzMCu15oUoo+WiTaszRS4TE5xlNeeo+z578bubPBUgAuIJXEh7L6SSO2cJo6t
UQMsBN1YCbp4xFN/MmqCZo96VbEAE5b26VI7KizsxLgt8llWWKI3UjN75PXuL+CCA73ShgoAxa6e
mtSHhMJYK0C54GqQIrKWbDYnym9dCaG8dFoMalsZ6NvgXfUcWK0NzsnE7q3H0dW+7+uzFClgFgQA
E+C3mu2CMrwprRO+yiMMmn9hVzD5khJcRAOpXHU/vTOELUSaiOp09FFgKluU6eLkEILbwVeS2hRd
48jb09ZzDLPApNknOPZcZsf/ojlciKNMr5QKqVfSDJCTnWTVII8QdNZWLeRerzSiLC725GwCX04N
JDCrP8tukJPIqTQiuLrVGqSxpfP8JClIvgv/KE+M9WQpSFkjYBpLdcogvTXzObV0+NU5vOmdwBr0
mH9XZvD7vsCFZ9eVtpRhckPLD2WBBe2NU5jYXEZECWzIHskkRs/vkiQggaC9At2HYOicNb8IK6Vh
gLfn89oc020FUGgPKdDvPLQa1hTNbXMzpq0uJVEeUeTEcuJESFL3EUf6jeoq9vF05AtSrAbiuwnZ
gPSpJZ7dsgrKC1Xea9mUgU5VpYmNAdn5uSMCMUzvGLud/adFS+fq/tYtGeqlmpShlrEvAm20qE35
I9sFx2bF7blzzRDC2jXKHps2DcIqhz4GbrFemAcRpRLEZyDoY+GSLQV32Ld5zgyY8mhjphRqwBUT
CnE5KzQ5gIzxkasCl709rKvVe+Dkb8ZefAoexm2EJEH8Kx4Zod1SDuvqAyhlAdBaV0aPD9A99NxX
b2V+mMda8y9ltDLAV/Vfsvw11QcUcSWlIiAMZ7I13I40/Rjv30WgDmSVTi2IrOZF2Efr8ay6wlZ3
B0y48t/puiNofXI6MqBDX8Csa+hoGHgL3OFokBdt/Y8boK+/hR7QKdOq5ccR3zKBIr1Tz3LOoNP6
yerQ96I6k0+pSIUAIIXa8rgKyynkq9rskJZACOOmpD0EiGH8AFlReYU5qtV04l3W2VlK/AJx/69g
aqszDqPF9QDBmAud1jzeujy6hEF1O/v4sGC2JM/n/p6i1LZyQECPqxTyGkEkPSoXlUdEARjNhn3f
K8w/dEcQPfiucyMQu3TsGT+ammDW3lYON3OtGnVqRXak4Ou+vNuBndlI/q4kXXJFq1cUAQW8Nj/8
TV2S37hBcGonE0GvxZMWNKmMgI2l4RySXFwkeQ4oUl+Fhm20ygqrklH3cVIFMw+kSP9oLHFL8eGl
flQ4pSsgpVWa2VKAB8ZbQ/XLb06MNVyKqC9lUHejMpRpqwiQgblPs/3tPSVb7iMi6kH6F2XRq92i
7sa6kWq5EbB4TWsCcTUVDknHsMBbEATKIqg7MFHlxv9/K+aAP84UN5mVumjpaWAR8bp20A2/El/l
h/uL+JPNubV8wKthsgBQCHSrqFImcaNqUM14VDfaVno1kD2uyalDLgbQcU5hvsJzmglSu/yKt4T3
f5Fuwtr+/QBqF/syisMsxC4K4HIrdwDqDyR3YMHVLUWIqDajhVlCu6X0s/oX5g/CQ42bkAsE7BcP
0vqUGMxBw9mkb1ZS1pBKxbwIoBYokw+MIeFbHYqoLupiZvQdgKLvEJ44K7ETt1/71v2tW46aLgRS
K9dGeuQFBgQqCDDI2JPXd5HUj+MqX/UM77FsJhey6BNQIpVXeZCV27xnq8BViAlvDkReN6jYE5WA
WPvknb6KB99uULyKdxKoUhhfsbCJYHwBOgDqACBf/Mm2XWxiHFdeUooAVlNRvCYou1qdMrBIkOY7
jNpGzGvp6CJCrwquOmobZS2emsiQUSIqK4tT3Sp+Q0vu1GFApT0GLP7zJZX0mdURMvm5UnztlstE
VqcqQCOamvDTo9qUzyO2lFWwXXhIo3sQpQQUL4GKQSMRAHi8nPCgwf3pW95gJXVq+Sqp+RexeWsS
Wx924P2dWDCiC3fApVT6Uk0nMCzVrYRCY/5dJMqrWIm2Xmdv94/BghS0Sv1dQSomaYH7lecJGhT7
EHjPsrhpVBlvMXV1X8yCWQAlFxnrGXUaJUwqFCkjT4iyLsASIpPplJ0GMswYbCJZlh/LytAfPLks
n8KEifaxcHGjcQ5BHro20LpBY9U3XeC1OhiiAYez9nW7NU4VwttoX8YfoASK4/N9PReeLlfiqGtI
9qG+JkNcNeKU83bMFXZUVsgvWgLM9L6wBevHcCdAD1RYJjqOKK/iy0bRpnP5cirXHbALE5Bg35ew
EEFeSaDU0ZJEKYJmgDoF+K6zGESMD3K6z+vBui9oad0uVaEOctDjTogjCFL5c91jjMov7KncCnkK
yL1/kea+0oqy+UKtxiHnUX5tJ648pkE82C1X+udiMs581ogM3RaOGA7Y3OkNKJ/5Br12UmPaysWo
QFxnnLN0XYXfzALB0vIhswwXKMProuv2WkRXxkM6ihMK2fkpVEjfrvoY1OiPXcYIeJbiLMCW/5VE
rd3ggZlzKiBpdD03/TM5zfbXhKKMZisP8qN/KlzZR9bvvnUseY9LodQKAk0HLJsxhOrRKoV74k9a
Z8mtNQYPQcd4Hi4dqr+ykGC8Xkq9BZBCkENWMzyG/UZn1cmXHvzw63OIgyZYHmzL1wL8TJs8IYZf
n465bvJ2uu/dYcbYx2sJF3+PB4xh4QHDwglbMsNLueK13NEPBiSEITf0Z/qk18hLLJ5jVFiWhfzn
qqQfZn2eGEXa46rEc9ONCwThSb6RdBZR05JBACV2bg9Hc/gNM5VngHTNl6GLxv/Jk1WfPkx5TLoK
gN64l3/dt75Fm7+URnlBEaQ8TRxCGoY61A89GuK1aoBqBZ2y3gRkFEmyB1jnqRF8xQQSar7TQLa8
xqxQbYMTODSHpKvXQZSqVl81ut3Exff9T1yqlKJZHkzlmPQA5AdNKxDmUjam6gijikW7a15bPL7b
QLSiyHD68kvUANIGvEDwaZkC3+0baZRJXyLj1b5P+ikJqjUnyBtUjY4KD3wPg8XjtbiGlx9IWd9Q
5QDtN/CB6n5wIkAp+asELzS5Mb2V/Jius02Ag+1ioun+yiwd50u5VDzaB5pYehFqAnn82sj7lJXU
WbLEy9+f5V8E1bkcybEsw12IOFUSegabztKCTRSdvI4YKaNqunS8LqXN/7+QlhUdeHExK4TJ34+x
mvPmLwoL3Wvpzr+UQVm72upTXxZYMS5xovhJQv4mtsTx4f6+LFWMMGwAZC+MlwFHiX45g8orHdIE
qkziC0ATzapcV0JDcmQUFVetNzLaCUpW0mNJt0uh1G7VhlTqngIr7LvnJH5SEryW9yrrVbLo4uHa
wVgHDvJ5au96m2T0soQj2N3MysLBm6xj7Yaajd2yi71n68j59UR+YJUtl4wD09oaCmIYm7sZkg21
tktFHSvaF7EdlqjA1d3LlKmMmsqSxV+KoU6ynuoeH5ewj6Bxp9zCmSbdhEl34JHzfExkiXEhL1vK
hV7UEeYqte75H4McG3MAer2MQTE8JnapFFl9zmtAdAmO4CYiRtkxIg/WmlIGIwYgrJd4rKnHn8P2
PW7damAQ2i7FbpfrSRkLJ2r5xMcwlnBIHjod3EQ6oGu16qkKOhudRIztW8qdGpfyqPONBoFG9xLI
kx4teZM42psEyrnH2pnMcY36olOP1v2zPi8SlRMwNAnoZJhDxCwp3cCGwpgS1h4kqgn3e4z6X1ki
M0Qs7RPa5OcJPzzTb1BqpTCRm95AO5Scnvr4kGhPPM/yWEsbdSljPhgXzldCkF13GWRoojlsMe/7
wJmhra77iEzndt1twEzkDu/CNwu5aFE5HX0jQNxHsxVdsOj0xNfjFPGHMtWO18UhyeuCpJ7HSHTc
IhchsYyRHLy1FEw4YED1WsNR0ZpRHXrgETyqbm4LX9zRw4k2/UMQIkNmCRYa1V1+rbdkGon8hjbg
jf7FfwUvuhMydnRh+GH+GBBxorEASN50JqkJNV8FiVqD9gXFyfHaAJAKGDg1RzhgoDQiPuCT6p30
W1j7CcncyFWfWa7uduGvP2E27Isdx1TXWAHaHgge0cYQbRHddaynze2NBBEYJMQsHFA7ATpwLSKt
ZaHk81nL4rut/hhyR0Jksro/94/gre1ei6FsN0a9PeBLiElA/tH94vu1l+9zcSAjz8JLWaivzbLw
wkGyDFl5esgvnuJhCjzI8ofITdrvSVa3jfiJ/Lyp9gURQMiM5nYgzMe/GzW0tLHbGwq4JSp0mUe6
wyWnwY+f7uu/cIlcfxTl9WSwlHsdXzYm3i6gHqltDl3e43oMLUl9m8qVzh8kFiHKbB7Xfg8y9RnW
AehHtxN7fGWMuSQizZTq/DlO1cck0hjh7e1lfC2CUksKYm4Yy6oxxUyyq8jsBZePLa7w1yO3CQDd
e38ZFw/EhUaUtdat0XBBDXFgSiM9pveCpAY2fckQs2itF2Ioa+3VAsR3HhZOjYWVXzt5hNKJNA/v
YYBl/S9UAhIGvIyIYSe6c8nvuyDqQK9iCigkKiWw8Bsbw+r3hSyanwHCKyBlA+CSp7lp1KxKmiGF
RpXwJ0AXETJ1CKxDzwRNFUkjM1CJKK7uC10yPwPdjphIRcYfrCPXrkWbBrXUFWxWkWLgtpIOSV8x
gokl73UpQrwWwZUASilDqMWFkclhjgksFUiNS8XzfVWWDOJSDhUChmWMVS0gJ9NihLVHPKwntNyD
H7fhGPbAEkX5/FLMhbiWISoWMyvQSVGJaOU2q2aXhF/3tRJZOzQft4v7pcpidUz5Bsu3agGFKBJ9
36xl2zDFI2Y2TeDGAm1YsCd3ox+Dh+fIfPYtxbr/EUse5HJpKQ+Cdou+5ZvZMtvMTjO7n3KnRz+C
Imw53+K47/viljzIpTjKg5TA2BhzHeIw5PTEiRNSepimLAvkK+4LWjTNub0DXYk4BDR4lYDshsS1
bWPKpTNJYBDb6/7nxLKWxdW7kEJ5KsMIkxQDp40Zpm6vdysO4E6htx3q1C70k98695VaaDPDWMuF
PCoTmpVloQGfvcEQKtH/aD5J3ySLP0uvSkr8jhS+yb2gBWIlHkqnwXyY/3j/Axa3T5KQdsMgBTqm
KIvtJIUbghH6chE4d/zQDGVTZVFCLB6LCyGUSfqjGnA/i+qhVY8XX8OWdcEstOLM40HzXOuMGS3Q
jdJTDFSQwcM6ZtyxzE+Z/175rjZ8hfJ31R3VaKMWe59zY/7pX6zfhdxZ9YsT7wEtIg7mE19PviWA
blXREBGlD/elzFZABx6X2lG7xFVd2k0epJTZQc5/y+NORGINhT2/yEASkti5+o9xTq7Xk9qyIS9K
A9kp2EW9MaJ3sB769bvCuqsXzvTc8QsoDLRnI2KmroEOWYCpESGl8Dgz0iQnQako1o+dEDJugYUU
DkRciKI2ygdJcK9leAqBKc94FDoyrcL95HJ7+VRVJF0D8GNrvAuMppwFd4IqGBKhSIihyELPKBU1
10ogTW/Mptjr3kBUEL2AGVYWciTU7TZnpB4WTvOVOErJRuoTMCBAXCHuUu5BiFYCxzDFWxpa4H1c
qkTZ4qAWvV7ykFEpD6D/4yrgDe3bxOoyEPWFttD9aWSn0re8fq66rZKd6vAInoQWji1grO7SkxLf
omNpZcwsaHQxWKh5sNv3MfS1/IN0bLGz+adsPoS7btesgofWSTnirWY4ZJVsgueaRXGxEFxcfQB1
TDKPQyU/xgcMnuMNThFYgfHeGYci0Mz7LoCpK3XRViUfJqECUZJvldGKVzBlKn8Hzu949xU50Wsu
WOHaBxBqtmtJ+FS4gHy+/wksZam7UdfzQStB8go6SKuXLRmIYVVqh/6HFL38d5KoWzHR8rHJwMtl
AvWn87ZlshmTh3p89ELWxTGfCMqzXm4g3Z0qAxFJjipIqsRdJX80MSOgXuhKwtCgjGYyoD3oM87E
9QVRywWoQ+SkMcfhqHhHzLgMiVNKzpRtx8GCcpIfgGySRefzgzpGKYahchwKCaBraIamHguBX9cF
UNcb02gkq4J/GwB/HrlRYxCxtxMd2EOx6RvqKi22frfngi04okdlq0qHXnlT+zO60Ig4gvrPd2PP
ivLOBth0z2/jyelzS5vw8pEI2Egi3du23khCfbA7cJ83GWfWoGEPCsxdfYqtm6SqqaUjKeLtWB21
hneGwDTwYPKBP8/ygAs2KoLRRwBaEEKBG+JCJGTQ2jkpiAPgAdEhmxv7ODYN3i6VyrpvpAu+/UoU
5WzzXp6aRJxFhbtQteoAiHbgsgWGPqC5C4ZnXxSGaUXUV/B3A/zuT32bpBKEJYDMHtLJ4TmVNMIb
1+/y9hAVjXNfuYWbeRb0H3mUY2vrEdBjAuTF3AuPIRZJfPJr1Zla+74cll6UVxOANVPU6qyX4oF7
MXV08StXXGkK3ELT1/rE6oBZECjNsEhz79fMUEGFHJwY6J6o6q0pVDbvF+tw+hibPZeVx1Cw//lI
OZIQIibqkIBFrpy+/tNMAyycb7SmqHjmWDyPKC8HqtNnDOtYuPev5FCmWAhSINdAUDQz4zjE+0R4
CjuGS15wlFciqGtfmiQjRLGtNRtPBvNub6osnsdFJYAwigQj3BW6AK49pThJqp8FWCw5aF8bMJZ3
RfCQRYyYYVGPCymzfVwE7J2gc2rIQwqw9YiEztc8X903aZYelMePuMAQ0XnUmmX6uyjBfItcF9Kk
/5UQepJaVnLJxwFBBwAotRpl3esyPC+jOs1YKxqzR0/R1yfn0IRvlWPQiRbm96z7eiwllzFi+J9d
/0GhuNiPqorLRgHGDEbqp32o7sDpZ/Y5MOtGySrCbJc2KAYEPR7jPHDsNLsE4e4QCFbQZUTpedfr
H5uYVSeYt4i6PK8+inISGVqGGoPD6qbts54/luPB97eAr+78vRDbXctoMlxwtlfi5n24WIPI47ss
EmebDHu3Cw3Cha+J6Hoxo/LK2k/qDLedodeFMZ/hODq1VblNs6f728mSQF0beekb+sBDQi+/eZkr
NgLD7pcSr1drRXkJNUwmDMFgrRKFf9KjCOTZUw+UZWM8DR1nG7HuDGFOmvrB8OP/VjjlPAJ/wshA
7+FA8E+pV5EAh7w9ptOpVjdDZACNZZtxIkPqojEi64WrHzUHjLRdW0dd6aovcwEoqOCxvMwO5Qit
PqY2ADryU33gm9/393DJGn+Y7JFnRv+TTK2wPsh1MRiQ1xrdn7TKnwbkwlohs3iJuaDiwkG7lEUt
aN8A86CMQ4zg7tCEXfnolys+tb33+Cw+VF85o5ltoWkJk8xgEFb+v2qUa9Y9OQEhOcR1X/whfNEe
48P4uzTA6gDcdsm2lPWLcmYOJswdhrQ3uZBK4xAXmgge+wRS8Tq1+z9onVf28hqoHgEpWOhgjM2j
qfx0ocj5bIAsFDqtDJDnU2bG0YPOAi1cuuQudZo39sJlBUqEQZkIclLJWKuJvA16UBCNrAQRSwzl
iFshqKS0mcUovKn3mwjZNVbWfgH84MoqFMr9jvqoje0shAPwne5Wb9FTthOsbJu/yY+RSkKGG168
8y4XjzrRQLPhu3jepDp78T/B+PvRAHeMs0O3M9E2yv0utuITmh+Nc/Jy/2yz1pPyz/CbSRVWkCxJ
X73+Iko1Kfnn+zKY6lEOpBtjgeNn21D3EtoBPwTSbMONklltD5Xyt2kznGJLKYjo6qznNsOhKJRD
wa2tBkMJ2aiLo2NKOMooxBMVg/a+/c6jrUBjxEgL7TcqUNVFZYbA/QGnuj4J3piGRtEImLUtQrzt
j2myiSM7kSyM/1th9DiW+8xbta1bjhZXHqLYZSz3/JK/di/zB6CJG93iKEzTLxowyvpGkskYWesr
EnfowiwUc+QJ9hYYWREGgAPVnjw7LWyGZG1ezXuiqZOT674eomEA8JzqFi1/TZUCQWgV9+sw3nPG
Mc13VfmWS26lvRggexJDwuW2xP8WhE8VbxSF8EN8NmbcFp+3pcYO+71eequpi02teEKWROTe0ryy
jCIiNaAOm+pjCHizaY4+YI3lYiWJAQqU607GQCDSF/WunmIUaj50wJNyjWwOoyOIqwgwpulaKTc5
l9llv84414vWajaRBg2euquObtU9xsPek46Kn4GS17fS7NsHMVUKGEdEFSn64qZTEh0z0VJFBw2H
BWAAsmOUrqPR4RvEq9lLiu5vbxVpK914yYuz1CAjAJro8ZyAy0aILb1aaeWj3jhpLJGi2ynqJvLP
ar7jAGClvRoo+E+7uNrmEphg4rWWP6Sxm9WfXv+EuklmPGrdKleJNrqxdMxwfvgOAFHhVw2+tebY
Tw7IfOwQkOzpG1+/51pooiRCEBTF6j7QTVl4zqJHLv+UxtoyMJyOgKVRfSwXAN5KeVNzlhF+ibli
yv47Px7S6MgVANZFIUXs0KevOzA/M8qfvRJ4xc7U/GnA1GDseO+INFZXP+vxr74CEVO560Bg0IBi
GICbxmDGnePLds3Xa64td40/uop4TKSe8Lnu6vEbuoWcNLRTg1V3WqiuAesMXZuYXuNRFqKBRVLF
9yolaOdmHFNYa+vKaQCbEpJkV2MMl/Anaa89VzYs7BHTeSMjcFsSjxlSEPsYAlq40fB17RrKRMnb
SoT4aJdYotmboJo9VsA9JK+P6s63ss0XCkevtc0aDViYT0SK/kIydTDVfFS1CpfaT3uQZ4ubkkyv
fklShK7mg2Zre1A+7sZVsNaswopcbiC8Bb5bhoNY8A9XnzFfR5dRQlfnjQ/uTFOcoUgg2rNUF864
Bw7Dc0Zww1naLiZvxvd9wbdR0LX61DXXFbE+8hrqZYNvBelHIdp1UZBWYuk3fz/l/670o246Pk77
UlNQv0pJepBNaRs4MfQsrc4F/+G2XrUmK6W0UMi61o264dIAyPKNjjVNX0oSrDOnlAHogPyj9dns
D4mrmD0jbGZpSUXNiVQBpnw2Y83YSIrrDQeJW93fsKVb9GIlMVpIWQrgpdW4goxI9X/xymris3UR
1aTuP1Fxsoxk+Gx6kQDUPCbglDBHAbQPYXeOY9YL8wdp7//eVBTtrj/FMBKxMOaSPILBsxGAIyxb
R1Z88KxfsTtY0wNuNVCxZaR2dNKBd7Mxe2ujROTx/prcGDH4kUB0B6zkGchYpZvOey4YE170EEaN
IJzEsGEJ51pre2br/s3+QtAP7C4a9+HCaVJRI5mSQgWPBxJvgONTM1JwtiQ697W53WFKCnUmxU6a
kqGGlCokOgZ7EJ+RPHKzlfeYryUzG0iO4hUL3pelG3VCM0wlaH4Z9SaXn5voqVCcXjDvazb/xJW9
UIpRBxIZS67mWyjGRTy/TuIyfRU5SY3sIR/zvdZGyR+ujQZGHnPJOoCPDqgZkH2jb4Oy0jhCm0w3
JT3KgS4PsDseUxfVVpTe7it3+2T+0e6vHOqhN8kieDHQ420aiOssYXBU19+I75xh+jv9MXsotso+
XitmzeqEvH2WzZKB9YReS2lG8aa2ztcmozfCGCDFa5y6tcaTV0wm2JJbryMbURoLU5cpkNrI1i/b
sGohUN2D8xuZYdcwlbP20QMAOtjoB2Y64iYxQGlIOVZOGbNeCyCwVIBck5sd0FxIhUjNyUwmje1t
4f5a2k9m7eIybrMk70Ye0gZLOOpu9wUW1BoIm+b8Pptc9VgjMAIL+iesaVyx7q3Fg4i3AIgoQEvP
06X6UcjzTJzSHo1VaGntVv2cxVJUVsi1eCwk4D9jcA58IXQRQW10rTCwrAi2WvC78uBz5Xblpvjl
nTQb5GXTIT35TsMiPF+2HcB2oHQxh3r0pYEZq9ZXdchFYelLPqOx3vGs5Jf4hHlCszy2vxjHcj52
N07nQh51LBVOTJogyAEUK6KTpWkI+k/N0K0t3uoBmIPXH2Nlb/sPZvO5kEgFs1rrJWrKQUP9wwe/
E/LUTuZwHXDtwD4FQoHjCLAlbh0BZukPKCw+ig23Y0Htz2HrjdYYEwUepoGVpnsAq6So9VyanVGy
k4U/OovEZFnJCwGUC0BnWZ/6DXx5M6jo8s4JWGDNiNcfshbtqW1hoN8FpfwqIdEoIwUdEG9AkbsP
Vn4RgYRPIaLqgSmkPPZFv451iQh99agrHVJ9XMh6YNyG+fOeXHwu5UC6GJDVvDjfbupa/ZhJeHPV
CR6L1UMBHE39K3Wm3oo20mYwBdUazNF6/McdMNefYFCBm8TJQ5UoWDFA2Zb8B9ee9RAUT68gWmNY
4OLmzziDc5YDjznqPog6pQyjGv5rQq0rm4rDMPAu41gtug+MHQk6ODJmiJDr2G/INDxPZ48MnCYF
QHWH9uAoWwlwMu8N8Z+UDTgI0CPpVM59wSy51Hst8qpYChvINUJxLRfTDlVq089HO2BBbS2v4l8N
Zz99cQt00ahMjQ9JuvEahi9yaN/XZD4h9BFFlwtaXtA8gKCViku0ugj83i9hkr7i1kh6eCewG/aZ
C47hQ8pq91jS5lIa5QZTtZiCOoG00XhtfWcmLL6vDksAZRCqFiqDMAtQ9UdZ+AZ16P3fXwoef9DL
8fpBo45GnWBBHCVJ7are7LRftQLGZbcOHUyzGD4jSl2Mvy8k6dRBzQdg/2oxJIUS34E7L0DGOY72
qf/te7HjixKaS5PGyjrjtQ8zwBVlzQvfYZpB0fODl9QMi7/t2IXjAIILGGlmrk+0dV8b4ujLpdRl
+J74D6BIDKtBU1ENPNQDmpSQEGl4xit26YgBERLzhID8RgcN5T7kUJL1oKx70/cANKHtCinFdI2d
19b9Hb0JdGa2NWF+SWlgdQLPzrVeXRoB/qYswDwMep3JisszbuP7Im4TS7MMcLCqCohfefQ7XcvQ
mpIrOr4GW/3HcIxwS7md45SkW6Hn2TAxemUDFngEgnpqsdrwl2WrOtDRQN8rAu77WrauVoMQ6k1i
xquoJcNjBqzeAFTwNZKQJofch/F7Us3/Ie27eiNHlmZ/EQGaYpF8pWurlpdG80JIY8gqem9+/Q0u
vj1DlYgmdu7D4iyOsJ0sl5WVGRkx3YT+MNn1aTNKX53fP/ZFGiUUFgqNDLCP3Mo9mssr9DOa7uTk
u947TE4fuYrzuDHfX07pPN8Lm8KasqHjLRA2EL0Hj++B2fEROsW5/RE75Q+A2SB+4YFN87W42bpd
v56S+fUDoU8T7yADctbCri3UvEV+NkRWib0agSOzQ9ntB6ggmqGdS3ddG7vgtM6oDBj47vqovxwY
wbQQCxXNoDRMg2nVGA6D4vUK9YbuYdrktZ5P+qcrQzAk7KiGqUqQTTAEYaiflT99S4/koN2g+02H
+A5D3LXhdL+ya3y2KO4h3tSEJzIsgt+SfM/3g8tvx5vwodsndnqDYAlBe3Yv++wZka1xLDZm9muF
TLAv7KeMQ2OQUdiPDtKt9Ri+JIfyBTmms/k0hh70LiFU65RP6mWSNlzH19PzaT8ZwoWpJE0/NEoU
I4hKbBq/RlnhN9LG+OYFu7KghuDaq4D1vO4xvAk8pVmLLJ5aPNQWMjyN/BKCFCKdM1n9liDI11yF
MK3zZb6IbQaMK0Z/P5Z1151lvkeKyWG/RstG4XEWNxqO6sn0LVd7un5SVid1BhOCDs2SIaD32W7R
17E8EUxqkEBFie+q/CXQN+Z09TQirsLFhW4JS3S7ahl2UjfbKC2K17Nu/Yon5baRxmIP/YCNy3l1
QH+Mieejs7QYpDQwFmm/dBCyA3gSbiEIviJ55tVaGBEOgREBM0nR8OoQ6RwQt6NnbnReBqWKSj3W
6JIrfqD8d32lNmZR3P4Rn6xRCWATcXbmVgm/0Tsw58RWLnlo7e3+cyzweYjCxkjlIBuMHEBrWbuP
grsSmJqtCHhrqYQ9H1k8moyQYanMD5PYGuqiRrjhL9cPFoTSwXWnqCANnT9icbB04NNJr2McunUj
KaCnu8mJ3eD21/ZBctDZkyGFToikQ+iX+i1JXKAm1Gartj9viC9uZfEV8+IuvgIqW8Vo9PiKoTrI
mq1CjkCtPCN+j4ZbUN/aPapLEVTct8Kt1U2zsGt8thsBgKUUNeyO/FGljhrvp4K5lG14kdUDATMg
E1NniUYxRVZPLdezAHYkAjFTgnEotNoHQe5CtH2wozF1SllxpVo7RtVGOnneJuLcgskOZHPQMNcg
Z/J5jKXGGQLnHNsoHFHeKb042coAztP0xcTcPw+RZahPifpaJQNRj6JieHFpHokBHlgZlZNB+w5p
3UO4dcd/bbyAe4HE5v+Zg8je5xENaGTORxXg/wSKGcavYlDcELXx+qGAAF2VVW6U+2nWHxAw/ncf
szQsTCXQxfWohjCccWh5afQQsso31OChCzclPefr+sucoiVghgeCUUcMD5O2HiBnBFtmnYY2SiwQ
gJ/sTE/ckeLlVgze/P9XtXaJlWSPzedO5gbJyPpEL75BiBPLtm+ypMc3SAYPnipD6k8pzSSXTzne
mXKhuL0UTrtwMMdjwdTqNh2qXWOa/RYSZ30ydGgqKRoFZZLgpZQoSaFngg+RKXeCxu1agDF+SI0f
6wAgIDUGYS1MEuAmw5aHXHMRqKGBAtBEpx/Ycj9vNnW0rLSnJeaAfTdj4DN+WtDH1Z3rO2vN1yPf
B+IYE/JxyBd8tsKlQZPyoprjDP3Y0nwftUiijx/XrXzNFODkUBlEXjOLiSGLvsBICqaYHGGU2sHF
DoH5khmQi9SbAgX8NlGfA03zeZMGTmD2H0ORf6tr474kgeUoqfYcNETb8E6rrhFNfmigBOsQIE6C
C+4SCRdTBUrUGI3YgRY8MANZ76l0pL6BLjK7J23q6UPqhVsq2qux+kxoRkBGpMC+uLSo8XealMB0
cVfRYccq8pGMsZ02D5PSuEoY/TJjPAut5w49713x1nDcQn2lHmo9RqCm2tR6u75C84kSTz3WBYgz
SB4gFBQ8zGjUZdmMcNZs4Me4u0+1cZfomh2gNJ9nnR/EW8y0a/t7aVF4NhSdlYwjKBmdgk+lrSFc
q+XkjemNo0v5hv9c2+VLW8IuV6RmGtQetmJE01bPbKN4KfqNkGbtMloame/DRSxR6aA9USwYGeEf
OS9tFu4k6xjgIb9FZb/2GlqaEjZQnjRtlEcFuHYbFYhPz0psg30P4tBV8c6D8jeYtDd88rpJAtwA
2N3BTjL/fTE63hcs7ihGJwclLHGnitXDaKEwRK1LQGtbT29jadrAtf7TdPJlX0KMEbLcc+wupqWS
oKWoS8E/kR17Jc5o4xl7zm80O3FOkjc6wcE6Dy4aVdz0pnAnO3iC9Cw5DEf2FHwrf5KNNV6LaQx0
cOoqVQGc14WNBJJofYwUOGXki0CQal5YuBmzrW5W8B5aKkgcED8JjinP0kmHchVc8j15UPz8GHqd
hUqL6uu70I/dorchsnv9+K/t3XlRQeAPclCQwXxe3bxA7iCvGwQY1BiLu3Ts+tSN4TV1lyVF7/Cw
0R/qOje2SD/XBgsNcR1WwTcPDuTPhqsixV0P6LKTjrex5jcZ1Hy2osQ1T2MiFWuCmh2QVrFfVm6G
PmN6Hztt+y5NlzB6ZtYzNf3rU7g6EggfYMkU5IRFDzoZw5jgOsUBMdlj23YvvIpss5+862ZW03cm
7tFZsVYFh6PgqRsrCEJ5QEtTYt3okUfjU58BPbqr2jtZ93LF0/BQomele7pueHV8C7uCv44GpY36
aJp9KPKzMT9o5UOebmlVrN1Dy9EJG5GHbArTHrMYGaRwKs34NRvdW4xkjlpkhs+KVnHLLNsgp1i3
q+OlBPpB3MmCe9P7rNTqBqObWAo8gXnqDOqOE8jtID2WKZJP6e/r87nmSuBB/rVIhMdE0KSs0zIZ
riQPwXBzsdqt+vpqiLM0IWwVvPBISUOYMFH6K1qcLC8K78L+taBoZt6rkFeDwuT1Ya3dEwBjKJAh
nnnGxYkM9EKvJ65jm3S5Z+pvfZaDkLN3ta65MBBjNiQ9y/14+P+yKk4mwf0edx2smsPtVNzy9k6N
XirpriZ7IDRKsrFb1s7CYpBiQcbSrDaWNJjr+WOenCKNgEl5w5+s7cilDeG85aBDpqEKGyRGWQ1i
ziSyVSmBaoA7Nt70N/m5pTnh4I2pGY+lDHNG9J5k4OgavKrdWKWvkBaigrkE9zi2/UyrIxjR4rAp
awQSTjsmCQOOvgvfIKdLf7AptnwrV7LHITfjC7ixK1CNVqF0m2YyRTkkDvtzVCbJqUG33JbA2spy
4jpH/R/M2LqMwsjnS8jMLFY0eF/PIgkB1KKg1WR2W3qea6cR7AFExpMa4QM6xT9bqUBknGsdEoV9
X+pnySzVuzDVT8kAKn4U+HZjp/YuYrgblIZGO+L55Fw/JGvDBBUg2oRQHaWAvwkfYKCSniZ4zAbm
o0nucnOvbIKWVnYtXdoQXI7WFVNmIWfuNGB7i+PJI01u95PsGkHlNUw6q41hRx06oBQo6mqWE6ed
LWeKDWWH/Zgl7qCpwNF/N5ATvD76lSjg05cJ58k0IMVez4nTKvQs7aVvcYaO4VaFa8WrY3OblKDn
HBI6YsKNdkmNNAJelWr1O66eour5+ijWfl8DbeZMEYgYQPQ8NMcbnhr4fWiBgm41c3DhX7ewuk/B
Z4COMXy+/iUkC6cyaPQQj4ucnqxmP9SemTuJ8UbQJgPe7aFHymWjkL6WH0C+6Y/NeVstXhdVpFOl
syAeoj1aio1uDluxyRvQkheQyPKX+my5ZCP3u3YaQD8AiT+QX2A2578vTCYUXYAkn59r0jmhOwmP
tk193ZXLkC5tzHtyYaNS5ABEXvOwSleRkSNyp/QmYM8ytNhVu90KQb/iMeFfUf8AWlBBYPiFGwpi
VYZSD3ietE7nys8DszsbZRDHhMwYO5u3Mir40qkBB/EWqGV1NmexXRADzy9EIY6v6zGchSOQP1CO
JDoWw3dzs8dxdsPCWxDA9T82hE0CpULSZiEeRvLOsNk+9NS34Nz61i6y6QOo0jYyROtDovDYyFvN
qJLPi5eWhEXRhCGZCm6FH316MzYbJoDGWRsT3tNQHsLLAWf6s5EGejZjzCTuJBIrn2XcTx8Q9ute
iJkW+7YI1O9JnVmHgHHpYmS8OfJUST0OJZl9kMvRIeRV80aGQH4veR7sZSWcfC7p6MvBg07b5V0Y
+EOotkeZTh3kD41seotHtLHRcEiwPQYiF7ZUmqDcGnl707AEe6SmhcPqVr2pR0O6rUoAEm3ZHKdd
qZThu8qV5IambXEfFPVwJpw1d4lUtchKRYUFJENqDT5rQdAVyuqHOcUt99BLGKi2imv2qW0Zw63Q
sYtuVOD0ZTrjk1NoQIGAlcGoTXvKx/qloTHZYeL6B1wp4UHRS8VDh1k02W1rkn1UgE8OpamyOjNN
m78M7XedaemuWrZZBhahiKO/Le/9kuqVL2e9hY5zwLH3KBX0BxqkLHTkKdKew2Qyjz2F6CZaBzON
eejoHgt0vMnkrBbovgt7a+B2Ucs1ZKsxiX6fohVTrybpbVCAX913LfQ7WjTtWD6nHdulk0W/pU0E
zIEsS08cV9z3KTCD27roiScpkdZCaopoic0aYySuloSk84CjVl61CbLoQzjQU5K2yjtaa9VfJGfy
XW8kHE1lCsObMlDTxJWyPHlNY4q2/dDKk59ZoA9HrknpC1e67pBnCuiU+jG9wX/eolfPzJwmMbSb
QBoVFGC16GAOKr9RmV66VT5BWrREWejVKlV632ehxW2rrTRIExMz6f0gDcNk1xaResjBVnyPXoHS
R5+Jhe4aTRuPUp/1340ukj1DqlBUMqU83PUKkQGlYXpyB3ry+pIEJUfXrDWHOdYQPoZxmj3k2URz
lxdRcWjzsnwLCY1QZFeq/p10XKrsRBkn/ahGSfONx4bkc7SWHINW1p6yttCCA+ljtm9jdbpXei1D
I+SoO1IgGfe6UQYHdNHqKN0T1PC9si0DxaYZiicO4fHY7ZK6Hu6TohshwJhYwbnXpXRPA6ndB6yQ
QCQ+lPlHBqDOk4Z5iewyqqTHUNHrzM2MLnnKORke1bBRvluFxZ0wsUCVzQuePWVaV77rCTKPtpoB
Qm5HcVS+5n1i3QcWaI/srNC0XSuR9GT2AwAabTf4SV73T2o5qpUdSlX+e+j6wVOAeHhSKYP2dmKi
qGynaj4UHlqEo0ctDvg5ZXoEWWC8X5/UUZX8PGi1yJZzOQH7bTD0L1oVgss7SSvLznpKTz34wy6h
1uAA57I+4BSBcytKi+7U97H8BkJq6ETGJcGn62aQumOXG5e0QuLLVrDLDmXAJLgOWsXjjkHn6Ugq
Kb4b+dRCXoFE5aFE45Wf6Q3y6voEQbe60YezhNjrJ3C4/XMBbpZDaiYWAG0oFqDvNPKycCwjt6jy
6j00g+gCb9i6UpWOH0aqgp2VaBKekNkQoV2pADxtGsfwxDqG15010mAHUHX6OMBd+zKv1bnrgYSH
3CpK39TM+IYUOX+QgjHa00jTcRziAgeJRo0XatmAhtqp8/OJxm/oGJVsMkatl46xse9lowPFYqh3
blWNkMCTFLUufQMUjD4ZDdBKkrL3GM+Il3ex3u8KSivLMVOiQ8FDU2rL7nNWNq4KTGmEvEUF+Ipe
QJnD7oiWea3BGs0xQiP2qBInYB/RkErN6kGa4ML0anSmmkwF2Mbq+HdEM6iVDnnZvJS5FXijVhVv
BgmafRclsT+SpH7TQqnZl6CydiqpbbzKqApQ7GDSo0yaXonSyr97Epu2YcT5PWBixjls0CRrmOZ0
ULARn9tUAiLteki5GnrPiTEZ9zfeWWJwoMt1MNa4SVPLK0u0XCf2WLomWN2u21m7sXUoueOZBbA1
nNjny7RXOd6WMSJXLTiq0i8ofZjJRhp8y8Qcny8iOlkf0fk1wERrPlods9vKlceNquOWjfnvCxt5
XHXgbEFkaua/y9iL89uheLg+U+sr8memvgSmZovLCMMo4CpK/dXMvwfArlZb6d2158pyRYSVZ4oa
hVSHnaw96toz7/57IoYuf18ICaHI11sBwVSVqVdGiVPrL4r5cn2utpZDiAN5rGpdUmAMTX3k7Wtl
PcbB/XUTG9P0z5NsseJWkBlUqWBCJd+ipMSu+q9sbngYQG5VN5DfwL+JNYVRbuNRBi2OkypHNkDY
gNlysPWIW4vPl0aExei0pDfkBkboffpeXsLLtJcc6rZ+36GzrniX99dnbfXVuDQorEycALI6k/2g
M0vB3XY37e+6E6BXd9ru2XLl89YjZy1YB3vn3DkLnRoQxH4+mLIpqaXVwI+NKfAe/Z0p3bf6TWje
Ap18fWhfO4bnl9ziXSBkKzSSDFUf412g24Cw+tW35nDbe6Hp0B2/o64BVQW7/9YcqW3tit+Zgyvi
mSj2vkdixbv+LWtojE/fIgw7YtIYa2bAnU57mJgvAw6iGG+q9Tr33GHoEsSIR590/nW7a4cCEGUL
yHdUh748ZsE1H+XKjBiU6l05pHZSVRuzvPo8X1gQnHnYFmpozXBBqx2/F8pP8IDZlhzYVEPFi/0A
oegdabZ021fzK9DfgtwHEBG6Ipa8al5rtcL/WVoV3Ju2jsTDHnI5EEO5ZR/X53DTmHAmy9rg7SDB
WGwit8YOeue3OPym7rNoP7DXgPzk5e8No/PmFB/qyxEK5zKvOJL/KYxCEkjbVz/TI9LKDvkhu+hg
3mXPG+bmMXw1h8eGDr5m1PmES4bIZRkG0gwuua/OmpscPpgT3jS2kdrMUe8Cvz6gCGFewtutatXa
BgIu63+Whdm1qikKg3mLVolfHJLf4Vn+Ub3wTUagfwQ/rw1RmNHMillQRTAEVl9Qfr34047ZoPO3
iU1/pjf6Q/SB594FLcz0Uj2bG+dkNUsBBA9YzkA7DDCfkKWo8ahTSYEFvckfmlvzjhQgtSoRZjno
2Xb49/xuPOFRbbnp69+s7cKy4Ad1K8qtaN5KzTdTt28RFis76mqGnf8wI3v0K5u59Yl98F2XgY9l
w/rqRl5YFzwfkzQpQ+DMnRKd8Ha4v1UMO3npXTSi7pi/1Yeydr0AYAGdWsSwM87i8/XC6ihBqycW
OQ8ujNk99Zti19c3wVZpaS2iWRoS/F43VqPVzQBfqXpqq29aeGjljS2z5ryXJuZPWEQ0vMR2ZbNr
nYzDkAK4oGh/EdKgzI56kqZZkJMXjkRuIWunzjhFqz/1I5qUPEvfSBHPUbB46hbFDBEgr9RpLSsd
SgbSZJ57Mzk2LHaVnDka3xKAXlv7ZWghLEmJZ2iURXNoIe8IWn8r0yb0fop3ueVubOq5zPNlVDoI
vgC7gEKHqLPOk1SnXQpTwT2/NRQP9093hDqJ6mk/g4frxtZ22sxT/H+2xMBWVYqgzECG7nSKa5LL
RPyu/5vY2dCQxUcBYeYn+rzTqoGqiRIATAc9BN0CTeeWUsbqLvhjQORaTLImp2Y0l3S656z3aXTK
gx3VNoLZ1ZkChBmthETBP8KBMWSWlXU7lwqMXR/6UhnbaMK+vhprIwEhC7pbgXIAkbvgYPJiMtFJ
C+hIFGV2CiwRHe0EGn7cu25nDaNCl4aE3SxLvCJpMxuqm+KMhHB8zJCQ9Iymru+MCl1nVQfBlo6i
2VBWapdOup9QpjktYVvx1trJQjEOrx4gUCE2J9xdSaNN+aTikWDEvqyiESt6COVTg867QdlAq605
vaUp4bLKCrVEsABTc9MO0+77aAvKtG6BAkyPQIcqYqijJUlq8LnM0tS7Ir9o3cZhWt0hKFD/+/ti
QJNBMqYa8Ptl9pO33A0zZDotw9NYseGG1hrm/mG1AMGhDJCK2NGFjQjIBriaHbOjLhp3EI1Kvh6m
doF8M2iZgbU2bDVkXhjnZzQlXUbk7ae6RVYbDBHon9cm2Wa9tW+VSxtYSFpvzMXsOEQ/OdNu/PuB
wiZuuryd2nkuWunVpHcRPaaRF4GKqzmWoAncAliuTv3CnOAAUC9AsMNQ3YqB96hZA4bJ0VHzfYjk
7vXjueZqlgObv2RxN2cW16VkxMA4Oha050a6yPKGB1jdpyY0oBCOo7wq7tNeymZ5KOAJuXqOYgU1
901w0/p8/TEhbNWR5gQFDMwXOK5LJ0qd9pL5oQc6b5fetgfJzX6zp/Zxkw50a2jCfdNNRgQOQ9hF
Bxu7NHeqZKPwYv+Uz6oroVG4AMnX9fVa9WB/JlPkw2BZYuVAZwLxx2QnqZ9qw8+Sb0l9ltKt7rLV
CjJd2BK8ZdAHTRyBPhMMSdNZO2ku8usXyyk8dqih4gq6NFD86Qj/H6aNWujGvFqC8wwsWvWlii0T
sWKfc3amJPmLO3Y5OOH+qzV1HHiAibRou8u1HpWHzE6MZGPzb62X4DjKLq6IAvoN6LNIwLbYRtbZ
ZeyS7rHniXt9b6yf5f+dApFobSxkdewoZk1tiEvz55TGNjU35u0flPVXV/jHiuAx0HlLahn1Hid+
sc7kfnAtP0A7df/WnAI/OXYPo721Hda97x+T8yQvnFQgK8ywaqxVCGEi9NdU9c3Y35QUiTfqZsrO
0vzrM7luEKh6BEbgRRddltJSNuhJixfLtx7qwfE5vpuOIEB6vW5mPTayIOSrg1jX+tKSV/Ax7gmB
HQMaL+kxGG4TdI+pyivt9y1gGsQmigOknA180YYjWd0sM3wfhVfN/NJzmQ1TjOIkTEf1MWsjR0aV
N+K7jQGubv+FFWGzdNyI9Wi2UnvAWD3q9uSzY/GaFV5Ineo0HspH/izN6vZb7/Wt8Ql7piPZKNH5
1rHMHTd2VVqjZfRv3NRidMK1U2Zs0icdNoY0BFoezr/dONKrjnBhQbhgwr4omCTBApbRDiRwuG01
fX0leUJ2GQ1IgKNACR2Y/3kiF4crDSx1ypoBSBqn37GHxNV98Jjt6YufI6PT3dBvzI9wqZl+fX4G
Edd+4yGy1v376QOEPTLozAS6FR8wuDeBa/1gp+oA1TF64BfNllwQRh5z7/q+XD3fizELmyPXwT+S
p+gCyEz+xBED2Wna12fIh0NLShtRlkzGB8AU3tGNcLhuenO4wqbRVDY0tIRtsCZ3aKZ2rVtwnO3Y
ffaq3xiRI+2IZSse842NvbTqbSAdjhzJrLwEifTPK13Gfc3NeaWZHt6nJhh5rKe+LlGyLs5dbYAj
U76vho+peUEPq0ekLW2keSHFm8NQ0eGhgGELkFPhyu2ltFcrBSNPuRJzXzZGeU86Sf9pJQW4Kcxc
eb4+12s+ABubAv8GjTK0Hn8e8MB6pYk6DBg0q0oMnvbsdgK53HUjay5uaUTYvrA9sILASKT9YAZw
G/sEMVFbPdXty3VLq/O3GI6wa4ehHMOuxUu6GCCS1wPRAbAUaOAdrXm7bmlr4oQ9inCIJsBb4Glp
vYch+EIejU2J6zl6/LIbQGWEnkcI1yF793lxCIAUtTQf+9JwpzMBxXB6ln7px/6pPUW76+OZf+ur
LRP1QaAOEPUJtlS1LEENi46OLHg3QIBlANNWAOUEUXLrXZP8Mvy4bnB9Av9nUOxBMJMWnYwgi8ej
TfPoALgnBS87gFXXzawfae2PHSFEh8qDqozlbOdYdc5TzV31Jxg+O2A6w8ZWuPufmeRwWwDN/O9M
EvXzqhW5rlRqNu/B2KeZR4ibJY8a2XBVa9fe0orgKfRMzdO2hBWt+pYinV9sJHO3fn/+++LOMxid
hjCVkZwZHN6Eds+3wqvVHTeHdUDegtxJTBR2vE4g2Kgg8DEeq2Z0+PBSyQSQKKC5DmxEuZRt7IVV
P4TGNjRwg64X/GCfxxQ2uQH0AyxaypmB1jnjfhaCxbpVkEHwr++71flb2BJ2gWomkq5XmL8ITDsS
SvzahqtbLefPre7/jkbYAZk5ZqQaYKFE6xU/FtVjHj5UIGYsdy1gbsgi8KMS+j2AeQoamLKtoGQe
wRePgRqiClp91fwSmQd9ShXITiLdHymQXUyNbnwmTAJsruJmDiK9IEMJfCgfEoOmt+BainNnRlLe
KGAzqWwgzrZO3qpLQXM6+rJlSA2IcZqhhn1ZBxq+qHvkYJzvj43lXV/WLRPzBbQ4FlpqjSVLCEJB
blziNoMcFL9kVbqxU1fPxmIkwj2Gy6Uz2QQzdZc0J92AKHMgKUc+zDKXOj+aVgINYx6eSJlv5btW
wy9A6v43jcLV1leFMoJHOHYeIOGi36pe8Aaxhmwvn7R7SER56gOc537rBbt6OBdWhQuob1qmd8U8
ZG3m0var+DGPdjmkWbda6VeP5h9L/6RaF2vIed2ZYQVLEaR+KgJVuy2q9Y1dIjoaQ8sNo8phISF4
UxW+CrQ0STewdVvDEDyMNSgFsL9Ypk55MSANMjxe3+qrC2JqkHIHCQU6W+ZBLqYp4zwb9BLlPIb0
vKw7KTjakhspuEPr0XVLq41ueJ7hnQ1/hrZmYShxovAEurG4Ms3RDrRT1/1OAnDTX6QqcRpIdml7
I30bg5tCv0Mj1Ib1tYGi0DH3LSCBQsXQJyNxNLEcdYj+3vLJLn+Y9nlsk0PjncGoDESRfa6cFkLb
G8DFdbuACJgQD0LwPf99McEBlTIuBYCx4Sp8ryI0zQ7f0RJwO+hPGghIr49yzaOAiQeMFWi6JkjS
fzaW58hvmHN7hkpkZ5hOKf8YNNPWcyfKTl3s1lsidqsGoZU3S75T/LZgUCoQohRIjwJKk5/G+q02
kQYdLpEJat8gfJrS0Q3Bi3B9lPOPincSggZzph9Hq5JY5TaQrzEyBf3xMUETT3xQu9PYbQUuq0ZA
/AmYFZoziUg2B33FFkUl5NoqiB7VAViXI3lXh9S7PpZVIBkwJBaGg/5gXYSRVL0a0xhq8k7KkhsI
N08jEvdVfdEo9dCM5UdldEcM5WHkUJ5K3q9bX/MuoG4y8QaGbi7KgZ/3C7WmjJbW/PYA7bY0nLv8
53UDq7NozhkGnHe0kQoGYpWUg6whfDCCaTdjXgtJ9kNA9q6bWXsRmgszwoUta4kJGgZESaoB8g0V
bWSp3/JH8hecU3RpRzjMSq70HTjoES8jhmXA38UAdSpgZ9nCOq6eq8WAhNuZmQFtiwnzlqsyOG/e
AS4iyWNDblvDzXK2r82/QI4gxMM1YM5KKCKso+hbS65KuMcwPo7TN5nuleovcMlgIQbYHbQlOjS9
P282SePIVEvIgVqcQ1YTFIS4m7dKYGs7emlEuGRoPHESZTCSUvNOpu29lT1c32tbFrTPw9C0LM3H
FN6nBGmzArX5ZGMpVh+zQG1AjpcgDQlQ7WcLsTyysK9wKmvzVc5BgnAa1UepfebRPVR5oxvpBlnw
aesNvXaGFlbFl1qEWDvR5/xNH0/ohn5pKsMuTBcibtfnb966ovde2hG2QVjJ/ZBBkM5RSprtmDre
d8NrNVl3dPqRgqgE4kMf1y2uOaGlRXFPZLGWxzkOUwx1S1qnjtY+xKV33cjW9AnbIlVrNawCDKuz
dlMc2RO1S8PWoo0X+5aZeXcuwoncqHttMGCmwIszGUY7pR9Nvy+2aLxXQbLLSRM8NxmVxFABR3B0
5PTD8X0KsGA3QfFQQRA3jAtorauI5P4CzIFyE0R1UA0CD5gIJ7d4iFal+TpMOvnYZMala5+uL9Ta
8ZorWpaFf2Z3JzjxQM/7AV2TMGGUl3JOCxSTzaLWTrmG9vES6bCjoWVur38bwm9q8RckdsCSQE4C
Ldbg3hH582jXKilTcYnIqJb3+Y6jv0H+rrONc7ay6z+ZEe5EVDhCEhsw0zRo3WuG24aUv5tsS1l8
5Th/MiPMZtNOZcdmkpik5jcERHkGul3vB8O6qXJIdCA9cH35Vm5GA+9+4CdAKfQVRcGheVryGlc9
p+ULUXMvan9HAVjF+kdsKXSCfVhQ975uc3WMC5vCbSwRqdfLRp1dlltNj1V8b9saZEh5swGWWl0z
vBMQ14L3HXwgn093UVdpyGZD/ZjvWjPyuyk9llO48SbZMiOMRxuq0OhlmBmaXUnveO0n0f76lM1f
Knh5QzYh7QHAKQ6ziGRqgrLIYrQ8Ol2PLhTmWRWyVmitTu1mq7i6OhqQP4CoEcEZShyfJ82SoezQ
zqaGqHdbutcGqJZv5UvWjegmfg2qKCDo/WykTjU0t+omsk7glwA34wiqCT3cuPnX9pkiA72LUBzT
JnKuhOGgSmErAdHOlV0QobLBCYjnyehaHUREkwGJU5ZvrNTayBRwI5h4ScEniU843lM8jIsQpPuN
KTtWlZauYXW9z7RpY3grdxc4af9YEjzSNBkU7aQYXmQRUC+RM0QwDmEWubhpDte339qgVCCt0PKI
usqXhzCILIPEipEELgbq9TK4wjn1xsrauI3XdrlK8Q7FXqd4xQmXfmm0VpIzpICsOLPZuCOYRfNE
DXvk/vUBrc3d0pJw70dSOoG6CgPKJB+8jTY1PjrL67TH62ZWgltjaWae10V4oUiqHGK4MKNPt0Zv
7fK82HDg6yMx8GzHUYLMkHCSkjQxUBJFRivNfo/gvrJejdbr9b/ZAGDq/deK4OJYrGhlNGeJ2+Iu
b6HN7A3D7vpcrfWjGSAqRWYHvE1YfGGyiqFLY3mm9UrRypf8LM7sYTw+SU5yGva6X53YwTiinnsL
cv4L0Mun+5lqZKsbZG2nLz9COFQsTa22nz+iGS+D/iK1zJHrjSXbsiEsWTX0FW5c2DCJT8JvvQKW
7C1A35rvQ0HeMkDlDhZYMXU1JGoMLmncSWC++CjS6Nxp6SnWuJ8kiaOXpm0qkNK5voJrscTcKDFn
58BAJEZiOpqy+ibEuFhXgIvmwnFtlGlu11Xo0MIDe0e/lbta8xhLk8JydYWahIUMj1GmxgWIOEft
0x9doUCW2fQ7I91w7lsjFFaOVEBGBxSzOuZF7jRkeA8KqT4kXf0t7+Q32QpzL2DWJQUeeWNy10pX
6BCQwS45c7jgfz77Et5FvCxGzC4gZL7G2AHc2o7SZV5nNHtcNshGchfESg9dp/nAj3pm+C5L4f8j
7bt2JceBJb9IgDylV0oqd7w3L0KfNvKOIuW+/ob67k5XsbQldC8GmIc5g0qRTCbTRtzn8YotOLc4
gH6xQOcAJh94VnK+sM+B45CAPs3LhQuIgX1Sf6bOu002l7VpWYP/aJNkchTMEw95jfVORBu2ao18
ISA+O78gyrehCj/USruJrbWKyvniUKXBVNHcugYoFxksJ5oKfayV+QnqrxCtGUNGp8Rj4a/Li1vK
U0KOTTR7HmFCP+DpaZpA/RiAtAVjp9s3amZ7Y277IIDaNkp6VWQf3AH1O0A7rGjcRZb4fln84rWZ
84dIXAMizzBOpdtd1zFAPCFmqr7zrMBNSTZ61MGT+IZBuBXNXdzSI2HSW2tYahICahu5MKDJ1/Zr
NmV7t402lvIvwQx+7r9lSZtqAbYitRmWNcZAH1KdK1ISuONkJ4bqLuWqz2JOnWl1FmVthfPfj575
Ep8EYHjIjdN6ByhhL7VAxAcYCgBQ3wzj6KE//T7C9KCeqrtQ8Keitu9I0nOq8HzbZIJqoE34hyP+
Yy5klDhAz+SsF/P1QcEgjzdu5NumD9g1On5dlrR4UY8kSavvCQOqYozVm8OnadAi3+UofqFJJJxn
RbsV1V18PI+kSSa4GgEPZszrAjMaVcf3EOlpLVrT2TUpkvGJ+8xSrHzWJAsDIAFgUiic4JUjWnxN
jpYy//1IbQxuiVibLfok+Lvh8utY2H4XvmKuMTDtJEjibyWGYy6f1srKbCm8AwebHWJacs656z6o
s8HBkGxrha/4OEueL0jrEAUB+x7kP5IYkre15YLo04sIyKtTewdMpe2/rOSPCP10+zDYkwyRArvS
dtEhJTG6+ePXcJpWxCxe7qOVSLayMnjl8BErMcdoz9r6RusetdJBj88qDfD8U3KUD28NIKGYNERT
mbRppstbxYhdOJ+AVx8GOlmPOVDPjVdivg/TRoR3FhjcTUBdiKBdm9hdKiijV/ePdGk/Y7jlrcmw
UB2JtMp8sOND7Hh9fQW6mlx8ATQItwAMgZ2OFsE+uHyYi0bkSLi0yy3pG8HmhECVAGc69SYQdifC
j4qX0qXmGorPUjr2ZK3SmxRFcR0XCGm9eLq1uqBGz7/VbaeEwX17NJTHXPeHNRrgRUWae6HnC2Gc
4XYqbt6rbgWZdRjvS9aByKwNSkfZCizx8m4uvu8zLDMwqEykZiVF6karGEMdqQEr7tCSqAWKMLc5
ApnJfIdv+dcOIZDz4c24KlGB6CnXXMcqMi3FrBBXGKSlLMt/8MbtPD2yEzrp1svltS0mnOF+YoIQ
WAwg1JVUJapcp1UtiEPjowmy1vqat03lWzwa9oC1tbfCNr7zpGnp4IjKNwaQDtbh9ATa1TV6s/N9
his8w/TDiUKtWTamfcUMgY7C3DOdPtCHHPgEmR+3Js2Nj2gwvcsrPzfdp9KkCzp1epemDNL4BHxy
XQ9yct8Mf53MnIUAdR8tAXNWeP6Io0dJj7MhIm6C0dWi/94P9nDvkO6lSnm1kuxZWA2UBZV628Cg
iiXXLy1TiQe4wbnnKp8tQMdEEthrEAHnL6wxt1EACFlFa4Mjpxk1MfQ5Zs1wze2vPNxPOah09owA
piS7qqq34fWvD2ju+wHnCjIuyDhKD7rKVaThohEko2OgODvLeZr+vkvKOBYh92HVem+ppIYI1tzk
0UcDovhy87er0Am8EnQWmbhiZ3w9esGNAQ577qW5ezAFuC4acpOvZigWbDBq1/NWzf1DM73tqabx
NOrAytGhDJA8OuW3unuoQHU0dh46L+MyaBVlLvldXtu5DYZMJLcxr2AAPl5uoFAcPU6qEDLTwtPa
p8RhIFjaV/0aEveanPnvR7eI6CKNAAgK/5F4XDyN5YZMd8x8+/9bzWyejqTUaQ+6QwersYDxEzsY
uNeeTBW9Lc+X5SxcVewabO6M+Au2EMniNkkMCkw+ryZ/6ruHUr1r1ngVFyzpiQjpQY6tenLdWcRA
viKy15gfVWhI+jWt1fHOHVPcTxWkFpiLQwOu3EDGARSpjPPwxlA/RMx9VB2xUnValOAgtEamHK+T
3BpnaGkcJiFKaoJ5PH0zjZUexiXdAhWdDUZNJClQPDk9dRHXYzv8Lp+Rl9bYGGFFs/CuxDj35VNf
kyPFQPpQot21R/LaLvwoz2lEAGSLcq65sp6l/ULxGOVbZH4BBi45K4IjGqlt5JaZe6dXP/NeX3k3
f2eOT/1qZAWQmASaAZCF0JdzumO2Qmp16BDN1deYidp/6hElfhOEn+12DAqq0tcb/WBsrAATpxN9
KzDt0B0iH7kCimwI+rS/hUGEThHwVW0v7/EC7BE+DYc4s5bNFRbpuWWYjyzHEuGYsGraDs+qCGkM
VCmMsVBW3bjuL9NOH7ghNln6oHbtDtXTZ6EbvqoxACxXMF/NWvC7cBeR2wO9DJ4awITI152JPGyB
sIkQ0c6vwklcsUTbGo21GXEtx2kN029JHGhocStRYIBGS1tQVeAL6An0jLVT/TGSENihxeQQ3avy
vM1pOmomwNJEY+1KpcDUqml2hE4D6Q8R+GUDV0y5QwE0UpVg93RmkOW0a19C5IbvraozLf/ymS1Y
QzzBoEpHmybS63JZEdi1EzeUPveSaTeab2p6zdaaohZFwHzYKsAw0DApXfG40zU2Ebzy3fCEYt6Y
XcOfvryKpecXIzd/ZEjXe7QAtA1Mdfhf7H36NHG66Na1furJp+ge8ohRSxQrMpeXZcD0upj0MWRl
b2ouzAqJKc9i+yj6lYAo2/h2eVnncSSUFlSg/1eE9PCGmuoUOHTAdIZBr+yyX63lp+Xt5AZ6+w8O
7LEo6ZDcMcpjU0CUC1LqSNv1ySeqfJeXs3A3TpYjHVImxr7VVMhokpEmOTXJ6+gU1NWujDUruWDu
T0RJ7phGGhZqNUT11XdNOeTtr3rw+mh7eUHnaufAEM9On4YKEayLJCZR41YRoINE5J0PWBIHGxfo
EZwk+ZnFaNklce3j4SsDuE+R35Ce/br8BWdKiA/AD2BQFfjneA7mvx85TdU46HXO8QFa00UU/zNK
NmP/FSrtGoXemS7+loRKJjqjEInLKIxzjj9FlxDzXDN8K/Ou81ygkwccicvBQrM8OkQps8i4Yp/O
dEYSK+lMitJUaGgQ26DlEKjvCfHNLKdxGdLorwE0JVnSaZaMYbJGwWYmLWDrShxovfuX4/pvE88C
HoYCWwo5XuLcAkyb9v0VW+toPFP901XIoagjVHcKOXYsAqALU9C9ptNKje54063YjHk/TjyRWRJa
NuCEaPr84kvKp49ZLkysJkOHOBEDind4rtzXyRi9NsnuC1bTsW1WOkXWpEpGUbWT2ArNFhqRHnqw
L9T2NWZU6Kh5wwxyVG9iXmwuH9uiEh4tdP770S1T456oKIsCBb/T/brSgBkrnrKy8VVLwXTKmh+1
eIJH4iSdTwTwrB0X4nJrBNHn3u4emnb0jLWHeVGOjqPDzA2m90xpWegjK7VxhGNvu9VVHBLP6opA
qQGIUq6N2Czu4JEoaUlAWXE7q+OwUy3wBL7Zwy7JBtRYSo/Za7nfZVmIitF3A0dZDsWF7vR1UeIC
WIZw6Fh9I3F+QIYp9pFj2zFzdXhp9unP7sEchv+vwN+cnEfqYRFFlJ0Ku4ERo71amwc7aa/aSN2X
4p3HzR0mSShqStdNoeKa5PvLyrn4BMyFQmA6IjUkG+ZmyKswR74ZjCi1nzagoJ2+QitcscOLunIk
RTrACiQKgqeQosaJr4hur8bpRoB0N7eqlQu++KoCzwMNQBgGIGd5DQdI6ywqIEvhgd7l4NVEO2Xu
6xH4DkzqRCD8MKi5hnexuI/AvEMhGw/52VuuC7sp8r6HXRlBAWP3NdWM1LcVvpKTXLRff+TIvfRj
rPRhoXTMqzLXy41P0NH2JViLAcGCiWSLfbdcM7isIvPhnCnokUgpKB0cvbQUAyJzHJgb+3ivu8Jr
m89UK6lqr5zfmjQ5s+vUmLx2sJFmT/XwKVIebfcmNp+QBovWwu21zZSC4d4ubbNUIcvummBSfOSm
+ARn5LXsMLek+Rni3ct7uSZxTgAcXfYMNCdo+YNEDX18HDwXqRsFPXLYEW42ipEveTLcYUDnx2Wx
889eOkLprdVKLemcCmIj9KoUTe7HQDa+LOIcy2x+z+FKArnYRCeH3Eihl2jmJskI70S5jrtX1rzz
9soAUZS+A4MIK3eFuZmmnIbpg6OCQwpjhNYVEXsDxKNR8rfhlfQx0j4z8Ld0Y44Fd/ZjIcagzq6Q
0VsRsrirRyuWdjU30B3XN1hxlh0MNgTNyP3Lm7poNzEhP5eugFMqT9ERHFXOuwm2DFuodT9aM5wh
zpxmrd66aL6OBM0fcqyXphHWaQNBfc1p1YFcx3jV7BXbdS4EDEwYwcBEJxg1VNm3ZLmm52gAhiFB
EkMBdVMlzA2Qhf/6WE7FSBZEIUlkZAbOHliJHaqKKrhbEr4GBXd+NKdSJNuhANiAdxyLcSbdL9JX
Bn6vJvzqrc+/VYFZDpL0GBSFlyCPrThDbaW5Dd/H5PYWVMg75hJQcfV829v6Wibk3DxB2DzGDGXT
oNmSqdedbKpRicK4MtQgHp+M1HOIH898qGmA2AO3dsVsnN+hU4nSYRWxYWdRruI9s6db0jLK3ejh
8g4uqt3cffG/KTVX0u2ODJjgHLEoxci/yrI33zKThNswA4fUZUnnviMK2hi8wYAFBl8xjXh6i/Ja
mQZtNNH0lFXg0Np13Lg1W502H0izXhZ1jrKAqW/wGcztpRiqPJt5FG2lZ05hw20cPe19oz4NVH+o
vPoKvXMZbfz+PfLEl7Y2y/c7ZX/6lJzKlQ5MQ2jmjLbFPEKfnUN+Pd23wXTXbR400KQTKmi5FfjP
JKIufbaCweve2q0SOL4VgJJ0l75qnk1V3/Wq68rnQf9m/Li8M/r8BZe+ULqZTlUxUJXNX3gXb+Pn
+o0Esef4boAvuKqDHsns6eBQ/RGwZ/HWoKuAb+cuzOkWzTp/ZEwnFdDSYsAHgJ2RsTfNftbSvVnc
jwZeihXlXnB3T4VJj1Ci6lGlTBCm575m3hhWEIEuTEXLL9uE9RMLg6leMUmLan6ketKFGvsuLZME
qjfX2gyBzgYCYvSKduGOrL2AS3tp2JqKmhvuL8heT/cSIwNhVykEV6qig2JQzNfRsQN8XtT5gl2t
9byfN6PiWh3Lk9S7TECEngJ9wyuzF47mBfW2qD8R/XludaOM6ETaOMJr11Dil+wucoGY80DkALBw
yXAM9aDEWR5CY4Y7MCsqiUvzKNBAzZehi1J9cdb6VJZsojn3pyDziOqvXJ53EyBnjWAN8Hi26dkn
qV6HcOUenjdRYSuPZMjpqsbSa50zBS8XY09TOflCfOuy5NME9ysbtXutNq9qK/dVp8esWBRk0xvG
N1ZM8nmLjPQVkgKleRLjM7DSvq+92vpqwvKhGKqNhvnBRH+d+gihzLWiJFvWCZRS8r9NW0vyJYXK
Ks0q3BK7YGOqpgEk2mS+Tdq1ld6TYQUsc0mLjjdcMnxV2dUNabFUFdlOVoNCg/iG+GG0GzjbWbsj
3b8Yn2OJkqWrLCMl7QSJ2ficNtuh8KKqoKgx+rx7aUkUgMSYqX+faT1VLMnkDcA6MadZ6kBeKkA5
mms+19pGSgbOKTSrbWsIaMspphFAeBSgoLdlgtGRKjCM8LVUSjqV1uPlp2vJ2B1vp2QGlDasa4e4
MAMGiIqGJzMDrQ4nXh3/TNN98vdZmXkfkSMh6MID14ykLxPHuGuuQjWj4lfPOyRjaAlSmb/GiPx9
A/6IkZREb8JOI/MN4FO6C9vxxuRmoOrNSnSx5JAfr0bSCivhkdoaEKO2j2U/P0rGpqw9gobby6f0
/zApfxYkqYfRhGMaKZDE4tobch5YyZs9+TrZgskK3ApzCG95U+wb1lo34+L7NI/xOkCT1YAqLJkz
Z2i1ajKj1utzq/9ZZOawnZEp9mVNQGolirB7VGqzfQNzbuN3TFQH06r7gKXFGhvTkhdgajpmSjUT
mBvqrMxHXo6R2yIhLG69ojP9OH2uAe6AKME0A5KslAp+1wJkl+5Y1nxhj2SFg9UlWYtVEyZ8wExC
JoRN6UuDcRHmfhTG6GOZV9zKto1ufxDwjaro8eyG/lrtfilOsYH673P1u6vFHsajt8agbNMkfGxY
CnYKMK67a4Oia/sj3S4lrjM0feObFfXnUO57tqmVqwpJXHUtFliTJF0wF9R5aVxAkuNGXkWCsn6u
1PeoiYMKuDiXlX/RNB6dunTLIiSwTBATIw+fbzgDdoiHIWIgM9e0sBJPEW9a8npZ4qKHe3z40nWD
96KQycZ1s8g2tfaKCDCNr6S2FzKwVjy4I/JLgq4InU/nksZJptgF667gBHtq1A9EQJusq7x9yyct
aAGKWDJOxZwyfBgdytwDCPlW5C86aIDUtVAcxnyZPDvdGGNIWp60nqVd48HzeltQMBVN6S2uec0+
najFzPujNnh2/9y7B1vFsOsak6y+rFl/vkLaejMbRd3r+Apyd2d/YHhny/x0j8ZmlZoeh/dGe1/d
V973msb0F8qF6ibzlU0euP70cXlHFt/Gow2RDkRrpo7B4rTeoAB0X+8/kcQA3105+kJt9pbZ+oOw
1nokF2NJ80iqZOTyKHLjVoNU5hNabuKY/vx0bxMa/ogRRqL5HxsA7hCKsU5Mce2V3bAWcK8pgmT6
Er3IqhxMJV7GKAaPvT72q3qNtceYvdBzdf/voF1porJCAjzNLUgBElkRiJ0Owjt7/wWe+i+LGj9G
Lwrqt1Chjp/sy0MXcIqGiA/j8bvmJZtqj04JP/PXL+GK/sn5KNFyw+nmz4oGDej5rLatTZjFmldF
bHhROkd71ABm0Hukj/mhFQkGedMiET9NLTVBTRqO7hfQYNKrrtXcG5UXDqdR6ZrjwzSE/KPqsuZa
69oQ42nEah/Roi02Y5xioETvM9evXES2PBkU0EXWtStoHDdhFIBMuzlEqcV3AC01riown1O1UbSH
QRX2E7IPCZK1hJi7MK6dt6Ltw0PGojGiaK4VPq4UMt5GP92WxM23qTK427Zsq6BRFIwFO6K8LjCo
5yO5jBazgvGXvBr7Q2i7sTfoTYUMuuuUN7ljuncVxnC/gd3OuSnEVAuwdTt66qtVR+xNaJnlwYiH
bGOFRPVL9JxSkP6YSPG2xkfCM3FfQbULH+TwNerQU+lPvIiflbSzKQZbnXuedyOAhkwmWmpPk7bj
tWNhco+P9ncVG3gVN1HJkSEUauT1bq0atHHjYYeuw3AP0hsC5NoU/D3CddmrM3XjM6D3mntnGOK7
VgUcGPp1tX2D5GeQ9536K2l0ND5XTP3ouO7uuzLGL4YOKzb1SBqQc48a3zMUow5RZqoPathHho/q
lPPSqR2/iZvRrv2mUcsf4QTq+jC2RTgPXRk7zSlqNDdGOTMPAk10NtVj7pYbpLJMQVkYWgWKTZkY
KMpB+kidVAcu3tBGD2aog1K9qvPwtnVt/R6BemxQu3GKT8KisAXKZAS8lpYwBY13DXF3qlma92qY
8UNcGMqNa/Oce7UKvHdmh+Mvu7VNr5rSkm8vG8jf6fNLd1iKNM0JmcJMxWXRb5JH+IKfqX+fHUL/
OwAktvpdtU/8t/6K7MdNTEEiuyJ9thCXpEvuThG3ldvNltLZfgkk1XbxE/BMpoeS6h9T4ATpA4Y+
yTW5C2/JbDfXpvwXHRMXM8RgXkYRVi4/jTmutRllWD2vTMrH5sY2JycIRf+tSJ3vGRPXpMShWdW4
v7z0ZZ98hoTGlQMoiPxWJ41BinoASnyutZvQALJj5bjfsrgxN8zo8DLYCpxOBWlZNW8SqmhIJFVV
uZJomN/iswM4+grprSacVY6KupeHmtRtqAxbU9lPxRYE6v7l9S4a5SNB0kvcoXVVQXGt9UQjkO4V
WUfrNLy2VOVDJA7tVvHjFj1AtAaD0R7oo+gClYIeJc9cazABU8n7KwMvzuj4jDxpsM08Qmjjd8NN
uoaev7RKQBPMeDlwdxEiY7uPQg6Tj7rIZ2hMlX2VBO+89WYzizrizVrrpFleHzJxtm44QMuUA/Eo
BpF3y7CjtvocDZi0v7IwLK0I30GzGjE3SeMn2hrR9JJjARRzDSP+Brok5GJF5yZR3fGyhTEq0eCa
XsU8CWqE55e1ZVEMxl9BSPF7EkiyC5EYi6YL4UhX045lLrWVG53/uixjDnBk1beOZEgBEGJfMD3q
kBGRutlojHf7JovC4LKUpQt2LGVe6ZFGhONoiEaDlK7H8GfW0B7jJr3usyFaCbKWFcJAUgYlc5T+
5MmzxC7rVFEgyupZMPVws/GGOM3kNW21B2CYTUvk2WLm+GZtrJnypRPDDB9arWcQOU0eDEJ0HKEP
mwMUFo0QGANNVJsaUbeSRVmy17jR/y1RMleT5mai6RFIZso1LpsPKNd3TC68pEr+qYW45LlJa75W
oVveWdOeC2aYVYT+nx6ilSFawIhr69VsFxo007YdQJt1b9I9expoo4HHeg2NfWlD0T8DslFAlqBW
JxlMU4wK5kewVNd4tKAvxQjO85VHaFEGGtZsDBLiH5n5ZSiaya1qrCu3o6tG3+pdvavrn5dvwOJL
B17P/6RIFy3lDst5DykJZk61McYzlj02INVqTccDCVvnFYyBeq33e2Y9u6xU/uHtOf6AeRuO72CN
wdOqgJfBs/HdHpB+m5LvilHvVBCcMr4WAC9e+aP1SkpqFVrXdyHWW8Zb3r0mwxtPXjuxchUWWmeQ
uMRcPaahXZSfiKSUYREXWiXgu0wi+zGpzg8grwQWyajRRted+b1rQLwNLCYqjORg6gV1iiyhYLDt
qWvHKa2HH7Wj3SSgsTb5ml+xFHgffZwjhYYlsXkShdjyfqJNcjU5WwHaKqv1UhXkJ2u4Jct6jMlR
jC0QB9OQpwesY+4/jOatAD8FrUvNZ0q1N8tyJVm8aH3m6dH/I0ZS5MHUejBUQUzavfH6TkypP5ob
J3cAZwR8BmSN1wDU1xYmae7ItbCJO0hUi8njTpRTB03HFR+aFU98TZCks1Fs16bWzjtIXjLrdgBD
SQ340cuWYHH/0Fw5t/Oj91cGdTZJViczYTe4dxH8ZG99ehuNqd+G3zCliAeKtgjFLotcvItA93c0
jEkj3yw5ZHkthB3qFWyPtXEaB1TtoPG6GYW2uSxncf/QDWsB4g+8STJcWAbHbwKoL95edE1P5j5G
zg/IicFlKYvu5ZEU6ZQKZwbQmrCBjVVfl5g92kRc+SDcmaiui4cqAqrgZYnnqFmowxy/65LIgbtZ
b1cdIjTlOxe0IdcximdO2HiKhnKTQeFT28xX00CPP6NmALg/WWnuXDrD40+QXsLBiPM8jfEJpCl8
NbY2mfk4msM9Ew+XF3u2vehhwpgJXkPgc4ESdz7k43di6kKgJ2JubwQsGA0z1UdrzsFJqutB4T/K
RPy1x/ZbIJRm7v7FTI+knZjVIUPkzIghCoMVblW/N8Q1WFZ9Mo0+a1ygaBXgGe+3YA5ZGxucf/zE
/52FY0jRdDDDg+ZjSTiIJjFINAHjYuhcn/XqTlHdDVHBl2NZG0UYL1PSA/sCpDn6c1dHK2Xn2Vae
SUd74vwFgOOXBzlKjAdM4DjE6HX01cdorGnXuhPP1AbrQ6sCJvQI4iNYgNPTzLtoaIwuBEpgGJjx
vtGuhjIQ5ftlnTn3DSUxUgIFNLUKqqHYRvW11oPoxfhSP0YfoGRmRMftZWFnVkaSJb1zQxlr3Iog
qyN7BBA0ae5cZ+3Gzz8inwwCL0Q/aH1DR650C1o2JRNrAcBaWsMG0zY1RT5b8wjXxi2sQUZLq8/8
vMrQFJ/y4RZkDsiE4mk8tIV46Pg0rn3RvIXSFyE9AL5XdDJa9hktxJT2iIAFJi3HJgsAu4YqrUZD
0V2RBvUcne2IW99iZmg7WuFNTKKHuPnb5qV54y1AQWI+AP+WR1aNJOxN0HwANUL/BbxQWji3oarc
C7cHIumw8madO8y/pcGpm/F8EHJIx2x0LcCrZyyfWkO0ASbBazc00I/WVM1Hl9jpBmgCdzyayK1u
qDepoxA/nbKVC/r7nKVdn0MtBOAa7BOYGE7vT2g58dCFMYBMartHINkVhoqsVGE+K26q+0gFM7Tr
DVkZX4GpAZcsSTMk79A2Pu0JSdnzYGRiolwh5jenQ9I1U4wJL4hZZAe1GcsYvTv4Jdpyu32u3ETz
67BG2rQt+RhEk1286DbHhCuvtGeVm8qvpmybrZsq+qsVhs0u52Php7E5XceJWQBpNAzRdoE0+71A
nv+v41uUelGynncCcCtIKZ3uhpoQtRu1BFdPn3yMU6Cp6zOc1sjizi/4qRTJwwzdsrDqHFIS4ypO
nwQ6ErLRu2xEzu0iZOCdA/uPA/QfeQSrZkUVTi5kNOjcmEAgC3gfoM7HgDK7LOj8OT0VNMcIR89p
5pY8RHM/HhgdvGHK96i5cY1gYrRZ6+05cyznlAMgcAyia0jkygP3SihyFF1gsgA1Z5V3XeJz8tRV
t7gqWeWTYiUOOAtucD9nLxbwLsDBQIuwtLAB7XF6V+boFQdhq07uS+s7B2RrpjEqHGMzrNHWLFoE
gPwY84T/3CgsSURxxewFQfiMqQTXecCARCneSvIcd9+E+5AAiA7vTbvWInCujVgnNAUh1dw1IgML
9Lk+WiQHYhnqZLtBC+GhZHc2M1e2c3l1jusidQSw57NMbQpGANbP+FdV2IPC5qsdAdR/NbkUaU3H
DHRy6EATXa/57Odag+W5SGNiYg8wqXI44pichDaGJTybv0ziaahRnrvmCs2UF5XttDXglPMOIKgN
GmBVZGxNcBfKSNOiEnUBUg6AXfGXovMHw1MzP0wCnlGSvhs55mx2mn3r1NvL93DJ1TqWK93DVI9L
pXewTqfl24QMu35cY6c6v+pYGkYAsJmY4jlDK2S853pe4gTBBF+3+6bfjU0x0xChQX8liFxSymNR
kr+VVRFSAMC88JyIY7ze3jlWTtUi31zetLUVSfY+SkHfymKICTWkFIf7IXt3i8oLxx/xasfEkj0B
NQFyfS4MCmpRp/ZkRrFsy57jpQXlnPvopi51rQcWPgmMONhrAJb6kj7YsCSIUoHuZcvGRGsUpIaM
2cEDLQzXqFs/6RNOLlCahzZ8BTG7Yt6I6NtYeYWzMwABUd/GGB/R0q3TXanmD6Y0tKif8mlX2n5S
Fo9/v/XH3yfpq920RmZFcDzQCZ+qtBs3jDwY7RdPVlyc8+InbiTMKWjOUT+BiZNCBIM5rRZb2AmG
F6pMtvkItGfaxBgoyR4ae/RjDdleXgZ5Bcuef9ao24de3ny3jEM2vJbOQO3BU+2H9WT+rF+y93X8
aZKaCx3DCMO8CU1xNaoFNj9A4QBlK8N9TouNjfpVtqsUP48Kv/wHkDRkniEe9AtIesvBWdMAgQll
9hztiCq6JkBxjwYAdeUiL5nfYyGzn3LsHrS1W4KfFa+L9sE5tfiWFBsjfu6tXRHe6WtJ/HO3B2d9
tCbpCW2a0YoSoAd4toX5JJuaxu0A0k93LexcMhwA90Fq1oZ3hVrM6bKQtofKVbC2RtaBsHXPpscY
YYupfcvXpskW7Aaey9+0RCDLOCv4gFcYbSsmRCXpkx0xsOGie7u6izSaGRj1XXHnFs7rRJp0Xn2q
R7ky4w1m6X5qKlB0xwB6MKmt08L8NED6C8bmy5ZgwdafiJTOLAWPc2l1EKkzI1C58PvqRl1TjIUD
OxEimZupT9OQzaiQUV/QJj/AD8a2Ugd9gmvdxvriieE+oSYF3DE0UJ8qR1GmZm6O8x7mT8mw75Nb
Xhpoo/GtKDDL5yQ1vRgDm+WPxL4Opx0xmN+bKKSp8wAJIOt5tGEhRnZEAKJGdBGjuajbwKPITFrF
d737948gKkN/PlfaGthHUeoJfp+hDcNFu5rGtqT56hUnID8uH/V5OQN0OceyZvU7MgfMAeXfNHsp
YfNVWX6rvCXAZnM5zeK9OgYs2dTGtasFenXP7UMxll6jP7rWe17E23rtCTofQzn5GpTGTr+mVfOw
V1V8jYttBnRxdGNhUD5Tadvt7TKiYf8u2LC1rPuy8PvhH+APsRn/YXvKBUcFOYEW1bl5M+4H91mf
0EBVHYZ45QFcvF9/xMjDNsoUKm6bQEzZvies96N6VzblyiVeshvH2RvJbtQgIQD3MbI3hrPvxp92
96wbgHU8NNFX5WwSdbuiSLOBlV5O8KkhGATGnwPXXvLcOneKh16zECuxxEMTbp68kCrIw8NgTpgE
ezOQUuFwcVaW+ftMzuSCBBYJR1SJUSY+VRlSKCMLKxuj8rR9Fd+KwPgy/PhHhdY5muxZRqMfKH2+
8RvnalyRvXCOYPwBTw26QcAo/NvPObo7GeNNSADLOiOqOY5f8G03BJe3deEU0TOtYeJDJWCyV6Xr
WRekHppEwfPZJKhEYThoi5Y2QNJRK/Fhi9I1eNuF9/pY4O+869GabL1kWj2EUBszpXmKEahkP4nr
1FjJgy/t3dHCfgenR3I6FfSvZuEinlAidCUimTRgaOcfDuhYiC7pRi2ssoTl9mLQj7mhZ7hvPVsp
kyy8YyDsBeTwDAcLTZDelsxWpsLIoH/ACrxuK+EZDaYU+iSoZsbELl3Zt4Wn7ESc9DYkCkIIRYXO
5fqPDA1qia7RXAka5+BgL9d4GNekSerHLIGybAlpuu2z9BvIXKjJdkPmW/pDJn5d1vWFZxqZqxkN
CcgseKjl1CexcrdBl1jmXQHwcttt8udqOx7Yvg2cvespL4ln3kXXoEO7VT4BgBvU2/Tah8GhbRD5
l7/lXD1PP0XaZlUN7VIQBQy1bYNg48DNDm08K+/8+V2DEOAEICGI1q6z+SBrKlAJGrBeHXCRpvAb
DAMX5JEo+8uLOTcikDOj7IBMDnV02f1Jp6hS6wRyNO1XRgKksabmTS9T2tkPBem92Fp54M5b1Oe0
7ZFEafsQV6daGEKicfeZeMZ7GzxhJm4rgufvLp3ek8fvRRskHtqzEjQOUdNPrmuaH6qnaDMFRoDU
3natwHJ+T08/SVLlXO0rbfwfzq5sR24dWX6RAErUQr1Kqq2rel/tF6HtdmvfRW1ff0PGnWMVmyjB
Hpx5MtBZpMjMZGZkRDZvtr8BwUlnXzXtN9vw8rUpaElramkJQCLB69ik7PP5GE9AGKHI6/vR1mr9
4BosQ/E2sjMDmVNdfOihGTyEKgt3JreTp8vf/CvnwNkngJrF+a8goxr0vYlf0bs1Xg0Yq7c37Y+U
OHejV4JzIMK1OSp7a+XiSLdZh24MmycxwDV2btav7ZpmBNXntrpuoAKSavfM+jYYXlWveELpqV5Y
mm/XIoJkRkzqfK5zJz2oFzG6BaIVAvWJQt+H/Wun3+vtymib9L4uLAqunuk+9HApLFJrV/SbSbPQ
jrj1y3/oROEE/el6iFTM+hDmwzj3I4jlRibGijA/BNJH1AJq/unrDyR6GuwbSNVcPjPyb/en2SIc
XD8gcWDm8/pUDyTqTq3cmfYmtzekX6k9S93rnwWKTXA1qCHAXMCSom8An+2nO3V8u7wY+TVc2BCC
v6ooJYbBQuiszArdxSZDMbudmo3tRxDNeO5iRxkP3ZpismRlJthYUMBHgQv1LeGMxCHQlyyJkNvH
J0u9S4237O8zDlQPFyYE5xoBthj3I2pUSX7Xand191wVmLe41fiKG5eULM8tCT5zqIC6QYsQD9G3
5F1369xJne4F8yPb4ERvnKp3dSd8v0LOc9tc0dj5/CTf05X6x28I63mCPxdL0QBEnARhm9gYH8He
wgaOJrCqgsDC0XfsirxXqZO8FLv0mIfudDV8Ds1WW0keJbfhzK7gXyqOIqXVwS7z71LyGFcuY64O
hx6P+78/qmemhEMDXmhmlSb2maWfrfJm/gp7jLGMTsOv1epFja8Df21eS+LLzkwKhyhVdD1nMVaH
clKvvk1kV9unfK3XM/+VS99OOEDdmDTTyLAwW/0Yu3eqeL79UIUPabT3tRWfIl0RAzsp+K3nGqrw
ACW8b8K+R6VRR6GgQ1cOMMggPdE1BKj0hi/s6OdxJ+k7jSYt7ATTrWZ4fvnUreUq858Qtw0HHh5k
rpMbYsKWtywsNB9SFsDQgdH1k65VmuUGGIE2MwEASnxWUobqgDVBUjNQKehgtMdpldtRagIs43Nn
CsAuEWSFwT+jx6JnL/VRlA8mpKEu3xrZ955pzP9nQPDvYatqw5RnYOXO7gma6Vpya6UP4Vo6J/vc
SzPCsarjqkOkwjrC5jDlL1blxP7K/Zd5mqUJ4USFQRNg9A8rYcWLEn0DszNTUIAbEyddY2eVfhUw
8zAGeJamipBdlui92hD014wISP7SbbI1SOuaBWExCZKVopi7yi1CAupApbGShUk/yGIJ878v8r66
LVHDswEDUMLnSH+i4+DG/coXkdqAktCsaIain9gaDPwpr5IBLfhiuFUUjxUnmn1ePr6S9HWW2f7P
xHy8F8tI66BJ9BImyvGmZQ63PR14rvK6Uva8rDzMm67cF5kv1hgQh+hdQD9EjKNAN6hoy6PqGI7b
ymw8rcCTa/QU8wT/XK2yZ0oP9cKcsL7WsEOoy8Mcq0+9uo+sF4t6Y70Hu+PljZR/qz/rEoJn37Gq
iyYY4sN3M95VoLPXV46cdC1oYs26ZHOnWAhjrLIziMygIE/Lp758jsKDHgCK9xjHKxnXiiFLyMAr
3vMsq+D4ybjvsidkrWnpdsBlmX876QXojvZnReLEXKAxAAsBeHPN8FVJQflZRxt7DXgu9dA2NBOg
vw7VGvHEEShZxNBUxhEHiS+ksjACRThkIlcyRKnHWZgRTpraxrEaBjCjkXtFeavW5lhkL4lZbBaf
mAG5gsT+/KoWsRnn/gwUqKYMk9/hkcWJRyNtj3n2I+lvhjwHlkTLK1DyNCuTopKWCKoEBtDt1pwD
Q3Tq3Hic08hi7QRXdKMesx1Kvh5RHDRuQYvigDAudoYVk7/7D2L6sTQ5e5KFa4Kn4GAbgkltlx+i
h6f8AAIL9dV2K6/8RPVgF96o9+p36iqY+HCUj8v3WXZqwOpGbQMaaPhP2O2WZjadcly2gd0WmKk0
4n2vAPN1uGxG5jaAw5jzB1RmMQ18vsiw7ejUMNyAQt1p/q9uvB0x63zZhgRiNQ+R/WfEEO4zpsc4
FL5hhJcuIDQehv9965tu7WzDBc/glD/EIBRIVy637EIsrQqln2CkaNrOVpv8GGHOqtRfL69L+oks
XATcbUyViPWJWsPc8FTiQrQg+OCujgmcHUhQtMqtrMRsXQPKBJl32aYsXlIgJ1Ug56FbKGYuA51A
PIj5fNdv9Xx0oFwYg+arVCrXilq2M3oNhP1NGV0rrY/a3pipu8s/QHpg/ixaF74lGshNwuZFV8V7
Zh0q9o3z7WUTck+zsCF8uQoDbFU5wYZqHsBl4mAyD+CTu7S9m1AibnyvUMDGtblsVRZ0MAgP2TzE
hLlFfn4T0lRhlKcwqiOVSummwqXz7dRR0hctX0mspCdn7hCiwo8qP5k3eeFaSEZ5Z9scLbM68kCs
AALMtnLCVEOeuMoII/1iC2Pzj1kYm4o89YcK0jCkvBt1r+2fE7byxaR7Z4ObcaZ8RutC8CIKxsHT
PO3xwaocitiKY7F3PKyBwYO6WWis+BPpHfhjTWR+qcyqBQYGCxojkKyzb1P9FtjTfZaTI8kZcgVM
CehrIMOvEQjhe6bKhXYUsGuGIayxiDFcj6ykcPNxO+i3mHDuQK8Cjh+3A0sCv4Yv4+yT1bUDuVVP
NdZeFF8+42wfshVsbu+qmi3Y95UcslVtB1icdtVHP/XqPgxWYs5XkOiZjS81+9EyfMOsYaOx9XsM
dTkZ192B/IwNaFjF2p5G+fc2GL/FXHE0rh7KZE15+kt6LvwC4eqDWKo1U4ZfMIMsbUAbmuamDNuj
2Q6egex8jFb13+dIehbnYVI1QdSArZUMPFTpPCmg6oWrlAD+7xQMsL/xaSZKIWPfPoRGV95XRDGy
rWaU4JXxDSsITmqgJ3urLDq65alOrmKb9WuP7i8RDL9szrhQzJmBreLghzl0xVBQPQdJnbFTJrYt
o7/OGmcTJoawMKwhQX92ZpaMFkI+RmWDQ6UxV+ualZD1xdnNJkAJYKJaNOe/QiZD+FjZE1rQbpll
e60KHGU41ZEGXYa/pztAWFShFAtYGh6/X/ariNMEusVgSY0hOQcBqsK+Mor7YC1UyFaEcg5YDpA3
AY0ghArM3OoNsBj4Lhk5quQnqap9MxCI3RnKSlSSXklk20iggG+ecRbn3lvDpLgeWsmMhr3x++fB
mBwS7tU0cbPiVimeTX7kxlXWPYfmynNPdhWXloX8t8u1OgrrtMAr7NqqrtX8oKmKa9AbK3xWp5WI
+DVHxCmZ6RvwvKAYfhTFmGM9DLKRFKADB4BAL7SHsXuyu3ITBMW2jFunpf01IcmJKeyqUf1vl4O/
bK3gE7E1aCYCm/z7KyxiJIjzDF4NeeGib/wyGqGjFXRrx8wNa/KGw3psA33lWshXzHD7NBNIFYjl
nn9ZZRhp6AdY8ZAYT4NGrpRR9Qa1RSvPDE6m2jtjYl+RkrqG/5Hp/zBcC7eHvQZaA21KSwwo1A9V
q2txW4rmxEqnbQ6sx3AvhthRSGL2htk729+mFFIB0L3ALMvaJ59TRdHxAgI+o8DxKtbE13dtR37D
CRxDHx/UDIRlBsZQlc8QvsFU9ul40P3roXf//ktDjYViAAmQa2R757sOkXiwTM4BBgN/8Slp6wxy
bm15jdrG48SjGyv2Qflstyv4GJnLsDE5AM1k4C+/CEmotM7TCDxPrl6hCsAhH2aOt9HQO0QNVjoA
X5IxZAczCQugBwZUZkUyFL/Ua2IVGKXtjJ92w3cYX/TaonHstj5YaIJf3s+vyfpsDg0pyPLBKPrd
5xsKuVHOk3k6AanP4wAKO6ZlbkGSjcoqTLzfdTZxO+5vA3VNmUayp2eWhU+pFGZc9QosN/5d78du
m9fI1oMtRkTW7qr29ajCFIKXDvaAWYj2fJHKCKYyO4N/aCd6pUexg8h/CpXAo2W9STIdEwnhtmAP
kxkep97cNWSNLEy62BnaPQ9qzOPa578gn0A1F+ZY7KR8b43rRsFMUvsAgYu/vx9Ajpuo8AGMA6k0
YaWcZX6DO4k0V+VXNes2cNWA3ak/lbzdK9lwwGNit3KEpCcW0EW8aTEWSMTKkl5aVs4U2Eyig1Hs
I+NKDXZ1utcJtFD24eRl1quhnHJ7q8XPCp69bb83rFu+VuKSRAGQAoPUHg55HvcVUmxO7SFURvyO
GNJpyU6nT5ZxzWrfTcKjnRrby8uWftE/1sSqSDeMVRRX8P950bktea2a0BsGzPusuTzZ9moMCd5v
4iyUtM6Pjo9Jup7zCRQoBLR+SuTGNn/I1fIY0uRhsOv7y+uSpSx4CoLwAvU6TL+Lfr0hA4kgUF8A
CzhCWrV0ymYLEiNHL6/zzIWGph89+PlLxCIXEI7LxnXJRV3ani/yIpAnXa+SGtptmAQO3MmPT2q4
xlooeYihe4DBchM9BB2Q13MTXVOWIfMZCJiBRGcxdw0yIguMDpdXIiG/ADEBgvPMXQT5Q7E7aXDd
6EAzBfdW28UuCkIdRPwZZj5ZYHudMaQ7DIOBRc6EcYDZmhFQ1TAYkRgGxrOCYHPoimxc8YSSszQz
meD/gKXD2wtuCGhqPRstPJaKpOGmi0eQf2JhAiZOW0uR21s1TY6G4sdrXCrz3ROSBXQckKKByIuY
ROwJmFFi8gLlBShvbbT6pjcrT5tMABNLN2XvWQP6/rUPIHH6ZyaFDx3x3O67ASYtNnhV+WzXxCVD
ttGV5A7DERh6gPwtMpvBSTWyS23b7X1tpa3zdUoM4dWY/1NnyVtAy89PWzYiSYs5LlNNI6dLUQyD
hnZlfHS0Peokc/0EAU9/tyMTtaN6p3MItan5PsruambuE6N1fHC7xmZ09Jm5CzXFGcrVAq/s1hlQ
O9EpnngokQinomt4HIw2bl3eMWRzVzx5i30HnS6/CZ5jvTzo0ZvaAPoO5mcN05JxXIOQeW3kW3Yx
cR3nYVpUagwxdOECYER+QuITUaV1I10d9rWR5S5t6pWnkdwS3pkMeGe8AYWToQIOm/K5ZBDr2p6p
4b7p0o2ZWiuBURYhLIw+z8B3cEuJHmAgVAGjbla6LERlsIGE6EdUFFt9je1N6rEBIELxE2PloEQR
Dlk+RkbcxlXpFpXva5swItnWIHWLxE0BRoyN1qvKVXWfYRLz1FiNemJmrR71vITqIMj3ViKIZN14
6qqYJ0A/E/+bndDCieMt1tXxBKKuNBrfohQ9OaW+bhVyYM3awJw0fcUQG+I9anozxce5rUIpgbXy
0ZhoaqeLTn7xwZVPrd1Y+puh7VDORHP4smP/2liay3cLk/PyF8uLYg624wQmIYPl1a8oiDz8ADcj
3rYOP2IU1Lm7Cn+B38O1vGzFnUh29sy0sLNjWNaNHXelG+ffKgL0fApdm9uetiuvAkmYOLMzZ1qL
JfqZT4qGw46ipaAQUtzEHlxlaA4QD3eoEq5sqSxxW+6okLj1FHMTUY8dTdu3qR6cqXzsoweieIUP
5NDaYBrmGvDzhWCEGgWSHAzTQ9FMjIJTnMVWTpG6obJmcTAIDkO9ayo00jbwDOZV3WoV3QS2ZW/H
rK1fSFlrd4phj/SqtTKgvftSHbZmQjGYw1F/C7b6NI732lgA6konStM7ONlqBwS1bu0jPxneE3Uo
gIEdA7oJpwDePmBBcmwqu+09rQ51EFuYXRFuBkOpr1KCDkk0306aa77iZpyoH3ZLmr3W9MnokcxW
Iq8L49xym8FnN4ZSxYajqqy8o4FOnipNTd8MkjECpi024fEI9mvi6pHqa05YtPGBZz3Fc2i0E0+1
whq/gfGbzvKpAQUqJXhX66j0UEyvH2lFAU1GC7Df8Lgl39HrhEvTSWRCTS0D+dvWCCvtKuiLIXPa
cu4wg4DcCEHrrmSHEu4FAqdqqntA0ZG9XWkAALcp1ybMjg9o0MRDXsEDk7G76pPQhrxDELOPQsUw
ysgt+zMJSvWQUTsC+RoZPTsFy/YV9ErAzdGOHfatwCY7QRODDa6yOAcxQmv6Lid69qsqR35tgqey
cdUk9vk28nkI+u06Nj4z22/f1agdmQvNjPonkJL5YxEVk+8YFfh+W6bYn6mB7X2wCiu4qdUB46PB
mBbU6UEco7dTtelqDLQipiF09ph973JfG9ywbA9Zy+Orqe/zA+qn2oG0A3uvhhKcLFoeZsW2bnDC
lHqg+ZVhjDS7zo2CbTRoVAZenfL8SIvOvyZaqdT7MVetAKrCRAHpOs4uNKK14k2rRx9EYzbwu249
ThUE+CzDLu7LIQ6PZj1S3UUXrpqcfKgqdPa7ooE4XhIG2zjsmxvFmNRHvR4icCxW3QQ2clpo6l1p
dHm54b3KA/Qga3oaeq3ZULytfnT2CAod08wN9GI1M1t5uUqjGGrl4M2dvfkXnpK6bnF6shJRmczM
TLuwutb6b0l0Q9EQive0+Kwnb6QnE4x1l126zDQeyygdMhthFPxV5/6u6Fq7ahIkQG1knJquuzGC
jwSsl0ZS7jSYgwDdttD6Y4XZ3gZAk1Zfm6KRuEAQ62DaANBPMASJ7alcIVMWIkV2uaI6mrszTrzX
cSuJG0b59vJyJd6dAi1pIsXSwHEtVi5VJTUatVVQueSOad6UmelGzX70n3y6poorWxZqZjND7Nyc
FYtZ5djDbVZg+/cbHVXSSi+uVDLw1AHWCQz48CLcmwI1gbYVN/t+5btKwuVZIiKEsVQByFUxkYhU
Q7VnlQEhcHxijOQG9O7ylkrWCcJu3UaFH4PZkE85P0B0GO2ajWCwirt844OHydOU4lEZ+k1sZRuG
2bZhWBtylGTtZzaFPMQCYWPYxbCZ8t7Ja4qE/fHyqiR5MijLkJHjWYC2uogY80s70puxQevHAH9P
DrT6UEMeYYUfTbp3f6yIT8M8jHk39RzU/dxGUFVeogSCJ7npKla6tQJ91wXK7q8XhoFx4BZx2cDd
L36ulo5NBB0+hDHwOTSEI9HwD2mk/n26Bj4p8JVCoRrVG7Hs2KIDwcoQ4hux2m5qYw/CMWRUTxhW
u7wc2SsTc2p4NuGKIXETvccIXmJaBlEJWaS+f6uGxEINfoRcnNt2KZQXMEKFXxHGyTg5Zq/7pjMi
Cfnud7yroPsYJKc8UK1j2HT2PgzMcOP7ZXAMo17ZqHraoVbZmInvJW1f3A2pySpHqzsMpVxehqxG
sDhuYuGpaMG1PCVgCwCcz0zvmP+pDYcIYq/pXZg9mt2vy+ak3mFx7uYscZHkxm2kYcQL5kL/mg17
AJan+kVfGz6V3tKFFXpuJTJQ4qbz6a4tlNP6GFWeJFybQ5Y9g3DOUFvRAOGAA5p/xWItdhflBuE1
9CZNlFfDCWAUEM9M30OaO2r4vc9msdZMV1cSd4mDODMruL2kyTOtjmGWG/2mzABjHncpXzEi20EC
gQ0IeBMQfIlPvDalzdgRvG47NPYCGt4mwdqM0JoJwZWqRY1YGcBEliW4G354r7VrknKSvYKjUdFF
B1nT3LI7/0Q1VGe6tAFanZHyIW+U98BPt5lfrjy+ZZdoaUY41TxKa7NlMDMjVtPbos2QQVyDFSq1
N7R7zcwVVypJJrAsLAkkqTNFjnAEsgrtlsxAGa8doRNVtLfxrGA06FeQQAV73ppMmdQcw98Ev+gM
RxDMxZNZmVzFy9RHe0qd0o1RmZ5WgnSJhtfl2syxLDQBtPOfNeFcVN0wKPEIa7VyO/WNo2kfTXLd
GtsQLW2IQF12SLJPp5rACAGSYFtfGKX0JNKmsJ9gzfylWxvb2g39Zxo/2b3vVfxjALT+skHZZhpo
SaEYjplq1PTPj6ROBzQag6QCO8ywMQofPAmpPjg8id0xtEaXm/zHZYuySwCsjg0gEBAeVCSHysKh
sAurRNO6CBx1MG+DwNhB+Sr8h5Xh4TNz9CF1MUU2ZjaOVoS7loOcZNNNR0jUgm10E9Z49qwhy2Sb
uKhsi0kS9VH6nVIkmVb9VhDiFNHzaGJixN+Paw2ur6UnAN7RPvwfUE9UJ6tzVunpBKDedEtCN3jI
Ub9DVnZjb6abyI0OwZO9gw43xBA8xPCb4rA2rvTFUQo/QPAuaVApWqDiB2Tgf5tnL7q18V0JFcr5
GoWAaSkkU4YY8MBhq26Nx/ApDL3O069QTjlWsTOFrnXlBt+A63BAPb29fD6/fMzf64Ozx7Nobg8J
NyLLQFyPrBoo0viTTooz9Q4qInb+bKxxwq5ZEnYS/BdD2MywTk7AfQy5M9ul0X3XgSDl27+sCVdu
BhTMo3Lnt7wFSR1tzQF4PFAQWe1NXbkdewJLZYdbcdnUl+uN7fvNUWlRFNcgLn5uyoS6WUSz+Xwa
3SaBCmzFMdKmvVy28vW5LpgR3HIUKnGh1TCj7P3r4h299OFBRyP/1HsGxN4cIF4uW5z/4FnB8LdB
8Ari3fybKvZ8XQU66hBtGjFwZr3H9HNAV6/ybxtzBWUiOxNzAv+bLRpAOOH08Yb3QR3iSwXKiQcH
ot2k/VEr7rm58uT63eH4sqCFJeH0kcwoeNjOZ0Itd1NtH+MWbFk0p+gDltxTOwjRF9VOQ3lwaJqP
0nj7hw3FCgkoogGKE/lmeM2mqbXnDa2hKKLoXlBtWgCOg8/LdqQHcmFnDvCLvJgpSgoKIIIdZcfY
OOrxVlnDR/6mvPy6l3/WItyvTB2RGiAVccm9ea8ews7R7ptfGEls9+Zja3nKsx84kxt5GMHbXF7e
l4xhPpd/lkcFNH8ymCVq59jGoXtFBcKphn08oGlPP0fQdWjjDaH7yxalNwG87sAGQHxQFY+oxUat
V31saAbqD+jwmupnOHqBtlY4kl4FcA8wUN2hayqCHrIx4lqMJrmbQMQrfi+jJ6XfNOWtsTbcLV3Q
PEk4F8RQeRPuXMqDBtIXGm5CqhzM+pPZ3U87BbShrlZu95ol4c7VqR+Nfg1LvXZvM7QBX2ljuaCx
XDkU0giqL5YkRFCMKwLD5qtYUsWup65wqFm7XR4/o/v/UCf8FBHIGIVPWgm1rfAONQVHiaZNz77p
qG2OgERNZuRaVXzQu/DwD+dn8dvmBGNxIXmKfF2v8NvUymvsTalfkxDzVw+XrXzJ2+d7YQI3gbkJ
dJPFse2gsntN7UDjxobvKf/sOheC5aS6Gku3/7hsSsrssLQlfNYwQxzEABjmlDb5G2bNbsGqCMUT
L2g9pGMQN3GBbSt+rOl/yDIxfca6gjQO0HdL+Mj6GKs9S+YLMtwW6m3Tro1pSI/rwoDwpRKqlGNS
wUBlpl5MT2PrpRXddmsoeamLXtiZ/31xIiyt6DKTw44RfY+yyTEwlZf8uPyRpN5kYWNe68KGoivo
28w2Rp45cfI2lIGbQJc95g9sjdFHum/gPNd/o9BAjHVuqw86DMuNsFVDohqmMIdAMISxUlqUnvCF
FSGwhXXTgxEBnj/ElTXjTQu8RrHhBFWzrc6eLm+fNMwsjAkRDiq2PVVnDY2IXPug72zAILq11acw
QNt9X0XfLptb2UERWZfjCaAZ4+/k4I0XuwGjmvQpIN5lK/K4jbR4FgUBklh8uOnlSKeQznE7O1rb
7o1sAofEkNd1xrvcae6MnfnIvXdo865kk9IT/8ewWPBWyyLheQHDjcJ2k5p4ldle+6214mqlHmJh
RohsRgR6DD+GmRBKdVEIWdzXlR38ggCf3ezCguD6KkqzROewMGmfOhCCVb3v7Rddf9Cq1xCUfop6
xYq16Ca9ywujguMbwo6YegKjRolohnFlZONeEoUOHj8etT441LrC/IGbeIHY34YodBX+WpD8qYOu
RxUDTKX3z5c3QnpgFz9JcJUK1KgNDB+lLtoxmJ17LEvw6j7Ua10L2QcF6zoIGgFZmmWfzj1LVrZZ
V2C+ym01LxqhfDhNKydT+rJamPhy9YwoYAWmAd3gJtkMEOF0/G30PO34NvlApRyFocs7t2pQOKRm
EQCYMHMzxif+mR/8qw6zGg7aTNMncTRga7aXDco+1XKBwpG1g8Sss4hhD7vXgXiDda9ab8ZfNx5x
MZZWhDPqxzgOtMKqxvTXAH2qIHHa4Xtrf15ejMyRgJRmRpkakMAQPZjZF00Meisk45gfxoPD0LfT
3wvvzWv5Y0T0VkwrSQh0CPIANL+z4NGuPDu+Z7XTxMemiL0S4mqXlyWLbUuLwpkgWmBDPgQWzWqr
By7XcMc1Z8xP/UeSr3HJrOyhJRwIZvMO+GoYU4qnhHtD90xXwpmMxBAlVvT28ZEwJiPCjdpW0euR
Axdj1M2TBYmC/TBqW6ua3uxCTZykZ/1uaOrRi4JOu2Jm+tYXFabQ440d/TQwT2Vk/ZYOU7uSQ8g8
KfgzUOcyCdy42G+zNa6HpEAJinUKRm4jCDT5mMB4j02nXRO3lm3z0pawzXVQECUDzNItq94BUZo7
1T/1NUI+2eVeGhGuHVKigI0cRnIIxfaB6hVpd5MpiTP9E/fUb2XdWbsE0N55vYuMEmkfC5tgQOhT
PWNInDB/v3wJpB9nlu79fwPzWhcGSAyYuJXBQKCC+BKs15RHjt+9FPpGzdcQpLLIAr0wizELGA0A
Uc6NcaaPJBr0mSnoe9n/rPrt5cXIvv7y7wuLqUKuW4FP8SJF+TagjRdaT+2whiCSbdnSyvzviy3L
MYLpZyDJd4v40Bk7n2x0tQO8HC/cx39YDxSVgHZCNAZ7xLmltM8Kxma6boD23arZUgxIadaK35B+
lD9Gfvd8l8sx/E5rCIz4oFVn1g5gjxVHK7svFuhNqYajDGoWYRl5DTrZIUaYotV+glh0DqzYQ/wv
NG0LK1/lfA10DDSsQwu2mfo5QGnt8tf4OmqBEAVsG3Qs8OYHsbSwDs4N+JcRFkzwS+T6AbUFk2M8
bwcVTuYfyvoVNzRpd4BIgCbQM/DKvPwL5Bv53w8whToclNPjGpi2uZwaujVzfPO5aN6GtZEG6TX6
s05xyDYgkVqoDdapqphcQGxIH+211EV6idA5w4wl8JSYdjw/2v5IG62LUaDJtRejfjSiA8kPRbOJ
12qXsigPoMJ/hkSfoBVjEIcoh6GKqPXXff88Knu9fauzvb5G2KHN4UWs0S6NCa5BL2xeA3qKtI87
09Z6tJ3IGWMHfbq7k/P6OrnO5rTZmM6ervV5pLd4sUzhod4XcZ6OFizHwLpOGAAso5UwLiU4XS5O
OP5x1sd2MMAEveWZ1zwornKjuNUuuLY2lVcdSnfjDJvgsffyZ/0UeGvvWelLevEDxOOfs9oMJwVn
hn1XH4Ob4gVyjK0TP/5Svjd36v0V9zAvcr02Ab1ygMTbUGgDwGkMVrUshCI0iEtOjJ+q1tOT76n5
twA/uBg2C69htBBTBuL85hTYespnZzwkxTbSNJdbxoFP9b5RbWhNDU5blysMVlK3xiio+6CirAIx
IqQztPWjyE+RmhaR61PigBiFYoqoVW796mAwJ/J/IVd24uom0U5W4rWrk52yB/7yF8yHexGCFFZ3
atThFwTFjTYAqQkSj22ZXofBdY3zFT/4ePBedqVfoUzzTuvQg0NfQ5txEOc2wbjXthG38agBxXmv
o9N8F5V3Sn0MTYh/m5DZKRIHcjIrZuc/K3oIkBcgekB9A0AWwUOkjOVZbsKsDaKWjzKZGrRS7P7I
B6DY82YmzgXX6K6ClAW02mOKB4nW45HKJoJfBu6mjvf/Qgo4NwMxrwdZBgCTz7eCx5AFr7UAU2L1
Q0NfU2A8I0xEXF65LHYtjcyuc/GNtXwa28wPM1dXNiy8Mtkt0iUQcFy2InODSyvCV03HyeoUgqXg
neFYFcCqa/yja+sQzqpP1IzkKiwYyX2foWoIG1AbD9cACrIAaUNbF+Dp+WKKyUbCSFGVdZy5SlC/
xJZ9V6vKDTWHIzP5rtHa/eWNk8V86Gyjwg+FROhJCM69Qtk1t6dZO4UUTt6+VeyzBAzishHp1/lj
REw1B7QQ9d6GxAhruFvrmBRZSzUlEk3zXB+Q4IDboukrPjaLoPeD3Mc6wsipMif7VG6j43Ast/kR
j5voZG16hIppY96EV8bh8vKk7W7MogHdD0QQoHfCJqoolLCqwdkoQrezHQSoU3Jd9Y/JIfHiHTAK
l+1Jj8ifeysW6owEUpdBG2Uo/0C1J/jJoXmY2B95ebeqHyA9Hn9MiQU7VR9ZH0VY2RCkXhRPp2gI
PW3oV3qX0gPy59CLET7JotiYfKyoM/huUIf7CeHv8qZJV4IpPrA5zQh6UYfIVH2jCzKYaMqfFApL
Sbjpg2+XbcgAVIBfAiKN3jV0di3By2dmWgNKCnnR3p229kl3g6vgV70PX4P78gcKj/QBVCraBwQE
5549YGr5IXm9/Bsk6zz7CUJCyM0mMCqlzFzSjL4OsCkhdxBaji1Pz0EysrlsTVZgZaoBMBNeJ9qM
Dj5374SmPu10rFjH4FCsIHgZJx/gLW4BoOOWU+IwPhMS3dG63WK+a+UqSJK0M/NCdCGdFidmUuOr
6lsFrSmI8naY4apcSm6JspIJy3KHM2tClGkgx5AkEaxR+tCi3DABdg8OdSt84RSBHQW4k9/+Q2g7
MyoEHmO0dR0Dg8DZlrdl0CPJX3teyp4vZybmM7WI0QFlRaakWJei3PvGtmEbGgaeTq4N/y2ZRwUV
p/6gmYLRLkz/vmKiYubbRVXHtUA9Gh178ycJvo3VE+vWSLvke24aGrzqfMZEalcoiWRVNOC38fIl
g95r925M275ku6x+0icPhw/M06viIpJbxDBZjE7I3Fz/wkpGI6NIQ4ZNH6/IL/1bBdbpfeUZbvIE
Hr+jeqg2PQGx7Mplkjh2POMJqg2A58IdCt8hjJU2VzTc3WE7brR3/7u2maAFhHm+4Fd+Y26zWxsn
+xDfr4VP6XINkPeCiQ3FfjF6klH3KxVqI64/ODF9MUEc0W4vL066NjxtwKuNkqYlSt+lCqEDpmFx
UzW6s4afmPwdg8Yd8t0Q7y6bkqRqMz/Lf6aEG1OBKZOZBUyFqpcqoFPe2/lutFYWJIlZZ1aEjwXJ
uXmqD1ZYshu024at8SZIP8piGfMyF7eyj41CKyMYiDXXDJ6jbhuuDQ3IMpeZPQ7tkBn3+0VEIQxr
pY46EPdbEdlAicJh6iZLfmAYJ1JPFAIbyRbEVBDVWaO9lt3rM8tCnFJoChVhOksGVPccbfEMUJYf
KA5O6FOUXo0m3Vp5S2oSEwQa2NRmkLj4BlPt2E9ph0YJqjRp81RAbApMlQnY40buxKAYU0a8H7zL
h1HyFeexhf+MiuskLB6TmRE3n+4K846on+bw87IJSRA8MyGkn7UfTLQaYCJgLvk/0r5sR24cWPaL
BEjU/qqlVHt39W6/CG57rJ3a168/ocY9YxVLtwjPGYw9AzTQoeSSTCYzI0ar0i1tF4AuYDQ4p+1X
3SRzi10isY91ddeoYNABklz0L2pb7mN/5oOLwTE8YiBlp5F/V+mHJj3jNlFqx2wIQfSFuhvDEpPY
MtRwF3Uaut4rJ9BeiS+CrvRnBIkoFFFanUofh159iKHwdn+AVhzC1WezQUrUhZJa47M75DNIvuml
NxP1ktS9D7M6D1CkRU2hCRIaNrcZKKFfoJ8RaXttUt4i08y+B1iGED9W5BDXEBWevaEaSNZEdKL/
/SVLhZYY9rA0tzLB+THuIi0zCKpFqNhKn3PxQFOOdbcLGb9fx+EECBWco/PPF+4o60Av6sf4/TUe
atF0iz7qZGOKH/fHcKW6EDAo3EWmBO90wLqGmQs+1FyFckwaPYFipE82ouwNgaMFAbidH9TJKTtL
N4+NXb6oitXYNrHUYjPxXOOauRr6zBF2zCoAbCVqExZSPBKYW+b/5Il2bEbBG1vCq5S+PRbBV4R/
0Nmr4WGMzTI2KZXKtCmRhBst9UX0Okd8y/b+UT+pld1Y+in7Re3skO55GnRfrDvXexnI4FERwUKB
9iq2RnoSxVYoRDjgXtOm0BJwvf4todzwgPb/mbM4bVDL38wMxlEu15d8SCEZNGVSJTtSFOWPIH5A
jB2kdQQZJrPWHBn8Rm5fVx0q5LU2oxbYPQI0s5dJ+OLrbf3STznmThYTY0v8mHcezwvjxh7UeoNS
DPlMtOVcL5yyzVJNiSu8tCsBcjOF3rqpmUq2LhiGVZLsOFYpQvQUyjSIs3jljLc9sgjc0BKEuxAe
vG7bICQ/RZ15hc0f78h3/4dsFUcBOWrTVnZgJP/okKLeogOdWvvsQTmDwYUTjtz6uCv8r8NvsT0F
CVRtogn8PP0daAc/8jr/Xc04odXqrvhj5Vc8sUABYUEXq7MkhlE/JeD2qKDJKb3edwFrWwJ9uqiw
BbnPzLh+PZFtDab8Qu7mJqDikbTqKTRlT/MnHNG5ZQg+54C+jeNQL4wGajBng2j0hrMMRBlCILUw
Ce1PEBInFgk5b+2rCMg3I8rS5mOB9Zx+TggJ5xBA1zamgm67iiNmsDpkCwQmVBxLVJiAbRvPB/ml
88Ex+SzGBzMBMQuvZ//2jMNombMOK7JdYHxh3HPrdxWksHos8+mMdgCx3PqhS3tLBRkut9J8vk+z
W3oBdkPljsimonM7WFU6GTn1o5eVrgHu0GCrKZtBdvL6IYvQXb81QOJxfxWuCO1eWco2w/lCNvc0
Arw81xdxsIRX0x7d3vuVnlTnBG630NG9d2lrBbvCktDQAsYmi9pgOHMzVOZyPmdt4y2HglxvCrQt
o+JrHnexPFZ40TS3QcjxIGsOdAnBZDeK0PR9ae7+a1OnHXYEJY+T0zd4WdwIhl1zCX5XtwUYWWTk
q7CY2NTRQJNEoagitYNiUzeP4vRB4q1RP4xowWv+MeRdqnwvBPAc08TOxR+1+tdJR2x6JNhVHRXu
uBAw29IvtSBuZdibQRgVSiBWRzjecs1CVOejABjM0ehEYhDEqSgSos0lsjK0YbITiC85y2Il/wYj
8IwFPjSIK8jsfqxKQSz9BA0zUBzwtUM2PknmVkhOQePmmhOYiVXWKHTDv5znwzVHsABm92aid0HT
dQBGs5opeJL8GTdnaXyti7309zX8V0ayWzEe4YqK2cgCdN/1+KOYyF4II+f+judZxG6xkqbaODdz
hbJsadNDSg+4ifjap9hsUejMQVvb0MvxY3Zbi7K9OhFnm1B7pX+vm33cf7tv0NqpAOEZcdaxQzM7
eyMoCrWqygY6IoavoGSliv6JOjA89vk0uuEQTC4EZnksi2uDOKfp8MCKqncQIF77qUEI5cicC/Gy
5LlpQEtvC+JrLlmjCfqtl/v2rQwhiPzBCg9yeDA7shTlSttJuaABqzGR+CWK9lI02rRJ9WjkbLMV
1ziTn+CFERe7mYjn2qpA9HHxhR6kHdHIksboHOSPaGY6C1KxL+RzKMobQ0V4fN++m/lDWh0Pcwbi
SbThgN30GjWXfYKicor9i/qvvP1WfrHJRDvaBnvkvXf30W5mjkGbf74I7RAexVpbAq0rd4L0Gld7
tQ8vU9WDdiG2ZCPiOEeedcyY0mzq4qgCXloPm0yXHwuthmJR6kZNfB5ycA/et+8mQL62j60TMxqS
6noEqrZOapDnfKnq36X+a+D1ht2m1BgcJtnQGH4UFxQ4jUm+10kcWlVMhQOUxo8ky6CyPAwaiKsH
KCdA8sJtSPdbaIqE41541jLOrI6MUZJmaythQwynQElsi1aegUt+vjqNkETA+kQ6FOTK18sGmgkZ
MUdMY1icsnIzJBe4akur3kPeC/zqAl0gKddIvaCbdBqAZJI3PCSBIpGi2gqs7m1iWEHP2/OrIwjC
U6TDwQOCdMQ1nCL0aROB1c5uSiBFkpNhgzcTOWnomv4PS3MBNX/KYuvFVVKIhQyoQpeeDbDSxSoy
kb22q1SewOWNz5xX5wKK8Sl1LFBKGgyiEpgX0Mqi9r39VIyaY9H6LljgMN4kVvAa34dFjQZUV54c
Ch4xEhYOxdoo0xf0YmeQ60JHNi9U4M0a41USPRzavMJQljKSQ8TMrbRqUQOfOz1VeS7ltjnzazTB
TCNBlmQe2OuJK7O8mKkia0jwDP+khWSjYOrBGIJdk0UfPs2Qbazb3zFIQRKTHkNDRL1I7cSl7+Cp
+F1B3+z9hTTjXV2Yrr+HfUfvBJ0Wffs16iBmEivbUDorDTWwr2wEzQFHT1H3/8HT4PTF2wHyLjj2
mRUl5KkqD7TCTIs5BCuo7ir56ExF5eBI4dxzb1P4MHAJxiyrtBNyA6TbNVpSDnJ3AJOjEh37zMn1
V5CepuZ7iMeD+2N6m5FkMJlJzsqpQcsgMBVpT6OHrMFAFk4TPycIE1tHyU+BuE1itwZ5XXMaja3U
78PmSY8QXx2igFfxubaDF0PASuwJAoRh5BSfU6vB9z6pf2kk8YrB/9vb0ZfVqERE6fYsgc24Pwmh
thzlgIl1lGRo9BvyfZf7I7t2dCAf8i8E4/bMQNZ8dN9gYOPaqpVDjcN/Eh6l5M0XOSkYHhSzSDWz
mbVcsTEqCAaG2aUWyk2hg4qe4mLLGbn1CfpjFrNGmzr0sxT1QDYcERjhnUBAMZ/CkXFZB5nJzJFu
RMqfMSgZTCOqBey6pEYtSxyC1t8/FDLlTNHamQsmw39hGFuqKM39cqpre6KnoXrRhPqjpuc8bTYa
UiIhCMM5UdrqwbFEZHbbBEEzMW6A2FJQ3eZb8x8YJ5/HwtpHgj2BNar7e8JSOJVZRO2LtBmUpdde
vEEc2rQDxlIMmmOMci1B7920OaMFuZE53PC3VbfzvlqAMVFMkQY0UCPYFxWyO4CwN8xQTF1Utl9s
ukCypA5tJW+5eUG3K4SAW8lKeZwU62O8+AZmbwd0SpEthsGaZpn+90F5Atli1kC6ACcYBDj6yjKU
h1r/dn+/c3GZDQ8hl1DHAwF2IeqC8PIgdpccrCJkU4BBWEgzq9BA+aQ4EiKD+9Cr22VhMbNdaNYJ
MR2BXOBVQOz2kzZ4He9GM08de/riqQjOEoETcqRM5C/0UBcQgra2ySQ6YEzAralpP+4b8hVP3wNh
AvverBrdHBowTpsPYFRryLtpepVwzJQzWBrt8t0kXt2cjfxnY3IGcdUZLOxj9olQJorQmYCW0waU
jKI1gTYlREsDaIQ1c1sIOu9VZS2egQiZCklxPKqC6/R6Z6oFjcVgAqJQvIzdqTEtPdr4RW+lcmm1
zZbf/n1Tkj5vzz+I7OnaGSStRwrETvca4mr545hMaIzLHRrODEboSy3wNsbrVlldnzK0m1C6icIj
ttUW7T0JVQc8+eXCsR4uiX+iwe7+ylldnX8g2Lf7oKVlPrcy2SUkkqDU4PQpj/CPYwVbRpRJfi+k
sxUqnvOrJHeC8RCG/9y3Yz0GVCBZNEtdQYeNWYZiIKWRYAAlTcJv+H9PqoxtpRdu7E/gOZe9XrtQ
vC8h8OVxIq/ugAU047ynKssmFDAAWnorhtAy087qo3bX+t/k/ntd8nQPV9f/Am8e8MXFsETZQtx3
84CakydPgwd2e7fIiZWZ3UNQap44cy+kPN5VnpmMn86GbpDFGZaYwpvgf3ZpGYIBc9zk8nepy9ye
FLz74urSwUP7V187SnSZSW1DJTObCSMbkXFDyAANyeIUgT3MMKZzLL1G0rgdoM1n6WNUIM5GMa0p
vIuJaRm17+Uar6V0dbfMhNsSKqPA2s54HgU1622sGpU9lYOXkvZpCGXOhlyNSf+F0ESmq68rcCGd
QkDIrdWrZ1xe4sQzFLRicwLStTsxgpv/ZwvuDterSGhVPTMHHSEGhAsilPi1eL1CC8qWcp/s1qfx
DxRzOqGrPo/EeRq7ZttpF6N/byTeofD/cQB/QJi1QrVmEscG9uhZgGwe9BJQhJuk+8jHYxV10VxO
Alx/a14rCxeY2f7oL2gLyGLCOrEBhzXKIWRQTG07dO9AVmTUtnJ5LnVOCM4bUsYHQIwyMWIBoJQ4
OgrX/cDT644Tdq+CoDMbfOL4gxLN6yUi0zQbjHneKIozhqjwlFFzQdlj3/fdq0t+AcM4lpJooxFr
gEGa3WqLzwq9VkGOqrV44/sDB2x12S/AmJhPMhs9r0aAlSO1xvRcdIo9Bj/qnPeUwwOa3enCS2uB
VOGOBKCIPsa9J8Eo3YD8OOfFjTdHjEtSCxwASYyFIOrIfwTZcyiOm6ysn+/P0ToMCq3ROou2MJbc
rCzyMKsnuCUJzYC9PCKP/TyAbef/hsI4CpoUVYCnj8oeGnUrmeEL5A69mJqca/LqSYYW9P81hnEV
baSnQWuY8LG490+hp/jUVaNtg+tkGTgT7/bKGzvGQUAMslfaHHBoaAyJXZDOiiNeKQDPJmavIlkT
mtqAoctQteZUxAxj6F1kP6LUmNwGdZY1OqB62ZXTqX25P2ur+1eTUZaDyjzwEzD2VWWdNprpA1o9
IDoepMqRG0cObVH6L6lMsB/8C8VYWadoOqEFoCS5PcrBCDG1pyHD85vYBp9dle5kPGD2BQSH7pu4
OoULXMZFKWIydHEiIPbB6mjBUoTS62DoOYnM1TlcoDC+SU5Aui3P1hmK06RPBdhRJDykg/q7qEyX
W9qx6qEWcIyHmtquNaUMRqWB2yER3BWeXH9XtJYzeDwcxkVJad8ZpQizSNlYwxw1lhGSz8lzm8e8
iHGOWm4uwv/aJLHhEyRhMz8ygGWGr1G/C8FDmUBsobWn3rfS5Hkyfw/iS67wOiZv29HnK+ICmAmn
BkFLtSkDcFQbKFr/XftmsDEGyE7BlZWJ4GXFc9eNltkZTo9gtejA3gFVLyKD07rTn0C0/jhmIu9l
5/6SwsP49SlEG13BuzvmuIlfm+6gGpcmD/dx+qZp35OKp4w3z+Tt6KNfHbpG6B9lG9ZlaSyKKoUT
qlLRgjJIlw9WJNcWlXYD/TGmKBEO/8t5/tWSA5UD9PAxHmFIfEKiCs4VF3T0XLl1862W/yl5LMnr
GZYFDuMBhHaM49qHaTq4Degui0Ck9zOttll3GSVPIruh+FW1r2V6QduMc9/7rKfIcBcQ8XCKpAdb
s6G0Qtj0PRZX1bhqdZhaFwTblpyfi3xvNk6sW21ZWQEIR+4Dz577dj7/xf3qbFzEMDSYyrFLYPQk
EStFRb8/8Dbsamrlj2lsB+bYCU2aSoAwKIrvYUWhbzVEsuiGTCCaNLYbbdykwV/XxX9t1z+WMftC
pxRVzh2WjSromLr2bapS7/7grZ8ZfyCYKEPVorYWIQJgm/mpgqRolL/oOP7vg6zvuD8gzNkLhmFD
GMHCbOONz1KEXT3zFBDZqjFh2vDUJPtJ2N6H5C0KZselvZjRlgCS+qhh1tO9n9Pv9yHWT4w/VjGb
TZN9FGUYCGpLlBLT6kT93Gu1UwQ2qv8C9CeeYOYIYla9r8hwj4qOTvAsDmxCDbcbqJUbyvt9rFVX
vPAgzOmuGCVptHnJgfgo1VBDlrzVeIFujU0boB2N1yG6OoYLOOZ014paggIU4AJIEkZnpbBL44Gq
HNe0uhgWKMzZDmFQDS1bQOmSaaeq7S+pJZxo/b4heHa8PsJSMTYLGgEiKisnRHQiyFYlPKbl5v78
rO5XY36GkURFMVmZEHBwkybO0H1IhvwkKPJJy8Q3rdKf7sOsO/MFDrO40UOStL4MvyD373jKkmQ3
jjayZDVq4IoV5OK2YMQLwWzKwZ3X8o0zX+Ay64+MQl2303yIoKSq6sq9P8kWLo+OTweLJpUbmj9q
Gv4sIDNTlLpF2/qo6yC1u/8dq9O5+AxmXcr+ROW+mSOStN0XSnGoUdSVDYNFBF4L82zRPYuZxZmZ
atHj9lXZbfZLxcKpYlzuUFbcv4O2leMVOWbdsOLXiU9RiIvtVm2CMLKBZY62qHA846oTmc8ucI6B
JMdgJlFRBi3WeyzScvSU+h9U6hRokoxER21eK7Hm7O7V02WBxsyV2epJow+YK7H/TqpXrTsQ8633
Q/QsHGixGZuWswd5gMyMJbUvKFDpgXk0tgLNpsJJQvNFlZ8z2VU1V+alg1b91x8L2YJlNQwhU0RC
bHoDtAjINExx83J/wa+XiiwwmKuBX6Pchw4wSkzFixn15izn2aG5lXSOlA7nso8fxKb+Wcn9ZOvK
9Fr7004wfOQPo4eomtndqjR281T2IZYOepl+zMEobkKkl/OlZGXDzGqSc+GeOguVM67WFxoxg4iR
ncp41q8DD/1eaI7Kiy2J0ZVZJvuwazylSMCoCU8V97uhMXlJoFviAYzVLMmngjwd9bVfofgi6gwK
KA2385yMNihm0QZq6x/4DwrF9LNaW437TfxsbPFJOFKveQVrTHoRjqN3fyzWToPlR8wLZ/ERjQwm
j0LAUJSgwhx6aZMrtibrHGe4hgLiqf/dzuY8IQsUH22GEDLG0ojFaS/g3SgtlHNQQtn7761Z4jBx
DsRS4yLWsZGRxd3Kfu6WOnoPFF4Sft07geFIF/E6q7G8QWi1y1HWBnN07bXTJqvOnLZBY+bogr1F
1Hi98OtHKZq2oZADPlRUtV8PX9Drg58oWClpYqf6aOXtMcMbMGQmhvDUU8grxpbQgMJI5eyUVbex
AGZWRxCZQpqjYMMe9dKD4qrX82S3Vs+TBQK7FcNMRSiFoRwMhMDTptAghalvc8hO318aq4ckuALR
bQM5PSTwrscQtGLmkPdYGjR8Uks3QsGFiKhUcdEfzYFaXe0LKGbU/IF0IqUzVHlRpN7SahHkzjHn
DOGhMCMHdXCo18y5OiE6migMiFDtySWvXT2oUNwMDmNdRvE/AwIxa6GUa0yPBDLlIDqOkNsQQeVT
P5ipGyepVcqck/+W0Xl2i3NHDzKsugodpeuJKtIuyRIdkA21kpP6ND5qL/WZPPob0ZmFydDj3+2C
3wjq7i+QtU29wGUjG1IlNJa+7kjTztBdFYWz8SMJDq3kjDHnWeu2YfbaSPadAQq8SYdAGGelZ1qB
qwdWAP8PAdnHbJ9BjM2crHfRSl/LDcTJGwvKqQLnurG2H5bmkuthxiOyHGkKls80bNr4MI7ILb8Y
laNJP+6P6+rD4RKJ2XlqZlLSB0Ai8QEuuR1bRxYPqorKEnlbaZsSGtklr5/vlhONGWFmExpGF5BO
wAjXVn6aEOajK9QaAkjwWOF78+o/HRrZQk+L88N3A97rtsxbTMy+IVMSiV0Mjw2SvI3/oj3G77Wj
u5GLVzgvwIReYsdwIC6/U59KR/jegLXCqz8KrO7CrrcIm0xQica7rfyt2ogX4RDx7klrrn0mNICA
I4GgCttojG6vKYHePc6w4exHA2gbeMfWmoNaRlnMvFc0a1JxxOFBfUsFu4qQeT63UWE1YblEYea5
StVImeYjKoNDhz6dnp7ANKGEv+QWtRSpAC0VtxRfJ9HrzY06iu791c0zcj7fFpGNglddFC4CXsov
vYBWQ5QPZpT3yLoaASytZO9DTSZADwTrCemHytjU9XHq3zQB4vLpRx2/ivlWLXfl9HTfuLXDeYnK
3IuEYkC9dwbjlFLYJ5N+6NPfoKJ9r0fh130k3jAyTr/qxJxSsL7b+vioSq9j99z4v/9PEOwVKG7T
luoBjCHJZJOIgPZ12kwpde7D8KaK7decDDNU234eNLCyIfuAQKM1dhV56FS3l37F0iGXHFHLdvdx
OSPIhthBOHSSGAI2UD8qpLA76aKS9/sY617t33sTG4eqBrgJsgKzFPUoJu1Ax9ULH4bRHyqVfMbG
c21E2/uI617qDyKzu0czqVLFB2JVnnwRIW4GiRHOwb+KASFZNGyiEfqm+orWRi31swchbXjOzR6p
IFPJ25/3LVkdO0kxDQXkZobKjp2IaicIb8woEFUeBWuE3FM6OkSQIVH0ECBx/n/DY0YuC6YxATkR
PEb5VCkPfrJJxmNsfMv8ywBWnvtgq4tvYdz884UX1MUoTkQNYGMHeXRlVyU1WAA41eOr3mgBwrja
JOh6PO8DxO9LFwRXthiZyDUYDyhq4Sw73mQx7lYLaEwSEVDgNJVNlOe4zfQ5Ds8yOQgN5zV8dez+
pAHYx0S9qcci9RGo6GCAHvu9ZDhRyeMbWA84FyjMcqAKbvkoGYV43il8qLbTFu/tu+xUQLkqtvCG
kluRI++oLZyyjZhZ6clwCWf+bkl35pBs8Q3MKmlaBSQxCbZA9/MB6kfBG+oXf328EBWKfqXT2aqn
25M9vhtua8v7SbWbjcL5hq8LC5srXX4Ds4iQBx6yOsA4tOCrcLLeVp+GQ+112/iz/BleZBB3uni4
l9z7G2Q9HF3YzqyolJJRq0vgQiTLECzkWg7Nlvzyf7WyhddwcUOs8hN1HQ8FCud1N+O9P65ungX+
vOIXO9RXlCQxI+CrzycTFB3v/rGPXcy9uIEI21N78J/IGTQzwed9w3m4zMEea3WhahRzDjLzCPkR
5TQJLlfcl4PydQVZWKcn6EcYZFgXVZ+xf4BYRBJ31lRy7qbzx95ZPF9H/wKGqLUvx+Y8iCAFTkP9
Hxl3CMhSWKL8ewpFXGtE5Kh55cGrzujP1H2xYCxQFTpVYTcCtS1+Cb7ipAloZ1IQ3L1oyJFG9eb+
jN34I1A5z4lRkH+hwtxk2/2nwtQSUQBZe5zXDuRUW90rSMnZD1+vTFdDORNGk7mUBK/9uIIwlwOI
UgZhNgsEgrJ2dJUTiJV3skMPeATHxWiCRwidwbZyauPtkHrOj71tuPv7lt5mrJmPYJxipIMkQpmF
HkcPrK7QRP80D75Tn6JdvjNPIM76lfxzJFbyUDgGJ7S+CToYaMYXosknrJJqVtrTRmsAw6Tcc86w
W3fLQMybZrFu5LIyOmMW1gY1EjI1yvfv8Ub79lPdGw/TFqLol+YYfc8u+Utznj7xUBsotuT6nNv/
7NfuzTPj9/QJgako4yNAYlvGj7G4keRtlh1zKIRwZpM3pIyLC1KRQvMJULqVfkNPlTZYxWf2euze
hN/GVkGRgKs/3sdchYSqOMSdQOuKGPJ6iBM60NEYZ9YUCUzIrWkXISdsXGGd/KIH+heCncUoEqkw
ASJPHekBDQ+Z1ziCpT+8oBzmJ3qqf2sv75UlmHblZl7p9IVlgIF6E31q5/YQC5xRvvG0WFQaWIsU
sHYp0CVhHnmSPtYLuZChLCPtSb+nijsav3OVF5OvmI1QHKSA+BviaTelQGqatWMkmli8cZRvzDbo
thRFBZOlU1ULHN0MjVMkZuE5MMM2d6o8K899n6bP0SRH+zQjWe75UA+IrbJEkpdofvpMBKM8kniA
ijdRhhI0Wip0ceu+r30rzsG86WpRNBLwe0bqMxjtYpQM1kTbxXWNgh0hlQTeZfHmQIEMELrncSsA
exE0UBgv6I9J4FcVrJQTVXTHnvq2UtfCrm9mwLIBETLpFU8d297DU/ZfNwbO8IYO8iS0XokoK7te
vpne91FS4CyLCCk3jZ4EH8YoF0jYVLw209tTBVAzfwzeukB5pTGWDmYsxTSGEkbaojpQl2i0CwvN
QC536DlLdA0KMzfLxJkyQbb/2qq4kIW8T8HnHI5FfcgNrbiQuDE+jUKOBg7W7SMeuh01tDuDh4qA
JYclkhzQPNvXRYljyqYv5kO+HRxVctoUGkh1bCVHtEpskmPgGY7qpi4c0Tv1eJnrFYOvvoFxfFLS
Nn3Q4xu6+Kiqb6H+LQEp3X1Px8NgBnVMxKDNDWBM9MFvH6pwE0fP9yFunenVULIJ+GqY6kaYAKFM
40aS0i1iHufvIcBjhM5s/AHD3Wzl4kjUe4WWYPvGNQcMnJGmP/Y04Vhxm5D86n/9g8E47K4B02Yj
AKN009CNH7NX4yjuSOBKe9MLLamwJt7krI3c0ixmH9eRHoLpDZDpVFkmGGo7TuB7W/bLGMUssQCJ
5FyYEaqj/hzapMJrhfqkOJqVbXqnxuXNeND31BZ597X5F1/HD3M38Z/RZNadAD4rcwgrUAte0se5
jsA2vqkH8hjZxk53UVGzMd+kt+7k27ySr1VkhYC1Em9fEoiorteKpnbQSiqBrOWRpdCX+CPXE0sd
HDz4isPn/YW5chCAzABMu7OECwJvBgzuxUzbqoEohvQwdjNPEmrlAnvQoLHnjT56HXktBmsbGkOL
dm1U10DinnHIbRzmZpFDd5gi9BOHfRb/QPP2fatugwUgLDDmdbvYbpVcCaDeBYZAreh3V7+LgROH
vA13U1o7v8MjeQcmGmgU4jHjGqVWG4OoykBt/1XcF8/avCzIpjTwujNyrtEr03QFxRgU9sQfKgF0
PmgBEbTYysJnDYSUoWlJGpKgdjlxXulWRhBbC6ypqgFCOYntXkzVzkSVMGjwi+KhlHsrUZDZRUlU
wauJWQUC1xNqO2S0gLMlDQHRSp0mHV5O0Fc/RpJlglQahAVurZRP91fFircS8bL7v1DsZd0vlFyc
GkCNMwFTTR/Gtvh2H2JlcWNFzPqu4Hc2b+6wpZIhpisA0XeBk/nyY4J8U5jwimfWfD1exqFSKs/U
trDqeum1qI/og3TM0HaxaaenKD0I8VtAdip0OSLUZJSHabD7+FykjyB+um/jbUpv1pCUMVcqCIhk
BOPX4Fqj6knoK5lNLnhWQ0bpaOzcxEs85F5Ha9yYFwH3WGimtNar4Pmcvb02i8jniXg/xB2esFcf
URD0LkrUzJbQh5q12BLR5r6Ba5OIBve5BABVG6Ahu7ZPbdXc13C1AFnIm5rvJ3Lhhoq3hCTzGCqg
rkbOAwzWrAqcEnWjlkka7qbqIekd06Kbzhou0Wm6NChuEDY/yLbc3reLrO01kGRD5cSA4slNk+FU
qHmjljAss2qr3X/UbhNbaBoBoVtrZdZD5xDPPKOA6exvK0jN7DI7gbSQFdjBhvcxt4nJeQQWH0Ou
RzmZsqpIa3wMCh4k00LazLdRc2A1j/EG10nxQ3+CeDUuSJF9/sUZiPl3M4f7FTbjuVv0QkigfoDy
1Ufye9w7UuCWlvLYfvtp/Jq8YYsakG1/1HQrvuhenluSzeW3Wl1kC/PnZb44otpSiYtqnovcNZ/l
j87Co9ZJ9bDo7MEVThdyKTj5/tt6COiBwyXhHo2lLYNQmoHEYd8HVQ6l2cYD3e/o1ifkvR7q2k0e
Bw7YinnzLd2AvOasQs7KXI5BkldThQfxPtmKmWBN0zaCmOn9eVxxBdDrQ7kOvCBCa/YANtS8jApD
whIaJRtdg2Ac5iDcpu0Rrs/N2TgEEbJAtvt6zHyoatU01yGgc6698F3pLf9IWkt8fkw+QjeIt0hI
1NZ9s9a2xhXovI8Xa4MIYUaNDKC9XXvBVrIMxL/b+lvxrp/IljyA46bahKfsIM0qBRzwlVAD2tGg
QEU9o0YQ/12D6+Y0FH5mQDTD8b3yFO+MfaBYwyd5RFh4oW+Ro+6ib8l79Bx7zbf74CsOCiS2kH/S
US0HaKYVISuhcxD6IWJDevLDc1SedPN3Tzh+cGXZzIzwGqibNSR5vs63xfAaSUSbhKJtsS/fJOVD
S/9+7SPPICOXbaDI9yblQOu2GUGyTUF7VFp94hD6gG7a+yO1Mku4H8hY+SDokXEWXs8SSX1F67v5
sofmuOylN7xcB7XhTlSffDAuCtyX1jXvAapB+A9oZKL3kG3fiLJuBO3vSO2m8XoXdF0/zM6hVgz2
dd4NaG3XXWExG0BAhRAJK2Ch8zg7ZyfjV7jRnHZDNuTBBgf8SfwUeTfNlVVxhcmEVFJeQvtVAmbu
hpAEyXFEhk4CdyyfwnNj7Y2At81XfOQV4nwRXKxDQZTQ9NxCkFDHAfxTfEsCu7HG3WjVjun6z5Kd
7tsdT4FkNoM5+q5AmYXT1yQHU+Rspvk8CQe0LfWaLTeZRVFieX+NrkWpSyw2sZJnnao1A7BwDatd
iCThrdlWnukhdh71S/0cOPcBVwcU7AlYpXAgEpsjBu0mhVcT4Szb0Z5w3MTKS4nSu79EmRV5ZqYx
tIeABJAliBZFX5xwSUEJX5OAltopJDTG8ljNbkxhQJi1URYg0vAHgKg+lLKgDyxTr+Y5qpslP4v+
QDxFxjUcHVnsJU+U+kEbBqj+xASLXXb6oOAsgRuH/oUADOjdzOIiTNa+aYsC7OcgnRtK06GlY5hP
Uoriic+/nhJEABATQVW8LhKFPaXzqsA9soBKEjrg03JAB8d78NfXAki9KCBJkkTMOi4gjC1CnYdq
pYP4nIbyRW47R6WSRwKOH1qZ+CsUcu0UxrT329ifUeRkh75eT4raB1mvvb8fMWVmXMObioI0POMG
ugFJeW0Ct3qXqsdmkE+6jp7grP0PMCpyxAS1nmDqZd90x0kgWqXiWbyGzDUCmlkkWuCxbs974cql
YWKgLodTEHLKUEdhTguSlxQZfQ1qyqq66c3IBdW+1weaU6fx0yD0ThjyMt83xy8DyRwWsYEGvqHR
QbgfKShMd6PiR+A3TjIgY5dulMqDPuf9Cbvx28ga4wEDYSgEqyBUySxxfcq1Qm3womoYNYJqXE36
AhwPhadNxlPnZ5wY6baacMZDxIvEFlgXkN26XoehL7d+m0Gno/dLr03dQttnppejDF9/TZI3SbqE
4YcZcF7G16xEX5SiIKWB4IkV5kJU1UdZhWSrXO2D0M6HxqqjQz1A3rnjZHhXXBNe9xBnk1lvDJei
awMJTdKpzAGFIHiXyf6xTRP0vpa/W7O53J+7NSiCgBCdXzg1cDhdQyngpe/VDqtF1ToRreNFezLC
sTkWdSlYTTD+B08FgRd0m4CVRpufvq7xeoLCQp9gQ1REc9HxYBk6niN5iZi1uYKCE6JcJGPQ0Clf
o5hmMmL14A0xlxIdvTOBbqGq9RJJqYLyiXwzUvpxfxzXEeXZtvl0/x/SrmtJblzJfhEj6Em8kizb
1d5J/cKQWhp6b8Gv3wPtvSMWClsIaa+JeZiIzgKYSCQyT57D9/Iapx3ztnEZdsP6mVMQ85mNt0Rt
56Vutu2kQHKZPXZ/rhK0bu76yolhry6Sf9S497tyPs5QVMdwyqPdyvIlQegH7/3v5XFHnOKd2eQZ
NtQtp22tvGi2ta1k2tFCI3j9gF2PkYrycNCyogTKvVjDnOmHxnjsgQ62tezP731HX1nhdi4qhjZL
GZZnjvWt2oZfhr65NZbPKGklSAjRetBsRVDE/QJuc87XjQW8IUtKEYnHp3wifqQoXiwLvoIb5tcU
kob/oGPOX/1matI2hLAexgi1IFbf1eQ9RJe1DLvHJvlWOJJ4ITQH3lXXUEGiBXngc7+jc6yqZs1u
zaU+OtkpN360gJ7aP+spOozG8/VTJcgCHUjVIAlAYoNd5CJ9q06D2o3IODJCPhWQrBplInkRiwIg
0jMDLR+kaRfTXDhEqql3iLUo4xzUoQyGiX6gpwEEoiW5J0X+gCzNQWuJtfz5hlaiNXjDOYCtpM4e
c41eru7ZAPz1Lbss3+J2XFvhLg/bTIqSNFhQn5vFD2Wx7GM4G+0DRBzpq6Yszh7dlXoH1EqO4rzT
3aQ1euWg2kjJvU6m8dkuNvo0Hq7/LNGXxBYT1G7A3HvBsDDk9VLmsYkCHwkfjKR+mJvX6xaEH9KA
NDcCCN5Y/DCjHlkloS2zkDRZchzVQkt3s6GBcyqtrfBbH4+ySqnIJApvUDmBYqYKFzo/DGFvGGFn
IQhjcvLLpL4vmfFYo5+OOYBie311lzUO7rNyB48k1ApjG86jQGEvn3b2sLEXDDbEnp0GVWNgvGfX
ye5R0WkHqglXNQRBTZ0Hd2pK1DqLBWRT3faHxDYOSzKcwnzeU4SysB2OmdkG1xcqM8nt6VjZNCwj
mIRUldebtje7n30Y5FG4AeqyTP4inuF9aUE0Co/Mi8nKkdLRjBTEs75MdoOjfinV+ljV6Mk6+m1P
wUtUOJvrKxR5DURzDSYuCaltPqjFzTJbKUHK5aABZy4AGxfljVmhz+JaklKcMFXGeWPxEwbx/3MP
1Z00s6oBHhqidWNkE6YmYTfaptnn7IBN5a4Jnx19K50sFoY6eAx8xgTaiGetigGXXTKTQeI6x9PK
4qHts20o5fARZUGorv/XDE9S1bk0gh4ozKhttIn6NwVNi6baxnTxRhm/nOizWRCTBToM+mkXBMCR
pWipDgFZZP7hCOVh9wdpJsdX+jmGmFm2u+4kwvO+ji3c1ReBLA6ALXwtezDukvapcp3Ky6ppl1vR
Vl/yr/OCoabiHjxGkhtR9O2AgEBHAokzimSczzjNWIZRCp/JGivzasv8h/TFEZ3lRpKJie4EYNIQ
qv+XM4ALaUlvlNUyK8iPBvq1akjsGVQmAiz8ahb0IzD8AkYJgy12lSenw1xMgB4xqVXqYdjIq9IU
Vz0Is6U0cReYC0RovPVR4kEYYcTV56bcSqHLtADOZ/e9qx17YkT5LZLNevYgG0rsXTymnevZk57d
mb0VP+mxPty4QxtL6jSXa8ZzDpEFvwQlFJdvQ1vGZE01sgAfnYzNZHs0BPF6b3ll+XTdSS+PHwy5
6D6ZQKxjLp1bsTFO1mAQVPrD7lTaHzPkjfJyj6cqEGWStObSKc9NsTWvviO0DGsDPIklWDHBuE82
pEIaJUshZEY4hxwtq2s0BoUrMP/cfSfK6GWWJBES2QCWCVER9RLM1nGnK3HHVp0jwGVAeBvY+bgv
nHxrKLIiicAMoNe40VxUEQx088/3i2pIF2oN9eayc76BamTnhIgfUR39cU6Ld8dvO7yIgKGgHDYZ
aBTYBUQEamXbKfMmtDRJOBQuh2Am+xdRBWBN58tRCDo8XWNj12g4+qpbuR6xq9LrB5nMkSDwQjwS
iSrqdqj0ANZ9bipqWpzhnIC0D9ojhbtxHQzO3LpVErjth13HW1dr/EWGIb9Me1i7Dy85FHEx+sGT
O9lJF6dhAqtunr/Ubfum17ilVWBU1LLzLAVyLBHZXD++gjihASBmM8ldG1VIzkdGI0rzYUkqP3TU
7Wh8z+m0W5BrUUtGns/+0nkZFI742xLvJeDhiLp5hqXefbVcgit0o4TWZpk/LMwc95tG1j649BfE
YsBkUHJ3nEu8s5XUIHlGr9rP2v4VJQUoBOhpUBq1TOxM4C6wwKTeEfgRBHn4LDhvYmg7IZtDJeBo
uCmI56NmE3bxRzhOPxZIE2Kmx9er8kFDRej6B5RtK3cq8r4KgZXHtsZd4zkT0ri7dNra+nviuJtO
+eLYkhtb6DFgerYJREkuc6DBMQdr7rLK12ygqeLHWaeBGnqjI8lbRacBsM//2EEr4fwMtlDRq0Mb
CwP7CCrX7yZZ/DD1FetLQd5dRcbjf5mIaDBlERx8dpfxzCMOxpDjqEWwbOwbHWQYRvTnjTmNCbci
d0QXgKVV5wuamxyFhgHxq3Z1FXPOmDPM+oJ4jVOXklMtWgxqx2Bg+hVN+GY4Omq5kusOgM9R7VnW
gzSl+pVVc6fZImhqMXApRjT4RGdo1SxrQ8Sq2epKrw6tG6ew+q1C0/tYVe6LzrSOoT6dNEU5um57
UPTqtWmW21qPokApEWu6+AE9JBO57HisdKgpK8jIItUYt9cPyK85wIufClVl1nZFNsRDOKd2BIgu
iyuontrbWiv2agwErK0G9Uj8ZI4xfxX66vwZLVaQapFPxj/GFLNWgQFZGtTKUDDj2wZdHaIDSSEr
V2nHaHS8qH3SNZmu+GW4Y0aIBoAKivkO3zIr8qIpahohECAIhZ26s3U8Lcv99d381RTndhMcxLoF
6BTujAuNuS43l1QnOJbz1toqd9/noPgGPkmwsjSdt6Of7fsTA72XN6fsvvXyt2flJT7WH04gBZle
5tpYMN7OePk5GDHh0/ohbUrNyLDgas425fDqUDYG1c/7BeR0bTsENGyftLp1PUuqbyncbLw6mXXk
cLyIO9Luxkgs2DZT8o3OvT/X2k0ey2DOgnOMJf42w2e8ZQtZ7QFmkgqdpty+6+Pk6/UPKrg/WHMS
xQgMrlnQtT2PSm5TL1mh4Hva7ZMZ3o3lFwMgx/nJ7b6Y5n4IJbmioBqhndljYX+VxPcUWsg0SSto
6ARVe5dRSBX5sxZMy9FUPojh9dOrMkq8VlAQhVVWALEYoIrwE13ZWJMG1ORQpd8r/c59VDeVr3/F
e8gOzKA4jLvs88f1fRV5yNoit04DOVVRA2aI5ox6T43qOEfWfaJ8+XMraNwBoAusM4p03O1vN4RR
0RUVWBrppu3poWm7AENkkrtYFEPhIBqOPTDHYJVmq11/NTJlM9Sp8dXu49O8HQ/gz/C1j+pkfmJU
XtL6lFrj3F7V1BBVcljrt5jp3Ns7yHndgPf8LvfwkJbpE4gOmUGApFaReQMGwO3hlLpxg3wehwwU
8kb3E2/X6x/pEi+G+L+2oJ/vnuPU1qAWsACa3/zQf9HBaKaiterZWpCdIDzof0P9+M/7dUC04MbR
AabFa+mi7pdimHq0O8Qo9UWzjoa+mXKZXzAv5m8DgBow4qfiQYvU93xlodXqYTtPlV8e0nv39sX+
oR/I3XJUn7PAd4EUw1wciPiC6xsqOlsAF9oIv0AXInRxVjMaVwAAIGYVbVC2thcZqHDIykaXjHv4
bGszzHFWTk/LyInbekTQuK+oNwbICCvffQG+Nts5t9WpfbP3zQ05LJLQ8YvK73JXf6+PO21WjVGa
usD69N3HDMPLfXmaELW2xjPqfz/rUwPs3wjhcYBt0Tl/V46bYfDzbzSgnnWQQuFFV8R6H7jjaCup
Hak2fk7fbay98wyikhs7qDf6c10F3XbekMDcN6fkPnv3Qcp3/VsLjQMEhsYmvAwvyPOPENluRVDy
xOm0b4Z8V3QY954eszgow5/tFBQyoV6BRwNthoEpPBwhjMhnFfnYtibJ+to3EhXIR/BST9DMeEjc
xMvTBKMPkgtR4MsORnIA8QCPKcZy2PpXTqbQ0WpQDar8rARHUO9+jhFSVUP/41lI3Hwo5gKDxp4F
KMef2ykNrQ7jRGXP71Y5LpPeoyVtyfiUL6kjYAaYDvQZsIHIuLmjmcZOZBcgKPbtV/fDOfWBA1Rl
+EASDwjZ2R+C5QjZKOXW3UKN7bqniMLsmW3uvDZpS5uhgW3d7/4p3tpT/mDcFI3nwklJDQodA3TZ
r+r7dbPsr3KH9cwqd1jdrIHD5LDaFTfz+Fb9scQD21HUTeD9EKxSeYyiDhLuCnCcylfaTa2iQZQB
TvKidSfo9OnRjsqGE0W50plB7raqQYjT1zUzeGPv+pN2cm6WG7JRfnYBDTABp950++tbKDjjqNSw
ChQKX4w/4dw3gSm0pl6FbzrVfBzIvEP3z7PJP4bzHe9ML9ScHQiUJMppwu8G6mUHHWkVbzLuu01j
2UwZnqVI4fu9E013hWIG19cl9EgsSwO/Br6fyT/8zMGIKwv/hQgDEOnmW54cEvW2RxVj8NvxVQfF
0PKg40GYfMuH3YjkSpb5ila5/gXcx8wsyHY2pYkzES7K0XAG/d5srM/r67yMmTqwfwjQkE1Ax8hg
P2IVwwrFCqO562oMuTyrJZrRxx40Tua9oh5N8+d1W8wXzo/buS3uswGyoFQFi890+OaYO3BopvNJ
S25JKvl47A+dGwJKY/XtuEjWGpkG78C3A4XbRsE/u7E/OInsfmOXJ2+GYUEwJgn0JNKo872jBFSg
M2FxGa/IvnZ9DZIMWnLfVNX2+s6JFrSy9KuKufpKVrskSVxoFdjdl31hgn+BpJtlsp+umxEtCARJ
gAygn46GG7dveaY16YB2E5QQinuHRN/nNrlVUXrByJ/k7hRlaIyC2UL30MG8Cb95ANkXuRHBlp7W
N8MQPSzU3jlgQkT5Yptl/V41HjRMp+eN7pH5TteeoTN5ijoL/Mzf2yyTLF30uF3/Hn6L+wZV7m7A
71ms8L0atY3ZakcIVh/TLH7o0EjIAch3UK4AFiH25vKPzyGyCAwO4RWvIyvn4+g06jSbeqDky454
BUS3NB/8TWBX9AsFj/qv1z+0wJ+g44GSNoDNGsb2uIxisaOWFjVkvsplhnrJjubfllESpGU2uPBl
hVWWkzCuIYVQeku4K2kUNFKKJIHLnq2Ec9moqWdV67ASE1q7/VcFE955EKeb6/sls8JFybgmQ28O
WItN/TICau6A+qPuvly3It4xvNEN0PSgH8HFE1dbUgduWEONGqQa5p5ggJYSSSgRL+VfIxZXm4/n
YVKXln165bY07wtnn1J/HiQghMtrBe6MAjZGyMHDA0zteWhsSidMZwcbpnSgPZz6Q200p8Gsc2/M
dX/Swp0+yboOou1jHQBMxyFNxiTZuc08dbKWFGUNHDsUyCg5Qe1qR3rt9fpXYt+ai/ou0jrMMLoM
A83D16HwkEIsr4Ev2PotXTDFG36/buHynmRlLmRUIK0D5w/fTARD/aC3Bt4VjpsUwTTGYI2Pp2Kj
deXHRNMBcTEqJPHv8oOd383MbVY3DGuaDmaFu7kHu4B7l4avJMSY/1NVnmZdAsUXNN2ASQOzEBq0
BGV1k/2YlTGiYsQ/w2iFHyfuoYrfVcPy04L6tgPOvBLhaP5Uo/w5JLKs7nJndchNoNYGwAMQf3z3
fkG60xMT+XGfBCP5ahqbcDhO5seg+n/6CWEIZXY2RImwzt9uSagZQ1chQ62HL7P9NWwP0fDW6sdF
RkJ16Y1nhvhrC6JxjpVPyAy09gu4E7x53l1fyWWCr6O4BsgUCmw2Xrvs1K2+VWeOS9X3NnKp+Wbp
H+xyp8TvbbRvpptav4k6SQFR9IXW5jg/rEBTO7QDzOU19al6WGi7C5MPZd73qQxrK7QFqgeA/oEc
BgDmfGnjAh0bxBNc+epb76Z701oeK6PdKO3gAa4iyXguwxPjhmS4eBdakCDXOrdmKX0aVew+nKbC
c5zt5L6G9eb6x7oM7swGpq8I+nqQ2uVukCodXVpNGbL56qdFn5r0FFNAISWlQ5HPYSAKzz5AoYG0
4PZN05qiNBxmRXu0wwRl/8fryxAGI1wdeNn9in/cVg1qU5d1k9Z+VQZ2/aqHn5F5b6SHApT7mazW
KvICnNF/jXHBCLXdeBhyXIguBIKT7GA5j5ZVe4566GTvc5ELYHgBjxPA4VFy5T5PP7lTacXYuKYB
O0a7I+CUtqD2fH33hFagqwMWF2SSuKvOHS1uKwtd2rz2ifJISe3p5ElxZFoLIk9DovKvEW7X3GZS
EGlhZMHhrA5d8rloRxWKKtfXIvw4aOkjK0bJ+IJTtazrzskSmHEz66YAQ8seVYXOM6P5w4GspB6F
heQICS1a6Eoi3KkYW+C+UWzFpaWGuJvC4gdLJDrHb5SDMtVBX+2uL064h/+aAvzk/EONZtl3aVXB
Hei+yw4NeC6JheRVYkboDysz3HG1Q6sZhglmwnxjj1+H+KlO3q6vRLhp6JM4aGg5zgUMm6Sx2QJE
X/u6/jim2946qiQEVtO3ZYBv4WIQfFRMGCE68PO4MbicJqPAYqYu2dbU8FNg92eTSu5v4adZmWH/
fnXr5cXk2ikzkw1gDk8hvrWhmu311V+EUjZc+t/lsI1d2QFfX65rGey0VnwwBvetXKK/+fwrE9xJ
RfE4KtFwgaRz9GRBlY7cL7MkoRN//t+r4M5MZ5KhsZgjd1q2jaEvlO2aCGSVZuWN0sIBc9fz/BuZ
6u/18A8YUItOXWPC2FDGIK+b2IjeslOsD3twg94pNuNiQn9gSMH2PO6zhfz/9pPPGmwHM9RNBPsI
r4P+Mpq7sJNV/CVebunnbqHn4KFya9jIWxI4MTQGiefIMLkSH+cnbhq7mqA6DiNaFJB+M7pbSz86
stKV0Dcw7wuMHWo9rs3+/crDDZXGsTbDylR/hqXX0M2YP0IcwHdA4Hw9CglqtnCNlS3O1WNtSmZn
hC19p22HY3JX3VWv6HLtncUD0QySh4dh7/zxq50ZxXAUNgsXFE94G5tOh0dOjfCqvhggyCx+OrII
zn73hcuvTLCEbLWHaZT3hhtiXXb55pbfZ+1bRvzRfXYn3QM2WLKLwgO2ssacc2UtjPtcyxssqAY9
FWTuv5Y3refcKrskIDvjx3VrYvf4vXtcoHVGqPFNJl7TLbSBjWQI4nkGyYY3Wd8r6+26rUt6OTz9
1p+K88Wsnzuri2FMpftio/rJm+lDqexuPLb77EBeFY9sxk1/VHbGrn1KAggXXP8Fsg/JOWgXRaPa
VNjauLX2ABWM8zv0MXaa8VWvb0f9L14c6+VyYRnwv6yNTFjTS/M7RBYTD+CnLW21w/VVCWqnZ/v6
C3i28hgMQtUAFGJf+2jThi9WGThAIi3pfh6Cyt5XCe7QeB+qjmQ72QKunAse+Lloc2zVYOfwwzZ7
G0l6IPOLFTKbGLcnKdjIUr9p/+Zx8vt4GFxsrsKli6MMRoep3RYgU2smH/wFevd1KiDmM0kKw8Kr
YGWOK3BiDqvJVBZeygGDSiC6aPv6KVccyapkW8mFGF3prWUsYEatPq3Ur/ujM4SoPu7jyaeQvZW9
H2TL4oJMlNexMhuwF9Jbp7+rqhe9eb7uluwnX/MOLrSMTV43hJlYpueZfjeoJOsRlrFW5+sCFeyG
kZ2OMODO/dtClSeNpF6txY/gz9xQ27pJyvs6xyxiYctO3CWA8vzEcYGkdfVGTROYhm7rm1EMpzSP
biD5fczN5NgS1V8gg1Np9saaVcn9II5hyPIdPI8Yzdn59VCCu2MwelxGqWL6ufqppvEuLpattoRB
0aa3oBOR1ISEvoIEAqNKeDSDMuTcooFRxDlP2Ymzpo3dTJtSM8F+JoPjC6+ilRnuYJuD25KUYk/7
ZNwWruu3U3I/JnpQGD9jIqPJETTA8AlXnVduVTZefolZoOIafiixx2Qr7ENz2+4jsOUccAMd09nT
vqYHWcde+P1Wdrll2m1vjGCcQNrXQ7m+yHwy7HrIDaiLp1fv2SiJ0eJd/d1g5uKXaaVLpytoMIfV
mwI8r/veVcHSbQ3Z3SpKZ1lFHiwAtgMKCu5yt+zOGhaAr3zISxxmhdzg8D+mrX07xrHMVUTRcm2L
O35QTSgrtcQZmPVsF0fBVD0Oyx5VnQ1RPKjYggPY/Yt9XJtkP2l1x5pFVDd5guV1+T+Fe6MM/8z9
K8hy/Rhya9cDp8hD2OMaIiBApqJDeG6qHcZ+zsGv5S/Z1gnBefGhu6eQVltdD9xISsknimVrc5xD
FpVj1EMHcw0yIsc85LHuKe6jC5TRQk5utamLn4NtSxYpdJfVInm/jPPeqQ32CYFomndjhdcBACu2
jBJSFLzWq+MuVqPCDHePOpZfTR+Z6qvxQyaj8BZddKw+Dw0+tA0vtN/RJBoiu0F8rNzqbqzDJ+QL
kgtHZoK7S8tKqd2qb5Ee1OEJnZ1N08keisKNYpOoIH9mHDKcg6Oo1CSli0BhYGxZi7926uylMtZV
4cH918jFZBIKYYnbzQh+DqUfS/+SkPiQoOA7f++U5zTRHl2Qd14/TcKtAyAUTV2HYJSFy3RKQCrc
sMPXyehHSx7MP2exQDNt9fe5TzOrJR0VliAmtr13SXIfZ0AMRJWyCenf1D7AuusCowAsomFw38iO
x2QCDwq+EagsvMhRCi8Z+mMTy/pnYmf415DJlUYHZ871zIIhtcaTon7/33lhSUgVhoDfq+HzChV5
k5PgpQsEPhgBcs8F787wmsSSZ5gAWIkvBFJsfCYAa0DncB5P0fHW3RFwZJ8+gu8jfAzmz+oIqv1w
WxzK92g3H8sdDbJD6OVHGQJYGMtXtrngWipdT10Da6RsmibKYz8uEgyWzYm/EKhJZfl+wmvpussL
7nywGWI6GhT/gOVf4IhKK40x3wbEdQ4t+sAcQd3ltVWgkLfrhkQvTyDYQQAE+C3jyOAOVwYmMLuw
CZCA1rAxabFT8mUbZhhkb5d9b/4EKODOQgEtpfYptWQoB9E6AZcC1pjRSuCf5x/WXtSpnFJghsyh
gQJ4rpcbbcqIN2RV7+MQlYEagzLy+poF8QQDaZgOAAIB04g8+FEvh5KGGppjeQhNHrJ8nyioF67b
EABJITphsKr0L3Ejvsw+LlZnFwM6VTY1H4oRsCxY629czS2PCqV4Xs/KA+pSzo2G/MPXl/Qb2DUA
4LLHzEsiiGelf07gx34SwOxgBwI5At+IrqmuFrOBdY/Wp9U8Z1EWQOgJu0690CaSoC2IP2fGuKA6
oA2s1jaMzdEM6JJiUV+3W8tTYvr9+lYLbiRYQicVLxs8PvizUjYoVpAOeV1LxwwKjEj/8yRRAo0q
h4Ym1rbNieaBMO5nP1cv122LVgkuJwguoLuG3IELTGUcuj0g6wiATnwoI3ADlSjADbL5XJkZnTsm
WkmXysESgdZt9cIzh8ibZIOagmB+to/s2Kzy476kAzgd0SlUFtvHLLCjB3VvbMxqc33PRGd+/b3Y
Yld2aIpCZQfJaD+i3Z2DrLGB+lXd+gp4zSeZxq3IOSxQAjO6Nkw38eEt7pdWz2csaui60W8MHSSg
qj2/VSXm31Sz/JHkUACp2jF9VduhkLy7RVsKNKOL8TsMVYOd+3yp/Qw682FWAAdd6tZLl7Z/sPqu
CRKr7PxlmQeJPdHWgkDBYhRgEBHgCQ3AXTBGZobVNiCjGIc30h2HcK9Ft0kvOd6i0g0mUP81xTMa
LFVhWomJ+GbOVuhp1ujTKv5i9baf6eF7NrQHwF4/aa0fqCp7qP5qwHOFKW197Linx5KRJYrY08O6
L+7y+35LvGTzUG5BSbpAc5G1Kbrv4y0ItCwZu6wgHTgzzZ2ScrQbO2HNM4s+aLqvj49996RnpwIF
cZlAsMwW5z752GjL3MFWNE+ncrC9FurT5thtxjR+SEcCDdZR8l1FJteflQ9onYUCO2qLQJOlD6MG
xhRLu1eq1s9GzB8ujuONlvJwPSCITgmTuQIbmIYaFf9adtPGrScGtxjwP1v1lfBVS7KAymSHhWtb
2eGiKLr43ZgasOOGU3BbBlWJeffmQcm2ri6JcUJTuBWAAgdjLoD05wffUYZsMCwE7ArE1xHkOUHA
2vRB32p7y7xxZaOIQnMsL8Ye4ibkwXKhVRfWrxbhoEbJvllsDSx5QHvRoqJ3pCBakCfhbZ1Pf07r
gCl4DD2Ahxhv1gukjNFgAjKhSI7r4p4xOkKgT212191DuLiVDfbvV/dFmpVGqE6wMafO937MbsIk
8fEifEYCfcCQomcoMiJ+kUkHumvg3wUP9wVH0VhMjbswtPKkvSiKT6KvznLoppcC7UJpsUh0Ra2N
cRGlGvQwdlCKRj839ePxh5lCQ+yXfvS3HHXNcLpJrD9GlkM6GlUCoE1QV8TA2vmW1nEyqikzqWjL
dtb649In22Gyt9e/nGCWGXZ0NtinYiNBNX9uZ8FAWtewJFCfBs82nqMETVew02EcItCjT7S4UJlS
IINZyGbxRJsKEQAGHMVxsPjZ3FRNMXRS46yr6IYqbrIpklfVeRvsY+Q8lUYCaI0kFRRFsV+0eBj8
Y/I67Bet3BRMBVHaKdhTLdafB5BdDIW+iTFk2JYyriTh5buyxSM43DkG9CnDvprZjxgaDgW0cHwA
9F7bKNkkZXXQ+7nx1Jrcu2r0dv2jinIMRpQNiCTo3C+69Wiijd2g4uInObguwieClApgOY8okV/W
EnSPzBh3NpYFU5qpBmOj8Umind7nQZ6+N81mxjjj9XWxP8XnFOt1cZdtu3QgdWGYzFF70/Nv4DD6
i7+PNj2QwBgUw2zQuX9Eah+5NcHf70jxrMXjd71Qgr8xQQAjgggbSLg5E7XaGqRC0w4c9EEOxm21
jiXpgYD6BicaOjP/McETTpa1Wqh5huTdua8Svz7Nh2xHH5ov5tZ+tr1v9T9QC99Um27j7pTJMw7X
F8i+wcU3AqSYiWs7YN/h40nYj1OKWrDvqL1vlR7toFwhmxoUBX+GW/6vES5NAI+54basDWKQ18Y5
FHmgLy6Gkg2/mO+Lz+srEnrdyhiXyYJKkzZWCWP6rHgaOP1MWRIp3DOQSAMyDY6ni9lnNFoSR29R
3aQR8Heg+4FyW/6qpZ3Ev8V2QLiAoAA6af7bQFwRh5Wh5Fw3nnYqXjibDIMXgaZ1suqY8AsRCC4g
0CJp5J85ippmUKdD+CNqu+ntYwrdq/6nVWeeWr4Y4dOffyJG94VxBwA+LriFyAKJitKBy9f0vUeR
U5EVwUQ799sAxiDPIwNtFrfIXRiwp28OFtE4x1h2ZchscCcnRpe7K1PYoPaWpI+GdYdE+/o+iS7A
9TK4c1Org4ouFExM4ylOQXx7qIdAKsAmWwh3YCyoCOmDASut0W2LJttSIPuKvt1cX4zo4lm9MPmX
u6PopJ9YEGAa6K4Xk9cM4OLM/izJP9ctCRf0u4TksG1d5Q0pGShSa1iqoSZkQwmisHd5J0n4hOXI
9XrYeldWGgxH0nrCto3J8mi5ijc1uLZjLbDN7HXU+iAmPT4cRe8XrEBLP3pllWzzPL1rm1n2Y2Sb
y2X0uZp3pcme78NRuSfP9BEazlCx9TTHIzv1EO5pUG7SV/ddpm0vTJzW28DdkNS0Op2m2OzZJW8T
ZnSTpdrmIDx1qvg4m6aH4LUDP0QQF38BQTwrHHCnPMYbdzAZWDRKbuf5ewPCxGkDAjYKihPt+bpP
/R/rdFH3Av8tJKS4dbZNX9GG4R0xwRUecmoUW9QMvzhFdEibGclaPlh+ZqXPFSFHtaH19voPEERo
PJ7wesIdjRk1/kE6umFsVMBZ+VEV43R+TpUL7/KtaWeOx1QW3ETLhTnTBmwBJX30Ms69O2+mlNgp
ygdurNyZGvJiq0fNK/F7qJtloKGksb2hauepNN9fX6ng+J6Z5o5vbrZ91+ZYaaHdpvUmb97KUGJC
cFxgAuhYg1WYMZR0vrrSrsNkZgCQtHlMh0AxNynZhuNNb0jwWMK1QLUXszWoVkJG+NzQSDPNShxs
42jvdXqMq7d0erm+XcK1rEywfGgVh3LFjrIwgYky2aTDbQNKUPDlLvOeyAQX2MZzuSIG+34vhtu1
pZ3InNX4MCBeL5IjrT/mCKMV36+vhx2kCysYsWKj4JBu5V/SeaGMnZ4tuPRyTxs94pffjM1w0iGY
e92Q6C0NDjK82sHJi+HcX7xJq53L0JzOq5j59i09Rk/0LgHhoHKIDgWsDbKOqyAvXVu7AKRCB16N
FRU9slO8S0/1Kd4mt+5J3Ua7ZWftWqm8qNAgxvYJ07EE+oiLWE5WtvHiYHkECqoj+o/9JDlGIu/G
B/qPhQvkQqYnZNYGWFCVhxG62N2hCIO/+UgrG1ya5UJdZApH2KCPS0DvcvCB/Gg3dBu+xx/K9i/e
ezp470CghODHGIfODxPY/vRxYa3pqFBngCTBzY80vPCuL0p0kFZW+Eq/Uw+GWk94QAzml970C/2m
TN/7ZXfdiujGWFvhds4Mi0GJE6wlJeBQh0rVfJOnWyV9J8ZduTxeNyZyBcbSgUo3kzLgz5I7gCYD
1EVAkdNWR83N7rxpqeONg4FWye6JTLlwZ43JFIMJjwt4taEtEB5DGKqyPdq7NP0YZMhj0QdyCZsa
wzS9gYHbczeo52k0u3IEfiX+0RqBW26TDjPGMrIWEVQAdEH/2uEdIcL8sD4B1gauwI22jTZQWUJR
7cEKN/lGOdUy2I9w51bmOI+os6SwWpBX+moHKHwN0lUGE5ecWJkR7tFCejLqScvuo+m5mfZ595RG
hz93tvW2cbeqUuWRmwDl7GsWFgDtNT3GnL7EzUThE6keoF9waOCKuc1SBjzskfWxdvsUdEt/Q1UZ
dEl0QtFkR/nKAQs94ui5m1luPBY6mMT9GGI7dTj7Fa12Oiq3aUUezfi7axSSnRMlC6CMZnNPYKOA
kMO5xR4PvSliJYVmBtP92Hi68mTlkWdRxUssCeGGzBjnCY0BaFuusRdfuanAKEjnY7ekW6pBdmd7
3SPYTvFJw3pdnEcwKKCbsQnZcb5TQbcN3V8vTDdFEXRhj8mWBwVPzusmhX6+2kouDLVTNtKxx/sP
uNtjVpIvPbg3DDOW4V5ETgIfQRMKamWAtnNOMi54ikcKLosZ2Gg9e2ucNwKouXPQkn0YSx6S4n38
1xhfjKz6glaODmN1FO+nvMSs/rCHNu8hMUtPcZafuj0PnquosulCYcT9vUqewSRW08lO2QRLZbne
0LzOke4tyS1kYySf7VJuHsS2q/3UOa8cQgTdkS1x0utvsWa2ntpZuEvoyannTaEaQarG97P7VbXD
oHJfkbLt0k73enu61+uXaDbRUk08FZK4f+FQTNQArMKow12AMg0lN2oHZ3O2o33XIS9I+n+apZWk
BcJTiT7DLzkXJvB7HgK0DkB7Q8FNbasvXfjcG/dtuVt+RPT9L5ajI+XVGK3/BSPDRJpRaRbEzyw1
fYryB3EwuS6DKglXs0oGuNU0eVfEjQkrqp094rf4GVRwQ3CeFXl17DVZ7iG+sVf2OO9Zqv8h7buW
5MaVKL+IEbQg8QqS5brae70wRg703n/9HvbujqpQjEKMbozmqaVOJpBIJNKcM89wZbjdkMTRWa3+
nMNvxZi5amduUPW8nbXpJVBf7aZ2SSpjN1o9JCfCBS+XjEqfJhz3nq6mN471nKnBcxLOGxsr+983
DxQuePvjqKhABzk3Ep4lXWAUkFRUR7CV1dUxlHGWraYY0JAJS1wgpwFofC4jKlH2sEcVt5/zo5te
eGgzsJhhQvuug8GMMdPjZwd4m9c1W7vWT6UuBnXy6MMDd6IgaISHA+1Wq7oE0xHXJazsEhRCigjt
4eBOFxukKrQvYJNwwMxRf00MPL4ig3/vRgvtSq2sj23F/tFwaWooRmh4t4gX+jCRmbQN7F/RfgIH
wSNTslfyyXOshhnxj+uarVx5Z8IE47dHrunhAGFZeujGGpcQGwZJfXJ19U4UEmwcpI6zofVIzcxo
8pr1Vz19SjDLHio/r+uyctOd6SJc30OjqE2JP26kj6+ACtjYLfqNaOXVDr2dOuMVhEo+iWXmJ1vC
5ecn5kdmnfbDMmGloMhL0FCSFYBz31/XbcXGz3QTTpbjdFwra+jGAYOSORUbWllfnEwP4Rh1aNga
Uw494tG4wWwOposoFEklfmgl+DnTZPn5yXKF4N8sQD0Oa7C3pD067Was9eU8MavN3EJiE+vrBrRa
wEMjPhaffW2mZRZt4NwBV+sZzU0VyXJOX5P3QqAKhf4VIb740lIBq7ICEdbG2GGM1TfdkeU3yuud
ej988iP6ll/Qf3NbbgM/qVnyPfudyD5i7RI7+wjh0rSa2llGQJAZClk3MKodR8sF5pQN6hUgEnSa
i9IskYldd1V/VBe8R0h7pdUKSE0rizXGY5Z9luOxD0fGR4kTkWykLTgRY4ySplrSrgSEW8O0dRTZ
033dffxRZvmCE8MsFEA6NHSRgJeGM7CR+0O8zZKFEA20L9tBxpQiWz3BcUQoY45zBoEgusBU6zw/
REPidpE3GN+ue4/1o/1HNcF7DDnN6kyFJJC+TB2yehrLNVk2dKnNXDsHgv+ozLxpuwgBhjqhO9oj
0Xudf2sxQ9ur3/LYm3TWy1DjZEYh+BKMaWKCwYRehvbWBd+kqUrZugkxk1b14DUa8ftbGv6jTMMO
WI/vbWltrm/PWtx0enodoezVgjCunxfjLrmJocQNUOIaDhRegHmHtyT3cv1gySD91qqdZ0IFlxHV
ZMw6AkcMQ3f2ka+WTNvlN9Ee/sPU3epeeYEPyVvvurKr0QCgyoGeb6HZ+zKHjcgn0CHWGbgXZere
QKLCVn7YGBq6LmnVOv6VdJHLrrVIzboOkqYaE5d1wcrmb87ViQRhCQvb7jp1uctqYK7b/Q+QrnIZ
mtvqfXkiQ/SxTtXEtQHbsNJPQp9nfofWhDEFbr6BDnLJkq26pIWwyMaUg0XFGqGmDHaF0XecYf3R
0FCtcbyxOXbRfalsr2/O6tE6kSS4JJXGXZeYi7donlTLs1SfljKPtG4Af7QRPJLB9aiYB2gzKAiY
el8xWj/Xfa1sWaW5RT2AuRHMIGi3fEuyz6J3h05ysmVfIDgoALgitm6hZVP8JMYPzL1cX8XVO+tk
FQUHNad0DrJx0TB/48MT1UDo9xB0OLhe1oA9rpSNNEgMhAqeyprzwMzBke5yAFnaqhvM7sCBmxi6
vawUJRMlHC4y1PrcaYstInGkLPv1EU0ffXKwZDjVMknCETMwRzfYzSJpUNAofRMpoas1jIw/Rllz
xar3A9w/+qWBIIwE4HmQUc0TIMCX8oDqvCst6OzI99Z6aGTt4Kun60SMeLr0KG34kqmZ7X8wtdYP
RxJI8oqrpn0iQjhcrdNrnb28HAfnOWx/T+b+umnLVBCOjhVXBMDtWCk9B4FUwj212xrB7/9NiHB+
JrNyhn5ZJ70nIP7MAMqxNfjH/yREvN2zuo5b5AnwLsU9FOv+rFjMjmQYlpL1EtMGdW/EZrOksTT7
NTS/RXybygD4vhKpFyHenz13hIMCzsoqTRZNbI3RHQBmrftv+gN4nR60u8qL3wFm6qUtM73m+Mpb
EDyz6kaRuNTVw3ryDcJDoHLQgewsMR/AN1yrf4v6yq2LYxIdNUwaX9+5Vfd6Ims5AydPAiXSw8Su
IIuX/wRgMZ2r9E2NDa8bVL+l1KuqbGOR7PO6VOkyC04iDIpcw/WIsHOjHTUMGrN5A26u35kbDx7Z
z9viGNzUfv6mbh759+bwdl3+asRxorXgPNpWI+m8vJn58M0sXxWQQfQ12aSahgITcVieJJFkoZdf
ec2wBGdShH0wOEuQ05YgUAoZDXxgEzJFNrklOySCU7FJXmvjopo+7R0QUw7vUkoXmQjBpbT1bKq4
82GfdGOPT3n6XTra8AUyc2W5xFt4AhBgQWeoER8bt9hqTxFDm9wDgtB69vittc01t3zXN8FT/E7e
VTbs9LvOpd6rsc28TJYFkGgslh+q3FGmjn9t3kvaPdDmyYwkl826CEyMLGVOvB0E+2hTY6jU5URM
c8fCeJcEr5jwvW72647ljwzBNjqiB6PmQEaUTq9R1rJoNDfJGLCyLD5zU9aXsnrK0JACOEfA/CM/
de5bqhrMeJmBoMPGGBNQMhntNn0deVV5COO9Kqvhr2eIUPg20Z6NoS9xzCgjeZON2YRM71Pzhg5t
mEh0xGCfxbIH866RFeVWT/SJOOGqqAPMn0421IvUT3M6ONU+LNzM2V/fszV4K/CI/dFKuA2Ah5E7
QwGtlJ3zOPnqbXQwCi99L7/VTNvH2/iQPFhu4F8Xu2qOJ1KFe8FKUnSZ5JDaGkf0M6rje6hINFvc
xMURx9SghgIAwOPFl9hQpzrJOIoaKcaT1Z2W+A0wgvXRa/jWtEc2J+9/odOJQMHr152uJIYCnVJn
0o8EIbEbdBaacdRJBta1unwnooTTPDtlEo8z+gE7mjzOeehG3L5JR8mc96oFnkgRzrOOo9vwDlJI
unUM8C88ZOqdJRuEWUODRQPvn40S/T0BA81Il+bGmXuYWE/VmpHwrir9sXgDNaQT3WCsLgpu+uZp
igE7tKF/9Za2lxlMYJIt2NjnrmQwAYw9kKUAhsqUMR6t6RuRecdVezyRIaymgVYF00INYnmvh4aX
Zd/t9p929rXgZ2X6lQySYHXzTsQJq9oovFXrACqZ5oc1/dD0F0JvpIm31TcMuPmAPmai5CaiBjtT
ahX5snfNNLp99T0MJDa4auknAoRVG8zQjEobAup2m2QHQPxJSQ3X7hGkh4B5vFxdqMyfbz7QB5TQ
4XC0xlTkT2XYHqiFfpy5i61DizG6O66CtEg3m2x33WGsbRGwUhz0CALbw7pAiBnz0aL5CIdBnmz7
EV2Io36TyDIoaytogBvEABwL+nnFXhmwUCplFRrL8dK9AJh73JpBD29sryuzYgnoc8RwNgo5SHuJ
5YUGzABK5Fipq2L6HfBpgcqA6/kXxDBnUoR7o6eVPXYEUoD08lCWwC6v0g3od54blGoIajXXlVpZ
O5AKGoCDWlDbQAdxbhpAWE5NZ7RT1+5Cv6ibH0Y7ukRRJaWZVTEGEu3Ggu5ywcJkg+QAmDlO6vZx
+ZH3GJvR6gcqxbda2yIwP2KoEcYGm1s+4+QxZkcks8xQSd3AyS3fqZL4SSXhx5zw2I+M7pgF5V0S
k/cCzb6sn8ltwDODqe1csTGo6D5pLBnO2+JYhUt6Ge418E22RTA7fP5JmVVq0VyFGSZvQzaAYiOZ
76zW1ZJDRl+u7+XKaQMSGhoQFqREFaQX56JyDKKHTRJnLiZkMETR8cANctzR2pQEuKkbpZXVw9bW
G924/5cWA1RxggvWgkypDa3J3K4fe6bGpNm2ZdFIxinWYEqIhUFpHD0gCWBjzxVT5yaoiwml3zLc
6uqhr/2Q3uaKm1VbnnpIOGxr9UDKmjXmj8DxQ/MzrPdB9xDJsILXANTOvkRY4iTmEY/HLnOTt2Z5
SNXfK68CKeyvbpsgA7kPj9ZD6Dt+tyN3MnDFNUvSLXSIoYcTRHkiPlPf68DdWCxp6ewfaDGzvCUa
s/FedcF9GrJl+a9b1KrIBcsRqD84uV8PhpPzFI42r3Ity9xx3NDuAKZu/P9tsnS3lI11rRW4yBdu
5P+TJbwGzIj0MTEhawIkfxbu8j5mTeSq8107e4bxOAHhqFb86wrqa2fmVKrg/0jA46IZUyAmZcmC
vTfa8a2uFc23IHCmW6eNjHstINavYBidcsPbrslZStRgz1WtfxymNEdRVtfApa2M6p5qfd27Td2g
+6I0Oi13U4VqP8KGE3+IOK6oFhNWI0t1o9wFScRfw9ycUq9SWsyFBL0lKT6taQeLWRCSbQvzY8ID
0qrQVWM5MFclXtqmd6DajvgbnSViFqsXfRy4p4EjZwEpAvhM5+eTDmk1acBWB5W6tq1HbeM0oT8F
hmSzVk0ExFWYhNPBiYMH8bkcbpG+GWrcicME0AQ/G0Lrt9LXXcKmQI+DDY26wAfCZfuUwgXabp9j
joXxJAtlFcqvdi5RZUPFrYl+agB/iE0j8xT3ltGBWsTYAHw62GsesPfY6P/QPI6m/u6R+8bBnpiS
Mt1h8SHeg2Pdz3bAVNuPN5OfbzvW+c/6sXrO3b+Y68bs+L8fJ7abGFoxKMrCezJbIBs3nju6x0eG
5nawb/Ne0u+9tvmnwgQbGzgclrKsBABEdJ0NSq3+0oD78tQpUfp5/bhe3DfoS0QQDh8IyioMigmG
poGwIMp4AQNQjXd7ah4bRC7/XYRuaWiDVAE7hETIuY2p49CNNJkQd5UdcQHM07oKbyRR11ph/WyH
BGdXZrNNsmWHyGMd+tqN7jtej74OhrGGTX4X+Kr3+7pesm0SHN0UKUlRJYvB8qfW3JfaNkgkS7cG
anGmlXBPm1ZBymaADPv5I/Lnfe8l3zAWdH/U3Id59xCwLGTmMdoYPt9c1066oIJrsGZaN5UO0d1v
+2X+6O+/A7N8C5Tvw0O2Hd2klOzg+nIuc08YtINjFaxeLw2MR3e4jFPr95g/6N2NlNR5VQTSBiqG
j4Fr9BUVnVy+HS3iaKgRzKrWtE0GlaFbAuVaWXvx2kAkkIsoBabKMh3rCJahp12id1+WERVsmszv
PP+RdelRb+CipvRnrdmuZsaulSW7GbypPIkeJLu3iLjwpidBsrB7Saq2Wm0sxglmOh/sqe8qVYaN
RTHrXKWxsg0s81mtnZSpanQzWpHyacfpU6Z1xAc8pSIx5LVrE/ieWBLcagQvI8EHOPmQGEsgHRu/
Ws0f0HhYzTsi66SQiRGcQNDF1aCVEJMUd0HslcFtF2MHZCBV6xsMZnA0IhGEceL13A1pEjVVkrk8
seNNDzKdmMbHeJpeaPce5ultnXZupUbvHVE2eTrvLf1DssErGQhinHzC8vMTW9a0OOSZiU+wuRe+
OCWLQ5b+nvzKv9cV9j54/FmbWLOn+35gseSGWotiF9LQBUTOdjDady68503WmxYiy9YEkd4bjI2N
xbaOfmayNuZVNU8kCQ7Q0MEFVy4xbN1aHk0+wrBjyaiyEMmvqBv2ZTBIqh4XNyJg8fHkAx0qmNsw
sCbopvCpr40lfkVmZGRZMk5e3Zl/Ub5BagW+Dv36QIa9OBBTZLaqmmMFUcJNXkfUBtTZk9jISnMg
mELVZUTfAdqBOAmDqRHbrBREdyoHfulhnN46Z1PPRwfw6yDw02zPlkHSrI0FnclcjuiJXfIoAEUl
hUwdjLVF4mlwNeU/vXFnBJtK92ZyH1buBE+kfFS6mwJ9rVC9NtuTYk8LWS5m9f4EFM+Cv4t3PDDa
z7+G5s2SvV3i2+KGU2aZv4LxEdRPSsAG/ZkEAOX0NRCR1vdWcoMaRgBAlerQdX45fKaRX8SSW3XN
QZkYBiEU9IYUmMDC94wF8igpng+W+mtuPkpiA7zbAbSSdOpyVRJme02MQxrkAv/XpgEPawJJjZ96
xc7cInzYAG3x2KMldGdtPgambez7iNE7hTXbDrAqrHA/Qx9gUq7DxhvNT/b5nQP+C7ZrPyYEGf3b
vA3YY+kFt6H/dt1W165mC5ZqUhNVuYsgsUuaZrTMAeEb3nywnDl6cGQwQOsygHGmGXgX48VzvvhN
5BQd5rgzN5+snW1Vt3ah7RStkTjHlaQ9gQ9ZEivIocKZnIsZkrTgKUVuZWhyGrF50NT7Hljih1qt
Ms+oW/Wx7/TukE2tStwpC/P362u5/qqzbeiIoSMYmWBluGiVGmkyPFJ3IKDp2Ph9JJ5VbzDnnzND
EmqsrSoIg0EYBDRjcFQId64Wt50dJD2eRsOGGt/yjKmKbDpn7RY4lSEsaYIu6iqcl2PDvdlmib7T
U8CQFxvg4xDZ1MdaJwhKE380Eu4cFI7zMObQKKrxwoS4igFc9vOj2GaMAzah2Nogjk1dZJSPs3uw
fk47Ge3a2iVkA7YUUJCAWEKW89yGOgDPI0eIT6hnHIZOj1ncxRIzWd24ExmLBzn11Jky4hKHjMDB
cCQoz7W93oTf7ayRJb0uJDkLLAgMUkXVB+dOWNBQVUzSR33uzoG9jTTu6nbmJc28uW73F2Jw6oAQ
A4NHk5+B/84VAnF1NJMOB0+p9rz/VINtJnOra4Z4KkKIuqrSmJAkh4gKDy8lOM7Ej9D80auY33FA
g+D/hUYnaVrBYxlVYjROvYjrddfM6G04Wv4UzU/XxaxqdSJGOMJdhfbjtsLxAtQ/GJzsuma58k6a
F6rsS+m84vLbxKfJae5ZOMw6j/TZHCANmYY2/Zi5zcLsFbFzWL63jl8UKnN+qdUe/A7sup6LAYiS
T0+VYCCoGdsKz3HJpC9NcUfa+3G+VeP76Pm6mLXlPBUjGEnmDBVG4qBgkDzzxmRp4TamB37r2dwi
apYotXbdAPzAWHB+LIC7CsfY7Mdc5z1GZ+uPDIXvEKSe8SF4mjj7iwYMgIOqSH7qiCuAX3t+vmqr
JaAPhSTVunHibao/kr9A+j8V8XWznfgkfTLqaqiWHRre5+Gn3nha7Way0e1V7/pHkYtUQ6QnRjdA
kVYtXL1rGJDOrpvAmivCHAzwb8hCXnJBWJaUqC1YGkIN42gBIiLDaI6serq28V/FUxXJaORMhXNE
RzjaBv0qqKOjgLCdAaGQ4XWkl5yN5bbNEy8eJP5oNbI4lSl4cpInGkHSGC6Wg3Y3P7a8BvzFjZpt
hslt+B2oH9Dgf30tV07tcn9gBthQwdsuptyVlsc1BhjxosCIWL/g+Wa/4gnNOPV3QwZo9lXRE1wE
hOFNjyvEAqCZYOPgXOBdVAeombim2z8PJssyNmGQ4S26affGJjvMbv5EUwaouuqB7um2yxn1CIt9
s3Fl7+y1JNzp5xCh858UAdCnFOieH50tcfMX7ie3wY4pt+GNcYie1afray0VKNw4fABkehFD/4gw
zCcxx+OP7c6GqPEtcNN9uf0pkbiY6ZUVJ/q5V5mHLDD6BBIH9IEzhSXueIg3DzOy/TnInhPJyVx7
Ep4tqXBswm4YMA0PeQC9PxrHuXcpS1jB8nvTVf8p7jh7J7V3hy3GIH0DdyqJUqRLLJyhPKwL0hRf
H9DcNvoGNkY2P/jhHWWNwEbtnIGCRzKVs2LXQGdDrgpI/BQuSXwSWDztcrsHLkhnoTsQiBzE6dmU
+L1NNq310wGy+2B9lEgZUR7iPbpBwp4l9LcRz7cZsphdszPHI7WfW3VPnCfe5b5Sp54NpFPZ7NXl
eV8+lToAabER/Iq+U43oVM4ZPjVt/Gh40rJPpC96Fa/08dd121tW+sz0QMxDwN6GCFsFQqOYhGko
+GSakKRuVxR4S8xmy5J0LiVO8+IuWKRQayke4ea88F/A+CpJHqFTA9Be86EpmteR6mC1z8nrf1fH
1okOmj0DzTRi2rk32gD0IygaqiH/J0NGd9a5e13ERWgDXRYEZRSu0bCjiS3BeasYKfJ+KE2Vn5Px
3M6gwkJZgHOWR28W+YuVQ9If6RIMkuu2CIZm5OWUzFaNylFUv1kaPzph/Ua5DMp9iZDOzQDv9KXU
ipYqiBIRBZNmVObEzlp3TDex4uXBQ9J4A5UcQZkUwbM61miGY5q3yBnvrOl3Sx/i3ON0ltyWMjGC
O3VKO580LW1dMLC0e7WJfih9Xr0Dk/+XhoYZyQ7JpAnONEtbh8J3twh1f5PJp9ELaQ6prBZ1eU6x
QYjXEAKgVQWP4vMrwrIbh4ZT3LopD0H7VBLumVMks7ZVXU6kLD8/iT2jkWLELk1agMg5XtY5W32h
L1CWKs3mv56iRR+EGASmDSoI4R1SpFkEbA5IQmoSaWZX6dwg+6eFadB7QA1KbrzLM3suTXiOzGYX
ArAcFjHW7Y0R9A2ryiZiZa+1G7SpTIwMwGHKKJVlbdYX9I+aQiyFSVPboBxq1tNzmWmgk6Qsn/Fu
MCRe6SISBp8G2rMonv7grQQw3/nOmXbftXmEo5U7ASOtjTdkxCZd8RPcZ+h18jKHuoMhA9hdW1h0
Tiy0dV9eUTD+KjJ5otUw/nYElQ3Q0Z65tufZ97CcwIdkS5S8jL2/tPwjTogbwAum92oPcYDd8RPr
zsaIXqHuAuPBGl6jaJN1LmL+/26ppyoKJ68vUb1IU8jk7Rd/b14j8gVCO/dV+9GRvcsuxyW+VERj
HzprNQKPfL6R4wg0W8cCwSKNXi0Vtctto+yTnLPYOGo6bh00hDiejevmupqXXWiCYPHsD1VAlBKC
+yA/qvW32PmnKF8rpXFBOol+OJwPQ9lPLUA9SLmlCBALq9v2mbFtQgyRYIokKGNPzY0NQV/I9Y9b
lBavJ7SX/7sognW3VcNzQ4F1AziY6cFTTj7iUSLjIuZa9Ne0pVHMQspRrJPUdU2CeoIMgHPWbKKY
nmrCoWc9STt/6vI7PD9lpb3LUpEgVHBMfWbP6sgxLT3ZxWs8Dls77LwyH1gUgY8afaM9ym5x9Vmi
Qh1bv41kvjW111TFuLDde7k1eaYxH+sg315f8HUzPFkNwXGphHcjAs7WNQDO1Cjverfr+206/QCx
HMsHn5e3dnbou/11uasbjZ5PsHKhBwplq3Prz4F/HsaYkwdoV76z7HanOwCwy0uZehdlwa91R/sD
vDtolizBb2GGLUP5E4e6ryc36FM0NfV+i5y2BcICzdRfzLDwejt5nOZQInvtJl+g+f6/aMGHmQO6
6eniwzrSH6Kq2huW7DJYX8U/IgQfkg960pUJNo+2I1COTLgQkDmZ2l+5jBNVBJcxkFzV4wmqVEiB
eMkONbTf0Q4ttMd6l+9yx33Qnx1GB4bnxW56+htT+aOkYCpl3vIhRSuyGyUYTqKxn5LGH6ZMErOu
XqwnOgon1A6azm6Wi9WJ9ta8cYoniqsnOQLrvVZ3XfL4v2klnruWGuhKxpKmmtcMt4QcyfjzugiJ
AYoJlTgOBlou4bFSvIzGvTSIXP39eE6ilonmDPjS8zNsNCaCVUCNuml+39bPFd1d//7VmMNE1wnS
r4DGE0MdkvWFnTbwEa2aHIeEMEOLn63yhZjlribpTT82369LXEzp4vo5kSjYQJURtaI6JJIJRXp3
Uh4qZWcVP4NWYmyrB/dEkLD7A1V5gqFCwMw69x2gRM0Ow6CyPsFVbfDeByAxCs0XnTvJMCuxaVRw
QAOutywd9yBeKFiofqhT5bazKtmvtRgYDWBL2xOKX8DIP7cHsyuCoMjqRaldY747oDWhm1bGKLBq
FQCAROgLFiBNhJlUkE3iDsHScZJ6dYuGn7TC3d24Gt8h38SUYvMXRvFHoDgLHbYF2kYHCKyKraPf
1SA7Kn6pzotGJHfi6n6dCBJezVxxKj5Wi2ZAkyGtNwHLLfmuay6dJX0/XxwSoqEj74vuA1QpkT8R
7C+zJ86nsEXIl7PQxfjDgbjjhkws2kWsZ8neuh02d/Hh8yHwqNt9PDc3nZfeWNtqkzMsuYv8u+RI
XJaicVWffJMp5H9LdahrgzSg5L3/UHx+MHbtTfGYvgPY7ma+i9+j/ew/JiqzHqobDl5SBOeSyPAy
Xbl8wjJmA5JEcOuJPBJJXQKig3aNOyEveDC2oxd6IBzq3dbH6M2DwfRtKOmguMzRCjL181MzpQGw
DxzI/M5nF6h67+rD9KB+VN4n+HC8yQXjvBcezBus+s6SWNzldLMgXAiPBmrElOY9FD4sfTOFH0xu
slXcYTM8WFs8Y4/pHdDCZOu8mNeF+Z2ssxAacTxvgzKBWNQJvcq3GNCwE9B2ND+O1Yt57zDFI7e2
p3r6tpI4qa9xn2uyBS/VTtWgTgbWG7MZm5m92ffj5vsTYd2GeNpBfVDvqWtsTW9iyftzt0GELgPK
XX0MnJqZEE71eVsPJMAnAPxbg4m1/tPMxo3ifh29fJN9lFv7YPjSEf3VdbcB54QSKoa8xGgYPRBT
w3usu82Al4d2KfRbsP7D2ADsawMiwZt4QmtUXLnZJkCJSxJGrsULxol0cdebFOOJDqQHusnM3tfp
9BcSTAAeGCidgXpbHHIqlTSCOY+YkU5jF93GbiytaKwtoYmmKjR4gJ7nAnFby9MhjlSIaDD/71U7
OOn2Oyzn5kf+VrJffM9fJhbuOzd9c2QLuHbBnsoW7MZsNGPWAsimSQ/sFJfnXojUASger994qykC
9OFpuMSBaHpBQUT6uk4qkF67RsfmH5Q1C8X3Pxz1KusxZVbtgkHWLT6RIBnYtJV6pbXo6FS8YCgg
RYsyMi5rPDHrx/iR3MbANwVcDKYEmeMm/xh4aGT3PyVar70VbczhgvrGQNe8OB8St30cVIOB5dXe
7JQ5yS9iH/vkJdHfYssLk0NvShZ69c47FSkEnHZkDCHmgRu3jljy2O8wkHcPNMabcp/sBosRcDnf
WQkuIABCoyoZ+5juDl9Ru7mu+opRW3gbYzwGOVq8V4XII6ibLBwrFNVH8loULs3uS3OLnCJ42ACs
f+/IItOVDUZme5knR9MXeNEEebo+OTnRqtpFl2C/HSka3Mwg7vEQAtvMddVWnA4I2JbxcSTaLEts
lEqjMupNFdDqKLpvnHL6B+g5kmhqVZsTEcIm5lGPUBsAuYB0q1hbzF473PfT9roeK2cfnCJLSW0h
i8YE53mYQKouNqISQmYDqVCe+B3UAadW8HldzlrqdWHjwYwU3gwaUk/ngriWGY3StTVYtw8jwkPg
/fYmgNEYVwDpsnfS2zJ8vi5zbY8cAMabBjoR0JAg6MaNuIyTvqvdxsk2eVDuU7uWmMFangtq/ZGh
n6s1WyHJ0wQykhJdNgCDNGq3yEvWGpu69eaJ8dkL203IJePHa8axcM/DyNG7Qi+uJJqXEXXQK2JM
d0HwKxqfi+739eVbNQ3g7oOiBYcKzVHnqqljMeVT39fAtnqpKEYWDWCdxrhh367LWVfljxzBLYd5
hHJoCzngm0iMO7O702Toj5fTJtgjB72NyABjogec4ee6KHaUjoG6WF9WPM5xsAy6Fm/1bHRoIzf5
buLzjHntMj8WWrivqfFJMUbr5TPPnq5r+9WfLgSK+BQAG+gos+CmF5ZVM8F4ryVj7fbpyFPWULt5
G4qQP9jpWP6YzHzUAZdW2hkDJ13i9U3u3IVJiLG/TkkqFw4t3+GXF9sclAXooEFcchydZrBZTQkv
WAQ8Zk4xHRgp5biNirY6liFvXy2ikpqlQ4mhLZVb0UM+mtZP7iT0vZ101DnHyX6LKIZ/PIB/dI9R
kGgw4JqN+ggqhFaP74tuSVkF5eQwveqjDZhKit9DqODR5Di66nP00T9oeYWXc6V1+kHvOkeGuPbV
Yi6sH8V8sIl5DHDJARz9fCsHpZ0np55qNycKkMJfscQ+aC82M513jaMxYwJmThx959ZvtWqfAQrE
Qj1+x4XhZRY6UtB1mtffEp0zsxkwfKyhmtb/V2QJcI0v5TQd6eFlgkwwtxQNJGplYY/1NroZ0J1S
FONhtN+vm9LK9XomZTnAp9XW2ck7S4UU2pTDHSBb6pCFDvpdmUqiea/mTfKUgCmK2+iUAZHYw3Xx
q+cWdCqAzkDz3EU0h0GEgqsOzi0aQ46phv5nJT8GnP/FNYitxqDYQq2OcaJzLa2RZ6SM59oNO/u+
VHsPY9YhxlCkOB0rcRrFPBbyFipaGfBMPxc0V9rQ29ni7+hEfNqlqE5NBFAKaPp5rjmCxpkXuqun
2sCI0+S+3uX85fqarvjchU1uuVFwZ4Gy5vwbqn6KwfO1+CnES333uwa+gGn5oww/VCZHuLbqIs9K
A03KrqanG0qqo2oFb3HqHAYwYrvXdVrJP0EZ3PkOqHeW+PtcpzAYyzRezLQukC40nmOwYIPjtB/A
rDRtrsta0+tUlqCXGYR4i06QpdADrbdW2N6q/JjaMpSzVTmoLyGgR7oQTUnnOsU9PPwMZhWw8unA
b9MROltKo/2mpMPgDbHy1+t6rYQyIGVDcRF+FI5aBBnIxySaMUeHo55hDs0YnrJBlihbOc5nIhaV
T7xJ35oVnSj86lAVmDHVNlSbvLZv/sI1YlgeY4+IWjDOKqwcjxytmJbjbNbf6yx3x+A5Vn5dXy1t
OaoXd8SJEMEMMh5aDfpba7eyv+ouasLG5CNX95r2aqRbyxnRu+EO7V1Ht2jQvy59JZOMhcSbRwVy
kY7psfOFnAH1k6MHDiE1aZht7kDaCazpuwTJ0NBrehkp29otoCGuRnfc0hEjwt1kPXA6pnox+XLY
B7G51cbxG3oqbgreH00zB1iJubeM4e26lmsWuWA0YQQTXX9wl+dalgFXEtJAy3gEvo5e3GHS9r97
/mXQ7F8RQmCY9nFmkMVULDV67NXsKQ6XBlfZjOea4WO3ADiG5JVpieyKyF0l4DDI4Qtr6oFVa6OX
855mk3d9wew1u8ALCNHAwp6HUe7zFatsZGR1s6jdLtSqgqUUG8ZqgOR4apbU1qYPLbJx+mp8Bphn
f1emaeKlehXgLyn4SBapUTsxWw0bncVjW9msHevCU61amdw6jAEYCdq2WwUJUD+d9XK7wB6ULFDV
8Rj09nww0ZT8Ps56jMlxGlTvbUAz3wk1QIZiLCE6Dk09P1JzKF+amM6HHr1uXt+Ws8OQN7Exijq3
+KdGWcaAAyT/h7QvW45UZ7p9IiKYBbcMNdnleWrfEG23G8QgxCjB05/Fjjh/V2GiiO7vYvfFdkQl
klJSKnPlWkZheTGSG58GVBv7sNTLcqcwzQ1imUR3jtAr3JU6EZvclMy3uNlvjUq60NJCPw5KKskd
qJ/pRtWqCDJR0T4rFX1PFAs096OxYZwMm1FwFzA1d7h1dXVE44diXlsVXltekndlERosU+8NaTMw
dErT2A1jM74Mta0VniApvzNG1Me9XCZt5EEYPg8dK+mfZC61bVcV2Q8lppo/dNQG5kiJAHy6vOJL
b17gqRBU4KBDq+r8Aaq7UNjJCR6GKjHJNY0qftOJut1DBNp8AbQtSr2adTLginRuQOGaMk+mQ7+y
jZbuKjAsIg+D0AJEVbPDEASCqcoUfEWbql459L4pHg0nHJqVeHDpnj+1M/NvTKAxyALZF6eOIba7
Kd0MNERBJR773lmZ2rUxzY4G6OHmfZshflEL6nUgL0qAdS7CqlmpHi3agSQcdHdtPATnZ3kXu62h
NxiT0SZByYLaOnLT8Yi2u+wqS6fpqafM1ihHTY0LC2uE+OtaZuQhY932somle2Lqp0FGCRzZoJc6
P34EnnGNiQwsEH6aP3YgfSvR5pKAQErJy48SbTxR6uy5vVa+XXIL8JEgUwbXQ+/i9PeTuMJ1hdIb
0xQy7VqnfqnEno50Y5rvUJr7B7c4tTVLmRVdKgvSYxo52M89SL4WG8VWn9q8qh8AVTf+ZWedROsz
j4+LamhyguSZ5UYfNl6/XgzoV1PnjidK8nB5/ZZd8c/TYObyA9hSKhBNTaEtJCVjr7azkOtPUbI2
id8XDA3PE+4CJdypnjOLX2oK4U9o9ha+liMtLp4MgFdi60ExDSQJV3hGvw8KCA+MSUdSEBnyuXPQ
qOjdITcRIDmgEvitaEEx3nXy5W+nDjwj2kSBAa5ZE40E5y44WAIUGKU1kTjI+9T4gGDckTMnqOw1
6PhC5DmJN02sFFNO9dsjsjJju2AEpsD8E8ju0BvINO1cXI3mlWb5cgxtUCak4kdKrnDv/v04kRTE
29EC/xcunPNxuh3qz7xHUK3iRkzIljh7dNgjEbSm2fD9uMJDBGgMIP5NE3t75iKOQXPuDjAEWnN/
SLsbGZv3l8eybAKxEkgF8SSfc4DqpVonpsWYXw3xHpEMKhU9/7xsY8n7Jj0T0NAhM/0N9BwnHXXM
CNrmo/XhgNSC/KgraHaIFTPfA0x1WhIVngdPB+/d+bLEXZoJ4F0xW+ZVWbnHwiQBtG9XFn/Nyuzs
AyuRMDQKK0AbbEdaX6eW+atgxcotvzhn6KrHvIG2BgxN54NpqZW6ZQ8zsf1G2YfMI69qglUx3YXE
Oibt/+ygIefcDrfb0koF7OSsCZRqO8p3ozyMCbJ5duZZ7k2JDuvKz/8eB3Rud+baeuUimo0mu2Yb
QqzPZ72Ly8oJe4nqsvGAUMr/ay90VRyANlqCJ5Hi2a5lMqKtbDPEyK7pxxIZXKCPIuMlkitP74Wl
OzM0u0FsyANpxgBDjZEXjygS6nswCZZXQ83fM5KsNSJ/f++oKE5As95FRg1toLNxdQqUezUDh0TD
sxe1QjIh7joPSnQe4tGjAWKByNT/YS7xGAbbA0BIzjduyYxoikPTjgF2bPuiB/o6CVw2eFH11/UX
9NMiwfsf/yturtngaC/qyiE4OsDUc3AKlni2BkYgA8+kv/eOU+KHmSF3UHkvMoxoAIsF1Z96997I
Q1qvYX6Xbq4zhonZJSmjBAC8AoaikQVZNvqG2DQktAef2wcNCRSe+JUSNNCV7MYraqw458Lx5erQ
9cPSocvPmqcxmFtOvKAguHChNKQpWagPZqjp5UoUtRDcnJqZaxpFZqflSg4zcQIsVvQujOrRVMug
1bVdyde8ZNHadENONKfg+JodllRWUhHOiEFhvVReXqnmB6Vfcd8ECVozL3vKwo2JBDny8CCPQt/1
fwt8EmhrSqOCixdDMyi7UwrjmlQ/L1tYXKMTC7MDpFKHOi5cWCBp7zPAJkatfTCzfHPZzOJALAsN
hYYLjzBns9ZSNhS9KnBwOPG9SuSjQVeedcvOjmYnUNyjedSd5/pLiv9dlBacXUYP0cRaXD4RMAyY
3HMeGVL7/T0xj+RLxbuSFe328gCXDmJUIZEAnWIPpMbP7zZmNlVkDQPzU+c2tfEyEp+0CyN1XDkN
l05gA3xC0zAdHW0K53ZqqxCaTkH4mxrkCPWKQJa2Fw2AxLn5tketjBZrd8wC9A/4KHRHoy4EgRjk
HM5t5qNgTExpR3SKvpqx3Nu06N5Jblzx1jqyrrH90Uye7Jo8UCGFZ2WJtq9NoR6iotpbZm1seFuB
JUgzni/P+mT5PCmMKhWOl6kxCoRO8/xbzS1N0AGlsFqgStj4yM7G1YYXXxFaUgb3qUtW/Hhpmafn
NpA4eBJgFc6nAv3iFrXrmPlgF/Gi7oMQpLVG9BusLPPiwE7szCI/pyKJ4pQKyFL651be9WyvWhLF
zh13jxrfcPEPdx9AD8gmTbsHmefzcVE4rxKJBKG5kyKZBCYLQMWaWlsZ1tJpc2pmmt6T88xs27TR
HEyf7d4JUnotdEoc9+myUyxtEWQMsEyTvwJPcW7EoU0BZC5lviZvouRY1KbnkB0wPS0Lk+FfJu7E
2GyhErUumyJPceqYqldVVzrdNjlfmbbvxPTgZgDaCs+yicXJnOezwZ0G9hwDZ1tVNZ6VGJ6wQY+A
zI8nZLrXy2hjCROAdmRIrDTzNRCrWuyYQfarh4pOXwmvsn5b1Zq045KXIpxECzrwP+jYnXkNjvlI
pAkedKwlAQj5scN/Z7zZltozG9FLcuRFcHltlxwIaU8TdFIoNWHfn68tJ0oL/sYca1sV6a5ScxP4
kkQeSyO3/8UU5h3Ru6uivDU79Uz4UcRcDK6sx6M7gBpRqk82EY+XR7SAJEdjIaxAWARk4997Y0AP
VgDQjhcrs7YkS577lh6b/muIfhlC7J2kRWm8U33wAD5qVIaWXvNA0VWvt7q19q2l4OZ068zGnDVx
A/UGbJ0BtHgEnbOQ2UvK65Y+6/2/nKR/Ns4cw98DXCfyGKZi7Qd3djK7r/Wniu8vz+7ieX1iZXYt
267IZGPBiuvsXf468FtogvRi5fJf2gdTl8mEhVNBWzrzSjNGXYsWeIXFRhy43ZeKpCiskQY6zwrd
oAbsO8NaILq0FVykH1xAn5AGm28FmpZ6UROcPIjiQxf4nBQ5eofcX57A/3pW5lfsqZkpsjs5slut
SjvFhRkF1crnLrN6AK0a2qZhb5Hh0YRQXbRBBzqzPMAfuiLgmtv/xFklgOrQYmjKOX2u+AgJtPLB
0ZX2RXYanbhGAZOCIAFgP5shARGpW5fkoxhG96G365wjE6A5j2mUuvfSRm98X0TNjwq/AtI/4Ofe
8sqR2zYBvnETK2bfguEJEtte0oJk6r4WyHQF2LSN9NO0Kh1fN9RsIxJpsFAAvdNsSJPbnhhHI2hq
wu94VI0FAPw5kModb4lPpMU3FUjmiriFCmRjlgxN3knHXRAfierGrVtt9Gxbsl9KR+jboGYg6qEE
/MYepNPxqpImWHRYU8Wdb6Zctw9ZT4xAJ7H6KKpepsfOHOw7LSlcGUKXWaDCIvX8NtNpF4D3O7a9
xIRemJmDGBRKlGr0knBXkmNSgCgQeDKD3KImXO+TuCYbmfaIDgaTp+rWZG5r++6QkmeRVhA/7bo+
32p1W24K0+Fsk7ptA4ovaoorkBbLn5GapJ0vpMLDxNJ5vnKSLm3CUxeaXRP1KMa6T7E9ClBVNdFN
Fz0QJH2c7Omyry4U51APA7m4O0lEgGFsZqhJVTPRpgTjIG9ZuUtImKqboXp2oEbJ06uI7A1ld9nm
4i48MTmLaCSaFAhTkBGpwdHO9QoQ2ITfx3z8cdnO4hyC6QM8c6DIwJ4/34ZuU409y2EHBeKdgMRC
WaXPqWE/8E6sLNfyNP6x9d/fT7a8HJig2pQKHu2d5nyow31rUn9wfpo8HMewye7Tek1KYuGRMYHr
wPwBqhlEEs7spAaZaVyDPRxJOvcYV3elONbyM05+DkCuWJsBG5Y+YZ97UB9E26VX6gHN3tr84/I0
fz/Jz79CP59mqEU5UZvgK/oMHQTRYz1kAVOlH03dXa8J9elaOfK7A8HihDmfXvhIv8/GzSzoD9Kk
ZX6G1n5eKRuTOnsRrZlZSL7CDiI1UF3ZoFyaswZFord5Ppa4CYX9aLr9Pe2Tetcm7sE2aOkVeib8
xMAjr6X1npZVFTrA1K241vf4QgPtH1qKAKOEhsucxGoEMpXTKRNLm+aIWDbZRoXTBe2gtJ47DsjG
Won+96fCNHIbk6shcsYHnK9ppIG2XMtgtKgAhv3KksEzaqyk8kMpfvbDDSQmh3GtbrO4rCdGzXOj
ahHlcW3CkaQ17lLNfmuTblOi7/6yvy7sVQxuKkGA0hh6ZPOshwrhkKg0G+QDQM1WFDe1+1Qg2ijQ
iQE4Vlg0xyJa4w//fhZNNidkDaYUd+/MZQvANdyuhss2xVfdZH4KWYEI7WBrmK/FOTyxM9uMEbh3
BtRicbY2hzL/aItQEyvhzbQM59HN+VBmvlGnbgc+Sgylre9HtfTksCbgsTZZM0dw9IZYCcMgMhCs
46bYZ9S5J/mVAy0M77IzLB5eJ/M1zefJuV1wJ0WJBYNhzq1CfimN7Y1yb+DpEmnXQou8ptVXTC6N
DjtqIuwHkBFcVOcmXaPqpHCQYdZbM0iK24HeMKDIjTW59yVXOLEzVxoSSWMMagI7icaubI2FLVq6
xzwOLs/gmpm5Z8u8NzsVZjrIfbuQCEmKOuDFqtDc5Llzt8NJRMBAD5IphA/n0yYqwSlw1sznVKAJ
KBaRudHbjg7ANLZGcYRQCnJmTqXcACHWhwZIaN4dUfRXegM6Z0/UIPr8+5GDVxBN8gbOZdxF51/E
e5e7VAUnb2yjA6Eu8saPKxGFHde+/t7S6dinuTnxUmLUJp4JGLsT9Y9lpP1qiBmQcuVZvbQXTq3M
NrbGmpEPEVaSiFe35Z5WQryuugfaIVFHhJ5vKNv/w7gcJJyQCZmCp5nFmNOMJzpS3JQ60SatVOtQ
gsITtc3cWlmspVNr6r9DOz4uUgS751PYNnkL2DpMdZ0Bpp/yjjLbvzyaxYsF1TA8pRBOo9t+Npwk
ylLwPqDOUcnOi6empJ2u7tp+Y7Sh5t7pduK13V+Db9CRqxmgKke6CyHgzKaiuOrAJZLb6BAAIAt0
IeOwL0wztFm7slrfk4QwhTQ9IHQo4wPufT6FJHOreqQ6Q0Wx8EYlGPvY0+wftX5k4sDq58uzuXRM
nlqbZQlJIdqxKGAtQdrYYVtDbZFXabySrszgQlfU1NSM/0B5DRTvvJVGGeu8YdO4BksNHKvdGG4R
UJA5t43ip0QLxPAKHT1/qOQxyskmSocVz1kaKz4AaWQwYk7ecz6zRQEMmoTIA3Tgmk1UfHZOEhQg
LlddurKGS3t84g5F45U7tVhY55YUoN5sVwG9t5saPZhKRlF7kdAImmUaE1Rl9tDcWjQWoLVBeRLP
QcSI//AJ6KZDJITq9OS7558AZn2HgVN0grTc9o7YTDzM7Z3lXBvpXkjqEVKv7P0lx0X5BzLzaF+f
qjLnFh07llqT09KXzs9RQxR7V4BMvdESj8ggbv6+0wOnqIp3yeRTKN/NVlOvSg5FDrQP6J1TXVWD
6RwgowGAmjRTGhrIgmzb1mlWcbbTDTi/IdGMC7kJ4E8hVTO7IS3aY6AZQfaVRZ5hCAgkPFauJ9m7
NdzSDF3Ht7a9Hat2c3mnTtP33S6yaTbE7kH8NptezSGdGYPFym+Vn4qpXzFkR1i8VqtcOsARsCNH
AYC6gQ6o80W0QaWtWyAQ9omeePWwLcs7md7bBXJq28Teqc21rm9GavoCsZT2o1BX4pyFgsJ/lTwo
TE8vbnRznX9AOWpq5ioqwLbb5sHxRdhfaVf2nnnmLrqGQCAINdQrstcf/nZ2J7OAjiAhCFDb/OUg
4qgvhGGix6ZyXoEU3GmlfXQSa2140/ydr+K5nVmMoVmlU9U57CTQu2+qZ3Bs7m00fzb6gIsMgHll
q/fdY0PBWicaj7cUCdr8+fJgvx9P5x8xW2STFBoVKpqHrcG47aLEp2YTprl5rdgxhNGdEDWboIT5
y2a/e/C52cn3TuKrPtPBqVvBbFYbiPgNj2skLNYYiNYGN9snSBm0ce/CSp37DoYhnwH8N4y3IfqZ
Z1eRXHvbfL9Vzkc1c1i1tLMqQezo12aYgKc78Zn7qq4RyC1asSBhNnEAoo93tmQsT1Scdmi8gUCB
KrfQ1REdiFfeLq/Qf61d39zzxMxsiYbRIXh0wox5HN9I5xkfgPEj1j+0r/a+vecPNoKRL2VtV3w/
UzGH06sdEIUJmDuLeWhMGgKJGOw+9EmbAJEe6t/EDoh+25ceyQPZI9u2uzzW6Te/DfXE5izyidvG
IAOHTU1usvS3tDpvikDSmzZZS7l8vxmB0Z0gXOgLB9h5Djwuk5YUdYNNbznHmh275Fibty1/Mcb7
3lyZyyVHObU1G1anK+PQlbBlonE1sUMeBWbJPUXsL0/f2phm1y/VTFra6AJGp2yOlmjUAcpf1NY3
KWs9mxm+3TnhZYsrI7NmIM1RxF1Vx9Ms8tsy/iL9Mx1Tz127gZb8AuEZeliQvEIX/8wXa5arQiHg
h7FI5jn5jS0O4Nv0QJ+HLqfLI1o6EE9NzdZKmrksOxumsnQflT9Vsrfir//NxGyZWMnRaWnBhNAk
6ip3Cv+s8IS5bGRxZf5M2TwH4jbQtYy0yedoZ6KywWpAji0gfiLHvtXcaE0YbtH3DLTJgHMY2Jp5
bsduuVNDyQX2pP4ypmmMeoAMajFcqTnzhsZ4td2/B3tiDyNLi6cLoqJvAYKL+k1ciwi8G2UNxCIu
EvC+JkFuPv7DXKKDCxEm8J7fIM9xqdVoBCZovmVinyOFiTKDq8Q+XyNjWboncZrjeQCEBHpIZ/ck
FWbaNCMmsep/NvwKCA/PKLcSEhN1gFqkJlecfXFfndibnOjk9i84i4UuYU8fd6XwDD2I2x9EOzL+
fnkGF5ifppYIFBPQgWHjuT7fwToVONkxheLo3iAXob1mO76jx/qQP2t+o3gguLqDTPqX2+2yD2Wz
Yn7pMjs1P9vVRpM0qjuZ7zflTQfSDGRXP/IrZUuDZpeU/mVz3/ceMi3odkLHOwBFUPQ7n1a9UMCO
StPGB7cEELSiPUZjMOgrp/2iFXAPo6ML00rmtSAI11r6MCL1VqU7aV3b8XMtA8V9uTyW/9Dn53ey
AZpPiEoiZwv4zvyFPghtlAUauEDlp3g01PFvs9WujBv9ABbO2Cu3jeGpSGF5yYHsaQAJnysaVCuP
oO+eiq+ASi7ed8BNojFpNqWmm0JXGb+dg7VwDBTNK/gmKe94veKp0w99G+6JoWnWT7aEcOIEBUcM
VxqfYCYqeuizfKxM6ZqN2Wawe9VplQyDUe/b68q3987G2PaYVuq3u24TbxOfh9mWeYgRgjS09urW
Cc3j2vtqIbI0kHgBNH/qTJkezudjNYcxEiqoY/z4pf6EZjVI2W7tbewpXyRkO1CmHLXDsALzXkDe
nhudbUVquZLqk9H2E8jygHjjrr6mnrlvNsp7fTPsLk/20lyfjnF22WpOpiZKD3PpcA1+Brv/LNcQ
C2vzOI+COq7rVTPCxgvfO0fiFfeKp6ledP3qQvSpPWrH+/9pUNYs3yHdLmv1yaA+7FNrb6hbZS2y
+34VnS2TNXsUD0VJoiiHCfJovCJ8DLhHn9iWrLjDEk3pqQ9+o45U0VPeDdP67OvS08CL52ubfGM+
YS+E5X7YdLtnJ2RevM29iK5Shurf45bzcc5eV7EdR2YzuaMIIz+5Nm/aTfqjCPG6upIP/a7FHiTY
i+qe7m9+yzv9FvrLIf2I4KhryuurczE75EqVpUaE/Bj2YxcaQXKdbhjI8jduCLrwD0gdvyjb9OYx
OQo/3a69vRayPOczMTv5XGuwrGxaieFgh9HWQXLyagg1cAd+XQN/84l2+Xtn5668jab5nZ+3KCVN
twsaoNDnd34GcaUa1FZzap9QdZu3xVUdlytUuEtHwKmJ2YkDGjhVTpRRPhqRd5zHO4rdUnVsBdy7
dEXhckKTuEOmPpZZOoAYeYt6KqLRUlg/s6RAPqUgAJsm1oMQrbNhlr5ykSztURBvENR0wCyMy/l8
7swhckAPMb33kNDN45vRtbd9HybjPgHqF53IRbZy8CzFHCcW5zJPUWWpQ9dPr6PyJS6rUFb0vWeT
hmu/lkte2piQD5xa7x0Qpc0vJ2SQMxpNDwp0DF1lcftgFxm07Sr7SYrooQMPFFL2z5fP1cU9cGp0
5ipooKnqQkWcSOLxDii7wC6cTycdfZe8D1B3yGK6GWpsjXJQ7u2yuUGb5FYlz2oOPmuzPzCLbHgW
P1z+rAXPQvYezZD61NP27flbWnHtjCkFgagCIM4xBXsn4YGNB72zViVZQP4gd486F1I+GtTe508Q
6OqpbskRuyYphENA0sqVQOu5x+mwoXjYE6PU0CE7IC00PjArDS8PdXGvnqz6zKUrBhx1VGABtHbc
RF19IwX3y6RaWehF58JIbNRF8XicP0cA1wYzncSRUMh3uwWSaIh9NfVt9W6Uu4Yo3uVRLSwguICm
d+rUzgz6pvON2qr1qKYORpUXP1qDbRytui/G36xHU4y1xoK9OLYTY7ObuwIJIKl6GIsasLuwbJc1
KKf5dnLVtHsN9bXLY1tcsRNzs2OvBhDPqmtM5RgB9d6LMAV1sKTKygNgbVSze7oDjYPSRzgOJARW
FOMnJL4U9aeWvvbOFVF+XR7T4jF3MqZpzCePgF66tUsbTGGZ6x7C1aBqf8WS7XP0Jf1vlmaXbqOw
mqrTi99mv0uQryq6lzVPDPxUl+0srxKaEEHpgPrnvEAPygCTpJqLzIJheoD93bQAbiRNtrtsZvE2
x1n9/83MVqnCbrMIxx3I20wNopJqu0HERnjZyrIv/LEyWx5GQbzrdBiM3VyDhGtjkLde7Hm7BSFk
5fy4bGzZF9Ax5gBOi0z/bO9CeXh0IwX+3ToKVObwHkTfmAHypYTpK4HK4rhQIEa1FugoPOrP3a6y
pWZEEJFCUhDEQPaDUb0SqXhjCTYYzdfWwGZLpxLS0sB5gpMAxdP5NBqoR1sJjnpWW15W39Sgriv5
/dC/1eZf03xMJNDI0QFujT64OSCZmQjxwb+EjEisWbu+jhFH6yndMm7d5SCRerq8ZktuCFoRFPkn
bM03UdKelaVZtDF4xus0LPT4Zojl5rIJJP6wGrPIFcRAkCWFch1Y9+dUjWnpFIOVZY3vILl1sNI0
+UFiyMFqrQBoKNez7IlFighVIy73CjWKz7Z0bL83ovKx507yFAHJeh8PrAkzpkBHMKUWEjmOci2M
ur/pWk0wD8VJTBM3supTOkXzluXS8K1G42/gkXcSX2pc8SOnlB+qolgPDXrSb+rcjQBfLZKd1sfy
i3Z2YdzIyEz2MZnitHxU7d+2bMsmMPJE3/NRKqGIx3w/qgkpgtbNrOjKzJL02uKoJ3iFLCzoY/St
PgSDHGwoKCgmNMYyu3R1KLnp6JqNxsJMQkhvGcxrVNLgGSESEeaq3Yd4Sfa/+066DfSAU+Ci3bRz
DT8SI9sPmiGvUk0prpu8EE9ONvKXRqmewap6B1P9TpYMPfWDOo691xIXTF+JXgB0FunGBl34+XtH
WscfNZ4/dKiP7uLG1YA/18GzxyQqxqCIpTUPTTsTvT8Uqg0asdwI7VRN91rO9DDXpi53Q5IDPEkJ
WV83e6Xuq4MF2qr9gJ75HjUHmaDtAvzVn1nUafHBzMfcx1dz51C3Ni3DyqwJeGcTqfvFiCn3ELJF
OC+YCtWDvM4mRuiBP5o1TRG8Zri90G//UvB68FrFdTeyj0D1WRG78xyzUd8lGjLAYJSXgx2Ybiyh
Q4P2lg3wASn3K97Hj93YtM5jnstu8HuL6a9MtMWOm5Jrvg2yyI3QtOGXSmKwBdUa52EBZrjnwcWa
BRqL7BKACBM29dpKXk1QCzsHM67cJ0TexW5ou0aPPIg8G8cRjWiuB35f29kxrWuvpQ6F1EOD8gLk
LCbeX1apkPArXSeyPLAFDb1XMpeMXkc5MjyGKPtNx5j5Qos4gwBEzthBKVR1x6Os3skKvDhOPQLx
ik4eE8+mTCfMy+LoyeqhY9FLtT12BpTIEpxkhyZh1S5SWvfaEDnVYTvO0oCobbxroaHwAEz+uDcE
CqrAs1ItLKOWbk05gjCJuz34uC1LxAHPSb/v6wxgHEklBBfAPfDboH2cek1PEV70uoQOZiyja0NR
8keVlOILqm80HNwRqm6ibHcOQGlfiSLB4idTZ7zKWBqBmMky7qtGU3xaIA/uGRjzxqp6CMyMSly/
o3+e6h4pePxDT1PUsjjljriLGCsOdZSDqcdR2/zeFI372OpVfFcYbPghhmYgGzUz3O0o9IjtRqI0
14mWE1yAQC2FRZvZ9yBFU7tAOEquXbdqzh8spWVXumKnv0sLwRM6mFyUAU3wHofoq4WUqJ05vXhs
BYOkBYhnD/ZIhgBs3CnEMTUyrNzbC20beBijoR+s5Ug4opPh/IITLiksp4HaNeQQ1UAZgUuSkIkn
buDaJMSt92xVX2Zeo48Qp2fnZYePIS4DVh5Bc/xx+QBfAL+df8wsVmlUlTdxNt1JOaig+ydQ5QQp
eZfSCMYu/l1Wn1VsXScRwrG29egqWGrxqXU6G7P7N9eU3GFySuCL9JCyLugqaDQ0ul8XJjretJ0J
Bho7ByAO5Vy0Y7+uTMAUucwvMCwGshXuBK/5hv5TqhS0+bjA7PojS4DIbpKNwZr3Ln8tVXTm130J
5HQZBzlPPJfLlUt6IbBCC+sEMkB7PJqvZ8OHfrkhc1LBfFvdWmiPx1Y59OzAULFeGelUhv420hNT
06ecxPOl0o2k7WroAvEqoG6oplWI/KZXq/7Qv9h0K5NDp6/EwgvR3CRVjtclsI0mgu5zoxnajSOU
8xBe4R60RvGClsjdOKoQNGTE53X2oAw/Lw90IaJDwze4P8ADi5etOYtVk1hRxryDSdpQX5iVF+sJ
mvP3UQ7ux+1lWwsxFqhZHeTWNUT10NE7H17PksbkxoBEgfEJTLpH2uCygSX/ODUwze/JouEYBJ7Q
gYGurSi0y8zihonoLU+zAa+lvFoxN7nb3EfQWQUSWOQ9ULObLZdppbjCrRHL1T/W4iVJX2N7JUO4
OGV/TMyFE5NBGbgiYEIaMrAlWLPW1H9XBmHPHIBFoylsHRa6+sPpdx15/ocaNdgjUQEDdB2HB3qJ
z5fFGBVryDINsTVNCs/pcNeDZkDRtDem8+s+ae/HJPF4JdYQDUv7CThv1DtBGYjev9kCZUYOKiRV
b/y+0byo+FCLEDGbkqDHMH+S6kq+YfF6wD0Fiu8p8WbPt69SyEFBnwqOp3cWoBUmv61ftRtEUfvy
V9V6w4q9JW9HhxT4bgjaKrCjzqeVdVXXGNPVmGlPVQn+3g+FXMm1k3DJCpoNgJoHnz6O/ZmVLsGD
TzXgHym7bWp/iKRXGQgh/h6AZwDh/MfObO9a3G0FzVSMBmoLakl2zZhflwhUc6auFGyXNhU4XSCp
ATY6JPNmbiGVWlhpArdAuHGdO+P1kK2d5Eu7CqxUOBWm5zIelOdrM/SqiVABroDe7djrbYZWdEkj
0Lqg9H750FtStwAOHXsLaWhQh7uzmcNzo1KswkVUEso3PHwA871qt1Vo+uMVh5aa/RhtSEieUX/3
htKrD2wlCbE42JMPmM2ncOssz8n0ATkop+WBsa9sjXF7Kc9+Mkp0jpzPqAt+EpmNMKLsEPZX4bEI
2w8IuG3zjb0vP6On5k68QkJ8BZixVHyGXdBmoG8JOap53tciZlczBTWupvbexx00Vuh7ovnx/rFS
PX1XZP4q9GRyjvm9cmpytqAGhGVEFmGoqt/vtV3cBfZdjwbWUPOVH/bOfEgP+o1yp+7WKriL0fZE
+YDcnouulXlBSrf4kBhthNbOrbzWn5FCSgO6jXbAFWzBIF5B+qveiquXyx68uB9PrE5/P7m2By3v
KjedVN/lXaZaXqSvdK1MDvh9Qv8Ma3LgEwOj0+NtHMNAfQ3Wvf4q/c1e6MZF19avyyNZvAJOJ3A6
TU8sMWY3GTUxgQUUU2/aN3ZNQwXAyo21dQ/tNnu9bG955/0Z2OyYiZOY9i1YKKC/Vwe2ZnkmqHhy
8XTZygKFjIE98MfMzCHxPuZE62GmDYoby1P9KnxDW5O6jx7Vzc9mR1eGtdAcdm5wdqKYtqR9Dx1s
3/gEoLc4jqqvC697a56gjWWsDW8p1keCEe8K8z8V2tkb07RKLSUV3AMI/vat2eo/AGc5OrfWwVrz
j6XbFLR+mM0pwMcj5tw/mrSp3BGMHz4yaw/GYx8A6dhep2/OPnlAH1p35Wzan+l2Tb96cWOf2p35
Jfr3jCxGSdTXPrMweWEBlWCG9OQD8NmWr9+Y76niqZCUXZMIWfQdAv5wE0xZgLzPb0Kb0iopIfvg
d6la7RqWIVlttcMQKEmq7JNSYPhjhUIQN6wC56pjpo9jpTbPpUA3WVRoclcaIzvymqtleNmxzYVz
4fTbZn7djk7NwJuAc4H1vg7iuVIRm8smFl0ZyV6oTuFlNyEaz1e8UlMoKzoEcc1oIgdoPGrVD6En
u6zofc6ALii+OFfveytZyVYsD+7/DM/FouHuTkMHTHyUahtBkg3T8u3K4Bbd+c/g5sosiY3M39RC
74sDv0anLdIvuCbVZ4g1xl/XynH8mf9WPWOtOLp0np/MqTvl2U9O2XYsE43bFvSZmfrScn0XR812
JMDA/T/Svmw7chvZ9le8/M6+BAhOZx2fBw45SUqlhpJK9cJVKsmc55lffzdkdxcT4k3e8ukHt71U
pWAAgUAghr11BmrQ0reNUjvVBXu5rO+Su53LFRxFolTo/JGxpCno2JPXUjroxZfLIhZXlGEUjoBe
hAAI8Fy1rBwHQ/ewoik6CpC/VG819JPLXy9LWbSNmRTB8NtQYiB95/sWvhnFvl1riV+MmvhYHR4n
mCX8NLefRaA2Dn1ETQo4jQECW1r6UT6Vjvaj3Jj7djesVaYWNcITE3E9nzn7yJzNTGLSMoThOW6M
jj5J/XUsr5zjxa0HJCaGy/hUr1gNrTBLAPQkKNRWOZqPB4A03XXTrwNy4zGHzlzMQeJNh1Ta+e73
fQBPCHAWe6zv894tx1MVr7waFxVBkwbeJchcyKKB+cRouqbHZVeOH2/xo4fZoKiv/4kdz8QIFmZM
KX4vv8HLCAidsZV6O6Y9yenK02PxuMzECAtmJjJS8/w+HcddWlzH+r6VnHjtEcA/VowfeWPL32vG
hLdHb4YZsCAgher2FF3L1bdEd0wwkA4uWSOOXr4w8WwE6hZAZhVxAFdK1I71ZdDY7XejdcvOHQ5G
Zinb5BA6gBSPLKNzgG6grPi25SM7k8uXenaCSFYBRqbicg/9Vr+V7vGeu8lbu7lp3MZuXtrdZR+0
uHWckxHTVJjjFoGOmdxqgwKgNzsi1+Gk2gCW3EfVWywVK5XkxaCcw2D8LUncPhXlHQP3MLZvtNti
Y2hXavFMxucg28dZjmTDvonu0sKq/bVOl+W4ayZayK4pFel1uYWSJmg6LfM5eCD3gN/wrWw3ABrA
jiU7uJGvQMmkW5eXd9FmZ5KFOxKUDjgWWdwAGQ/thfdpc620gMY7ptH1UK5NWy31M4NSFr5LRmsh
egC415kZjxwF4BkpoWetO/UNgHlRJDtM7njSt8UOJccbpbDSW3p/WcfFeogOeELUetAJCiDNc7FK
npWxOsFmG6d7hu+3vAd//xLcmLvptCJqcT1/ihKNKOoN0/cmaFh8bV1tWx7V1/g9vxlvh8oaN2yj
nuKN/M1/CazVfAAPKz65n5lo0YjGXslbrmXnEMu00m1ypR+z3csXzwY8+JrhLNvsTJxgOaQDAGr1
sagb0yK7U2eHN52l28p9Yvm2fp3cpK9rjcw8rLmkohhZcYCtDBOWmLq9raSrWD5VvSVp6AdyL+/j
4vXHM5kYRAXAicjrgvdxlEZgT7BDE+PajFi9+doF+8tCFoORmRDBlcZa1bRmBIcjqZ5FhntUKS8L
WFou3vUDwi+Zj84JFgEIyjQ1fBzuCdWaZgzsyU9u8sG0faDjZnq1UoVYctVzcYJF+I2CUb0C4trI
sxLmb9rqRio26dp49GKSby5IMANaDZEfUizcsFH2UW6VO9UanOEK6NvVFZrr1G/tlbTrrexuWDvf
a0vK93TmwQpQvyOjDtFsq/5Aj0BuTU7smi67rQrbvGObZOvvJ9dzs7XXzJpk0XcaVaO0KVbXNL6n
wSHRH8cEzQ+7do2Afsn256srmKXZ9mrfNBCkoj2xzKw82FKQ5Fw2zcWrwCQGZud4f8fnKfA6bY2G
x7Bl5vpSjkaYKz95rtgetC9tdCUHoIUCMwTQCq4j+gjUTi9YSfctLej8C7grn22lDKBxvedZzCa9
TcYHdBBY6GVB0dUyozVu6aU1RT8P3Akv/BhixlSX43QyBoSG4XhLpbcy3ShrZdM1EYJlSlXdUYmL
GHNyl0VIgGneBoCu9srGcach+uC5KoIdxh0IfkFPjMsUDKfJ91ZyK+r6+Z+KeoMOZCcY7dS8HbqV
MHDhXoWZALQRmJEIIcTBpGnoE8TdkEqq0iLktQOWUJpajDwMHlrG281lLRdc2Zk4wZV1eZgk6B3D
w9SvTmWWOayJNh2GZfG4W1nQhVvgTJTgzCa8Fo1e4y+tLnWrJj74teb+77QRTKPqJF0ZG4jo0tuJ
PI/kwZgesn/wZIQimqaAUxsTzeLQSNkDCyrnAcHQP6AJRw332RoszlKabC5DHBMhUuNlTYF7eTQS
B5PSjumnFmZLXxrA+FO/dDmJ6xQOuzIc7y4v4tKL60y2cJuOlA6m2kO2zL5GhdvHh6TY5eHTVLp1
8MVXd43yMJb7vnCYfKdoKw5zwVudSRcsEvDyjJXgGwUQNLMD+a0yAysOwP6Qy0950a1YzJo00ShB
hJ7E/NXVmieivLMuso0MULTpFTo6V9aVf7ngUJDzROjGMOTPkNY498MKQKk7w4Nm6ohwuZSuZZR2
+8Y/lVGAMq/3kmdoOG3IPapdtwYLOWze5U/gLuvSFwg3QZ4akkliaBsN6EwyjJ6gwa0itk7KNUyg
xYWdKSs8RTQF6OByBmXbUL0KJH9TMPWgmJ0V0wQwQW//RDE0n+CGBS2MmI6S/SlIMgLF1HLPBlAQ
o2lxe1nEskI/RQi+JQm70pMGiCDoCx10qwC/05Rdx902ip8ui1o+gYC3/7c6fB9nNzahAUAFCIKv
8YDCmXdDNvWN8YZKzAmg6OqB7ZK7tVuVLrpn3outgYsaDYbCqTfJEJMuhMzmsXUjB2QhO7TBSr4V
2ijzuso2dQY33RRWcNCO+ME1bPdKOdVrTSoLQAe4/WYfIjiAMoZZ9gk+RL1N7Kf4CogvqWbTxjGu
MURlj7vvsVOUlvSYfVH2wUpov3j9zoQL/kBGx29YqdjlMdlVvS0rV41nM+qG2X2hlSuubik2PFNV
sKl8qGKzz/mabwoHAAfbrwDQ73aRY96T+8YFxty49Vau4WXjMoDaQ9Hbz6kwzo0Lq1v2VE5wfWma
VWPcKNd4P/RkgTf5JlFBeIKpPKr5rhb6dkIosL9jp1V/YLJu5V24eKRmXyLsdBCQoZ46/o7CDFl/
w0yAlDJMSldOv0YktGxVM1nCxoZGERdkhNbskF3foCrTnaJTs9Me8ZCKLc1S7HDTvknOXYTZ3cvH
eU1NYZdl2oMfIIBoSUfXgoY5lCZ2KkC6R9170LM1o1oo3wI48Of+Cs6jiLLQUAuIG6XnIVCtttxX
+i71gHHFHk3tBFgNKyxXdFyMIw3QQgFhD+UGcehRmqjW5hWEeoBZHpGuN7TiDugSJF9Dw+af/+kO
m0niXzLzjapaAnOKQZKPwlMICAswjMj6ihtYFgKkFVBsGZhMEW6v0KibWJXTxu4bhMIgeI5qYxPI
tXPZMj6LASgIZijRfIWxKOVjQGami1d4ke8laODVwUCFBs3JcCtQellBp64UBhZSgxCFMQNOhIis
tibYf0p6KdSVCoW0RrsJ/TczaQ9UbrdyELtR/KeuRrYE9mWdtvtcXmME/Xy3fICfAL0I8IuY6+Yn
ZKanQSJASpYQXozRJozU+7ibfrmOcy5CCG1oNERyPqFxt9XijY7WbzlJnDwoVux8ITA/lyNYhpJh
lz4ahKPkWgm+9OjUHLS7mjpxedCCyE7kr5K/BrX2+XRxobzWpgFnBPRI5+uXlSb62eoGnZQt+tdS
b5NF7VbPqSUZa8mCNVGCT25VbRx9BlGBobnDMOJW4H3s5i260FdyTJ/vWq4VBucMDQ7rE506BrHM
zlexZVJip9FTk22yrrY8/UuVvqrGWlyxrNhPaYLfqPy4ZogqUP8nN5pRgaBkbwahFasrruOztz/X
SrB1ZBRkPRmh1ein6IrvrbD405TrwxA8d9IawduaUoLV50Fe0iSHUlLjhmDyiPXXxutv6zWz51Z9
7nTPlRKsnmZhw3ly8LAeQ9MpfS9G/3Bz1+j9V5/2x3bs0V8+sukq0SK0HFz2kovCgfiLiiOPTsW+
8g7pJpmkEK6CqUcCBePwQ6r3Zhpaef2QFH/6a4nBhbgM6v6UKDrLSSWoF7U9mlS+Awz7QF0G9ND7
wh032X2JCBgeeitfrT2ZFioN52KFQMFHTUU1Ci72Cf3LgSPtPIAW9U/sPd1muxEo0q1d/YnrW105
iYv3EFwLhywgqBsJ/gXN1GGOQjsfxLwxSQOuX2fUq5XLbqHuCPVmUgTXgl7wUCE1pETVVgVUtI8M
mm6jm9+Rgfrv564/bsvItOBFze7xsg0tHpSZbOH6y1K9CzE5gM7Ahl2NCYTI5TXIwrZVqO0ui1p0
ADNRwi6maNCOCh+iMqnfSum0pSMadFPDzrXEgo1/uSxube/4z2d361B4RZtkEEfMl4Lc5eAmXR0c
WFs9wXeqiTlWwchXrwLnVnGXNjtfPxjTykFfVAWkKoCDxiTkpwQJwHObAGhTcJ3ZVSI5VfEjWBuj
Xr6/+fQD5cHdJ9yKEoni1KAIRdTmmRio7fcFnhvTyyTVN6pJ3W4qvmYEefg1hoTF224mWHDVIVr9
spzfdqGyqc3Szic4kgaADwjMNaTZIk1dQYZaNMSZRMFpY1AQ/W4Gv1/lAnUjqm8i42XwujtSSnbK
5JW+Am7Xn+6In+I+zeZkchB0/IKNGskuWh9cP9MabdWaDMFRZRUms1OMhNkMu4Zw1rPkUV5rOVm0
9pkigp/CI1FlLR87a9vCCTtZtT1quJNOEDOA1uLy8V3oM4FXRJOAbnAYZPRFnp/fsi7JSEcsGyYh
8mkb5qfIe/Hqa+Y/NgoD1/AzVfdtdCqCfR28rAjn6/V5z34KFw42UJXyLGwhnCWYV71i9MbXntVo
B76TJHkIymuior9m5bZZvM/5fARDlQPhkKDxVBZgagwhFPQ8eKGSLeb2nZ5St1CBrA8WnUKPbDld
7RtYVHYmV1B2qANj0HiwNIXX0xji1Q/cZ88Y3SF/0uvUJuNTFrR2bjypgN74Jys9Ey6EhW2dKPrE
Q/gGTGcSu8mzo67+GCMMFOiHVt+WnuNXO0+/uyx30ZZnYgWvI/mTbwYdxErUrSPjrsRcveqVG6I/
XRa06LtnggRng5mfvgLGNN4NerAf8QIypGzDYnPliljR58O9z267qFGjoVC5mMH0rLIfngNlwqgv
amXtWhPG8pv5p04fP58JC2LmF3EJYRH9kxTuAMAFf+9hwL2UTIAzbOR2M9RWhzNyeS2XA0E+ZCPz
FiKQ/Z77hDxFr5LuI+Jt0Pbhd54dD77DImlrKCnI1PIdTTCG31V7Jkcuw0JLk/6QAAQ+MZ9G5b1I
2/3KFy2fnZ9fJPjEokqBwF11eAAgrQNA1u62S+ysDA4qGLx0ZSvVIEhuXNNfCaY+Cl2fPNRsKYTA
DeTOTM0MLMVUvlS+sm00tOkP2q02MjtPdbdAhppEd006HjpjAASVvFeDFICOD0DmAOy/91hqr73x
wqfC5ZbCTIJDp8eRhabzbZOT9zqpXN8HcEROwPFbZ5EFEim7L/X7y0u4eBvPFBHCQsxHxsAHhCJJ
h+mlvR/9KCmxmOz4w7iyW8sO9udmCQ628kAv5fEHU0mvGvpQe8NWLu5Ic8vwppB0i+qPl3VbPvw/
BQqe1a/kRGM9rKNgnoVDv6tlIGgMg3tZzP/jQP6UIzrRjIHiCRVx3slg6G5p2H4OnnvZ7qt9HNtp
2zrdZKF8sF0RzK3s3ArBNAw4GN7yqnOUxfMDWZiggKIyAuAivK49jICxgwaLx/OljV5j5GKGyO6y
6yF1Kozzev2Kc114kEI+n5MB8tkCzqykAT5Y4S9Dv0QKuUZSZhPLVwy4Wl5pgKd+tPX8hFn8ClTd
U42inuIkwa08ZpvLC/HZiM+/Q7hOQCcMiKMS3xE0U7FBRqC3oiGQHZZVtx5wdqyM6uOKzM/GBZmg
3kKCCbDeqEydr30/UYzqcDzh1jwmbOeXj/Eacif/7E/by5tDVcz5cWbHcxHdVBMDUDnIDaEUMnb+
Fr3zbmsAlIcE1DG96zpAd/jlpVxSCwjXGPwH/DTwgwWTktD/IfcMag3jUQNeRzpuADV0WcbncBk3
yEyGcC4HzfSpz8du0RJnSDCbKPlfaiGsXDiWiTfwzUkDu0NieTyWydfLSvCPFDdnroRgcy0yA6Yk
QYSegWaxtRLP1fzrpl7pkloTIwQwPe/H4cfMHsobZXjL+2cvvTOUlTz88o6YgJgAxxsud0FKOmq9
PybYkZb2VuNv4mZly5fV+I8AkbXAC0cD1NgQUIwPVbVN9afAe6DdGmHU5ysGlkU1DFljLge4bsKh
9PUQhAJ8tbzOV3ILHHNwvFPhqW9a1GbPvirFbxMrmsfJi1CDqpPYW3lFLBSs8QmA+JeRK2D6p5ny
KdKoMU7olKqASF9uvb3/TfWtWrXTvZs8qXZma8er6U150J3+q2Ehk415V4DBXbbOhXIq/wxmgLmB
3w8iiLxSAgQOZIQoLCYOPQxO+E17aTcgbbfS6zi3Mtd8lH59uudcJj33V4bUsaA00VyB60jrHuka
LcSib5rpJOxu1UgRsLLw+wPluip2mvnFjJzL67Ymgh+UWWydhmYvMQMiNOMoqXvfiC22RsK8eBbA
pgj2HYUnfITD1hkhcNoiyEjLCiPB3/G8HHLAUxmby7osyQGIC8aUQO3FD8W5LnLcDrByXsfuQCBv
THH3kHhG0Nut0dLXIQ7yfMXqlu5hpGrBmgTGSOA+C6uHdEKsNBUa3cwEkN/tn76GoaUcVq93lsqG
58v6LTktRv/CuFc1jBec64ciTtkrnDqADfk2NTS8etaquosKUVzBwDaE4YljoTrQXZVUww1M6OBk
mgtcQKsCRYHygzUPl7X52HbxQtEwiAeQXqChfN6uuoiSpG740LG5a77SG8UZQEX8tT/GaL616A8Q
gm+mo2Z9yW602/E03r4A6GNn7nQLmNCAlbj8PUurO/8c4TCXPWg/gwKfwzdx8DCAMz5dlrAAiQHk
zZnGwnkO81ShXgMRykY9ejf5Vj41jr7Tj+mhfZGc7lDcaFayBbrfLr0G2a+3u/wBSwdkLl8w14bW
JWo4kM/R8pLk2giPXi45OR5avy4IQJwwVhwLAHIKlppFrJdzPsFM/cBG40MqWzXaO1K2vyxn0Xup
EMBM3iSgCyd+0Mt0rCcdWeTgm9EB3dBLrFG7uyxk6UygWP4fIYJhaIEulQ0XwuBUwtPUPyTdE14i
Voue4MuilmxwLkowkNz3SDIxiDK8a81M3KxNV3aGr7x46OYSBBPwQJJTSB0k9OxrGu6G8BaxIim+
1ADwiL7m/Uo7wFJED4fMx9wQZlGR8bEZ6iqPVGCGJPljpsSWRBWrCt6C4gfTv4XZijksLt9Mmqic
ZyY9ckKoz487DEJLxUomf3HxQNML54jiCEZrzx1wDLCC3u/g7tXuufGvFfkYF8i3mC86OnRHu+x/
XDaHRfOehVb857PLOevkMTV4aBV1zC2R+IbLdAGjuHJvronhbmMmptJTM+0LiEnUPRA6wTuKSHHt
nbW0N/PLWThFU6n4kp+ixy7rn7viIJtfLq/Vkm+b/37h6EwxKdKOz+iQeld0f/bgCzfHbZeulT6W
vAHGm3BtIQ/AsenOF2skJJKB4A0UnMEhfWCpdNfJe6Ov8SBacddL+zIXJZizFGQA3iuxL4WC9OYU
O0rwXBqhc3nh1qTwn892X+q0BrjFkGLIh5SA/z1+1jAf80+EAG0NyFbA7RZ5p6eWmlpjclXom1fa
OqN2E6zN+CyaAKbn/i1EeKFWPjqrgD2DoZcmsSYldDSKxpKYWEH7eFmdRUk658jgJVLNFBwBLZDt
jggiTR19ksy7jYadJ7sYf74sZqFKyrHHML6D952mI9A835shHkMaol5hdzqzS1V/iphuMWWq0L9Y
WxOyTGOqblG63Gi19PWy8KUDO5ctWJ8xNkree6gC02yyW7U6TSZZeYUv+VPgV2EmiyHHrovRph9M
QQZ74T06PlxOm3UOq33qAFQZbXC5qu+byosdalTPGevblULpkuHjtQiDURBT421yvridTj19CnFb
6BEiBz+3+8K49oxm5YG8ZCsczY1hGAvA4SJ4QptIAC0dEFJrnksTzKp2udOAcs8sN5c3bFGfn4IM
+Vyfcsz7oOCxuyLXpLdI5TUPmJ3qZSQ5UpyIy9KWbXMmToi9kKLPObcS9AJoTxzKVhIB+mvAJQ8s
VCsKwSVtBo4+3LbFtBYnLYUVSERyDgqCVKEubJ2SEY8M6A61PeRhmXlfFAB8bcvrIKYOI28N0AAv
a7vk9ecPPUGgbrYDazLu9dUeSDJN4Nu+GmY7WtJT1KF6Wq6cvoUuHf5WAOi/zhFtceWe72aUoP+w
7jtM/yhoZcRJj8cMUJvsEGoAl0sRrrVNZNFQdsvkHT0hjpy3a/2Oi3sM0Hl8A7JkyKsIfi7xyFSy
DzCEuD14mLBKNcOKqnbT0tEagDbcjacoSB0SvF1e7yVbngsWXDmK8SVSPMjmDH4G8O1dJpVWM6yE
i0snE1iIKgEZJkZkPqEDFEAI1DSEDJK+nbytHG0N7VWd1naS24YYcqOrAPS84LzRMEt4vpNx2zPW
cpwH4p80TKvko2yHcbLrSL1H1/0uVMcHrXiJCZhHfBBKluRAs7WBikVd0dSOmQ5DRv8qd8XzW16i
lEPq8k5qMFdrbpT7Vlq5wCy8vHFLJxOY2P+WI+Y9h0yuwdSSIWTNonsljNySFN8mT3Y66gNL9W0M
19r1li4RtNmDrgqzmujKFTRjU5p0ZCjQ8h4qkYPLMd1VOd6B0eCdFCW/GXowBdBc8mwAKea/3GWK
nnEMOyH7KeNZJTqicUjrqBpzvOjV16g/den71NtDvQHo9K+vq6EAwRUDvbzRUtAyJIPkxxRPd814
Lup9FL3U4Y+4eGnlH979ZVEL5T0oxRgFuSlwSPH/57YS9Vk7ws1hRZFSbrvNiJpWvyHBLVFB+LMx
MNxf0Ge69jRdTOHO5QoRxxDHiiR3NR943LwN9p20q6uN8e1eejIqN6zd6mnFyyx5dUPVMXzD+ThR
0DtXVJsSVGNoi9A3mWxDvWYABSPf5ehLMKzYydLxm0sS/Fmi9rkRckmI8yyTWoX8vY9t5q0EVAtd
TNi6mUaCmfiDrgwGl5M16JQlu85KrOyg3DXIyDvlqfRs9fGytaxo9nGFzByL10d/r2GIjEjj3Vb5
cw6KADNds8rFzcKTi6iqQYFkLMQbU63nHcsHjoSg2SDze9zkNlMs45Z88x8mO9qWpwKPS2t6uazg
0lWE7OR/5NJzI2kSUDTkRg+rrF99UC34N765uSyC8t8hXhFzGcKJ6+REyWMJMroNeJroU3nwnGFv
7GvHe8gfSe8AWMkGcYnjf0/sKzTN2//kWTv/AuHsJZEuKVKC1Z0oPcWTvCnSydbQ0DEZp66s9h8K
/58fw3/57/npL9Xq//lv/PePvBir0EfL0fl//s9t8Z79dkq+/3iv/5v/xf/8QeHPbd/z4/f08x86
+zv45X8Ld74338/+w82asBnv2vdqvH+v26T5+P34TP4n/39/+Nv7x295HIv3P37/kbdZw3+bH+bZ
73//aP/2x+8A/JltPP/9f/+QK/DH79s2zN6/g1u4rr+3n/7e+/e6+eN3iSj/Aju3gjclZxNFSQv2
2L//9SPtX2ACQkYAuUj8C96fv/+W5WjngmT6L8AbGUQGRBvQzFHL/v23GgEf/5H8L9wYyL0B6pIY
oHD+t/5n2/Rz235DUvGUh1lT//H7+RlEnK0ZMsJRyhCUgs3woxY4O+xD6Y0d8aJbX5Y0YNejU1iy
KprJWw9/yS0AYQ0CwYqsFvf40+Xn+fhLLlItJkU7MlLKH30ZM7lp1uVlV4S3ge8ykt90Kvh30iaz
qv5aC1MQbaCrzgvB86msjWoLIfCHaIRuVAMwj8wpHIXobfT0EknF6hZcKtVVGhVAPovMbNoAs4PA
F5V64N8YU5hvJr+VMQKnaX2P3uKK+itOQvDtH1+CWQhQT4H5DDNqYqzRk9rX2BjchhmYnS1UySmg
ghImYwB48kF5bNQTqZxEy8hrn1e1bkUgvSnRj57Ehe0rRnBFIwkEIHgiYm53Zsh/G8qKYTDKa8Ac
UR+FKOHeycxY0obJPAZRi6cnAx1I5bCuSr+MQzOAexVUjflVR5uscC4L5r9YsAyGpwkeKEAdwhCT
cLGqo8HSIPdvZdjAa662+euQmwBookN4SEhKnrtU1U+SWeZPqEH69mXp53fDX1uCqgOiTgUvexS/
z++GVGa1ptbmMfKr4CkEE9UrIFmCjd9Qf3tZEve/n/QEUhyiP9B/ABP4XJISBEM5Sd7RCxTgmJK6
3GEUh6wIWVIHT2r03jDMJipiObMDPydKEMoRTMKFA0Cl4cvgy7LblE3z5dfVAZYgyFJAgyAjxjxX
J+moiimU+LYlWvtY1lp5q5tR+dctc3bJzI1ySR1AhsNdAYMeI4/CmrWxGtM6CW8zYo6lVfJ+RJmV
wCnPmzXSg6XtMUF7gpAZ/HCmeDbzvveIF8a3rJpat0N6AIScftsOK/a2KAZInHDjQDBSxVdcY/aj
3sQhFiueHiNQL13XYbZWAxbi/w+r/ngT81lYBn/DQ76Zt+2L3C9GTDTmoUwlp9TLDiOBXm3ahOnV
10xJm4eeTqrsZEODdnH0M2OqpiqAo7PVkJdRVnzLgtIANsXxAh6JwQnezz9nSrRcTRPjWDcZ2gv9
Sd51UrzW08h1Es4XXCtYCtCmwDhfwbmQIuUouiU5UtoVVtR6YCzLs2eAkryCQnPlMbCgEHpi0HvE
m4p1Jgs+S29Ai2Cqw7H3Yn+vt97ogFlPXbsu+G8RNOL4JgAI5VASILk61yjKArx4Eno0x44e0lpD
a1tVBA6MK7dLhrxu6VHm0nxEHp56kfpV1SZgK7FIuZ5aydvTMEHTbtlEDzTywUFXydVgK1IU3aut
ma14Hv4x4seiggs0d7xtOWvE+ceylhYlZhSOGq2k2ynvilfNVwurGjELnY6+vJN7Wb2/7IMWrg7c
Gz9lCj6oCeShjRp2jPh72w77aEA3+5BeFQZ6qAKl0DwrSxq9A29zMl5rtSbdXf6AJTtA26Gqo2cF
fUtUOGdtUZshnMpR95rB7QCodTMEQbhibEthA46NwbtWeYJE418xO811joRS1shHxBWK4rZDTluH
BoQBv2gyu69qinEWqajrh9YcEdFMSmZ04Ow0MpdFMhCPUiXRJKuVQLq3crCFB/+Ho+E8McAqQEMt
R2Y7/7SJ0AhpcHaEHRuOV+XBPWnC5DUPIupOcRU+lUqfOaSukYfAPT58HTKVuEHYhfg30zyF3kD+
TNKmX3GzQp/v3x+GQAZpEITZ6IY5/7BuUk3Q1snHNozIQQ9yioHyuOsOdVezXa4O4QM4uPIXLRvy
q6rqw2elxqAA4BzqkVgJYni0RlZ0PxRZfMhSqXj8dcMxeTYINoOEiYhXoBVtjRSffJQqNdvWmVlZ
UWy0K7mEBY8IFkIZkQBDz4gh3p7+SPww9rtjWpAudsqGBV9SOdKscPIahsn3IV25rpfuHR3ACNAI
pvp5EL2Yuh7P8Po4yG1zBXAOatdxxL5VWk9PfZUNpjWQINasEfAwNwwpsR1T5e7BA+PhP7hzcCSR
KyXI7iEJJgR2cR7lSmBUx8SXNBcsmH/KdEhWeiMW9QWYMqI5pPfxduTxy+xkNhlVvDioj2lFVbs3
IgAyVSDSavNAuQ/HqsfVG9Qg3fRBP2y1o4l5vmlsAhfjd/LK2i9cFii/4X0HwnRTRrL//FOqptKr
UKqOfYC3QkrJSzG1770hv3q5CQ7OaVvrytoFteD+kAxHZQFHH/W3j+WZqR8XhlareXFUehZZUgGc
PS9iqg0qocbKGdmzDHyU7Uivh2R6lrifVNo7dQTsM8m/+Tzm+OVThUQgLA8mD44k/oSeb8ekGGVn
NtnRnPxqD/POHHNU9RWtPyuNYieqAIjiEQGgX/ZciJT5VV/l5TEdaPAllMP6kQSgdv1VTcCRQyhM
ijfTAzvlXEgOgJ20VPtj2rLqh9Jr8WFS42JFk8/RNYQYDPVbTsMNB3EuJJPMXFK1/tjIPX0omqnZ
e9OU+ehVAe3m2k3x2RnhUYLaKfIbwDsHA/25sFGTo54F1VFPwmy00Gzk3wWDGj4p9TBMbj9g5IgW
kfJFxrzNfsDL5fsI9K6DqWCSsk7UwpF0zOLYCRqSSmC9gffNrZW66J3LC/8pW8BnFzTwC/D8CDz0
J7+hqt6oePSYo/qAJsW+JZMjm114haYFVESNWg1TWzHNVLG0vpbwT3COgOk3V5NftAH+JXgn4ISZ
yNmAZeB8xWJQUhpBiZmGWJ9QtdRjZ5JRpL2sr2gDEAJOA4yDgBUS9VixKjEahi81fnvssyq2qz7q
bzR5sNiYRSu1eqEciiiZS+LvXkQw6O4VWwXaKlX6BgaQDk11N4EIFky7oLM+hL0J9uQ6jNCuqenb
qg/uwJoSnDK1l94bszQPhV5OK/fvp5hK+BqRxCTUfV+jeXMMWQ1YcYNkp5L27UmW+5tSYppb+mPw
JdFCO2nH6YDJCRRRjIHsdM0H7F5OJTA/Xt4JMZgVv0g4IMM4hVHlVcepl+QSySHy5iV1ctf36BPx
Yj2yGvRguHEMIBRSlL/q1bh09HqCjA8MIeCHEOKlFlBXwBesjzrwjUBy0lDwdqrpisMR3wgfQuBq
kPvHfJApcx8xuy+8TiqrBOzuadHQ+7wB2mxfjjcAZ8aYEFAyxj4bVvr9Pt3QXCQon+CudZ5EEFsq
Egm4tmZTHuvakBtrwHD0dVqP04Nh5qifUtK0mU3l3Ed4YIT30VCFxMGjmYEtmeRkbeh28RCoBOjg
Jp7CvDZ3vgJKlDUqSWq8WHzzaupSzubbMcxKeZH0Ff6NWGhc0/dmxmR7MLXUaUND3uBhkJ3ytCi/
XzY5YTz2rzOJuEUBOi64mfG/889putTINaU5Nt0oSQ7Ng/qFhLUODnNElZHdZmZ/k5djXboDUkEh
IIUK7b3wx6Y8SEUIAvSJGZ2KqeG23UbhqAyWlMikO7C0jN9XvpXb//yByXcSjpkTH8JVfQKvwa0h
50OeHjs98ydXiZmGUSx5MrBfPQqEVhI3EpIYfh2UtlnLzalVff1dmVA8trCTqbZyU4hxwMf34Flm
YDcx6CbenlXSDr7WFUcilVMImAa532ognOtWHPSiyaC+CXxtDXincJ7ne5QYShbRkOutADscVTUS
2bGpJAiq4sywvTjN91kJKiur09qptKcgJilwHZXkGHp+mdpe1re/mjaF8oD14SQ8DIHfp48ymsqn
k2He1MZoXvsZS+46EgTfwqnoHy7v+8Iyo7sKkxlImuK1JDpqPfBYDC7yG7AKDXuWpsDSioH4elmI
GJx8qIOUPPrd4VgVcTJSR1DutdQAF1jLdp43tE6GdPFdHBcV6Ka7LNldlrcQZYCwCzBy6DhAuuoT
unc2eV1a9d1N/X+ZO7PtuJGdSz8RT3MebknmKKdkDbZl3XC57DLneebT90dV/d1KZnZy+Vz1Octl
WTmAEYFAIICNjVCuX8WqaOipmfVZYfdmq2Z2HUyDuK3B60VQi3dgzhSpH39lHQ3kV44d7M5yY+GT
kW+irQBntEWO5FzBuD0FAwQdJ/iCJ+hz+670Nwp5htehmqxXTWn6L9A3k40IYryvn6raAUgTiCvV
nwdCV4pNYWSgnaLU82DYtoystCcvsNpDavlTvJOlfBK+gbc1piNFjuJRaJVasK22YW7bSmsnO6Fz
HX3S9Ga4l6Yifi4jrfxJPkCFuhTCqsKpaahW2caUqamrDkLQbbTUEP5qszZ+7MIqLm36dpU/m1r0
7/N+GH9qOk1SN3mZ0J+3DxNjP4zaqBz8NB7qU6N3Q78tWy39CUQyEZyGYChErUraPtUqqDuKgbhh
UA4ke+1WhD9gnJOq8S+DLqu+3XeS8FROXZ45nVzPHMc4L4c4yvvvRaaMsRvKczv5PI5pDG10ivIm
Kb5c2J2gkeCiB6f5EIZKXjoIl2MnF8WsPQ6R1ba2NSjtvsnIVgF5jQLDohuUnhLoGSRM2s4qLNgT
enPM89BtqtAMfzaxmA1OTbtGmqZXKueJ3I9UKyuxKYxOblVmuku7HPqIqOuCWLP5lAHsK+PWLDik
jFtzX8FnpZ08Uw8me7SGcNh6rWANn62sM3eKV/N2S6XzxL5WPOl3FoVi7zZKPwAem+JsAjPg96Ut
zubZhnUrnblAquk+VUpI+OVGL2MbfgDZdCs9obBbjZOcXpwS1v9LE/VJ60aqGr/InVa1rtXVoW7n
Xp4lrtdz8bTLSdfKjdL4kD91NavjTpZfPQqpwrEp64n8qPeJLN2r9WBgA71OT51Uq6VkM9VtW+0l
Fvd7HNW+6TRyUHNRDdLMg4miIf0oJG1Q24YVQl8gEMv1JmF4y1s5mY6ZmI/Czle96meux/V0D0F4
BrcJ7dsTh46H+XOT+HntjqoZqXajRBKV+qGkfR4bOX7ypxINEkc4KeENLWi05FmDYTl5ZdHFnlQo
Wm15RS06CmTuud1rSjRs8zGTZlSX0sk2SFC5cmgwmhA66KXR2vhwEVSbIBVU5ZOctFHrFnnk/1Bh
CxG3vpIZz7k+Di/KKOvpVg2joNuS8BrgVYyG+EUcapPzUYzDwOHWCneC18NglJOYs1uO/nQTDpb8
S4+HQtrCUyhv0ins7gxNKXZKkrNL4SXY574SKAdP42uc0vJ0G9qn6ItujFJqe20VvIRlJn0yFFW4
K3U/yGyjliZ4h82ipZuukDUvdDAJHwa6KGR2GIRlb5cEi742opkpjjwE1My0U0+/+Mkva98t1G74
FynxR9iFU/izyuv8d3MTuTAjHJ6b6u+/m9OPYvnO/w/hC3Mc8X/9DzrgAr1gVz+mMPkIW5jf/y9q
QTb/Q9gEylkoJGemlDlJ8y9qwVD+w014dnppHgf8cX7pX9SC9h+AiKCVSGsqsGnSsfH/oBYERfmP
Ac0AiAZAfXgJZDz/59E+/+PY/QMouQ5cWFxUdbxUTkz4tNFHUJhLsmVF8HGD/GokC9gkCl5O0xBo
ayGyOPqTFq31DbgUx8llktUmpg5seFnuUAgG/LuNOthSXI/aL3wtaQKI5dHg8NlXrWr6+WEl/h3u
x0znws1heEQ6OVQYIblbXL3FIRxmcYWxoAe6IGZPDXG+lzLU17jJcc4Whz1RK5EcJ6zkLLNOe/dz
OfxKEqRAerw7PGwf9u52a9vbu9N267rbk8O/Ty7/dV3H3vOTe7rbHuwD7zmd+OfRdXlt7x55bXPk
R969PRwe3D2vnvjwgbc6zoFv2+5svpKvn9+yzfn84WX7cDjwbTZfZ2/ml7eHrfPGW3gE25l/w8/8
Y2Pbzt7ZI5f38o2fdw98/Z3r8lVv/OawsTcbvvHVPdmHw4t92Dh8ZrPZOBvHcea3bfg83zd/mfOJ
H06MhCd6msXv9s7x6+Y4v3VzPNgb595x+ZlR73c5g3d4uu1m/8lxtofTdn5Qnm3HJ5+cH3zrnrce
75/3++d5mpio+dPu6ZTas9hnh1/fVoxFdb42xxk/rtjSAU6jqoacSHo8bR/eDtsXBrVxfjj7o/O8
IuniNriUtIhANHWVyA26sXUfX/968O0He/P9HtDaipwFE9HliBaxhrqsC7itkMMSvR6enlhnh/lm
SfZ3J/fOcf40TL8cmHKu9J7UlNGEwJP79oK2sE631wg7d3tbWfO2+xDZqOXC8LoQCY9327tZoben
9//z98Pblr3xgK6e3k7bt9NDabNxTm9vrKX9aYdiHZ52h91ut9ntPtn3aNjRudujzt8/fXpXx0+2
c79nvdl5bAvXebxzbPbn5vjo3N2hfcf92u1kbTSLsIAqdh1l+NKj++q+sG+YsTWtfo8sfLzNL5dk
foQPE0aAfsw0RNxt3x78DduS7f4wb3im7Yn/HewdP8272rcZ4fH3vnB6+7e73+9/9/bj85qKvFd+
3nqghQFOG1OJ0lkpHw4vD1vn9/4Q2tvddp700xYb5z6fZjPJwrAQGxsb6Mz/dB+2L+7L4enkvubY
tp39evfXli9gKA87e/fyuWP6XKzI02GH3m2O6Hlhb+5/RPbxmaV2Xdl2H1GIN8v+srnHkmxde+9u
HrFDx9NsYG6r6nvm4NY4FzmSOBcGRUJTMdgn+xWb29k89/fd1n76xzIzPIzonePebXmIDXb39hMA
yVjZLIszaDLGfuznqX7FvJ+YhdNs107P7oPr3B0OWOv9G7sFY43F55TYbTYl5nW7Zc45evbzKeC+
sjjbN/fw8IDBRm8ennzb/oYWbVkTTonNkV34itU+2u+27LA7PBye/j749t9P85f+9fLwFtovk/2X
bx8wdtihhyf++fffaCM2f+/cP2Nj+ftx/7x53v92MPn7Z/uFU2Swbd/esVW/fbq//3Z/3G++HI77
X8+PnBTOI8eBs9k8u/aPTxxE+8c795ktam+Ox0/Y7OOeqXeZ1fdpZuS/mW4OVyRytuxPnMunO2e/
uWerv7/x6zO/no3Cs3v3+PqKIjq/Vlbk9n4Hs3q+GU3Sk4LBEcMpeccfdHd3cjny2Pq24x7/OeSc
FT2Q3us6/t+qSDnuudi4M4wuRywymY7TA/ufrTZLnU/v0mYX2X/NZz3mkn1xsHkj1mH7NJ/KLDQL
z09PfOBg3+MQbPlp/uzhsLvn7/0zk+Yencd3x4Zp3c6nJjvqnp17eHcX9scjG3JW9e2sgw/b2ZwG
9h4VYvqx1lsXe3w3L6O7fz3h6bj7B5fP3F6A+XT4vxNBjRj+rAm4SgcNADeXMb/+wRh2Ezdasc1q
25SFzh2bonO4QTWb21LOV/lfKXNHGFJ9RPmX2VF6WBeAfFOyCVlkbbjiEwzIhuTNH6bSDWNLWMn4
XI6K4AxVNaAESedxQTgfVcJNWbMGCOLbylK3odnTsJtCn5X46DUpYPYMg0Q/YYolFEtqTdImogeA
Qg3kb2JYpoemGCb3T+eOMl44Bw0uIXP+cmGyKuJWQWMA0xhiNTCcwBry1o4rTWvt3Brz2pbKPni5
LfP8CjKvF0DpGV9JdFnDXV+4SVamlBTEj5Wdl5l8FAU6S3XAKU5ia67Fsq+I4ubHPYeE8Hti+3yp
5CIV87SNEZUAnutmdHQRtsTdojRZQTNdaiF9TehoCEhvTgPPd8mPuq4VegahKc2YurCODsBz9L3O
9e0ThITWA4l1Y8WZuaIfH+Ut87ljk0+5TrAVXSe2uE8lrxA2UaeHK3KuTaFGwh7Wd4ZH6vh8XB40
D2OYa6VtJWXQOVE0RaPbhO30pvhduSLs2iSCPQR1wb2cqoH59Q8GwypBd9URkFh/nFsKdZV8H+g6
pUGqOVJiaqorBurq4EiGg6EnWE3B9bm8Tm2pqg5luGGTVrU1C3RX2MiG7YfTWo+Ca6IgaoG/WZcl
7gqLQ0ESNC0WBjKgI1yYbiMn+n0dTXTYTP1qZYPNLt252WUoH0QtNlg3GUVVS4xKm/KHIDD8nRmP
5VfSduqnXo3Lr5XZvt7e09e08aPIi4kMhaGPJSYyEFNHrTyN1Hfju/+FFEmdSy1UMidLXaytIqgm
IaDKKLTaz3FeUItPeG2F5+/qWFB2NrMOEnaZWvU0Ty0Di0rxvKaDhDLk+jbscn13eyzXVF03gRjN
hJ0GSeNz1assI6zCUqdNWUVW0DGphTgmdG75nRZ18GJhr5qVzXVVA+k1DkyJb6Qw9FxiJAQJvQwU
ypWJl+2Srv2uqepf1Ikbm9tDuzaBxlz0Op9cpIHmB/mwi+GyDPyeNkx24AkQ5aa16aqJtFoCfp44
nc8RgjozBx3QqPkgWVjcQDDDNtGyyi6VSrHrTOkdWptHm6Io/F3W54pd6NrO8+J4p2hNL9igxVub
DHCwYkUuxwsQTwXDCtDg3R05H68VplwsO04Z0KyJ/pjValAfAloU1ysruEB3/DNkSrA4MxVaxktL
12Mg2B9IQ17ZQRjERzDU3bYsC+Ul7yp42YXhWNVFvqniXIIqB4amYaSZPWvQSI11aEehXHGFLi0N
+CqIDoiDkjCl+Od85D01LlANDiVVo2av0FaCdLQtN72vuL0454bCqtOf6rZJ12gPLuccyUCZ5gwn
QOWlezTKykCVCSfFoORE//MoBh8M5uG2Jl8d3wcpCxUbuwLIXYnR5lrXua2fyPA+e8IupYXNaH3P
o750b0u8Oq4Z3knA2pDEJV7FNPpMwaMsbWU0K4dslep08DusOJeXxofZo8MmfISASMhBn69blste
XBtNace+pT/l5kgiKq6jndgm0V9NWE3b26O6No+orI7XrLFPlhbBi3MC+Bonkg5YrnC70hTuZE/0
HdNM65PcgSB1Bx8vcGWca3IX49RbfyjLnKRLkmbVXdTn+aEI2ukUtUJ11wLmccQ4klbM37XJnb1N
Kv9x4IEhnk/uUJhpmVRki2OyZq+N0A7tRra6aNdnlkhLj0xovt2e3vkbzw98gC7k9ymJx7MG7XYu
sVX8PtNqvyRLWEPFUZaVq6RQxwjZ8OduJ640HgzcNNCqAkQ/FxWr0xT3ulrYY98mGzGeYLhvtD93
pi047XFIcARhYVQX65aNdZ6rMsTxglH0OzAxqR1HxqNYkuhNKnFFO6/suTNpsxZ9OK96X9brQcda
iRSWSI4SGrFOR49qGlc0w7xcJ2qjaF6DdqiklebXPwhiH4dJENDWJeno9xWYQrrLs1Q85nRi2RQG
RK1DL1DMkBJGWqNpuLIVwEOQrcK/5kK+RGgZ8QDtaMPpPwmN9ZyUmvwgiXILXwIdcfNKnyK7CDxt
ZcRXNBNEGBdlPGxKh5eEDdxJ9AaIB66oROFSoViJXUhRYIdiJ/y5rQZM9O5dz1UZS8yXWdRjTTsG
HKog7+70tgSooTTaMQS2t288owlsktZr1elXlpQQB3GHmZMUwPGsWx+WtApKeWoapCqtLvt2Eoam
24d5fdRypb0fVNhkMxMmp5LSkBXjdqG286GrU2MBxhWcy5LzT/PA1ZQlFsWPzMKWxUzZEovpVoot
LlYQKRyvwHpAi+KpLmxL5Q1K1U/o7BSCbrfrNppcrrjJXimMbAWudG1EWBfcT5N6WesdXfRhMmM1
VEOtaAo7trKhsMtWmN46QU7WSECvjonCPZaMyMAl5G6KCrMX2wKtjEe3Lkb1Tkza9FAObb1iW66J
oopKpTJ+PmiXHFtN72U53ToQVfqgiMAjusU0fg9ycVxxDq9NHr4QW0DSRAtI6Lkm0j8sCAe5oDRN
FcNNJeDrBn2w1sb1ipT5mOFoZPKggFpcY2vfCKwyDDFh2jTYol4H9MVYLXi4Mms41HM8Dxlwaiyk
UOBTyFEN022vdTiXGKpNPpjRI5yDf0aigUs9F5VgLiDrwkjhw55PmyGnJc3H48JWy9bbNnFDcz2F
Ju+ERFZyMdem7qOk+fUP2g0pWelNY1TAkNd9NY1M2WSyt1b7cOF8MJyZ+hv7h929KJeRmqFMcwmW
REnPxU9lNJTP4NPzg+Vr6mSDIRt2t32PBY7znwnk9gV2leoopC48gqlMopnbNLdVcDzbppQCd8gy
iJKtTk7sQPOCfTZ0/gZ+JWuXiaX8WxiFY61ldOZV+vjp9uNcm2QWkmohkL/U3S80x8+StDU9NMew
uskVCiHaECL4+8+FzE0+KJLh9kks4nwldRiZw7rQgK+FlRzS6CfSG7cWrWKtXObaasJ2TSwHFkqK
+ed98kFlgIhmIsi7ws4i0HBRoOi22AtbSev2WQMO7s+HBXkGyjMDctnm59LaodYHMHW062k07y7u
xvJQYEXd/0IKAQ94DTm3KGo6l2IkRqXQ+ZRa5jqtPuUtAC36Q4Qr4dgresC0cYnCIrJQy5mjk54Q
W2Ew+6lGcJ/0lupIobbWC/e6FGKVMwkzMct5/T6sjzl1QiPMuh+HSnpKx0F2Cy8zN7dnbAH2f99i
VIy8s17NtIbv1aofxKT6lNNr2sjn8u/wkzCaylYqk2Peaxa4+u7e7LWnQhC9TRkY3h3x7qNuFcXK
+XLhQIJ1olibwiqNaIu5dAQm4GxW4yc4AnonS5tmCOrsszpQ5/hJa/tecYbeSsLDjLBbC9Ne2QZz
jYPJFED1d+HaCXmgiW1q5faYRkrsBKI+uj2dDRTVV5229vjv7Rm/tq4zQoolpXhIWp7arWwM6SRi
RVTKnu2+VqqtkU5rO+HylIOThHosmRgWxd7L6wAxZ3+oDJZVD0LfSUwjP4zZZBxUzwpWVOhyBhFF
wQjkLEiEquBcUedaUrHSmME81kLBHfOkBMUJduSLVSvar6BPe29ln892/+xSagEnkdU50oj5ggb9
XGQQl9rgl9RHF9QZu6pVal/Ltp/+KlsjcSUpk/8iDDLcQVib76kzrd9uL+GlulKFgmPATQdPEqt2
Lj7NStHv+hay/KTy4Z4xfiWV8aZlBKhKK0vtVl3zKi+VZpbIpfW9SltV5tc/7NK6D6NQlko6eggy
l9aybfdslWxlJWfzuJhWFeoLTjj0k7NnYT7hkQYFlze5XUVCBTdcFoav5TSmqlsVnvq5pHE61ML0
zQCiShODtTPiis7C/ok7iw9I9GiJH6ymwogz0tsgjGkSqPnx2ID3lYKXvK6UaGUbXjF8pEq4KkO4
SRzlgkNHoRxN7RuRja/Xn7GL8YvkWbHbqVUiQcgbaM+xknJVHmhN3Gxlz/MMW6jr8guQcYoObmvU
lZknHwtGkxZf1IcsQx8yHSGqqQTTHJeQrBI/b/7qdfz5TKT+Oxm9mKqRr1LprxFkXtErshAkjWZu
b9yOhV6JqZVoZYEma6Oa5E4DD860szoKmlam+9racvECgwqJk0bV3bkCp1kWUfBEMY5ft96XbowU
YzNKlnfXhCoNKG/P5jVhcIlwYSfIw5+F29hQsRIIDf1vJiLrx0LK51pNg1YTet6/3BZ1xfhRmIkY
EorQ4y+zfJKnaqORMS4jMrxfUSONX8zG6HZxliR7EprBt9vyrgyNGD2oY9r9ULe0hJ0kqhCmLbUM
tp4bpisEJDCryiejzmf+fMlMUs4ciXMNGSfr+ZKFOkw7dRPlMMqrlW+rFLx4pP0y5SDJGbHA2wO7
YlOhQGBgWDnahr2nJz5YuGjI9MRvhcyW0jRyPMrqqDooSfw5nlnLvxr6P4q7krNm5eZ0TS7hRkRC
Nw6YZKErbdNLCRRbyO0zIjhDG6r38kiiscrC4Eufq/knswuElTzglWUEoIALABHOzKC12A6d0alp
I/iYuoYogTezPNDsM3cMo9ZXTMsVDTWxc9DkzQ17AKWfL+Ok9K3R9Wlue/U0UZo7ybtR78x9W3mR
22f+Wl3YtaFxrZ7TJ8SLuSyeyyt7wy8H08pIcar6gbIe2U19LX+azPDPqr1n31WiUlUh10DFN3O5
OIdVvZQpcfEyW/TD5F6tCB/BpRBsb2vmrOeLUxG/EAC4rJENpP7sfEBiWsSprmFNyigpN6UnmneB
EPR/HAtjLDAczqLgQDTkcyl1QOpNHwukJNpgOCDRk5HmJOTV3JGugeWKibymFUSo5nsMToW65BUV
xUmvIG6cFbB57prpMc0pK9Hxp2yjjMoVU3JNGjG+GUJFmJh73fngiqyOdKVgc1dj6R+zsKILeewb
B3EYirupn9qV0V1ZMiwykWjYbZG5ZKiLDbnoB4oCqDsrCvKygSh3rp9D4rgysCvKjog5MEaMluLO
hY0cClUKmpB9PHSdkbo0FmtdI4b11g5Dr3q+rYhXZpFJJDUJSIE6yKUwaH+GrPEpi9KtQMtcHqf8
mVWq5tmeQCCXyL8a/Ll15MQmWopPMrc2WmzmKTfTIRjkjEq4kEbAECOpshcSqdWEDVVeA91w4Wm9
Pcxrc4pTDQ8RbdOIM83T8OEkCJpIKKjXmsugkqNMNnGTpIpvx6q8FmBfkzSfDR8k6QWwMFBBmV20
TdjRz5gytU02xl0BVXnBUt4e2JWjBrIZ7vKzb8KZshhY2lRmEtRSBqf71OymURM+T7pnuaVGsbgw
WOPRKEPv238hFHqzdwgSt6WF0Cq1eimkHtqueyYxBAryhT6QXwI9q7aiXirbvg7UFZlXrmcYfrxq
8KnAFtTFvNbmlNeRMrcVzUrJpqLtaBVD8m30gugn3cDSNy0VK1cTxOog98Mao/alLz1nhTCheNTU
XS03v6jmxqDAmGK3xiA9tjLUKUlQ+T/o092eJlPwYE0t6xPsX3+cYpjVlZ2CH01AYXkcZY1qhQ3x
SduTAQ6R0vA3kRLJj7cX9NIKcOuECRHUK2cf7tm50lLK34ahHBCw8drgzZ+CLnAbyvZoeO4N+VtD
Cf+P2xIvJ3S+5xJSM3TOQG1pd4ImFQKxwoNImzCl9jDMtM9WO8W+XZFW2WpKptkQDIj0Hi68aA21
cE36uxcvaSpUONr8+odN2gm5GEoqbqhIv4vENQQ2JrH7nA6HVp+Ekh1m3tS7xSAW8Z5gsfT37dFf
GgkYeFBkTkliDURKz+XrZCRwkzES8hArB/78iAu138mBudbJ8YokQqRz3f4skAD7uSTuDrI1wb5B
yRwV4W42mf1oWzE5/a3eaWOwYo4ud6mCHgGYneFuGIbFxNaREEdDQ0kplLrlLw4QN+6j2JVijwhc
k+U7Px3L70VvFLtoVNSvt6d1Hsy5V4V0Qum0b4XWmYDYYrCtrsdtjXSQY9GdVOgQfUeZ/MdbcpYy
s62S7QFiusgwskNMUNo9HmIvWMdoVO/p0y4c/ouhwATDrgftaS1xNTVYPwFUGhPZT8VnQOneSBJa
pAHDbTlXdv7MhEuoEm4OnOuFF0X+VEvpUpDRc1zVXKuk1NGSUv8A3m84mmYj/LFLCg5u7sTEAkFb
sUSE0ZNozMt5iQQhUjZJZyb3GnGvTeoP6ufbQ7umiyAvIYyZA5bg0s+1IaU+nvvWyJlv9PVBjErV
IZiQuvLYJ4eirsRjSb79Uaui4jt1cGt8yldsDG4cU0rUCUD8EhusQXMI9APn2xt8QbZLIoqfVTOZ
q9EHo3qhi4g2tzYNyxc19MdqZfCXfgEeFiWsJHuIgOtLxFQuTAVtHudeqlMufmcxqObPZDaj0wZ+
UgN1jCmOFwbtvzA4CAZfwCJjdpax/yYM69LvuASMUlk7Ak946MwpeJWMNl7xXRfbnZ0H0x+oQi4A
2HA8u/MF9rogSy11DF2xrzVXMpN6J+VdtL2tRsug3r9ioJchisimX97VoLNPxVChCVpEjqKx4Eno
fPhdczESnFKvxXvyidmRjhufvcEbtiXZzkevbf5QnS8eY2Hc1ELsG5zb0A2rKrUHiJp2OIb9LjdS
xY2taTMzCNnsZgJvgBk3t2dhcY68SwfgB2JFIpJKBOd8rqs8zMPIaEPX9P32qJX6uBF9OprkYbeW
Zri2rB9Fzfv6w+GsT4oxamkXuq1lhRuIQUxXHup8ZVkXhu99QNYcGDbx5rj4zK9/kCLMJBwB3Ayu
F1ZGfxRBwXpOPRZxdVDGyBKfjQJuhD87Omahc9N1IBzAjXFnF06sMqplpeWW7/YeZPca8CZ3jlz9
mU1/l0I8T6YMgnocY+kqtxSLeAIBJtcaRjO9a6VEifeNkhrynnL9mhogo8Di31aQhcH5RyiuBvkL
ZHMZOZ/P3DO8IBzV0E0HMYLvNyracHKMqe6lyo4HY7Ccxgy6fue3Jdn228IvVIZ8ProPWgGwPbZ2
cSRXXWOogpepjlY2/l6sPFoqAHxdkbKw6Ko+syxBGS/OzSrJBS+ktElIAUsuS44fjvDkjLBxPETl
YG1g7Bc2NbRpXE4KOF/kyV8x5xfbD9EQD894OJl0irowdVaUi14cpYoD+38gfZa1oiu/hk0jC6oN
xqVuVrJR1+SxLzjz8eWAqy/2YDDRBMATCtkZY5XON/1kutA+JA4sQZV7e+2uiCJ2D3ErpMlA/Zfp
goKKrioGUkOn6i7YeGU2uQPnMiaNHue3RS08gnkBQUGQYucPfCnLQsco1ktpaHtGVdNEIfCyYid4
U+rIguE/QcJW2F7fRk6UDsqnXtH6lUW8MDmzeFIjOHUgd9DU8y0iC5aFDxzIDkpq7oSpkW1VrwhM
i9BXlmourtzqLneFgofFtKI8+IvLLueFP8Re5GHW5CRW93GSdZsypHn87Um9HNWZFHmxK6BAs4Qy
VjyHjL7h+KaeO8kA8k4KrMeuU7QVO3NNHNHZGZxNIQXjO59ELSN2Gpq672LExCzaFmo1wqQTaImS
0LkjU0c524xNEqrb2+O8NpuQCxMGwPUn8L3cEoQawfDLgqPA1fc9iElj5vUfwoFYJNhOAEUT0Zl7
Fi4vhkk+JsFM3e+MDOe7JeaZSxajWInAXQ6FAgj4xOayDANffDGHMFDBFBVZkSvLZH00M8w3QhhK
hz+dMKTMMSJSogSmlqGpOlfoomkKkVuoMp4ZJa/bUKzX9OHSfEByD4AKKBxloZyt5/pAqB6e2NKM
XKEbczsI6HgW9lK0HzyS9bcHdHHEzYgmfCqFywvFQssjrsrnKtswhMKbUrGfU9ymL5rml1to0ga3
NnPh6BNEXdH3a+MDCaGQvwUWQOnr+fiqiQn2S2YxCoOSlDFQ9lrODHsQIAi9Pb5rothRnC/cV4iL
LNRCS4IupPSLDM6kNA9FkKdO3pnSdxWA4R9vprl6DwwSEfU5rDfv8g/elzhB4lW0ZuwW/ZTvaAH/
u1L0NejB5XqhD3MrHUJMs44s7G2t0FdYpbIVBTTGL20+Te4kqMEn6l7hmg2K5JRNQrWWG7vcXOdS
F3bC08ecki0vdBWpm/b0Wmp2ed3J+9trdemLkNQkgsaxSQk6+c3zCdSGMYR+kUuJAF/s5zSGvQ9i
xsxJ1UK+k4LIS+2w95S9GjTej9uirw2QQ4ybLSSNxEAWAxymuhCEYeA+pOuDq7dy/CluxLVI0lUp
BLXJ7hPtpWBtMcCoBW5Lo1TXkLtuqxR5DIZMWovrXqo8dxoMoTIzZ5GLW1yqckNMM4n+2a7YTl67
y/uilrdTVMXpvkxhplsxiZeHF+IoSIFAi1sUt8nzQXUwdJblpEauN5Xqzo/L6TGDjNCNqjlWZbWd
taImV7YAUT+I0ue4Oe7xYq2CRlWFzugj1zTwNppGImdlCLm556LSbDtw5Z86o67TzW0VuTKt2GNA
N0id24wtFq8RZuer7CLX5/DZanD/HrywJaQLy528VjR/ZVJx/nVScmw8blWLSbUycTQsv4zcumno
Pd2Bc1Ac0Aem7oS6VQf7WM3DNR71KyPkGkcYiwMOmjBzYVtUo+9raA1TNyMZ6hBb8l70vlH2k5J3
P29P5pWdQOKKbU6gmHTuEkHVtAZZgKCjNzCdv51O6jQnmaxf/40QItHEOSgFW16HRanwwfM1qQsA
ut8EmUhPot6aVk7Qi1kjfMIxRt6PmM0MdD3X/4HLG8nFKHepLS8fE8LurlhX/S4YJf3b7QFdGEj0
nZYIuB7sb/puzLP64YTJqqyawdWlG+Wa8uKBzPIO4TRS5OrmXiVaLid3bwaO2hdl/Bb1rbXW+YIU
6sXScX8CKomDPCNBKKY/fwiuczFFn3G5GSFqpA5cmJRETj53yVT7sQOjaJ1ONn33pgSGUbOqo8QW
zVTUY0cideeVGyuEd1V6nlJlDH6EMVgM9dAnZiF8DYyMCMU3b4zpD7w3hK4WfmVpJHimI4SiJ0R2
GHdZHG3E3hc9xQnGrCtFt+lI90a7xooq5aUbCkvIHT0I+vn9wVQq3+mUkTa/pUYs+m+TPOnKfZUa
VfqrjNWmdeR2DKVNJORhGdmR1ETpsS2i8CgakR6RHIu68XUIsoYEedb6VWRsZTXMWmeU4q63bDJs
ZnUSk5ktIVKCxPxKeEdW73RqKcVfVk3t05eYC6ES2TllUVLmMDOp4XaJELUZD58P3rGoopR+gXKb
9c/SKOiUS+ZN5HluSpI8dqKxsaovg6pUES1UNUHZ0wDcI0DIWHLte5mMrTK5StkPhravysmflE3T
RYPQOImY0AZqXwW10O+aFKiVXePzD8FGGkOTYtoUGvzUHseCNsx54CnjU95OUvYrKTJdDncNTIHf
yprrbOcmVV4I9+Blc+++Ca0JsHMr1SEXla7mUXWQJa9S64sUtSpTlk3PhV6AabV8qCM2Qy2WjdMa
WhI91jMPTerSVLS1vtEUwajfirZKghZOXjVrn+s8Iuhqd1mUVLRnFjxL2geK3AxPtJNvYm4R/tSW
5CvpQUR7kESu2umbPkA++yXUzK4UtjAI9F1ygDO7DR6NoC26zqZsxlQf+97Ik96GYLUfI2fOyuJj
h6M+5N8qKIdF7l1ZYTVfp1Hp6RQfdtokPJq14ic/VU5s2XdSQTD92p36KpJNMv6i1sKOGoja3/I0
qX5MULouA9EJ/M6IAic0u0qqnbEt86pxfSvvfcSzka2XyBtTMOttoZvTbvS1LPtuarEYxTZ4iWDk
bElao3/DVnayaDetGk+fy9YEBrkTamusFVuOskrzZ85Ypa3s0Jxk7++6ymQNVfb0mrIFYRwl8dVU
x6mmZl0dpqpz/Egox+9FYE3SsZcLdfqiZtX/5ug8tuvWlSD6RViLAUxTkuccRStYliVPuCRfmSDB
HAF+/dt6szu4ssTU6K6qrlrLn35SLN0L262myYOkEDthy/4RpfjbF12+9ZV17lssnVj4B4w/XhuB
emTJ+zXkl0/7GN1ZW4fydanj9TjHRU8FwjZ9nZWTs0rkluJqtA3Ma9qN0tp3PJf5UM8t6Qyxn0ba
OZCIdLXoJufWn7x2SLJvCjxxcrUINW8nR8XAgOnhabiA21WwyUnw3Naux3+BErBYeaFmVECpS456
L89IhLqYjTlXHNZNawcj7HcUlqLGdvjgOu48rxSoVPH5QZac2j4u9UcwTmaosqh0Duc5VAPmCWzt
2CKp04NcMOQVFNhg/dvWtlYqFfjtT2v2rYeY55vIbUa5/NC9EzTT9bQ0algvk2E1eM42hoIozAc/
LIK7zq/DdsW7qFKdusaseK3RSBNvM6Q+HjZB5kkhBp1V6x4P3vXht5SvX0UT2HV97jQGyMmJdKdo
d39NRc/sQ3eHGXj9zUmK6N4shzG3MaKhmezV8pB7uid2dU/zbLEFyhOx19NjW492vBrx8yAjw22X
XmMKHnh78l/c4ke9nZfahv+WARv8W9fRs/MnwlW8f2kjNvJR/SFWQnjIImn/n+dTk1Nvo1vIdlNt
260T4lz4YhmQ11dn6afm0jRl6N3OMX5UGeXL+YyWFoOjarXD9VQczWUPCvJhx30sSSso9/I+LDz1
kLB5cPaaRD/Aqw3wPW2UzMFLXAWtPgE3TYbMbGY79RAO287y7uCPUrx5Ptj3X66p8t+WsJ6BBVYh
kgt/FpQDYVF4b6NDaPwLcmunuZ1tVwR5uNOmZ7pOvPHNX71YOKlo23G4E4FOmmdPV81453ICF4+j
rIy9o94Nb4d0rXotu2Qs/kZHFbdPtRZx9LSMDkbnaIHG/jz3oopy5Q6bvdCr2iXdCCqz8jSKtvjq
k9mdHpGtVu3ZlPglf/LK9rxzhYvc5WkKva77LylkHbJYOHEfTv2xTf5XJTfQ6VT0E0l8Ke+IY54C
v4WeEp1dwp+dPcbjRolastovTdHo16KMF6e7kvscztHZCaaS9BHDoFCY7CBqavq3xXZ3vjYtRzKz
Fekgq8jmRUjv05uMWX026DsTHjkbGtvc4Dbel6VJk0RVJDnsvfpWpU7KH82chbYbu69obR2nSft4
nNmWVaW3JB8jEXLDa1TJtqJj6HnRMXPmWAm9TPfWD1CmuCtBvhTS2EyXON4adtDhPcb7SgS7nyKU
wTIo7g31HOnBvL636EKnlB2qaqU0utrNNDoQNJZuLyCSTF8hK8JfWsavpoQ4fS120f5XdkONGbhs
Ng0aPLivrgAxy3AkF34WjeXU/p3XI35G4MWJnbSOMk9ht5urku+ruNPKV11G9RnfYhfilwN20+8z
op7nxvb1f2EVLO3V0Bv/adj38InF03L5/7HwXsYuuYmeO4c3OLOr9SedQgwkrYKkvYwH5hYXDE2K
5eREhSRgEdP14OqYHWQtyH3b196NeFj2ENfTZB03BxtVDvbeOB5kCPGwIwjGpqnPdRgUd0w3tk0J
szw+KsH5fT0s3ihPg5p3JNjL0p6m0dXnMLauPEunKy8MH7iGDFYPDqK2YlT50Ha9k22IxvMJ9mK9
7Bxv7z5azIbISM6YLNAbD6WyDc5AG6rWJSOsbNXXc7VFhDNtMdox3OKSEgchs295ZcVsbkpsL2xa
1110pdtpMVjW7MRvOIJjKHW/f1W29p5G8+Guhcwmtw9F7hvPuIjsSvVMufN+kwSIZb5nk/mXrKPy
V1Ca4p+C2XlyJ+xPuCNCOGdV9fBITjQ5fA99nexpEs80qxjHDOHdULRGP/X90c0XT871cG16dnTO
q7945pdm03zMyXUWVVoH8w4N1PNqhnPSylNhY6fPan7m4fs5gIRb3W/ZUhSel9Gj9FEuD3oRdIm2
5RCpo3ZLw271PpI9aG9Lvz9MjrK54hocs/iXShwjW+WE9/zpeTQVMZSNOPtsfgf8tR2SoiAYOmR/
LWl4DDvtuZYN/wkMSw9e6rhTKd7x5euk67q4kmWxe2lEp4IEoyalJkvcZnjQTRirc+TVeNok8xou
Z7+fMcd3kgNr//6Ye5upDWVvKgJXST791glOx9oOz3s0t8HPVpe1m+2hqJe0NdEwp1qNxtwHUTmw
al36SZl15R65ec/zHH6Mh+Nh9l63wXXvN6bgh4Sku4zIw0p9NoO2dIkWitl8VLI5d+0mHjykVf2n
22ubipiamY6hWctclSP/rK+JvD1tyUbHF0ZVUKIU76LbhNx6eaHHjcWaNkmnv/Thm/0rxHjlrW0G
zpNaEZeQd3OSTOflKB2uxZ1J4pKseaTdjtzjpjBT8OoFdo5vuoI9gEz5W/l8RGXnpAPK+1tDLsCW
bjsR3Nl2DImXhz0ZYxnGUwm2i8pUj3b0vD+zTNRd1fQtjv5EuhJjFxMTnnXFRmHcD1f+mjzH/hG9
LpJUbEQYPnvrgmVBgMShfdPTuIGN6ZlYoR98lvbAbNFw8oVF5YhHRV/7QjQr1i5O71W3vUsQK0ER
E//frHtd5mWpYv+KRxVs52NV+8yr2iXPG+sm9akw1VKkJRy1uqp2MYZnjVRHpxtrTNG5WArgYBKm
W5Wq3rhvchffgii2OeszIOR8SvwNNWhhVHE5vM3Bhygoy/Yi6KeH36r293SII3z953KldsFsRLpN
d1Yk26uJfddHsDcCy+GPNvd6jBaXDTHBzML3FVZiu2BwbuqrTsbTcEuvwtSmeSw19n4J/45Tr8Gc
z0ayDs8Ci/oNrd9+ee5R/qeGfv8P+xf1sZe6uesCtHlncjmGx6Ne9UtXiMbkDi/U2+p3znxxtN+9
TFo41MzWPfxzZMKGpsApEpEHNBQ+STzG1dd+084v8OxBSYDaPDG9HUvnP0/s2JFoPpZDroo65CwQ
nFoZMl78sYpGxhXNYMeAujV++AgrjznFwTJTckaj70xnEU2R+VV3SayvF6lph5fNiU5Hs3EOpeQ5
+8tpwK+uSkMh1HtdsjmfIlpz2pd6tfucb8S6+xdKcX+PiKJgxdc/QtZu1iRM5VHjFYCQIvnnTJ75
5ywi+TfLgMl2q4vRZquzBpCW8cx5hsCOdAjptt6pCBjP0b18G0Yatx0/9n1n06VUfqvTOTn8v5Al
zEBL4mpaZDH9iouo/2w7K/wbn+30i+uEcZUBZ08jXhygwGc2VwiTrIMC7YlSo/u69cXG59If5Z+Q
bMcf4SGLj2Sx4mn1vfUpEcmuLwMdD/LJJWCrOGohnU5VXY/nXbZzdUpcExepWit7v48NITeN3M1n
hCWpTgNhl7+1j08CTi+dTwa88aJL40ybA3BTHh+zIzdW5UnTMFebnv3PfZdrxE6P7T8Gisdxita4
vvdqz/nnre3+YxPg4Gd/nMOPrWzqFxXgksFKYzPfrGFJixRApmypReOzXTWIcG0+7lX7z4yO+Oxm
U3vUN2t/Vj35QOncH416qKtRQpu2W/dFktdks90mhBFaIZsG5Waz3orWDBMDgh3/laEs/lh/KJ9W
jvDHsFHLu1qCuE037trfaFymW9OOLr1+xzNP8WAxLkm1gj6wadT32q6ckS040jZkESi1/kgmxvCU
RI+Fqcqq7zEhDqpH12tNdx6cKgCRd3E0Om+z3da0HqsgusBcuu/hooMQf5JZkHIe8Ll7rF1GAFXM
8LlhrX1KZWRImqtREsSwTYLQkd03rHBoY/qbA85XnnePwf7kjQu050LgzCWquddpsrRLmBGdspbp
Oke8ZMUm5UMxxuoV5UXzsnsrOBCD3zqn/pCMTlrgwBCmbRibZ92UwdfWJ839PldzeWOU8OUpiWli
zpNp4yXT6zej4hRuee2OUbOcjUmSF850onC2oOpuaza8l+upb8I//eaLe1OLIzi7sVK/SxrW9SYq
p+RZJYUlpWzW7BiAsQRFZtU4nmLXRPpqdGVXZ6Uc5H/x6BtEQF3R3MpjOl7lvg5LNgWkcGN5ZMWe
Wp7MpYWK3M8k6xxvRWmsuaNaBO058TTxKTIm13hEMkE7O5QMdwUXz92xiX1j6PZfAu2XP/XEom9a
LWPgpSXh3EXuaev8a6qaIGu3/y7hoFchkSzVEGVs0SyP0WJJXeMRutyAYw+zg7WsB3zdfAKwh4Og
8C0W4XgqaduDTDTSuQ62nctMWILAC7LdI9KcuNq/MHzFL2eQ82+JnP4PNIG9LYmWMdmimuR3vG/9
fyCBzeO0Du1nHRz+dc9lThksOeOvgSXCLQPNPzq4PSmu/W5uYn7vanmjRLHsp8L5DrNxZTFyZ6kZ
4CBeMD83mHsw7HuoIqie0fi4MaXuKUa+tXs7WBH82ewc3EdhPX00lZa//QgKLZ1ls3zqGeep1DTg
n9nc9uT9iKBuvHRa5/gDhpkmeVVJeXcEo5lSy028J8zDqVitMuvdsJY0KY67urktoqZnrWsURBIz
d7wLpFnvcRVK/m5vYCUE4UZ/kUNd6NRuk2EEYq2U4f+o+vFStGInNuk7GIQ0S7Oko/KiMptVH68n
uibbZXI+6jdk+sWjt4b7Rg4OGCx5wN9d2yi3/qoL8SRMtyGM+qwkWN3exJOdPrzNypfwSCS1Wxzd
U98t8e+g9F17nehSvwxL3f9dkFjfYx/R23MVVolJe1ww3gj8aUmB4gRm+b8a3edm6zgCCoV1JiU2
jJ5M50S/V39glENFLF/VtnF07CSstXk4adPcLE7t3zYkdnGEdX6/5n7nircq7rGmY2YoGEhjiZnT
TNdy1x7dMqeDbMYt5RMPP4XYm/Kkxh3zo5qJOGtKrR86n3kCHAhO+dKMRX03HRglXAqRuNfxrKOv
spXdDfp1uphmo8Vwl9i8gCxHY44MudgzE4tY5XEwIKBvAMSwy2Rv/r6CbPq7N0sSnpel985BuNHR
d0tNLJ83TfO7M+7JY4i4D619hyVJqoO2mbIE/8dbqEzCqCDeqp+Egy1DNhDq3GDKutF7xRhHkQHr
ly3R6iLas3Yf/CNbpGvuZFzahKNwqZ5jnHijlFDLKjr78eqeecbDQefGqnPrzeIdcRHr7iy9e3Me
NMF817Adt19pWKKXSOyTusE5ksNR0VarlFokrhLlmO3ilEMU5VMQs6UelBQZCVh2U7jN8TAvzZic
DqP0re3sFDCAkXCWJsLOD9Uecqp1UQmN2axTd1VFEEUEsgfqLSiG42NMjDPmPEN9t5rFc3PC0nm5
G120vxehh8+kbWSZhXQofyEZ7H0dkd2aMzN3PxZjRfPoYMWwlM/JAAicm95fSOYp1mp6d31LABgV
QK4/ZOGVYR538Wg/9SGcOe30wlcg4oWn4NCqMxnOvvYv3wIAVpyrKfkbBtXUncZpPvb3vVjdnzHE
4ZXdHMWHc2zrW9/uyd927Rt1Jre1e8U8Xf5ee1FP2e6L9t2pOHVTh4n71yHqBOOlMOnP7hTylibh
ujcnMa9JfDJrMVRXE1j3nHqddI+7sknoWQ7G4p+hnIEXXePhDOADYDd5NejYpNiV9uYUx3WvgTn8
9qc2GCdgn350IjWTMu+LrGlDvcjtolPb8Mfk/Tbyq008RnPuHNbc0zyPzLK2sWSDg+hVJ7bziVwe
4YQ+hN3CuPzbHN+QgnXG8SmuRRyfPOx6aDb20e7ZUQUdyFS0LiTxWXP0HCrDNGQ9nPY/z0YO1r88
h8q7CpJ9+DMWK06nRbSOfgbGzFhjSeIG6RFhP9zM0hMNNp0+8Z04DFCOpmlQbdYdR/C41ru+2xyx
d7lZdkah8kC2lykzYSSvpmXYz55Hj4ECpkQG3A7tpCFoTPdcT6vn8L9v/Q/XJ8MwtfXhtOcD1Fdm
YVeFT22DaiA1dh1A3HQb/cCWzo/SZQjX/1iIJ/cLMMQZ8pDHPOTtJBSA1ZCUj5vFGIdwtVY7lw3V
7p4HBodOcOgknnh1PHnfEEb4DKnSMtvbvnO/y3fzURm5UqbxuuLHK7ppokvd7cU7ZPIwEExMEG09
1o9zV7peHuAR8bQkGDji6b3g+t6Fuwdd5aqVTsCZPVec1wTI6LVVdYnGoy43N+v7rjrutdSMagHH
YJvGyxqY03AIzDtFc+zNbTXF7tU0DMuWDvD/L4q3inBaQd4zWIXsS4pxxQdVoZUpU4Pci0E0DMrL
WvrxkWNOPEBlFvVSpjHG40UWroX5kF2zOBfFlHoNpuo/9NEe/lN+IlfqVrnYbOYFitKgaQ7nrI9S
H/lUeNvLHohWpK5b2RlvDNlEkDBV1GZE1CH4tnhjmRjRhX/swLzoYfWPHQ+1IIOn3Ue6/T2+hySa
fhVI5BwIf6AQ/Gz3A9TPJZIVPch4iMwWM/pRt+JsalzZfApVHYCSMtEvBQz9cCLQMbGZYD54TExN
58R2EQmRjjMf4My20deF77HXuxhomTTAmaHLIzrXKVvh+Fqe5NEzABgZTFlQD/JnMrnM1S5Ll89Q
Pi4QxuiuNELrSh6hjuGkbLQMj2tFy5vjya2vW63oMbZSbGO+7Wr79ArrNPR7+3BX67Zxr72lEC/T
If0ntL9HmwZLkYCwOt00nVrYvvujDwDAVBksv/5PMpAemgxf3jqZB9EVy6soCKU8JdNYfwW+5jgd
NnN87lZMD77t1NfYY+HBcOAXD4PtyJ92i9573RqJZ+8G+nQVeb33t1gpeVwq7xi86LHmq+mmP1En
AOaPY8Nxa41Vw0oyVi74tdXBiXNOPsCgzc+MqseQ+WVg3xBJiz8dzAQHWaLMnDarK+p7HEvhk8pl
3H4ONlYWvf9B9MHgRdPX5ODZQrcefgmMHJ2MYTT+4Xl7DdI7mfmXMC2dtVpW576pvyuNUap46jg+
l2xf3O0WcoTtW4TMkUiLanbDexMcMoSaaZsn41r6XX5l9+AZEWJtuHHexdFGsZqi0Hke464eb+ci
8gwEU7sFeRk1wJTYaMfe1TpKrLICHFaCfHE7+4879F2saDV1NgCnvrq7AizVK9NWGkhgjxJrkuCK
Q9AF124LiHDvaPsn/e00cE46z95R9vyO8YP2Pg1j0f8rRCtl1hlFtGO8+T2p0cm8Z/Dl1XxOZIfp
i2cqlxTzpXayEJXP40z7P1EOYgX5xPrIyma8cSaa7NLgAF+0w5Zqah3rSVsV2WvJRuBXHNQES7bu
KltiIA/7tq21eCndeqqggqfpo9MFaO1GmJxOV7MNjyH2pH8nTp4HkGb3Ec/e3nsc0cIXQHatJn7j
myE2dedOvwuQP+dS+3Z9bB13bm+LcDmOdOTzCs8sI8L/1eLb9Pjbb/jUzjO9vB9XSYWaZxZVhsRW
fXYabJYlSlJG8WfXGppo0OrRYxt2PU3LNp3KYobiN0j5uL/Wo6mYGid80q7WhJwfJb1Cjxr009EQ
06duphRntja8sXHvRP8W37HP0q7bfDvEIUeOZefGzaItMB/g4JHMZkTIlxDrW3VdSeTx38ccnpjD
0Pu0f30JbocNjVdkwLrHW202993qJnbTzdPilqX3/iuMdoBnjJ4xXK2hgH+vTbQRKO20cPiESI/X
7Sz4l9tpG2lpZdQE2ajj4B+8RwDbgYrgmyxu2bnq5MyYhXG88xfsBFi8o6htmYY+9O7s1Dq/GiFH
7yTILKwykmnjbxy5gIyPFPhvjpdc/6x3334alFzvXBApLQwbTXeK2A4JMzlu83LZ8U+/AfBx9rTn
FfpJt0ReaukXwsn6+BD+xbqL/+4EXfWKSlX9WcFm37HzdNUFnrp9Hesq+JqOXpmUpscB84eb+xz6
Ud6bJB736RRsifsX4fhwpF5RYwJAGoXU145u9t8d8V3Bjae6YsoX1CC8yCx2/uN7NCPo4QhPXG2N
pcVDeTOeQi3UcJqnSt7OuE1AN5lOfhXE7ZKb0scFwbV7uJ+j6kBNWK2BI5gYejGX92VQt1wzzIDI
DO+rPffr6jdZy7O76dzegUtmIfNLD/vyNHQHTa0o5iLILHC1fwq6wNTZ4DS+c3sUzVSkGBMF78Iz
MEJdGXvLuWaAfY60cIljDYSw19WkvBfksDgDOK6iN4h6PFz6xQWdKb/7gLQsiuGh6fyhobjv3U8x
QY9xSpP4kR7uED05c7iV510s7Z9ooDvKqg6wOm1EGXCeec3wsowm+I+dC/CZTq99lE5Lx/LFm8TJ
0L33rfWOOz3JSqS+LkCbtjKIHtDqDjqPOYcPqPZ4pCiJYGW9bsMd4lwS4NJcimaM6lvSXHeQZzUu
7omsyuql1qUF7gl2UZ16dElkBSsPWHlYwiPz7Ip62NWHfmWvK2zTFj8LMnzJkMjDzjuWlCMSjmPl
pPmaMdGVOYyPexPubaHxsEzCm5C0YQOgv5ufilv5OhBy3BE7m1R9RqyuJMdWeQrL4a4fhzOQUPk4
q29/jmYP3VfhqPU3+x58ft1aIECx7WDmXMl4llkpBqQYsoi967nm+/tAJ0CBlFEH0eX5FFtNm8XH
2XnTkLoVEAPmJmzv4ps4M8RW4biQDdS6/qVZ8H3jNIiKkzQMEanUNjl32yLqu8DuhNnGxjFVWm44
E2VNB6B6Fdsw+BqCUf3uKCkEVlfRet27tER5jAZKPh+6We+sdPrqju4svNsHJ+ouwdZtVRYELaIa
OgfQGtfd3ClvN08AwBwlL48Kgv59sysXMvpV+dQydP02zASs+Igeg4MjHopfOi4HyzblEUUZwD80
AFTvdDsMtCnnFkxdZ81gp5X1WX/64a57/1c0JE3fGi8Mrti+Xv+GWxOcHE+t4w+gezivhaVIS1Ea
w3/J1lb/WbjVrwb09VUSOryy+o6jT+brku5tGWnN82ob5MOC3AOFGBwsPkqbJSZ62aTOrIcNOaab
+/QR1T1FcFWg5ZwkSzRlta5mHsUe8eov8dDJtFOzfE2QHn2oxjWvzhjFa9p6nfnoMIl2c2KLxRP9
xIFCZeSPj+L2l5Tr9KpN7yQptdqt2YFCd4JyTE40LbYcKiyPQqKoD9jNJa0wgAFqwEEemGuIpu8o
byM/AneRv3wnWp+kYEBN53ib/3pOSRp0xRA05AW05nXLBdLSFat/W9GShllTbXOPZgXfasw+fYxp
N3Kb//Dpt8OFs1B9RnIPFuyl7eHj8zRWYS5FEFV5wQ10M2S5Ed9qwXuQVZ5fIVvGMwz+fECwlX7X
ZJZWeMAynYiVuuti4E4YOT28YjDV/KfNNvWo8I/moWvoPE92KwdoLejdNiccXpqzqaG1RxO2ZIpH
WnJlBVuip6PggIEbj82fQTv6g4GAPe6qFceL51qHrRUx7i+ytPWzZzcX0MjdYeE4PvohQ68BM93E
S/+wLcX4o5We/2vqmPSfgJ18mY0or/5YNuvey962P+dQ02KjAK/RhFWF/6oC27OBbyv/h4DmVld9
V44fauu/FYjMIDrdsXFbLqvTaZFua8J5IexaQydBJr6EIaKWWmFzme5jt3xtLFz8CRlBS/oNn+/T
p0mgm4DjSk59uFdLNs5H+ctdXMREA4zOd6qGgq4I+p37XLXYT6fr6rlPxt/NU0s42QB0KesPFHUM
IXbZ/jMoi9tUzd9v8TzLqr8ijr576yGEeaGTxlSZABhwUrgDlaSATkBRR6jVvVqGLsom6U2cwzs/
dB6VXBXxHgpwvHGEba5kWyAcmkuzPJVzgcSi/hbap1LuyqJHW8Ubs3nz4AdA3dz5WjwM01I+sk6D
eW7hdvLacxcw4OlbosQHFwQYROp+jfMIUO0VUHF4d8rdC06R04DLblPl/kAz2YUZeyUAV8xrIax0
7UY2o84i3qD16p7sSkRMLkafB64WqOScT4AtjxLF3ptQ/mByX1nnaie+u6GGl+YjHoLiJaCL4T6F
Yv10/QOWn4X4ipgZN7AM6mJXr25RBcUNlqz7QzfiGHPmU6CwIc3jrOwDspBhYLexpHP3J/Cmdgg5
Kmw/3QlJbUmjpVx0vjRyPFIR2uKBfYvtefPi5XOTiyTcHc+Q266Biqdz6wtoSRl8gOPtlL9oKq96
nw17sNiqvzj7iLLHSDHccqkz0obIUyqzrFx9Vbw//AY83M+z04b/Bqma8CSmrfv4Lg9MaXAeeHnT
SVxHhWmxNYQvfR/jndjzSvllxwklYuAZMIofzcRyAfKYsPhxRA2JfgdAHFoEdfRbnhR9OdASyerm
CDoQ7KFApw6AgfrjPAqrf+ik5/Bsx3b3eH0m/0YHcE543jh9wwwV6mdnMfXfvT+iPwo9OIJM5Tu/
52NkKAoaXHekUahtSs9hx7BcnYK2PNz837yF9R1S/L+mmJsx87uBbi+q6M+jI/ZwhOwa56r2BvRM
5oDkpGDXozrVMS17ugkm0bSGrkNslOzeNaIcFZ9wuiObKeyE/9EhhqNa+RzDdbc5V2oe+SQA/pPH
2Rv8xwEEusuL3d/fR49Tk5dP7p9eR9xQWus6vN1mtF9pl/TV626hy8Ck9uCeHeydNxxxpTqtCPsm
vKEGyTQfaViMcHKdGx7chFZDG/GiE1MiZPsWIPYBiUOXbdwqCm7RvU8skb7t/tz/6JzK+Fd1Mzjn
TphFXiiuo86ipV+URDUBJEgcEHhCs93oDv7T/WYS0dTFacRG6XZlkqCFb2ircKYCeYC9BKWw6IBX
PvT25mu+Jx5CMaFjWoIQ4mOL7/VekWg2+8Dj9yyVgR50RocR2TIT+lxgCdAKzg21nLYhavwzSUFA
2vXqT2997e1fe8cZhCMXjHNeL3b8GSWuaO4Q+la3NdWizaL9e6qCY+aPQC5TlWlE7/WGD6m4ZWsR
Gjs69vpDKrl/wfHxWyc96yQHt2rih0m2AMIkHB7MA/jfwrp2cTD9Zg9uCG5V0Fe/EB0sCw3XNqxI
ZiqBZsSwyqKzaUCBdVUCqc13rNPO9xtC8zWLgbuOKxISh0o9wLUa7wWFxfFJ47WhhzeRLObXpdSs
gpwmLLiiawGV/4HL9/5mSt+sFzj5uM8TpmI0FqvAHZL5GnC7jA7xnmCJhm1XHCY/1KoThRpMxTTX
ff9zhsZHWOVUzqdAHtHlR6WD4oQ4JEEaxWja5nJGIwTT/f0ByNViVuh18TZmMWdKSIcdoTSD6Ute
ln6Mn47V3x3IyoPLZEN5vKC03e+PbT6A3w4qQw4xsj6XiKZX+CFXj2CasX6tsEfw87XvJ1x/UAHS
ZOrWghXPASVncjVDf4wwxEUytiwLuhShNBSD4LWBv8XGUQ9HVFyNYMsVJkU0uFnveFCGUHBdeMZ2
bPgfZ+fVJLeR5fuvotA75sKbG6t5gKmqbrZnkyL5gmgawXuPT39/aGl3u1AVhdsTs7ERGg6VlYnM
kyfP+Ru0mZBSM3dU7hPuJkWmNacCI0czrp55Lud1L9O0UoTgI8nj0HshCqrXiMlIVFjEXBB4HDds
32EUUVWo4mzy7WQivNNHpOBzhSo4j2kAJwbYrjmWXrRETuAP58hoorbaJ6ObKb36M5xzYqAQ4UZj
C0pGjdaKwQDbHcH6qU6r9BPARKX0eNWPn/sgzMIrgcSb3kZUKo9GIKOwNUolO7LV81aiayhJtwPJ
zUsV9+ZH5IItwEe4Ffleas1QOmdFbu9qM5K/hYVsaG4cj+LVrAVFeV9bRf04TLkmgt0wQbAXS2qf
+UpSO6rYgQojIxdgXud682ceprxzY2RBCfKAOH2Xyrj6SDighwTHDEiukqeCAPhN6B4IU3PvKHEC
xrGMUTQaqtd7QG2t3i7Eor0lNNInBkfkf4GJkR4mlFVHF8AD7UFgPtXXCX5c41YA3qprfFPEv4Ix
N5W9KFDjcygTSFwloo6DJMFFMD1pUHh+Ijze/swCuRlIqJPgMxq7/eMU1j03TKkHL1U7TX8FBjC7
XVJbyXeLS7r2dA4WnYgqNiskaGIDXOhEyumw42l2q6HAuYHFQOLH0zv5QY0+fylKIxpsCWn4z3Rx
qdEMTTvdFsVgvaD9ApqHjrFW0QWYYyDLimD+TONs/h7xtmJWUgqmrcuMXnXiKNbapZ2n9Y4YGem3
CG1XjHukGbq9SqWOrme0cDqa3gIsmhdzBvhEFPn4AW2762aY5NYWDXnQOAeqEIIyioPaM0sL2DV3
C5ZKZqDOgUNDtrrDeUycXEPUxRstyDEbiKQhLfbkj8mfVUFUJokDetTJJaEfwGP2A7hp/ACvtQVn
GMmZ4IEI9x9a4lPokOZLPNOiovsogxX/VNK7edZ0+ggqt+NNVqTKU5wqav5YxUOH1I4V9dNBNvvx
YxM2DTKoc60gA1Smrb+fCiV+6kqlofI0TJBWJnGm2kjugmjqLJuJ6fFKEnQvUguei2NT6bUrt5wa
L2ijkfhoDXV+lauj3EHHHVTToraqER80peWPQ+g8P8poLgUHrbUCRYNYmuLvZgFwYo9ERu/f9rxx
AHThVP80gpv7pfI04FNLi5hLHlBr99UQONkEAgZ4Qyum34d69J99Mv2fiEItZdZpHFQCATmgBxVH
+QofBKRHBj3oaxWNXOR1K1n7Kh0SuqwwhLLDCL7zibdKibFxLDfA5zXIQYM0V5LTpDAR7USW0xSE
CUUS1/ehyZBHGsYDtWmyTQ1WwIe4Bn7nRlhMmjQPOq4nwDXKZ3mqou+jCbLXSVODLBf2X105lWj6
D3msgjMi8yfJpe0aJrtCyfSPQiYD5OkQDXloBKmdncr0u8GG/gaaqTTE4jkxoumb2enSR52GluhJ
/iwKbmhZNCfwhgoiJ6kzUtNUUPJHyWzNJ9wbi6+i0GgAlooikB3iIeVD3OHyGyhpQg6vuVZe0JMH
8AkcN7uqIV71noTue+vwe8RnH87z9TwPBRgRCqg/myQKvspU00DUVmMW0Ylli9mykgkTSMF+wV0C
cAMcAAT+Tz+fQtUFkTTThjfMcg/Cnr+pgK0ruPfovpEcA8m3OwWdNC+oW+OujTVhJFSnkkbtL46/
1GUSPVt+Yj3QNqTiMvj+LCwFrrGwTV2A2jJGKun+RGR7IWngqSGDsrTbArKDDbHK/66HlCp2jVXF
qjuBhbDAebXTtTrrGVoX4nLDxGKVRp7ah5RlUxAdiidlpnG/vDs1gko3XzVFE9SO3/XU9tBvkm+a
flY/BQlRzEbgMsKBiGfJzqxL0hnEm+u/Bgh/N1GVtbLb1yL98siEVcBKsyEdra2C1O7nSfgCAZFv
PE5IopvRLD0ro4FUSwXuUqY0RopmD0khQ7xJcuuxTfxZs3mshyQNviRxIERZ+DREyvzJj/pOAhC+
1JkRg+te1LhRKmceqMM4Mw4U/qIrONFwo2b0kE1lIACf5VltT4oh3UIXq+9MKwBwbEgZmX2gGi1m
UVY5jER62vNyM9Hqncdk8HcARdXgkEqN9SjkISoalkXH/oPSD3QzaIc3rk/Yb6BYcNdfybFqCXbT
4qXc5rXAW7Sl7e7xWM1jaIhxUTzKkwQsAMxYA4nGF+l3wZHrvGoMp9KtxVFSHXOGAu2MYte99Mog
DN7Q1VK8s0Ir4UyFlk6mBQB1Bj4XBLErURKMfo4BhRmvmwWpd7ICAjyJ2ZQAubAqObpGf8zKboc+
Mh+0KEkrV+nnFJpWAcbuHsoPTe0OngKLUSnZTynJpWY3hbM/utNIyWoXhCTGrsQq1u5MECe3iOlS
sbBpKUhUhWT/KaoMcokK6wsBoGdPEjJxVn+l+YihegTv46loJxReKmwAbjFEaL+AmVVpQhaNfltp
9J0dZZ5KoMVmGaPFqPoSyFsily3QSLmTfAnIy0glFSTeACzbTeEP/Sz8cvpUpFJ8r4JKFxfAILVj
qrEGD9Gi/Mv0ex5/1HWpFVI9JOOKNRo2rZGK38j4htbhiZKTgva1eS+VSiXtfdWcvwXCIN5CMe3F
D5DJlJ+DJilLcSYFnomXUHBFYTic6Y+K+T3kAkUCw690IW12DA4cQECcKGOMxccQ04PEKVSRD9aL
ovbcNTVt5arTae8mYmNdTULQDvuB7/1x5gYfDyrVjKuY6sljq/TUkNA4624ARHBLFqBP7sgOuC5S
sSl6e24oYuzNqKopYMmwCT5Sk0xJQYpeBi+VJ+ajnhWAYblugvsqBUls96zynyDU+/vloQcUR0zh
gwlC0TzAk/R/JCUVZKdXRl4Y6mimwESwVPlqhROHOSjDyQCflVKuyGKEdT3U8NQfKcU2lGHlMnwO
1bzl5Sta1Vd0hvSUIlue/gikqgYF4SeUlGBzpyWY9Lx8lgoQAARZ8BeqhuaxHTWYkruc4umbNelz
Tx6vgAUZKNVqoHBIG8FJq+mTGsFlcOhC6d81szYeuYMaZVf4AX1utm7tiW1Qk+LXpVI6S3SednJM
cceLx5YytmbOACNDM7tfMKiTG47VeEvmkjf6IaCjPXmhKpkV0nKVcNv03JqHpCiUK5OaiGybCMzz
hC/GUrpvIAP+rH1xvtdhi7b2ALCiO7Qz9bcHuGc+2qaCUbA2oaoVHi5erXEzt3pafuZdIHwWLAqj
tIFKEXy+HpPltkMpfU3zWRXJAXke/bCCuBdsnl9gFH0J0tS+rECN/2ngGmrRcrFyjSChUBoDZxtQ
hAcAFE2fQJf2+G1YUJd2SgmXxy66CS/ay4zrRUvgjfomHmuk9sinSyIiZ1QhV+TuVJo0qwL4Q0NY
lb8JXeHbXVJ1eyMZxgdBSBF7FfyAT9d2bpp00v7y8GvC9zI8Xq3Q8U1kbOmCHXOt4bDWLbCVzIZ6
xXMoBcrcHURQggrszvKeHoVlz5oafKjHFFjw5cHXrmKvk6fPLtJ1VPRFP+V4dHzCdI3WXW4nPleu
V0s+BynDFtBLeFVEwJqoogUws+mfR7yo4Ih6SQ7ahCSGgnelt182ftGae/66Hm9+0UpiBcCzX9UZ
nyMoVOIwLUw3DizZIVX6XJEKE3johdew0by0HTT0vcxpn+dUAOQhABo+UXIAT2JtrNRaAuD1Z2Fi
uKjeSsqJslg1EqE7lSdxngWUW+HOBQA7UqqRSVPohXt5FdbaEMtoi8KHsaibgolZyaSUg5pj8w4S
BDiw+V2NDAV4HHQp0sJRG79j9CtviOic24ZI7km6tuxBSVtJXwCQbIqkoQ8PHVB+0IGZkOZKYHFb
cbwCPWftyxzudqHo77N/YAeqOkhjfdmBjC+tdqBZwEAE/0K7DyE8KFeUf6PyU6ZyF1xRCaK1fXlp
Tyd6PN5qf026ADGlLCEe5uLAi3aYbifG/QAeQwErXrVuZVbVk6Wlwe7yyKc7m5ERn9EQNTbwo1p+
2Rtph2bSCilS2dk4JInXAdhWLt6yeKdWy+t6YhLItoGRQRHneBSGjhSr4kQrg9Reawv0zcyka5ry
w0cDvPXGvjk9F6hvEz7oHtMQ5GseD2eqlm9lAju1brnNWkrDDhXHPyHXSIfLy3d6JlR0NgzcyGn3
oO+7LO+b5YPKVddjxN3gV3J1RQYDFwv6cOQA8ISVXFPO3bBdPzuighATDHioCWv1QokXdpV1nPky
FIYf/kShy2rjpZJYh8kDao3mhs7IuR2CdYIJEcJE/mmtLj7gCKHSuSUa1x3vFWsum9ItjabP/4Ot
iAURmvCSqvLVVmsZASYno2At58qowDq3FpijsdoY5dz6IVcuAZ7CBQVM/PEXGwxwuknIKC0IAR1q
oTUf4lCuvZEaKx18amGXt8i5zWiJFugB0jKi2eqE6UWtBZO5bBGptx6HHGEQZwwCQ/C6lKRmI5Ks
RYqWk2YphsgqqqhGrG1KCqtLyYFhHtdSkL1ENPTAhyZAV+byxmzyxZJYaPvPl6d4JnxxMSBCJhEr
MX6Tj9d09s1Z0QCJ2mgKwOiUDH/fTNRblSzeValvUoVQ1L2qAHjcmO6Zr4kILN1mNJkILuoqUenl
qAjNipPe+J35VYZ4HXMXS/0Bs7JuF8CP9i5P9cxpWBIyrFkUiStpHVqawWrB2KX0soCHuhrKlrtO
ULZcyc98RUNG0U2XUClC+nk1LeRqgjhfzpwvJ9II6j1p4r3SNJK4k3IRNHIUi9O9BP433AhoZ0fm
IoDChlkgeunHn9IH9z+2uIHZsdnxjoYM47t+w9mgSNJI34ntgF0HqJz+xsBnjgnjiWQXiF2Db1t+
2JtIWkN5N2CYsrBJOV43udh7KMEKjxYVlI2IdmaOyP8pGJhwVBa78OOhqlSU50HLYOfD/XOFGmjZ
qNUQbyMaSI8lMOUviWRt6RWfmaC1aMPjH6RRQRFX3xTCNBrMPYckkhDQEWvgSFBb/H0gwlJ49ya1
wHxYuGxge4MI5vEEY0jn1JOYoI8gkGu14JiGStvSezs9CovjgojJqobim76WBBR7ExePCh8YAQGB
+2RIwPOFcb+Rip0ZZdHG4z9ETyT0V+Gzg6+S5ZpFM9oAI1pKuQZaJ9TffazJojlyMhqKsoj62fGK
jWLYj6TvgCwAjWT3NeI6hVvUQrt1vs5Mh8AsoWYvcsmxE44HoqOkBjn1U3seUCaNMrl2ACxuKA6f
RsVXS1H0srCIJ/1ZzUYmYRnGnCIn002uCZ7R5EUN+I9yhPXvwbAup6/v3XKI8WLWCERdW6xVVnEj
AtZN/YCMWVFKnmyhWe7KaRzdy6OcmZhhEhdVkctN5513vHoD+q1BnVQ8xa2KlmEaGjeYyTQ70+hC
pxyDLXOe8+PxBMDIlPxurYrfy2JnGNR1gCAIDf0/7ETprvoBTJtYjIvHbqyVH5eneGaDMEVszLhl
0Pw/eXqjjw9rhYWcwjyCuVvQXSja+f37HU0eCmOaskRdayU0bDU6HHdIB3aXiv6DOUJ4auJk2jBi
Ps0LKEVpXCUGdyWU+NXZ9fUQualFPlPB2g6kNqossGaGj0D2rb01mHBwk2Ckhde02f7yMp75cqRb
6AVqeBVK1FKOd0ofiVFVYVhiF7oafIECpH2Bmqc2u7RAtsPWEyBFu8tDnl4rGFOwlEsnh9tzfWmH
g5xbAy7atq/k814DlfUtFehI3ggyz/MHHwavZBdVSD338sBntoyJrKfJATQ5f2utWXwvSWDRG7R7
1KruYk3N7KYsh3fnsUzPQvdShnCF5Pfq/irKES6/CfDLSs18D6/RR+RNyA2OQppm2sYGPbd1uJqp
Bi4rCmju+Pt1CpZY4FR5l5pjtEfbC2xdGgmo0vtGfIse4XSrUbTbKyTXz+9fToNlxG3EZPtoy9Z6
k4kYEbXrQNdA/wNmepDQfPIKNBU33qjnNqgh8yYmh9R4qq5yZjSfSgXFeZDJemLYDYCFb8qIqif4
2+oAT6Q5/Aez4imN0C3PHkL18axm5FQKKILsTrUoIxeWe6kD80Ika2M3np0Yr/wl+eD/m6u3PspU
wEJRaEDBxYdDgDMwDZOmsMb0kGSa2DzNMH+2KmFnBl1MUnj3sJhc4auLYZaBKZczPJsJxzZ6VFC4
JnDwBbo2QZa5l5fyNJNjc/BC1Xincisoq9iSDQksW2R1oES1kIucaB6r9AvcL6MaYYhPg7z1qnv1
RTmuBy+WKbysTNaV7GH19cbMCgOd1oRtcewyL+pb8XYYURCzojY/+CatIymqmn0IMhIPQIH2lB1M
Bg3BDI28ja17Jt5YCJ8Q0hWd2L5OL8MBZCbuUAXYmjrwMNIFwhegFH95lc/P+c0wy2d4cw5jvU17
0cf9xp/nUbfrbhHXwipS1ZxMsdp7LQuFK3Ggv2amKNaWKa1ohMtNXHliccNs5Nz+4ov/baxAZFid
1gIxOd9QmXIAdtxRQav+UuoqARImBtd9wxvt8uTPLTHFb+4Sbs7F1O147qo+402BLKNtaEqF7hoM
ImPKho1ZndvIBkbiEuL4Ct9ymfWbFQYZrKZjxzsBCb3qqx8H9BErOXjBeHsrFTg7Id5ci0I52F5x
tYCoIwMQkEg4akzEXb8GEUijJtxIOM6OAqmEwEPtg/h9PCF4TX4pY5uKTXAQmTtkitTO5aUFA/ry
9zm3ctj3cLVSeKf4sErja5J7E1IrAwmtuBNAprtG0RuPJYzhj//JUAg/W0tijQf48ZyyZmxaS+Aj
lWNb3pt+G9LhNIHxgiYa4k//wWC4XVGCI8WW1q9w5GxC1KFJeHsaMLuuazG+BCHu9m2a7S4Pde5b
kaJxASLHzA2/mhcYJlVvMko3iqJlj0hZmHe62ZsbsWr5t6wDJyLJxlIe4oZYazHnaa9P0cy+yxtw
k3YHVvSK4Dh8DqlQ7coOts/laZ3bGRT7gCiCVqKHtbr+lBbSeKbTOkNPK3fiGXpcHWMSRl4fbnys
07lRLVHZFFx8VDLWcxtUyUobMNULm7reh371WJj1NVA5/SDWUb8xsTOjmeguY5+A58sCNzveh0On
CLiN017XBkG/DjJLeMbaCeqO1M0PSPT5G/nm6f6gsi5hnEMeIcN0XZ3lSNQB7AsFpHZ67F9LaZ6o
ucnD0+XPdXYUXA45xpQy6Hkez0oQen2cUWcC0YYCq9oH9R0Qzi1PpTNrt+RCNFp4HFB0Xv78TaCl
XA87ygRXn/dT/yBJ/gKZgPV7rWaD/qdc+elf754WW5Aik4xaPR2e1bQUPa2jIORJgMIYyXom/4xy
450e1RQWeA+ohCUCOpfHOqWUBcQm8rnneVcoqOg2aMdQXVZzBygGBDWRb7Zxmk+/FnFdw36TNyUp
5rohWPUlDJzeAs+XVt2NMcf+rdgNyvDu6A6lQjRwLjeI7rK5iu5mBt4HAEiCMkZbeFmS/ZoXqFmt
x1s2WCcT0hWJF7gh8kSWcS9fHSqUfmuhEyEiStUUfc0KofSSNnx3fZ5ReJqSTixmCUzoePsBBAXt
bSA3XEPDrewkN5HCGaYhUW77rgS2FzcWIDp48hx+lC6rzT7ZuXkuYYMXORGEjuPxL0h56SyEX9BL
dQpWJqqV8EaNtOy99z/XyeKxxcXMzUxoPB5GRB6+U5cyHrQw07WU4VcOyPhw+WwtufbRlULFc7EL
WXrh1vJ/x4PUUd7UbaN/6+AIl4XwqEeHTDR2hSTbON6Q4ED6wq9hY0+eVBeWUSEbUdZVF8Gg1TcE
S4ha76h/G7trKzRvst6TC99J9did5y+XJ7geitqxSPcBkxwqrjCgV8EjQldiBhoKK1gfgzvUTnyn
G7L+g4Deuifq8NSo7IXe5UHXO+R1UHr89DRlUox1aS9GdUgbijG00e9IHuEHpN5sTqZ7eZT17fz3
KCY5r6Isxnqr80YTOkAOmKmF0JwGQCXCUopFRcmBV74FmDgz2GIWAg+NjjcWGauoXxcFNmXagkYM
fcYaSvOJC40bc2z9d2585nU01Grja7rvG3PFUHATB0gMmb9HXOW9KdsyCpUfvDGoqxFJVnGx66QQ
5D3qjAQZbT/QNabZNhu7y9/odCfQnYUFQZyi2kR95Ph8wTiYY02HnOhHZckrtglRWEzfG3np/ByN
sjrFPEjQBBh5PCII6tvoZn0VE+nr5ZmcbgDKEUizYs6xdJuM1VcZU6GVgxkpNUyL9J/SiJ5DCkF3
0ZUwtqySXrfu27BEgsFglAjoltBfWjvUDWgkqFNPF4suOioy5IwCZG2juamFrLoDfFvsWr3rDoi/
ys4YxfIVKrnpRmw8+Xa8kfE8kcBKmQuHczXjrEJhPQuNL1YEA6BCZtEZ9WQrmzo7CAgP1pSOjS6u
B0H2BRnh4GsyVZnlKZWiXed41Vn7d329BRGj8hCihcJA+J+sYkWXpqMV6uNgY4YXglwuzU/opkAh
VeNw4423mtHfQ5HlYtVKDxs7w+Mtr/hGlOQkt7aeQf5umKDbpYL0viDxOgqtn9fJYIG5RiLMRYGM
VB7CtAllFNhgRN8o4rzVsFvD9/4ehu7CYr7Hc1VbrRu6OT39MwEYfa/Vh3isphtU5Lo7rQu0fciD
GWbXqEHEhL81JJioQJTugisN3RaHT7p10FeH8PXn6LQCliNIQnxSjzRzGQk9pCKKaUztRk3SDyNy
BrsIbtuGIfcrLuzNGXwdC5iczMaheU9ufPwdVTVD+nniO4Zx/dxB7kE6S9nPfnJAsvigFfW3Lhq+
dRL2Oar/Mde6LyMd6Imsr2qTK3Tpt+oUS6xc/SAucpML3Vq8ctdoISgWsHJNJPJFqbaUXxn6r8l1
3tDlfEA7M092STRn8hOacNGPOUKNegOtdGbxFxtbEagSgAnE944XxK9nuUP+s7eBhqHhqxeFC364
dKswTt3Lx/XMGToaavkpb95YlTTJ4bRsu7DVhauEDXFDMtq9/6QyisUZBcm23IXHo9TQWv085Qx1
cxDuZGsUdqWM1tR/MBeeVRItQJoQ+mofWbgspEivsY+KOP4GK7q5E3pBf7o8yrnNAdSDI0F9hN7t
KuoAuAjKPoNVnURSvMeyNTRghEiBF6hBeyOWqDrIXVleK33cf3r/0NxRoMrAepweFKjVuTRkUAsV
inO3o6QNL/giCFdQvbWHDFU5pNN0/YHYv4UNPN0mAOd5bwFXIpkmJBx/QGGgtSPUMfodplrdxkle
HEKr2eq2nC6tSQeQTyeaIg+8db0+FKteF8tssqHlPYm69tKr5rM/69c9Ci5otrYHQ63fB2sh+FCR
lFELoMwqA9FdXYvwjwae3fkE8xSxgi9WiTD4oZSUSHeQmC1DNBubgCYMEp3x58ufc9kpx2HGlLi3
wDPQfgFSsxoa8AxksoShTR1AtjL6sVeUYeXhdQTZoa23Kg/Lv+90PJVWCJhkwKurnTtJs68GMno4
zYDcgTxm8Z9pEPg7cNYx5EajPKBFvOX/dxrLlnYgECVgpeycdbU8xGsQYjT6iggaCU4iFoKbqI21
K9HX2ohlZ4fizQ4JFC1DbuzjTYpQ24xfIyIzKAcOMheImIieb0V5tpPiWdLfl7XhMmNyVwOoYMsu
vfrVjS2McKdNDQaGNqLdIdToW5UJxmnv3CQLUp0hiJ6gFHlZHk/K8gGczWhQIZSXmY03DWGcu6ke
aj/hhplooZXxls/wyTquhlyvYwoB0MTRwIHqWbqSmvyKDal1syrtNyZ3ElZeYfhAHMiu6Fvrq3sh
nKdQRBIJLdGp6q7QKskcuEH5xr44HYW6Bl14Gp1cqWi3Hy8hqqJ9bFSwlK2k0bwq7GcUm/R5f/lD
rU8XuQuninPFLpdNlEiPR4GZJeH5BNKl833xabR6TJOC7mpSjN7GgGh86out9tDJkKwYD5cFtr2g
ttdvvlQylFFpIFJETS25I/rlmmMVrfAgoax0b5ntolc3td7liS6f/20YoSgmk6YtsEMGBWx5PNF0
HLpeTDCCaneR3TmDV+yVW9ndKm2sO5kEjeNxVncO2WKnVynjlO63z7mL94b98/rh5fJkXt8jl2aj
HM9m1JsQ5h+jyHsABTZeHp50h8yLi/+Jo3m03uwPtX2NfL49/Xl57PXj82SGy8Z9k3zxfE7VerHU
Eg6qMziA4O0fxq1x/d57db2Sy4F/M86Y5uhB5IyjPvr7Clr9ZwDN1/7Gvljf3utRVtcLdPw4FZbZ
zDu8QRyEA53cKTfO8sk7aT3KcibezEWJakmNl+91W3nfE+f5l7Z/+fxxyznz1dz30rZYhV2AzOkk
RQxTecBOHfQH7M+Ibd7PjvEJ/c6rjZ2w7OVLw61CroVjJeGD4QbnO6Kv9o/cvv7L+biRcEhnAsbb
o7t+nGdN3hhIgS6zQgHLoVjk4BnkmK7uvuy/Nu4ntIK2PthGuFgToFpTKa1wGbN3edhxwCLvz9n+
8ekutB8a94U3gY3Y5sbFsvX91uB6BZEOOV2+3+R8n3fiHkcsr9mFd9GVb6f7zt74fstdf+H7yaso
kqhwKKEXLpMMnYz/qDaKnw7ibBvLub6bV9t/DdlRBayIQjqX9oJot3sfKkRRd9d9YmzNaWuvrIKG
acSNmS8HzdS+dP4hQiu5lDE7yxOkSLYazq91tksLuAoesSnIGoJjfy9geo9Pg2vs8IBzPkVu5P4F
6Z5ALNp/bc3yNf+8NPAqngxBhpdAxcDKR/m6+VzcVdfKd/+BciOy2+XL9JxfR/fKg/a8sWO2lncV
YIJ2jPRi2TEKewblBfZnfyDLc3zbcEov9wLXdExnC7J9UmxZb6BVpJnkPEmb5WDQgNxFB8l9zpzZ
/uXbJctb7GR78x4/FwBoCALiX9hy4LiPI3aTmFkuLlsWE2JP4nworkXmoDrWh8zBwu+xeUDRel/v
1RvramOVz8XVt2OvVhk9mSmlQUKu4g6e/jndhbthN7nJrrmSD1s1s3OflH4CTQtAdTTFVw+CGKHq
eKrLxq5Rfxcl2LfIU6nTry6v3Xh+vDy1dSAg7afuSbFDUQD5A1o4XlW9jWQ/TNXZEZRW2aGPhKqy
VEd4rE3zRsxRV8GNoUB20uiHg2Qa6GIdD5Wasj7KPc5ZPiz1D4WV5+CBlXQjhq5XbxlFpYPFa2Bh
y67rKiou1fhBInfUwsq9R3TSuK77tHHESc7u4zLLPkFlkh7evYpUcHhWkbTTBNWX/fMmmygQSqib
Eq9GDCdLD11WYqraZo/I1adbe3EJYW8jDRPkDUfhBiC+Bv1qdQ5w46lnyxAmx8j73HLQvmg+If6G
hlKtFUrynEp9i+BrZpSDTWW7EWy0EbOHNJ78z1qbtwUCAn3fX1WZLj+CJqnwGKqj0rRLEd+ky+ty
knzTc6U3pkuUmsCF0bs6XhgVE428NQxMLKW+x3NESIOJaIhmbeiODT6vyEBr/RjvcDjtX2o6jz+C
xgpMV6I7OO/iUtG3GO7r/HL5SQr7g/YWUq/4GB3/JAGRpgiX+NHBYiFBaFiRbcwosq8U/hEjGMre
vJ5KmWs36seN1Pb0sCl8NOBp1IOp0Cur2wklV2GYYIc4dWt+qwBvfGoRH7pHcXMLJXpmpIVJo9OG
p6oAlud4kkGzWN5Z8oycXqwDpYDr5BZTjFoofapflz/y6bmmhEnNy6DAAAVt3ZIPDHHMCqSsHAMp
HK+tRwyeqmCjfXLyyOGzwapUgGTSQOYKWGb85ogFNCeUeO56xxdC3x5xFLXjLFBsNlR2HXVz4Rmp
n3qyGKu3dPPTX1o2SRsR7PTo8RvA3SxsJWBm60rbNPdDUFScLhMtZ90LCl/4qCYimECrRQvnCvli
pFzevbpLHIPgA9RHolJ/PO9MCzOlSH2I9k2BAs6kJrssM5TD+0cB3Lw0C8AcwJQ9HiUYenpTU9wj
84KfJ0pIqAxjpv3u9VNFhYlIVNboVb5+4zffMJmUxGgBhjjRUOa3qdpIbiSgPjOgHupm3ejv3jur
BbMBopIOCDtHXe0ZeRKbFC9a9OHnKLiOC2G+8vFk2XgknAYUU9bgbDIpWm4noENYv7T0JrNx8IfN
XVFE/yZFpP0gmprgmZk2oAw7Nv2VLzT/QLL+z4/x/wa/ioe/w37z7//in38UiD0tsLHVP/77NvpR
8+3/av9r+Wv/8z87/kv/vu9/1W1X//rt9qVsftt1+c+XNiry9d85+lcw0j+/xH1pX47+wcvbqJ0e
u1/19PSr6dL2dTh+8/K//P/9w99+vf5bnqfy1x+//yi6vF3+bQE/6/d//ujq5x+/s7Zvvvry7//n
D+9eMv7ep4+/fY7qIMp/u2rSl/xnc/J3f7007R+/C7r6LxqRUK7AhoKkMpd23PDr7z/S/sXH4PoG
t6SAOFtET/KibsM/fpfMf6lkfhJYO5Pm4iuxiIP2+kfGvzgodDWpOpJFLbf+f6/C0Zf73y/5W95l
D0WEe9kfvy8n7H+vdXh7r/wlZUER0DE8oQ0KZCVDkEP4tZJ+J0fTfjK3KivLdr80xCqLResFa1t0
rdwxVG/lctxHpeDpvfXxzfr/M7O3MzmOkv89k6VNt8TKE6mSVugTNEJEqMvpsCvU7KZAADrRrM9C
0b0vGfp7LDp0S4ohopS77vladHXxWp9818R6PpTaD4vScYL7JV6oqDQmTqT0H4op2Kthch1l0107
qYcpUA7L6loDluyCvjH943Dwz0/iHqSSr9GnsJTjUCrFqpTi6cx9GwpPpZIewiHwEqn7gAbTTq7N
T0E6bjR6t4ZcRW9VDiZ4m4OPb1DwJ/6rT2UbObBNnbzDGwBtP1oLG+yFc9sV4PP/zHIVWlszQUi3
YpZlGjuxGF6HanK4vI9WyePfK0k5nyo4PBeUDVYVYpr5fWEGLR/XLx5mMf+GoOMBb4drcGy3eqbe
9nr3AVg0GhzFA1nX1vjL1bo+L+CGESB9BZGtM+1ahUaYoBPo6v23Uq3v5zZzp4YmXm7dmH50PQXR
daxZT4OVHqrM/IQ2zQb/+rXgc/ITVJ1LGXAK/dbV7Y+3qBkofQZMIQt2+hx/levspkRsjd7np7yc
3QJNZlC4nhIo14D9KbOgjYdVkwvOwcurzsHxxIk5eGyFm9TqPiSwuam7H3qeB1pXbDyEljfc6e/l
m2k6zRiei8ebv6rLXFdDYBXQB2/bJoakGHiq3DnKYH0UmuYDWJ9bLJe/X94q5yLb0usFaw2p7wTJ
m4G/G33krN0yH75bdfZQFr1X6+HT5WGUc7vehBcEahiMHBCE4+kpgSn5dYujaiI+F0n5gDc1FZBZ
8cq22Imxdo17wnUVBDsxEW6WEBOjm2pNwg329DdDni6WMntc8Gwhml38Zx6hwnpZCx5HQGgPm5a9
OI17Mw5gtaQHq6zuS3zg9BnjTfaeOCrXotR7DD5p4f7y3OB9nPl2MNzAiSADweth9e3m0DQToTUs
N5es59DIHuSx/xBo1q3e+G7qoxQu8pTAIWU3R+3VqJcBrmcvXRN4VhZfx4oK6yL6OoLZSvGGLDX8
ucZ7aMAORu8OoJedio9OL4D/9OPBM+rsgJrbLq0VIqR+mOf4aarZl1D75kTwDNS+ecbvEaY+UDbw
RmV2gybY5xnCa2bvLSspRmhGy0RWxPelZvhuNIM3VtqhZkUD/ntk5e+0qrr3s2+VMd6FSnMVj9kN
z88d5uBP06Bi5oDdmo+4oo0IqpME2Y1l9J7f0AGr4q/Is3rLgGpWPHDKb7opcIxGvQvGFEXp9Gs1
tR8yw/yJYvGuacY9Th3Y/8bX8yijIY8ExDy79BIP+dTtNBEXVkT6ozh/6KMAj9mwvtck+Rbfz32v
h3ttyD4UTbo3Av/jbOHbWC5i/vV4Jw8cW9X8jB8YzkLtfVRhTl7OyTOqh7zm8/QhttSDpQaeECBp
H7T3pilcdUn0k8qrzWW0Ry3RS8veiwwZm3S+qG5+jpd7QVMhKVheazh6F3vaXlNuE9xNeoLHEkgK
/P5Y2yXuLmtdTuVOyT21+gbetsSFiP9K0RDqVA955f8/9s6sN25k3bJ/5eK+0815eCWZo1JDarBk
vRCyLXGeglOQv74X7apzbJVPGYVGA7eBBqpQBcupzCSDEd+wv73WoVO5d+zmVsvKE1LVsFycO2Wa
YOYoW1Epp/V31eOyi5fu2suTo4MXKtjRkxzjYzlRmXCseQfN/p44eIOd97Fr0cfQtIYw8hAZ1qVt
sfCI4o10vOzjAXZGcWo8uat075RV9r5VMFpl18GebhdrxqVbJDvdjjc4ZGKBCA17SG6nladGM4FJ
CUDhc6lsM3dc//UbpeLY7IZDVnh3lmU/dEWCMxHU3lFlgUxaecpaddcMFqwAnlutO2CqHKiRGeDv
f1T6aVvl2RGu4mZyxgsDaKzWzWET9YcCB2YIhmHXc2Ed+5DGw21kZoHbimuXG1ebc4hDTxi3ZVhN
vCZmETpYeTLQ8qVbcbu1OgF8FYehM4/rrV6BDKlNYOViuAinegIxDHIQo8AxKNp419XK1oyBdieO
C66ddTwOh36KbwmOjznFPW+Jvq2B3uYkM+O3OV92rY4RerKEjh7f2UmyMQtOFw5WW793NVJQLcM/
bNrEXFax3hrIKxQLP3UODiFYPGP3vx/Lcm9p0UOpy9/sUL/a5Em9GXyhY4zG+d3mu4jWhh6je6Hh
imucpIAgyN1g6b859r/VV9+fYd9kWYz60n+334U2GX3cpmWYI5y8/C3hKRY2pK6ivimsOew084iE
Yj/gueHPNTa3SnWTV/HTeqaqVvSYjKykTpa3tts/OrI4RaoVZHIO/367fteZ+h4cUcFC2OxS4EH4
8/NR1GM7gNDcxSwTu0qsWfA/nr3ly2SZEDeMo+S/gJCPmj18xtT+0rQkXPUqx0Txt02yX8VJFEOo
Ra6qOVr6P38U3SqmwihsL0RVcpv27r1ZLZ+HfN71TH/bTr/Rjf6imtqX1IGp47BZmMrm7y/HL9fG
Dx/h3dWQI/6QHXN6oWXIK0bWECLVzUvWOfd//z6/WhzUSdBZr3Jh6l7vFuFYtKmi94YXgl391Kjm
pY2XGDOquKN6356Raow22JaEA9tQayRPs7jGQXlrsAt5kTgo6rgVnneqRXosBx7b5HcGS78Kmzm/
KRA7NiuYSuPPt8OOGfNxhObBiICMMwNngLvWKQrcMDTOxbjVRLQZFO9BwaKL5oLl//01+kX+t9pI
rXq0tRz+rXv8Q5VHgQiQtFL1wlJ7lswPuJH+BaewTVH9Lv37Rd6zehwgRKMwxv+8uxlKYzo11s9e
qGeHcjA2dqaHWeSGjT7vjMZkR37++6/23fzr3ebAW1KAR1bIN/wWRP3w5QpbSCqrvGVjEohxcAwW
yCERb9dAV2h64jutsll/uGadDL9uB8MFCjHl+3VFzCRlZmsdZ2PazOa4LReIypCcbLs4LZ517BZx
wJn4aUnltqnVHUa+mxa+RmaXoeQ1pRw3DlEQY9WXrl2eylT52JTKnczB6rQdrmRZwPTcKWW6DKTu
sRerUbV1hHB/7IARwMQ8lxmNgdHat3b2DCH0eZbOR7VoT4IPvb6+l+N2zpINJrT7ntPGrfEtB0A/
mZxxMnlao7GB96u64QKO3QYL1sNYxZcyywJt6K/NOdqMRIHzYh5xTNy5pNnrUzJ4/LwT1yo7pleY
+zVYmoANDXn8FJtKqNRkLH12jJP8bXTzvUGubA7ytvWWm6GSqp9n49ZuCBHT7oBp8maNtBwO234c
Od2KfZQogEiUWzePd5YW7zjtjuYsv5h6f7HE8mrdv2dhHiP9OW2j26UpNkS8F52Xc0bDfVlDkWh0
TwZe2IW8tJPqWRtigPJp0NbRR7UjBLfdE2UIQCpWsEaj0dIHXcMq8FIQXNMG0+/AwYiWqfHT7GDq
L5LjZPTBeg3Hvr1Wy/jWm2XAPOJufR2Eyu16oqrS2o/SuFQ8/p2UO9BSb5LrV2fDReneC+yc69QK
TG/Y9irtXQ78b5iHiGmtuggZlLtdsEoRPfFTUUB5mndrIAM5/KNrQhayI+Oyw4nMi50HbCtPERYO
TjVfjel4YcJtdjLuKWstRhWs5uXJsuWVVV4vTgZ2m6C7e2agJ2in8matGbkRYZU17TAXPzKbdmjm
5GhwCvVw7pI0Py8zUrx6uqhITsEXnwHH+5knXOzeuGy8OBkzguQmuVtrIesaseW8Q5sejhPbE2tw
PWJLrztAnzvN3bIz1ZL1Om08sz/Y7K59xPp0TV8Xy06Ajl7vDcOcGxu6p5Mod07NBVJIO9NiD8p7
rwkiuQkMp/Pw9zvCOyER5zASfwRsDAC5HkOkzrt2EvPGAJVmy+PSKndrPqBjmbcQVa7LAGjEPs3j
O8dZdqk57yCJ4sni/SYt/cuGu04ZrA1B5j4YLVHXrPWHPalWW1WohvTCrog3Y4UzkI5uxIISA3Tx
778umS6/7KcNcC3GMP6jq9jOuWyDP7+ZVnlKVSl06BBqHZXFm/1k7gXSweTWUZfQWAjjmfM4w53a
tOzDWat9bDFZa9vktkGe6VOBPUaNchqTCX9KUmE5fbZRibpwggNQJRcxe4OWcTTNI5G6YiugstMj
7v4DYytrmLNeXJK0poFfzmSHNpMUpEAlAElP+K2sxa4FNwOYYxJyxbybJuhedZnvo2i4wN/rWDvG
ZZ0bR8ugfuSkt+Qftx2PTimmKw9Fp4DdySTD5C9MqeEtb17WRYx0MLH9rnRgcyXxYwZLwrft5arS
5qupXzNQCMw+/CAAUhW74FKeTGFfTn3yVBnpWcnrm17gJOHKaCMskgogGQFQG/ZY1iqwkRniAHbb
d2oOgnVSNuzD3759z/gM0rs7hcM20MvkdtBjnVkB+H9m/1kRyessbQNbCmNvV82Naw8H5uqZWTCP
Xazc5lluh8oY3TGTGGgGdyBulVOZx49Y8W9SMkf6yM0mascNO8ExBnE2pdkxcqub3iKpsziuEpI1
vSIHrsdtDEIbJm9822K+wY5s5Jx1vYvRlneX856UzM5a1G/VpTi1qnHEGeLSJZ8uFG+zPhfwymAf
mXupAdZhLcwk+4bNI0qeMVjjtm+SY5NNEIfi23WbdRrnQcO2y+kHOFt01s1GCb/9ci/bpxJX02JI
A8B+fNJi3+sciiC1bFAw/gDLtHX7O72x1iM4W8mZXx27j8PBtQ6oW3Gmx+R5b2KBACooD2L3DVQz
SMWGm2tGybFQ8n3eySvDnUOrt4JOrV7y3L1LxXBlFMXZZm+B8nZaE++MTXkhkWrU/nMiCtdXSgX2
pLLMx2Yuzn3vfLT05LbT3duWzXnjDSUbllvewG58WFNsxnLyAH5eoIhhC0E71GUcKHa+aaJ4Yxec
lLXFMPAErIjculY2VeMcVPJk3xue7ZQ0nni70Dx66uyZvrpEF7VmHCn5Q8uw77uO6KRd5FXuMAFW
OzBEsxb9heFmn7xqTLZGVoYDLZKL9aQXVfyb2PkXOwcCd2JmhABET+9r9T3lrXLuVCd0PcS+MxeT
g9deH0GzOuVUJ/5+q/rr26Fo/ubNsbqckCn9vFGpqZ1IAwpyqBTDxRqfJGTNLpTYdaU3cvrN2/3i
IGBMES9Ojaxs1Ra8K5/NLn9mm5MT1mz6BQm2SJFsw76DG9AHqZY/q3NyN7n5KU3KfdoNgfSy87fv
/H+hH3hfl/zzvv33UwPxPzYW/wc2CdfC+P/6s/v2lx7hpvivu5difPlaix+7g+uL/mgOuvTycH1E
e7+a4mBIyBn7R3PQUz/QEGQMlVYOU4wM+v67OWh+wISVQWlehN6IMOC//+vP5qDxYR2n1+iCMZ2z
Gs7++en+6KB9b+P+ujeIj+C7U5dBZsbzqaczCYuz0vtRPsdc5GwstsWGG90PFEjuYFPWL7qwl31v
5VGxVSOrJ8RumKfuRJQZwTi62klopbjpYzifK8kDUDPQltTvdGVsQMtb86eaCtUFxbwyCSs7ltex
60QJ4ZRFiO31MqxSrXrQmAx7jmyjuu1sY8HcLKm1syViGBCell80dZnsnTieDihoMAsrZdIEjmhr
NinH+Sx6Lwt14IRDWM3wQDaRKMRmSEHdkpuoxmOSMg1HLTKfn6qM8cgwT2z1Mom6BXYgR8Y5E3N/
LrXS+tqkVYup7pIwvjp00Ia2AxR4kAuj3oIVN6GJb7SlqPdGoeO5Sx23cwCEpY7HLKwmYUWUuo3h
h8zaT6J2lpPEtnrbUu5/Tnue6gDBVj4FhWlSJoFY6D02U2y+4J03HxHJqiH2i9OzPswRMDZoLfw+
M8yYyfLnzm2+Ajzl4LAMCE0rXQ6cLjeg3PR41V0XuiH46gT5Go632abKc/WI3GhXTf2xyj07JGh5
U2Orv4/1EsRW33lGOC7LDFpH6gQLBGblpVYo2RW2vDemXmRfazY5YFyYo7Dfe/VI9lF21JYtpVAf
4iGx0b82Q/1Sy041Qn30kn0PvehJnfsnmWN9kpmVsi+wffb7plnfcxJhlOmfSrM34rCPLRCFlnIV
MbY3+sjG4rcIS+JdrkDkxankIdfEVadiiCfgW4e98MxnfLGfc3jxQW8pqeNnfdxdONgUA38sBPRo
KLRD66Q7I22OztRV26ms+su0Vy5ne7iKkWystgCmHZQu0Hb4QfkeWzM4ZaVSzOeoVe3LfAVxx27a
3S9OmX+xemhAcB/LdGc1/dKzgFz3cVk0I0w0wEuyme+XpI63epE0+97oowW8u6thf6WvYOa+kyvE
jJBzZSBvRZHdjUjndtIlXSn5Y2Zgik1pVG/2xDS6smbAMRWVV0vrwJh1w4uosow+XP806fMZVSMZ
Sa6luLmMwynpE7/OYIICTH/GonQNRbqKLovxGSQfGu8EELivUyRyOmczwLpziN5dZZ8Vw3yIoaZD
wW66beV1IpwiZy9779xFOX8/06r7vPVeO43F7tZ6uRlqcUPrJQ/B8LVYH7BOFQ2s8kY49XK7YJlY
UU13TNI88JMUKjS5B/2YPtf4aT0JU1+2sT5NemDivLvLbR2MYaGfayZ1gsbN6tDttXSjS3W67mHe
b4vS/ggivQj6WhqfaWHaJLpaZzwJYjcWUCRAT89uDrCowrHKr2bbC0oEmGKweJry1VRUmY0QFIaX
wHG2wt4oKlym4TsKex6DBUn3MRZusskpzAJeGkxAw7p360SQe5221jZiNtFBKsLzqWN3AJO0Og6m
3FYI4qvO+6hLRzspbsOkYKUutJKiwjVCo2ijexNUhQX/K3XjK3Vyu605W8tOMVKjC4fZuTWbpQrd
xon6G2kloDXbtntEPxDdyZn20U3tjf2m1UhfEiX9nJtgPMm986M3gQoqisy+q/lOWWhMprzJSSCy
MNbmFc3a1Xdx40X3YMWWvZn33s4VEDxz08mPrtp0EHkTWr6OR/djlsrtNPbg+XJZLlv6rplNeQUu
WjVX3m5cMnmN8kw71RCB5qDFOyHgxxUtJckcY2NbTNNYMqJ478ibOctsLOZFPb5aw/qESShLgH04
MzxZRW+D5zb5TRS77aMoZcMTbDf2XdWiqj0VTu/+bnrvnZbcoky4ao/x1mF4X2XY7F3BUq+qdLbS
0aJX4V01cWP4rT0Au8qPkAOPdlzRnKuIs7lJaweLSa58qMgP7qu6fcyrNg1td+l+08nW16z5x0R3
/VQOwhI0HAR1iIB+jh+NDCVnMqcrYiABGqFEj9S5Py71ZPsNpMrDqC33Gr5o6lB9MViMMNTqLowT
kNGpfUWvuvcjyjdBDQew8aBamRZEMJXyuFGUU7B0w1tZ14vfddlxXTw/BDh/hBA/inDeDSR8v6hY
72EGrqrMmL4ftbaF0zVxZPLxh7nawX85TnN3GU/1iyvxRyqa6N726Gm0HZmojstvoZrYQEgGiNvN
YOe7eIzKPcre39g0vA/L18v6rVGwWpVgJrbWdH8oVpgKwqGeceqtUzR9IJvqY4HC0e8tjcTUsTdG
P35v6PyjoPj/JNz9KSjevdar7qx7Hzn/D4yJmfD/Yc38JSi+e61e45fix4D42yv+iIg17QNKCkb1
mQrA9Q0p8b8iYs35sGY6mFSuCAeVgfd/R8Q2cTQdQXqYuH2sYrp/R8T6B2TX1Mjo4bEAdNX4JyHx
u2W0GoxhbrJKjvETYEqbj/DjMqqjCq/jMsL/S9GebGEUD4an0i/V5JAaTL278jM08Gj3wxX6xVP1
bk/49q6raRzOiJQt6EL+/K4Orfq0BeY5mibY7blMqfjF6W+sBH75JuTI1BIp6xnvFb/0YFtUT+45
j03zaXZEdw/gWc7+33+Vd0XDb18FsQfqWPYH8vJ3X2VwgaoNpnsuh4S8wNVj82y66VoBntS9Wjm/
6Zy8S2C+v52msqQ8lCcYJfx85fJMm5xlcM5AYtoLhCx38aRZp25wf2cf+Kurx0DLn29kvKtP2pWn
D+rknKeCWWZ637avCuV30/S/Wn1UMtZpJFzuEYH+/G3suBvLJLHPawP2lr80xr6cluVYLI2ynT08
2QPTjpPw72/Z+z39+0Wkz4oYlYyTZuvPb1tkSzonhXvuSoNI0KTw7be9CeQ4sYztUnv53SA8mihO
4TxabmdvLZjpn9PYdsABRQOFSQZgLhzhtccpKTRUPVVZpb9ZWL+8Noi/mG8gnDDeG0QNQgytlznn
emg7ioM57sluZjpBqbrpm24s3k0DYev7Hs/W++sM+Rd3HT4W3j9IZz1s3d5dmXlIElDT+llmvXbU
xUR/toqSf/5gMpLFw4+2jW3He1fhEaRAyTyoZ68cczDLboKV4uD+po7E9DZ38YfAg7sMqIq3YOtl
PoXQ6Oe7jItxJkSTnuQyOhalYmt68jK3qI/CLd0aGLHHrA/wQWcIR11DtqPhA1qD6TO0YT+ravuG
2DiKQxg04+R3jslsz1RxS3Zi6ZwyBMManex2QTuA559Cs2Xx7Nt8mrH0QF4X3SzM7Ch+m/Tky54H
e8+xy+ZBmKU9+SCkxVsydj2Y8NhVR99SjA62OmxhzdeRLD3KcbVHlnqf3fc0yAO3NLUD7q9Gv4nV
QcvBtqedHuItttAmayvN54mVJ+i0xrmRNIvDqk7zF0vLUhmY2IxqQU2ne+e2hvEAprxy/Zk22a3A
e0xuISJjFSo0UZ4zhUdwB4GViZ55EvBku8maaFw15KpFCwSeCnFTiqDtGrcMsBXnr7R91L+aSdVi
KsK01pd40OWbyDLz4DK4lIXWZJGJuEJJ7riO3kGXVekdtKWkCcgjFl/YbV2Xh3pO+nvVyPVsG1d9
dKhUZ1KCpqNo7nckDvEGQuOU7CrYsLgw2V3+hrATi5pY0XSi2rZf6pMODLpD1FPRVOkTi5w27oTy
KuQ456FgT9h7dp45x2gwJ3dLcqo/V5GdSpwU5VKHZqsYOLW7Sd76DHp5dww0tTdxGbdXNVToPshy
p7ivqFZ0fs206gOHCp1kOeJc6Db29MlVpuHkumty1Bq5uFnGzrpoVS9+STynpMyA5ETb0QHPn6q0
q7Jtmlvj6m8jh1PqdmO+0cdGFEGyNFO0U9U4b0IADlMO7XxqwixRSTsb21bIXF3RaqFFbP+SaqsU
1VBSqvEayOvPZRdROO3ICK8QmyDvNXIJ2GPwErxml8ypuL1LHn+xRuB/vkkRnMJ9JeYv6tQOno8O
JN0YMtcfqXzQNl+SjBKJA719Cep2MtpQ1Fp0BcZeLy5hIKJdYkajnkI3d6e7Ps37U4un7htAAHu+
yenOXuhxPl3VmdFqPgif2QzzqlxaHyvLBdHToDE9XS1e3u+qwoqoFkyRhqrMWmhBeOZkMvffC/hJ
YznXEpD0oN62WlnxiKmC/rc2rpr8keoN2PNYugve4onzNrmVSlIxuvZW6VSem661aP2aFPLcsGjV
jEKaMcgvqdTMB50pwOepb9M7Z6IiEoyZPdsBHVDjZWrn4sF0SuucU7v77MnSHcPUXIsJmVfnh1qy
mg9emcirVvLo7UgF68NAf0EGfNfmc6pP3KDFtcrPqPrjT3yC7rEand4O7GpxjqNetnnoarX37BUG
HU7IaKgDGw8QVmguw/wpqvol2ehcWySjsZfnIYBG9bLIVfEMA37SGFMrs9eZ25BB6qvGe03P6i92
rkSf3MqlTFVPevzcIL76KA2zSf3cy6rrrIpHlbJXrkxMK9V5GugmJ2HQccdvXMXSFR9ESvqJibHk
Uqf7UQWGElk2cO8lsbdRvYiJ4lNLoauujKYKldixHmpzHO/VYl2DUh0+yi6DGU3fguKFljYL3wBT
PTWIF3P6qEk7OrdzU+RIP7s+9RcN2eWu9DyjC6ppTC5VHKA636EIQAe/wyEyyKMqdoOxjQGg51aq
vU2UQvBEZVuGTS66GDmLmNLeT5gIuembuDhP9TwnQWop2gl3X3pZ1tgb6gbtG4ZIUvFiz++KCnVP
PY3FOWfdu7DSm6JCEGBaN91UKkYQ9/HyoMVmZeKDNeWHcWHm7BJ/+6F5LgdRL6AV9DRStl6laOxA
bV0h+grs2irTkytEjLcJ23HFeBj8tmHxB0dMxp1VCheMltrpV70w6cLNipGUNBxplx9xYE26S1px
mRJWfcWTazV649Gtq6posz4V0idFbFgQ3tKuh10s2DZ1FJDutKTFZlQc/QIXLeetqgfP3BQyQ0Bt
TA3OVuk6bl+YsKimMUL+QQlBvVAq5qd91YjtT8Iq5pPJVCu1rsUeKzCktvJ1zJXuYzFGnrXt5Lz0
mzpT0+ehLPMbFcP6V3x2tVfib3OhjZty6xuRJNNhiOIkQ6LSFXKjtK55bvQEvqFRM4CmfaQSqd63
c4uvXjN3cbpv6Wb3mwUyvYpEts4pbSViln6CLRnSYVlYMQlwZny1ZEYfVHFELvdYCK5qaSfL9WCZ
IlVSxW7ojtrAwK+KTsb0it0i0zaz0aIthUaupJuxyQuK/aXZPmZZ78hQ773yMVLdufdHJxv6i8hj
+YQKksecmv+6sky7tTwI4o3t+DDfkXbXctR9o6rsFylWllykT04TmHk3YncUT9TwhN1H2Dbg+jlu
pVnOHPF9p8U+rVsUIUxdJgj9h8FmKarSlj4zCNEXQ5om8O9CrfwEO0IKmYKDaEvoUUQb+t1J5hPN
CAOZK1NTgZlZzHY6pUHH20qnsgvycbHLwBvqUfNT0grwh2k8tcGUsurRiEeDjsDayk0/KcG3B5mS
cMzjk9u1l6oup37baZM77mAZc1KhH53pGUcVmgK1qMfkKDkKIAzBQpd4HNXGI1Ou7gE+VzmGvWKL
J5VQYfJ7dY6jwModNwnHOO2ioFIi4d2Xhsn5c71oLb68ZSms81JqzrOOZIsqr9fOxCdLrwSulkc5
h5BRFkRMU96WPoVEvtlikDL46NyVa90GPB64nZG13BSbwMGYxpLLGY2muo2HXsPmgCoJssKhSlvw
28gssSudZOw7sG8nTEUj7U0OxjDs9QgtiC/pi+70OVLkTTobmdySsidwWoC8K/sJlfadrRiDu0fv
gF8tRVCHF3VerY9HYVH9QioU5R4U+8Urd7R6mN0fOESY2+/F0HOLk8kMaXdzqnUiddMvozvXNeYB
U6Q3mwmMo7oD59Sa+LW0SHp9fekbmW8Hhrny6znLKVjm1XGMa2U8IHcSQ+B5ZUnxNtaNiuUQN68d
F5oatJUIetZDZdEzUmQj2OqtQguMYdZOQ2Nno28TqSD40TBKDvqyAcqzKC2JWN8v9nWmcb76ZbQU
D/niZZ6fyEVhX2ZoNNlJhThbulTuJMVAcVHazKofmoxJvHAp0uxpSEfnjzn+f1SV+o8d1p9KTtfN
a3XXi9fXntnN/wfqThBhf8hr/1J3unyZ675//bHu9O0V3+tOpvWBCpEFp3oFngFC+VfZiZ8wbQaV
j46rjs5p9eL5Y0iTGPkDOCRqMowbQkb4VpH6oxG7/gy5pk21FseEVR5l/ZO6089lk/WN0T6tVrZI
a6ljvq8AKa026sSjrl8bXrLLLM04DXaSb63c+BL1bvmP8tr17Vy03ZTEcZekyfVei27KdLKiofFo
zEU6DUl6l5GViuCHG/CLsta74fo/3obTBf4zaAWmZH9OOZNCWVqlgPmstZ69cQhOjjnnT8DOalzM
WZyzgWL6hDshhg2CDfWqlqb+m/LGt3f5d+L7/VNwxmH7jIk1RY53pRtQ6+ogm4kQvhH1ZwrS8XnJ
d3Amsre6rq2v3TCuM0ZFd8S6Aud4LWFuQ6mE2FQ4R9zQKNSfrZRsVCuNUt9lUcpQ9FgW58ES4/1g
IQBa6h79Rae0zDXUhXahKQzFM9KTs5l5kbuFKWke4hEpZiBwiw/aRI1ycJNlhZg7678MVoGuzaYL
UfmTTa+JMaPnpKInvIj5xvSa6Mpu2JcYPKnZbcvp3lF02lmYnobl6JZLoDmTSL7fv/+/l/w3tZa1
PvKfpR1X65g2Q+1fXr/WVfry067y/bXf9xXd+EBNUDVX5TYQDgSxf5azdfXD6ovJ86wauDog0/nX
vmJSssbyEadh5vuR0q/zgH9sK6b6gfzadCjCrYVARCH/QN+BAuqnmg/yArYuvB3WcqKq2/hL/PwA
qrPd6tRbikCBZOXuUQppp2zWX9PmCieep2wdaMi6OVgs91nrmqckUQ62Pdkvi6LMuyoRX62YxvLo
DjdUYMEndraFCKJEl2CJiNz5kxEr+rbMqaNE2lmbu9CgOMBM/BPaOPO6Rqb4ZlUtpRTRHvIEQafV
bFXZXdXFm2FQYmiKjtkg1UvvELLV10tyVPNDh9nOXZ5YyAfKzPIBLgUKQweeOee3+J1vEgo9+DaB
Q8iuY9mH3irB0GStb2dXWS5pr3mXaVl5hW+OIkhUtpi+eihq8bEtl0sanpfalMS7ZYaWWJFS2zSv
UwdjX/K1zcxjG8q6tq8tK9EvHcbo1Co/YGwclJRgBlE89LGBztrUgzQ1vxg9FzASgmpVGWfXXd2+
euihKRgswRiJQNH65tSDtimd+muSal9bevCNhRyB5//RGdVN6abafdsuxnaIEfVPlXlnaDAshkFB
lSqULaaWjwLE/Bwv923evBqJMp6UgiZ97XxaSudolTJGZ6d/JeENMs3ABWdWzlWKUq9Ceg3Sb/ar
daQ6KgvvKk4NkxY6lZYBauTUvEZCDbvmrVbFNu2d7rVk/2LUPZH+QsC78GJqEcn92jzxDbNTNw45
oo8FcGhJvfrqlIRS9pQ5t4le3CfittD5g6iIap+ZBnmXSqiwhdfdY3XxAgCQ7CrbylrBtB5mDPMc
Pc3nLC0DoyZqtdwZKm+K/kPoqMnNxQzHuR93aTlqm0izGz4qkl59iPfIIe1NkuXkS4wauq2CM6ZT
0rRXC20nJ7QdFDFQqXtOi4OLgnSyAu+mtoNBXT15pguLzZgyFqSezo3FpIWMR/dCoYi1oYLox3zh
jaYvOtOpKmkPJUekR1kc1E35OU3qw6Qt3T5vxD4CdObMy/XgKqav6eNubq3IjzGmmzLqbbZ0goyE
PRBlUvtDk/uqXn+unQq5c09IL5aK1L0UEV9rjOxPutt9Qm5eA+XwYhQgeiyGXSTPSe2cs657ZC4K
5qdmwuAdLubI2LHMQ6G2yCuc7B67m5nno2g/Z1NKVaJe7BDBjflJSVCLOLXJMKtyhxR6pA6rDFL3
qTGNTLdwBxSlvLHq6yKJPnEgkms0R7faZsvjkOuhx+ieF5UHLSM96hQnubKS5dwV5gytUouuM7En
8KrIq5bDXKUblZFpHwfRVwUQu+VzPxgyaQJU78+4+wQqT65mKaWfpp+sMWWTiuvZ56aIwFZzc0M4
F+a9TvZlynmPPL/Zw76YbozScnbkGnFYdm2xM0btrqhsRGpoZpJkX0lb3ajCeTMX49LT6/gqz5YX
a46cq6QhP43qKyY5TL8s+NV2TC1pircy847ReEpJEPZqplabrCy124HwheaGgqitNvNTl6PfFhaP
mIcqPo+NA0Ud0x+n4QsZATIxJd82wtrZXlsHFTkA6nDN5f+aL/jYG6E7dL1fqK8jQ1p0Fm4SPsY+
J7UJdPni9eT9aVkEsT6q1zCBQ0hpF1EyBX2KEZBHYRx2OQ6YVEoMRdspnnzWWq2gx7ZA2DHcft82
LWtFt3GDLYw8MLvp0c2WUwY8BGt7kuWZspqM2idDJjt1oQixZPPtmM/c1lxB5Y2miT9NL6pa37kr
JWMuVoU1Q+cuNr6d1U7k+87yzBj6sTec57ks4S7E6RUC9GzjWOW0wd7lk5Y6qJqpvRcKjmGm/OIh
6cvNeht7mu+ayyWFszK0isYJRM0Ebd/dpMOUsprZ6JuBMhlwgf/N3pks140ka/pV2nqPNMwRWPYZ
OYqkSGrawCimhHkIjAE8fX9HmTcviZSKLazuos1qVVXCAQPhHh7u/zCqeVv7XyLc4WlvKO9a+Ecx
G590LJwt16wzZdD3MNsnqeSxU8ODtqi2Jv3RADyzN5X+PPXDdZooNAMwa0kiRcvWCK4jMfbvcuBp
F4bsdnMCNEEPZbnr1Jjscecsn2kKGGCphohwHZ/gWsVbGcx3ooV0K+AHserfrQHuYahKe1cJ+7nV
2tn40YcxmtJrx8w0RKCsOPip/7EECLKpdHjrDw+GF7kXtIcRNsUZDLYCfZI5V92tHBkDFPQO8QmP
dlMQleca7F+ax7TUjSjYly5Hoe+rG+6yPO1r7nX9Lo2KzyLQaiPE57IE8ecmvX+Q877rzCHY2kAU
DTN5l1j1rWW0lwms66hW09b06XqUAYTTlP0cqCDZQYHCjLQenmsgM5uEHusWQYzHSHTWUfn+89R2
zSHwJvfeNLW6o9vXbnprojSwOhmdZx3oSQf2xWPeJe2+Ly0Drfja26UeTfPmtNMCN64/WJbbXQMx
6289E1OHOcHExg+z5j3yUMa7qEi8c/TszbtolPH30IY31flTeavysIwvYyNqj4A8xKfY0mhj+f3s
XlltOx+KeIo/1rYnzgNVz1s1z87XoA3Dq5xjhJICZfd20uxWIHdWM+YsWNl/jGRUPTXKQFnBYbqp
oLRetLE299rLsvdyqLpdVJrIOtG/K85aO83fZ3No30jDSC7yQe5Su5y2Xt54Z4BO60OQmE29ceKq
/R7IKtiaOARuGQ9kT76b6p2yWw9rwKK9oX9tX87O9GQEYfdnFtC91mmhHoK+7XckCtKubi7otI87
wG3jnRnR5R7NInzu9QjEsEX3/RxKkADLpUz4CXZbXptjXF8yXWn3rqfMG4gM8QUtcYO83jTdLc1W
Oletr7dY+x68/smTGgHwgMOpLAAhqiq+KQAS3uhUetkeTjTwJ69pmrtRB8ZFC/wR/1XbO1pzPA5A
t1woLWmtNkYWttvgpINl4DARbNIkaIAlhhqL38Sr9n2e+J86DQSY+dFTFwTDLp+68et4aqNTO1bH
Lpq8gTrMGVOU40v/vZ/W84UtQvU+6SnpujHzPmfKLqDiOHabbxIDqn9cJZciNv1tWb0LRXYZArJD
jM7nDAvapwEs7LHviueclrox+Ttge5diarZBaefnZTd0jwkUsZwl9uT4JS3yS9CCHNT5eE6XPL3p
+8LbQf5wKclqkpL3Y2GBXhXmMbRzG0iqeVXF9EXBDF/UHUSSscmuZItnrO6qO1FV/SV+H1Dd2/c9
TD1n8Ky9bNm3cD8Oc9xDKkrzP316adtei/xxCocPbTjTasochgFzDOgS/DPN0+hQVcFlFVnlQeFL
cmME1XVVyDOaE48qy/qA2krdawgc2eDfBfHlaBOEc2iUeEW52JCX5ju3hWRUBPUB8OutYmhnNtdW
lVGHIu+jEgI5MfJqC4mmevQMxhCVRdt+Ou+xZ64xwqvzOjkxFt+PUetyRUUBIBpNgHThhxlqFmhg
Rrsp3u4XQvf+Zuir4E5HfbH37fCIlt1eevEHx2/UlRjJlXVs5emmL6dPXCo+cUhfAgbUu77zzmz5
XflecCPsLDpHl5Wtz//3ySiBXOiSUyIZ210D8Z3O8XOkrPmiDx50Fl1Vo3EoHL/dB7odzzoD0lTi
7eNem3To8EifwT5n7UcdlMw8qAXzFuxcECBHAhbT5EpTVEh6yPFCdII+sQqTb8GIqXkYpNeqOx0u
3QcrhuPkyOy6BHe+78cQpHN07bWPTitpRiIfAbzwanLnC2fuS9oC9G/tPLsPPCPeBt3FpLhliOqE
0g0u6MtyPprdZA3f8n7coOCov2SNSo6uOV8CyN5QjTGFkGyjvguYujR0hLJiiDfaKy/cgdqbs8uI
fHxHi25fMxFCal9zMPAIA2Mk3fjMwEr/HYoTZOD5pp0lrqglrxl0h8hzk49ZkjpXDSOGv12Kfqt5
8B9bjK+akb9sWf4PBMCdYDm/7hzcN8n/unoqs1c9g9M/+athIK0/fpj7QlWiJ/WyYSAC4G8YQbgC
fNwrPkjwB5gXoC+A4/hXJrfnf/oF3h80Dbl6g4tDYBE9R/d3Ggav0VTMqpHRZdIHocg+CWMt+3U1
Y387HHq9t5rBuwt8rS4731JgDdJiPLxYlZ80B193PP/+LRif9EfoUHjB6X9/Adg8MezKRJSaaUse
7xLHKK/nui7OwqGObrPUtt5oRv7sbzt1f4FVYYpCx+b17wntY2Yjar1HxjvaDaNbMFnJCuANYnzj
p14jbf760xjonOg9/H2YSr3+KTcRRovJ3bh3gzA41V7N1z6c+gcx4vIHnjcMr5tUctcx0gZo/n9e
15/9uKTjCs4voM/rLXqu2kiCdqI23mcUs2eOaBn8lxT/N6mdVNfIkrW3pp1KxGjC9Pk///RrtNRf
fzeYyZN8MJynf3mM2kjjGMgM631opMW17UONdeo+eaOfuxCi+PEz2IszGEexBUzoD1LTi50jckSz
mQXofW5hfAY5BXQJE/5jXSj7vjltKWQd4V/4+ZTd+i0TJVV0E/CjoR82v/0XM+tiP0E7ZKz9owH+
4lXCDhyJLkyNXAtYBaPyje0YV9Ub2OZFH/2vvxgEGgohwLZ8oJWvN1RkV3g7Sr6pzfiaehe049XM
bDCCZ2NMX9zA5/iaYX/EB6ZSjQ8ZWkYPFpe2t6RqX6Pw/noTkLH4eCJXRlP/tPte/MFu1AQDlBoN
y7T1z+RQRB/cbnQvaSNEzwnIhF0pIFH8/iq74NfwdEEeBZjc6x+VUo0G3rHT3gxTPm4QfbO4Ix1/
/0f4gA5C2wDk/vUjQQfeR+aY4Y51Em4yhi9b8tGKDQP6Dv4oYyMwxktv6KZ363jMThuGOc9lT8Nw
24V+/oaq8U8CEUQdXpqw+9ifS9cw2x9D7nhK73WWhbtWwptr7CJ4I4P/ZC8wGifJgSY8GScvMk0j
UJ/CVnjcd6109pYVAQss+6R6nNADpjPYGehzuN0b4f+TPI5LEiZ9J9Fmcs3prV7sQCdDDTlpYFap
cSoObl5W22gg55hF5ryRxxdiSD92OzsB5yKCjm+15N7mqnZL2rhoWCSGKzZBmThPUlZuupMz0gjg
ylxVHrU1AM4x8qHMgRRO6Tc66e0NDLFQ7cpMRfpcVlb2lrDeT9YBfqiFEITrs6GWQUHnxjl1qzrA
LWBTizEoDxZYlovRteM3PvRP8g8fEvDoaXjmkYYWX7obzKGt9DjtUa1A0b8+cr48JMaADkt05cFd
23ip2OM1eAm0Sv1ujvX5acYYDFGA4eK/9/qDD30Is0ka7X5ElGU722Gxr9A2e2Nbnc7k/x4S8qkR
GoGLy37CNcqDhLD4FR00oktqwDWGk9LgBQHVmJa5yedoPDryLWEp9Kv+9YOcXsyFkPiF5Uukvv7B
sa/m2TDTam9PgvthrvNebU1qCjCKcRfS45Kx/WdtVI27mTKdJzsrF0lyZtYCPzx/NGMHHCe78YCC
xxRd2BCG7I2G4nSVF5ZdnwXdUD0DLyosZAmmKTnkeZnKTZG1mQMhEYD3HiGGntkFdwhu1QkkV+4m
oZUcaLcIdXSBV4+7zqsVE1v4inex08zpFrao+UHQJqg2OYotn4o+5w5rJxzGu76QsMs6PBmsbWs5
vbVPQbPaj01jaKbAsSe5HwMGdHb+YKfxbZnV1XQ5l5UvbxWgN6YvwakbMGLH+wzAlgmOnGZtbJJ+
qtD3Ghx8tnTQ37faSu8zGaJkYDP8Ab9jiKC4L4c0abcFL8SNtoeJHO2UHEgRNSYqYLsiq8uZeYMP
3TK3zW9kk2TdZv6huWmCFd3K3ldPCL7bYmuiuAzKSvBDVcwwZIvXXfoUdi0DjCZMpm8QYqEap2be
fguxwuCSRtI1z+iDxPE5KJ3kKu2DE5KTb+3tDceed5MaPJAvmaQbus1oL7vvbExHq0vlOW115Yka
XOPGl1OQ8HUB3ubvqqhxzV2P7S5spmCwT9RF4PbbvOfg2AmvthwkBKse5J0Rtua5zb3/C6jomfkF
wMhsW5dN8DWqWis+t2o7E/tqLpIDoB6zu3DRf3lnO1p87Lp6YAbvCWwezYyN8n4IMLznMmwbd9LI
fAzHQgSs4XGVAD1lSxGyyRpqjhPA2cwABjJHPzATomOAvG7wVPtBn4MD7gAXGLlsAHljC2JgBqSA
7cNB7btt2VnhtVsOU3g5DZR89O5y40KxyPW2GlPGRCjzhNWlMxhmtLNJOz2TrdC9zaLIaS4MW4Fa
5D7uPkz5rCtmFX037Z05a5BsFm5/U4DwcXcREpcRwqhG/RFE1mQzR49ic19G2r5JhhBMPHy1dmfE
ffmdGmD6SLKLy2MCyvBzNJXwQ1UdCrXpbLB+hzgLEUJsCpkyPaIP9dzhRoRqYTl1T2j8eRZtdYpr
VDqL5ntOBjgp6NT5fcIYSEEaVqnN0Cqe0zMRd+rgtaby77VjAKZUUqbTzq74tHtQj7AqZz3Phbtx
7cqK4bD2Lm3YugbMWHttx44wWxQfTNlCNzUH2otbW1U2ijaumcvzSvojG5mkMG41fWcDneq87p9F
pOLisdVBYGwCv68fa7/y9ac4Kts7PcCIQDjWOeWK2EnYv3U4hwfDY6cTfHHMCGUicW0zmFTnoMI8
qPt2HHYoWHXhR6cFZLahsMmBPQSR/Zd08W+1FX7ZLHjVUviPzYf/gW2FH46gv+4rXFdN9fxcvUIi
nDxE/2orGNYfJiUl5hFcN21G8Q4skr+VJuDVkX4QkpIoiaBo51Iu/o1wcugfIIADFOGfnsPfQATg
C4IiFTgeAvV/adf/BhKBG9Gr445bH6iJk2wf4w6KN0gor487OaNjVU7RExWwMV8WU2YX72o3nbJt
UfZKnXNlS12YCV3h1gBZKdNRn+TO3ho2GPEUpYhjniBnZG57B+budDuioFqHVxmOcopme+P04BtN
Iq4Afptpsn8ku4cUCV0I4HXlVG54zpWdseEGxr3oXZB9baA+RjZKZ8zDQ8uLdUObPqGZiLS1AUpB
7uxiiHqUJxlNQjKIg9jsyuvAhYaCONvs5f19E6d9fjtFxMEnKovc3tdQ1itgQwkqR1iomMFTQv8x
vSAViWmLXKH2kTbWldhmIsryQ1JEpnkR2UASaed1ptpjx9F8R3aubY69aw/Nvec0Qf0+6Eezu6n9
Iv9sqMoQ5zQU2uYMj1Kz2tEfjZ5o01BFhKNd55uCeZ7YiEgiH+XNoB357xumip2h2p3XluogET5A
IKOX5XAobVtWN2JA9QvVizoVZN6JoSDaUk5+B0mhbLZyUL2/ixtKAnIjgsgtnZ1g27kKA5g44vjb
ZAwLAR8wQ/jUymy6BjpqgrvsGv299sO2f3ajPivf1aE2QUlRcjwY5AtyiXTCZ25nbXp0dFKPjzWk
hADbryid2myfmHJOngpqHvfCKRBB+qYQh0s/BdqdEW2to6C9pEZ1mAK3VVDt40EMzkUxKfduGPNa
HlzZ6K+FDQh035UhZz660uZ7o/IEarTWAEgAnBoqtclcQvuoo1gDWfFQwdgmCl1LmsfS++KVSXk/
I4Th0ICOhgeU4k62Kekg6Sw3kbgVdqiZ/7t+O+0RJ9DobMgUFkdUVfb3wZZdh8XwMNwnTgXFZBal
h/FfbDY3jUDAJ6LKQbSDQSqsi1odfDzJ622YOVi9xQrc/BFCuzxYZpIHF8zFJ1SgzMRu9y1jcGAt
pTSa/WwSzBuY/Ra976QMsndpb9XZYbDy6bHuzfoaCe4wvSi8WoNAAV0b3Yg2saNdJGHfINfhW19y
2St/M5vW/N0caukczdYlYMwTEwh/FVCUu6kz8/dFPVryfBwNzzsOuc2XNiMX8g+6ayBJgLh6iJtV
+fsc9siMHaAR2BQlIOAOSBrNTJRgEM6bqUNoBr6FRoSNQ61pjpWHQtq29GphHPt6quRZH9bW56Qx
uZAzp6CVvbW9ELZ82wioZ56dDXw2OwjRHej7Pg335jigkpUzQqWDr12VnI8VYN+D28zjo+KOVByN
1M7u4rhC90vOWqktxQTaaG7vQ0qKhV8CMAg1E4e8yI0rdFbAwdCL0M1GZYlAdLKM4pxaDomWrdb1
rOE2COuBdBvdu2Uv9CaUfSP3dgi97CHLkVo+Jqey811imH28i8KsmGnbADZHf80yW1CHsRd/GgYN
0sUc8TlmPxqZREqhsJ5Y5XG81ZXv3qVMePVmHG3DuKdKG874wxHCLEv5ZI2qqs/dEaETFvzEoMET
PRPbpClrXPsSWzuHoaRvuRmBe2cIX1jZTPnc6rJB9ozx6wE5XSs/2J3ivrGpT+JGcP6kXX9hBFde
0pFznVu7HtsKEPx0UjHXsMI2is7j0wyt8K4YBJkcxZ4emAacLWcD4lp9R+DcPhvI8vXHoh8tBFyt
hNF9osCPXmUwN6gtR7oIx763g09TGFYPyG6wWindH33lCmue974YBjifQynTQ6O9kQ1foACBcmUa
AW6hmJnid6DkXfsau1cxGWiu+faHvhbiSbpt1n8Et+J1jAoLVe9CHWfZvReeHLIbA07N2YjXuXfu
wjQYDh6gmepdqSvzPhOOQtMdkhuiCm5nmgdA7fbXIXY8YGnZKCpa5lnmIMQZj3w7o24rcPMZ8kfu
BFSTtDTPUAqoTicIV5l2v6kpRv59MxbWDEZtsLIILrYXwVpB+4FZ6XQbp26fCiBbLe6WJ6+hsCc+
50mA2IFRU/X2pol7buEyF1F80ttMkm47Z34nrrwUkbivEv/0CPkN0Gk5SSGHWLM1vCKq/0ROUGaI
/bWVCx+qMh9b2UxpBaxvYHa7DYwiJLEMwlbipon6yT2rxryYDiJTnbmjMh/is3Qq6aRz8mUovg1p
0d8OFLsTRK+J83HnNkOPFjx3sbDcUZmkw7QF42y/L3xJ6V/b45zttdaWtYsM7c3v0pbBPtqiiQUK
iOI9OlY959mWG7t9IpEzOdxkhaOiczMyZgst1hgZmXxKW+8KpHPcH+coktmnDC14G1phlCaDzWy0
Avi9iftYcqkI0iLuviWRMVWXbUY3gOtQWGNBfECKSHZPEnYrKOyICCt31pC4+L60ClvKD2meakA5
xQzXAeAVH7c+hzTjmDk6egg70hLtuni6LnUowr0HwgUJ1LZv5UVrTKN/dO0i4cPNcWO6eJoVmjGL
yykH6YMEId2945vQKzYVJnJ9tksC7vMgFRxLe/hzAakAVGYbUCs3WZ+b8zlbNyI34QAh4uu8cAz/
i+o8tDi4g9b9zVg2o69ACiVhAzbCqb2rjj6XfW33jeEDpki77FZ2GbPIQI1C5LBbqnm4rf3SmB4U
iMDhc1dl5pyBzlbI0VIXTcn5ZEdKcKAlRdO890Lh1+0GGVbnO22KNLzM29FAyN9r8vAzVKhK7YtY
Cmh3VnDNwol5N0Mv+VqLPlTudlY6Hb6MXpsHmzIOo+kywKIeXArVQPYwxU08PGVDV3xVcF/rM5g1
+XClfcL4PDTBtu1LmnfjbVbU6DlCDBP+WQaEM75EScctLkJDjuWZyKDKfCrY6exCM4maj3ACvfum
6MvPPkpr9qNfWCk3G4mG77GezTpB099DImjU5aBIKXZu7uwBOt25JSEIPeR5Xo3vxwAGm0H8qqQ5
k26M4uHQxYgYlSCJ3oPvpjH6o0P9/68+//s04vn1zef/NNE3HL3KVxPV0z/5++rjOX/Qo0UXBKL+
j2sMHcK/rz7C+YNxJs09ZAPoX3p4af3X1cewrT/Q1oW/YZmmwBTV5J/9F7nDgxRC7DNXFR7jFiys
fmes+vruww8x0qV5IRY9RVf1tEywQcXYoP+IpO3XsP/wYiF+MkT9xZOXIpTQ/MwO04l8zxSQIg6c
Lu4a6x69aLcm80Q9r52MTpy4pSd2mzPVW/nsRe++7uE3hFDWKG6c+brybDBIU+7v1r35qeP6YjIQ
WpZo80Rme2s4mEiaUmn+FYG0Df5f5CD++ZBLugxUTrpGkO32MynhYoZAjcTY9JbB2a8+5um/f/He
NgzGsRQV58jYUKi5KdY8hvtx3aI4rx8upliMLnKygIky/wzw6NNoZm+JS/zqzYmul28+yzZhfM4J
6LRgGqP5Cke9s3XvTbi/fLRXai07E2RaHhwBdOXJyshZxCSfra4xi8JuPYJa3Hpl/+ykCZykVa99
atC8fO1QDkKmSZ/v+8k5x5fwIfPEykcvAlOoUY0+BqH7VPb6Egkw6zqUxhuWb7/4ksupmtdRbzUT
yxLbzwoWtB+9Zd/wqycvo9L3Q6jHNh8yLTd+LeFkGMVb7sy/evhiMJUMbda6laBBUIPdwgX6jCuc
eVj3LU8/+iIuGUVVSAOg5t9MU/48N0V03qZ2cL7u6YvAdHM3O9228r33aQYT/zf86ndTlbcIyRB2
0ZSkPHZsayxmLJVu3dlalwe9RVCWoJcUTYtsH+kUr4jR3hSDXvvmi8gcGCPU1FKQ8wWaALlOQqBv
vVq33Ev4T1zmIZM8Dgc44iQUmWyZTb/lAf2LbeguQnMuihlc5JzvBYUxdx0a4JPoupWvvjg1fRsw
6lzx9DpF2eqhqn8LLfDPqeYuIhNSa5nOBt7KiT1cFyGATHoEbzgN/mpFFoGJnG9sBrOb7qULSyIr
iqe48pw3xL9+9fBFYCpftq0enRT7Ej/70vgmPMugbcp1ce8uIpOGQqIS9yQo3CaHeaxw9rSMt1yn
fvXui/jMq6m3IpOFsblF7EIPAUrGYivPiKVPYkoLvitTfB0boOimO27t4c9V6Wo5H/fpBKQx2sr7
FjVkesbunw4kjVXPdhaHJiouqZHHMkGA3twhDfoF7MTv6bf9s8mdRWhaDG0h1inUrGzfRVirPStE
Ue/WvfgiMrtBdFPT8OIZljCF46EHlWZ36569iM5B4sNle7x4ymNNp3xsi+J23aMXwVlqNBNkyaOB
PIhziDwXZqPFuug5cVtfnpoZ6kVu0/LwAhUOz0NgauVbL8JSt27bFJxn+ykft7FN8vYRKl65BRdh
2aZVM5k+8tkWhBCUfkx37wfT47r1XhybeWjUZdYXKUZSuZsfQ2RwvM+iGqt6XfW2FCcU2NLUcZen
+5hGjTQ+xo2z7msuUSr0LrFPd3hyZUwXHWSsE631YdWynDQ9X+6U2mNyhkoxDhfF+NUw+qsQqMm6
YnlJfK5M0WsdO9g9Otp/n5r6ESyI/Vtmxf/klCW+N0QaOHGCPtlHVnxdGh33HnNs153KdB5erUpg
w1xwkwL/q/FbEyEXd7ZutRdx2TpxjmYKzw1HqJeBsdN9tm77/XAbflEol13OlRKE234s95BaNoFc
WVidtDlebhHUQ610UthlmonUO7gwn7nQxutifmlMG9YZr92hu5B0SBOBMAvgazbrCqAfhn8v18QA
4s8ogc+YfA7ieh/H5rpy0FqcloaJwQ/9zZjdR6e6qXHk8w2rWre3f6hIvnhvuK9ePdLO3IdRfUUA
3dldZa9b8KWDX9eMkdEj4wXN+olDGYo4fm8rn704LnMo9GNfnHZKbld7hLY+oHgm18XOD6XxF4sy
Dklh27iT7gUOwKl3tKuVpY+1iEpo9NwdJrbJmHZbL8CMFY3st5w0Tw/5b2zjP3lqKTVO193t4oH1
LqQyN2lR2dsoMMaV+3ARm2mKxudk2AjwTQMC5CNQ5lonw3FVuvpBAnix5N4AWF9Lns7U9B3eGd/U
bPgr98rippmGTTgwAI73jSExKgYImc2MYVa9+BLo4kZyHFTso+aibHDClol4dKHiVeGJ1t3rhNgF
ftR1RUcI1SGSANmktligR+sW5tQRf5VumfRF5sTCSKMG/X7r15/WLcqiUAYrN3dRBNbCSZjSpmMw
gMuQcuXTF7FvAHdJsxgr0HCaN+jDYeGxrghfAp8xGyxRVePJqUoRUTzLAS2sW5FF4Dc4vYwq4MmF
UaHS6HzV0IVXPntRKYPrmnI0yrC2GE9i1ZMH2lUXb5BSfpFUlpLItZJOXp1omYDNMbGbByRGma+u
W5VFpRy3uV/EeLrg/HaVYJw3rCuqzEXECxvk6jD3mDtW01Wd59dg+te8MSLRr0PGbICOSLQb9lW+
QbawXVU+/Itng55i38Yt7pLUPcDWuksnfEv2++cfkKno6zcOFEChOB6IxdmHN3DtTL+nNP9f541c
UvryyTFHDcptr+I0fR877WPZl9nKzLeoi3XRRBjM8Qmr3L1v5HWtwlXpg5Hg6wXRyDAhMcox6U4P
Ub8v41WbDgG018+1ctdompPXu+Vaz5MF1Gd21hXGcqkZXkR5hh7madtVJ9CXXYWoixirjjC5pJsh
7+RMlSp5eFTWT0LW1lXsnXQNV4WMXIRMHvjNkMLC3veIhW+GWCMBAPZ53cMXR1gddSZQf+pXDyb1
xxmUjH9wkCvSvyXa/s8el4voAamZGehHUjvk6V1m6U0qp7N1r744xqpBxPnQssORnjmL86ncJicD
rXUPX4RPpfwBXd1T+BRH4U43k65XHQj/8pCbUsdLXJvwcUp5BthCHTGNTVf1H6RcxFBWZGnrO+TB
qbNr4EfRPCGvmeIvtG5d/MX3RExcKD3X/qHrdX/nGUqf5cg6rOpZwat+nQLQ1EfizS39w9hLH5BU
Jz8VqNmuW/nlWLopZmCqfe4fyslOz4wsdm4H1XWrah/5A9H9ogIXRRF0qO37hyqzq02JffP1aHvG
yjiyX69MYxYTt2M+bGO482WW93+mynbfr9vsizKir2fE+mFIAe198ES7sfQ6jIGUi0Kihxk0gn/k
0gMNInbQPvGDwly3F8UiMWI6hgat5uH5WJ3FyfVsJMdVCyIWWRE+VkcLmeMik+1tLg3r4MeT2K17
+CKE0D07Qfx6sR+gnF31plleKWZ46wossQgh36yjrIDVfEhwDN81g1ueTyOa3uvefZEWs9JKOaQ7
/xANdXEMmm4+DxGkWbnsi8pCoIqirS7hBEJOauuIaNpj1aZXvvsyNxpynsag8Q9Z0PZnTTRbB017
Zd1BejI1fXkXNMPCCJpSISjV18W7wItmhHvSbuW7LyK09CDQhWF0IlOhtQ/5LT8agOfeWPfT3vh3
4wPC6ut3LykwSs8gdUHQS58FHKrbtHXmTaVUerDqxF+ZgBcB62ex7lDHwXQsbKxLqiYT0aMoXBdX
S4Yv3h8ojU8Vf0Xgl3cKI5bzLA+ydcnGX+weozQcZQqOpiLt0a6pcW5BvMYzVp4ey+3ThigTGDwe
Kmh1UIa0doWM1oHU4O6+/sDCmnCRTzi1RxXfwQosrupBjuvuXkuOfu7QOUwjjtUsKZILp/X0WWii
rbMq4ywRQp5pFUEZEVeeq9WDV5X2dziEYuXTF4k+QUVe6YiF0V1f7EJTVGc9Vd+6Q3uJEgrM1oEg
TNQW2AAc9FjhC+PP/htRe8qKP4nak1fyy4yDPD94+TH0EKXvUU+XubuHi5idr1v3RaZ3weulUCop
9PBBOLQDzPnWLVZuSGR4Xr17MtKQ72ODd/eU3nXmWFz2vrcOtIZKz+un+xmq/qko2DPeYJ9RFkh4
8FN2WLcyi1DVs/Jb2ZsEE+7hNxgE4fHkWNW6TL/EDBXIrgN0Gv1DM5bvleGhgFi6/rork7dI9H2G
LZM9DggndtWfWVsH5w72z+sevoQMRQVq2yb+NIc+91BQdbL+GBvGOiwsGOXX3xS6YgJVQ/uHqTTj
L8rNnWMq6mTVSA7s8+unZy7KupAC/AP6jMaxCF1xgcAdQg2rtswSOlQipFmnLk5wlToJCEhn2uRC
F+tCdSlDFfqwlK0SJxU7LUz4oVgOSeTa16WZExv2ZZoZQgypHZtQdbPCuA8Bmu4sLLiKlUuziFUJ
s1QPDluyYbR9meInuTUL/Za57S9y5ElX7OXL2znuRzojmlRiY0FYZMnBkLH7xo4/5cKfZOAlfEie
JKIKz/YPfdy2GFCr9jLz9HCeVUru1u2cRcRqERdzWJPKXMuePtWW2eB7F0xvuQX+4i9YQokSFx2h
oOcvaIKqfNeEeD7TxGLzK6S/1n3hJaQorn3JpvG9gwNB+TxAl/QTx/j4vGqBlk4Q5ZCUFv/xDrCk
krMaLd1j28H9X/f05Rkr0sQ2Bux7Z0jVR1wJikMw+OG6k8RZnLE2JG6LY887yCgRXEZCcQQXkK/r
AC+RRbmH1GXbs3Vi3H73bmsne8Dc9nbdyizi1otNA9PL2TtMfjzuy3IaUeKEWb7u6Yu49UwZ++3M
TdBANeSsSk6UYq+e1xXbJ+7/y6wQn3gsIsnFYfLIlaAV5RlqAOtGVXKJLrK6EHOklKrPxP/mT123
/uUYldPDqpVZIow6LwsHq6bq6xCb2tvGGJw1XSLWVaxLjNFgKhKfQbWddgMOWUYqmm91VNnrEIBy
iTPSwm9GzKv8QztNtruRsxBHjJWQpl63Oot41UadweolXoFjdB+l2SZXMzy4N/L9qRr4Sb5fYo1A
0Q4JvFLe3smQu86ZkeGUVAU3BU71uzBrT25siAutC4If1ugvOooDE4rUFpk4OAxsd63b1O+q0Upv
1y3VIoC5tM2yDGkURblSGxvnsC160+66MnaJREIM3ddmTZE8AUh45FRvkI+c3ft1774IYI8NM7ma
eqqFt37J3A8zs6ZbBw9EceJ1emB6hA1c5PkHH4QMgrBN1aotOcgJ1026lpAki7F4HpF6Dqqw5w94
QLvfmwCh4VWLs4QkZShDD4MnuJ8MWt8PpWvduG2UvxEDv6iolqCkwq7QRDJww2xtq7sdjMmCnJtX
607EHypgL7Y8goaYLpQtahrdWIXn2CRU9x0b9S09sV+9/eLENWB31eZJ2s9reoQOIMAdjIl6Z93K
n371xdunyu2lW1fBoW1T512RF+ZV0Gbi07qnLwLWzTxZxrEMDrKFUGf0IniMmnpc15tb2h23JpRI
q3eCg3DV/6XtzJbk1pE0/SplfY8xgjvNpueCa+y5b7qhSakUuG8gAJJP339kVZdJ7EzFTJrNpc6R
IkgGATjcHd9XbEELwall4B2++E6uBmwDySdcH7YXpwusyeDe1K8ZM9q3rz2Z1YCdcebAk6AgxNwm
8yMawsbaL9C8efulj1+3KNlOVnrQ3XgxKfV+DCGUtUtAArz5awm0dRuRBd/OlLltGs8oDRzbEgIw
DYCer83EaxG4ZQg16vB8xpVFp6TXADBvreISZvKTAXX2xP3+yre55bUmzg1DMQ6iuag1uHrG6v+N
aPrv6vG6nyjnRl7htHJ6rgdWe8iRjB3aR8avDVdtNVzrCkfWWDmkcQaXSwRtnXEaG2F+rTsMyvI/
H02epR7wfjKN+1bTwLMjxfca3PEfX3spVxHyYHCQJHTYmECRBTdJFnpsSdTBvvbpq/HqTF6bImFB
4syr6YNttDCqqoz//Nqnr8br0pWGhuCYxGk9T5GACydRI6Ff+lmBwvzzudcNLG8cZtOYcXgnyQCq
sQNJwOtXrh0HP/789Hlqy+lc7Ikro9KPGSX9PbboVfC1T1/loRYtq0cwWUgsezk96xMrd6kDesXX
Pn01WCE7AtBQdGncgK4Sq644gbnVfilP5KzxtmmtaM9blcaORbqIzhPoXAsMSF+79NVYTaXddKSU
JDal1UXo+S8SpQ9faw/6pxfut4Vbh8GbWYtF4rGp2LLtq66/M1K7+9ocDND4ny8Nq0dU7JhBYuqU
Bho+lOoojFy59qUB5azbmwoH4kpwgSB00EY7RAoZXEEzz784oFbDtbREM/EMU42Yh36fzXOxNdl0
aVN1/gX/56YKS8WfzwbrtO7MroVZeBbVVsd5ucfSVvWlHeH53f7o41fjteuwU5vPrgsAb8DDTeG3
SHDKTcRln5UwmLSgrHxt8K57ndBs7Fa1OZF45jBitMwAt3Jp+Rc/fTV4oSPSQDBfMCUbk7HTTCi5
BuzRvxT+Oe4qMM7RSwWIEWMJV5Yyd+B+2w8tEiND/KXx667Gbwb5NRBKWp+MgqYxaIVqU3T8i7PD
uu1pJLrZQhfIk7ZkVShmWcJL2ubLr69d/Gr4msLKcorD7Qn0UUM4ZhYP66wsvja1uau1tshmYud6
TRJTILoE/00lfWF97WQXRJl/Dq8080hKDCtNrLmBCUUviP0G/R37UsLIWffgaDh0kPFyZJtSJ1oT
dg3K4nY5TF9869edOJL3bZu6wGQ4nan5wPmKw9iV7GtvpbNebsFpz2ECHTawHpgk7CrWASaS1V87
Gg1Azp8PvxSNUZfC7TdwMg2AKuNXbcAr+dqL46zGbA8xCbS4zNp0Bagf6B/obkpjVF9KHzvOasS2
pVB4LyeyyfvuaVZW8wYsIX/50ohyjD8fzODKQtXQKG2lYVbfLFp0P7uxudS8CRfMx7P+uhunFJo+
m7rottk8GmwPE9uU0sQZDcNqDnCGCQL1Vs0Lbd+5AB8fS0AZ3USnxpy+KdgrzwW6phjyzAcIqxPg
G5KFjEdQ7RvZBKScDSd2bJIVYG2Bqw+DuTbNhk9mKJF3GejSIE4bS+ppMaBqRvmDTEaHc2GLaSv6
4pz/yYQAMu+XW3uah2rXpF5eH53MKZqdxdyOvQhgXgV4gi2fhjut70XVQTw9jmbh4yZS9oPoijKY
F6DGLH4SRUa1BEB9Twy6+Ez1ADOaJMNL185DetVSONUO9ThBdwHSuITKj5p1md52EpCKY4u67UJg
aOvm4tbpRUnBFJ+YNjnh3EFd+1iBiJeBL4ffaOu5wrVAnpW1bEOpVVWN+88A594ugwkCOdVI1j8D
qWo0J5D8AfYO1GDa4wGiQb2vA6Um1/0Jbi3tT04G+9ozjGpS10JJ6xy7rxYoG2eABjJjIKwbI7io
ArBuID37kPeQuf1YKs3Kel+5fZF3wWxMqQZjI9yqDqRSOkLFAakdiHEiliroKwHeG62bgVkcn+Ba
hOiWX4Ewb80RO1vMrwrelMXJ0xdZbTzsTTrcUGq2czxySEH2i+vm1Q3EJZ0C0M6c2iXJrNniRy6M
qj8L1tBncLd4Fgx8wQisGut9a1pYt8k0CDtfamOceQNN4Ihyni8nIPNa5ECAY1T+6IIMKeC3KoxB
BTiSNxtn1XclkVbT6AyNXDo1jlUkoEpVjAP4DXQ1iiGNm9p5QA3P7L5Lgyv1IHLdzR761OrlADIA
eDd5YNr6BFgCMZiRbW1g1e1vOder4teoOWQpYjSSL5BiSZvgnwV2JotpU0y4K5rMdcqh1CpARwDW
nzYOvhcAObRrYUyoVri/NM4yOMLyok9xNrF3RUOeyTIKqwiGbDGWVwq2Cvlpak5VhzjnMPZBVnRe
HRmd6qdm38zleYA5/Zj1Ec6Tt94UZk0rvWlv5q1Bh7jQHHtsIhCJR0MLLGFkQCM6bl6rN5ARR3Hr
1mzOeTieAeDgw7MXexpaJyr46Pa+Nmh4zYfeycdXyvGMfvYF18EzXpqazrtGa2rngEPsXL91e9Q7
qY99Y3VT23a+U7TUriGYqsyfrZJtGQDxtbzqC3x1BgiVwP5QuIXNkir2k0FYYCbM8TJAWxlcoX16
nKqz4VyN5WyCyDiZKayFzyLDS1UezSXz9HwHms0EiasqvSF74pgdzDYaisnJs1BPbdXuqoLNsg/R
kseKPjSr2VZPNtH48jaRQXYPNveIU/hjhiSy5gvDHJebjKZYjsMKKwNtgko5cLmCQ4uWrx6kRJQZ
u1iijj/oG0eTIFwlOOpo8xTw43Tqf+H4VjdDmQoiy9ihhRxgFhdo9NnVpe+IouhfcpAFXSOeEMxV
4JrrspSwXTWegMpwIWYPGrIGaZv2bGEq9W4HvVH2izGTkcGaC2OviWtTkEn9qsbBaG/yjLv989TW
La3BRTU7cQKpEHZXxWRRAdU2Ay+YVKklBxCo+g6kKB8o2DqnsWK2gzaBcgZZUj+UoDjC0glPaW/I
cHBTA30ElU44fZ6EmmFgNkFK/CUINmHVlrfMayvAOZHoj8EC58MJ7H7RtH6ZT3KJLRRCnDtYMk3t
B35WeOt8F4xmeGWxNCjvWjSj7qDbqkVPCv4NFErqR2G0A8PbXIDUPPiENZMukrLvgI8GUaiz2ZWd
GaQP9dFatK2WmyPWC8eWLvNJr9Kfc1nJ7KZ0KiWu2rS39ATPhpmvlWuCt4hjE5bLHrDQiwIMT7es
GfDavG7U1u1NgCHRV+0qjUFtAEJtDsa0bHQVOKIS7MH0aDtutEHn6plXCi5XoHvzrFRRNU79qIJO
TZq8ET3mmSMvsuoM5tFyGlCEk2XIqsWDBo+3Lb1xQHMVflPNOYihnamm6omkwl7aG8T2RQXLIMxl
RbefYWZwYCLk3bRHpY9YGkS7DRcJ2oapOfspcmMVgPlaO9c/rGoycwuK1UwhOZn1g9lBdpiBCFSC
zsCyq8IRA6bsFGDi74CPVU0dLrIYqfJx9mbobL/R8RlPHOoAflWXZQH2c6YVWekm4IAOrhZRRkm+
19tG4/OVcmWpQ7vMQedcjsay4Lfye6guBjQQjLOWamGrk7qow8bGj9sEfXfeXIMla5DuphtdjmGH
s5Oz3keLQpKv8cfBYo17VfWKvaTAZCMkmIZRn94o7n1JwSUFz/WnqZSHprSJ00bBazk148aEosoI
GNFS1ftgCSr3VhMUZweYx3Pp+RaMnKP9K08XOffQSi6L94AZUNNzX5q5R2J47IWwk8HuZFn4TZPp
84+5X7phn+rlrO2K3lnUfVMtXB5NDR4wLRjBY7Zg78RPpMnS7zAel+xhUhwvSKDz0aFDAKD8mLcB
yLT19IhZvSDfhDM7OhRaeo0+BVZ4RvZWeFUz3A+uMFqWmK2RuTToKwDmD5bWu7COC9GWkgc57dp8
MzdTrnmhJynsu35PMDvdwkMCgR1ild5srg1b2QIqEDgwbhYN6G8GZkluQaKijyNkC8GAZwIrOWUG
ujwQkgoFHjjcm5PvUN2o7rymxVLug1xtjd/IBCfxW1ekJoeQWgMad/YlqvHFi1d2IMX4RFWF8USl
V0B02w9A2DdnBPVCWoixwZCiEV+arjwzcxEQWr6EubvYW7Yc7FsUZw3vLl+sHqZn8NBpjyQsJLAN
0l+ujc+zF1ZCBm6mVvFYLcJqXh097/TZNxtjor1feQO1X3OLYRkAntiu8ic2s3RgOI1LEPtAfAFi
97bmWZHmvmmgu/mRV30OdUguNQjt/d4eR7xa6Zw7LLFyxLE6TO6aW2AelBahOF8ABoxABDVgW+zD
ld2l2ywTHE+wnCd6QMxhuo9Ghbkx7hZ6xog1CxBxz3NrlGU89Tocrb7JayN9qRev5Te4FAuTXCqq
mu+V1nL92q5N92zFmGzqO3ATtAGBHp1WQQH2XnrbpuY0bOlUVXq8mPh9EHDL1nsYHdgDcCiRs/kl
XZyhFP6cEaMeYb3RWvNIFoyJG20u0Hzmd723lK2fMxteA0yxFcQufj+3rDjTtGVTQ1KvzNyE2N7j
zHnjJehond9ploe/XxcosG6sGqvU0wKtOZzesAlaz4xiPnldWjywGwhQLHmVtbUhTxMaW7IdWqEc
HLfD9lm5u7Hhw/iLdksDVTbIpUAMS0GzFvZFoxDPZQfsxp2BpsTsVipiiNZvcZR4fixzXvYb1GNB
ufZdzXbaR4CCyfwTgHDa0MgY5GQrX0eRUN2XXq8joJdMddYWhlGVO5uzFwRHQ/OMiNqnaSesNyrK
wsL6WrL6UWESwfNBRi638AwmkuJXwHju+/201NXyXUPz3s2MrZZ1cAQZcAB5FBqg6AKHH4x8yL2H
PM8LWQfYIQ3WkcCuXL7ooEsVVyWSEHo8FBiH3xnvMSaD0gKkGKeDqGfgDCU132TaEu9mBiFgwuZJ
Ec3aNBpAPVsUoWGTaCt9zH7M3uDi9jHVl/OVo2CHxmiD1Lg5AitdCF9nmWrgWEcY6Xed7WjbomNd
fxi0bDISKfKyvLesLqtLH+51vd5UndnCpIyY7lGgG6u7EqmUZcKLkZDelxrA/vdZ1zP9raxGJRKs
fP3kN2igoz6WRQdvJS10HmqjLLTDYIrUewTtvTIxZ7tWF9JcuN3D1JjIR+IpLxgEfIHYpwVsAiHZ
DeEQNAy+KFNY3KXVkxLeAjk6tzBuT/pukMx0NsWiYI5GscCrTka1lAs8Ggtmn/vJmycraJtBtFht
GBDWi11wsdegpLZvwfGrJdQTjVONDMh3V5i3SMNZgN1PssRMqEyQ3GJzcSwt6XjtOpHWccl4iEPE
pooAasiaA4JPR+4cl1E7qrlgLC4MjNBdvTQ2YNvmUmCz6+S0P6Sy1M4wUtHm5T6vTQXbOn7Jctxq
8ygg9MB+tzpJNF/xrcgW1FjtrGprBl+IU9kbp2G5fZosnEQ81BpKIqFlk6LDxeIYkuMbzF20fToA
mf7K7Nrlz8KBDv6KwiAyYwOHozL2Fet4OUQDTAbyYCvdBo4/7UfM+VRIbZubA50OOEEKAoVvF6Pp
fSvbvJtiN19kc19iFAO8UCy0TwYDm5orW3KzQ2jlFk4mkTHSvfoId6q+nKSNBw3pnCATlJ5ba2Zw
q4Ro58ubPEjJ7Higbuo2MfyvJTlWiT2r7ilpCxNaZqyIoLdAmIwuGNSNv33t81epvV6HfRnhTbat
Jq3fo7yuncqm/doBALCdkVr5vSZSj8JBnLRsrRaKdcVpfz+7XXrzpWtfH9ZxrGXoG6NV2x4GgZ2e
VcXTOWK+UOh678j6IOu/PqbKFB0YHG7ltmohBSki017Aa6TmkG4t9CLhCBVgjiwcbZ3gtZ9r9DFq
YGq/5V6JvVbRMuuU40UakTBF6LVMgdl50IoQc5gNLEQujsGFJuxt+Au8M1maQCPlQW5ddrrjVxV6
XI/Ecxq+YzKnGV5rjpqYtszVJZLrOYP40Q2uMotolp5HVkxq6znYPsRy8MZpw1OqfrUa5NthCYjK
pVrwJxWa9bnZqS8NIvnMtxLcO7Kr8taDPsvIKTQ6XrsgDeNb6WJa8BIsxBVBZnrIn6FFjhILKbFF
m32sGIpH1BrJEE9VCguPV0PGe7AhOTkr13ByS0TmWBJPICEwVA0/5XplIyCDaE24EMkzzrvhCg2D
SpwAc8mweeCZ2+/O/WUtCZ20xK46ygsiSiuqprZwQn3IZoUZE/OOnpQ206dEsoGq+7rlqG34lS3r
DNYR+Ou0ErtZ7N/npDcsikRMvzCeBVo6922oK1CHohrWBS6hgJs8eaphDwIPrFRcNf8S9v7/4NbL
t2EUw9s/jt87/o9YND+/Iyhv/vcftq7/8+cf+T//DIB3+H38/scfgNrPx/lGvA3z7RsX1fjfBqvz
3/y//Z//OLPnx/l+7t7+8z9eW2yFz5/GcFm/q7j0c5/25wj7+++5+v4//8E/AfZU1yHvglXToeCH
QLSJefWf/HpKz35vG//RwBcY2jkd/C9zl27/L8M1PEOD3woiXii6/k2vh7rrbAu30e2B9dSwALT4
7xu//udQwzP7FCT8Tlr6HyMSjtHVbCwZpJsaNv+H7kCvpoN7XW/061L37f34QC7UKz5Ma5tw+/45
J0MnrJ09FvRg34hT9uirmFxIyK/cpf9qtcFHr+qkjlfmBEE3PRgH5zY9yKf20MbaD/bLvHDEBhaq
j+YsfMX5rn5bUZSynHHROUKuTJbXozOnyDMUQ1SIYYhGaGbasPaGaVcpspl1joBjztONArgjrnSR
6T4a7JJaTA52bgUNSlTp/d7iTtinZR7q3HBDr66tzdwPdoAEMQ1d2VU4wOa6ETSvPITmpIvg0hnA
9Sq0xNMyFTooKkR2l7q+AIYzFFmWJXSw3SeXVjhRM7rsFUyq9pfySjtwOsvcND2OCpIcKk2p1XXo
zTbMMEXTZ75bdUNiO/WxyaDCpOx25M0Ge5UusgwPPINKZJvGLV0Yw0i/hVzVAxm6rq61SnsdIQg9
e0ZFcafnPY4ECM+9YwMyi1KYEBT2avyptYJH6MupkxpMO1AJ9fa5L1wDHbBDB8oacqUWXJmnc+Y2
bB20dvBS/15OiiTj6OahRD77KDO7uZ+H2YwIy9Ue+9AO6bM298nZfcNm7uErxskf69p9dSAICS2z
wrEi2WNaxMK2LXEMNskNq9/DYoiEQapm3zNSFtQFo35rDF1UpdTYFkb/ApGkPBY6caMGC1Ly25zw
r6H3j0bU1zCHjvw//+P8Sn4w0tZVNQGCuRAzXlXzmG/sEBA4I9HD8hJW4L3P96PPX9XVkOZg/Xwe
CoMIkMixj4WIpusaaQoidp4MsSFr9oDj+mnjo87CQiT8snzXEH+Rt3+/xfe2y4+uYVV9wzImsanq
6cGhB4L7dPbDskEJBKeM3JA4e9u+UfnW9bYMRaK/f+dnj3VVk/PSxspaUiGQN5QKWAYZ0DgDrjcI
3Lmt93qC5gkZ4dw5v1DAfCdefnSXq8I6GiZ6yyPecnD7PPIYv1dOHS3cQxKwOJom5DC1d2paQ/O1
AjGN47xYIFxG2bC0u2GBEaeGWA9qLvqExDdSOOjJJ0UWLE77AgnWHjPKhWdznmA/utBVKI9UpI3c
Ml8OEJ+GtbxRFnIyoYOdbM731k+hb/7+G7zDND/6otUqYrvMsDOkJQ+FTIbhXiqEJ76+CP8ZLSVo
eDfMBQq1qM32zk5VQU4CbEv7B4dcj2Aa1Hddef33K/nkbViH/3zkLVlmMh/MpHVDocLGONjdD6SS
I+8iEvH8+D642/UugFIbQnY4Jg4ws4bl/krG5DAHRWidyqPcWjH386DeirANVKRFSBP6WjwFpz6E
5OKmj+9qH3SL6A6qxdOuinRf7C+ttO+syo8ubbVYudBJiYLj0qiboH3Tg47ZPkKCFCgetr+wCVjs
oFE7IKz9nPr9j78/9c+iiDUBZ5rbBpvtYjmwPEDKBxY1aGcBITJ8i5/aB4Dyl73tFhc6jz+bZtah
PRekHjn4Lwc3YRscAPGhDAs8zKbGjsWXnuVnE+oajSOZBVy5h2+xkzQRj812OPAAkulNeuc9NBsY
2WKIG6PsmEZke4nmuTKH/zuiWRMbzs5XTbNBG4bMCKfHvufFVWFEgxsrxASw3mFr4Fj34NIgEeYL
FDqE5bsom+sXNqHvnY8fvUKr2Q2p67ZJZbscGicLRlE9IgN4gk49doEod7UiKJyt9PZD+w2HccIW
leSmNNGm7SQAYtohmArA2SXMUlutGL9Xg4FinAVvfLkvmxfPGELXm2NtWg7d/G2BoQGhb6h7TpwN
MjbkGPV864otgQWhvXWbe91B0rTagyQbiHZHukeu3Qo4mRvjJreeiln4bHlU2uBr7o2OK2ypispc
i1Kd3dL5ylDImNtlOOevzlwFHKczlmfhJlWp72nVXmPTvJvHAqo0tGs7Y4Q+x3FxQxe5cCO7Zua4
nbgK88aJab5lHP5NezPBXT6pW4Q7ajoi9x90qYZ8Q44fCtI3y76zJ/o0euLbhDSgz9USGaN1MlT2
mlFx7NGs8/dh99m0u2YpeCjwjxCLn8dBvrd0XztWe7op9wL+9Gu6geb+u/uqHaYH+2k8qjv9wC9M
+J/NM9Yq2MjRrCbqDN/MyLW+BKPyG9ggh21aRfZjq7OAMzgbd+cnNfdHzfg26RdSMNYnU7y1ijGo
M3ruWA8LdN7iuBhesADj7p3TsyJTCXp0rpfC2nqq9U2JBKkKPbIAVq0HlotetXskhZ+5d7tM+2bg
37JyhllriSYHyVpkSos01mgfF6g8nBMAKP31WlQhcdgNeCFlio4AmXR9GQhkY0YlwSDOYjjMj5hz
UbSCThZMVVrlsLueFnag6Y4h55qWL8OEov1VKqLOuMsUvL3tZjb7yM7EQegIWHX/XLL5+3vx2a+z
BqdoLpmQ2cUcAk9u0FOZTACEIr2iGs3n9ZHWL2O5wZNCAWTnwiHhWGj8pJVP6gtdWOfX4KM5ZBUP
pEjdg4mIMc5tK6insFEHA6mLv9/eO4H9g09fw1VKrL8dpM46RFS99m2CZH0ztDmcv7JJ/WLwZOxI
HDVt4dAN0Jug75zMoLuKlh7uVhl+aS7QyCLJjpOcOFpPU9tBEkpIlIY9tB4xJWCCJ3XA0UIRL7CN
Rmqk/FY3UE5PTFmNr6VU2SV3xYc5MdN+f89/218uNbHdkeFZIWCZ5cbFopktjl9Or39/XJ+tKGue
CxArYHEMGDDzTp28uA2siAQkGDA/0OgX+ZnH2a4JLnzZh1k33M0qHJ/zjpqKV/Mhg+KVpt9c0460
+gZ7r3TANHEL4AOqOaDJ+uYAvdXVcClt/dljXC1bOWpVXYVazaGHQblDnVr4Lbka0LP09zszzh/0
0Vu3CqY9NNRUqJbPhzrqv2mR+/LKtyrcUt9+jOudsy/iyu/8KXI3jX+t+UOgh680GBMnFD/KH1i1
f/79Qt7PTH90IavBZctu9LTUmQ8lPZrqdW5j2m5638m/1Y/8RuaxnTh71HZ9cOMTsqtlnN8XR6Il
MF/WWkg6n/6qX2DR4hCm7sSFltr3870fXNYapIIcJQNzoJgPBQi5XvGtdB/HIq4XmSy/ynIIFINx
tn81Tr1KrG63CFijE31GV4WHTfyWT9CV7+CJmJ1jDuWUdSlYPD+Wj67rvI78Nr56pqHYCX7nYYkx
H5DvIpZRHepPNqK2C7/IJy/9msOie/ay1NLGS3/g0XhQt/zYJwg8mn0RNhvvaD/318WmiboAdcOk
fkQa2mcxvbDneT+G/tEdrrLqSCBq6G3BDDJXT16WoIHDb8sBxYIAzkhbTxa0ztAqNDIb9aUw616r
TZE+LlM4QdO2dVO4b29MCAwceFxsn/+AlRv3Ii7ECu/kho8ubxUrWPaS1ehDmg9pqkUWOY5XozWe
lnk/8EDKBzTUtAZqyk6QyXiUO4jFh8iCDL1LtPwElu6UxS7q+s1j024sY8ftkDQGGl21bSWP3Nqp
ugzy8Zo3p2wwffSqXZjLPhvxa4ZM4zQegRF+PiD7H7pREWDqCi3fCR1/CTGHhdy3A+Kn4ejXAdtC
rru1w6Tc5sESdDvsDfwxqC5kjz79kVcTq6TcOvNyEPbk2X6wp8Rx0d6wJc5Nrm1m2D6EcRpaKHZV
EXXwdc/Doee5X4y6X2Uo405jzIpvi8DqMjcbC9bhLO18y8aOQoIEdYOWlgBF/ktnk95PVn/0q6/m
45I4raOG87BD7BEg5KfYJoM59aM/FSFaDTQjREqxOWnOAyv83gvpdOHgz2dJ4TXgZiRppXRBkBS+
Sh+6UHynm/kFfczN6dLhh3fWyUd3t5qD08FRulfiK+bKZ6f80Yj72y7kuyaZN104bJe4/l5d073t
j4/kaF+3Sf4wBfLR26V+dmIBYrGYHbFl2rZ37qX39bzJ/+Ci1liczCgbMsEScminjd0nTb9r04B6
MXLGXdiNfoswN5rJL/1ai60yIDLMWSh810pMGg3HQoIS80vTr1UZ2maUezcuZPf1rutio0Z86CuG
ts0NG3301S2XMvif5KjWnB2jRgLv3PdzEIEVV1d9gibJCCLTBxY9YRVNpsSMtZju+L56uzBdf7Ii
rOE7zkAmNkh8JU6EVf50aPdVMsVya4T8mJs+9tlooAmcHdvO1xRVuaD+8fdv/uxeVxO1JOiEa85f
bO+sAzIi4RQVm+XoXIi6P3vx39/W35Y6XdNare3x+Ryx/BDagXfbPRp1SKPi+K963+cVo08WuzWg
Z2y82VsqfIl3h5Yz9K6LE3psAg+mrme0IG7ZdXl1ae34LLFkrGa9vE8zKc935FF/vJ/unI18Im82
0lrHkiB/9vff5bMQ+X0F+O3BZaRsVLfga9hj+13dLlv1azo4G/tOe23vScJj8C7uLr1/ny2IxiqS
zES+2LTDt+kJwTb0uEC191qJPci9C9sIiuLvNTnJ7VT43oLeVH/ZyFsZmDUa5Xz9kQIQ+mK0IbIa
2nWKHV3cNBibJ1ddCwzy8ULA+07e+Gg6Wc1xtUg1YpgpPagd+rr8FjzFBYQ89oyit4Hm3tZ4FfIa
LVzb1t5XwvV741pscQpB1XF7Iap8V+R8cBFrcBBV7cQBswKbXibowjSnGx2r150FEbsAm8u8yg9T
v3e0iOeYVS+M0/cEykffuooZuyrPXICI9YPmnUSJtADodyEkq6gZTcRvcqywx671RxHrmCuvvOFI
2mtlo7vPTx91dce8CNUVh/nNo+hi/WaiAQLdro+cPlaEhLyM8zo2i5e+9dEEpeHAiHW9IJHnbSa+
mRS6JH12Lh+8iVQPYL4V6tEywlpcsxG1syt22/aRawTDJfrTOyrpozteJ44paFv1hOcswzKqd16s
R21SxV3chG6C02Wh7We383bcm2F/GIPsOCba3rqek28wlj78fRi+j+qPLmI1P9pSn2RW47Fbfdh1
vnqeyXao4zkRv3TYc9Ebiv3VZPn9nSsD7+U7Uivu1fCACKcIat2Xj4W/nDo022MXn2NiN52AuwEr
7/9+fZ/lVdYkpRwFeSc3ztMExLK1XzuhGh65T47TRiyRvnWccNwjGWGbvh39/Ts//WHO0/BvU1MN
n4ljUXznBDAlWBsiqCOJvjontM57zs4MeuLbd4v7UCb4Xmt6Qjq8C9QbE4G+UdvWQBx409pXRAT2
qbmUJv4sOH4vjv12Xed6mlNquC60wG9bP0seaYzJK5KhHmRYD7IYNTH/jaLkwcMucv0u6aMxfJii
LqEB32b+3d+f0Huk8NFbs4o0667qNbQ/I+ypQ7HRsQ4Fy06vw7bxvSx0t2irz300yjzyp/JkbooE
yQecBgDQXbtikTFv6iUunumejdF0N0f2XX1T/0pPNrnuiieD0+hSgPbZjLp20TF0vKFdFleapT86
N174EQmr/L84+67lSJUtyi8iAm9e8VCUL5XMCyGpW0Divfn6WWjmQc0RxcSNuE8d9yiLJHOzzTJa
DXqFhsqGC/XEbahraAHUCQhwCDyxpeiPt2k1ki7COc0VfjfMiVau9kZ6iN1cc4SzweqJcZW2KuF5
z395F0uNqCmJq5ifT2uFwwCZeKO1JrswYovGJMzXlX11iE78S6Ul+9ASLVmLzI3Hm6vJ31ZehGxA
oBkZTukMeuGcPumg3poRpkKci/NwjPXMhVnIxlauDYCXalI8QA4kmwuM6NA4vCvoya3wZDdFV43S
0htIcxavIn88xU5wKzRqp+hbMvwrKeR3BvPj2sHvoAVSaH7MM6PfBpU/+mqyfUJXUuPvyPfzzwcV
eAI9/jxnxjZt/JWszlAsytnaurWycGmF17N0m9TzAWnMUp2/LLUl6vIt0uBkrDMaqEg6Zf7ZYtiv
tYqZRf4InPIoVzyWYzXZEt3bZdIyTAsvAE2jhmfMY6wByqvJKiiSem3cA93X5I3QvVKOLbWpiMLK
k1JhbbARjFRDKWhsJazc/EX87bQvUkgwM4kszu+pMSsMOqzJlNFvpNXSqByA/i6JXmuBWRtAFNmc
CY6gQfAlP0HJ+53Vc9NH6BP2ww5zafSKdHrjYnxXmr/9rEWM4bkInJv/m0XQRmYOXnsHmNllVEz7
nMiGvpXBW2DDgRZ3B6pdHb5yzz+2ZuoNRmPZaPs5rC5ZrAkis9HboROYW6FpLfgu9bDgOk/ycf54
M8fJ6w3R4rXiWGqMDiKLU+uB1jvSuTwVe7IhTrFWVSwVsmJqoFJ/XrEIQGeUjoRyJ/XE+eDIAY6k
B/U7g/Qy1cAHhIM6EEsbr2H1URfJnNQFSQTbUMabPqmXCfLzKrpA1R9kC+8gJ/HHItXDSR0d7to7
/Ef5vBGC51D7y9tfqmoxCl2AH4nnrfT0Mn5NeoHQH86nDvwqvcUNI2iAwt5ja4NXYj49//uPaEVg
kVjxErBGE2q1vz53bcszvEZxwM5CqyPtwLgBJDedD3XltvGQa2vy/67JdklNEgjXeONZOSJPTWsz
/NM12qC2LJpsKvdWIdWPpcso7qNoo4m9tugijIGcU/lDLQA7Nrwxwl2JwMQi41ahNweN397bIoFq
KBJLVYdtFGD8LKrsPrgUJhi/V/qlwgW5P965tdOxCFnD0Fe5mIjIP8ZEQiFHgX0d0i9FQ9eaIgdW
XvgokQaysdxa6F+6AfqSgBSPYL3yLrVqdABJ917uZ4aQCmTQDeoZ3uRGTqVGX7XN2oXLmhhZ6c1T
iMrm8SOvRABhKerFRWSaKCiFef2XoPt7dJu4F3KCBeQEVWa1+OLc4lIdwrN4+R8XXGRByiAkYqRg
weCgfCr+re3BDlJFTu1ByvzLPrPXqNVDool/Ah+UodfHy64kRMLSbTAEq2aKZJygY3fNL828x/VT
cuz11Jm+FDe4ZlaHg7XL4cGqiuiSlsfiaUv17ffLAUj0vzey8RlwoRIeoEM61PruEpb3thY2LscK
CkhYCoSVPawUhxzHSLRYt3EiI9eAbpprDDT9w/f3d9qejMmYP1ebcsO/Z2EztPufuJZkM2FrwBNh
L72QeDxAlGC7o88c7NhTCh8BFZml1h/pZ/9ZchtZy4p75AiXvre7TAXiZsIwGzJRWrQfvrh7Uqsg
dX4Ugg4ufoP3EJ7TjSO+tvmLyJSTKRhGCT8VABQjvkUb35Lf01xBWYQkqm0Vpa3xZ0XhxS/MRHob
mkvwSsMAMdaYLeemlVGqsFQgC6QspfrvyPcZXdgD43AmC+9nhwAla2Q3jlXFm7CXj7waPIl6ouKT
gt4waPfoQzT73KQwXyVbY4vf80XYQP/71ieFCvmyxkkbDQCEcb7A5NASU7B8VdT/clp9hFGoucWP
WQEPCUsFMwoSFPJQYDlJjYwI5dlkhqYIcL6onwqV0zoD7UdddDsdW7EPNnKTleYnKHb/PmUy1jwl
jXizrTt30FiVpe0o0uIDaG/RTrl0u9Ziduwre6P20Ql8pXP1We/Ct+KM3BA18WyPYtIvjZvuq+Ng
+DtorzyOYiv7vxRC4+sOsh1Rg89g8wIpCkDJA5UF3I7QNCZjW6Ya4toyi3DVKiDdE5phvEQERA7O
WBqEgvc1FRmx9OmLE5jC8p4eHAHIdcgwGAR4bblBtyB/rbprw1IGC4ilPPd/W5uOcFgBIG7iDykt
1LBLAOeHF3VziBq9IU8F2iGRXJ8pgJm4GIYy4QdPmykk5TL0NSHS0urlKJjMLGwmmwr/2sVGn8mO
T7PvCYawSQcSgE2CuyKpIkC8gB4O41tFbhXj+iJ9z3rGCmNRndqugIiNG0MUkyTPcXkEw13jaJQa
YqVTfIdpkxBpj1/Ud/X234QFXbd/z1AhhjTTgtvnMZ88D/atTn0EqVpdGxfqFekn7WtTb+QboWil
ZBWWInBpmzA0KJdIa6kPCKmBvGwA5qKOmJUmtTFkJxEctn0igtsLEofTUomKxmQCnAXUTR8/8Xw2
fnvgRZSlm0oSch8/oa1YbYjxTTAlVrKbckvy67tB89sKi4ALl6c0AVlubtx0+mjENkEG2NjdB2Xw
zie5zA27xGJ31A2wqccPtdJOFeRFRsinfVhlQYus1hqN+jDsmB25Bm6oMy4MnCxwRcZdZj1ebDXc
LaJrEib9VEigJvTseBNG3+GC4TZOkdmPgq6QubNODmXIW4wMV/SRMwYIGDDcnxEOC1zD2QUUcSKM
XJrqDc6QaiRidAv6yuNf9z16/GX7l+4LItsISQHNc4/IzqQ4AvsFqY8oMyAOkAsanU/AOwhqnwdq
XIK+wbvsZMM0qwhB2VehxEWhsk/1uPIizOGEGJpejJv3IdS8VJ9IWszqJQBRbQlrQsoD1oM0rzz3
nmLbMdkptwzgfyew8sKS6ZVmEMRoRw4tD+RIe+5VsrlrdyRoUetc+ibmHuwja1AWPfxqXzDaK5DF
jJlS2vQERnkEQGKvphv3dk6WftnSJTWszGAB1vo4XfL4Xsm3VtkKPyu5yZIQBsmKnAx+gcJi1HzG
rdBYZ7J7Jzi18iREuZFWxuNT8XvFBO37f8NcStBNbQY8QR2BqhPSas9RBpF2ME6yknBfD1+P11mL
p9Iink4NJRI/x93ASPeYv5du/xScJSN5l1+me/cWb7yRbxuF317JIq8FkLwuUwE7x1v1ofISJ9QS
XdZhR4FsQwScBpVRp8LxaFc8JTbGm89bacdarFlK93UARqRMiKWrE8drHbDS6E8Fb9IlsweX/eTe
Z7Yuvw3jX3t3i3jKVNFAIP+AcKNRR1S6xqQPdmgm6DaNZmFF+qukBdpgbI3l19ZbxFKljcbeH7Ee
h3GMot4atfS2qGUruAJh6bQJqZRWSGj88Qad9fEQgD1C7AHMla3hhPT7XV3SdsK8Y0DXwgFMkjeu
/yOcS6en9bDbaJ+sBf8lYyfi86YP5i9NZ+buYFfH1C1dohMTY/Zdt2uMXO+Psg2Olstjfr0j5cY3
7juA/3Lkv7PAHy0qoYPqBuEQEfFWXhJztkGFoKJvxVAkEeypsClGmzEnNiznBPSrEqMu1OA1gJ5Z
a4w7DgFaLxugiuBrQ0uapEdH7rRx7VeyiiVrR+pJWUDACYEMmHUT9muO/yeKVeoC9tpOObN6t++s
VK+2VPfXMqklb6esikouGRp17X3y4jdObyKgbaT9ZPlXjG0VB0Mv8dBY0WtqbjzjSim9JPGMqDdi
Zl6yNPxzbM9vO8JQCLyN/zGoLQk7ZcwOsc9ihcRB47E/N07qcs+YCOuxB4KwXdjQF9MEN3nP0COg
Lem22dJee7hFkJEiqe/LOS0UOEPJb7kVRCrShGI3EDfchRuF6cqH9D9sgnj0KaVEcyceWG0sOAj0
2Y/fDr/2APO//7gdZKLgPR4h7YFSP3kNJi2+cIxWHX3uNR2tqlVJrred4U+a0KCRew34i8KcUalI
T11/Y21/B5mX9giWZctp5Mw01sQbwVf9N4yQ0+mRb2IU7hK0bGxhACzg+vh3rwXEJQMB0hnQ6Zij
bWmg06UGFjFZB3hfS778jyvMcf7HzqSEK6Aflc1NrU8/hTh6oabQWsugXTqqIL8BoXbfpCavXcwl
RQACcEksw6XJy8FjNboX6YhS7tI4mRk7kGe8+9fmADBp8b7lmLPyuVoyl0YBmkgiTeZeR+kymSoY
ApB4fzf7oL+3tIUlP4mnuokZ8VWB5ACO1HOIiVexp3UENfXPxhta+WYteUgQFeMznkJk7xi9wFUn
Rg1Li0S0MtTNBTqFisdeITLC9i6+ziZ/gqUD8D92tXEt19Zf1oRdzNMlFAI9dKz6r+TaQfxL67ZG
KyvfBmERWpiAHiFGRdHedByO/nvn9LmWnMSn/hK4fa8y1hCr4PCSSRM/Hm/oSlotLDIYXwwGWo6x
YtdqCjpDSAXd3GkiLT9tcRRWmpVLI1kCcYSQKrBlKNs/kl3Iq49/+spmLakPMrSGU2jgMZ7fT2rT
1WpHHcJSVWL98d9fmyMsbWQLWimUAkL0XgVhuEN2k88Bujeecu4032NcysqM9Ejd/C085ErI5+cz
9yP6QHuLjcZYob1EyPV6OJdcqfei0YiHKIR0gj4Bp8aA83nIb6Fwy9rz4+dcOdJLw1kGUsaRMO8j
0AdPuDD7crP+X0GSCku7WYiRQRPSxxYGh/FOTvmdw3iSG7XpPT5ulfFrcXTJGEgqhSGA1gPg4/AG
+O076WVwYpctVLFE+xgq2OGuPOL7KQcQddw4fSuxlF8EAoiRTC1NY9caB3OX/ImxErv9kLb+/NpL
WUSC0e8gDtsjv5EUtNhoQQNfh/9opY1fv1Z8LtH6NUSaBjEe54HqWKlMq3W9NkHXYwdt3ukCH6LE
bBm9bTYGFis4KOE7F/lxtnNhKssYSiyeRO2ZD2Hfg4BP1MAJzz7kYk10QT0AmDdWW4k4S0g+5AKl
jq7xHZrLPwCJNxKnlXeyBM3L9FBXDOUjOou12ox3CtKzwl0Q4Ou4gSX/BiP/UrgsQfJ5CnGuPpbw
eXELQPkEcNwit7llJ2kHjL4rnGGbcKwBa8nVQqPBdhHNSA+BdQGi/S7vagOSWM4WlGZlmCt842B+
vDRMmeReIfPUAJCWzKRdSGOhMenfih2sFTApQWPLbNzwINq93dqUjvxP54EvEzZGnCshfgmtj3xB
hnIvKshqPIkg20AdvhsNCnficehbucRLVH3RkzoqqRwtGJXzqANEUlTq5F8e//EVwQRhCaNv867B
BwR/fUreIi9sdoNvSW9defdZPUSXH/AUuIZvjdXWmi1LOD2cQahKoQaUROD5TIZ8JqRQK8aZQg0z
yAjpZSzrNDhUWnIPtya1a4FkCaunGpGO63lqWvYf71xl9qwJg+4Supw6C4EEu62e/TeU94/3dIXv
COH9f7+RDSX5XC7hIYk3AYY1KGp+gQMkUI7VrjcHtbhhKIrOlngavoLX4T061lCludenx+uvdey/
AcM/rsQQDBIJIAvlDSZ9b+/tIXC5A0aVumDkHnHRcf0UgbXNLrS+Zbezloewi7wA2u2KKM19lBnr
K+xyVzLjc7GLMKJsNOqV3jXnxvI32p9rqILvYPDjCVmpVOSiQ/BkzHtnIpffN7fSIpdoL3wMnu/k
XmjnDnD0mP1YgUYO/x9Q3ZXKdAn1Vuqem/gIX3LASm2mQ+/cmTJHSmDQo4UjZPV0phz/t0z++4T9
eE7Gz1iFSZBthZw2REZ39ZPXQbmzz49PysrH4nt7f/z5ooRDd13joPi9jjHZqEDV4wLO3bg1OF2L
zt/93h8rQGMKCmmVgBel80+Twz5B7jm1/BP3PGen6CABQToC3QnwNe6FS+aXZb1lKB3ajdu4krAu
kdWUIEIKv8l5j+VJp7JZsM/rbuNTuNal+IaG/Hw8iGHzKDExSchDlRROdqNZEzUR73CK3ihmJz/5
5Uks732mT4AAF0Z5kUctK5/z8i5P0CpJX2TiDJLb+iVGk4KGSUc2ufBhjlFNCV4nqBHvDFavqAFl
s5ghSumuqMwQCPay2zhlK1+Y7zjy4ylyMYMAaII8azo2wRPXXEZok0QmvDAosvEW1pLsb0DijzXE
guo5JooYj76HN85u0AQbUBaryR55gfb4OK8l2d///mORvBZbCc5HSLJb6QwDiU8mfGIxrhfsVNGG
8YtXYi3uQwMDjdc6Si+tAPEp6lSzoDUL+bFQtj6r3+2RX3Kk7zD545e0mSyEzdz6o2OY9YBRSZtd
fivbSzkeRZ9VqXDQpGf+yIIUFRFIrVnVOJn5QSwsDgCGEDJYU61nySxUA/PXEfwJ2ibHlIf+e2JC
qo8Q/E0wgQZTkY00p2Ge4E3UM0yACW9BolVtG13BYyVawBsi+5cGqYGJiMoneyKhb9ZHKse7WbSv
ykFvAx0cN4MF60FuPJp/e/w+Vur27yTgxyYkNSxkigKTY1qrrqL7t3Mzt7OI9fivr1zsJV585EeI
bfkV4rDwSTevfrBxqVfyue8k4sevhpJgUKYBXt2UHtGIz0MbXm9qsClRtfL9WIK/IY7NChmPcrOH
ZLOvp0+dy7mMgYx9QGL3eG/WMp7va/jjIdohITAiQJOwM6F5osIUwWHs1CGmb6Jbp5y2/D1Xqpjv
NuiPdcScbxmYoGCzOODlk1epgiHQpuoxi4Tpl1u0BGYreVDTOEU4QCj/jgxUI6FShzQqtSsHqKQd
2ucGTnxlZ3fglt3mXlnxbRN1tRIWlyBtVq6akM9DtD7VJIUVlcrfs53sReDxz4MJRYusyQgNwIqV
V2mjmFjLo5buxnlMQsQOnOrE6Uzfqq3OI7dolxqyLliyCSke+XP0pP/xnCyB2eNIo6uS4Yr27nCU
3XgPSBF/oi5wvdLoZ+U0Xh4fyJXLusRjh1XekVTGoeeTQOUAmSLC7fFfXgv6S9fjoakb2B4j6DNt
u4+5Gp3UEPgX/yhxUBMTBoOrJS33nwZaNMoJI2Sf0wUKlMm0RonaeAXPGXz3tfFr5tbKb0d20XLx
obkKfw/UU43eG/Wl3af7v/CAAAVDtrt9uNGEXTua84X5ce3isISPGovXVjGxR7OdVg+50ZXTLh1i
veJTBw7czsYTrV3CRfe1h5/gPJ6f6VO8C/6eC9yP6lFWDraIsLHIGjyEnoPljwdic5aBdSFeYuaw
Rm3NiwRGvGdfeR2IQws02GoHFqUVXBOLPEknygkVdURJoWz8gpXBDb8EZAMBBKDD/JjAbIAiU2ow
pFHBWde2YrLy68ng/2O0LBPIjTPoLsWVCXOVgLZhbFWbDBiQjduGG1/FlSYWvwRcVxMUc6UBO0nZ
tep/vzLwSFwwa6A9MurxcQs3tfY88/fzxyubqClROBbBuYEQuscXINhGTnSqzlswnd+rE36JrxZ8
P4XnAhYQ3VpFdnwe9lvA8LU/PYepH7+96WK4uuX405z0xPF3eJpzMVRAjkW40a/+/YJCH/7fBUpO
aiVqwAIjY7UXH5oqChBZJajZmuhvpbtrb2ARBYYpIxTqK2x+akBYr83fw0ST0SN1uUyNxwODAqOG
3BAseDLQjssvVtGhhhwpkIUyH0eHlV4HnLf+fVAWHaWpZ/AbYkxiea1Jj1LiAfYoQe8uVnv6Lus5
dc+jXieD1TYv8miLEBZJ97LZYdyO2qfYU7Da0P88/kErDS1+iZUe/SiAryF+0HTtdGqXHyCif7YY
SxBU8Ck2GhArLRZ+CZGuQpGK6B4lUzM+C7lTjTs6h8Q09AQn8a2UR5Vv7SjMUd/pBPPLkHVz2R6p
nTTc6HeYZUXxFlZyhYbAL2HTVCZJAaugRyD07KkNKjOCq92owbbR7gQz4vo94fYRB1cbVURSQe5Q
90sZh25QSuxTGtICOz8LN87kysVaIqXbIg8Vv8SPocZMaxvQnVjInEsgVEOKM9wA7fyeofPyIvKg
Wk07KUSIKyR7mjDuEi5liF7Pxqfg95yWX2KI2ymG3HeBZ8hasJEYOPNAHTcUtiZocwj4b4bAL0HD
WdlRcNbGhwYcTKvwJrXbcYdOA+HSAMwF7Y/HF2ElOCwtpCkFyFEYRcwVQPsOZWl1pifQ3tZAawWx
x8uL4APsaMczc3EHCzDIoV5HLTnGrqhLL+l798y+SFBggLxTsGc0OCtC82I23lM3h0NrZ2ARd2DA
lmRtNz8eYCHx4ECWXQlTvSAb45mVAL50P4CRGtWH0fx4IAeXB6QDmozR88Y1WUla+SUctoYbmAjv
ECRVMYKD2t8zU75C+t2Qe7XVJ7fRpNuIFqZwTuzH52GF+skvUa/tBO/2fK6X2R6msWZkM3YOzxDo
xhAVdosma1dEFwM0TOMTfE6qw7ix8grGDrTLxTcia+goZ7Hy8Am+XVLBkEoVMS024LF3TExKI3fo
huBJlX18g4c9/tcZW2nKCpOHX2Jl4fCqwItyfpNu8JbjbU4mr/kIkNfA9vXxNbbGfbsHuFQHeSe7
UOepUqGCvSc70cztVgPiL/y78Q7m0/nL3V/CaYNQ4UOWQ+TqtUzPzG43nWuT0wqrdreUpFbf8yK3
qRg+luFCzHjpQXnJOuym1nm4indfLzXIJXuwqzd4E/JAAtBPG9dlJWYuQbRsNtU0GSbOkyP2i2oA
2pNHSA0X2efjnVu57tIi2ozo+Ie5iI1TjiHImLW3BXVcS2CkRSCJe+jAEh4FW+ax72iC42Y8N5+c
iX5Z4XWnch894YgakZWfcg/O6kmkJa7wynrjxtatZSxLDK1UQiX4GxBcQbznHWrBsK0A+6CmVLjK
aMNfmPYFWw35lf4Cv8TTjvVUhpWAyUkHEK1KOq0A6v4PfZJg2+ZO6HN9Qim7fu7d3hU3+7Lz0fvl
2C9BtoMEO9BxPpLNS3ovQeNAOvop6pzuO41B72Jzk1b7e3MNniz/hpqu4BiYxwLx0F4o6DWokjXg
y5rtS4S5jdp77WEW2Ucrjx0zRQ1msXLa2jILm3KYIlYbn+21OnSJhIV9MSREGJzH4B3Cc5TRaZA1
CrQnZgu1sRaOl8BXuL2MYduWtCddgwvGr+TWf/F3QHlgUxBFoF6DS8icYCi973X4e416tt/0zPm9
mcAvIbExT/4fHmpCEeBW5iQdU0sxMggRxKZEjEovN67VSsQQFxGjZgaSTHwLoBKa4RNdq6N4kFtG
pbItGbSVDGuJfpWIBE82dh6d+yZEuytKH0Po26aA8lCZVkEniJwfR7/VQ7Foj4wwE5oaCeFP6q9D
pPvVeyvxmgQBfHiEw6V8eIm2tE1XEp//AFjhiJnwAQCs8AHjwDQtnCb90yrmIJlDneiPH2jl5SyV
rfmUkQXaLznPZ0LmHQbLqZYMBLIkVR+2apEqnfp4obV4t8SvdiHrB0zRTl6okR54XHgKR/VL4ust
sISpDulvnYOyE/w388zh4Z7YvWZVqHNbt23tc7zEs0qyXCcS6Sav890+37UjrcKEvMhgc6nCooD1
K1AkrdKNBif1nfETYb8N/qaJV6T0xvH5Bkz9En+XmFe/kVIFuvyQq61u4AmqTEH0fnql4fvOeWQw
ptltXp4ObXGIm7ex9JE08BqTv6SR6Ze51iXlUz9kGk+DuVlmWjFKF5LYHJSZlSEwqrY0Uq7UUt9G
pwPirQlKMkuE2DCT7tiiMFLy3mMSlUF5uqcNNrrV0p+xNf/HV7xIeCKai8ohxg5TO99lv7Ib0BWu
pI1mcqhs5pzf4KB8JU8bq63c+qWMeaT0GZN18P5otcCmoeDUG5j7msGs4wONy/AdvV5IfEPVWt24
LCuCavwScZszvszAgAoyyWB/s7e6Ricpy46zuW6SPNUiOBrBiYcleTndMiJYoQh2ehYbSZR5ojQd
y/IGWRIYFeAKQJBYFI2AA1ohhJPwoEH/rR11ONCqsLGGIwKsp0ODbw9jI27cwe/Q8dvxW6RYshQ3
k8T18ADyG8hNYJwy8eYk2DGR0Im4yR2UKmvcS7RoWna02PBPTB2KvPoDcXA1SD6n+L3NGWsM/srJ
c8agoeX0PKVWvN2QZ4ocW6iDQzNaufqxFaOrH0HJQiD9LsUtF6HtXQM55Sd6yTyLGOTQQnbkc6so
KBWOzDD9hsqJVoSQWgspNc1ehirZd5SVKEYNo4wRfw6KOAqX7SVF1qTKEEHh7fONEenKoA4v6d+E
hYqkMm4EiCHD/RYgCerC2JmOhu29dEIA1qiNoeZKVF/ikIk4im0p8KMnA4nOQ4haDWCDEeSgZo83
pXt9fDlWyKr8Eo0c4UAlvQBd7E7v9/BNUcz4q7IA3hRs1sK3t1YxH5wYWWst4kkvHWPA0UqQVFbL
+0JlvRjNS/NCzdZHtd2FWlujmQkdje7QQDFE3jiQax+FJYi5ZRge3hC4UAjIcfYBKfYdf5wMepYi
il8krWlAhAfJRGOIvlVorPC9+CWEWfDFhg4GGDSPTAGgfH3mJwwXwPUTj9FzIetBcZyYW198trVJ
n0tfG2V1kF94ZlDrJn9mwU0E9euz9Sedw9SKjsyu34+jFiZ6iqafsCehuFGxr5UkS0g0YcGHpjik
iEztlsFkKgR7AqE0yCzARD54VcDaB1K6eqXLrZbI2gldRPGpaIohprEkpMEuiRk4ol2ftsrTtSpv
iYQmY1bH2Yzv78BMsFB9swehwA473Qd/Q5scIvjQVNyNO+GmnLOv7lIl2nRiID1u5butKdda15hf
5KSjyCl5Us+X/Sy65BVeQxbZMw6jx263S47pHp0PCrKY6R8eP+XxnRTY7xP2S/z9D45a5gHraFiY
EKTkxtMKbOhfCir+yLr2nHNiIwEVEjIqEwNVNEGjgGlfOOYSCYFbRbVe1dk+LwOdRRTMzqN/kiMz
r85dfiUCfPSyWCsxdoB1ItyxFT0YhpMP6dEoHf+Efus2wXiohNSWc0znSQH3HwLBXhYyzXGNBKhC
san4WlrChjKqdpPfoAvTG0ESGD00L5PQ4HxwZOnmQjHKqFaKCPmR3FRYRi8HXod/gCqzTpZ6SVvu
e+VagiXJ0Q4wbUaTySE4b0fGN5pB1ij2HZ88vfF7s5Xz9zZyaKHTGDyuIL8SwgOSA88JGs7hH2kO
F5gkeR2VQsukr6BWbHmotXhiSx2fm7gxi+GZTk2qQU89lyuiJQFkEeIuUtnxFPJJqnJMcQjSELp+
Yw+cU9QX5tTERtMOLpIluXJgl+XygvjmB8kOvp3PHUl0Jc6ehHCwCp5/DZVEG+r0Ixz6YzOEDqNY
bQEl0Caj7aZRVDAF2Jp4RVRBSInHLRxZkkFBiY+yVq1zAYGLE41sgp8DJK7Y1zi2UtYlwZ+8bnUe
CkC0zKshkRF9M1XqwHHlO1A52oJuzmUvvtUyd1AqhViV1IqpIaUi+exStvxo8zKFLEsJh4hMGbCD
UNOCqRM1ZHoAd0WHCuDokZa1pGIXR7WrJPw/O1Y0Rr5TBQ7BCwx5I1OgCk1VL6FYBS9Cnj2T9K1J
ms4TYsFiBkHPu1i2E358Y+oxsXNOqF/CENL0Cp99TXlpTX0N4WSDNFc/PPbtUyUew7DWKFhpFObY
QCe5s+ElgIxeysJTWGmxrxhcYMWMRnx3zFJYRKSwWJSVFhMapwph2HqOyxEcrT8+D5fsEwcebrgj
gZMSuyncoTrWSIXD2Ne4ttB9yD0NKjTzwl6lGx1qrTi6IeKwqKeUNcBboIk8vvXoUWv5MwSpE95G
IQoBOJm6dIMX1oC0iJZQaWhgSwacfDnNj+/0tIfHRtoDJVnResWosHHfJXS59yEakmKOAim0kzyF
FwWGjSOYHHlx6ONrgXMrvYw0LMZKuHheBbn18upvWv4dcOf4CqYi7Hsx4JBw3QUu4JYc888Y14Fa
JaEkoQY94gngfnQI/epWQ5WuhbjjTHHL+NPk3/KezR0po48QGzkmFbOv2Moo4fLlwLX7uWVkMxDR
T5wuMXNIwQgb+rcpznd4jLHHbJKCcE9998tJ65RmN9IBtCYUt+d8xWky9sqN/AWettxN9vvaTmGF
S4U6xQ3JToB5uYDLW6RwtK8yCFnhaPAYYFXQeiJqkdManzxzZagPI7lBfbsf8c5DWNOWkpmXh26a
Sk2WaEfijLRLjSGG0UplpsP03MEIu4fVW6dQyEXVITi0r8koYlPTY9fDQ5eCnlTYoVUeQUoD1jBU
gEFWY1A4KkISmSjPwLaEkU5/GxhiwsBczwVOy6UaL4kuHabUM9aAo3iN81/lXkZlAYS595Skd+iq
0BDVNuAapc9/h4cr5OBlAkSiWcUikaCYJV3nNhdCvUMRi9ey4E8FO/peGlz7/tiWfxtSqXAebkYr
Lm8y3roYoVvU6ADs43akYq5JLa3V3E6k7EjOfD1rDxO0yeWo9KgwcVI0+wM6TrUqUm4+zIX1Dl9D
jhKvbFNDQpuKXWxwb5XJHp0nJTDaRq08CZHtSKN1LZ26BvLOoPyEyZnuVCp5A71YVq5wXKG7D1Hx
4ZQOuMZbolj0aMN5BDRdImpNojEf+C/LySGNBiP7QlZhT84AyoiBAKd2UHIXo0MP/6Lcoyc1SC85
c4qgeZUZDQqYoDRlZtf4Z2r6ClNw27JPJoXuBTxDJKiwx23w1FWhTf0fks5ruXFkCaJfhAiYhnsl
HD0pUf4FQY0keO/x9fdw79NGzI4RQXR1VWZWZprvjDh/7dMGp/WsUoOu2McQHU1XBNYYm77G+ppu
kwA8GwGJ92SkqGReZE43tLOTYUOLLafOlaZTBR9WjodIe6GSJwtxSguWRV86VEKkH2zmK1FOeDeY
taPr21hee6esav6FqO9PTWkm38qtTfxZ98KcJTnDUR/0LHrLItBMM2CLCoPb2XQUI9nw8nhRJxyp
QoGSsMATXSdddVez30gWUYrmqSOgyIooouuu+MtXTFHYl3iuSTzIMPfe9Ubm9BUZdWk5fYpuuMw9
bukYkgN9LF6ZH4mSy1TsykiyG71B2deaJ8Veo8EZ42rT8+9athNPSY+dDE/tnmTnDqfujLFoYnnx
VK47LWOWFL+azIq+cJfqnMqvxSptKpCAfm8antJBsbSvWEcFeneMhBvFLNQ1w5NenevR67DsEgAB
BKMWxGL1t/VpROCT9s/sMJZhS3Je6eHSbZnekBAyIl6XhXpUzr7BznanDk6/zARWu4P8ZaU/JvkP
PWOMn/wOFkWCFdSKOoXgBdEsBvHKrrI1R1V9RfHs9qWNXvVqrz1KxcYYT1V5gI2KirOxeC2+vyDU
YlOZTl1T5z6l+VasLxVDixjcMdypLIMNQdlvbZI/wfg+1ugA/yg4HGt8J33Lt1T7aBvNiS6P3N4J
JN9Uem9oCupQujzXi76L+EbrSL4IptC8TvpjStxR2bbQUdBzjmhWz17nfYprhxfJHVfMkl3IZ9+U
SuylhnG3vuLWS8qVlzZ1NEPdRl1+wIpqPz4ePoiuNWX+QEJos+L0Xvkjhb7muwC56ed5j+GFozSD
Wy7nHJZ+bMxr2zt2v8/j3lXnJliGsXSatjnq4AAGSdpCay5Nf1SlW6jlh069EyBdLiFr7f141RLp
ysqJ02AQisvky2CCKUl7QyL+tMFicp6UjZid1EpP09xolKfSIKOzag+DalaOvS50VspWjT4GE8ho
ECZNldzR7NGUxarpL8VcfK8jF35qam5a+IiX8Ym3q0BEhr+IARemzh1WbTOA/gNayiez5vxmOy4B
U7B9Xa17sVi+WjJWqkYQN9Nlnj7gizeN6BwZ78C2mFyVDMalEk6sH+1cR5ddLgd7bYgnxouDiy0x
bvXU+Wwkkh9JmixYgC0VxCfL8UcZmoEU3mUgA9C2zWrvbfOJlNPAjlSCTx8vM4tAYSk21lPbBnoR
7mvb+lu0SHPHVLoW5S6s5buSkl+V8FXrYxOo9cQTA5l/7aGd1sC6ISTXdWtjmwcE3w1dyNp+Lcsc
2C3+SONbYX+p8lu/vomFts6r86eVOACl9xfye7CaDncxnpW0Ao5qpM+Tqv2OLEY5MgEa+L4NqNKK
S5PUp2q01Y1WSjuj5o2V2q05+moVyEX6T5iNF9s9FroPWrFaCY8nnLUtDW/KjXTD2vlMzlR0aMpi
Ok5GR5hg2ce7eJn3I4E+G7Zgn8dKORn9Em81efysuMO3LC3aQdXelTX1ytT+nWcyVqvUGY231KB9
R7IPzp5ciXYnlFMpvrOUwWQsCA2csEoZG7fLkW8tw55udteE0qFU0m1chwExo2/Y9x2EkIJlosUZ
y+RPswlDicjo0wm1N60veTFp0njtDFLYqZaoJKryzOV80FAXd+1xTb8S+1PWKRVnM7PjTcaBL0dC
PTHtz7wakKnTO09qKCXjjD8NdPehW2finVnF2iT2EB/n3tq2oXapzfaoQ7pFdXFYZxu7LoaBNvTz
KHUrpeTx1fJW9BVE+boc56jwkzVx9OVdFsZXPTOmKeWhUDhQIK6p/pt2nzEdUl/UxKmzCeA1uu6t
Q3dRk96RNT9Wvzu4Xksrb5LyXOM60k6vZKIeC5Ff5z5i08DibyJO5zzwL6jdQoxJvtC0ae9dW30u
mr2tuuytjKc3FXxmVq/NcJzL+NdSBJmhJMaRLTYuIfci/E0h4UuzCeuXiERRhTfw1pNrxVnIvKw+
U2GrylO7QwYJrfiLHRT5zWYcoNd4nF1R73tb3SolmW/c/s3EW0KC+Is5NLsmoew2urtIKEOV+yS/
GIs7pGwOCeVXzYcPffrhJXSZx6gfTlgUXhunbpjNbtj8M0zixrXfavRWszkuNHLdlBwVTd5I/a9h
SRuFVOryVbOeisQtTFy4gbor/BtmsFSt/NT09GqHCpEeUrZbWCdpjIUaB4U6Va5qfKxxvl+s6rVJ
UA90xVaVnULG0Jolmlx3TXtv0idq/9LIpbb22ZcweUhOwhpGypMbtnXiieQlZC21/Ig118L5QpaO
lrwtviEYW92JCPspPyftQ7d2dAnrHGQdSIayTyayPbp4b9q+3nBTM6Yc9Hm4rpN1inCaYN9I7kpX
gu7te1paDFNHwxmxgeozPFPpifqfeSU5ibgL7SNcghTf+JY966SIPDU9i+ZusL5kjSmBkox2oy8b
pwzkFhNMctr6zG/MvVGdqZ4tN8yYHjV86eQnFWPJmfNT964lE0RCxqOwXNv6ivCiaUnGVnc6HGR4
X15jhAnNw3+4UH1zfZtZ6etypwd0IgVA2dUcqOYcar4eniybnDKHSaem4+sldzDPvVZQiw55j9vt
ap8tumCRNZ6CkRKA8NBmrpINBJhRsumyuyLaRUxcmp15EdOCmnGsZTi156UE9O3deolOOMQFXc9E
Mfd7qY99W8EzM3kACQnhQo0X9b8haaxJvvjNWFHjqk3SBmMUtHqOE+RrKzCnCQrFM/OQD9Ee0jxy
q1SjN05cQ54vU2Xu9Ai+XWg/coSLU9Fuudqv0iR8KfdDHBbnj5D9jbbMd4vsaca+Kv5MSs9cMnZ4
CnBpmO5UlJUbi31nmJzd0HyZYjcirq+We1dfBVsf5QZ+qSd1jgqQb+i+s9HLl035S4TRpqmMt6Lb
qfG5lz5I9w6kiZAKi+16XNh4+lbvkn9r2SclpzMKDzZX7VixpJbWFThZpSc/D2tIpmXTHJ7iapo+
9UaeP0XYdECV1iD2klT52jQHadl74BONE8eZb5AOHfZMviq70mn1Z3HWorLFkH0S+7yd91OUBKpN
JpKxXldFZWMq8/tl3JVK+7MaRnKiBX6x5ajcIjVxsDp66bX6uSmmvyhicBP4EIRhbAZ9XD7XFvtT
oWU/y4ttbGYjZnpZQtJ/padKXZyOOGo+lysvw7eVj3EQhcqfZCleNYQ/y/ScNee1c+ovrfkHRziw
+sHMM7ha7uT/DJy50rH1luHRwJn9oXqXVHIqsHHD280KHmSLxUQmTnXCgp9nSoTmucq0WUpPmf2+
ulcJP/1GKC+i2+S1E4vHesKOEysqL8n3luLrXeSErU+mEBDDUnzgT0kjWCL5dXv5oIDY1Q1h8DuS
wmz7WlRYQ/4Z38pFvGmf0uIT7q0EyuAqhlt3fp7chvQ06J0Dc6xfey5rPXIBK9hkxRc7joOsOrf8
as7Hm0HbNl1+GtJdifXm6JRp0OB4aV+0NDAIz0ZUXJpeQ8wQU3C0l2h0qlcDN6bweWxUbyg2Y/Yv
MfwQ1bmyEycNJWK1YlP4babZJg+hPN8atta6baodiqLepUZACDyrrlP/HQ+umuzC9FeK7+H6EvX/
xmzd1YrfYuNUu4x+JTBh1GISvCHJt2s8u75U5ko5Rc4WgYFlexq5ta781LrbY3rOdTyFDX4bx0Mn
6KAmZ1iUzpzyamS77KbVERPoc5N63CVL6qol3lFpfEJNHDRdfBTW0bjo9RHHTAsHGmQztWv/k8aG
KduLzLcCZKK8dONOWUmEz6Dq8dtqDObwQ5vuaRMk9t1lcg5YqrRfC3tX6x+xwgJiPj0b4p+JQW8K
wERI/UQxKz9ESyamZHiiORalG8s/nYrdb/lto58r/urxqsP+a+yWVx4OmYoOwHFSi09wpj6+hPWu
0W9ldmr1Y4VTKBLwAqdQxE2y5HHpLe1OUXc0BGv1U4ZeTm55XrgmoF3vYYe6UcGq0rl/rCHiCB+P
hhv/cSWFRBPO4rXsBGXWHySAFrKbhxPtSM2W2T96PLeptwpeZu9FtbG+uVS6t+pXb/yoecmNncB/
lJx7Ej56NjuwNO41e7yERfVE8utGq3mYBNXLz3YYEPwZW698FrN6Km8ifovmC17D0vraanQ2ceKk
SXmue+Z4hmojLpAyDYEh8+HWU/heSisr04S36DuByVpWg9wccjsPzDLlxOOtZ7tKfJX2Ag/pEufw
Y9FUbwa3ZE4TpsYMs/mbXl2jZVMVT2HPK38yGGdKwTeAJFAW2D+TV7o4kXVdspu9rrR9J5j1sb0g
V9uY5nGprqX22oRnnYa2ggXLfS10R3Vb5IeEPetBAzzMfHCrtNx1zxV1EHPmTuWVZa651aVvGl/D
ui8kMN6g+eqy7cTir3nXyH6TuTRZG5y/+FxmHEwyMWfKv1JsATc3ebXXEx/3EsIDbdMffjllku31
YgsDOtGBrNfEfK3L3yG/G033BN6OCkHrjnXviIzv7oOftUw/Z63dNC2UofmMWNTm6+tseRuDRdTV
01x8Lsl5xVoj+ujKaFNoT2kYlMzj0ca0X8XsArvZ57QFB9MCrdyhznJMKtXIIAYIlJNcaL4rzcFA
dpTFh5FWljpiOG3H+35MufcHg3Feoaaskgs0REvRljs6IIblhPNIqh7vQjizUb3BmR3Uy2aRzfZD
7rroLqp/U/7RtY5gpwj3FvtSVqWDRa8BVqIcugocxbggYhhL0voCM70yO5Uq16aRb0ztzaKtCJ1q
dWQUsd1TgwljweXxl+lXrboWuWNEQaT96Hbu6sZLFjl5uovbYBBbSA6u4dF0JuIc6ld8g9Mcvy/p
tJS3jgzy+jyk17h710sA3EMnTd7IzkCaf832TpP/6OgaKXIMuhSVPiY+ZCsrbJkrzWhwnKYhFWNT
8s7Tvcj0I5u4tXZTKG59FcGf8PlwOCHfTN90P1O15aTUsZu2gZVu25bm5aUjGK6LfkPjYIT7FRFs
7Jp5MP40Ka0a1kes6ete/DaTXzy7andhb5hesGPAU19sEPejRny0xYgCuCRzlhOuwMAAJZHSXRPl
bt6+ZQYp8gWExyEdaBrNndTdV8t0jGRfYBTYVY5sbkskziRtqFyngXnOZk+ob+uvlryrRNFLDL/v
IWvy1GWjdOSCb59gRDcqXZOKVZyQkkj6Twfc+rIIC2x7U2Aa31JHcwKFe19iYZKUWBiB+WcWXn/A
jXxRkAABL75wA5kh1m/qVjX+ZfNHe624WOJtguEJbVr4a+TvE0pgoKycUiscrQ9dNDqjQXsO7Aj+
sZm63YJaUjc/I+3UCaxmMn+KeUjzqzodeBPyBozQ0VjHa1y7O8s90k7AXlcV7wngg3kdZxfbJI05
UnmT4LsFSLLUGO44A4khxjA3ZvNbhecJW2l7Jz4N8JyYtnm7WJeKwMhhY1j4DrxNUuWie9ysy88D
D/xE9mvKR3l+mpEUMfrXVbB0Xp368uRUkht2XtfvsK2Wky9r3GVp6c4TTJg8PGljuFlNK4gifOa7
p3LmhDF+6iQboNK7pPVzNHptvW2mffvakAWMw/wfs2eIFFK8R6gVLS+8DQjKP82/IXNjxalkHOq3
qr1hy8eatuO+hz8YPJU7+ldL98pvIXDux4UvCoU3RF9W/zErT+JFw4ZAHZ+6D20JKn4izVuXFajy
uYyULT0IUZwOU3yYfK2a7GhItjBP0Etzx5UMLsO0wHMIsgdkR+m9RPpdSaiUXl8cAOtt9TeO3Lz7
TvIApJVkcWt+VaRD17rZvA3lgIHP+BOZ6bSfqfiphzsgL1Hbm/QL5/z+lpUWL1n90DRoVVCAvOfn
cG52rXGCx97ky1Fw60oDKKxfa+CDM9Gk9wEHAOtJ/quqZ0aJ3NiKqNo080GvuKZn5tadmf1rlB9N
f37g/zgoUdnU4vofsPR45cQmPSbxFusY29GrLfwAKi4ZYChev410JxNpKL/mfOUTf3hlQTq7gTdv
4FrN8Cbf4E06Qg6NOWjmVz2/pbxTcY0LNx6v07PY9fW51gJzccPZBy1BEEYYAO7VBepGZhlOF8ZA
QSvvGsXnfTPnr4FrITr2umeGzhAFYV26JENX022NsTw42M0NqHj6N0SNU30IceNrlzs3x+LbCMbW
B6qeWHn4Xo1DGhJrYIAlDE5DUyM1fGvLmw49k7x10u/aOiovjrnAexweQQTioWNz7KhwtNqzlcod
ih/cHszIS69r+64J8BWFmxDr/Q9M1qRsSxddL96IXkri+g9agQSAoL72mxRrWz/kepBm21xxbHpX
InIsbLn6wLKo0X7O6EsVIm5eKrbZEHA0jcIH4ZZIMQROyn3ZfovvS8+kXsBNqc4Yb3XzrCDzU099
s7XVfxO/uO5Gc1dnm1J6D+vX+l6q4T5MX2FOHkOPPSDSb/HH6j66kwDSb2fN0fKn1jgoI5e5wtry
qx2+zzGikMrhS6BXU2i0V91NocSoxB2dswFDPm7k8WH2nrhZhbab/9orHVX9IubiMBsMbcKfeLcy
1lA30ovBskPxKzTls1LYvc3B8maIDLarWlXj5jgspdsb9cn8//VOYkNFAtQyTU5MSlNV3QX5B2yu
GE9mo35IABAbSR8eHHZVOF0La881ZIE860UGSkRaTdS9tFqz75Z4p5aVYwz1tq3DPzmtv+zR+pbU
JGigljeZkTii2xpZ5heT8EzLU42Ri2VTRr5gmr0iZEJAurEUt4p/1PhbRY2gHkIrYAQnRbfVdkp9
eMBwsSsbf1D2xY8tadtEw62anb3q0tyGJvKG5W8YNRcFSsfFBea8FfzNsuYpqzYEc9/EDr5n/qh7
reKvll9CtehD8jcbexXqZLaGz1J4DONN5whrOmUN5sX9eFh6DnEBJqayXgNIrSbn6tnuPiNd9tMJ
P7Qm8yMzewIC8LPhEd+lPo/jY7AHqJ0J0q7bR58s44vPFTS3sxc1lNd6PYGphev4qVi3REufqnCX
8rt1XXoW0g1TzjbjmsAh/hrHJ+7NafFXmx7rqP9F0++E0joCAdjQ4GNBYbqKOExIFzWSASLSAxxK
7aPphRnuH+jDAvDdX6doW477BSQWsgoqQYue7BL+Ap5npyuH1QByV706owqu+2oBJtqtK2zciVs4
GRzL8MV8KzGqbjeh4VUsaIakmASj3O2q5Vz9mGiuMnO8Ai6DUozjVRr20vPaH4mzYIdyND91K+Lp
urkaFObWriO0Db8GVinVRb3N2q7IML3bEXK3yYiFp+qNg8/ALdoXYT+jdsGHGTmBpN5UXn36ZL6j
SbhzdEjpMmQaBPxaLDzIIIwijKRIzx75jYDX3Xdufg7T1lR3C05FxHXNPyOawAIC7zJSy8VAt1Z4
GTRxOGPUrcXbbrwU6ZttnJbpnMGyAvTqe9GjtwPcbR7x3XPj50MC2v+BNQ7syY0mjxZFwdjwdVwu
jXLr/+yfPDE2Q+IZ4b96BsBKkttsDJ8KN8PCHx7i96q+5yjB7Okw/pf7OyU+pKjWuxLrXf3oWMdm
VGglPjO6R9rI3Ae/0+aNvbVJqgoveRbk5c0ej+3oSflFhlsesgPBxZZmvS8fDajnr8ysDe4Z1D9V
+KtbTmYz9KNVzmSH5y7r53V2dZ737GA5aziLoHF1yrdkIi1JKbw4+aybk/xt8XuGzJuLn7B6G7BC
FdmVERASEvZIiNNapW4vuD/ZGOyUfVR1B9HCAeJIBMVYyLt1ZJIAOQbq8znLPb3TycjfshU6HTnL
gDgg73zB483fsb6ZxXJo6ONUw7X746pc8saZJ9ySA4w2fHEIzUd2t/CW5nOW4fkdof0uDzkFihrb
Y/rQkK00NBuP+SZTaSxQkeROBeJHy4DSx2bRN/3sXhRGk9rpte28etqzfR3bt+Y9tR3eB0BQwAol
gtyS/vLyC1eyuvDtz5JGU/logVmidCuXtruUmwiFbOFq5qaOZVe9JiV0uPvo3T6XxQ/DLZtAsvXd
ECR+AT1nxRqm6GJzHVQKD30KRL+vByYam9AM9dAM36zkHk3MssXqS9CY63c4opYoX6ZP6eEE0x8l
VBptTaBm7ycUDXk3MypVKw55p0hDFfu4Z2AV1NoLh9ManbPls0k+otiz5S8Zii4R70ZmB/pxlr3Z
gHs85CDwNvQPiRdyYrzaivw9FNIharhpQhwS3yywfan+MFLKrBsPdwX38PGO13ycucwaJSpD67jo
WFwZfDkI9cXvHO6LVApk+Os43MkTDyi9DWPj20UWNCYcDsTdeqnR0kUQoAixx2MdUici1+Bo19W/
ND4nINNR5LSISKJ2a7WFs5DOxsAQt9+69KIVE+KgCU0+656ckMikeUf6WMZ+upb0EODaBrdUY3hm
NnmLjh4njwAetOzS59OmVszTAKOPMbLkaOrTEN2ImITrjmwEUhv67dFsGe+z57jGEWDM9RYNFIiJ
Wm8zg3Abiym8yP2YWRHmGcSkf7fqu6UEvJcM40CK0nRqq3tu804kAC50p1ZcnRVLdUrrSercx6Me
n0R/KfgHo/zO32amyBitp1z8hDU20++pjDxfYQBXXyTy42Pdn9cemyOGXfrkEFU4paLYKn8qoL0d
+yAjzbIihwxV4ZbGu0Teun2oKYXrvbK/uyh6/JED73+KKsaIGBNOwqTvThxVPE9zjPKr+OTKthTg
RNPYjEi0CzP76gwg1HzG0+YdHIQ1HQRkEAMfcncs478OHn5h2h3/VtG5/wlVLqt+HqDWI2a0hpoo
W9ZHRUuUtB9jnu01C01WnO5VfvDIMg/EYh6KWbkNeBJM+1K8hNlVoGWMwje5mzp3tZXL0I+h16qP
brP6jPM0KA7S/Gkr4NcI3ZyBjzK8Jfazqo7+nO+7FZ4qfCojECXtqY/2lQpz+KxIW93yVjt0jfG3
rbwYdsUwd6Jw6Hb1cpdIr4k60mn/M6pvAcSU9DtdQLds0pbEyRLkPcNKtXjup/6cFupzLsCqiS+L
i72OjWLxT7TIJfpFhnUmzr5c71PHRRrbN/yfOXNz+23Myatkw7XXq+6Xygj/hPJRa6tdM3DC+0Gn
rpn/hh6khBtYmSRrO2TWPYyXPTl9L9Gwn9VXE1lxxQpB0rzrUvTUAWq3DBiJKY2nBHYfOM2SnTKB
2M1oWnxdk2O/VvVn04iSmyYQCDURPX25VjthR7fKJPVGIByt/qlR5qm6tpMa1IzF+r7KDwiIkhPJ
pK6r5zyGyUUIJcKHMpC5Udjte2ETpSdZ415MI7sA+KptRKluBzsOnSY1M2eQmzGIe/EdtWbkw4Si
WljikxUiIBHaSHaoQndfXkLJ7/OtUGz221z2DiZtepO430P9uowvjJ9terAtdieaxC1RJJXfuiFc
kwSBdaO3jFMZLvQWmzBOG/0l0rNGug9DKKsytjY9kW0ECacgbMgUdszmXiMmsKmec0s6NIo0OZak
eTq+HCoH1Xat/jboiauU20W76xb8lxrkPW+Dem9nRvwCNUVdwpXAWVoPgg773kpzTIyM1ro5t3H9
bhjKLeLejHrVQ8wu9qmiX0aMN4EJFrpYCwiLTHfa4G1iwBVonyLGozKOx13bFcdxGgSsVgjbhTNv
bAVNI/NlsjDnmFYROqHUiU3bCMWLI563aUOTDGq6uBA8p65sr4VqOxZVRJrrs9Z92Skh5xiNNONQ
EX2ku7ONDlXX6h9dOppVsUuigd24IQHfLwI5vOijnxIfYrOWpRFJvUgXzcIJFqeA8pxqNM4OXaSp
bElv0Lgt5ujEnlJC17kUr4uxl1pftfeVHkTzbbQOgjRT1gM4bX3dP/FaR35P0gV0lljB6lMJPFJD
A6YgzVK8dNbA/RXzlVV1rvkSk6Zk/ermdg++wjRa9U7RvtTETURMNxfobck8iPjZ0L0Oq4nOtRNw
JojehJtlYLLI1y0TgM2CFCutluUNbDRoHvIHvyKsa1hMV4v4uPUuaqzdsMT+gAJhUBksm7d48pph
2Da5tmtEL+DeaJlSNIeInqm/b81zBZw6WP9M6jbNbz/e897GsEb7rNsfgLOwLc99lJyVapur03G1
f4UF2F0wobTqftE7fzF4DrW0s+JvTZB2Irmsn+EWtc+VrnbsUr7LdkDko9vWyF/sNry3ZUPyTBoi
IkGNNyvClSrjnpjKSudDMGA3vPeKvFXT+LaEmRM2Fml3wtHDBCVEJaHDHbsl6FoTu8+5Guyfsa1l
b5AXy5WUKPEUPfxVKvSoHGpt6AiUrHtkw6lMUEGhaxX/A/ogrrnJ10JG0tkRpWVG9gEJtubCAHI6
uqHwszTdDo19iOcZJo/UGFRME4R8NUdgY7U+O3FX+UBtVSWQnI3AN9ZYpod0bsCl4mvDUlsDPDJk
5UmCjNNGZbuiRJyH6nNSbD+xsgvy3HOWpE/hY0FRA3caaO9X9lYKVDeGYciePJSDb9QPhdh51g+y
SK3nFWlnNRm2Xz5Eu+jcnSnGXz6Md8a4Wa1iayP112moBNNJym5ShUpBu/Uc+QZ6KSxaWrZe9ozx
Pq5fotmqzJ0acrIWpU1Me8KOnuRGxnOnnmfTptepXZKtQ1XfqD0/4l9XY/0XGscMBUJLo1yadOnG
PZMaJhjJcOfivayzV8VajMsCzQ2WkDOaP9TbSqa5+Xgx66sRv0ktKPVeLqvHgSsTfCcL47s2eNG0
DzQt/pCxjiajII615q9Gyp85o/WRRFGgJZAVDShcJgvbWXprR94OkUV/HZ4w3UyPY9+QcLTjZSx/
svA7HoE7OcLW8ovIYKLDLlL28XtQikVWvNbw18Hv2I6Qr6MIzPApVM5a2MfXjM1NDRXiTZ/Xn6Qe
p33avVl50OfGr14k5JOMgY5cjCw/H6V8pV2MCcP9MYdYcfvayfqXxFAdA39Yc3Jy1LiZ1m/7h/IO
o2i0IbON5tfykj4HYrhWzWmJETyhXrXUApa/cI243RoxSmwPeztzIQKBt2szYS71aGpL+AkZZk/a
2rnE8uQHly+yEyRcLSoQmam7/kpw9isUyqvw2nI6r9MuCQ+qden01IkoMdn4NrbPkE5Qy1MBkerb
JcgbolObtVxHUnR/lLnWYGjiMfsapfiS0Y2L9jBLX8Nk+xTtp0Q0vjS9Ck1gvTqxm6C5ZSbpTzq9
XpEjZxg7Km3+FBmWvu3bFQ8Q2n+vCgd4U+WJv39UYwcREw0yh7bK+mPCJFYU6ylSSCUEp9AAgfox
hVZdLlZuPFRMSlDI27y6rwuOH7Nw2lV1FOWzD6u9Ped8DrZgs7tpop3iD3YPOBAeUvkrBgSwarcx
weR7djUqLU9cwPB1MVg5BenI171NfrW6ukUdQ5AQWlhY0YSugLE3lX4Ly0BBiroRoX2SBnHk1/jD
VADYWbId68Vivts11nid5YXtlrFLakxVIbTLHOJa9IyfDYYoRreAOWj+OP7FjWk9owxoNmNcDtch
BtGn7M/wWlGsLK4ss+dhA1SlR3lIG2esxZuJDIUFj/9xdh7LjSPLGn4iRMCjsCVBL1KkKNsbhKRu
wXuPp78f+m50eJpixFnNhGKGIAFUVebvMjONY55qqwCfy7bElYxxRUrXImEOokTh3QyCBTsiouxV
13emRKfXPCf3dxhforGVEG+slVpOOQBBR8qgXqnevmcEUm7pYlao4X0qLWIEIk1GwJym0S5aEsyC
LHA9xuVabSUkrT0YIIXYqZG8s9fGztBr4q7uh/deAjfUDLl0hIp6OLPsh0Jh5pjdP4C4RuVLOXXK
lep9ZTbx7IFy1ChE9byL5pltHdUKVjm+V91HVOrxIgp/FUzq6F+akkMzL86uOGkEWKMnbGQi+MVz
H326NF9l8eJ3bwqbmy8ea/OlN0B1lScZ0DCcFEEvoQ5ZrHEdh9fmYHd4B1y/KO6sAZLJNWJlbQW+
+u7iVk0gTr0RTi5zXcemuJLbpTY1dw3EuTsWNkiqtenKSH+vx2LRqQWGZvexD9q15lpOEvXKoyx+
u40051gwiiB4RiLFQAMTQUap5RaK4E76KGUPB0r4XlXJH2/0Qcle8rHaFKH7LAEvyM1j0APJ+iaC
m8qIo7Vv9SrLB1VvJjsJr9+MfUgYloIRwLvTzXUsfw4+0/mEhq5Y+0wCsQe8aEYhQydTm2DLQfrG
Pm5kbJjWKk2/tNSEYKyJJOqVZif3vkJY8GfWvZgNPiEweV23Oe+iVTUkaxMUz2veM1LSG/8RJxZy
d1SILbeb7aF7ajqkobqc0q2EjgGioo6wQ5YerGvKaBB0sKlu+jVhuUyLE7RsTCdvi7fKkh+81P6V
5AkFNPilOSQS2oIp3AHR4ypJyufapLwDcAvNdk8gcSgt0Y17db+yMEShYNYhRIRTlnQ7ZTjJ1Jkt
MfMl6A0I7URD9WKYyL/z0HBfAX7ZwIo/ppp/tDxZdByKj3SUsL3oSJAxMIn0IDUHwTyXeUV/4QzF
C7mOqFk0b550oJykJTfYupSGfZJmLsmMU8I/lWhc1G29aWREIKPYMR50hq24VxC1lGIe18EqcAfm
GAPPSC+DxxMrlH1u3QFB7ssW4FuYR8XL1sinE68rX3vmyKZNhn8ItRoJz1bNv6ewHzTLw7ginmlT
lSwsg2jD/KtzAfKy3n5tohLq2afrlnA4J6YOLqPnS8wJPRmnB2TtxaaKbbEe7QL41dfv0hC0j1pI
drzMLvZag9JMKCViY3nrqhTDYeWEoUFX5/EWVnJLXYoTpTLQpvs2bKHunszOBECyjINkibMVFXPF
PWRDeWdS0WvCX1YCsFjM2cZ2kU29AgHmVS9FhDil69eZrt0zTQ/q7gkecsBjseq6P2ph7ZLQXhCA
9lDAf3G9R9DdMunWXltsAr6WUqHhb58ypVsa4S82/vWQJbvAttZutaI59pu98eSi2clzZnujWqky
Ze6C7Y5WO0eGvfXdN7dkd+RFQVzjB+Nd7hnLGnZb73ugWPGUExGXdYxzMY8mUm/s1lDP8rwY/+go
tWq32RTpL5shRsQ/TJVThzYu/W03L5J+bqzf6MD84N2TIVLQsTVOIL135HTrps1PBdEoGZMbDU6X
t5jIQtTjcG5A/JF+1MI3tztSnmY1GFbOKkZ0IVlLuZbOalaubV9blsTHz4eJi9F6b0OXvtIECvgh
W7fSS1dEK5MkWzvYqf1zjhlJbRmIpstzEVQTzWEqcTmPWwkwclr0HRt7SGBL82kbnb/WVXcTGdYv
n8GwbRGvektnrDiGtxTjTYIgT41MVGYIE0xlF1AH6Zg33crbV+2564JVPmD9M/OthoUAU+CCQMXJ
B9/o3CmphexEdmXpM3rkFvt8BlpGm+QZ/TZC7WGA0iX+uTQ/pOAsmw7+IuRrb4P6oeafFry8UpDq
2rxl6YgHNOw+hz7DW5+nb0oWHvOAENtKq49Kbz35o0x+QTLOc3vYSfEut4mYqxgLJzYKqFhIVznd
B8/na1pYEEueE4YW2fN/I0riPN6BHbO22D0zK1p5GfLzCCpz3+RH3z3TzPgZpPAu8Sbb5LJowkVt
hJ8GwGl3HqQn6v2gcI+tAXXVEwAgex1ia7em3wCSp//f1hE6cKPrTjKS1BGlrT2065rmRIggnqki
PajF4IxGsh18Q31g0BSaWK3GMxnU/UI0KHAVxWPvjpVVbgyfqrA+UvXdio+jaOZxKSFwUSskWYnt
HYTRv6NgzyJ70bqIyN1eBlXOpuooc5MnpQTNpwV2vLBueC/SiQmf0h2obPp8oNcldkNLobIGeuLc
s9ayWCol0wkD1KXpgUEzy1ot5xarmWx8XWi7KIFcroW77SPtrIf+MjI0x7N7jBirPFwpEspSpO2N
7qjlKg0PknAfMEPUwWfXWSdveDW831h9ofLpQk1DclT/QTFOoaQdK3D20soPUi/PTV0sM1M2H6w+
QgnlW9qSJo4Ap6RbYkX8FXS4rjoS2hIR6u+WG5E22xZM0Yy7/y/XpRhRqRLRnohCgjgrsAI3Dc/J
6Jejj+YIw2SfvgjxjvJv1D5zyAINyUPr9BI1DBtK/izM8ZGeaWNy6qQK3IjtyYcWE5RUf/RjdLDi
3VDAdHiZE6Qx1goL0dCwjvph5QvvIKE1KPpwb4T5VvUMPDK9sWxyVXXw/yxiowB1kreFC2oQ5P5z
GckL8nu5BfhOAhTDWbWsk+7gVe7cg17JxgFd/hg6mrCcOOvQ0FWF8p6PtukDrRDxKr1UVjlvbHbU
NRMcAK43KuK2jmkAJm41J/YAae+17o2Nt1FexLDRXR7aHJslxf7D6BPfgmr9gQI79868H7p9Qs8t
qo1Ny+yKxzw1YWPOo7nss7uaSkIpAA30etUJ98z6SmXi9KQ/GSJ5rY/mpd6wSuIcYaKdI5UKc8lR
NFHPA6/iBitpso2rjiw6QN4wdEo6dy9wCviaouu2Vm4+MLUqdyojO1XVefBXmubogbbLQYgV7aku
Mkpoj0ZgkcWuNisKLGnZUoZ11UQ/j6f0JboVLb0P+wbj+AuWto0tpytPidTVqIyfvfnQUZvl49GW
fif9C3Q4LfrkCGUoDsG8hhjnbhYuoWvjwUC3KbYFygdRrWVf+WirHJFxsu0BYtR0K9rfnjYiPw8+
LTUGC5c4+2xywZ7rLNj3hIAzyU18+CPNmquNOx0Gf6SWaPp7/C6gKMNi4CAf7iUWdisbWBGUWdD0
r1iGavt3oH0p5nqsqmNi3MNkQhMP+I2l4uCXqaPhyA+Nch+Px1KPVwxLXZRwR1pyKtM3K3weSs5B
vOZiF3do2Uvk4tqhJJsqKgUg5cRXLDML61TgxJMKEX7WoGhFhVaN1r6UvjQic2N8w2aJDWYSKTVB
jjdfLHAQ+eTSVfWaOUPzJPAXULwDowZVHLdLxM+qKeZe2zrZeNDNlP8YRs6FEAk4W6UCaBEhKpbE
NF4P+V2i3qnUN/KqHrdkxgLsz0ZykKweQ+v4PBFf3iLLNzh0A1BJYwNgpOurur0vmnkCzOWddW9R
pBTZqLP1P8U0VApgRERPEuoOdBIolfw7xOSzSPsQ9M+wCeirpBbitcShKx0aHykKc2MjxHg2Tbmq
8YxgB4J7GE3J4HhFWVG4yTyo0mU3dHd5BbmxD5pdNbwNuhOaxlyNdnV4qvq9iWBUDe5zWeLV9KO3
PNE3lhDcvU87P5ZSujUtWN7SRpWJNVL6oOzY0JYD92HUBkdaVLHvjLXYZrbNPD2MW7S4WQ2v3RvP
sv5lJCm6LnMbeONTWLzbSpPgW8HqUHSKgzvVGdQa+UO0kkIEsmLnTb+o+aBN58mjlwKdxvrX6O4i
rfMnuW3uAuiYxiI4utxJrYdNTFr4pffohdNbEZwMO9gW3GnVVZawLnOtbDa1thfyYJCISgkbehVj
8qK1XFcHzMYUd4/Cy14xaiAAgBBYMr9sEaobNyIouTUQlQxj6gzth2FowEUN8ICXr8jFAk8t6fy7
hqRya67aw0aRh8EpOp1IzvQuC2OSWXyqsLStQVfM1uuXrqgZUlbQ9hZ9sxozAIioxN0J8tT01VNQ
Zqz2ypMZDWeQsaLXqnr0JMV8mnL7ZMekv3e81mg2tgJw4NlgCbqNblP0yESxQGFJkYaXYrxH2hkp
r1GZzceKpAL08AXc85vF0d575wISyMA4YZdLNyzf9fpYmpglBvxgXZ/8SSvMzkPlUqM2KPuV4tli
Vm+ZNJRfXf3pa+pdWShbMWVB5MkxJ7vIzESwztpTCXAMpzYq0cwDBBMQx5bCsYhlpjeMZWH+ZrgR
OUdhv3G7Px4WZdungfPdk91SJqViyO/TEpEa/vqWzpPBrQbevk65d6fuMYcK0eS3WDFeiT6SsmaT
xOGb5uHHTZPhwWKWwBnUdE3pWetgXu2xixE+KbgaFhVrrWweBHE9yPYD/3OoN2ogLWR1IaxmA7uy
ygl6yuPk7JOXRd00IlUjW5ASnckMqPsG/ZcX3SeJ4yHPRhUaDKgbhmNAqvmMOpv8AKS/vmQdk3Gc
a507D6uFX1Wfap2vWEtOW/m7hs5Ji6S5AftoxVDXhbtSQYb8/qwPFGbmWYC6OpU7jHMriSmxSceS
kvYrmV64YMnYspVm3iHYKdxzpzPNUBSrfCovQN2K/BeW36ZbigA3G/OpTDByfivWg0JdIiISGSw1
eUaZdS+j4QvpL5SIMGcT/7Fb9j2lBJY3/It+EDtjmnKOj9XB6qTJE3kC3cnCx6JYYrzFi38MIEMH
urcn9KLkB8j86t5T8Y0BMiy95FE0C3d4UMhkkTYsSyytub0spV9djbAmXDbGvC9/ofv2GIwrP1Tu
1u8eB2XTuuvIk5w+OLrhXYz21HZ69RwXy6H7nSYLO30PYOXNX4EBOfVcw6IGbz57RfcsxwuLIVTd
XgXglFLiaVL62bGiv0+OfQJiLpRJ5BnceRaFzX3EpmG3J9Nw0v6gts+pfhateS95xq+cszMWB2pg
R24PUJOV3DwV/raxXzSK5RwcPG7dbFHZpnsvmm6uVjy0AI9Ho2ICo1kpGE3SNda9XRB2WKGyz2JL
32mTqbYoBJGf0OLzkozzRKmoRKuDbSDtGUO2qDEBY0y0+7pEjaVlw7qRBExUVm1dK2NbaAZ11SLA
mhfYrpTkpZA/43BYFXhJhpzxtuU4EoDTBvxHxm7Q3I0SlpsyL9axhFsqllYKJgBBIkxy50/zYPqF
P/72xVy44b2c1TYQs7nNFZnOQ0E9Daq5sSH9K2C9vHvzIybApyoFjAm3oaw02zq3GVU8cuBdaVAQ
DdjxiuQXuXN3vkwTneEJDv1Ta6Vsv8NKkJHTJ6vavNfUe1XbCCAhGEjZuotp1athLwxlZhRFudUt
33VC33iFmyBwBJq79ImQglj0eeKton96qliHeLyiEUY7QoEPy+G3Gktcm5kqniwCsuTwIxGoXn2o
mUHVV8C3uU5RK8ZtqUX7RKvOgY7kV4qfJC/YuWgzDMk7GFWgzUSOCa0O17bw1+qIIYKEtT4bHKI2
WgjA9ET2z0wrn/MQP0O3yKQ7tyEyekiMeT7ZjyJY4lPDq9qyuWqTU9mM2OiKwkTdbWoav7N+AN2G
ms9mLt2ir/aYBYIqmTWF/CoV7psUQgvDTJkmaQe+8dvksC7jhYIw3642fbA0A8oVf/jywnCX2ijY
MSpQQRkZIN0wKTvTVWM3CwsZm6+kC9c8+V6wr9HmGDIoxVSfxzhwU9PeKiWhTo+qRYychRYoAtiF
WasLJ8QTz/BvA3dhJT17aunYMAN17CPYOHl8I2TdoVE44wi3mw6/CxsZiAQlQ+hLO2CIEsmdBWpY
IjBtAiRFqAJnGnxgEqeLSi8e3Cy9N2P/yNzkTZ+IY97sw45Qpab5g5AmlNZCuvciwyFy41Vx/Z2b
mPI88jEnUOVDQ9ozMKx95KJxCnsExT/HUSlX4u/1i8C7yEvHxLI77DYzef4xvmB4nk2Riaduhmfw
RmTilTjqy+G6eRS2hqwaKPj0pS895vVD7T7f+AFTauE/0rQuJ+wWui8PsaYqO1nu8kkgqpb7QfVD
pIgG7JAy5MVbE3VYY43SoKL34Vz/NJ6AVtJHH/XBje9xJUNVu4g6jmo1LVsbdc7YH6b43Bg/OxTg
cnTQd+FTUhdFPGfQOJynK+1D8Ab5xqWta7dg+krfxqeUtWaOpsXJ0OsE65LdZXqujCGvX4DloZY+
R4znhLvBXps08a7VNp2yMZv3vibooOIFk4pVbeNVxA0S1K9FrC5Cyf7NKVb5a9YvwFzK3TRnBdiD
Xp1UY5irA5WazY8qHvzhJWUbrt61QlkH6D9kG5N56JnvfvfEGYr5CUvmXOAwc/Oe0RPNOjSkbaxX
yOtJfh8bKlqM87zYGl78ZGZ6j0wksUoSzgpW9rvcYqtM10VTrpWo3qa+hBZJZ0grVeHvmP5ALbYq
f+tjnHcaLO7Pj/TKtEz9cohq5ydV6/mFtvO7SkIJHteuRqJlKr0FmYyjPAB5+N2pqEX01qLNNFUZ
rNUghkevYwyGlt5/llE8gfdxvjFJfSSjJ63SXd0hyy0itTz1FhWLmrnVY2ebIQx8p4Dh2QizsCIF
EILxiL+0EZV7Y8H/fR//tV6mNfrtZWnzKM6SVB6ZLunf3TvJ1j1mq2D24TxX66ieySv0MvLsRZrj
F0QAPNt2s3PjiBmI+9xbfXnzT4xVexmB9+LWbb62dC6yBn0hqZVkedqdp7ZrgrdkhCtS8Upu/mtp
qbPc1sBcvQV45MTsIdVFChuEHbYrjWaDTEoombim5Nw2cHAt9fS6IMX/I6xeAhqOhJhW41j4R1uJ
1xby9cYjSn6AOutIZZUN9YB299h9yvlTbOz6L2OYLmCRQjauk/Qh1J4loh/zBRId7172ieKaNA8H
tRO4tl5aRIepucXEqzcLNJwn5k8vrDNQ++g/DcZSJvMjIgN1L1GlNY5FXQutzjrZem+1gswdjROO
y8WoYyRfph04/orUxYfJIwr4/NVZCHjwU84ZVyPvtU9y9fJj17xrHDYcyLzxSbSLYbHG/B4iuc8J
L5C2qExL0c86ktnamUvAVQqoA1TWPVsvcNKGdqdxNlMEN+0aPgYXX9VtTMKQmugwRY8l2mNPQjDa
OPV3lbOyaexdNBIMUxsRgXQfho7I2m+WQTIe8F1ybPq+OpNlk9XrHePSw+ikP8eqfgzCvZch9LHv
EzSVpCyE4F7Voh42laojTj0L9dC4f5jQU/f3Wl8sjOJjTHf4pKDfn0uMZSbTSnJ2HdKhsPoowHPq
OWKfUIpzqQcNceLirObtsWzSDzWyHJtGTqGOSVIaV8L3CLwYdpFhz2mPgnLRE39AB01ZOhPhh+oy
H73Plz7EMZOvc2+duO+VfEjpDsAicl0QyEuel0pEC1qtdRSzlWoHDuYRykFDT5zyraJuhWQWreEY
Es6SU/lqTH7TXgYcDtjQwuqpHLZNulORTZQIuBEGFiFe9iDkUDCaL0ESnSvj4dS7uaF+mSMQB9P/
MGZY/bHR90lyItpG8Ta2Se5PsKD+7ZjvXmGui7D7eW+VGrwK33+O0nUqz+38KapPeao6Sus9SBSz
Sdvi42a+WSrmfoNdptL8VZ9FMxTdObrOJsnOP69n7Uro/9/t9NsO0yhqGMrkq+3NxiRzyKKuzJYZ
0VGIweeMOAZkBIqS818SCh5DZPshIKlguPe0YMKc4Kaq4E/aJOc8HlY6sqsEgt9nopZgLpKHdqYs
m3VXAknhtunKHACCgCorYNazeWME779TpTXzoiqqpTL1rCBgn/vSF9LBxKSR7xGE35gqMG1s/70H
a8Z02W93SEf55ilA1vxyFUXGR1zdqob+Xc5pl0nurl1lZlxl8d5QZ9mBpoPejxSChlL+a3jUaTYM
x33xbkx+unKbjIuaR8pIFgwGfkdEW/NcPkoPsENTZmr2P17gorLpRdmlOpkbe9RHI1q9g/mmPqKJ
H9+NGxnJVwpgzbg4D6NCUoQWcgnvvf9MP6Mv/as6SQ90NLWyEp/1Xrl1pSlW9l9P/eKYS5TQUjWU
5vvui+lsnHNQieiXH1SdaPB5ufX/NDcCg6/V29Pb8e39akh1jZkIpd65ESB3IHGIsm+jDMoIC/x5
lYt/v8P633T0b9dI5alIiaX+DpoItxJBgCUBcUhjias1vHAmKh2XcrxE7bJP0XDk0Z0UfLqko0vu
iJysd5L2MKJUlv5EBTh4EG28CvKplJYi3foRu6wCOp2jga9AHZPWMRLb0RDvBpPboEhXLhQkfSA5
f1ElHvz4U1HOftg64HZzztRS2VfElWkVYG0UvDXpIUNCTp6HHXNkKL9K5nQ2/dKWnnP/U4nkUzlC
PYaJ0/poBBXSoO0QykBqmKX3XOinlonfdXJA8NHnDGLof+UB0enMZGigbwZ7K9lojai477r0sx+f
1BLayE8OZY+Jhk4UpjaENAvi3Jr//Aj+jin67xcKM+B/PmbO4lbYQ44hgCwvTI7k/krte1CBkqB1
b7FBmOhFfNr9MVZOkn7PK7gqyB1GRdX55QyJZK/hW49AzGN33xXWl6Tjjknqycr3nvPuyICSoEAt
wzr8E7YV4nV2PnYYnHlRg/zdLOe4AAqLXpg6JNooVQXZv++kbR3vJbFtk61tKojzHmP0GjHSyrg6
5cN6CKtjC50Q2xC9eVOvYmi/meH7JyOwPzPXmGfid+XuXMSiMuawpD7DKC7yuj9Fffehue1a74e5
RvpKHxM2r3oHffzVpxut3lvjeKNYVq51VhfngFwDuRhmBYlUr3yJCENc16+S7j3pHlalrZuQKEzc
QXuj4/j3fqqr09+/r6k07QbEM/Ku9nLzbJVRdQ8TiWEkyTKbnP00JSQmthzkdREBecIyjj+/Stci
2NUpBvzblWVplNmaBm0nVSUs7uimy2gwz1JDYZiiCkyt3sMqeW/INRjon6SQF61UoeftgE0aUO4M
8NSWA3Fre7lWRFxsy71uu7Ia2RkJUx1cGMKdufzuvhNrHcI1kLUiNCyGYm1ooFMO2sscQfgf45yf
gva9e5LoBSANP7oDT49UoNW4k9BEseIRsFNRMNuENJ4PsyTbY22F74CipNiqM/ul/oriO1Ts/Nw/
MRPgQW840V5KZoVQCnxSO0rIOoaZ+QfdklQtom1FUgEWaoberZCq1ylJbLPiF87pUp4lR8Iwhb6I
qhNpKKPvIUTcgdmnNwYW/B0U9Y89QL04VNRBKbKR9Kg7UuGX2jrawoPcId2c+YyrlmaPgllj+tzc
MrR17i9tVJcziWFn+dJk7pNJXxc57ozKcg2QN/1fTjLHZemQxzLXgYLetQUuulU8x854j2/iEK8o
du+IV0aNu4J93MSrZt3s/IVY4t26se6ulpAXB5gpPLc0M34VY5vnePxX6ko+4X0lYJrx4p1DTtPC
3HCbZ/1MdwhHnf95e/KcaEkdssNWXtw4SJWpkvnX7Z3O8m/rIhibqGf7VpkQB83pYFeZT7fInCHP
nZMkMAuW/tONNfjv+kBXL7bzEgQgiqZruXvpnG6Yg3AcPkn0nqeL/xGIUy/2M7tGeVKqg3Xn2qjS
i+ggVOR/aR+pN57clVb+b9T+t/tVy20h+qiz7hRp8lo2jNYpwoxAdmlpx8XNGTNXdoe/032+XSbV
7JJ89xEQA3o17xpHH544ftA5WMvOZExCtROU1fataufKxvz39fh2vSbr2sKNUdm3DZn1RGFKxTYB
6SXFjrSWzslVRpykN16EK9Xb3z3628U0qFw9jqHowIZWo/yuYSw3b926K2WbcrGverqZD5GuMZ3H
s05tgQeQNMafX+Br0JJysRdZViIy02+AQMuMiKSohMKPfNus5xg2yNXuzdFYyBb+3Bw5z73SQy0H
BqlWTAvwF4nhUzwyQJZUbY2QgqaoQS4y25v1o9wgSFZJIRlQXzIchyx2WQp2ZqXKm1j48q4hosLp
a/wyLdZx0q1S8aarhEIy2tdF1RaMtnUnEoVAUdclcyuW7d8NqbbzOO/xCsR6RlAC2Xc/34krdQMy
wf/cNlKzc41GV5L9cApRQzII4E+SL1VYhEnWP0d6BXP987X+/bYwOOg/L2W5ft6kEpfKQl/ZiLRc
ot3VnH6Ssv58hWtr+mIzhjwuR+SZjMmoSBAimpwdcU4Iw0w1bpxiV5owXbm4X0FpmPiSuISvRcGq
RGBImLlvLFoLvZ6hWPKi661qr7a5ex/4ZbONE4x55NKGOMLy0QnZpm+0/v++n/rfR/pt9flDAltv
mT1vYUGZGmwFOrAhKG48rms382IHlkzNDOXeG+6kYs8QCLVfCpvAm1vTRf59XMkXBWTVunrWa8wz
COISoJ0I22rfqvLif3oR5MsisQ6SuEDKe2cKgm902f5VkeqqVt1H3Ia3ls6VrV2+wBRwyPqjOspc
ZKDub0KE7knWbsNEByDyd8Ie70dtsGYEtTuqjobm5992ZV+Up+f17bEXBOIUhav2GPaemuQtC28g
GNO9+UcBIV/st8KCMC4LPtdTtlE6Jf8hJFcwhvoLc3T+t+9+se+aQd0UaTZ9dwk6XSyDKL2x9K/d
lYulXxKfYZUJnzxFu9XRuZNvDMC6sgzkiwXfMPI0cSWFD44dUpEHxUEMTdDfzzfkyhqWL/bEsuo8
T1L5dMPyZ0zocFWy7G9gd9ce6MUCRkfUe+H0zW1sqTLmpslInz4IfY7O8+ev/++bo9kXq9hPXG9s
Y9Q3uoo3XYPpNkmH+KTR/vnz/13NaPbFOg7SbvRI6c32Jmp2Tx7dmWJZ6kZvSQBkfJ/gRWXvtWME
AJlKVOnPV/13KY1o4j9XmB+jDRv1NNs3QfORRZoBTq8lqygmASKLGmwZxP7+fKkrAzo1+2I1m02T
YQ4awz1WoeggP40J7um5dOqftNktEPfaU7pY2XkQiJxBqeG+1jJajrQIiLktxEdoIVfNMfjfGhL8
7zdOsy+Wd9wHtqK5FUmx6O6xAsXBs9XvpAHfXPXa+vkN8OHfa12zL9Z6kUixriNJ3beyCJ4KHvzO
tTN3/fMj+feS1OyLBe97oWd7eRnudW/ZBo9hey/nN1bktY++WO2Q3bXk6nG4l4gRTayeSN9FUd44
Ua+tlYvl3lnUp0rLXUmeCXJPMX0RxqaQejgfyZK9tc9euYq4WPGGFrYoSKd7D+nWrsrfMDIhAyXc
WU8OyJ+fH8G1VSEu1v0glLodYq4SEsNVOmHL1AYCHmaY9Rpp6+JuKG7sYNd+z8Vaj4I6YnIyV0J7
jHgfHBWDr6gWxNKXTJG48YOuPHhxscptBuO6UUb05GC/tPFbHFckdHz+fLOuffb092/1QJ0YttsH
SUK6wrHFkEt0t18HN27PlRX9F1P/9uF4xCpNRfm+1/fkyDd44ADAj3Kx0LMbO+CVxSwuFrNeN23b
plyhqZ+JSsNCeOOrX7svF+thSHOR+52Eq2LsCf/9rDCV1jd2oCtvjXWxClKp7EIkOdE+VB1CMmRi
K8ibm7wMTkEI360ZwFfujXWxDPQ4H1JhjdE+I9RNUu+1ePPzO3PlRLAu3nq0Z3ppBk2EETHhdQF4
tHRIARSmRqo+/3yNK62SZl289JoCgiPCINp3XkjWuJm2w70ipQ3iYLYjxQedHL0p59nOwgVSvW5h
j6m2pmL5iGohrRWv7W7sjddu5MUasQ3Xb1Izj/dVfy/pdwxBuvGSXeufremK3xZI5Q+xKOIk3ufk
TNjwBlgHcNfPmk/3tcJky+SyW/KTaz/iYqXko9L4IinifYgqvbCe6+rGDnLtbVD/8zc0SjqOvmlH
ezFKK50MmRKsPGAKgHXrTJ3eq//uLbS/erBvd6mJ9VLKU67QSIwUqAlnObrSV10Sx6qFzs/v27Vf
cbnevQBJkgETHuLPbvRz5CJgQHuRjbfmtl95AH+R7W+/IjKzwVR6H7pITZ7jqkZiLL39/OWv3CDz
YqX7oSbZ5RjF+/GzfVQ+8i/3Fb/sz5997WtfLPZaq9sYE3i8rwfTICROfSl16QYGce17X6zxmgyZ
/5cfNMgPmBn5bC79089f+9pHX6zZXkanWIQeK4uZF9CWKCJVnSibMTSZCUc8shvb/+Mdmu7ctwdr
5YnZeDV3CHsOE70aEiV+/g1Xjk/zYsmmBcPaiMnjjamR9+zSpXy0013+fuscuvb5FyvXbiojFR7v
PEM/lUc4+mkKd4kleQbd+fNP+IuJ/mPtmhdFa5tngS9PCpPGmCWH6j0/Sg8cGNovbe69ifXcXaAh
/vlaV95U4+J2hZJsysKVo72UIlKzFrYm3fjka7/CuLhTfueqQzwdpb5EAk7mMamtMujqSJZDBVnJ
eLcDZlOkCcBvh3fOkWorXwizag51lemrLK6zLRulu/j5p155csbFXdXNKqu1XIn2BXNk0ae9ek/G
JB6b4TP4+QrXimjjYkOs5A7nOsMM9+knXm/UhrGYxS/qp3VyX2kJfr7KlUd2OR/cLjJLZqRCvLd8
YFZQ7Kwsb/yAax99uSfmcofmne8vA7InFiNNQ/fGt75SG+oXW6KcaEOJ/4d1M/KapRLOfq3Ne5Ii
u8L5+cZcu8TFzpjJFvEQYxvtW9K88MkT6WGC6N/qw659/PT3b1tW0qQD83SpO5IEemw3BKvOvwG6
XNl49el5fP9oWasZKclHdyciuxmoUzr9e3L++bZcK5j0izXeF/9H3nktx5Eka/pVxvo++6QWa2fm
olJVloAgAKqbNDQIptY6n36/ZPeeIYpoYjlXa7bGbjMAJSIjwsNVuP9/ognmRKkNnI3z/XhDzcvG
Bn3df+6ux8/dH28Mswn5K1pLvTjveZMAf5ExCfjd4I5ZNu6IHTBmkp9wGQZps/KGlP7NQVYvDvKc
hFaYULd6pvYADC6tB2zQn8Jd8lS/ZcD/7iRftj5s5NUqaHd4BzH0thCu0PGDqneN1qPcGox/863r
w785c5f9D81QdNAus2xND8KUsB9Q+j/fkb8R2Mvuh1SU5jVsSPiPAlBu0CoLnyqAsn7+5X/32Bfn
WZmEYbXogD71IL+JWMBQevftm//raf5f0XN186fIdP/6b35/qoBVS6K4v/j1X/dVwX//vX3mf97z
8hP/OidPbdVVX/vLd734EF/818DOY//44he6Z5N+uR2e2+Xdczfk/bcBeMTtnf+3L/7j+du33C/1
8z9/e6qGkva0d89RUpW//fVS8OWfv1mGZsgG5++/vh/jrzdcPRZ89u65zB6z4R9AwzyWX7r/cpLH
ahn6x+Qft0P55bF69eueH7v+n79Jsvq7pssSbSyGBFbLtuHT85+vKL+rmgGNuCprBliPiEhZtX38
z99k7XdLtkTDEjVe0SWFp+uq4a+XDMmyTFEmDaybNBf89n8e+8Xu/Xs3/0Hl7U2VlH33z99ALXpF
MZiKenl9oq2TaiRjqpzTIDmCIn8lXIPHuaudmrzPWT5sv0JSdAVUL/1SHoxX++Ug3dHERufrbXI1
enRAn5cPyz50Z69w0+vJTw6yDT7vIT1lj3lABahiQei+qwPVh8aEmggYaG3JC226uBzd1Q9QZ7jU
hdkDP0OU4tdO9i480Gnhz0fq5+1m3xw7FzpfdzwqThwIe5pPKH1J9m2wuL0n+uqh8TM/dRZX8Ko9
PYJ30UFxADG+6nw4VmBWcuqAG2iPvtQrUAKqneQBc7gHkPEMOj21r+YpOxv75ko+GNe631wtZ8ps
AtUB3fEqCcY9uLL7zs89aon2w4G+8tvwRrjK77KDdVWdiz2NvXvYZG2AYwOqnV3hrPl0AATmtDMg
+TvH1/gbgCLrZIweQkrDp938R3HoA2qM3JSvVbxu9xy4nRN694Bg2pKvUzcju+FX3WZdvXqvf3sM
AMH3fIPT+MCk7CHZDTrPFW/C03ygjsmnfcXumBn0uk7sTV4TgKPtQxLrSD4X5p/aI0yrnmLrjnKA
XMudPDCGA8mfbso9VO/+9K64jb3Vt2gO3HWBSQAzOYad+ZSBq7vMH226W/3F4cbBJkF4iA/pwfTA
WDhkN9kX+cn6DAgyz0Fz7W64tyN7oszHsEdXO3SnydOvAbT1wh05cL/ei17hxPvhhA92vZyoFnVE
T3QUKpkaR79O34mn4gs1nNiscQcnigzX3mi3V1QRuNqVcmWduwDS9ofSbYL5q+jRShIAQMaXANZ/
HH15n/paABKNK7nU8pO10xyAPhWYTDY46eTOuDGCltEsO/EVO/PW7KY8JA4kEH7iiB/UPQAkx+mD
EBTO4sg8rOn2T2BG8w9y0XfFUQmGvUXZpkSFFfjFN0iiH7oJJVXcQR9E/vZlOOYPUG//wfnhnemt
ESzfiFIOqi94yXV2R1r3JB/yk36ujua79GxwAtoTFEiH8qAe37phhvv6b476hY80VYNc6RVwW4sN
TxLNbR4kjQ4AX3tydLuaZ2idr197n/5vTmUegBbhqK7oApjsAOodwFnlFo/xDdCONhgbTu9NLvRZ
drZ7nziJN+zoNbbBxqLlaC85EKN5QNftAZaDsfwpcQ0XKaIIC1QsR/EML3NN9ltByvujGh24ULJn
/vXUZ5lO4YOHdQuj5F5wdQd6KByvhOrFXW5sHTvd8/oHbAt7uIj87AFo33mf+Mt1vbeQ/qyCxfKd
YNMn+l51gIhy+334Kfb0ID+qASirTvVgforOciBdRcnJRJbO+jUCGUSBfL++o7TZ7bzxYJyhRoiC
8RCd8uN6FXrA4V9rPpRVJu8Od5EN4tB59il+QbxJEdmhB0fATuLvXwFstB8/5bunEq0A6N4OKmGn
c8VD7yi7L19TPj85nEneG9qmDX7VrnD4JhcCiMN0SvejD4fv2bxq9hAeO6BSBvSvSM7kAtZkJx7N
2sseBGQXPPgPSJxT248geQeJDdHcbnu4L+jwk+qzKWd4fCkzHJ3BhbbIhcnsJrc1fsuuVq/3TNd8
pxq73LcQB5mKPXhWHehOnNzNXQD8dmUgXNMEw7g0PvwRXVOFHIGwz5CpCyqsyxEImn3lqn60B7ve
gSfJlp32Crwah5oZt6UWULWlIz1bNr1LHuxO9Ki2HqTimBr4fnf0FO++RlgESgNcagMdyMkcC77z
nRUAFLtv9uK7Zp/axj0cUU6L+CUfW75dc5RAwAJBxcTTVS7gVxCQGgF4LDvZF/YwCzrxoabCcLC/
M/x/WdDvLSaAYK95V5vJvAgIJiPJZEUxxXPj6ucVU1bZHRWbMIbRdca5MJnw6gEAaTMDlpJM6Clm
J0ps1cxSWI7g3GUYoMHV+DFhNd43O80DdXP3pbQBOt6B2WtD58FKUjPsw4hLpSZ07Ry50duOLPjM
zux8Nn24fzxM8w4CTQ8wOqxi57YeGPqb2GxGkhcckF9sGoVccDE93Yf6MTAPIYqq9bjkQV3RSL4T
P1ObE2xfCEUMMgbs+dXsNfwUozQbF6YrF2La+QgdjEv3ub39CQl63OS522sOiANsbxtk7+AeDRq3
2sN37NJh6acBbMdMdvty6GQDuM32vfPnRFIcBRoEUAbwrDlAOyCV0LH66tm0J9vYNe9pD9/JiI/O
ZBCtKxYNI654aC9mztnwqsf0nu9nXUGTJv+iu6DgeCvrSf21m/BPt/EqDnwfy41MCTf5Q+iabsMj
LV/ZFrt2OIB/0HMe3W31sQ/dsUF2VH91dFYud0DcCgr2GXoSdOfswRvq09ftWN5W+kadrmybVJlO
+CoIukONtbNwcIDaYme217Y1G3YcMJ8aN2xH7m6GER4EDgKg6JxGDl1QYoI2Ua5ci8/Bw8MgJXMo
gO89SbvcCZ0w2KazuUq9NxyXPZqA3VuQFhaIdwi7TfSq/bZ4ZbB+NM/TYWE5Op7aZO/xJ3ywq05x
0B2aTVAd3Reut502nGVfogMMBDjyIF1zW/uu4OlBokTgSvsr/EY74G92MVoBYLpva0GNLw+dsyrb
Ivc8PHXJSA9UhXg0Nf0rCCyPs5ePsODs9T14q/vECV1rLxzRQUfhZtp3+wU53sZS8fK2MwIokxt/
E0wJUzHxoKkNVoluCwEIO4wmuwYnbxOJ8oRu2nP96odoFxERg9mNAVq/Z4nxO+wag9W568f1YxxU
LlDJsY+62hNutZi61DeQb4qE4RFD8kSscvOHFdBF6smcWdmHE3IPQfI3SU2uTF8+QIu3b719aE9H
K+j21FNzHHreAtb8DmxpzMGCGxLj6qKibWEfB/2Tihq2TpuuovKaJQUo+dtUhx1I+awoCLwMYSBV
Mmu5uKyoz5G6NR+mW/UKncZew3p7LqiWzpHYEbGDmWgbF+OSOSC3o/VCIAAar+U5YGHe1sNOeA/8
vBxIVL0/sS/TFZCp6BIToQTWJxg4CSG6iBILe8RQcC5wo0XfPGtPOsdXvAUaAxPT2otTP9IkhlqD
yYTjX72fOI6UkjGTDuMC1zEiDZwiI1s7w5PZqTzAf7Vx2/ahs9Wvg6dqR4xNzaNrOZWDM2fnLHLv
sbCOeFC+6TaAVL4dbgmNtVme7bQutrSpIXgTfE6qDe7GjgQhU2hPnYaQCGhNroJsGmcdsuOu5PUx
y4i7s1k9HmU8xfgWI7Xn0g7ykC/V1bbUzUHjQXOWAe3J65Cg4ZKbfnof4mLX14Xf4KjEDj3dON0r
7Ezn8rq4XZ7n/eYo0DTsJrgr7R7NwVEPfcC5fesK6LfxSFTiAnbtZ+fokAMy4kl7fj2UXnHIDtBe
+PDb0YkaX89HCDnO3TNVyruFcn8YEGycIBoRHnKPkGrPs3jCrqK4HxpAphg70Ona847+ZJdc5m7A
S6r82ktoB9haAPBGnJSQItkVdotXtLldAvEJdfDbP4+O8S+CHREzWHbtbn4LxDQOjEDn4YrqLjv1
TKd3Adv1aZVx5n1N0zRfL7vwhLhhAOSUdVXvFR8mQVz2zBaD+qhdhfdkr3p+EO+Mh0Z/WFpXP+GI
ubFXzLvCNwklNB/IFKIAOtO5Y3MsV78fUSZBfwyD6oH1RVBAQbwGgsGn8fZmEgA72SUPaiDjwSmf
1S/mPd3JPsvDe9M7kIwD/VPybF21R/2m8CM390ijJSA9cSVlR7eCK7jtvvAxkbiZmx8KXbDmRr7g
AqTrFXiKEX8OiZdIJe3oNaG14qnfZ3hSms8faB7odjf4po/lI7eY/eJmp+QE46BhAwPpT17t4ubt
yRoAMF8ChxRYnzW6l/nYR/kuFB0NOeGH6p434/Nt2ytsQR9uWIu/qNgma1gFWxxmfds3iy+k//xR
pV7oM+4pAih0p3Df0fgR3cO4JgcJV4d+7NGh7aSfgMdwnmY2MXyanMmb3cf4m1Jod+YOPC2DZzRo
vQBodKcjXZ1TI7vwIuwAXcUNHXG71W9eY8QZN4H0Bf4x2xFzEV5CoOnLniT5/HWhULH/2qFWe1jr
qt0EBvG9/AQvRdC6MW2B3vx18Vo3ZLjNu90I3Qi/GkYAyGknc2xhHtmeYmf5kbkXbmVP90BQ4jF6
/OQU4OIv+bv8aol81aswbptbhxOEWiOJaEPw44Mw4SLtqHUwvVxA4zkPEI97G/pJjW7A5rBxyK79
2NtQSts8vL0dGtjE+H/bAHorvc3Z3oR7Paz2w9fU3/zZbbm2EKSns6ZnkAUTXdviBwEdBeHOAcyu
XYvJ3h4KhbJLUUAyC52ikPDOCQRk/iZhd/hm7CIt7Q53AHjSm1cnHKl6xqeWSGx5ACJjUzM8KebB
ohOG+qUL5pwHCDIPUtshSn5zBy2c6AR7aHrNfYXy31p3Zh96AU6nQFfPZt7wsK41JqDuYfMIsvsm
YL0wSpPbvV89+itQyia2N3VH39xD17jDkPpb/oX+uE0Nu9sqEwKglHELTmOyq752eIyCR0u+m9Ih
BIahAwaeQ9/G5kh5cSAekqs02Hxs02BB5R0RiOqAhYEjRgP+M6E2FmYLFyG9dH7uf6vylhm/TGVv
7vf29+/y8aZAdc8CHc0ZJxVPk9I6aAt87Lr7BT/F3QAXsCFwghEAsAEGnhVQ9uSCyByh08AgxH0C
Dh7/bHNzVyfa5zebvzXTl4Rd8GMUHPkpckl4prv1OnwIz+G5PVnXbSC7YzD5EhkOC4+1s8kx4VRP
B42cUfc+v1/caN8HIf7eZOtobBHtT6JmXxy6c+6Nx3Zf8j/Qu5vROPdHPdg0IjDmd+B6Yrbg+vww
g+Vzw22fW/jdA/X01905veueNzMg3W/2jTYmJ3O1vbSrMAHdLRRNu6eRw11gDzZVZe00/ombnsfa
USeGdtD2a7xbeZnKVFQwxdl26sQ2zKvYBewK2OFHAW0oOeZB/0pZL3oldmpa7tCb4GQyIoZmv5mU
lcCS6hQWC55owt7FgyaaOAN6O6KazSiBGOxNDmqC92w+Wng7e5t3o5FowGveQU/sbL7Blr6T3drr
UGTbQmBLfcGHQtNZv00nxvmU7QY1xY4AO+0CReNWwXooldtO57jvgCnG2+KTG/1phiaf7RRUKRJE
EC3eMXXUAEy87vheuF05aIo7u8ohIdTXsNrjHsPsL+hLxeVwEGclHuj8GP8Z/6f1Nj/Scko8xM3H
JlpgDkCX2Fp/bd3UZ/FDegtnbyLi6qXnieO9KRFg8SLbLnDCahtOlAQRBHcLmZz4GQok8bgcI++B
DnJ7CEC+wnejw/Z21u34ADfrDnZpzjvBNWeWGxRCQBSMO11vLiK4lu7m4ikuPENqvKsPuQuOib05
hjMLNwSYVnQJdBY8OhoBt4xMDk5drZy2oARcSFTqprnQY6fwKb+KbiZnRidtKYcCNVPijZlvRcvf
7qpfO63yy9NaZLWW5bFpnCGquVYPVrUjDbH5ew/iu/UOAnH5PAK1tDmyJqpxcy0lr7wRrieyzP0n
QD3vtJvqSFbtdn3KT/z9K/jBNExi413zYOKSxNdAdENLHQbhTXQo78ZjfZR85bB+hbHPjfB5Vlcm
y7l4SaDjGPYnAmjcGELjYMQlJojz2v1yneNr6Dft0XhYD+T3nC7AaNImWiEiyak4dYSY508YR1S/
I15lKLzVdYFaDeQb+VN/KE5YIRxaGVsWegNJzobUhL4Ho+7WjJzpaQTXNmggS2yO1nUeoN/R4qTP
ybzRE3vVHY2A0NvdAvzUt/bfFOb/zzc2kiiJurGVVf/9lc3xES6sJPv+ZubfH/vzasYwfzdMULZE
WVVJ8+gyidE/r2Z4RdV0UTVEzZRETd1KnP66mlHk32VVVwy4zGSu3S0Zwf7rakaRfjcN3dJMkw+q
wJWav3I1IymvVnCJxiXABTwhxlR1S+hH+XTudOq2RKEb7XjM/8jG3I9kkj/qlhEfQCkygkQCq1WH
Mjq7awQ8xEi6naIFIR91/DExfIzkimRsLhNumhlo6ZpU+iultzI1UMc5h4KPH1ylKz9mugxe7m0/
dsAamidDan3gNu5hNXuA4AGYSDDV+4Yoykxj28iuJ6Fc3Hgi+lFp7TffyVr8Zda53NcMyGrV7gFm
9KemUILIklKH5q/qxLJe6VJ36tMW0CKzBcivAPqtjUHnVgygAindWS1ZdIAjS0HwZDBrMe04h0ql
B3aii7pnoa3fWfkEyRlObg3dQlUnx2nqP4wRVnvR9038xQDRRyiBUhVF424NYcBJP4bx16Er/LU0
P06xJtvGnHxIpOtG0WpXHcZHLexxGKuHVpW/aCnFfxoklBIorUvPVUHVpfdZYcrnVsvEwwz+zRK1
gttFOdaw5FrBXPrPUjKSi+0hSVvk6X1Rg+BkKNNB17X6o7EsJLoLetv7om0/jwAMj/K8OFnftvgF
SdXVNMpDkh1GOtXXswmqW9jGvmzAIwe+RWferJPUXA16wxul7r7Ipu6gpqqXNFMD3WxVPS9hUj8U
cD8/6NWa7qVKPOUTAATVSPfB2IberyuXv73rfXE//Pql8f+D18HSdkX693rl/PjlMXrsnh7bF6pl
+9CfWkUTf1cNSQa+TxQlS1O21sg/tYqq/C6ZBhyOtEtKoqUY/77wFSTpd96rWhZqDcwtReWa+C+1
InAbrIuaBEo9d8GmruER/8qV7wv32ZRQXZa8PYJuyrIuXvYSmXU4mFIcwzIWg4CwmlBuqFH/VuHE
y7smU+L7mYzKQ+uytc35pfk3VZ1Chy4t7VFrjrHYPIzD+GHQADi0uM5oVRp5v9uFV/LyL5Py24CK
bjEi6y1pNJhe1BnNSrGEaTQ3dm/p4nW81KFvARO8+8VRZIlSAVMH+5LdFS97d9MsKqYlhU6nEePO
WcSOjHWnqDc/H+VlDQ1zkSXoFEXAoABP1sRvleTfRTqpkJnQN1P7lxXQfa1UkvXgX2RqckrM7n5O
06dhpl3054O+tDbboJgzahSQDVmDwezidmNZo6gHNZGCQx1ofGnQe8+oF8HVBHk5UcZVvxHIbbeO
/3YMt/EUOqMYSQF50ZS3w/B9OIcyFENTb3pbUIyPRlgRsdULaa4o698Y6QfRkIkWAUM3VYChdPGy
Nj1c2gqAsxngdC2GrmFVoYKph/w/GEXWJMbSLVmRLhEOxmxK9cQcepCM6Ig4pEsDZn9vNd38xkA/
HC1Z0WAvk3GBqBmRLyU9BV8d2iyaGfMctghYbzLfGivA5MOExLtQyV+7HqqJn0vHK7ulWaZs6ZpG
8ammXOyWaIT6Cvk7d1GyWrq6Ws50rasCdFb1r1Ufm5IF7TD1raakyZKp0yn3UjBES9OHqYGqMaVh
wq8qUwGZPXyrtvZiFRE+NBSyLqIBcQG+1eV9d8aw4XFljmtmZ0v4TtN6Ao0IxuspgYhTDKzMegvB
4+J8bQOqHGtDNegYN3/optRWsaznGfBmcViOSmxp7JplHPJahmE4i/M3Nuy14WS8BaSRw6VfHuem
m1SzGaTclvE9yJ2bJazgY9yAJgvnkURnwIZY+nMhuThoTFHW8cxFSTZlVTHUCx2slHrameCC2cak
C0GtWndZo3W/PDGZBaSWikXUrB82LpagQde6ikHmqQsiEYIIyse4NQobyZ0npX3juL02qU096VRq
ISyXXbCquSn9Ao4mDj3FDkbN7bgFstjPl+7H7cIeb4OIFDEi+luZ1nfiWELNuNS41fZMf9wuLAVu
C8B9sWGu6GwRFj335+O9MivsGKLIfmmb2/FyPEOlUpAjDVNEWKS47irXFVI9/5pRRiDYIpwM/tu8
AfNiFGup8lFbdFJvdUK5x9i1gJDBEvXzuVzopm0UgwiOgjlNkizjsour160O5PRlY+AALEnmR5xy
OOl6hcuKXx9KM1C/uGoSsn4xoV6WImMFHNie15y0zaDOd51Eh4olL+njrw/Fym2FgaasiJcHeFjH
AUgZGhpC0JXrIZyPYyIDvbZMwy/LAk1pkiKa2BRk79JXg0C1TwaQ77CPUJLvRh3wvzmpjP9gQuh2
DSuiKdu0XopcrFQGeKYU7eqp0J1XQVylK3lowuhKLK36jUacH+UbP3cz9ph7VeVgvRxsSssGeENY
78W8E+GpSsazWEVm8PM9emUUqjN1Wq9RtBLO9MtRCkGctIUjagNq2rppt35S6a54Q7xfHYSDhBeN
pKuXLRLJCE5gKDEI2G65m5QtuBp9M73RwvnKITJB9/+fUS52R66jLCmLFpaeEPY7SAYUOJqbwYUS
27j7+ar9OJSKEyHLsAWBVoVv9nLVtEmYlwawQ1uDepaqAkvLnEzW0g+5OQhv7NArY+kSCk4WpW9F
uBc7ZGVZJk+qmNmmlqrHzDDKUz9FySOxhPqGbvhxn1QqebFNMi4KAd7FCtJZA3ljxVAVetXVWlIw
mSx1b4zyo6FQdU1BbysUDcNddFFnX5Ibys3SoKAuqqPxLA9V9TGPMrM/jmakwMUMaYT5hgT+OCZB
iE7EqOH+EUFebNhEcCVPVUTxAZXKuzCD5FbINEoqOxmHXWmlN/yIb6Bj38UGaHRt00QSST5TIh65
GLBid6S4An4/GixY+gyltiJftyAi2vVkg94LEIPD7og+pL5u7DsKHdJa/CR3dfexl2BMsUOIDWUb
PGXgtnUrHq6ByaT5RNKzOffVOukEb1AF/biqSvQGJtKPIqcRbQBlTugrWpJ48fBt2kWRpGCOprWg
CT1foT0jKFjDP4Q8zLU35OG10XRibMnYYhuW7OVh6toND6vGz5tSA1agItNk8ldN39qtaWlvge28
IgmSqIombdCaSX36hf2TwyRNhgL7pyoZVNdqrHNvMOYZrHVzuYzwtVXt7c+1xfaVF7JACtYkC4sX
hswrLycoRvpKr5pOJY9Fee+gPy+rWNiZyG1dU8O2pU53Px/wtTlyeg1ZxmERieVeDjiIatcJDeYw
mWZhN0TKB2tO6E+DPy3L6VH7+Wiv7B+LSabIMOEqRBu+HE3JR8UQYImCpFwF2U/ou/peWJosSCHu
ewPS6LWxNnOocXzoOrgcy6y1Fv61nNJOs4NhR6+EYzFGKdhc3er+fFqv7JphylskLG9MzJf9cGVc
woEedoBuWDW0d01mPMhmJ7qVCiUsIWTq5ssSvWHDftw5k6yaTuKEA7idvZdrWZnysCaJyFnQO2pq
4MFzNRHmDCsBz8KSVNX71Uma1uZbMFMLfs1LvSjIQtTEJi7aAKy2b45VkkIl0w6nPJ7EQxpm840g
N5rz81F/3EUTQZFVTdZ0ftAuzmAHpB7Eg4wKXk7uQ8ut2k3WUMDSw+z786FMFuzl2UN/KZbIhQcX
HdLlgiqpZeRjWXNjLJcDhAWgFN80VguJulKu5fucTu27rGu4YE4WEHzeUG0/yhDpBuRVZLJbluhi
onmCN5TUWWkbbdufgQ3RbMhjYGez1gmeVC2nUEsrtLd8/B/suEpCSt+ud1B05OAu9Hc2NstSQpYH
Y25hBTPg1CdLic03lva1UdChKlBHiiwal2ptHVd5EZuE+LyAoMrI2ta2IvMt0MgfZIXEFwdhW0FL
k7ClL09E38/tKGn4jlK7gPiKQ7aTlp7tiqf1jcPw6lDkVIgVdUsEbOjlUPk6tGCwDAUTmvS9rPez
o4pL4YqpMPs/F8tX1g4HS8MKqSrqRdte/y5YLqTENBJ5puqhhhehENE2Ttjm1S/mlL+lDWWZJBHi
T87r0g2Z5G5IoaQgMOqmOtqJYZx/1k1hWJyfz+cHQd92idQJcR5aGS/r5XwiYW47LdKgy21k2jI7
MxwF26wtugNnSQjmCroVaIWX+o0D9uo6ovd0zdQN8kAXznGmwLmtlwt1gprVHNpQSB+1TJGT/2gY
kyid4JIr001yvtuuqF3T1tCnwiYAGSh3rpOxsgXSYW+Ixbec3Qt1xToqItBnjMRlyQ/zMbKqGlb2
S4Vf3aR0JI7u87iFREnLg0pU9nVC8qac5J3ZmINvWKX8xiF4bUW/ewLjQndY+dwZgy4REA6CTm3l
oJcfBhXQ/J8LzFvDXBg6vUvmpeNwARk/z+fCMh8AhxvfSEm9PsimPgwd4bxkBZHHcRWmcPO1liij
ZUCMgM8uBEt8Y9tek36SD/rWC0me8tLIlG0yZkMjF9ABUfAzqbP0rlPliawUHh9tbkYTnqS4fCvI
eHV6ElcPkoG3R8b5pVQug1ZZYsWw6pqUdDvQpf4hjwblDff1NbVIiyeBEal66QfWBX1cBDKW+Heh
qMFbXi2qtxg9aRZ1UgDY/1W54DBLHOQtg/5jiZycDOo4acxJqKd+t1ZxDa0NHK6/fqIZByeSIF4h
i/5DBK/UEjysKCxlNSko6EY18rW5Td7w535cOyJ3nQsBdKIMf/PFFhnVrNayGo1IwjJAQtnRfRiD
LmRKVfGGjtpU7EvVgUtFHch2g0gWUVVeSkO+zKOgE0qCj1+EXlpBsFa3S3Ed61K1z8qieyM/ddHD
jqY3iN5V2Ci/1ZjIlwByqVZriywMVK2lcpZe13muVY85kXFLbGW1/W2s1eKH0oDmzc1qqjfew5Q+
GAE+g1Df/Vxsflhnw6Q92eRCk1QJlyEX69yWchrX1TjbmQF/fWKIhS+SzLiFN+ItjxIxuVhpk+Om
Ejly/Y1dVS+d5rApy7APIXPMqw0F2V5KYbSujUVVu4+lUotp7mTm1Aw6FIqCGk42ke+6XrdjbPa+
iumgG4007H2TzVnymC4dZN5JEVUdxNuVdpUTab3TuFnUDtkszhSy1JM0u0trKB/VFBrR49wUVKM1
raLPttzOTQT3AEhc2+1IMvXkP1fcPcWVe3XsAX+dKwitd4VeimyNNcvDdJVUpPvehdas9qndD3MY
vi/E3Np3RazOVJ+nWRL+ocJaohcuVsqcaMZfjcQE1a1aFMi6EsmolT+AYimMxV50nIzbJc4Eg0oW
yJUpzZHMtiADZ7VGVxyrLEIIBtAoUmr38khRzl2ShgIMO3oX08ShLIJxKsYsjCiSsdoCoq9U00oI
Ucx0HdIvsyaE88HQzJwCs1JZ5ifFjAq4RMFum2jkKecxkXZRN82UCImgGn5QIOqD/2ROllB/Z4xw
aQctGEdU5A0TiO3Noitd0LPBst0vlSW5eq0uMIJGaqnQoFBZaeOry6BbV9maL5Y9deNcQ27TNMv1
tLa5AK9pIXfHcOzb8d5cKsBFpUQSD9D3lRqYDutaPjdyuDyn1SDIJ2WYihKu0USHJtdQ8vWsqxkU
snJbTkMQRVVIC3ZKIvijFTawo6AGATI0ojD6ouJUmclujTJVhL5ZLaOjMs1RQoeeUcbJB0GNQ8rT
UcqUKIKnuTzBqsGd/k6B1DP9zGnL6L5qtDK8C8Pc1A8SRNiG12XyLH8qZilJXaUsW/1xbmORVo+x
ToqYzuBebiI3KzuzAFK9ncV3IC0AD6kKbadfl5ncTG6xNiLzmUrraytb8nNb5R2k4YZeRHtlEGGH
sZraoJUlM+DhjCpRuO4ISGmz7KZkvleGFqK5vFO1wpGXUWufmyQUPykKdLS7XOfZdqtcQ2exNklJ
b1BWTidx0WmRIJ0nrh9aYWxo0W4TwAzFcDJ6WypwXnZSmyUf5VaGuFSCjE3ddVo4wOFHkhEI7ziq
aLRQSxHZXjOD4mpxVp5A3KQHUrNWgbp1rsdoQ7Lm1EQOAWbu+lR6EuUuS7Y6pJVeiEyY762wNNtA
E2HjcWPZEGc7VoEYsmGj1XSnyOtG88palJ+jVOlTSIJkA1YQAnFt10nrPHnhlPWf4P9RAGVcTAZe
Vp0qcApBdHPjWV4qt80q6b6eVMhxK7WypoNRA41mt7AVZQczXMTFU6cyepoqwhRXLmSFwntJ7z8b
a6r1DwnOMP1fsMkS8WY6XhAJ4OauKytxORtZBJdBM8UzLefm2lsbXUljZFd1JYYQA2qZRnlvAdi9
MwpjEZ7jOjQBi6JqDYgE8KtVO0pS5X7NhDX+sCY6RGpGmkK3XCQl9+tpL6kPKP74Q23N4Tt0t5y5
Zafr6YNQgiK378xGXPcTOvNrK6rUzI4FfZokDdJPcJcnxXER4YKHjanRZwcfPBQccciKZxEq+od4
5KJ6xw1WT6kxNI4g3llILIx9YaV/HqsxEW/nCsq9D0W9iO/EVuivpVUieTQJlgq1eB6V1+OqDXkg
FLVV7bWwhSSLXFBzV/djlttVIZhfxwVI2mDp54HWqHSQk1MdS+InIRa1yK+XFOpnKoOiZ2WSJHh4
zc6agsJqtMHpy7SmsQuP0fSkpEnTU1ROlnRQJ1H7oMdiRyvNoMofUxgsFppjzFhoOOyzCa93JJpH
aVmK9VQPMbSAnVZlgmtOkVLZehhPo22FS6zTjVx1yg241jGIEU1XjDuRMkfTLcxpGv4Iuc6nOauo
DEC6h43DGV1iTLvQKCjk64R0vc1XUmqfW7ETP5t6GGUPlDxl0jHvBF3dL2qMym8iTelsa5B62f7f
7J3Jkty4lm1/5VlN3ohp7Jsp3T1aKSRFhKLRhBaSQmBPEATb76o/eD/2liuzMiVKyihxVmZl167Z
vakUnARxgIN99tkbr2+jOGUvGdAUCDtpC1TRFx91WiObkd9ypko8lNZUfJRDa9/7ZRMmJ65lVJAh
nNJib8g4AzBE7LG3AI9xBDbFRtlVt2XhqOgeG/iMjqaScI2nhqsISuyOfe0gz06rap64+aWVRA7d
9KnCrNs0xyTfB62n0r0Ki542MNXk9RuBT3Z579e49J4WURlibCGgjb1PtWxoX5eSU7KAjkpHImXC
kIWYK72LUoUEjx6QLztVM6v80Sj7lIYyPfQXriGm8dxd+HgIBWQmbPZZoUAWRc1cnNUVDgVfFNV+
yPb9UD2NaRA8t5Efqk+Yk1gQoAaoBIfMaAp0NhajJUlArc67Y9soHQQnEvwh3rFbdd1ZUzliupDE
KIZts87xIO8nbU6xLUqV3OMx0WY3RtibtOtMoT/vMxPbutNjnX+4LixXpjeVTLR7bjUWPvY0RPUu
lHO8wjGQN5cmSuMuDdGARdgqa16rdByxFJIqKs+EcCOIdQt0WJqWuM+o+9rQuS52kV6qaIiLxbGG
Dzqiqv/kadGJ62yQVffJmcKJEMqSFG+uSoTPbpMMHPYY83oXGbQNPF9ya17OZ3/ATDJp2JZPE19D
591NfsgM49c5Ze0dmRHOa7E06iE4m/zScm/dYjatN6oCS7z3+6ITNxMz3WN/2Y7lG+UurXVCeTFF
eEDMDlxepy/vR9925+t5cGo6YN0qpzPW8TUOa8Xs9udeZrfmuWngK7pr6j6ApDsHDgIN2dw9yHQB
k7OtvFKxRzX+MjeXMTyrgxzwfLKimt67DjX5mE3CHM7UPNh004SZJd90sxrZguTIN991riYwY/za
a+NDVRUGbTBpK8YTw+QXkFrHVu6Ee2VpvS7wZoRaq6cKy+PBzO0TaCh5jWvUYk9vRWcU9t3gO8ZV
q/omeDVQztWfZGQO45Ur5ga0JShcq7tJbfgjcdWNtj7RRiCtt0Gd5+Gpqd3oydCm2d0FyTjWcORk
ZJfx1Bu9d+B4AhE1jLxxEaFI/BlXdz2mofkkxTwaD20jMo7SuZrff83bf4va/99j376Rz/WNVs/P
+vWT/B+gyQSZ45srzFHz6Ts9psvnen76jn97/Pf/5N+6MGmhxlFMsSHUHhlX/8W/dRz+hLociCsU
JYj6XPL+YvV7f6CnxAU8dI9FGMowICr/Rb91/6Dy4h//OUVQbi7UMn6DfvuVvvbPTZMiPrVB6lnA
iZEVhkD53980k5Stvqqtj95UJ5b9MFn55Gexk2o9PkRTKb3rKNGjcW4Mff4czbNDP39UT8arpDES
ejZd1GmjU9oG+lmw2iw9P34zlW//fJRvFS6+vw3++YBcj1CXgsIMcWcFLtkiaGRS9J+n49334KDU
DjRTlTXGVlMvgxfQnxUMY8HUBV1ynNCxfO7ea4nzYZmUcntAhExYYu92S3knp0K+gML87FfAmMAQ
KNU4lrea9DSdCye1EYMXMzlOUeXdeVkHwwtKgatyydd3geVHqeQIPoaB/f2nDU28jwKbJgVpVfnJ
IEfzKprS/qz2PXFZpEZ0MFP57HZifuH1vv9kFMqZRAAmKK6UnE1zLU/etuR7o9tw6xhFeTpb89H4
2ChOrFn9ng3OXz9FcwugsUvGuWZALfUkvXahd8OzYHf3mu6UdGmfRmP5gj7lSyDdDy8GYsxeAN3K
D49Fy+OMfwMdR1VWWkjm0So3i3vtYmJIV8kz8sPLC/jPcQH8E5W8VgjX9FjNAx4Aq1vzW3OzKKia
pxmKeZaxt/OsOtTu6B5av0akwxzry0gl8wv12B9WZQi2RakSvh+4Pwvz+7dL3CHLpzLLMKNWAYbi
o+y/WH1OhevfI/qnvwNr91iI5b9rHG2IKO35Ob+zuGnz4CVOE4tM5h///Ve+VnhWcwgkCDeF/wCr
foW8vvlYHlcXW9ukvG6u+ziVHJB5NLinmShupXJfl4KG6Nw97TBabVt1xnI5K/zhfDFxlI56jkiF
A7K/vP335/rZ21shpHb7SG9z1+rxQ+bVTRqRSeSLV59bHhesYkheWkA/WakUu6HksJIs50fW8pJX
4eAyx9Wo8Jk3LcBLfLE7iZeeMxf9C590hVce12sE8krYB8fjxFktHcw2CyPMEzRtcpz64Pp+sIbw
sgu9C+E14oU9+uc/Br0N1A6kck1t95rACtyWHxvdqj6rFlO/s7LGRarCcNCVsdv2paX0YzjaRKEV
UH6lbMmPriLDm3I1WoTjEI3tVZ6GD50V0kQ6jrvCQe5qOTX0QxbN8dTZ+yXBUMwp6HEd2pYyuIGj
reBp5zq/S43mpUaJH9cToDdoPjQsqtPW2t2FDp0g4JlTqCE9AnXjiOgN3Sfn/75qf1xP/AqNIE5A
XkIFd/WBrSRLAfkD7o+d6c+Xk0zFtB9wiR5PBSyc6IX1tK6dsaD4PeBoPi+7ARP//Yw7VHpa+J9Z
LE3VVRfD4EO5aZYUe23VoFnoOUI85J7IsVJUnUAtwAmNezPNXRrIk7F5Afr/2SQ7NnQmWikpn6yp
5LqvRVgpXr8qUPc+G4eln86m2RH2Cy/+0g+tMoMm71OP2yZ4VZuXZ7gcpQfLUi/tDj9kBswuhzNY
BdQC6srHp/hma7T1SFPpwOzW9QDWoGqH+6hOHP9unPI+O9NcZuZz4GQ1YUnUoCH9+6sJliolbMs7
bk6rr9vgQTxnmj2wCIxlP7MfnlQiwB5VDi8x2SFm8DLfnQPHU4BvdiQDRPzacTv55mXNzjHq3AED
rcXYtWelNSR97Kqoq9gca2Hu+yyMbm33eFtLQCnQd5xmS3A6eVb02Uqs8H1WQYEPY2esB43EiWyW
eYobYwibj+T3bf0JpncfXEUKYnR2dKF2JoDXkQplkS9t8qjl3FsXICMNcIFZjIgdjvZUvDNGCwJy
r0ogrXTKOHjqse1UFYujg/KpqaRHZ60IASj31uwt6Fo15nKVygm0rs95pp2xDEqfRDCX9WGYfD3s
RzU5p1UYGXim93n2WRgi0vu6M4R/6TTRIvahVemUR+C+ftpF0kFopKobP7ad2Rl2ZgZ8vQeh0NWp
imiJvSDOvQ8kRE71qlClsk8rP8jQtmsrL5hj1xnG0sdGG61xuoIrrhQoCYnMHlGr6GQgynepMcwq
uoTy7Kr8Mce9UyAAUKbFEFHmqIYIdCqyJgOhCKXCOdyHhlD9edAkGikbR7+VVZm9C0IJKNyBgA37
XNEcsWszV9KwWlrLTREVrTg14V2iYyHr4sOgq+qzwuBiACstLBQIZsDZ3TAm0dtiCZLHrMotTv++
QWqtJ9qQi02lH55bJeDTIaR+iPAphYds747RkF74iZM9UpYz1eVSk0Qh8KFnijADeaB6MEe37WKM
EYzHzgGjQr6MafOBFSLvKFZD/eIiwYHbcPHvMNy3IspqwPZKCR2XNWnWvpdT7u/zMIFFNZeNpBCi
Zwnu74intqi6OU7cpCpjsEMLrRRRZvIyHeR8B+AOUyehqoumwZS4Z6LNFNKLDtBTGVvN2BLiRWWh
DUOlFBXa0KfLMk/76TpVdUZ51prDN3nYRu9AZSYP+VFzKVCycMWEfOpoyxKJoVFm0+s8aAzqxsti
qAkZqSgUHT9cAs2dVsGo7kVvRfBTtJbvDJotjN3s+KhidW6U7cmHrOC2dhaKD2OVqy6ugDGjU+la
C54RkRZDfTdNHZqoltDmTRFOdIyHNmW5U26ifiAuXLcx6vCyHvzOyM5zjqrsnBtN7Z9VhoIiNaZ9
iRxTHppvA8PMP45WrtPXIFERFt844pWkCGV4lVod0oS0Yy60pzcgQcBDFvRe2jRqzPLmMTFgkHXp
szeXdHoVaTdFEDW4Y8XT5HU0g9u5hUGA5y5R3ESDg511bfjJvhhwdNtFtjb7Eyi2Ab6tQOdZ7Ivw
OCRNiCheNDlT17eWRofImdxpL8dqKs6AzWzkpjrgTShKyDu1EYTZ/QCBRe3pvOjecJdrooMMWipp
eaOAHtvAYkF0JpwwH2ZQEusaffV9IktZ7LuawhKXywwUM0nrGaG3KQsRucz08mRFi3dfzpaLjCDQ
6XkmHNveQ67Li71lGvIRGHGMHoulXbp7N8lLBMHspPjUlqFFFCzKt099ymvRZaMaz7mgu0EGB7gw
Ff6xfscFWpWV82FIdIkUi1w4a5xoalEV9M3805GliMrHnJpnNreO+iBzJXJep8AKhVmaorhTeYtu
hdkGNLYArPhxQECjoSb7GWX1vAOEln7WXnVW4z6UUZ9/abSfoMnX9Uu/w40zcHDzsqqHIqKGGI+V
LSnGODW7BPXUDvWMcRgQQU6SqdgZuqn0aZMW3rWgrcHflb5D3c5fZO5O8Zg3qLvMIi0v61K38432
Lbj0u7DSrXtq22kt4aLoVFnU4ZSpDv1QYpE2UsB8YyyBhfgXcbYUd6MPqQ4tWo86VHBos15JviK1
4F7r5yBPPPVYpdLTbWwNykrRap0VEdaTy/dvp0HY5wZV5Q80IkLknxKvBi732qK4SAFga3accpoP
ddaYGRpSsDUNTIMc+G/enovIKBCLhOVXtH/mhv+L+/2HdWwF+HXz/e7//ad+/j+f/+85VFr1/B0A
ePyLfwKAhv0HLLMQegUNWsd296N6/58d+EZIJ/1X6godO6RBoMN/Q4CWecT5jvAJbaFkY8dmnr8g
QPcPmjqcI/5Hug+2CAzxGwggSNp3CZIHnQp6ckgTjEMv6xGm/D5ByktnSsoW0Sp8Q/XtlJAuZDvk
G/z+ttOwL7J4lr6hHoncOvvQZ1VhX3dcNmZ1boqWXGI/Rvj0hJ+Jb8LpJJXSaz6PlRP1/espCeuH
JVE5YH3aSuMV0Li6oSEgkGd1EmGOZw/hR9GhJmLWSXofpkFScqa6YXTek4WyzebjggxtqQTa7VRa
v0Q6TLDKLNu0jjsgVxRSOSuyV4VbjROmC1Z/O/RL3sZVa0HwW9he3Tgam+Kd6aTqXIrQeV6EOaAV
oqDe7JkUq3gzm5LqZ2MZVvFgW1ShrwRMgjNoI9UHL61a/GW1jihTpXqcv0AAs99R+O9hPYR9+sFt
DaSQXZOm3RCaGoIYnGec2Md+HzzoUt8bXuEn6rV7yw8Lcz91mbe8m6sm82LdiQL1Dx321p3dZ5l8
lUknJ1WkGfeY/zf4op/49uT0O7cU430PtaC4nIvUlQdTO+5dySZJg6YlCmenSE6pWQhPjucLihyI
kNJdqV9zPWr1RwqoefDgOJnVxbJNDbnDdCH19x7m2Tpu/WGOYt+CKnFwnNpDVFioottZkussJoye
gB9T0bu7Hxyr/ZwEoqcF1SnlK2jPI/pGnSWuInZ/2AqlU0YkFo6+NUa7OlKz/LbYSW02y5Xh5vNt
4E5JtU+myXQ/BfYxoXXSoQnjqLSEuEwp3/ngvHRk7XuVZ23M6Zd2p3nf1QWpeQ1sEug+Z849i4FN
TVMNH32sDk1hVvRGTMuo4tbsdRnXLkX0Q2719aMKSxsG9yJDDpTOPqpJmkV0dyQBZbFlJcn5KGAN
xMIIhBv3Yx8CDsEuDjnPtIvftsWi2Hkp2XTsB0b4eSwjFl0ZlSpAZQvz+j34MTylMtVJcOm6RS1O
3GCJ3iZiXJ4kTcLdDqmByKLYm3Y6bjJIJPEi3elDaNjTtaXM4KmTEzlj6AsAnKGwE3Ey9qZXx7Nz
PJUGMSRPOSe4in0SqLus1U67C+2J3MMVjNHKoXvIDWg8Q1AKcdSKKZ7z1i7bfVON2UcxZe7NPFJV
jsdBTWfl0JGWqi7KCR8kEk67LBDLGbMjv4y5qnkzrnHvjTSv7vg3g7fSzFR6CIZe3xRp5ryqorwm
s7EAtanr1ja6hbjv1bvJdQXpHLDbY+74nGeLpSQJ6Fj2CCACyX2xWru5pt1YYeJ7pFkeK95HnbUC
+RwBFYkSfqe9/KS0ipLvMbflFfRk0tc+190n8njzTdkJH22y1rWpdZaLf8UdlrKcagvTPO+qruaq
ZFAQTlSQPFXLBLNC5b1CBIsL7qVNBsXhPXVJGeM/MvItuFlQMBT5fOEH9fxojp3+6GAfTwoDz/Bq
cTW10DpcWkrWBdd1PGzM6v1i5fLITanLEAaQ0q8KwzA/llE9OBTmggBPAbOp3vGjLpQxhbtR7DVW
8MY2kf2xk9Bj0VkagwkZ+B+buaVe2Lf8PWyz0/mu66P0qmsTedNGRdrGzRzU78Vg6mu4OM7lRHca
em92YZ00AXbecVCl/UNWjSHCfWKuWwrQWdudVF3nPZa5DvLzpIWFtRNGUr2DhUGmYAv0DLnUhS16
tq3Zvg4iXzYwsEoKlQ5k5r2Iqv6mcrJp3NuciDd9jZVknELov+S9G7XPjHRBSLLOojJWkUWXekjR
uXrtBVXx2KuwvmuNSmGy2w0jcp6jbyKGK0q4R8D3cDGoSiN2WrAX7YTfcHlxGrPqYtiC4qPhlDVY
bkcpfs8NSn0q8BqeXwV9YNDwTPb/PFWpN8X+kiRXldmyly7ZjD1E349vHUGuGNOcmCnssJp8iac0
TT/ZwZQP8VhA++JWP8O79UnMJeys3rf3diSDADZVgtZylygEcce8hb2t7AI/V79/dHJD0B3vdTSu
C2FG8OVA6W7pdILLoo+QQMz104az4eAXUYbNjKoeqcB7XSTONSsFsAAWv/M5SppRHWw6Bx6EKJ3b
ajJJ3RO3Qcsxm4vzIujALGwYhFDpijb5WI2tjeRn51SPY+nNwanlNjPEAg/BDWhyfn+n+EwDGHPA
FVTPQQq7Bx2XT7pL69PU8bs8JqsPg70oCjmdVIbrIStudZU45HAH3OP/9sKYpgcpdl2uBtZRV40X
zWxE6WluZPZbWPxZu09cA+zRbb3kTe1kFQrvbZqiU8o7c3OiI/lM14UT7SExwlToK1OMuDzVso+h
nLb7yVP9stPsot1uDMMZSe7QGS+lrwFKwyWckP3vFp6nq+oU1aypNIO4042PS+lQ+g9Bp9RF2Sfe
F8tXGbCZVSb5mXQT/mXHTRo0pC09tieVOXI7Lny9TKchSbx1qunn6F73DXw7KprSeW/lrfHc1Ut+
O5L8U52ISt5M09gxkmbYFuHvJpRfLO3UzqVVCgQrIPDa6WkNuHJbVQPBMM2Vx1TVZensR5kCE/WG
mXzAmhIr9pom2qekWBYZV5oB9pBN7I9CqgB3hAwKE9tHaL9L3Nb6wq00v6YTPnhWsp70vuqS4kva
jIXiBhkMcCrKZbqE+Ky+QN7sP0EFCVFwl37+dpiosHA6WVwIF4hWC9Ouh26fdt3ySnR28Sl0F7Qh
B6fzDlZvE3MJ7IjoJBLj3O9gj+dXGvufkdkMjwhGEpaf3MBwMH2gkQbR88mFgwQCIp+6bpxgWDo6
+jR6ffFKt6Vzx9kX5Jesf3xmRLXo1zQHa/wDGi+qLqM+dPtT2H/TuzGMls+RpbrbgeYmzDu4eb1x
bIAzvBIV3XpCdS1uC17nPstIgfArJ53ewIlBxcZj9wtZ2lJUmNnUFdQMCo0z2nO5eaP70Gsu+tSS
0WljaH2ZmaZA3H4u1ZtSKWAVRNGQf/YLYV3l8J9ey2zx2XGroCNvpKBnx9kQcsmf0xEUP10C/Wgn
dngJI2l4n8lgBHqDjXGKNeEI24UVQzI6BPKtgh677Nn2an/H/x8vu97uHw12ypZdU4yXNpkFjgJ+
HXF+j1HY7KyMQ/NU0L54j54TodFHvfEqn2xj2bnz3DxhNZabF6q25PlUmM5ToJW6FvWUcGXXbsa6
MbvwpvVmrtlpY3d4TboGXCc9qnmJxSTdkzEwPO+Sbz2+t5QbfYnmWqEil/kuAvkTFaFTF805gdt2
MHzw8l5i6amNjKMg0XgRWeH4KOZZGaRUsr5t2W1uPK2XbB/WLpdu53jzLEeZn5WGeQiMGrLX7Bv+
uant8tmRIr/ti8QwzwpHG/cTomL3SWtHl343SLUDJDDAu3QHP5AO29GMdbmMF6J3UbFuelFdWlMe
kE+K0HjOpU+GIEGdIqjZykviIC3T9ES4mTpN/WJGLqLuUnESYTyLjR3dideVSOGpgtEsr8JRHUsX
SwKOk+aDTf9ev5hIl/tJUp10VatOnLTV/gmqLtKLJXz4t8ru4cZZwL8BHKKMpD9qs0lTuBO+sava
kJPj60Xyt+7U/+NYMhFM/V/flt8+FVmHNPl39+TjX/nznhwEf4R0ISD9EbrQIr5yXv68JvvmH2hY
0hpD/z1eY9SD/r4lO8EfJn/FQ0TNjyiTH6tff92SbecPajXwao5tjfw5f/Qbt+Tv6zKGbSGTF9D0
sarHWPiJF/5S+4eGpp1dGXFY0OZ68s08/ITi8qvBV5UJSlr9VCQMDqXyDjm097arXqiV/mroVYVF
Nw6E9KjyDq5X9/EEPR/Xp8XfOPrxV78pqUDzybBxavxD6E9vEFa6dLKufKFG9KsnX6ER8wwxIiWu
ANHg2U3ejsQq3Tj2sVT0zXOnY94VSW94h8Z2b8qpeOrGl1pcf/XYK5qScI3WXSghwULP8KIaE+S+
PSjr21bKqiXG4YI2ujYrJZEaGYqgOa9m099vGnzdHO9IqjhDk3iHQFVAB733pXX632vu/DuAjkKS
3055FEFdLkqmXHTQERcuGnsIlNsCaC0VFNiqb0OduIeob4x3gzbDc7fq9e/1sf3z7Kv47ETqD+EE
pdKr+sdkwDSPNHHbnK/is6HrpKskQ0Pehryk21eV+xcu+5035rfMuV8sxXV1t1TUYxab3E5KwV3G
TugEUBr88u+9+7+/Z6070xAymRKVNHxPq/6cl+2rrGp/iyHzz3SvopNVAlfuuGfBijvQ27Ifu+Ty
35/6OK3/1IL/GXoVnYsr/c4286/kWCyynHR5Q8uNumT7/S2mwD+/sIrQ1EkNGNGZd0CK5zwwsUMb
P//7s//ic67NXxdK1fDUU1L10b9Q3gCNV2/bx9d8tgEmtydKAQee+9F5FSbFZW/Zv0Ur+3tGnNXR
6c95Cw0+mQ6D477yl+qsokS9bUpWgbmMo2c2x7h3Bxy7bPui4J65behVYFpJn9FsGHqH1vDDCxEY
3RdEPvL320Y/fuNvDiBENAZgZkanl+ze7dUVtMaNc7I6N22/6ufEzHAeNe3PC4h87BnW47bHXkVm
Wsy1N/UCM6hwmk88bmt7WCXttsPtBw2pkIReDEjAlJ7/NkGJcsna220PvopKo9YL7YiTe8ik/X70
3M9ZEub7TWMfKd/ffsvSLRzw7346ZK136Zbe1VAML7Tl/iLk13yzakHzrqT4ccAMHYUrnV+VY/R5
22OvwnJ2aPxoYCtQJxQUUofh1HP6p21jr+ISslHa+tk0sZ+43a4Noi9GtWyck1VgdmpsZKMp2ihz
fJZGdyecF5SyfjXbx3/+TVBWtPgvUc5sK6u66pv+yoQys21tr9WbrNxxZVSo6dAWoKQ1yNwt9qcv
MSJ/9eSruPQRdbMLKafD6ISfSs+9qcrohRPzV0OvTkyK+i0gfI8vio9ynJlaF1TnXvLj+NXgq7Ac
Fiuj8aiZDklPF01HObF+SZb4F0N/1XL75mMWyYQiSiRnOgUo0MH+pcFu2+pe807LxAPyFy0HWtDP
9FNlr9I+fUmX91fPvQrLXKjE9+jxP8iseKj98tKqsm0nw5oAJ0K4QuFxlRRHHddo4CIb1t7v8VD/
PuatVVwmKLh3CSvxEIrBjvu0XOI8H7aFpnWcrW++plPb+H+1LJQBKcasdh5EvjGHWOs6g4YPrmGx
wGnEHg6qntKdUxbbUtm1uGheeHVrOJojTeoHk6pA3Jvmq02b7Ffq7DdzUqJvpdyALaVRE3gdLc9L
Vmw81Nak+bYJTKuVHGr+LK+1SB/6wt+2DNfqpLmlhgS+GR5HJLPXRpcN93mptm1X5uqa2VIYdUNd
UdJP6ltv8q8X2tU3zfe6xWQCbu8CUR3P+aJC35FuSG/bpzRX5yWy5b7uunI6BKNzUUVubFH82fbU
q7CkxBOaPRWjA5U5L55kdZsWy8axV1EpCspMVsaMNGG2HCimoP3eVCfbHnyVx5IJuqFHX+ehV8EX
ZPKhQeih3jj46sAc9UCbPJWxg2MPFPBF/dTWL3U/Hd/+J3dMc3VipvATxtZkxlMLugUS2fSfbsu/
1x0zUW86mFflLMHFeJ7G6JNrLlsCB3R1lcVCHOsoDiJZmgeDuU8C24lbI7ve8C0ZfBWVgzVL7XF7
OIT1fF1EIChBUbzQ5fbT6Wbs1YGpSgh9GW0tB0TZ2pPJ88dzuxqNLUHP6KvIDEytYOKyxHVqRgcx
4s8wG3W25Xhg9FVwBkVuODJvl8MIGfaxtHT0lCTjeL5t1lfhmfuTRTc/5iYI0Lw3/fw60FvCh+de
xaaG/5BPwgNVNvRJNiLZohxjE9rG4KvYRDoWHjV804Mt3Xc1leBK1S/cHY5f7YfQZOhVaBo25lOZ
2c4Hs88OcjChTY0fxwq3uizbb5v0VUrrZmWBKlSzHKY2PYEpRSu4tW0trrWZfC+JemHw9MJGwNeQ
/fsRRGXTY6/7XcVEf61cmvkQ9BJbwwKDq8EznrcNvgpRhJkR22/UcmgcfUcH1Yf2JY29XwT/kTf5
bV6YBGVq06fPPj6Wn0sdPHOXzeNtT70KzhTNeJVPy3Qwq+axsZO3Zvpx28irwJyXfDKjJeFoy/Vb
pDnuU6h624ZeRWZpqqxFGpLjHirlboo6b494wRZMzMLA4/vZdhannPORyIRQcyNqeWPq8LDtuVeR
GaQtShbSgLUsqzO39m86V27brNbCqW5FMwc7in1otUGGlfgQF7Y+d7A6NgdtGImH0suhbe0LMzFv
o3lTCk7v2+rQTBdtRcoz54O3DPckzRe+/j1t+L/uagy9CsimNMMxMiUfsgpucLR7Wuil3LYC1z5A
fgbOFmT+dFDGRH+VH+A/nbrvNy2TYBWT2Ge4RWFK++DJ6XIKzXdL1G8B7pmTdVBmSmamywqsHKSu
2644iH54SRb9F/vUWlY3b9BalJONIHyTvcaD4swQ+nrblKyC0tchPP+Koa3afshw/gjdyoy3jb2K
yiyNXBwQCJ3Jpj3IB38Mwv5+29irg3KgH8+H1MLlIZs/YSnyGBrwUjeNvVZcJY3LuqkAp47m4k0j
UJ6ZufhsG3sVliVsfOT7G5uTsjypk+FMOukLO9Ux/H6SnvirsIQQXi/SxycGtUHnYzYku1rBPD8a
uxP6nhtuDCN/dWzaai6NrgHpRLPucbT7famTz9umZxWhkIRoGkNEGk2JkkYj9/3ihw/bhj4G1zeA
R2B20xy4TA+SddfFVO+MJto49OrYFH4/4JsKWijM/g0ErH1ZtxuHXsUnevlz12U8tcwkskQeFqVO
swUWQyxhFZ9KB12X0lqKyKCc9jlyoed1Y8wvZMvHef3ZclxFKHzqISwDxY5ozPoxRw36dZVk3QuL
/Rejr62lppkW+0Bw4ax96xNtI2haDv7TppXirWLUrbxR6mOmLCtYzXibxiMyZNvGXgXphCLP5EeU
M8E507gsWtTZoORvG3wVmJ02chNyMoE5BK9tOeyOqprbhl4FplPaiZ/WzMlYJq/mwcfusitut429
ikzafiE/RikJbXlTh+1TpaMtiMfRt/T7mOe875LAEctBj3V4WvV1fom+2PLCnBzf/Scr3FvFpo3I
oulIpltnaQevHevRNyXt1dcdJOV0v2ly1nX7fAzmbvB4BS9sL+Uc3lsyPN029Gqdp9JBs7RLmZ3Z
ejKUcYXUyTZYZW3vNEv6YVGEpDTTYuQ8mM2nfs62bYneamPRpl/B9QcVt01c7q3wBH3LF3aVX3zR
NYepTrEMWhpO/rDLm3PPw8s4neLAN5Jtm+Kax9Q3yoeKnwMwY2yd2sb7ZQ4/b/qaP7CYAmT1XRp0
aTXovXPXgYVrZOL3XAr+zvnX0hW9mbhCliDjZdo9R5mnduVSbyrdoz2y2lzcEWnJJOJ6hZJUGycL
PSlm/kKQHjeRnwTpmsbU5SGuRfNxJWbRu7FUpwn94Nv22zWLaTJE3cw+myIqCQj9pP6n0a9+T5b8
nxlf7y65XQahx4NX6ZzuxJTTdrONwsiMr45+ja+JJWZg9yR3PMjS+hShUHfjtKwCNDUiPaQFa6XW
iJJ2Rw3dwTE2blqrA7TrLN0M+HAcRnM+E3V1qNTwdlMEfbWu/yZDHM28Rbuaz2mbctdG/cVQ5Hfb
hl6tcL8c7CwbSLUWGrx3nu/k+8VOt4HvawckXdCh71CyPqikeBPo7go2+7b9aq3IJMrUK+ua2W79
/KNFooKr1bttU7Ja3zDpwixqeWqZJqcTH7MMX/LJ+0XMr6lAVlHPDb6M08GaYUPP/SUMh40Tslrb
vj9MQV5brG13OUm64qrPoxcOn1889ZoJ1CRd1odzvdD34NQxSMglfZfbHntNBTJUAyky82Zw5WFX
TclNlzY3m77j2tAoqTrLRcyOrQTi7FmQLOl52P9/zs5tt26bi9ZPJIASJZG6lZaWz3bsOE7SG6FJ
Gx1IiZRE6vT0e6wfewM12yTYRIEWCFKZ5nFycszxrX7pIBfXgToxZnSWYRNMAjgrZ9djUJd+7XaW
5KjVlk0NtsA13vTjsrbRjRw3v60kuozxP7aS5qBwhYHItbQ7/IlmeFSgmkv5rXdXDYQLBEhuDCgY
NoYPZBruKjV5doqzKDf40kbjRBEAURSmQD//gw2et5PIOXM4anc7g+qiUq/Jo2nnO4CyfnPi/A9e
9B+nvAs1gidCkxqNtGGCWqwDtTgSxvdD2Ga3YNDOH5dYkgd2bPwZJjVFusv1IeT2+NygVvgOpuWo
1kokLD3Py0ZRVrbBweRhjdb5iZIUJUWTIdUNkuPN876SQPkoW4Ehc04yZcy8wXUPfc3o5ziq7hI9
XHvNbVerE1VLOkHptqBaXb5Fk7mpBArY/b7trJu90QM4qv1SHtk3PabP5vC8B7oynTXE+64JlC73
PizbHeXBvPPsEOciKLcJ9QPhpks2iHs9UmSAU7+j3RXpBDCeSasNmd81SIEsGC/Ol2z121xdlU7D
DObbfOiyQkVhEaOEMkfRjFcBDmagc5iBl1YbYdArI+n781HVJ8JF9JtALf3vwNsV6kQSCOaqx2hu
UHC/ZGr5zM0Okis793LK/B4eXcHOzOArB+mihs2oaUm5ViZ7RAJxSvz2Q1cHmLFV6KPBe2y6Vvcy
WW5rYEF+vY4u6+U/tixXBwiVhx4NwXbIg7l7mwB2UPA7uBSLRgN67dc/5Ccxhas6qnb4g83RqFHE
YcAZWmFOl6G+8+T39cvQ/+OUAxBljkUy6RJVxfCqYPA+ku2r37cv3faPb+/HnoSRQMuJDa4Eic5D
N/7h92nncD6WNWy3ccakgcGAsvNtMGq/vIdrcNkHdQsfkQwbr5wTmTPUwDf5BlmtX8ud47makkCh
4TGEhiw+rchkF30QUb8A1JUejW2dmj6Fppvu6+cILh4wtvF8Dne1R4c4BjBdUJVzkAngM9S4HyT2
Gk84CDpTpdYJH7hApZKwXQng0VzILfH8uJMkA2V73A0gQWWTwPvBtMfDlCgvic2/XNMBx90WxtEp
63R8n5fhBjglr4ODu8qjMaYw9OIHqqACOMfKFQiedd69CgnhruosTgZHwKmd8fUW9JZg725buv7m
2PjvHQvm1e8HU7XVwTq7JygK5Z+bNL3nm1ehLFrtBAHhzNgGM4e0bOC+Cm/J7G9AT363nf+s3c7S
BIhGgW+FdhNb3zDDHhbqty7hZfu+S8BDmgWMAdKSTlFQjrCfbODldPLZUvilkvqf+2wsR2P7Rafl
fBz8mrTRxzXepdfxAy7A+48LgCogy+jwca3f7BJ+Pob/P6Dj/0uPgTnw/tMgyXR61RCRHWv7OqZh
UWd+bx2Abr7/NKyUFkJbzJN0gJ3EvsTnOIFtkFd/u5qjGFYqUQ9L6xI1xAcYgOJTpNLJbzC5sy4T
8MDqtGKYhDV55AM5H7BR8Gu3sy5XHA4JPPLTckMa68ZMJoYytYn8dlnuLE0MJgFuEQ3fquUNOfLP
eko/+TXcWZjNAiRhAvO6clvZkjM1Fe3EvM5jzp2VyTk49Xss07JV+o7s4x081Dz721mX6867bu5W
FLDD+bFcJvFsQAj0m4Su7qgWm7SLQp+II7hr2QIbt5h4XWv5v4RHJIEU3aLhhMN1jSB3vSs4xHkN
pis9Ym3dg2y6JeW+wWWJDY9Jr7xSNtxVHhmbgFDXLkkZrOq+OoJSMD8BM3d1Rw38DOEBalANitUJ
RBGwd/DK9ZsorvLI1FLOTYwuSdbprbLkKpp6rxQt0hDvN8IUJql7TNekRHnOkBs4oixaeU5BZ1ky
SyKxLugTvkOo23fkDRbO+ovfNHHWZbXOvJEMYzltcssTIJnySRvPCe6sTB4CQ7UJFN0HI3/o9+x1
9XMigCuSc14SFOApOEClZW/VVde1H1rOvYJ7BE/vxzJoGQmgsr5YBWhYTiUA16DcVDW3Xj3uio/q
urGmu0zxPTbnZCOyDIC+8YsJXcHRFoRsVjvaHgdvkYF/WxZYvzc8IILe90sIAX1rJBIGexX/uQmk
l5ceuD6/XnEOzYQbsmaXqWKD9Xht2yS9goOU9jvtU3d5RujnJLi4b4XbI43lw+H3gAL+jtMpG/QY
WERpGUz29tjX68roa78ucZbmPBLQCTublrGMHpaoLqFL8+wPZ2ESvLK1/JL7YXGqriM6t2eQcP3m
oCs4UhsoMPPRpKWM6rvKdq9il35d4uqN+noAOte0iO+T4Aku8zBJFfXsd2L+y3roUvhYwRGtZO3R
XmVzfbNPE/Pr8cRJAC2KbUGk0eNDusmih0X6t70Nsu9eUyVxlmajJmzjMUxftG5YAeBk/wFvb5Xn
gDprU6sQ1FegJ8uw25NzhXTlkxUq+ebXdmdtVnaJVwtFACwDaFTMXOg83me/bcUVHlX71sDgHh8X
qvq+sRBEzPV3cI/Lr//vtCRUdO+Xvo7wTtXWuLJFCo60KxEDygqT393aLkP3X193lugWBwzPKNgQ
+5g2D0fbAX1ie0qXfEsX7RfJuSqeUccjfgdUnIqqeWxGcDbJ7PX0xl39TtqJHofFZReYEhiQTsC4
r+l++IVyroQnioDlODSmpGwQHgogEQq7HbFfBOBKeDQg2CgKSBH0T8BvmvR1G9hXr9nuCngEsCv7
lKBb6JLGj03a6zcD0+iPfl93VmqHMqtMCkxJypOvy3Bc6WH2ytdyV8HTBRJBywCbMAOGZiHbCNGi
BnLOr+HOMco2YEswz9MSxbMwYjXC5mt6ePa5s1CB1V7Mhprw0lawJ9fwvs5BUWz8dsfYWajBNESs
hddj2XTJPeKY6zTxU2SBbPN+h5FrG8DoEQ1PLlmVsBEzXvZDvxcP7poRAYIOB2qNnGqaxnkbw4ET
tYaV34C6ZkSxPCo4cSMQzeq4PlVR+KdUfu+I3FUfAZjZHOmGO3m1L3chvNmq/XeFiz/Z011QUhMk
9v9Olaw/bwv9QZblxWuKu9ojuWXwfo7QapHC95I17feBd6lndzuH6FhTvSSSYqaY4yZrIcWEQfGP
Xzf8JycRddZmEux9D0kzPJTg4fymj6G6x+nUntWyePmTAJ7mrNAN5PGUD+ibOUbxfCSYuc0mM/lF
jdRZoTwDYXUYQJ4G4vpRwPZtA3Xo133zk/niKpGaUUQ0OPBpTsAXMfxb1y9eckzuCpFCBhlcC3oE
kofkYUGij1VaFH7NZu83FhJrAWwzXiWCeRe363bwcyIGL/8TgOWcWLeBE0cDg9CklAF/2wYkQjLC
vAx+8HEn1B3qpE9QuoMHFbnLGxVBRYq7zOw3VVw1UgZGeh9dtpaspX/W4HKihDEaPT/uLNIVPHjV
Gny84ebUGnrHxe+kZT9Zo5GzRnVr6xrWrHEJJMWFGBxH8/cNuDL4yxsTem7qri5p36qximb8FABx
untY6i9FvEkvgxiMrLNMleqmsYswKTe6A46ywHK8jpLfRLo/6SBXnqAYA6Viwga5BsvwsjffGdhf
ck7j33z/JxuBq1GQTCMtX10aX9uPqR5vSOhXmsFd9VMcV0FfL5fcoo7gzjxGNx3PZr+Dw9U/TXVY
7Sask9Lo4SFTx3VD+bPXJuMaFUEu3estRbtb4AAh2ABlCXlAv9Siq4ACmCvb9gG53AqCtbIfyO0Q
HH6iMO5aFXXhCBq3wmACYPBgwuEplZlfqSdKUJ2tF/ytAGbhsIPL2sc0rq+Zl9HcBUP7/suHnEFm
JZdNnccvNukf+AAPbr+xdNZmFNZ8jmOkibdGs7yz4+dtt57Bv6t/2gIYxB8dumRZ94+NaW4ypT2T
lq7sKYkDPe4BGj5vR15N/ccAWCKvPnEVQ2EYw5pjxW7IhuiijT3OAWwE/U5o16noQj6oF5bGJecw
nUpJUFo9H36jSZwzNGzGjVcDZspUNc9Lb590E37y6xTnBoqbc6ySCesSYoSXnZC57FBsc/r1x3+y
ibuaISF6yBEgWEGSOPpcRcBbgI3RT4ff+fw/sOk/hFRQZzfLNMEgNG3MDs+Fwbxougq/UNHVDJlx
XGDtjxE1cotPS51BsNVEvV+6xVUNgZI5CHLpml6ML+BF36TE78ECXLX3+0owzOsoKiwhkEsqYCyT
D/UCMuOvh/S/z03mOhZlIHHRdsXteRnlbTfIt6PxE68x17Ao2KBZFhmG0/YZ+BPAqxcbW7wWP8g8
7ztliBc5hRNiOb0Gp9Goux2MEr8ucVZnGijc5kBoLqk6hpzOnSi6ZP/b7+PO+pRdxUgGLEoZZeKh
Hr8MMf3o92UnuhUpWQ6gqLDyW3NiClQWyVY/RTxzvYoIpwELkacodRg89MCWxvrVr9nOqYk9FsQ/
RvHlLP3WTezv9WDf/D7tHJpLKON1giFpiTKvDFBcs5SLn0VZyFzBkOTU0lrFl1icveAV6jwDEea3
KF3FkAX9u1FzhI0QpC1oe0SUQ9zrJWBhrmaoyRZgky16pU5IEQ/mabCp1wbOXMUQKNpTHYGxWh7p
AW25mZ7nzXg926Ke8P2CJ00zUU7R360BCk9rCjic6r1Oe8adVRlzKwbTXk4eMU7PnaDyle+m8v28
szSDRYSm0uiXDhDXVkQPfeaXiGeuVdG01LYPoX3AfrKDoBgAaXDHV8gGPaeiszznLIAVXEzicj/W
R8DITlnD/fZZ168IVJ5DcDrhSc4C4gXW/feG7m9eS9+VDR1JhvdUih7vo+ZxISm546FK/aaiqxta
xpBkZEPDbcoeTcA/wny89Gu3kxhKZBWRyULYvBixgApUj/amA7Ttd+VHPznuXelQku51klaQfrF5
eZNRD6ghABJ+c8UVDx0ppNN9AzUiGKjlSOvHavWzbWOudAjGr8CNjngb1uMS3aa2IkUYg478616/
7CH/fuvDafN+bzFBKsyqJ+gEI3Djsk7Tv+uoVS0Y3U3jObLR+5/R2AmGTmCCoJ5+5SA/g6IYMPWb
X+Bnw+qsUtLsB+6aUEEQOcYPKoAnMQpm/Mo9GXPOUcXBeFstugfpM2BY6bdsBOvy113/k5a7OqI5
TLu2nfECOiYTB16S30wdcPd+H+fv+5zg/bPPJILbfU5PS1N1RSzSxW+2uzqiBDgN3pBLhYMIW8C8
5hb1VBa8M7+2OwEuwJVLP0YjkA9gzpK6/3gcfqVIoEm97xa9hMEKNx08JVZA6NWAGObV7uevihvy
+4+LXtYhNl0IcrLdFFwe82nmre+IOis13ci2rCCAlikDX3nKnkjq92AObfP7hocj0sNChEiXpRcw
YZj+tRrPqeIsz35chahXyEP6LhvzQ3ailHXg9wCKePl9w/c6HbMNcMeyidcmp6S9C4z1M7xgrpho
kILtdUjScoDR9GM81LacAEn2W/2uniiMZkuTDaxiIHSnnLTLoxqnF68F5MqJjmHrNJyUU6jk9u2W
HYbn7dZOfjGAqycak4Z2tL+E6NP3qMu+SO7FHgmZqyUatyGtx/GiSt6rP2XazEidNX5mVGB5v58r
uHv246Ekcmb1AaEsa/fpPki37JNfnzvLM9NBD0ptkqK8EWIWYpJruAJpv1XkaolA+sz6oRovTwj0
Coalpf1tBehPTiFXSlRpIFLxaoZLqE2qh6M33zithN+t6F8uQAguRGgRi1I7BiVR9seszOGlfmD/
UhAtc22qSSDJYrO27FLgQ1FZ6ufswlwRkRg3MWUcXx/6+SS6eAfE27M8G7jB93MxMo3a8Q9ST0do
LjDtrwCie6lloKJ8/22lrMhSiwsdAOx3Yoz+5LXw7HHn9AyBBMqSSx4R8PQPl0+nyXr2Wj6uA1BW
ZwMxI3Zys2UnrruHOtZe2U/myockHdIgWTmu5tViig2hUCbJ6LeNx87RqebejseIOptBdB+qYXxY
f3ePu3Tqf0TmrvtPXc9ZenQHIvOWkhJ4uuSbnQNkc45mzV79et09P1VFggBXrBKSh5tqpiIHl9fv
HuoqiICD7rXoG4xoI8yzFEd4BTnUcPp1yy9x7H/0jqsgGvoxodWAy7mstu4ecPLqNZkWCCxRaBHI
PJMRu5csDn9sOgXa+dc/9Cd7passMn21dONS42o99/fHJQdTweXsNx+/5LT/6zdy1u2UUjDaWhyr
KB4mr/2U9FHZZXxCTegGX7ZyXDdw44fpmFVRVSyG4SENZr+J4IqP1N5nc8sDCrfgmhWArL6NJqG/
Gaufddvlz//xuEFalBQvPcZKR+lnNRlRhGHlZ/3MXPMjaicZZ3VFy21eRX6wODrJzDK/5e0KkPCw
HrT7jkmcdOQp1kd0ne5j7LcxudIjuDNvVWbQ9HGfbhYNvWcV+h28ru5o24Z4CMLu8uKDBBOm6/oM
vbD8jaHDTxafKz1KgeHNdDfzckNhw1C2POSfiFB48l1MCyQnjkwyntkgd7x72J5Pfkebq0sis9rA
ikQKJ7NxAlhIHGT3VTiA7uy1vl2XJIL3SIA8sArSbtH5oEPw60Phtx+60qQjmw1hlWQl1X30usS2
e2qXqev8ZqorTqItqQUY3rRkaVPMNT/yWYeeT2WuNinSJlrrGh0j17U77Q291XXjmU1wnZLSNMgk
3/HxMOvGMwn6P82x++mGmKtOwh0rmJbgsrE1vLqSw9tM1eAXDrmapAWyEt3sOA6qbH5Wou+fQkFC
Lw0ecyVJ82Vzb2sJjClZEHum/I9LHc6v5/lPQgtXkbSpcJeCZND3NaP9BhBRR3IE5iM9GS33j7/+
IT/Z9V1Z0ix0I0iA3hHB9oYA2uThEL74fduJn8mMMqJ9wbZM0kkUfQth8iATz9nuCpNS0mdqm7F5
pgmtcwUHyfMU9d1vOv9n/XIZlH+chhvt29QAYYXIZf0WVeIeLul++5drFQRHKRpw2CeUyxYWcF9+
VHXsd+l3hTIsxJuzouiT4yBIDrd1BCui2a9EiblSGRPPiimJ3JY86Jpz3MzD3YvWGzJXK6MOQnrS
QSsTmPkVfoZPigXtb2K2n4ylK5XpQYufRttf0sMiQC0oL9vK/i5h8T9B2X9EhK5W5miN6dolhvqh
n3h/bWuysjzImiC+6uUsPwyk6vdcZdhBC9607FMABelyChM4IeRjLxp7shDBXf5/EJTOq66i33kY
hOH/Nov/aJ0rg6szfpB6wZMHapB4dV/P6WzylndRkFtja5a3U5++tLUVTRGmKlHXg6Kb0lfRYuxy
5Ho/4IYLYVS3h/izDVUdXRw2N61l+4+9HViWQz0tTnWd2ZtFmWg/N0kgzEnvA9TIOxD3FjbrFnZx
yRoM8NixLcurVPdv6uhSXmZru/Wn7lgqUUR2qL4ly66HUyvE+mkjWtQPkB8ym1d8bMZi3xf7su7L
wX5Eoq8aGGB1YrodVL8+7cD6xY9dI3h6DzOuo74/EkAZ7kQwNDUwtsc0vOH1ka13+9op1edrmJjq
yPk06Q0gdAIgINtMD9tIAKD4dgZa+xDQx6oQAkIqK3MNTKtor9SKBNjneY/27GrfuYyKaZ6q+hM4
juOHXuHi93TwRMpc0HRobzMSd+Rx6KaQFplGNvs+UE2/fkimcdho3sAWJ8EGFqoMSVEJWmtfSCHp
cm+nbGv/WMMo1Df1LlIboogsndrngIKyc99Eh4XrUmgJU882trXGs20ImXYe2XUJnydLhvkGEX3N
835TfAbxR+7HGXTZjppTMlVyLuOmVskfZgjWkeVTZyO5n2bCZs7heC7mFcQD24vs+6rHKvwB0sI0
vlIG5dO9lsk6PAUxC7K7aQ2y/snyY8EA8EVUNge1eRmSAuX6+3FpJJ7x+oKhqqF5XTqbqKe6S3gX
F/EI5JbOexMqcw+WQMrfRDTh4cnO4qia646gl1Ej0tZn3hyV0nkKlddLbZNwfTJ9jyQEG5qlK9Z+
Hea/MrVWky3NOMDbn07jfAelMzcU0XXCU4Jy5235OFQd3hVg0iTDV1k1NDppVfPTNGvSnYKjDzHq
SUxA6Rti1RTkWLsDzzO9eRxZND7WSxvDErHus69VzHV9m3I24aY3V/V04BcKOom73xirIuX9pXP0
lUIvhCcartN8MiJpP5NDqfmKZn1wi4zkFCBN2/Sk3CcdfwjHPrwxfKFjMfSqi/Jw7y07K1oLnmcx
cNI5HyUYmbB/rlS+LBK5aQm8w9e+HdY95zWvw7wP8F4lZjJdcUAyzrCQY19R+o03Wz0dqhga08pT
XK3Tnoe811eTXumXdUr3JJ8TrQWEyi1fT2Ad1/ZKJzH9qzVLABJql35kU6YUqNDdUZ0SFtfqWo0a
rzTLdNQ5WZLsle7JfBqydN3OM+xOmsetzoJzALLDcAN54fx1HMP6trVN82ckQrRKCNgVFnJNV3pj
sqpVLzoAwqtoQnjqnA7Zj1ke6j6bnsedi2epUCefT2sVftgqwZvT3BHCT6nkHchtvbpR2aGfKx3g
srYnQbWczDC/yHlMr3cGwtZpo2ydzkE/7PpspnBfS0TPichhtWH/nuqBkgfSCNXkUKCM3V3dW7yh
KRSIrTdDJ1QxVYEcrulRDXOJM3efH6AKvhn4Ov0dHjV6p6+70xwsdY19ZqQ3QoXmbWhi/HW8WIym
6PBO9NygGp/nEdmTD9syMnEL/lICLUDdzcmZxhv/KMZQ2Lt41igFapRexdnaow3ulezsfA3ezHY3
SOCSc67hylQsNY3WDxHt4HFIx0Oe+2nfNpCfyX580gPfrhjeSO7buOmGU0hRYJzESGrcZ0cqSbGl
u0K1pBLzvUzXdPgxrXJg5zqxbMszwacoD9TQbs9j1uAtpKZHj3/HqFjGC6DgYRmuSSVOez8sUARt
WXu8qKRZ6Qk2wqisI3Y6XuIEWwYQE5kWX21mYJUNIt5CT+3QrA8V1L144OZmk+W6R3QveAsrqFzY
VNirVkqwbfOELjKnqPS+C2lDz0vfTW/ZDpbhuk98uh4FFL23077v04e1H3SFNyeIfNNnrfbOPuAs
qpKH2WT7pz3TYXsODhReX3U8gOdCIUYKLBogNemPmqUz6sczQiuUA7Yiu5UW5nw3A9x5hci7eqT6
ZA1csB7M0mYtsFAh6e4wo8aHhrctytrXvsbrK1A95T424fo8XChpTzTpFC2s0OEfMYPzHNJ5fQ2L
+Ytvyieu2djIO1rD++QEG0xStXDdMOGpjTkpjap/dDowb0jYHycUo2CiN1k2FgGDlx2uBzF7lniz
+pzOavmeHXIb87CzLCuqrEpudEs1PPjX7SGeiX1pu5inhZpgCahFR+/mZVmGPF5Vf4eMTV0YlNEV
oZbkJp6H7G5ThyGnFcYPYG7gL3Vf9dzoP2LU734QSjdbl8eVTtUpVpj3LxCIzfH1RA8y5BubSXPu
pMi6olvlkpzGyKZfwypLkVkPzHYUWNVxkKvIjuEbFpWtTlsmgvG+lkcDC73uUGcxV218BZlVp3NM
vflOxjMc0ckRdjcNBUC4CLiNxxzWe+xaNd1hClhRTM01Fxl7AEVutLlqA7ldJU3Xxre0XUJti2mb
drPmE9ln+qRFw+JiHQAsOmVC1s9y1Ol40jNpX+tommVOqpWaYu6kyQcLHFg+palYH4MuY7Zo50zc
qEH2/d3G2CGvDBPB/BJF4WELyHHw3EdrhCA131t65lwH6rrtOobMj437HD4/f/XhMgznKUm6+ZQl
dXgrNtW1Vxz8mrFUK2lPMuVzQeMF4dQsEvV5Ad14yc2MMyDfQ/lV8im7a1ERnsML90MnRoBsW9pF
2OlRQiNOzRby+Rwh4sg3LMYqp3uIQ3ohvHvcZNPnLRErAQt8uTYCdwi2hiynKqQ5fpI6TVn1tNn2
y66BDaZbQq+3duHIwugUb97U4ByzcQd3z2CDLv3ZENsnt5VtkrpYNj3bB3NM1VKkcw2gkh6bID1T
PaK8tEaJX2RzBDH1ehOSgY2FNH0n8i06NnHWPDXjI10aawtjelpfq0PAU3hrs4bdGoZ4JB9Hvdgf
eySTLI8PCbTfgiB8Pc3VyuVpHOuIFG2I2AH+6xuZPvOmCubTGPLKnlQNUCcatM2vyJPptjhgPn2P
oB41+zSplr9Wy+FPo+KKtMUqMJvuUjZmj8jIHtVVkCC4upJqTvbXbJpkgrkcraQYarP3H8ZmoV90
oiOskT1QiFCyKhgLDgvaHu/ikWpP8wyLtysawIXgTCuABm7AgpTZiXJS1y81ap/IY58lB8sRDtTX
/RAGEXqgj8wjaqWq/tSsa5UVWmbhZ8uCTSD31qZiuA4sKJv50CJuLbKk7emjhEKhKUQ7o+5m2Wbx
tEQGz6BNDBOHPD0g1btOskbIu7Hh4Sty8wsrsG8OVywK+VO37cSculS388sRTusL2k2+UV7BFFHB
9KC9IQdYKDlMavny/Vh2HpWgeSNPt/Vm3U8da2f2huLidLpOMfqCFRMLs/qb7Q3IqEeLV9q83obs
NeFq62Dq3KSkDADFbYs9MGQ41wPcdU92Mna/g8eUnYq4HqLxJC2c7AoE/eS+rYdtQfQ7y+Guh8/V
ZzilcJIrbeE9OWqzwViU6e3PLBq2sIHIZF2H63nBBn09SzOocp4EquPQ1iUDX75LGogjcfSWlo6B
fMI+LraPyqLG6O7YG9xVo20X/c22JVl0mhiYTadqCw9+Ck0Ux8URpmN83a4Rx36zRA0su43ZzXV4
pLgGrh3ox28Yc5rcgSTeT3/rAUfoVZLGx/iniFBeVNA0rLcPe9Ls4TNdAtuUsAmq+GnoSH9OYxZ+
UVFoHhuKs/8UhaNNcFvoDeofKIqKTzIeq+OUDcraaz1vHT3xuBuCm6yB2u4ZgSi1BUCb7fSJ94fW
DwJub4i4lmFD6qMx05ngy49DdSDA7PuGyk9dlPT2vhsSln0JZBKrL0vUk/Qp3MzKr3dU8b4uNKEa
80zqJ7VMSXs9ge+TnBBWh6IY4fc/lJvNhqhA8QPJ/qYU2kKVt+GxQva32+A+YGllbmONZ4/ikKPU
WDFaHfnYJRkUvAySO3aLWZ+h/2HgEzy1pKqCD+BCIRzoqgArCIPdNalEORXG6Ux3sq94OoH5WR6m
xhLUK8TTa2xkikmHuvFNfdXKduv3DCaU1XcjqvD4K1swc+cfUYSFSi6sRjnhiprxtCqsjIjNd6Y2
Ws7jBRHXttl6Z8U8dSe54fTKxVTjclu3pv0z7tP0ywaA1yUrr2uSAhfPsALwSrTWZ9vjzNxPNMB/
K0AAhF23uypeR7V/CEG4bPYiW6hY9Al7QTNgUC2HJUqHS5M6Rd2M24tp9gi2fHiDzErY/M7iRFux
zwU4CBHJocSpNXaFDS4hCy7bb4tA0TmS0ChN7NkJYSOB2XvKKoiBc77IPf4SRh1liDRUGBRxI9v6
aQlXWv+NbXYcTmuGuXRu7Mj4DU8WDdpCkm1T9jVrpmh+sQ0yBC+DYloWc5IONW4ZtQVIWFJsfgz7
aFUmYVi3GQRehh4PGNa0vTvAPfkYDWnbXYULXcanYKZhdFqww3S3So3rRwBQQWzVg23iZ92KBdEp
cgXkb5vQOCwZQWnhNURNy1FMCLmXj/M+kyVPjr6Xt/u8VstVM4cUz1xH9APKnpXkq6q3PwmKCD5y
W1uUgwR6nuBsaulwksrG+o6ta/v3MOzVrPM5grcYQnglMAtDIA7FeZWEdfgtObz+Z/3Ya66usQjt
l4bIiud0sfw6Sg/+oyMM19WUSJYUOx5L5pKKlskHg1HRXS5Giyx1vpteyfzoVoqRsEfyAfRrFL3t
R7zlBMN7WmcTL6coGaMPaWai4Y7iuY4i9sHxltdySCYIOKWNYD0849AD+TKj52iEp2qZ/R/OvqxJ
Uh1L86+03XeqESAJ2rrqAfA99iVjecEiMiNYhQQChPTr5/M7t7srY2asxsKsrMqyIgJ3x4V0zrcd
FYTtz5WU/bxBrqiOMN6wIgmeLRTYmVIjeJXJ82EuWWlHr4ME4+1uKCZmySwEDN1nDk1yl9du0tXJ
rTXV2N+6KkwhloZJvEb/OR1CBNBf2nkumxRTpUx8oSM7oofyZFjrFFNl2RPtdPwrXD1/evGJ1ut1
xeHE2wLURahsIGmBj7D2FJPAoE6rMoZB9Le4xEAvltiLJ+xDhMy45UiRQ56wGJp27zMjMDB9jiUL
M2RXkB/EB/KUroiauG8JByqDkS4FOs2VyfiA8wZ2wghiqQOQdckw2KwNE+A5iGDIfG8Ya0gFsM0h
6GVZ0QYw5Uf5UEjo2GZRDsVpJL3DJHLCiyBDixffmWpIeOonJu4zFev6mSEU7TDJYgyyMhDxYzHH
UEsPKqkehnJgT+3MW5oRv63fYP9y9zHGROBNGhzo6HyiJF2qMLlhS1G/cn/uSO6Ztj/gRexNaENv
g421vW3LZgpQLK1GZHMR6x0t18k/iMZCQR0hT6HIVEsxsKRZYqq3DmVAuUWYtipxzs2YPmUKbJlH
bzSyui/Pwt9X1SqUOQGYmOgTttyyuheQ14OiITilgNfEaB3qAkDbVZtM3YW21N80s4cYnxq3Y9iM
Y9PGdwjF9U3GvQC7boFTq59z0Oe0yMcZxf2ABeYRQGleN6Z0BYqUubUSCJ0GOpLSet20ibwKKLeP
JmjnfdnFvj1NpezHn3r1CxwWYprKo2e1gAvSj+swWdIGlpqb1Q/DLkvaQQxpxEPPuwkHW11OYRX7
WTkpfnDx6hUH3a/I/5ZtUdaPosT0vJsirqMANSpZ1myuy/LW5wEmMCV6FldULyEGkHSFtJcrmupD
OJjhZIsgmjP0TkgZogUO0gktWXvTR1H8TkTX1XnLUZmkktbJfYjpokdQ4QoxVvMyospc6vUHMJoe
FbQHoytam0ZOJ2/kDMTsaOyTL405FN7owrRLiuZKLVJ8doTzoQcOQbBbFLZz4iQWNHynZYyTJp0d
mdfMtiv6fNp3HsKhKL6zXdx0i65SxOjUxT2npYpPXuPVx061ncnGqF29Y1DMs8Ld5NMHhgi2ZUrn
qeIpcZEddhFCpl7meF2XDHVccV0HJriIiuR2niuIR8kK/VGObdNd6rBWwUUHkvsDRnp+iyCI5MXG
aC6OfUW6Yj+Szqc7P2J23mHMyzil02DqOwp74m00FdWQjgW3L7At8uegN/2xncJ+4/fL1lbAWmj/
04R4JNJIa/MM/iBKoY5BtQa2Hjun9K9K9JfXIfBvzM7SkAhsFpRPPyri1sOAs/MWHhrtHQRbAZF2
rDC3URK446I5rVNbJN2xVLufypl0sph0tka+yfluShAtkbEzElyRprwPurJ6JjEWVx3XPbRLEZ13
mB0JW94I+aLKJtHiq2gwhujKll1wxUpn3wqAfI+CFvraqmQi+6QnPxLfptaMn7RcHlzXEQDLU1ke
G+qQeRZD0nmiQ1Ud8MV4qdIYsgIdjRE2n/RoRIrbTx8Lz61LzlA8j9nsdTW0QsDYPkOHgDk8DSEw
aExyTO4SNM3XdTLH117YCI1Tx5Y6JVi2eE617W4b36zL1qkwajdVbYG7Ln40vGCKix/g5A5DoPPC
uyWJNx1I6E8Y7VKY/mdEnf2I7aJ8AJCWDjgSRPzZIwntV0SXBn/KhqXNCuy7BXAPQPNAIqvgPigB
UMNiZ+aXIehFkJo+RJhBN45TkcuEN2MalLRYURza9WJe17rJKPD5B6hgwhVJPF5foinV5hUQoeq3
CxviDzxYwZ4xd9V7obhKGtJehm5c2pSpcL4eWFJeYrvm763AMPJ/obr4f5BNX6MBkOs8aUVryOL5
EhzgXbVZGCbfy8HhX8MBOh/QRtD2UIxgiXsLyq0u8F6+R9d+EYGXtaqHpTmTh6TZNwu2IxKY7426
4f75dv0TnzosUS01hgZv1vW8fhQmh9du9r7nRfjq+yahtFWBY3SDrE0S72vmu2OgwYR+T/f41fgN
tXoDwBuSSmPYnV9cBEnz/K2b/tX0bW0DqKVyUF1FOnUlu/FY8L2V+NXxDXIJho8ea6Usi3dlxAsZ
438l7Pu/r3L21fI997wrwgrXpmXxpGOXNfx7I/jYV8N3reuONivY2srrX6kAj1Uur9+52eyr4TvE
/hoiGQCBZj0mOVDDQpCgH9+79hdhYDgNVYKuEKZsEXw4ECzJQNZvEdgQbv3+8IA6giFmONszufeO
IXFTTsou+pYIDRFAv18cnc0qQgqDJtJvmrxBA/0DFNrwLUUCS8Lfrx5GFgCiPi/CmRQXBFCFCt13
Lx78fvEKu7gRrYQYc9ZXzDZZoPS34mPY10ERyIoE8M5gnoqm9QegRUxQr56+t1K+yHnjCVyZBzfP
phhteFO3VZQaV87f2lDYV9s3aFGWuKqCy94DlWMG78Cb6nsJTOyr75sa30+YrxDcFQKbBXcB6QL6
6m/dl6++76VcC+4Q3wXpXfJjGcBJAaD75rW/PJ1iRTI/kG7IS8Zg3/F50/XkW2cP++r7XpgbCh7j
bQPL3Zq+eU1a+fa9O/Ll0RwRn8noOViPh7PLTNjafa21y7939S+PZmwhLCgLxDs2c6IxMHzMCYZS
/IsT86zx+j91J+yr7ZsCx0FkL7wwnZlRO5ZhgUGqo79CdhEq8MKAtZpW7QUj618jtP795/of5Ye8
+d9X1//4T/z7p1TADDCb6cs///EgBf7zn+e/+e/f+f0v/rH7kFdv4kN//aXf/gbX/et187fp7bd/
YOQuVLK3IIPt3YfGFMQ/r493eP7N/98f/tvHn1d5sOrj73/8lHM/na9W1rL/468fHX79/Y+zxPXf
//nyf/3s/P7//selfevF2/j1Dz7e9PT3P4hP/oYgWigQKCOAvc4yOfNx/kkS/I3wMMAvRLDHB8nZ
2dpD113h9eK/gYSNMWuU4L9AHmBpaIkeD3/1N8iGI5rENCIBTTgC5P/rjf32zfzPN/Vv/SxuJBof
jXdzfu7+Z3nw2Ic4j8AURDmNeUK+WuwrikoiiiTb90DIXO5IVntpW+UBFD//dE/+eul/fqmAhb8X
K0hk4DSkFP8TcOozjMT8/biIQswxSkAx7dbSDcuFDlyASKZgsQh9dqO4TmZMdt0C0LXsiPisqUQ+
obeOOXQn5mSC2o8yXhYwXcpIBYiI4+NT5A+9zRqE3/z0TTQ+r9ao7tHFtgE5OCYW84V6pXU6LnDk
b7kQIswRqgxEwC2zJQCwK5CGARDEBdMI1djvZoxYgfwEukySD6wqnyvJB7wkZnwFabhCYpVWIiI7
IReztYONWgBaE1BdyCCCft+VwvkpQpsTnoOgkT2EFV1xEeHNvAG1r0XqjWrxM2ms94F3bLwMRf5w
D8rDfNRqilgKdjU+2Kqbih1elVysXcjGbWGj8o0gmmgbQ4qE7NOJTuFOA1Ofc5cEDU9lhX4rXdsK
gM/YcdHkMpqjn2qpEvR0FFB7GxmA050fgqec0c5dj6uKgp2Dx5CnAt/5mMVKlS9ViXjiFDPdowDE
ztjUqW5qIrNm6JcnVcO6l/Vw8D6MfkXXtIsjUaeAosZH7Qf6R2Db4bNaMVYrBWKCcyrs1h75DT7F
W6oi4u4qDPVUWV8rCNwwyIr2uYTK/92Dpk2nIiwAuUqQNl1ugMhfy9pA90BAyzDIFsjYpp0YIWUL
GGlPrFXg2VbaejarlC9+DVBtjFDVcUegJdHqmbWkf6BymEMoIuIBWV0YR3PpmD1D6XxESNoMomKG
asenv+wIoDC1DZ/f9Tj4z9RXw421roW4oVcrNOOQsMxbr1nnT07wuAPpNYlDUKGtD90YaXOM54LR
gy1AJH7QgVR92rs4+MSsIXIAHyjVXgek87KJ8mnORxPYD3A63ZkQGNoopdPKiqNYRmzR4YI6FrbG
nmBITOLEHh/Tb9I4nm2Y1ssaq1QVjSzSCh3XwQJM+akJiPGUEUD7qSiSKtlOldZTJqMFAJhXquVM
I6zxkpaiDa+HkgxNrjyIEVg8N8/T2AQC54TXPDHICuNNAa1VmFKMeTp3jVXTpKoSTQE2BYHtaUBY
14Hjb+dqF5SRz25gn2/Ppb2CBotRMqtLxyF+29PSX7ZIaFhYWk8xAOG2Vuud1ZhdnHLCW7BUTPS3
AQQReNiSjiP/0Q9AJSzoGraz78X4lJ0PPSBmwcYjvsqx8TPVRBFNR+2GAK8pQWehc1nrfAqFeYdK
xb4Mq/DWVJCpEpmAPAWPfOAbhFfXBjrIJAj8XzIMqkse6/XNdgLJX6yTNcgpj6sllzPEU0hIt5i9
kvjEqRTbwORdeUzPV6zimFroYh+EkC5kxyBAj7BtKEITjKZGDu8uCEP7Uo7S8hTzlArwpJ6voTJM
DEslE/K10NIcpD5rUS3x+cl3Kn5qhaq7tIcKcEoN1B0XpRdFR+WF00MioinOw76oXVacpW6511Pv
cTKtUelQIiA6Wwc/LtN1csuVH69Vt7FToH/pNVHqYLG9oRpoffdctG2Dx8/2dZ8ngH4fkZ6xFruk
qtS6LVkwVtkYMOm25yyTaT9iRa45q7vlCS+Le+pBEaJyD+OKdzO+TLtlfgJcDgKSwMtj6LBuS2w3
3uNSoTtAKmapyxQSKYy5j03HrxP4GMAOycHNKRMiNpgEV8y3tBcW02GVs0FqkYgT56KoxQJwbeZF
ynuK/dZC2agxeX7mPYYyKZZAKELrx1jOCLFttZrek8qHGs5XHmuw3+qIZxHS+WS2Qll3WVVcvftR
i3U9Qa+2bCohCUY+wFAGItEkwYCuVOOYKRtFugOrGmzS4Jvpq2uLgmwm6DcvBV/xDPqUNbvGqMjf
DuCpu0OgmAIuGxP3M160vOmt4ArUeeh12JMxDgeDS2fhtnEIrca29sCMbhsgYkkqSlnpQ+u6maes
TLrzBNUAfFKIOY23DetMtxeBWZ8iB70PwqMB5XJAdEEOtB38z+hjLaRhsWLjBh5Ao3RE5YGU6QUr
A8K1RfY57qm4i5FoX+YC2y6YKd2A41IlaRjoc1q9QjKmn2vRrz20R+yMHsp1uS5t0xZZ6xfBm8PU
KsDvMfytO2RmBYiabKrlM6IcmDaAZ7psIaMSB0ajLjzWwLSSE0jCOcnlSrTYUDCyFxOAIYJnr5wc
kMAkqtMV9jS+ZZT2UVrKsttw62G7chFJIGOY42iBmERHUFE6pniGQdYF7H0ynDgkfi4yQJtFd1+0
Fak3LEiSMEP0PXVH4xK8czcH/p2EKBorTZY45PrVby9WhZ0zV/MKAHso7Dn7A9s+Sd3Us9tQQpeQ
6QioTcmj6U32Q7CcelPqeQ8pLkQEkDEN/UatJbY1z6gJDSr2XEjcZfMDxnwfUxl71CbA41npXSM6
39ijrFnPM4wTroosLAvvHSKLqconcE0xpJdaWSAjI8QpOBpGaFGD+N1hg243DjjtNT1T3YeQ97UP
1LEeMQcFGi7cGd0UnwzodoCBuM7sI1iy8f1183DPegc+qEv0EmQD8jYI1kZNp6Mxw1zvnDSLRtlX
SptzTB0ekWUXzBbSD9vhlEEpt9FlEC+nYSLx+xKHPs5lgCy7RofiWPQRP3agTk82AoOREdMAJNYD
8GevD+yjbLEd+1K9syk6Vd54OemA2hTAsD9ijlo8vvRCeS96IhAbcLGp9XisImEyRZvqgDlXPtif
cdtbwMuR5DUO4HUXI9JjH6vu0MbRdISUZKjAxjr8dBLE/6AMegNwQxyq7kAHkMOVkqctkMMI5HrZ
fjqqHCQDw5AbaiB4d52Xd31B283sHFSNC45mPEbeTC+IcrTbV6PEocwgbvUyNzmeYbNnj6HlezEn
NyC+UU8VhG9mX4Z5OIhrT3FED5XTtitZeCN8qj28Q5RAKbg361B9VOVWjdAWx9XkpYJPLElZX8mD
qMBw9gRUJurHgN1FDq46xTFDB8UK2EvCDM3UOK7g02KeusVzGEhtsIYhH86CpCbviGuhWaMUtBCu
SBREIDMGBjDOXmIB1Q7zNoWIcFAECpSjlHaLxYV58WwguD19tLVu4JCtcDLkIbLkMYgyeBJeFG91
39YUEY1+8WyCpt5AW3dAxtKy7oWPAjFtqR99JG4VV0NU1nviLVAs8fHPrxbnbS7WtbjEBOoxC+fK
pLqOyJIWXjhfugqibXgYdPfGYGJ4hSjnOHAvTJsFB+pY1FdDscg0rpLiirq4yKCp2XUCbErR+BFP
oQOa96BcMVkZU3byxHi4SfXktlyr/ta1k7eXZb3VY3fjCfeaTM1wP8xle5oX6EpDhPJmdT3cQasY
jqgE2+UFMHmbj5I3W6jIhhyxJsN+4AqvpaiTT/I8iAG8Zi6HXvfggUTwQ48O9G9Zz9PlHNfeJSwF
7UMI8dqgIBOVAxfHefbQC/iF3JB5+FGY7jAvtbh16PaS7dgzebB+4+1U1OZrUbp8lt6Yh5O3Zgvi
Mqx2V1PUY0E51Cbrgo03dFrtx5rK1An62czAgcZ5sndGk1cU8DWE4CSAjmwql532CrY1JRS+kEwK
eA/c4ucot+czidTdqkSiumtVsp3DpthPHjaBmQzqk06evYzGoNxKHxJuDSxh2EPzjG5nhMcAHM+4
Abmnt1MJpW3o9Q8+tuAzvdRXDQSdldlLMWyaWLyPPeQc0IjytFThzncUstsRxaivUbk3cPHshh7b
QwMdRIohl3lTuesYmu+sanl08mN6V0N7Tpq4zMQUQmob9gSYo/B2S0F22LifQkiA+3L8BQB744xf
ph0sMJuasGjnLc0WeiZoTyr70OKxWkdPYzJFh2eTWZhLmpcEsd0ydG80Ct4t0Uym1VnbaH08lOFA
0BTEDOF2iqNQGehnaEyc2TVeN4JC3jNhBV5aCOY3cWTMNihYcQdfL5oPKNFSqHkQbjzFTuWSYxTR
4jAECtRhB3EBKPkLVHfBQTHbQ8SCjL4AIvMlEj9Ep8wBSY8i7WbrZ4MLLVj96ZKABIf9wZ3J9yhE
JxCW0a5e2Jp5nnuPrHmqw2pMsXWM19iSXiu+PMC8Mq1ZWTVa57ANhTD00KK8TPp2hcaAzkeBcjT1
zvoTSFxc5nPzMPTt/az4zVST235cca/QpgCpGkRxVXN2M8Sdt52CBqUW9gKstxDIO8X0nA0EgMmO
J/2rhkiY+xr3usXjldT+U6jtulkDDIzla9SdPGKmVwAhv2qejLs56mWHlt1/Q+lwgWenSA0tX2LP
25fJciNZvKalni569Hya0q3XyeU0BrQfU9Odm7GlfOLR7O4jXj4juhbd01CE+zhozLYmXvI2w1Mj
kCMEo03KYdw4dJqjaRYkwGdokdZX8356Ejq58H3IeJC1vo2W9sPhMKkyXsE9wqR3mFV0XFwwZImI
b1DwlXnPxwxw4QyHzYTGi/Adnkydj2F0yZJ2SqGbPnRKekfqk4+aQ2ZUt/i/qICwcmxiuYHu7tm1
AvUq7oCP7DdakJeAVPyRxvFxMPIAwwSmKc3eitoBddKplSu0mtDZ5mFYYEahP7WbcjnL83uIvUCo
7qYRXzl0pDtTsedamzThw6lX7CQT8VJAQHABif3PyfOO0Ij8Shi3Jwgzr+PAQIWOQUXJyfPIbYl8
jcsBPtKMzesW/cJ2jOI9kaLKMDKbX0BvX18FZbgbhwTKH0QjpGMVx9eotzW6e5S2zeRBPoAPxUw3
In3WQfrqI3waE4VwFLXRc4jiDMVety+s/xDz+tZZeYQpB3cSafpn99sQZVLDtBc0n9CIXLRElbvA
nwqLo0xVOTUW7Xi57mvbGejrRjR7LFr3JBRzriPYx+NAmYsV6qm8d+TJTpBvol6DrLrxilGlCayC
e0SqnShERDpNksS8BjxSmWaznyNcEMOU5LxA5d7oIlvG8ix+RNeSJ25IrkXn9xeiMuK5UWX5CtO3
zUWg2xespvl51hzB+mt9E/dwHfRaoLMQyZUDM71EiuSRLt2CTdyNV7axzx70pBBYTLK5bdG7VNh4
Bv+2q5ZfRNBcQDiQyjacEA2OIp+ZKj8HKYbh9K5g9dsZxO+qfprywCvlMwTitzNw6x9YwBddLL2H
BOFRF4qt0BMnrXuuZec+AhdiSWiDtqtobqPKSxNtsTVB/w0arYWyYtusof8BE0h0MB3B4ztdhyva
0NiZvJpJ/OL8lu/hK3dp1SQa+/+wJZCnPScYWkrRRbDhKBP1QoncxRNrToNcLmCbuoRL8H5qGnz8
QryaWZkUQo+dLsV7Mfaw5LiLpp2fop7ImyjS9JmtUZXPvngiHXxw/mrQ7boqF+hBkIhVX9IKSFkR
mHRmQZeKev6oCn86esBboNbO4Hs8GhI9t960W4KI7mhoAZNICJ4IxWrVCCuxOlCbpl3bazPH3iPI
nCtPCJbHgJhSgeZrO5gAX8syxXDHCBne9SFBa7wiTzENPHFcqF9mBAYONI0tVOF18YKau02nqr4N
kdSdBnP15JO5Q1nrxymSPi6HGIaZeN57MHuk6FRVthQl/qCZrmB4ehWD9wGUdk59PXppDCoy74uq
zj0B07tlMSR/EAq/l9UwbNncXmLmWu4lXo/eWQFt8Ew/YUZlNT7o2BiZTwzxBDU6qXQp4s/WyMwl
vS5SGL6qI+WiwqMJlbEEOgMIjyRb+HSGC/Shbzg2eTpr7xXnXZ9RjZfGp4mCCx+vnSa94huYNa+n
CPqdol9ECvihhhZIAdSJi+SqTwa7o7M7uUQQdOnJWTnlQ3sj5baogvN2MJbVyTAww7WnN3Ss4fwQ
D5hfDCE+gpSX8gQvoLsru/CwtFWFYXuItcJAxfUDwhYDgxs+GobRXhWj9PIpmg6YLPpAiqmAc2pU
HLbfJWuF3AuHu+ZCChwZ0Zg7WCVdzkc0/XU13JhgDr10GRM43Pjg7UFccah5uyLDxhC2eRO1MGVI
NExqKs9vH5bVSoYbUQYIjicFfVAOG9RaTSSLMKhmXymwRnFd+kmmrZOXvqovBrrcw6GUL+u6kwTu
h5DZjwRNSqYnwBdpA/37BgHSEPaI1T9/KLx9Cnw5XUErYK4eWu0Q8w320gDpyg3gdcCBvQX8tSyy
ebUD6fvNKByOqxXrrDHjACsCQ4MULLDVBXrOB592wCeFf2RhibQKjra8cp9+bw8kAGg4RzubTE8a
MN0lNKDeozNuDxPljyVafkpfbpICO+m5bcSudA4BBSI4A0o9R405XTyMNL4DuxG324IMK4C9sx0v
SgyEvWp+XWILVM1rgUEgCh7Qe5kgmjhBqzRhnC/6OEQ4smYudkCNIkReFJlGAFheB+wNeYbuBMXe
p2zVtpdxl0VytYc5gRC76yCbI0pnq2kfEtntllU+uaR6XxeC2FOMfy3QMr6d3W3IWzyf26S9nfmo
t55V7ohBUY+QsiJm1B4Rqh2mRkEgv2iSmxZgpVcNPrDiun8wFCGniFDHthkBmW+fsTkAryvJM75J
uwk4uRY4gDuLRnMNyx7eB6gegHRFgACaXTDp0zoDOBiaRul0CoFPlQicyGLpFjRmvTslATJEWkTD
HId+/EQKDs0AAQTPXfnnplcu4wWc7wBDbf2KLs3fLDZYUujsLoTRz5C62TxBqmmXdlV8K1plLnuc
KqMx/Kx/PSUWzQM+fbV1CwiMwLBrB9jgXo72NFNOrnQBY2fTkfm6UOI+HAo8xYOUMPDAsAHCEpp+
e+djT60GdgOY8LrWFbrEeu13SUzoD0TZf85Nv28wMtBa/9rCYAEFtfoxSCiisQEHGZ3nJ/DNDVpN
8cTjhR/GRULw6Jc+KApMjh51s8Hg4WcLC2A6oWNKTFVvFgicS4avI4Th+JEvClAV6LfUtaxPy0Tv
Lc4HNsAaHleQsXnEa++SodAPaCSGvFeO7Elp9XYcwltoo+JTPJvhmityhNSoexRwU/zSYwhhHiIt
hrSv2m2dDBK9YUsBkbI3HM89rB+YUpj5yIXaSsV1NujmOprNtJWDj5QQil1QKDlBJOZzQLlUUEjp
CxRUW8w9+BX73YIu1dvTNS6vjD8SwKZJshHgTzLR1c02IU7uYDMnm4GApygwh3rjJjkdebMOO4CT
P3ghzMa4Ac4SmtR5EptfVq7JBabvzRSQZlllaze9CjXAl0OSWGzh2Vl2MPItO8AEENLb4sh59xGy
7kdvzT5Jxve1Bc49MK1/DMbnZ1MfupgNvFMLfKM6HlzaF+ewtQFJaB6qjiLDgoQItppa+4QWYlmA
6OKOwevATtRbPQd7pBeLrGaVyoFEotfDkf5ufT/s0kba+1Uik8zMg7038+RcRiiNTgBYAM0lneqf
I4aeu1D+8NMxU8L54qM2BHQOw3aI8s+gtUoT58wBWqUdVhE8xQX08+dKvwVtNxXG3OH8mzNlxnZX
E3Ev4z6BcaN6Q1yxLXMfwQNwhkWrUXkCqqiGiUlvWNf2l6sckrOJBSfzCIlRjjyHGuusdxcRTs3c
ahSbIx27z8DFzw2BwFMWYZy62f2CLRWP1RpmYaXbzLFJPAQLmkC4oup91XCyKZ2GvaZKynzhdvol
XEN3YwWYj3M63ZXKTbnre3OFeX5RinZz3iAgoV1SXiBthZb9E1xXmSb1e1LGYz76elcSsgFrDwp3
9dgVRerBfpixaBevgPNbxBCZ/jlY2vYEPgoHdQO0mrK4V62OoFDrPipTv9m+vG1nkmymetRpr8v9
6BdrJkCRniJgZPBW1p9ORHOuCvOTFfLdD7Be/TK+D50nc8VX8VDCj/9akOoB9OA1LZvbrunYY+vs
nCPnbkJY2PADJCG+SM8dkHpxvawd9oFliBU09MGT7GGjbXzEAzfFT+cKVOlO79iAtjGth/itgjEe
yxQQJoBEEGfr0MCuAA/cSpszsMbaS2LA+pHKAcUZ5lfWr8MGRpZ3Affuh68UHbI5quihN+QtrosW
D69EMVFb/DpCAxjr0Tol1UUZh+1Ri6Z+khT0XdPcjWAB87HqA/ThgQcnfjWg/I38rA3xgKasQBZd
NjHvql+mTcf9Hhr1aAsn4badgYQKfxvN7c0Mz80NX2eAibVrt3wNjz6bu83qm6M3AL/TuEcHFH6H
RbPrQSDFZxo9jOkaJCTrZoKrkHKT7HrkTW4QBo1UgXgARmsjlrWj8rG5l3wLG8dpCBlLEUj7uTbV
nUcCkAFDtIUHF1VbGd+hk6dpvKBgCzWrtivWyYlIb7cm8GXw+QQNuiwyr4jUEQl4Y5PNanmY2w7g
61QfShhC21R0DoT9Gt3Wojrxyu0b1Qx7KLJB1bhwPcIaEW7A63BMeWyBcxXg8hJkqt5h1hHp08UY
+9qBkL6K6gmX/V/Mncl25EqQXL8IfTAP2wRyZnKeNzhkkQQCgXmMwNfrZktadOtooZ02b1WviswE
ItzdzK6DqfOy3rl1lPyuKKlRF5ZXYuzVzmyE87N4DiJXFEBTWac2PJkBGf8hqu9zbz76kVGcCr+x
31VpFQkExDqRgAUogiBM1Js+YqCA86LfSThgH07W5hfGiMsjhES6P/zXK8Nc2/b2Na/3Iz/r9OOj
Zp7yvgMLkAe2iPtwqL/DURjhxnKuhYyPVlhvM1sgseNrj2hTSF25gNzRBlLdzRsyAmmQdKvZ/5qW
rBf6yGsPLwzmk7nEW12Cmd2Mtd3v195TJ62b8tYgen3hNmYsN7gY7Bt3wPePcXuzDoP7RyooSxg6
fNn0bomwXPN2lYORJa00guexa02Dw8Jy9lJlwYMasMVDfxncb6cXbob8F1T/IrLqB2Q2JjgVL2Dt
+kM8wf+JSZ0ESVO7N62rjPMo6n/j6sXL4JAxmRqyzr5HzRmKqnta7eIt8mxE+DLI2TXhHRACuT2d
jILVrKondvxIylcy6mVB858WdfuSMdv/MAajeu9d9bGyoYtZViXyTTTZ3qkmBznEuas4++dCYyHw
SYFe+rW9gioCbAcbtgSPKFOlMZs7m1DtB2mu+ZU4izwCDezfu0rNI29LK5BdjKxD8nDdR6OxGdLY
CNNBEuXwJJF0ivAzkKJCyC3b9ZlPheNGkbaOdd5T1lot64niZvZrwBkuY8M5LXz6VBKBvtv0/4Lr
4TOtai8Kz94QBAw/TRyGEFSsrQ3i5bASgHqWLs9PQq9hlIlZRuInN5UIOdb8IM5SRbplMrYjgby4
cob2ZMvUfUNzIjs86Le6H6q7NQPLzBxWcCI6zs1cZFAjMBryLZWjs7HH0nv3ahMnNnkuFBe1PreZ
yndEZTqyiR7Kd8pN9hEJOTzA18nuJ79/TdOao6RHBDa2nS/Fxb2SBra2XLyDaeXTXjrE/GG61LFv
z9alTqMMFo4eFAkBbZKI4NCnkm/WPfsE07OjSReyx71PbPqwC4SZXcl2g3iwI/fohjx9hSWYZWgp
b4yRrFLlyJQkQeU+5lLn67Hwu+5iYU45+RL1Z3Cjg5ipozisxcGWK09uZk0vQdla6O+dmUAYqbeN
b3wXk3UgTvhXZATKHSN7yGdS5tWgJiShPJwTYCTtZ68mSnXtX2cTVUCvWU7ZUzjwBlGhlBvPs03C
alF6TQTNwwdoFL0p6+HcCm3f2ryhv07kZ+/U+qE8ljaYH3PNq7052MbNUM/zPltCqlGvEoO5T/2l
efFRIpLakPnRJvTLlMpgd+aA92EMibvZFRr8qrPbfsVZZCOYeSOYIgNZzOUsXrYkEJtfZ2R7HRL6
fOhI4m4g0oU7p/OmM+35HFslMKI6Rev2x3w32FK/SKtkoMjB2pOFBizUrmIB0ubmd2EQLv8AEgQH
L0cZgihwbdjTdJMZ7fTdEf4BoOssbyxAdkifDaz8tpv8PZtL9cZUvviZbNMjfNwFazzklnrGHeOd
Cjlg05jWIn9NOc8OKoAd0DUq3E88IC/kutYC7tFgxPh3JL97BGGYH6CL4iUVEjcC44J7Vu0YTFYl
ynRBu8jMwUiQ5T9pkHvNEafNRwWUBV+C+Kuly/dVE1DfFg4sKcfprdhhCQBijJLxZDjlH4TK6WvW
ZX6Q1HobfGrObbFYcLA17iV3fDaIvV8CW47bmWlEEoiCmiJcnTbFrqSuPB7YGBsxjAXRDG+CLWx5
xu2EO+E5wrkDUEwguBpaARfwasVdsFr4llJ3vFUTcTpE5tR+zVNRYMGyzcFFtLLlnWEJzXuPAeJM
cbOalHYK+VOsADuSqqlTOs7cWE6mu3gf/hpd5aq+JEMqc3lS6Spi1kiTyzb+kzsx53NkbMAcoQ9K
u8zPYzW2T/3Q0HIBpPbXTWYWgYtyPBqJH9Rrwu4Y10KfBn+BEFrnO48+HUpad8KbIMzYGRyqV3/4
Llu13OWNpV50yitRj1l0YzhNAQAU35R0lvCfVczzOUJ+VhvWASGxLpUCZ2B/EnVlEE1OTth29mYu
erz0KdOIbArv8VCwhshlhkYbamioT9ZUu/w+a7TNTNXeyIEC/GrGQHoomo4Il93gHlHL0W6y4WhX
wzstW78ZaR822iXWmvb+qZ1c5ENmkaei13d5Kh8LIbuTzWQIy5hfM7RzicOHie6J1oWp4buJxMsD
kTVoHqGQZVjLZEoj66uOGmMNl4NBBJz7ByzXhtmfs0ln2imYqpT+9RSx/n10E4cZR2zk5efQ4jSJ
MDdeIUXZKxLEsE9NkscpQFgsQA3mvE1o1Cb0jUJmXzmdD0OUsHRvhjB/BgLpb+oIRQV6FzaG67zH
SwEhMu3WOkIfgYJ7RmYFdsfIrMDXEahE5JO5o/akBsRmsmGuK6rY65r0TUWK+mpRjqRdxoH2bKSD
OhUV5BS8RLxgXSHuTZxL+15P1VcXNeLN9zvjzcIh4cbY2aMP9N7ilqCguJ4VZvTKDJd2yO7n23xk
+wNrPFI6YWsETceMDF+HSBfnNISl9ZYrO3/06sbdGOT32thifvjDiLM/Z5b071i7/lObw4sQmB+s
3PqVNW6jBRdc0s0EcUez92G/D69Bs25dhLLEx1XW7qwrjm0tHPm9IGN2iE3MfJ1H+tHzOBU3GtPH
69DUQbGJwMoQOSOn54XDT+ZGTy1j8+NaRRRgIr9dAkZJQfbTO+n8OU3Dj2ON0b0YW243Mc9TYuLd
QySrt3NebN200Ht8xO8UZ8HjOnfGZwQji4uvSua+PlRhoG+MejV3YZE+t7XstkBgskM9rPQoDuCB
dpqhwy4DD6kzRZaOpQsTuPCKb5ma5WmZjY+1cv4qLq4jGBii8K2+lnzP2onYBCqL5twu3ilUmN7S
wDouQ2VthO3kGGXzTTp5twIE0lugvTPZwkRM6tTMmiGGdiAskBraFtiO09hfW7TkHjGSPtAmKUoz
qp24lxAMNoySGQQodz55i4XuybF18CKECbBRN5os5Uap6lGr/KmG2ZCMTbQ3y2tOIxvQVzepKxYH
5lFWfyl3We+lmG5DU8KmaOsfOVjpBwcL/pnBVMXjwsj0WGRt++C1kp/YriAhMm/va0hUROFtyxkZ
JElHBPc4Oopqz0zdPvey5NphrmYs60nWKYnHkrdiYwZe/Tp5TrZu+tLIX6gWylPa9GxV8PIdwXLD
3JD+dwrywDYjXphy+k4EzZA0zK/eMe2wTxhcCmCspe/D7cT4c4WnZzfcggZNLy+56V3GLmL5OJXe
7eLU8rmzxUB55LNbdVN1FTbhTjlqi+tyZKJgdGeRD4nAn2o07w5sgk3ntcY2V3QmLT1Esbb3Y7vc
gkrcrh2h+nbCEtg6Sl9aE3xPtgR9e8HcrJqki4C+xLZqcgYRi3CGXRZe77PcAOLAAICFScyQy0Dt
OVSRr7Iynf8JQ9FwhU3piO+W+fzK7TG3nPBrie7415JVrY6C7oKebl7N+d7Lg7FPJEHply7q1EPB
4el9Om3VPMGMHF9GBX8myWYYPbtK2nwPsw7CkBjG3HfbBYj9wzC7k5FYbVrXP5DGcoL6vYQvIYiy
iqMtQRQehcQHsTNHa02P9dDa5jZqNF0FPdissWQpPd6sfTNb0BFVEG11245V4uPtrHeG8G1nB6Mn
ai714Fp9MozSt4/QQvoxzlc4ThdH1QzBynlkZql6Kw9fMYb5P8z6Da56IIF8JV2vn7EMImnk4+pX
MeidYfytuJm4Lw1kN8ZhJlyqXcAmCoacvg3xRTc2yEIxe+HZq5YiJw4aBvPnypLn+kKYu3wa7XB6
ErJH5g97rlnuGkT+xKXrts5+KYAjYW+3nee8Vx7YkcwgyKc6OUYxW9hGeZizwooeGFGM9BRM6f3E
yUesc2GT8VoYeMa9xGZvnber7boVB8ESC/tHOIb3ihWz5BKsrx5JECpmQ2YYfyfsqLAyN1YqtUbU
c+lanMy0vVhlU/ThY+0RF5nR0vATu9WPs+TdJRis3MTsarjLbsoaBu9TTlVYFvgicVWE8r4xGY7y
mq6Of5DLKHjkVk2cALpbW56iHhQBEwOJk0K32qPjleT6N9rDJrbTAo/SQZhtNm58TH/mocr7QO+A
LoV9rGBFd3eKrPabZ9akqVdVQFeAHorBACtLaezdstUl2+gFoXtOiiHcX1O6QUz9hqnUgXpsJhUs
O5AdIJiwO0RTNeFIEn7mJ+2yjuKv7XtGRMHoYNuq8mHxn4um6BiTWo64KdvJ9jdgEir7ODQt7AWU
JiLpi6PrHHf/Wk1nsbqyTVo6N/+uRkAw7kqx6uEQ2eXabhf00it8oOnCfbe40jtgeFVlHXc5y2MP
i2OHKUcDDmKGfRbSV9F10dsI9AnWZeg7zVlAquBmxn1I1q4mG3DGOLp0Gxoqn7Kbgvddo3UzoSus
AHcgupbNRKCU7t4Roh+PkfS9bO8GNbba1ZsN6yeqvCCcaH/6wr0UQ5/1b4TUC/0xtuac4jzqs5tU
ZgreHuereqIAAPkI0yecqmQUc0XlFuAHTzKYOt5+wOmmdgZ3pr2f+ciKWx/gEw+vYY3+cU79sb1p
Ah0ShJ0sazdidnKTRfRGm8gGS9wbltcqu/gNEg/XK0a0mOqUCEhb6L5MGFNnHzkLw2wMkKjiLzxm
y0Oalm2ZzMAy19jO8fXeFuSn9Y1Pg7pwnMrsk8FJPW3aJhKwU8Ym+JtDS7lvMGcD2PVRVzYPeZcD
9JBmb15n2lgy73JiGHRvvuk5FzyzuPmQBTPH0huPMXt5bAq3c5+wKI7G3hsCKIl1B1dt6zWmrmMi
IjAFZ0I/kF4c/LJ3Zc7ZwJC48aa3tqydIWHYYqtTXwLofmyhSTG/t1EfKQ4V7l1GO8gQ79rXc/rS
Yn1bDoWah/Li1i5uFU8rT+wmXJge3wH+172qfDvc4LEm6G6F2fDjQRNRCfsFUMjZ5UbivxTh4Byz
vnWXhHH18oA5WvXbIhfRLcs6BnXLkHrKcAzbEd68GqfV77xkqjlbRjE8Y+VGPOOzpIAxYBBQIWQC
6MQyr6rcB6uH25I9NxTEs8h7oFf0c3o7mvmUxtrpaKWw4I9fCkYtv4B/NaGKlptiP+GfCk8QmjCV
Rd3ovbYUSdlBmcboMygPzGibDz3B9ZnExnzw2pZrzB8sLmkbDz+0BOhAPCBcuX5cjL3+yPG4drDj
TOlgfSzmcY8ZWU07r4FFdCpUn7m7OR1Lqg/DS3VskzlgxIFY/Et/iguqntQINQI4ZbV1zGz952Pc
zbmnFSI0edTwJTIiQJa2hZWyLDuru9UTIKgjz7EUu3Fo/C/Xg1i8tYpyGKn1Sms+ABB1/vExqQ59
VIbfjXbEPzdYGuzCruERsTJd3mX+rfUuIma4X6LFWbalJ0R5J8oBBAqj72m6YHIqA0yCLLqLcUva
DjAJBsD/Mzj4/5Tiu4h/fTM0f+N/z+j9l1jfXftbP4397+94+Wr/+5/8/zHN50FW+L/H+V7F71h/
Vf8lznf9P/53ni/6D9zs+NeAxyBQXkHf/zPPZ5kE+lyCUWDHOLEtm3jb/87zOf/hRDZmdURPk1xc
QJ7wf+X5SPpRoxB8C5wgiP4zBfj/kOezSQj+t0QfWUPPCyPLRSOzbev/WOA2cYGBV24PbZlninar
k/b6wr1VtJdh1t5yNxG46l+XdlDObdXpumQeMV5TYxsFra+3Nv6IEWDv5G0enUkI9j9t6K7VA42C
zE+4pUb9GaRAAm+RG7sAg2xfePV/+vnrm3lxIssC3lKiCYkimradFtgXIO6a2OQ8k4kdHC1VbU3g
xdkpDOv2Pkxn0n9Iocsecho66JiX6rsrAvnk8dYv8SpmY/kDaW2ymDaaK7akBXZW3Y2jZ0abjIKF
2QiOVfluIcTOLy2LPiB21gJL11aW9hSe7KCMoK2TKHRz6gRdoQVPTIaPfeT61yOp6l47oFgMrh28
MQe66LS98YdgkMc895tqP85L/tQ1Rp0eZ7Pg7w8WO2xPXmh3lG3lGKZngogSdcqgjm32ab4M6nuy
cK0wAccXfxAq6ihMDDCsW9eTrrFTTaDuUdTAcxmGEyJejj22CjMneBxrcgqQrLExXoet5uo+zrbf
WtshXwI8UXa+nl2vKfBblK4uE6o8rLReA8UMQ1SfZ/GUj6wHZsENCFavDoH01YimVVynS8SHzBjB
3qCI5vnNWFQBJBgjm7IYq+/KfdFoY81iwilGc6r8cmISgHl12jYhktOmFYqDXIvUq2Lm4XSxoLbp
cGnyaLazCJX6jXlw+2t6TKqOqhiWjIPVbjPcQCPSUgHzFJ9TSkL2pxkA9+4sS0YpyVMPBNMwN26x
68psUceVPwOmTgnSnOkQImTPdYaqW0ZZt6BJFvlXNs9kG6LFxqKUV66OV2hb+WujeoHPE6TVK+zW
AK8Vxz4kRT8F1pRrr79B+5fex1As+pumP5VHqKbM5+DDF/mnO7LuE5t5MFa3E7k6wVAQ5NWuB132
lA/5BDMualX9g+fdGn6LuoF73eZ5tu4soymbE7qc6Z7CzjA90k1e90SzRC1h965Z7EXnGuM24nD4
55VrU5/tzlI00P0yF/LW6Bn7vbqLm17bC1KHRzOK1q9rJFDtWhua8R5TT+qcHcYlOfXU3HQ83a6w
btY1W/Td3MPT3ei+67t7+BK5Ze58UjraSLxZzM0D7jtbvuDAIv5lCwhOSSEJuB0c8DaDuXE9EpQe
LNKqjqgsgqygJ8gbQI63zVr3+sYZCHeJDVw0rJDlnBtcawO+/OdALw0SzsCPhPFEhKNVbUbpqupU
91N0kl0zhM+p68FjJHJLZGCLNDVMx0F5Noh2OnaiodCQ5mt5mDZnxxVQuItpsqFpdUZGVrht+i0p
T8t+mhztfkGAu2Ldh3VeqFvNyXvCxmrWr5o25WIHwluP1WpcvdRibQ9RkMI9Y+0sxiJyhayMLtOM
MmmIZhGyu8eavP5HeOoaowS02iGXLVGfqKGtstjFYm8lzPKr9Eb18Mq2woWHf+rK0MhBv+aduymA
H2LvHhsPA39Je7WD/w4Bqyqh++ytwNK4OEjiE69gAXG0J0dn+M9TR8gDLXMeq10BirBMaNScZ/Yy
UA86tKnuyXYqSLpZ2Gp/55kLuam5K/r8vQ81Rj1/ts0SETpv5MERkfN75SYTllthmaUmWbhNQTRZ
JEKk47CPKGxaAtGLkdN2VUznVneEqldZA9kJuusop0W1SOICH6+arUFz9wVQgK/IJVcNzhPQFYqY
HbWfwNdzJNt6rb+iviZ8A4ZTFQ+6W+t5K3Wx4DnogvGlZBJaJ62rn8m4XDyq+Q2ttMnAYRkPUPlc
EUs7eqkWRv+Nm0XbSZCx6wdxy5rWxylnC0O5ZCcJLY3mJ9yMbHnbyJ6RMMxVrDz1dhUdvEG4pSFk
OYcoIU+m/4PTJ7vDJM7ALS/TC74b471ThDyMQhgcxIZIcgkMwfP6PgEc9loYVcRKDNJTW0YXtPbs
E5d/RVdkNOn+p67XdyccDwFeSYzc81Q+FROxIQQTfTIY726l5W8AAjyA//lg991XifXhYpC6QAI1
nB/2/IA3N4OLzk2sjP50405jdNOwhzbm4ZyxKlaXVPEFYxt+Bx8Nbn1SJXMnmrg68J6CbgkBCgd7
d3b2SiK6yGh4wwtxm8HWmAbHT4KWLSgAuw4jfFfciZkdT2GWcJHLU2HmaJeqPazU8JsK1j5pTgbH
8InIHoKvB4e5Mc3pxrEXHJYk4v6mpuYPuP3eKrChY3wwP5vGEL9VR/rO4LGIibtiPbP/ZYt1nove
vifPjGmOfB7TfRwXhBP10ahab7OaHjYm9rNe00l4lobgiEsfpSjHh+tVOA+GJfHgChKudup4Gurm
uEZWBbTbpF9Ma4VP2BpALdraPQ8m2ufGXTC6qg5HhwOIzDZteICdmxBdOYG4746ev877Mq1Ojkf/
Q+3DqEjvHTUYFxWsxWEGN06soo6ZoJwb1wuP1WSsj4zGMZX06RBbuiFtxdoaEsHVBun9zIRDvbaV
Me5cB/ujpzmb6iwdj2FaqaSg4tooa85oGnv5l2JlBQkzbsPAXD7cJWhusnT2XliKlR5bK/inZyZj
G2zU9a8/o4fGHqxueAZ+/YNvxWMdp09U1VjtJ1xhuJdNg90dYq7f+IDF99CuFake1gDAmX30lsV9
LquFUiHoz5XRVRtedC5kw+Yzm3R3VLrfYVgGBJiNZ93h/qCrkEezhSagqtn6SpdmDfgZSGXD9Dad
31pGHlY3lAR2eZZnUqiY95q+OFugi0B5EqPywnzXMCSMHSMQu574GtH34VeaBPdLq/PZgUG1tvjX
XQ11eluGE7zwcNG7IEKIy7S4mL3zwWabLMaxarOE1AqObseJBjzAZumBYxEEVULBdkAkBnKnmM+t
LgPtjmktEEIcoun6Bf0x+Cy19cZ0jW3aoc1FFKi2i4X0jyPqRTi7xyYrvk0K/cQkrJR0vbobcrM5
sfPlePXtbiblNDg+3Xvh5Xd9U7dJ1vUA27s+ejF5LQ9LZg44dWAhTE7GhG/w/0isZQSz8u5BZX52
JD12x+SU75yVAFtQTDe8yltHrltGWx91aGHo1r0bo/W1W4/aYJO57IpQhvprQ+/EWXjidsZ7Jppr
isGPAWyc1i57mlcnPWTNtSFvin2a9qfMnW894fefy2q4P7k2vhYTGjobIC5h6RyA+jJhYLdkM2nv
s8Uns3GIKXa+r6FbK2RAt8z0zghQvRD4O35AiXWyR+5Yq/SIZavfjfIKvRdEFdgNZG5NYrab3nEu
NSPiWGL5RSF3k6gyv8bOeDaazDiyz/gLTGv4brvlfHYLdICyd268zHsY8PnvTKpThBv/sMBI2sCw
GPamwzCyjSK9tUBjDhe3Wr2baQruVDoIhM3qaifxJ++h8QPqT+gE3EHtgAWmq3ilQYvXRvOcNeZ1
eYsJBBxe0l2L+2LPwjJ54BaQydilBwsJSWapF4/Gqt8qJ2S2bkwx3rr+ORsz58dMy4mWHxfu0EWY
SEJ+zY+UhdViHD6WcjgbldHy2QuFQMtCwTSd1XYtM/O3sudQAnon/GZMKhVx6CJ9DjJ94T59FD1L
ksfrineqTF9R4nU6ZtMZMoYnyS+2Q8mkilFRwiUJGaB653wKT7qtphhu5l/jmQc81kiQODSfdGY4
z6UlraOPQYICFXP0upvYxFKooXtpOrYKFX4R3jmFii6hk0dfjBOiO+Z6rDFyfQzJPQ4EnMMzhFbl
msYtRsEyiSLzPrRI7AEmMx80URK3qEIYIfPWZyHNzg6p9xippgfYq0BQe9Y8uerb9UMnZrWstg9Z
4dxPy3rXGemzjNzXqC+f4Eynb8DUl2WPB1z94/i6raD87vwi11eH3NWNzbmDGJ/jCZ9Z9aQM61WK
jPqG0vk5jPz0j7NguVuW0vzV7fwEl3fHdDeAuDsUvIYTrszdLGGwFNZPPTsH3xk/cfo4HzgyJFob
+Xrbm+abNseFyUHSdXeVe002u6HeSqF8FCHM6d2KeytqjKuPK8yPGR7df6M2ADnXOjtM6/IvZfJ5
7lIf+IlDzfg5WRTXpjs+5RWVX50TEpd1/aj99qEwWKTUz9NmhDS28RjELZaJb6Fb2Gg0PNfdeAMl
9Q5QGGlOt0UNtTz7TlqBwVIE56nqMeZPwxzbHdc0v5y5l5F4BvFE1dFa4anMzWI7FBBV4gZLm7+X
/SoQ5IZdMRUfFL+Y1ITdYZ5ktJt111ddjd+jFM/+nBkAW4OLZ1MPYwvJf/sZHjpiFixg5NEn7ZNS
YBF8qv7hhQi2OHRAM6Qp1kF7EeU3al77LtVAV1aZOJcgb2RT4Z0LG4ws9gYTAz6bePelzygVBnHG
54XqdzeNGHposhd09rG5jG5KRGYYPxSl0F4E7EJa652YfCAcXcDak9rKicH6u9K2PnGHwGAPy2Df
VcaO1n5D7fuBjYl/Hv43KSaI3veiJhqSgor0yvkiHTOGL5AUffXsj2piLRQZp0bR3AZ1wbExdyc9
cvCXWtb7xpTqJCwloY70+dPSzawcycwQKzl7vrId6NLGOzcL/ZpcumXTRuvZtAkILSAUYrSvu8wz
j6VvHb2y83D+qOGo7bzbpn74Db2iehIQpNlQ5lYPHCjMWPtkDeQbzOYtu31esQD/DfS3UIVw7bLT
7sT8nlCbRGZjxl/HCj0oDqxor1x+smJhjL8NgKylm4b32cV1M+hLYwZHZTrDB/6nFG51m3jpeG82
nO3ClQdowssju2lZpMIiDx7HIRd7A5MULn84BR3rZ/5SZ7BIVAWoOAWm0q7USM3ajztH0XKUJuBp
j9ybSyi7GheOVNu5074BWAwPeTnIvc2HSICobvFx0Al21kyu3Bemuuhe5bcdntbSq61DhtoLpOZj
EGt/gi7P9q+ynU+d6LETR1AfEkgKbNuSRfXPkdkJqu4/YVK9zRn3UqB6YrI+GK4zYduNlXGfiADq
9moRbVaqG7F4yyWRYLLvJLbIf+RO+l02iuWrMQipMgOeAeP0OZCRrHGaqwW92tU+y05i08djVeGJ
3nDT3+p86BpcKyUR4T6Se8ZbxbFSA3up3HyYd2zG2rpwRYl70PZ3+SLPHUmGf7bb3BS+prX3HDNp
hX3G3TQmKWOr2yqjaxIKu2NRO/o71RT7K8/+u6BUzeIgWE5KEJnrLH3p2SL36XPsbHRX32YWG+WW
yDD/TTy3B86gV8bDw6/t6nRrVOYURwYiH0B19V46et/Acj5WMMhfSf3T5uuFDQy9IMEcGXw8ubnv
tIn1OTeDB1tQOBFlGRJsbtUNs8PqVi/8p7QRr1C5Zugk3icv+nvZZn+4RT5Srj6sAfgun+teckyZ
7k6G5mMgWn2iteVEzL4DXdr3qrYk+kB1zK/mh6racpuIuOrTP1Hh47dGTA812xvuFuxBN/0cwA1R
BTaGXCLsj5XtHKDzuc9M8qJkHkBsFS62N6NAnve67tS5YAVKv33pw6yBUAOCxHLS7Ampz6RDdaQC
Ie/aHsiH1EicxSCiZuYNyzpRCVP8455N1mzExENut3lz+tm+b5hybEtCiRYDohuwZMPJk6nckiDr
t9jvGiTVtL9V3mjfardPt0GNvwBwF2ecHN5ZcxScsiD4ncyy2E0dHRr0gn0ZBjyJqX4ow8V/Yk9U
mCy9n5T9gtd1zPiK8T0Roo3cMi4YTEfwqdgZIQJNCT7MAyBzUqfuUY11/5gD13m0QelACZgcSDFS
tw6r64xi1+p2nNni4eOvGYBN8OWLA/6hEZq8zfSRu9Nu2KAmhgsQMWzbcIsQeFnMZ7iGLnZYKsNP
mUIAyAKPOrw1PAA6BJaCsHjT/oI52DCfa3eRA6QIbD1Yfi1Yr5Usbj17/cyl8VhL7b6DDM23FIgv
vt0ZW48m9D4bU7olO8QseZUX2WMYy/ZzRK6Kp97HRyx9Ej6R2M/BdHSxZVzZIEjgo7dgUwW5FZsa
L/kmW33Mw90fSKfyzpByuqWmde/Bp/TPYVv9itUVjMZgjm36Oq2OnajX24ZFlPj3ymscafWPIRCU
x2bEqrRkfsjIJ9JUpN7f2JSHYshpalT97c/uY9QU5e0IgB9hSR1p0rIt/A0OOdV4v8CP1sNAoGuz
ROaZddk5M2ZnV66GRZFbH0O+za6psy3kvuJ5Cgoy7LVmyQ5JEJYp1dJj4wr7J+8Dv+eidDrTOJCd
r72N17nTT+APbDyg+SHv1DA2wBmXV0co9/JhDhUklGqAyVIKK1JxUxgFiBzdVPdY+M0W83Zt/wk9
OR9cFkSiXZt8tQqr+ejVsAC4pMPdyqpZNh1Z4rOyO3YgO6O6LlQSycR60TzRYebzWjkl3ua+sThK
OigqzCEGWpHY9mghSOaURK0KC1nam9qQq3NpH5TbN+cc3sWTbEZG4iamb8wqeGGwSHAxybaiMk0L
O4t7S4JwaTCZzaMJL0IGRAy3Vjf5zxVOBSfOfd01uHYEy2bwaqv/wd6Z7MiNZNv2Vx5qzoTRjKSR
gzfx3sPdo1d0E0IRIbHve379XZ6ZuFeK1FMg3/iiCgUUlCm600mzY+fsvfZwhgMgGCaGKLju2+ah
dFOEN8p4c7PRxkBjJQaaL+OcNalNEgn6kWggeFfqDn6FeKgUhmFpmlG/kH6DkMcKe8BsRErVT7IU
OeEqKbYq35LMIIvQ5Cll0Yvvk8J2DgC4DMoPMd84Jh53hpkhJVJQ8TARTuE/OWJCzE/Ac+1ERB66
BuYZ12JPKrzYvU2QkIZk+vI8g2AlV6EZmhTihgzFHssdpaTQDf7ZDOevKJ96SX7Zysd2ybuWBgle
NCNIXSxC8S3pn/Sy+gowURgfLFmPLxw3PCIiBQEKfnhJbI6z9voSCVXBkygScZ9V7qlNI6IIoPvk
NbZco7q1tN+secP9HRRr68s85RP/k7U7Q4+HJGeAr+2i2ZCGcBM4nfEei+IxthvkkAbNV+rnt3Op
NM6gA/JSHKqxrhdaNhGtmQT9eII1BhXGDDhlwta9xiSb7hLlQKTJRbmTI4G9ki7NQpeFe6yUjPeJ
gjK3CG2Hu+R5e4NEW/wHges9Rp73XI/BRVXicm0dNfBGOOkqRO5K1AUdwc6d1BbYBh0Ih2M2dizT
7DeZ2xcbbSaXpNlh+o4uZK76FfBUSH9texZIUn/G3nRyfOYffnnXIM07dy3zjeOW9W6Kq7sQ9YXV
0CPFXkp3mlkWb5QV3QQZCA3ScW8tU0bPoY5oYzhzumb5gzxXJj53OfeDawMrAKzCLq/vyR/RWERx
R4fYQl3YgWU8G7dWbw/HIUW0qBAJ3Fh1Qk5alzo9z1c5GWx4CRFueXihsznZa7iI69oWiBYGlMsL
XWMwwlTV+FvC6egmT8UwvCfCQT4msqmczlI+9FWWN2msimYuEeKWvdJr1p8G2wrs0BdJ7M6jEbdN
tnWiyT1ZfXseJAVOczRqRpuLQaBJoOXHRUgn3TDpgs8HrVcQ6UlPaK3LVK5sSJ4c6QnL8S2wSxzO
Jd/BpsWbM9xmWUa7nkPUInCRnuYc5dvS1e1lBQ30pRvyVCLhEsVDqCz5BOUgOsmerXQlaL/umpYk
K9wzZrw2vTL60gQKqlbcjOKr3QxvnQG7sPNqNjjaagZHwQwSw2uaCnYeQk+tecvW57ZLRVF35cau
ntdo+mYEZy4xLCz8FN3QHxKcSrV5nWKhRMvfzkQORVTmkVvsuXPNTS2AtCHbsgLq2ib62pqlBPFW
UjNWJMofHOnRKEWilb+Oaddd8ymjgUYsSz36Y6GWs0yS+5ShIQl51qyWtAFXKJCGwwSOrFnwFChc
RZ63K81YhqswIosJYXg87xz+rgSG0QyfqQpfOcddENsZ7bq0sYtlwkmhW2d0v1GNFFpircjzlSFR
ISPNkDsraIqrwbbivYlIGHjBOMwCTV9vPPnoxYiB7m3sY1qfvGQE70CH6FvHdnzg8cD2FprH0u3Q
R1OCXbZ1R+yWGLp7rPPYpU0Efah96Q5GILDobDdfaChnKfuqFAcW4OUM1gn2peM/kvHGSHMmGejO
MCr/PRAJcocWKef5dR7qs2dC8Pd1szcZB6PD2rukjnRfSSIR/oWjHESa65hiB/BeDrBmOTJrJVVk
HPrremwYV3k1NaeI03EdQT+4sehmvIZJvQ/cjLtM72thh719G/i5fQqdaI/7R9802huAtJGH5zEq
gtLTmCnm7cLmsxChZK2MwoaZ72DnmOzpPUfZa29aDBPHmOn7tp0BhIC2iZwvaZ4lr1jca9Qkqmix
3NhfUlpF3KfiDpOKuMAEu/W1blbMutgLsto0GF71qrl1CXiiTg2dSzrmRB7L5msJrJN0TLGZrB5u
gCjr9BTzjq/Diemnp9E5a4qDNQfoJxim3mWoVb9P8Hmu4AxEa5PY8yMv/MzguqrBFRW5+wWz+C1u
O/nSEnh9meTiGMfYbOJZrZ3G3rsmGoB+vE6MJqLFGrjX/tg8ujA7Twlz6SWG/XfBiG6RQdP6NhTy
2QV1x4ZUf/Wm4T4T1ZNJCus67BgrmE1Bx9fIzHLtWwQuRWllbf1RiEVJRhpZTn2JDCbI1iVimKU1
4O7soP8sDIncaWTlv4t5SpHNJjMnnaRNjozCn02LMxWu3ocio+0Pu00SXZmHq7pqsMx7HO0pCMy2
Spaa1ndMfWQZ5ZpoZjJ6jcxFTQkq7Kr36ue4ye09Ag/SzBK79OkBlx0qu6xiD4Lj59H9g25Io7CN
BYY14BVfjDk/FKo5FMEsLo3JgFpJv7e55WDI2HPIO/Wlq4cR+hUeFjZRdTLpsYLqEAJ1Mjyq+AXy
DfPbMxwZ5pVa1TOkUwIHfeeirSbm/7xicNYCPFn4+xirF0rRMmrtANWmORMmDrluhFk008XTvG1U
l1QYdT3cxaZwGXu1SAbC0L+TNbiDBR5OkAs5XSmml+2D6cL3XPRNDhomKIu9YXSXPrHoJznUHRsL
pQ2biXpqLY/D7ETTA+7zRGlkPNWm6T2ExNqppaDnRcBthI9excYABIAGZg1RNYFEdV7KAqZITYZa
Cz8HGgo4MH0ZX9P0SKiX5DpAtNmzxoOBIJeM4h3RXsfey5D+yo4QlVlUx6vI74l8VCP0pSh6cZN4
3MgusDdQFVkHvJo1ybb8R3YZ+yrLUBZaDmpCNcr6STn0zrWBvlPXkPOMWZykTOTtAKHnFDC4px+p
89tGoq/iPph7jJn+U4fBCE29qZkZ+HeZL7/LUd/4hrXrdE9TyZfZd4Z5jYsZphmOkVcENw7nXYZT
FgYNMyURxx+Odemj+/TcdE9QLXyhJrgl2bibuBFdh5fDma9Gt48jjBBJxasEPO6LJfGmDwbGib7r
HlJpJXeCYLiaTlaf8SccKKdFGFq+dVN1ZX30x46zGvJwpop5jJF5g1elB5sJ7qvYRyb5jeuJw1XK
wLAiJYm2Rsi5IqlR3UA5au86mifYC6oxubQFqP1FPsRTQNJx0TNe6xs2gMZu7ep6KtNAHqFCttY9
R70yoCE14qo6xwTlI/MGCU4tyFV2D23TRJyStphkLaef6u1IHuG2aB0dLXvhuiilh3Ig9Wke6Qn4
sYl6suINe1V2a9YYFwTz6nxGvkPnoBlIbzNMwlKZewIMY51xMOqZccZZVw7MXWa72gAMMZs10MyU
LNBRG5ek7I3kr2cOfUHeVLArVZBkXyZU7elKFa667O1AvRkIVW+SwfXaDYEr9UPs5jSIBys7Y/q6
7ugENRIBaN7quXTKPDt6gS/2jR59Qs1A56OLQlfxyFi/sQiC76ZvgRrUVeUHpKMlGYlVyxJgWXXd
I//bl7ONTJ1rpiCIgJ2VR2G2dbRTsYdS3+iM6jVHgDbiG7B4mclSRlvklqhCEL8gLAV1mTfAxARE
ZSxVcf0aaWRLi6zNUOuoTJT7kuYDusig61EeMAhDrMMozIPgSCw8upsRlZRbau/JHOyGhsPA7HvF
4LR4auqkO7ZugtdKhNmMVoANwt8YsugwhSFWfk4qVKggMoZ3PkVFf5I15jxJ8/IKfysQjo3blTRD
xrawqpVJ5iXZ7fXUROtWhx6uDJLBk3NP1Hw3EWxUF7U7F5CqC37qRWmPfb6RweBk2ylxxwBWjMlh
W6DwADtlVu5lmYVVvKtNDQVldl3DucDMNYxr5ONUSkE8eOiJEZ3bN3GKeR87jgy/z4Y33ged8p5m
qut+WRYD5tNJFjLdlRVxaJ1SububXdydC6ae9QR6cWzfWOHaYyBjtABa+OEyQzVXMh7P4K1YJmPe
RW9XwfdKCWl9FV5BeK4OscduqoHDGSAXYkj2aOC8YZV2IWBqJHPo2OPRiZbeyAF25Gz+5OlAhqyK
GcDoQQMaw/GB84Kb1KkKU1MD+7cUsGoW2uxs73JAaHdEU1d4O+494qG5iqJmy3wFyJXEPRwyA+xk
+pVeV0hSdpCb7e00WISqcVDvGaACdgvvfGyBOViYOrPf8Fjq8hbPMR1RlDxhWeMRk5GkAekbIVMC
a84JPe9ZoWVIpb5pTUina7vupnrpEwp9Fj1Y5IU1shXRJ/kwP+dbaG6jciRCR61IQxGm9SHMxQot
rDYAbPf2Ibpg8ff/Cuf4Xxnsf0zBvfp/y2C3XZR/Iyflr4CMcwrGn//CXypYQ//hKAAJTJgs9Kue
65JQ8ZcM1jDtP4R2hCKrwZJaCPnfMlhT/uGgepGoNJk1C/scq/G3DFb/YTKU9zBXCnqC/In6V7EW
XOOHWAtbU3QIROjkavLZlCM+JE2gn+KFzsITeZr1V8qKPOCA5vbf4nYunZWIMuvaNhtZrBK4Jt26
yXSPySKP41cbe8O0T9pm+Cyqy/3FZzKVY/Gs8l+H4I7/82MCW5blFSKG9DRPU3mHccV+LjEPeyu0
q8mL5wXDF5Zw78m28Ucsf/jlfpG98XPKx1+3w/RMwjWUQBesP9yOFKWe3+v4RDPO2ARebh8H9PnU
z5G4biczfP33l0OZrIUDIsPR6ixR/iFrDh+KcnUan2hxxpCYwzp7i2m0vvhuUdHdzPT77693/vj/
E2Ly19f78Xrnp+HH68WGU6O/OpmS1c1N2OQcWO5bN+b//v5KPyeY/H0lyQ10wfzbyvyw2oT0nAvC
IE5Gmren2CBvnIW1/2RJ+9WDIh2C1zwtKZo/XsRgjN05TXQq3K7YTsRGfK+ZgmG6bODL+231ilQQ
DVPqyE++HdL1f95Hl3fX5qq26364j02Ccw2z3IkZHmP8MrfURiVDcAtO3r3Nx64/YIBAx5g4BvwO
prKL/4+765nnR9SyeU8+vCGerqFrCa6fAHYqqUDBKCCv+f1FfvEuELjDEuNqruI657v/w8NCW72N
2yI8Z4Xab52YjK0p5viGBOnwJMu6vf795T7o8f98ZEzybYUJ8p6Lmh+uJ0dGAtIOTvhOikPN0OSp
iGSEZU75N640xmdCaprthFuKFmAimg25QCmY8SGfNr//KL94TXgdz//htVT/+Hn7vGfVhPnbdqm5
bMvUYvYIwLrz0Kb+6ysp19HoRpTwmGaeX6Mf7nFXG0me+frYyzZ4YlAMTA/GyWaAdLf7/ZX+fBk+
vPsKroDA2WeZlic/3N6sYiXTsTqi9zfvW27liy4x15TATbuLQQcOiLQwZooUZslXYl4Yh0xxOXwS
aPiLN4dwE76t5VoWO9+HNwc7lg1X1zzKsps4yTWchFHSWSe8SuWakcB84sSTPcxTmu2z1Go+iT77
xTNt4YRyTPYVm631/Mv/cL+pxWNyUtSxCBIyziE2bkAzERqfoPLzzTzY//ubbplUXN7Z0SLYZn++
XueRciI9UodNBxkuWCpMAJ32OJQlle6ehl6NRxjA3SN0JHMHmkUhbCB94fcf41c3/cdP8eEpY6H3
dYdtvcatdSUn6ClejBTNwKh8I+xG3OS0hbYT3Nltq7zwkyfvF1sBVbxgZsdDR77ah63AyZMwGmaT
oXSG+7yV9g6tp4w++Y6/eGcttjZTe1qzoVofttJ2AJZRlubRgGK79u1ebgmyEcvGzNtPAiLNX10K
XyjlNBWaTTn284+qgRAbdm8evRwT3LIPaePDYwlbKKMYmxc+nP7TJJA5oP+Qq9xqkiOcNQZ/OVjD
e3xsxaVtVepyTM9maGmjSv/kZpzf5Q/vumXhljKVRtEtxIfHzkWfYlj2SK+yno4DsS5rM/dS1MqD
s52CcLyddR18AxtafvbAn//mn69sAsBQ9ALYGDUMv5/vjRe2BqAH52BMUXLlg2ZcBZHVrZ3eQbFo
k9sd6om5VAwzCxHWdMNnyPY5M9kN/SlamKVwh0+qhF+sfLTpaKV5CsY7JeWHlY9211C4rn0AIpaS
DpZgDMwi7w6GFYgMHQa3tdbdji50T6zbYCKlsvuH37+Bv9jcSKhTEkMbTU2Jh+3n+xKH1ezB2DgY
CtEAelR9lIFPTkNTG5hMaZwZVok7NY7lBSiJeonUPL92OGAvP/kg/3x4/7wTaKC5Gbbz8RgYo9bt
zc460FGI333HRq1rj3sga86qA/0D1D4bQSO0DAeZpOP4JmTsyao9NJWhmvehAI+X91Z9iRzZ+uzN
+sXTg+D8z5MSjkH745uF8i7jBqqDLaMAslEX2qtumqy9JHvmhK8bNgy5ATPiNIsT+HpixV0GHdYX
v2jpyWDomjio/fdR7vqvJ/fHMD7zvCF9eKDh7praYdO0taM/rF4BLlYjmcRBdVHHNEpn5fUcNfWq
BBuxhMQBnd1rEFl0zdcQ0ASRY4W3J4djugkBNKtPKpNfPct8HJuTIT8j9ef5lP/DBlYOmKuYShwC
0mq3Nex6aA8jku5urNs1Bpby3rKm4paU8Xpllfkl9CHrXy8uJsuejUOToaOD5/fnj9C1JDJiaToI
xJAbNLIofmFnnMXCKnnuJqdGsgkJTFvWJxvJn4vHP34LrnkOYEQ1/XE3jXKLlpw2D3HeVDs8YYhc
SK3ZaDsVN8yIzBdzdOtvjIRZkBMR+fsRC7qOwd9Jbs8qy7z2k7XlnwstvjTug2fbirL149KS5oQM
1HN8iIpi/ipqk0cVOBn8owSjODZ6ZwoXmhJv5/h1t/r9o/nPfdUmmOq8mnArTHa+n38HIwSQoLz4
4EIfusWRNG0Z+yavv7+I+curYNY1WUO57x8rJhu6D67N8DDrqbicnKbf1xlzxL7uI76ftjYpj8MW
4jciCwanqMFKtZx0qEaadWpGN2NZRDUQJ7j+/Sf7xa1nq0HEReHMpv8xrzn1y9Sp+WDcHbkbCzO7
zCCIb/wRPYybnyXvBSpXXtpPlvKf+2jnY4qD1ZBTLRcnTlx9uO1Jq1AbZMaFS+hfuhqJZ2qB5QJQ
YUQHPnGVDsidEfwG42envj+PdT8//5x1zxUONTwb7MevjFwVe/EYHmrUJEfFzAWzStQyNjABOCU9
GFUMCfSvb0DDOoeBQLyNbcBuRteI+tmok+u6YvSRom2901ZFslw+34Boq09Z1ffLqg/eatHdd0Os
LqbYj9d5CXCurhsDgJkff1Ir/LMWB0mgLPZDqgUKtvOT98NSpmtYglhYLmR1fj9SlPGrOfRJx7AB
a62VnIOb3z8x/3yUzxc86/44gLiO8+GX43HJJDKwi1HT3Q46t9okCby131/kF9+Kt1JI2xb2+YTz
4SI4ucvZiO2LzDD9615b2TmjKoiXk2miCB7m0Lj7/QX/uaFrCj1PEZrrntfj85//cBvzZKipOuqL
FmvjymvGHuC96WyQTchPvhqlCn/Xjw8gPSpKXtqF/G58QXXev3+4VpWnHW5PZ42qy2qhVtuAdJtA
5I8id+B5uDB+SpC+2fwoyzOeZeahk2s9ME7eI8NzmIliQgYR06idGJJZ7hoQWiFzpirEjUcw+pU5
NFG2inPX2abaG/09c/HivSvm7Jsxiqa6myywlueUQp/MkSpVD0OdJkdU595bUzXgnLUZll/N0dLt
opVOO6wtN0QsNvhu+laXHUS50g8ZxFiOGV+W/Fzd2f7deIxCZZYscdzba8+aDfzdTZq+tYGcj5lZ
Dc0qdxVS2ahoBOzG0ZOYzSHHXGuIdZA2StW98fLX36t0RvVVaOjeUUGSFwKkLv1OyNbYrkI1Od9I
zIpvOaGiXM9HeaOiIQ3g/NcQ8gNEda95a6bBykhmlOGa9tXXuED+s+gN4b8w8gGbiJEPNaI/iPjA
0CG56dKUGarWlnFPE0CGW598onIRwxQeDzOOZGaUIBqIp5WQExeBD05wRDvIzStSaPFoJ/YxqiDk
OyRo1Bx+vjB5QuLNHMbjCS4ns0ejm7bmFmR2jLcgrB9l1+X9yjPbodrEYVBV68ry8WZJhnCIodqY
IaVEFMH8q/MJggpFfSFwfj3VedJiQGajxJqa4VBDODh71lIA5CexkYxg3AOuGg6FYc3oKOn2IrsG
Ao/EuPfhDxlO2XFwOqd0hTkGXJhPbIWrRgEgbJoMeltbhSGWEGKEC9h+tn8FxA9hqeMShLfCFyvh
o2UGIL+4Hy5aHCfzwpymc+atjBx3kZTADpYVlIcAI0KAKOjsex0hRCN3WkXKaZBIIXTahkaCKz3G
F77M85Znq1HRyIwxzfsHXgZgr6Owkbh7SLfataqtaQ8tMnumrALjwvrjv3ZYzvlh8sAg3Tmakn0n
df3A0ojDDb2fus/OehS09EBoElAUuBzZbRHeVNYtlEupV35bRB0KmGkki6QBf0C/Kmc+2GFDuRuE
ZTy78JPadZcw9VuW2IoOqYuVcdvjG4d93fZVsgtI8WAwFAI1RDkegwM0GqL+Fn6riTLBEzC9lU6E
d7TKUmjeJq66bYQB2ViU+hxllNaYllZMIEtS/YwQ+W3DI9RhZouKaBvEmgLdY5QHKbzAMYjh3h5g
NmANR7YzeAyhS+066TLNso68jan1SYFjOofbIkj6V3QNDAoFJKUX7PYKR/ykUrHx6j44WoOYt97o
oKAr7NZ/9nG9AM5EFH9VUhISv1QAylsEbmgdFYmyZBrmdlDt4YGpHVpz/Am+LSJ3PU9Gxpx0zOtD
ASqpItejCft15AofxxYpp3gShZusAmih9mrAUtPuZFG2zz6j+PZKt8Fwa49SIlj2cZlhcEywgIGr
8B/yMkEoUCVFZeFtEqW7AkHAcuMPhBkjtVEUUOnsji4QQ1f8CY7qEmotUSjEJQ58WzZM762cGO2t
wWO7ek3MSeYeka0j50beO5AJhybx0phBjBLoWLqvQUWCMSjMPn7DMyMvUBO59yq2iJoyeSIF+UiJ
kW1Nf5b1usYV3SwTjCl6aXZlc0dSpq5R19MmWLSmGyuaZTnrdFp1jNR1eS6zo0h2X6IusRNiLYs8
pucdU5d0Zj6hFDXmL8oltxdWvcwwuhWzy6luML7ryLKn5QAmE4iKPRo3MfILHwsFhfYSJQpS50Q2
/ambDIn1FV/BjaMacrL16A1EAvXDsy1riUMd98HCCd34Cz9AjxBNizsJu0RB2cjB4mUB8NA1uAkr
XrtODHzNx8rsLUaPvGlm5JG+8zjTEhJZMEtYNiqWR0fZ87PXUYAtWi8lvU/1eKrPc/8ZhV5dgmch
abtyFn3vYiaeIE+ky2Hw1bvtDtFJxXkMkoRviLjYmMM7aanyEbeOfO1FgTdMZ52zhhKXfdHgbq/x
8nkPoFWHy0D5Lsr8LDecNWgJB0GTdc7PItYXeHc6VTZy6GgQNyK0gfm2cFpAQSHRd5Z1aXn8GkGD
1ZWy3LguXNmyAbbpsANxED9Kqze/0ZD1r1OGaRNcx9G5LYi2i4nLmzXTNSrtYwoVmsM1nji9pbhH
it4PM3sl8lQ/INBBVN8HQY0IJCXsiwWoqy5el0hhuhXmLJIteh5KbEhdnRQXKM+GJ29oUDEhydPp
XtAPeqpiL+lXvFddu59s06kPkxsa95Oh7bVRdUDN0iGD/ZHOHmILmecpdObeg6mBg/AKDyQ52l1W
4m6NR0FskJNBZ1tmbkY2lkVS/ZHShbZ9bIwQZMmOZ+22CbtCEkZ+WbIguKL4NjK4IZWpYN89h/gR
d4Goyev35ZjkF3NMOWGy4F1FA6MVolL7bmey43SorUXeXYwt6I9lGClAu5ZZuFe1VURgAFTAkq6S
Ur1YRkbsJSURqeQVPqVklcRO/5wgaN8PEu41thqFHo2cHZweKekjiwk11bvLtAxRUwjtdwOq5sxh
gdXoL9ECdegKJFBoLk5EV9nZ2VvjoNTcWBpt0WlASamgPnjweKq0gSFAkivZplNqv4Xggy7BNZZv
cELQjPd5l9xYmTZeC+UFPQ2V3MISbJSozpEG0wMyrdRqAbpXFQuOF98pfICXGas8My2qdjaFrq2R
yPnIzhZzlYoLwZlkvsD+NhiPWWGPyRalh9ftfTKBUKnngAEWg43w62Sy/lAZThwrri3LRLJG5HMB
X1h4cIBWI09Uv8Shmap1ApxELmTBo7kg8QK4D9o7yJahN3cPRHFQWfRVVNJKYyi1TiGKPjWVGWPc
1GBYNjWRBY8RVNx3xx+ifJn3FD9IuCP5jrd1uLEZFrqLUKYmUUt27dz0QGJZAbMgIUpqyoS7UDl3
cElmKtgmex7Yzt15KhGs6MCkLHKV/RSSBXac8L/cgZOZ7lAw2vfKDC17j+Qe0iKHL4RCSNJKsAbt
2AN+BSd6aAVmspVWdPytKZm+AZprS0hDyr4fm3C895Aygt6XLuvfLH3US1qU/lXI9GbYeFnX+reV
XSMRSmy7PddZtl8tBzXj1A1A//RLgL6euTmX1/A0wqpcjnF+3ntwidzoYQpfoB20q9abrZMr7WZN
SE4bbqnoWVOGoUFaBqxBXhoe4LqNX3nYlwgCFy+yKOpxhZSfRM+Y5fdkd31/P9siq/axsIharYYp
u0ntQm9ZZFCmozC2cPL7Do0AX5Jfhara8r/5aGpvy3MIQmnlVbdokRMPKzGAXl8qlk9AM5GROZBN
4aOQPqhJXZ2z1gg3VoqeaS0FSEkK3c77bhK7hcDVbxCbZUXPzzd5WWuiv8ZQvimRmDsEfrQWioZu
hqc+zb59h+I5/VISJdxsErZ8a9kbmGohFxs14T26yg6uHyDCrttoMsFmTvY7YuH4axuNWUTjmN8E
wrLbvFLuemLpwW3KwQu1NH7AxfKbpBNB6yuvtfQTABCaAgaQoHtRwfFbFD0V+9oGo56soSwFj2U0
mCfGx/MLUanJg9Xm6sJF7lQvSzlMt15Wuz2xCk23dcZEn3MW5oryB9krNgOZ+TvVN/ekmXlbBRPF
hOBAsbVVtTTWOaWXOo3cHMK7wHTsSgAUR/ZbTDuLSGhK7BBPALVQ3GeY/RhuFLflXPdY1AKBTczB
PLNyh6R9zayif57SfLrNeKgwLXktKSHGiGoWdi96wh3LK2iEZjIFxpEYUxFjGEyCHu1mfv2phJoG
TXV8r9OWxyG0mvFEcnc5r8um6QkYwWUNxDqQ7+MUIAMFxl1uyoqY8KWnWv/OIIkrBZ2MO5SJdPod
IgmhyZ6eradCQoZYG+gZ8cmYRW5fRPE4DisD0e2wQ8jumhyvKrC9RVV7RI+UFflARjpWNBO9EYii
AsoJVb0DcYYYQ0xHSxA+s8J6bZPLlvuYVmYEfisbvs03Wlq6X7L3Ou0qJX34yaljUuD0IPzvUAzl
3lZEpZ/xkP7zeSgB/xtJ855fYVizvuNnC6UccfvzajdAC6/cgGyFZT1b4XBUrkFKO/RCb6crdwxX
yuud05wIdNzUfiRQ9tWEISvpgleyVgGgW2UhnRWBW1WzaKwAsZtnpt3SHXI8AmB4jWsQ6DOsZXzm
DRwrZ/g+J7XRberJNFKw9uEw0qnw9DPMKvM0DVVz2/Qp/g2fW7PA6gLit3J876npWCQ2ZdNitScw
LgO+7IQZod9BR3opjE+cpxUD782gRPYdTIuBuceNuXcd4YSUS97ZdW2n0bkIxRwBACKIx6VS6Zwu
YafiD8qGoSO0L7PzC5Awabipz7Y4Xu1owvRDVXqu+SzK7CYP7f5Ul3Y8gFYZZ29Jyp73gpUrb9b0
XkrcC6RtXAV14BXLunKjYRGLurycWeMNjJ8RZ0rQCcBca1VBZIBZWWyGInbv6zas640ZyuDLnw2b
/xXK/YcZ8w+9q9XX9uvforjLr9m3//ufyyj4Vv+kkzv/83/TIu0/aMuh5dF0V12kPAxV/5LJiT9M
B1qFh3TOlZJ+q2C0+z+4SNtk3OtZcBwVvVmmN3/r5EzzD4emmKBXe57a0Br9Nzo5bf/cZkOaBayS
BhuURBr+iubez62vqIbOGFTFmpdS9ocMFBkAeAEMYInyxn5HCEQ4BKQ0oXcsOMhWiwaQ44XKsEhv
GdSaM28r7KRr3/B6KOscMsDP4E2srgdXGZeCGO9k68dwVFaQTvxHIo5cBMDOmL/ZgOteG3jOJw/X
lrsAeF6CBmgqddGJugheqcPL4GgAnr2g7C+29PD8DbaxXh8mgVMBbUMmWArZRTg8rz2RxN4eoE7J
oLqlfNzZZHZ8qfPa6TnHcyYHMZNX83puwoRshIAWzXdsipM+IkLH0JMkcbkj8USfi3+Et+uRgIth
JgExtAS2NtepecPtXnyjGGVf2FBVkh0I1hAmIuCOIfesXTbpVq0xaoz+i9tKUiNSalh1STyUAibY
d2d2fuaEiYOqF37OQkPpesd80T1WgDamBbsCteXk5mJDCcLZdXDcnkTWgBhJwfJIWF03hNcJFph8
pToDrnJhRQDqJBxzHDMRpoJWiA62YgF/q45LecvAPNu0mMQPviMg0rRTCjDaUHoB4AS71mS4FKyT
k72h6k/Ayo55eOc1pVpkY+KRvVXLfpVZdvwCH5HwalpXXbQyMXZgz6HA3vsQ7jH306Mbl+EkMCWb
hW9dssg1JRYHpcDGxd2zOQwtdYQ7X2FsHWDDtSQmFTDcybxzbqPSKt8s6eGxqxFe4xA186cJcPtu
5v0iEwUSzsOcZvY7bSDPXNIoc4pzG8NINwoEI8PcGDe+y+p2l6muh2hqMMHyd4MMuFckE7XJivFx
UNzDg1fQMLTU3UsA/Ck50rABwol7AdU9j6IzKX87Y29UX4c4x8i+EKbXzJclENRpU7dtyaYWOfyw
hpzN9PxeJMVGNFZxP082tls24xW2zGNfUAp4LQC1Ei/A2c01+VUKiI7cNDB7MDfpehEWTsxE5bVr
Iv6OaTPQvgrT/DW263uOFIRmB4FYdaUgiXDU7tuAn3CFgYV0EogwCxPtNeD12WVHGbec16Azh2m/
i4NxRohkPLSpeEigFG0Lq20285AkYE7KdAuA6TiWkBGGKNkw1lPkZpZb2egHX2BqyqNd42qDet3G
IDCZlP2iHkm1Eu/NmD/Nk/NaOSljQmc9j06wAVfpfptT691IKW1d/9qY4JXltdC4ts5O5SLh3fez
tV9KSaeU2M8ppt5KB43Nj/gWZ/I5DTFlWjkwYzFbVVu3M6/maiTdwDcaNrWGHbcdotee3/tAyNfW
yYKjR48co70tH/MieGyL4AJB7YtV6bsBKsQSTM0LhGR/VVlEdvdYmUodB89lmN1QwuzpLFEkmsCH
0q6+mDVHxbY0roLQ38V++ojQP16AesxXpico36X4L/bObEduI9uiX0SBDAan10zmWPMs1Quh0sAx
OAbHr7+LkrstyW4bvsB9uEADBvxQqspkJhkR55y9146o3ZV7D3nhyanHD+QH3YwgU/NOX5gkch2d
qr+aoko9sao3W7/X1Vc3w/1QjRjdROqwWEzeNJ/H2r3P6ERAKRzwwsWTu2lhmsKU7odtC4+AkYQi
MS0tnW4zmPRMapedHfKzoDVSpHvfrdDfCPzeGSmfdtoO+8xxP/tkB181i1lgGG9v4xIupjXYBth/
N7jsWvzYo0c89ux0/jUzDg7jvXPfdtZLMZr7rAIHGCS033Wgj0g3aPhVzqkDxA3d4kPiyreVm47z
HedXIacXPUWadaKN9pjd4D3YXXIFqp+uoAbb6poZTdg1rsCxw75t2rNTdyTgpvYVlEpCYBqRnXuP
AHgvIXjbzYcLP+8evL67xdjIElKnJH57yyckjffKcpoz2Q/tYfTG9wVhyA9tZZOxO050P82ioV8j
xJG856Owhunap5NM2UzYQG2aNLhJsZ7kTgsOY11uZB8IKTm0Mn5TYy8fh1HeFIoUEN0TSCS4TbPG
CogjSP0wAZZ7dMb2iSCxz8qtrvI8vSiZGbBc98+EgH/ofMPfstgY15OesUOTvwBbrL4rUth2qZie
tDlNewaGZ2rBq7Wt2YyA02mV4X8EWJvTrUt4ojbE2B1SKQ/kb1ZHN+n2umKKiVH0UDlBWMwGd2dj
QFccPlemOs9xc21bzalbTDyipbxjfVPXVD/khxNPyLBkTS9w6s/QhJ/IUPgquvlM2M9ubuqYQW91
OaRzcGitudgvpXFXmAOxgNB+qH+ME3jHcz10+i0Zxl0N1xBY3Ui6uQBIKAu0ImRrfqqq+VaRLo9w
RH/yYjkTRJOWF7JNv4WVV2CdBMVofL/0gR16HVz3IfhMHgn85kLeVcwV3dG7WmjGLi0hGfQ4j2zt
Oc7SiFQ//1NpOrr5amKOe9SweRyO+0VlQlodzHUIgXl7b1eUZZvKM43q02RNWrKleDblAoke1rNM
1LyPYk9bGqeQ4J7ad5Vupk8eoy96C7BwrRZ8qKVqGo2xZ/fEwC5+uu5jow+g5RFkez5eapySJ/j4
lInbktoyde8E8VVBszcNdpzqK51DrwIrwpIhll1fULmYQIuzgdI1iUmgynizHScnQd/rgqZHvLxK
s9GTtyPwHo8aVN88KMTBJnXBge1nV2IqD7AIJuOQxF15DFo5iCe+PJCy1+DfaFLNSXA7zUS0dF1q
vjUmz1FYs1eQWs3GkEwPdLFAVBw9IwEko9Rg76ECL7HzkuOpd7Gw5hO2MyR9C4oTwXNo7CrDHk19
koQ+MBxh53WYli+ZyuoQrzN9yvfRjJ4g9KvqybTUWBg39KTSzjr1CDM/TGUxDswFM01lx8bniJJs
qnDupWwwRGcjacDMBkBk3AvLxQWZOgSG0baPm+zA9NEhQcGOx+4ggmzJk629ln3Y0Ox2vlLC7BsB
UxZWaBMWigELH6+9lA5QvKQmVdcHa6E2Tg73eEsGlce6gDU4Ka5BldOf6yKzZZFtOV3fzWomhM0m
PuAw6TijCA/8Lv1QWu2rZiNInyxs8d7DZGU6PgGEr6u3FF1otuMIdUuhmbGfrI0shLatjq8SUp2q
UDG/GT22nWVEdrzJIKmXw6EbNB2fVBTxWnniI+0JWDDn9HbEzabfw1OYFBorE1RX0nAsA1vFhw5J
IoVUC7dpefRjR7r7AU56drP4Np0YHI2t7+31yGiyTIcoOeSjoneBHjibXkoluvtIObFH98y12p3b
QGGAWBs08joZJsCaaQFf/VBOBTlTOoDvAHvLcI9RUDTeIYngnPN4SytMODIrgFIBG+hiBcRBDlGQ
b8eEEw2d9VSRcmcHhiYRGr9Q3FF0d7oBj+tUVjLftHNcevA/SfXDTV8K+ZyMmtFIyaQ2D2u1QA2Z
vARz7JiCkNrE9tJs4EgXrK+L1tsWi8d7pIj0Diecw52fF2elBTRWh8gjZPXLi4js+gM2ECK12LAQ
TkFB6BxxGPOMmRtBbF1YT4pQyGTSpyDrnC3VgXGJ37E6uW4uL/OhB8RAJ/1k0Ce7rwpWO6CuPX0f
eLQ0qFk3mSlcLpMvjl7hJGdUnd4VV2nsgqTzQ49GOG2YqMuPbhOxj1GOX9DtwggZgeKzU7d67ApD
bzuT0Ypf1fLKGOriIyPl/pwlRvZMwpF5CWGu/UqCF6dEjzP+lyIy3a8tDEuqfky0b35P7s1G8JRf
T24B7UIJBx57voQNRAdzT+++59yTin0Cn3if2535NjtMj7CB6umYzSYFSKOvaUyTN2JXbzX65k3X
FyT8ElFz21hu/kbNSgeTsGGoFXl2nMBVy23HXnlqU5OJcTK/wTsA1JWr+ei0QUYa4cqLB2OQ7dKY
hdGIoa3GmMj2c4N/F9v2e7YdEnGx2L6X80A4So4lXCFbeCbiagr9Ql8EPXkZTEAzjIY15YnXu9Y+
wDRKKsdgDy/Qcom5nlNSByihyNl15RG42xdSyeN95yTV3Tg2t8zI1GWcctsvo+0BJ2Uvz2HgbC3l
EYJXqECEYmzk05T2T9Eok7XFa+x85YK7ggZLvJK7i2vTOltxwPwRC+Un1a6FrKeqKwbXa1IhwcI5
lpyHJqb5J0ZJ8qEc6heuhCPqHJCyXqlhppLM3BMO/eV6VF196qOWEWc+TAdbzFPIleh8/99OjJ5X
B+JfN2J2OkmRoiGF/d2z+HsrRnrvAp+uSUBLZRWPeyjvvrdibEGTxkdIjbYcy8o3rdFvnRhLvkMU
5LuBNDEyMrdBfPVbJ2aN9EDsiWuRHzjolP6RY9Hxfxbgebb0iYwlAsRBKCzpnPwiQsqKmbkfsXOb
OLcq7zyo1rkVtdMY6MpF3J4xUMRr0kOJcR8ZKLITLxzyxfjQUR9Ccc3oDr5vkla225JsWpGAtehF
ewHKO/tgsz8k52SyE4YzhCIwMWD7y3doilz/pJusSM9tX0XodaBLSpD0ZCl7Th3ddpAhYUYThMDG
7/AkM7ax1GdNsOFrDtXb23Y54VFIJa0FpqVoSGhtTTMA9JfXTBKwkuttMY3pHY1IfUufKTE2DtqT
CeF8G4OlUSQ1MG0b6zzMNKmQItAxOTgzddgGnG7rHJrSqa2nLs3G+tRkRgrVnRhMrITABFmPKoIb
QrTbMawpZcb52aaSNm9KORvtgZQrVoY8KlEMLLEAFel6bckAC+KmGsQai2kHN1mlF+Q1o2+mTMuj
Zh4RfMHNJeVL65YpEsiBpA5Lj8QrUp7a2oWIWlpyCqlMHfoFcw+V8GGNyGJcQY4CkQMpaYOd/ybM
dII2Wk6GNvu7wetA0KNJNJIsuO5H0+3Ge2GoElWG6pKqV6dpmJwOhUraS9Us94ubiRxiFhfFcDzv
ynbgWIe4KqAvV4HRMss28PZ5pToMCRb4V7pLjV1f0D1W+iLti/zVIr6UfjkbLMs7QzKr2CC4hCxi
wusfHqCsE30l2YWqDToPq7yHG2znV4hrAHh6xTAyuioyNP1u6S9JaDU9RaFPaLCLYGZBM2KnmF5P
i/ZhOGwjSGjeFpF/kB5nR5DsQKBSFzLbC+gKlFU60JRyIDPIuJ28vTvHUL2XeDDts5hhcF9V85i6
OwjF5WNQKqa+pMDpW4pIftOyuec2CzpsRruF1x10vPi3SddNoOZHadNC50+B1nCzm9TJS/IeeiIo
NoRHTu/JMBtXNQ3gAO5bNyJ4kFleNp2GDmbHNnVZ1JG6dw26umyYxQGSI1A/tD6IrKYC9k44Ou0k
XoUBNyb00aH5qzy/by6CSQwZXTsl3Jg6O67bO4shyH1g1WN6nAazo2pZojXDdWiRVD8ZLWPGg8BE
tIJNOGoiQzGqnmF3lIgT56+hQCjRLU525cwo0+kCpJF035tIlLAz226SiV2mUQG+H/LB0zdz4eri
gLmxkK96ic0aMVXhGMY+Be2JZk1PeRXdLNMw2leYc3KiWxsVR9uq1E5FgG+5TCAwEvfWJHcVrg3z
9V1PnE3CFFa119BLmmujsUa5tQbLv2uWBuhWMdWDweCzMy4SxlXDdqxsMB8E/NUIzabUWmUKuXlH
A66wdqaRzE5ISOFEKL3JRHrnMfZ5AM3mHIMpACzTW5iqdoz3k7uYwNoDr0pd0AUL9Qk5iDCxZKM6
kgJ7OSR7U/XpCcnvajzLfRe470gf9UBDvn5j+jIHO2JoJ+LUTCAcGMOM4Ew7ySaHiHvkjmaTd59g
PHB3rKYpwherW09EaI7B4VMyyZ1yKq02XuXHT1mFC6PDAkiDUdENosLvrGmPNpBnoc3T4gtCMYVC
35j9t2mxCB+ozMZ8dbVhWmEDiuFEejn2w9G2ciQFJuSPxkIPCGLLsQGXzROxn1GX+GJXBRHCyCJH
pbIRoFjPCyBMbhzTVl89mFYXrW7lE+m4zRq9rqKkesmDZnxwnXUdma1g+OLisWdUCL2Xw3QW1Y9p
Msvr2jKbaecOpmtvoQT1C8KEbL52J5/NQPSmWp0ebucfEhY6+nWD294traLL6yeAoOC9A9HZs5Ml
CwqtPr8tc4+seWovHqhYDAMqG2B2H1xDM92zEK7ctU4NYRp3HnRvGgREMd3MBk8yESzkrsCQBtHh
bxa3IzJoWwfm5Eyhl9t8Ba3q3HpnFkqy0/mEsLyQB05zFkge2yQn4YnqXPsUMUQExhNK7zHgYLxC
fMl2N1z3jvypVNt76RY59EjTWXyQxJn50hqcws/ockHyuUILfzsSi+ltg1Jan4VJOPnO8ZKuPBO3
irDXRKlch0XZNsVOam9NYHZt4OJoEtuDwETkbfKp1n27mXPCVfb2VLTuVhEUdYHcjmb+qMhMD0vi
x68aUdJA3nQ1I2eEQW5kg/dv7f5pDGT/EC2YdZibFs0tjwDXypCalJSgNYaTgsCdbKAuVC+L4N7Y
xNRvrDWd6vMduMygv3D7JUdY4aSNk38tk9TzT9wbtDTom5GvQX7dsL5JQlidTRAkSHVwCBXPHlRk
+ot90sePRIwY9bWZatm8ZR3jGzphpG1CSogcDsk7vbQ5VD1k5lUaqoI59b4mAlrsUGdMCoVLTaxq
l7FMb9UCuBbIkwevC5EHTp6KYAVaXWYx3+Z8ePlGrQqCjRFpSM3OQOzqLjfy4iP/bn72Bh3cr6Rb
7pFimh9Hc/CugWL6dCfHpnnvWCiHYLFOnn1eRuEzgGnH4Cv2+SUOIb+W13Rr04dglvpWBOgGUVwG
y0ugI/nKWx0+oIhYrtI8hjCDCJFOnZu0j/ZQMw+P7Snv9zgvWvzRdCn1eotVMLxAIvOukypwNxNT
VwJlgo5Yrc42XY4ydgXSywENDqZvUvTYRjUtl1E3TnprlSoG4Ko1aWbuQNB62sQEGbtSn0suBYR1
DirSAGLab1PbrC6DXBBtk/hO9dz5Y0tIY0TTo1+wxfhZ3X0eu865z6FIytAyayvezQROg4SJCMzY
6sSIDgUeH70dyrE8LMyePWb30CX4Rmpko+nkqHJv2kVFVzCtzwYJoG1IW6r+rJeEVoqbTO17Tmjk
LkExtj+xwE5sxdJJSGqZcric5E+1N4lXl2R+L0MDaFZRNDP+juhRcjeNR11GpJBjnCIz2q4FB06/
Nj+5BG4amwEdGgkSTkBsij+DWaIodcvHxYzt8mJSSGuBO/mcecqy0vamd1vMlgGzRQMk++B+MK28
Y5hiV255mfCAruoYKIibxegRcaGTkTUxS4yQwoBhgB92xHhBhJboMdAMZO8zuqb8WQUZB/mTmzNd
4wDTbXiQ6BIQkRrrLX1n43Pb+ymQbKmIn8UV5BJ8ns4RxqsS1u3G1bP/tL7+uAOyzlhnU9iMSLeF
V6IxRpRPWB87BhLAzRivuJw6sBvrWMElUvu8XlySLexEhFqgCcFCOqGsTyplXNFIbK2DwWkwPZDB
ztm8ltIlcTnpzeOEbINOdQfhjFZH5O+VMsb7MZJdfJgdDot0XhPJJ4ZZAD7kFrmE86XiksyHceog
zxbNVD7T2FkIJwa6lwaHQWXUEWQULua9JcB7POKwDZAEVXl3STbtAN2WsdedoWn/cHlj+8IYAEHb
AYRZ3O3nxWhZkQnSNpgWuSMJcVfNSAgtgsoSOmA45zzyTAr6dHGAgjfBXbsEPiIGYvrojvbTfeR2
NZBUG3kzChOsIRuTY6QFpLIiTXODbqWNWP4VpwUmOQP0rg5JIVnI8zMyk7TGNWCQEgBokUQgV7kd
tXtVxx9BLM/cHnNRcTTxo+IgpjF3w7xElUfzqUWX+d8S/HsJvrqAXLxaf6WIePhYxj8W4b//zndV
hEeEJlZLvi5cUqbvBFTV30txz3/nIY5F72MKIfk/P/mtFLetdzD4KcPBHGAVtRxcPP8qxa13JtgS
ivjAtGyX1IN/IoqwXOQVP/iB0BNIj2ocR8nPYojV4aZcnUYHS0zvh7S3wiHWzUG3kXUAWNiwBsyK
iVZantPFX2dK3O9VabJOxGl74Gr6bR0XxSVC7RGtf9aEJKvRubLLVxwb6IqkuZwbv1YfW8KfTqkR
qT2lIlNfHACblgihIwmvMWhiZ7KZmhC5l+XOE5Gwn+D0tXsAe/V1kfdg+fNAf0yDcb5iq1DbmZgZ
9GS5aNjK3PFtHhFp9CUEXojX5rnEerZte6aGI329M0NEufMhJe/5poH9+kr6CH2rjBm5Y2L/mXz3
DpFhR8VYuc8NYnjGPk5N+g9Q4XlcqrBEgrADC8voMFBqS1LaBEwQ0TqTPjDBgX6gX4jPhn7Acxpg
4Fg4f37xbB5XqiLkyX45bpFwuBCeKbyR14sdTnJn6xb1Vw7MmjT1pqbfSTMXAh2arMobDoPEJz0j
wesdq9onTpY+xjTBN17ko3K3PMjSoo3v2fegSdvlFaPVgItoLHXs47E4GqIl/pvi6HOha/VaZLF3
75cRWsOKmZwjsMobup0uy7QjyoKFbA80qjvPFLKY+d+jYEx21AiEbMoe7JqmZx4AMga8Kgl7RIos
Nnmbe/t+WvyDNU6PGFMO/kSun6oIFQlke+XmHFRpfBBJHw3GsYinS8XnfbBhJRJkaj5ilti5Yxad
UHy0tBnZiWefIiSuoWM2A9P4EvbdsVHiDnbh6q0Z28seXvyd22pna3RdySUWwWtna3tb1b195tAc
beRSyeMATeJ58Mb6YRhYP5O49y4aNnabTUtHGwvR8zpLHUkPSjHr9OgyvWVEc2a46hgoUbz8X62T
j5Xiv/8H6cIBq8m/rfh/EIsd+i9o9L7MPy6P62/8hlUjQZgEcVqRuB4tmpXev/VihnjHYumv659F
gxD0Gr/129Iog3couVxWrQA3v/Ottfnb0siPpMliym8FDlNF5x+tjEjSflgYOdtguZTSs9al2Xct
fzUv/2CUFJ5Fah/ZjhurTYIL14jyZ7wN2TVPSnIBcM0mGN7xSKyt9VVgdt15tR9gXkq97y1uYqXj
L9Xtd2/mT/yCn7ul39+JzzrtrcZXAYLi53eiI1VmaMinDbYLCpEhfUV6ll7aszl8RcJScqQTySt9
heRG5gn7e297Dh7cMf6gO8MpSJvTzp1cOnnUPArEhrlWeo/EbfkbK/2fvFHfoVMM9w2jueWt7t0f
PjIAIXY02nxkDcqvPS0IBAfN2Yvi7Qiscqv8qP4bGNCvIJf1W8IGTL8aLAha9jWh+seXRIjlD5Eg
lrFKsZQsydEzq+TBIB14Y7pztY/R+YRG1L9PcxfPj4htvDXsN8SmYyTxOSn1Y54yNyPF6v/qcf9/
lym+EjT+82N/RRPtS/klbqsfH3yx/tL3J1+Y72wHGSinm1UViu7sX0ciy38nbQ41Acw51/e55X9/
7u13ACtW56tpSjtgCvHvI5G03vmIOi3P55jsCgvh6T+JFf8F0OEJRqtQjmAQCeBsNnfXL/eUYwiH
sA+ymuyB8WFXteupZ8AVgNIMQvAGBtP0KjXyG5qGs8hoOuGJBcZb6PhYWCJzdwjWu90AnsYk4sJ3
Lzvay8suS2edhksxm49rrIZF97r1Pud4XmlwKxUUl47AVjsy7FdhIwrMSVq2Xzw5iekgDVrfikc5
9L2obbY9BdiCOmQcbmQpM8DsMysFONZsfiomx9wgOQAR3DewH1CWSX9fDUuH73qs7SdKKLpSJQ5V
gi6XBWH/PLWvMyfRK2njssSE6nVPNux9IOR8AgZjXYleDU2AkWHwhOFsOpbqN4blUI3S9jKPmW3Y
d5Ut5RcQy5WBBamtzrIxoKEaCfLJEJGJ/0EDxEUcaBOavSFu2mPSMBqSeQS6nUtcGPnZN+u6vy5m
elUHr6mSo90ynt4EC0yVo5xF/FgsdnxOMYLQLkWYA9U8t9V17i4ryp+P+4NRaOel62zalXM/Vxce
reAZvWhVTVsm/3WzqwEU0FQheKlZ8flbprJ0NeQohlsTW4FDRF4zPMFBQkOQxLT0yAaOOLYECFzI
xvJ8LoJ03/xr3jvyikZefhMP0n5zwJ33B5LZHKYGVR+4IXOOAJFurKwzHRWR8fX2FgcMCwy1H0x3
BIH5/Y5DpTqJnM0Gv17iGpvUaLvbsqLrGqxTfrrVOUm/Mn1prDp4ppOH/Aytsn32+t4lGjQNCERv
sDHMADyCey83imdu8IJe8uBGE3ms+VDs4JMFAK0jByGkbvO2vc6xyt4uxAtfiJrzWBiQvdWTklM0
/gnDjvXMSWj1zjh0XQgzdOEuOE2TYQbq4nobG/FHlMqUlkY3Wk/SNYaPKcXBEnaTHrN90cQTOWYD
2SLbGW0Gw/s5QGKIdKX9YMICIotZ9xMYRKMjI7pc3fl5lev7nJSkK+jbJPjEgVytX36ixq1AJnFS
JayJbeplboCdbFkUVnP6syR9evXW96ayI5q9ruSWAQ4maC1aSSs6rnAFJUbHKzig2lyCoFz32i8N
JNB0sPWNzIbK2NXTOLSMusz0S4KlgjResx6uAqOLzySoWkd6sYiv3EqXKqyAzqlzJe36hHBGNXuH
hHaOpCVtna1lDhn5v719NePyx6Zli7sMsp3ccOKl/Y8/SjlblQBvUymuxFNtGxyQ7WzkJkYFhiOs
4Qz0qEHUr1ky3uBu/rtFfa/c1zL3P+9QYZa+Vb1Of9yf1t/4vj1J+x3AP2A562iaMs7+d8XORsOu
QBWPWCqAjOr/bmMA94vjgToaURJ0p3VC/q+K3TLfgfmlUA+o/l38MPKfbE/rGep3foeHeBwSIV+2
w1+SAQibnzcnQjoJnNSeIFxwjI/AEHSYkXpx+OHz+JMz55++CgBdkFmctX1zPen9cJIjCXqh3uZV
/Jwk3zjukufCwrLz16/ChvrL1bDbW1Th7LOeYN8NfrFkFAMWXDG68ybvtRQb/DqzhZwv8m8R/vig
QtfZJ0Ubrt8JAPMquszgVchB35KTyLRUD335WH6boSo2pOpqiDAGnxuy+Ajs+zZzZWxjjySPrbNY
/W0u236b0U7ruFZmVpQel2XqDxYONPTZMW37nsHLVHm8lQHmBx6EyLlPk8JsLuIAmhp2V3Jn1hZl
DP2udMqjSTiMDr20dK0di639SQZL5x/lBG3DQ8hHI9rHlAXVPs9uokq2NvFI43QxerZz73jwWW/w
lZvPWIhJBsXlnj9xUieqNp7K6lqKURdYGjDtc6pGc3NoKArUbuxNEopXOzQmAs5UOEmJ2SYOl8wA
Bjwcssj4aBNLNnTAaVAd6dmCMRg1EiVH0Kw9gA+t6h0huVF26DmMFLsgSsvhwnBSnOBaEFgMFGNG
eCDGRV+OjpLyo0Sbq0IXNkT5XOJAuaATLRuS0bz5NkpN5oJWCy9mUwScdli45pT5Vlw2HzPyRD52
dTA9lXjwv5IdhbyDhmTxClygeGVDdz6tyS9fkaI45QfS7JjwMZYaLOCHpvCPQWLgAofE2KdHC9Df
uNP+WOOGFEyY7wOXcxkXVjCcjhsm2wjUJ+zByprQW8Dv7El4aQ2J5klMIuHytGTgbRWToJ/V0NSe
OX8QjhL3yEmdb8Py9tvgXILxQjgZZ6hyN8R5je9J/2HQnnwbujfr/J1kv+Hyv8vz9+V5XbX+8/K8
+dKq/vNP0qb1F35rG7jyHdU/PFaY7BBgvymYfqOx8yPqTsneTerr9w7Av9oG6J6QzdLNBfaGCY2G
w7/XZ34E1JE6Uvrr1wiL+Z+sz98QVL8v0A4EYOxtnkvHgF2AyTMv9NPS2SvQNpMmct7KT9wgpHr1
mzGKtmuIhcAd76zcIPQ88zVu6SNciANviviPAf22dZV5+QFmDlLQ5wGbBbbobUngTJIHTCS6Y4T0
0jeMM63XMLA/S/26JusyTT/6CQ7kvH2C6IPX290TOnO0WnNL7xGpzh7VaKhJWzBw8nIfHxKdvAC4
CycyZZYKv2dGQhsSVMO1D9lkX+anzA6O9FcVy9G4DVJOwI6K0aSW2aNtOu+jYLhfkuQwpsaOBu2F
6xzsnEYu/u2ev2ONvxXU/7EP8gu56g8f7C+iMSrGwVVRRzh7U53rGQuMeythVwyN8zcdl593pT9+
hevPf9j96qbOmUfzFQbi1hAfButvuhbyj5fCEYLePsQ/uktwlH9+gQZdQyc45+39+Co1Ia5AHsj3
OYNhTvIkFMZAuYJ6JJo4v67h41VMz7AGZ9kNQzvc7GpnY4tti+RMfyd0h5fe7kLTep5WAV0Vge2J
6KHik0VmsP4t3cyXWHSZ32F3sO/IXNn0VbbNyNqM5orUNywiSCB6lsMWecZi5MeSPcXGZ18554Za
7ofn+U+OF9/AcD8/JHwA3/MKsIP+gX5uWnjvIe61+xYFEbXhYfqUxfjD+5e+Go7MMbd0gSUEwLZA
N72WNyLaR7y9v34ff/o9/PA2fjnmKKQhKLL4HjIIWSuiYrZxNOPmdhzxN/fUz+bT9Z76+Yp/aSei
f2bkH08sC/YS0sMAV5Qhcvm7K/p2/vvjJ8u5DSsuh0Tz1/NhgldK53yynXhMagexb8QQHIOLqg9G
8tIGly4+Vi3PrdnfL8Y10Ua7DkE5df7CEIPsSkTduyh6i4bub457ay/ur97a2nH94bGSXT8NXda3
e5Mk8WTySGDuOPhh6oIsifPiMLjGzhji+//Nl/z7J/LLghwY9EXqgS8Z+17o4HaqBDbfmvDqqPub
+/qPC8f6Jf/+Ur8sUaWTpnXc81Izw7IOPUWs/ga+/nev8MvKkfQtlpmWVxjn19Z77Pq/WZr+/Img
UnG4CqqZ9ec/fEeuaft15rHI4kTU86fe4+6IEdBEn/76S/nTxwH7KTh7+n30i39+HZTgwaQ6Xqeh
QREMh7p/NpeHv34NToV/dsfBhWbOavkYtH95vjsnZsSguOPAtrPCjft6JRukPohXCvLcBAeI2gv9
aa/GfeoS7kXkUJxxaLWfJ2T4ce19FU4KRQg1cosXuDemp0H3mDdT9ANWyj9FGbPl2H00CudSTU8E
YB2J+9wnVo5nN7kxCoINES0VtXMw688xufFkNxJEsFxr75PZfDagpOQempTaPFvJ9cB00q8ALKKd
kQW0yZ1hf+7kE+LCpT1pp2Mwm4egqPG/8f49nm5ypQ0jIHmuxJQY7b95Ypb6FAGfW4XTUUoq7PLc
GNbZHrJjAfpJj4e6NnfAEa9F+cU8I118S1vvqyOHZ9dZHvxoutfeQYvrMZ0gE3pfMyLFExwMA8aa
KDMfkoEPLksuNB9cl3gXSwWsOCGHvg82Upk7pNB4kG9bqIjG+LpqsAxpH5zRAT64bGqoaXl8TX9j
xy1yq4iVzjtxmTefe44Qy9G7082nlQzD3rheAqw3/O+EuRr3ffWxdD/hJOvlS5sHbE4fnVSRyLim
t9O3moIQc3C41G1YjTiXgmA3T8QxdNkVXpaLnrP+mDyhqdrjYT67wUEof4PHii5oRpLkuMd8f7ne
Lkb6uUnVfjKzgycTxiWr/yvb9uwUCmFnXDmXcyI++/20l36E0iQutpBY0NRY+aUtxFWFgmVjxCNJ
jOND3Yzk5XWHqXmgbbsJ5gvsSmHdpLte0NUy3QvFkF3iDPXdI0ge2qFsDynfNrmSXuVsbXwv+CnC
icmGo98MlYUz0idpbNPm88Q/Sun9tiV2xDcksDs3puQNrFOj5cmLLyqeMlR+pyz7aBO+YWF95TMn
0TYc9JU0v58IGFBTWR3hLm3bvMa1SsBvbe+Y6gM1Ch7VcNM5Y7giSuYuBOyz0/2bSHZtRsKkuK76
/WjemnLVt0OG75J7LCF725bhVKsQrv77LJbsfpL0Pp6ynO5ZH6914V6A/Yr6gPVYXAXJEDaF2IOI
uW49+TE3s9dULjdkaF9Xy3jf4VvHtxia8hPC4zMQiJXbf9D9p14GG1W2z6Cowsh7godIajXNw+pN
z1+wvWxp423lRGQawb8Imbb0Vx/EAvPXhEkZtGFyS8z6BqS6FUmGROyHEIpS3j6ifg5OBzm6fA6k
nrmcpIP0ejJoceOwETMhfXOI5xls63KJoe/YCn2hGoiTor6a4vK15q/1QuDVu6mEwTuAj4P4OtY3
6I34HMadj7PddYd9ahA3nj0XDrVDwyTfUNyQKIjqV8A7t1Fv71DR4a2ew5buq9YED/kPowBqYTIP
N73DMEV4nZEo0uxcD5MCE0Bc3LXKOUFk2aYgxvKYLNi23BdkTjtm9GzL9ogBIPS5+8mZ3ZSoiuZ0
t5oXSUm+KQy0DVivnVrR6Cd1dFDdCf3zxpjVcakA1xUY77nC3NcPbjcdBvE6jPEuKx+YPeZ8OfV4
3VXlbarSE9zlV7817lLdnqcuuhRwmbJ4PEzGJV46evGAQJdXXAChzbeABwOtcLsbnHHLM6bram/x
Qujf9lKNJxkVe3RbRzvqT0Sj8ggPe9kHuwFTUl6hRDNvOWiGNk7E0cVkYAjQ+Di0jXCJV0BPsyPh
5BDl3kXSxi8BC5SR60slvppTsOnMW+hnFzMGcsOFURFfOml854nh2m5eHRHftz1a+uGq9rsQd/8O
LedmJq6zLRiNlKcSkFxV5Aeb5W7MpmsSmZ9baNaZBfzZHW4sTwEDyo+QeMiNS3fCKE5p99DGw/Gv
d8FvoTs/Hbsoaj3+AzVPgInl/7KlgyXokrSv2r2TVucMjMJq3HNEva3+h7rz2o5bSbLoF6EXgAQy
gZd5qEJVsWhEK4rUC5YMBZ/w9utng/f2tFi6I44eZ7VbtyUSLk1kxImzPR+5b77HrHAD2y+YZvyt
MEtCqrQa7l5kg3k1ESthW3VjxI/ZqN65tV+255M7O9meVeZpPMa4M0mjpWjCa5OOASCDG7d9zPmW
fouRB+TW37+QX0KPk6uehB6C9CkYRgRBBmB033ns+vRAueO9YHeN9X557ZYjWZhtmqpOK9OxaiGq
2NmqO6K/ppdntCewSHY3vdnQcayCcvKpQI3XawCQxu1uth1qXP3FUHtPEZ8C97zKrrcYzmzhjtpd
tcUE8fWMHo9QrRlXTu98dLA8QleLtnQOBL+1Nr+7MU6JszyO8rG765KHzhKYZUZYNlgbYe2GM8GR
cPBGnFu3q8DVLNGqOk9VCD6U6CRqdzQ0bCpv3M+xe2jl/KGhm8lRC2L4FzTENxRRbtY5J63hkQb8
J6OFerhENzmNrblfXIWwK2G8PcZkQz1/vG0r+/NYzCAh72VEtWZqJgqZy32LfDrGmRGy5uM8yifK
p3cLRxPTbg6GDZmV0xjmFT8mukNJBwcR8NyOFtq2INBgI8HpE4dDsf39+FhT9b/7cq9HrJ9iYJbA
sIFKug5LHMrGfdzcO8Z+TeN4i3cJT7ZeHvvzvi0PrL2h/+33l18H/dtxY5PfWpNR0kXhItfh+9PV
W7zC3AZe9r4sD23S76tj/CEp3MtO/80U+iMXq3+WGpGT+YYJdJNEcfdfV8m3pmzLH92pIOnN3zq8
lKtFVHv6l9a7+Z/f1f7X6x+je1nFQm/+YQfBvptvkQzNdy/033b/LuGvf/P/+od/N0M+zBVeVd/K
XjOT7+hFKfXPpR7bZMr/7+nH+5f5W/yS5y/tLz/0VwrSlf9CvQCBk1KPdCiPcAj7KwPp8Ccm4gGs
0TCbgn/CWfNv3ZIh1gKRhDpmW3xX6kesw38Ll5Cj8HNojageYW2q+Ok/SUG+XeA86igIFznvIGGw
QWVZJwu+Bq5th75N6T9n3M7gDXALH9ErreTqn97MzV/D8mdt0tvj6N+XIguLdJJ/A8h8O1i1MxYF
hzvOAuFq2274RAgqf4+a8OtV0Pagl8QCzFZU3U5yGnVZz0NS09OdeoLCA1v+ThuRd/jTZwF1yC/n
SOrS5brK0X6eeD0K/znEAhvDqGk5K0IcrBBtJPvfX+VkO15fGVsxvDgTKTDnUnHyMI5pu+OCCTOF
6vk7lkS1blCOgH9J+23KFhAt6rzCjLucUYOAI+4LUPRRSYNVs6FbDZfjG7syrxSuxL+/s7cLz3pj
1OGoTmLLwoYFJeDt83dx6xbsWNE2LUhE1l1xX0aIGHwPS1dG0hyEbfIe8uskEfjXRW3QH9APSJrb
7skAGmKqUWGKQsxH43acSqM8diYx6zxxWHK9ogpGSYcinPPxOPg4zTaW/KBjOR2k0PExlmmNMCPy
dr9/F6/Ihf+swq/35SpkcnjPuS7z9eQrNaMNWa7VOIBqY56D0p/3TmPZRqDSvpS07g0jLq3WbN0t
+XQvJ5uOHNDnn7wUFQYCpvGSBpXmsMCm2mD0Hb3Q+xOpIBdRYm/6qow+94trXHjIgO4Ge5g0IjV8
g2j4dXZha9jFtqHPtHgnKPl1IgFaUdQ/+Mj0cZ0mB0epurGdzBi6Cw2QQiT5oY6cMfj9y1vXl1/e
HUZ/JB8tPPBOI58lw1zNpYt0awBR3+WlnIi3CxlUpajprk7VO4vQr+vdWspcGZce//JPKy40dNSV
mlxmVIxJz0i/8cYsZhnMa2fz7x/tn14gZXFwJyz7LBbi7Rxpcvo6qtqi31wuSK1Ma2De2vq90fc2
MH4dfcQACClRzfGpXvNaP8UAWLd3cUrbOylZX3/ALny6Vl4HOyDxHI5TytybViL2OCkjUsOx5xps
vL1f5AitnQr4Lkb2fKyye+rptNnMXXETF3RjJlQLzrCg+ozOLsH4AetQB+P4HQ7F7YWrJ3OXp9Rt
hwirYTv35NHzOWH9/g2u0fXJ4JAQp1jOpckAcU4mvDlk5dTHE6mLnLY5uvYgdWPBGNBpaG977AkC
w+lxnIIg/vsL/8Onw5uSrPgKPbEdcbIr2o2QbVSrGMs+EdNTQ7spjjblO2P/HxZRtl3XJn2KQgNR
6tsBMk4qb7QNIX3An4H9ap4OyyTCQA++xMl1jvchC9o7F/2nd4pUjFwms40j3slFK7czB7ZHsOwQ
wiGx4H5u+F52nw82ZfnESqgP4XjlKZ0c//ilsi8TYqCLYTq4J2epjDmyjHOSbFHZ9VtDGwjyVN2/
Mx/+YYL7bIvYVrBJEESd7Ey4PudUkcwVe0QZPrPtCUtdcw4gPEfvDM/X4Ojn8Un8RtXW9DGpYIzQ
afP2A9KUTwDScf7JGutzhdktvVqBNIz0MDa0m8qyvcdaCyCTVyU3c6Mf4iLHH0F69kEnXn6oakEy
ws7Jx3r6Pd7S6Rj+6+Y4HKCypvlnFc7+HKLQf1GDAefmFogjtyPKt6uwnc13ZsqJKoeV+/Ud/Ocy
J1+1lMiKls50yAT58w45jLXF75z80jIvXyGRxsfWDdtLky7xhzrHvars3SJI6IK8TSZyozQRfZvg
btHF7whwuFa/J1f0zIW9nfLG6Hbw03Fjq5Q6JurrfZEiZrF6/+X3g3ONqN+sNcTUxMH2ulYz9VEa
v31dLMxzjvcXxXXP4yC6Jkpl7j8ycRMM8lT/FUBJQrxjZyZVIQXyYWyttTa6Wn9UmFc8V50RWVuH
yWux2+OSmmWFws2uFNZ9rjm/gihzLbS4WIRPW/AgpNgsZyBzGg0J0GHbacON22OJDaIhS9/ZjU5O
quuHwiHUhkzPTsGafco6R95bjKoFuFP3lo0EvhyfeawcO4mY7n9F1Mg5Bl2BT8qBU9F4l7igKHwt
d5Bz8OBwnXdWon9448p2TRRdLPJETyf7Y2vXEb1UWAKCP5/IYoofRu0aoE2WaCedfH7ncidMztcX
sLavYVnjIbdgV377hSkcOK1mMmN3P60ohstMSlhQU2aAcyyaQ0ZAuVnAVpHEqrNduTpgC396ZxU8
Kbqut8GUYNEnfmX1NU/n5exlzXqiADZgF9UO243ooeslfdAM/cs+xg94shb3ys7b8sJYOgyHfVjf
XVF6yE3btc6UWl8qu2D5oDRyjlMx8AzD8bFXGeqgc50XEHl/qYv+VznF6aLKMRSUmoMEGM28KTBX
frOWWC6tp0vYGRsJPWfva+NbjrBpk1H4f+cr/eOVXBIayjRdjj0nB6uupvtuqEdjYxj6R1EU9aFy
UaUAbTHeudI6od8s3ujT16OizXaBpOcUpDZXDgr2hlRXUlvu2WfgkdLdl7SDB7hz6Hdm3y9j3aJl
CQYr3ZNE0iAMT17gEve1P5ZEMu1iH/DroDM8d6hv7TD3eu+g9OuT4UWhYMVzrqfLwT6ZWH5VT6AV
WKxCuWCj4A1ls8N1uN6YudvcgjFcLixIRe/sBCetEAxsVhgSE5yHaboi7j0ZJJOzmF1n6GyLpjrw
zP4BusAVtskbgDcXaTKeo888pLjdE9e9M6l+GTVMJ7p66OfwSGiQvX77evPZ7Wcf2B7mLIPYibAK
KSphNa/k+N6X/OXlcil8UujS5ZKkTk6ECTiGdLWyiWLySNvB0PjZBv2Pgp3YGvie4Wk6VnW3//3u
dIKlXd+tcpiCvGCb4AYm5dsHHGxqMkBYCII5lB0wmMEwE375eT2O0aHM7O2CMw249+q6ijrnsm7C
7tpCmnhsouzjO/eyPuGbibPeiy15evJFipT123uB+lcvE99wO+G9GdiqnVrclpFmyH6s6N5U1aHC
rfG6kmu1gFoa3WhYPF29cxvrKH5zG9BW0E+wJgkE2HyRt7dhjvQCtphcbiGw4M3j+tWVtCn6NBy3
AkA332nTCg9xMyaBnU7WtQwrTJFGa8bb1XC/TYU4vN7RH6VI/2/5z/9vTVy84Z8+zi+9mxdfli/I
b7ovbzKnrz/0VxLUU/8SrLY2eSxLrVJ4gvL/SYI69DKs0jaPlODaof7vJKjr/stBss4PrYltYhfu
4d/Nm+a/XMJK5JuCpjByqn+kkn87o1knyb6uWRuPY5Fggq1//tMBWnMO6rsO6k0ZNbHceFOYvVjV
aj1UOYZ90bmF+8FJxnfzWW8Xrb+vu968whSHqtvJnE5ibP9HENf71XBrY1ZOuG+cpTqzx1y+Q9p+
u/38dSnAuVgH0CjnsWq9fUR6HdOl78x5P1SjOs9F/0izd7e3FyTh2jZufvr6N3/NwZ8TvetC/5+Z
+ffVVrMCSXOc4LJvrzbWqzK6m+a9oQaPdnErCgY62gNs3GnGHzFNi9hzt/RQ3f/+wv/wmKwD6wYr
fMyGX6EOP31JkDqiTEuDL7liB+IW4mYvi3mXpIu1A7pSnv359TAaAvbAbkdPwkmwQoZHxmHWL/si
XpvOotRIFbDABQst6qA+deccaeLvr+n88nLpDSFAJC3C20WP+PbltrKTqYfZ2n7IuvSQSo2qqLT+
LL/NGX2NvhzFjs7Epa36ZMAYNEFJp1Hj3gX2hkCni8+ACst3QobTGcBVOAHgFEnpE2nraYYsdlpD
a1ob9gPNiAtWelPyKa0qleAYuph/FCO8PtKafnDo1aF28suo7GKLbgwZYTUOmuuAic9HSK9qT+b0
+c++0PpUa850PUyS6XhtQ/5pFFYAAXWiimlPD+Z1VrnNoY796Z2hdzoMXi9CTzvrlsskO805M6JJ
3bbdtA+F80042XSBnMt7Z9n4p+/jUH5yKUSxPp2WH0Qc5jLyeBKEAsjuluUusf3yMsfFdv/7d7aO
2p+WjPVMgZ01GT6qHfy3c7IGS3sega7l+QUtsBvznSlz8suFi3qaVBA5IWqlfPuTXz7GwzJbRZFh
+0tfO7l3M2zuBOCB7hacUYsLYWdjzKiXkB68oSqH6rFEyDLd/f4ZT/aZ9TZs2xWO5D/MqJVr8/M+
Y0BB9haE/vtuZSE/eUTk4OgSuy23yZR51ZnSsfg8DVUs/2zov16ZZd/GSJXCCV6Pb6/sLrBTm6WH
C7NmnWaoCfuZdOO2YXA9/PlDsmywy9Nrj2HM+i1+GvyrE6HQNObu69hQH/GWbr6xYfTHIXSWw2IX
/V1We/2HP7/oOqUl6zAVVefk5BGmeImqocn3JSc3vetV130a/Kw6atlNyOAimyateijFyx9el/WX
Ki2CGY/vSRDx9mFD2yw1Of5iH/lRd29IVR85wOvnNh/rw4gL6Y22c+fT7y96MvPphudwZZuvGWMK
kGvH4Zs3PHL+0jjt7+sZt8mRpqY8EGNCLv731zmZ/H9dhyhLctrgmOys8fdPXzJOQlieLZoys4/C
K5e23JuKNM4tDc7lO7P/dGasul76sS08r//qh3l7KTrpgNxFvXWMu233OXnHacIWJzkXln3iR1YW
i2olUmUsA95eQPSOBZLGdg5DF7tqZ86LPh/izEzorzZwZkuzoVrdBAsf2nS5Kspy7aHjZYElFTBa
kYwxSDQICSnJGx9VNUMzm9LIf3JIuBjbIW7p8WtUm1ebwXOjKCiwsmGpKWv1XDp5f55n5Yw5qTdN
L9aC+WTQiyF5rLTo1LYydHGWjhr7nzZrgDwtTete5fZieLeRjY6lchLhHegVGj8p2qJJy1V2fKcz
Xz5lrWs8h6ixPmDE735Ts6u+m4Opb3Mj7VemRKeeE6gB5IhMUeM+HC0udpULjXXbuI0WZ0sSesDM
rCvnsy4uWzfA7cnMdwU76j2TOPzQ0wWNhtP1OiSHOtO3jcQTGPu8wcGJQAzR0e1aF7NL5HYtrXNh
Np3JhCzVxsh8BVGo7e3d5NWT3NIXzuvnjDA5Z5oJam8VnehfRTzbT3EOq3kzawurSoDOybx1Irs+
T1naZxyVOhdlJTSoam/oaG0VBL/4FCUwIHehYea3tZJ05hNXigt6zkcA1akL4SjsZISTpEdH4rap
W9xSIwMD2bPMrTVyY1CuTTCQF30Is5zpmlDGQ7Ia442ao54XW0hF6XRG6hd3RZw4/UMulhoDAkI7
tLIG/nS17IxsP+Ze9R2iwHLtJotp78WMDupoZFV+VWFnJW4y4J03oBRHrGCjrOwucXvTlNmmsUfA
S3FAnzl4sH5fMMNvd9Bi8+cJkMRnKO4j7gCxNxbbiDGo0JXquN1GndFUQR1GVgH3Js+Lq8wtyCV3
ahgpc3tiKPcy7sTdgH1isneWSf/whxS3xzz0tCZJn8GxVkCmjqokp3iD7e50UVM9gV9Guh0DKncq
ngn6LOhIqNfbPaaURoszk1OP2xmAA0VNXFw+4883IrtsF2GcdYTlPbTfeU73UV8baGPxTCSXKrGl
bsraMNFKu/aEbqDuvwkjtEyKsPOgt5MY7ItK2rHaV1afAbHqe/OW28EqszHbldqFotUg615jqcoZ
3wcFVVfQpqKxwhxvItdzjd1qBtReivmzjyWYs7EjhbeGE+quvczCuaOvJalTyMOTYR5Me1YI7i23
LXfAvotiL0BQhEcV5123ga7WRrcG5t9OAKHaPudNzOkuI0q9CKcG47Cw7Enne7Gbf7RCn5oynVqm
Pg+tmSG39D4q26VMO2PHAjWypIhYzYewTlC1xcg6gFH2fkNjaNfWfoQXYBRyhnCEW+zgkcLencGJ
VLiCdtHXphlGNyiAuDt7uDno3epcjPGhmGSnH3ynRPE2VFnn7ZwFL6vA7DxrDCAaFiZELTU+jZoy
/tYVcf/JqpfG/Ti6lXpMksjEBFxk83fD73ApWxwTEXhL7aZF1Dfh17mIpD2fasTTpNRK+QzqJuyO
EZK3aFsq2XzKWd+yAJjq+D0JXS2C2UUsvMkw0cH1Da9x7EDqHsK36qtwhHO8LJ8cIv9LXZvNvHO1
HZPZxgahxIrLRPY94rbbbbWs80Mzz0a8g09K2YJf6kR7v4r7H+MwGdbWgv/xIbTdotq7bb68VLXm
rzl27z5WVmEBwyw1Q6BqhUG7teriL3RVlXeDSijTWHkIQBsQcWJfZFJj0FEWCgN17UgQKIiHp+kA
53Jwj1HoG8NuyqByb/Sy2kJK7N36zVKpqjhvwXSfFd5khTuD03S+QUxl5tQdpT524+tQa/F6KGFx
lscIhzoAC2nowDaaSg24BVoqMCss4W6k0+bfhmyKr8Ak8ddqM8VZkkpQ3kKQcDoqxFnnvvSmNNRl
hAEKmesopmWBqgneFjmpg2HHt4j5/2edoHBoBiFxLetlsouSYXI3FvuAPLOA+7qHmfjXxH5tdEs4
fW0D2BkQEn2jiH7H1piDrEhD6m6TS6NXrvVT1bgNNf+Cce72nREkrq/BdHQJlFjxnbPCSIU+NK9x
bYswixmrg1hWe2EqhA4tBvWdKFl+gjI34z4gdKmeX5MsW52HiMYVh1rebNb6Vy2hAveE7fMFDBZE
9MBkYVDjTHseitS67AnHWBjKXe/6X7Rh02lQ+DtdFN+1AWob8E604ZN/d/t2Qe6e/UANso9N+0wk
3j0w+3KfzeYTzshBbGZPHSJvBxIgsqlya9Zti6tcml4Jhb1uvLgfcQDMNos9TxsAypdwBOaLOWOl
w6OGgh673BYCEN0UY3fudGbMI6iDLxHN5pAKLptB0WXQdXHgZMWNq6YI9X4SYlffYOqMleIWwC3M
MngktH/oFnt/vhO02L1RLfPRaor4Oi7UcDnO1dLu6J6RC17CoBsD02XOa6+sX7BNrb5L7I4hNHtN
+dBQ4T+n9OhtWgwMMVblJIY01zIwaffdb+1S2gvPzljDKaa27xe8me+cQhDHJv78kIAgTxjeJLxS
HuTQA+M5WGiurp06Wh6d1vrsZ6G6FGU4XE/MIKqii5U8RVU0qo2lvfy6BqUMBLgZi2Q7dp3zvZYF
CRI8gELzofHb2El5IdL/OOIdHrriGM7unew7/FyG7uNi0LkUx/Z955mYB7eTfaerbKWFhXN9lINQ
dwqL4R/9ADErEtG8M9uY8INCLcY4eqOzpOy3+HUkFpYGZvM1JJSljc9uw3nrZRMOTcvQmDs3ExrY
Ov9j0EEw2p9FK8xLmi5S3Gt9uzirVctsKMf2BtM3O1Bzh9M7wc/XNDSW8bEr5lHsQD020S7sSzAq
lVnPL4vdTufIAl9KV/W7cjS6q5AMQDCUhftpAOf3PU9m96UdvC6AIUNg0cfl40Sr4O3kkQ5ZpwjD
LTXleD5EPZCouhH2c2UO/dEfHfOHFyWfJ1+LWxxs9f3czUDBunxnGZbxw8iK/hKbdNzOM+sp9urm
E4UFUNJ9d27V5goQHyN6ysJoaT6MmT6mNYxhNbf1bQ09cNlg/qSJUPzizBPeD4C/5gbwJv3eE06U
WaeWXatSupF6Y1n90Oz5IfOdCstYESEJF+Mhqbt0a8I2ekkdF2+OaoGvZ9Y4QI4AFGQynvnmcu0Z
YGc2MJrVeQ03Ar12KOULFpKIHY3SQOdYGXn/ZQzzfNiKphx3RKWUGJqi289y8HcjVLsggZA5hq5i
1U8w/R+LfIce201wvVqyI1aCyKKwW6rOw6VgyloVDkk9NvdDL2n9wqkDm87WtL86DlVfP54ew15m
91XZ4ncVVf58XlNmoKGR1ttpDPWzgD330MFMQbE3E6xmk7xJey0e6K1L7szUHlp2Ci9Ect5ZVEiI
bq+TBePtTdkxqAqg2pcOe9pGNVV/XsH6PDTo6AO59FAoZsGS4nZMuTmlJGkY4UVm9MXOGwbahti8
9tPqgZTkbUu8QjHIb1Wxhc82JzQl9vocOX57TRCIVL8o2m1YuXhmhIWEQZALIJFzn7s3KQbBj07V
YmwnIMnVVAnz+BBSNHxOltLDcnqYq12Rs6Hvl8WOrsnmAloexFzgaJUOmGrY5cyq0XnL+chX2se+
FRtbgsCKeTQD3RqIAukvy1dyyGKDNnKxRFx2qhgxoM/HCG8jdK0wFBNMPAqrHJILrPQ9cRSS7fQq
LFkxo81QDzTeFMhLcN3sSyIWS4sd6d+6xaS1JP7wMra8pDSsByc29KHwCGw3yLYi+hccGGNbFLxL
sV+S2uH3Fa49w35YcAnjGcDNpt11z6rf7OZCavNInb0/1rLNGApeEz9IvAP629p0qmuvNV5ognSR
CdbWTrTw38FiG3SslQW3EXUffWKcl7rEIvtAS5q6Qyzf7sqkNa9HJ33uheUEwFSvE4PuQXpqLDZp
wrKtirxm5aFJDpsNRvEH1qG0p3k/jvxNRNuApJnIn56XrHe6wGyFPkzjnO2n1xZCCKjgxjzasIua
86tODCMY9LrQShIeMSKUo8YmQi/pJ7y3nPMYqkWtRYrtjN+c53GlrpRZR5eDoft7acSePjjLgqdt
XsRnUSgESeYGm/5EVmAy8iRpbyrwqJcQWLIdk8e+aeDUy52sZA1X0ETdE/qSP3da+cGdXsk4zdlg
ENottOwv2x5h6w0nqmoTlfTEkp6pz4yJz7Ixxzy9TgvjU1PRKyHUbH3DnXZ+xJ4/5lRiczpyjQST
7KKaLwTrkwrIA1V73sAjtQYT6muEmhoYVjWWdKat4g1Ay5jERrmDMIm5oI+EhuogmhoSfemW0UGm
8WWTet/sJfKPHF2uHD0XNkCTIcLSHg+gM5UYnzSWbx8Tyxg+QGCk0ato9a4t6T3Nl+mrnOriurLc
4rqpy+k7I+uRTBs45NmCEKAqFV8Ooy/Pi1ocPDMe7qiOHBU+GMjgSnxuNvjvmkdKufMW16FnUIjr
vmlOByv3BDUMy1puQ0V6aWOLxbxII88/ExGmvg6LInY7hf2J4IG+nbynM6uRZNPxLeuiapc2YT4e
/HaKHuB3+TSkgBb7kEdhxoglsv/Mzhhz0a4KPNZSIqmCAEMhLM6t6HoydXj0Glk/Uc5GBJxOnf5o
vMIlR7tDfam78B50xXDZejLcIqspFE6GVjLhOe8C3Bky46OlZxN4oRmC9BiKogkwIXpy+Od7hL44
Do/58GVurY9kmJx9lIU07YYlZDzhDkGiGwgdI3EkWsT8EoRfTYiOYxMfRuGraHLgxvu+MB9Azowv
yZAkZ1FRfWrdfjS2HtYlKTW1gY0USyd+iJjjpQI/WG8EnIn2qimmavpoNk3+PYbntCcPrJ8j1Tif
usgXSYBJcLKrm9j7CpA23MHKbvg1KN2sbkMoPOOubtZ8YV2Y1yHiaCQPSfkiU1xPKisyrqQyvOJc
DpFxW+fr2WGw+/kZYVBBNE4Q8SEs/HA4kFfTxa4YZ/djQqsUxwqiu8+mFzlBWsz5iw0++aoOvflx
hK99j6BPbXoSRuOudDt/9ZZL8ijwYF4eTMPCWHJJtQdVMMVApurERRiLPtzH8QJSQGmbdtbe6/mj
dDGCSht9CKFg9b0zeB32JmzpoIRv2to+ZvF8/S1uc95FKjqbzmV3EXaQwTJxMUqU3WPvRYT6U1nJ
87ZV8pMTZ+B0ULrIgRXb65td25u0JrsYU2lokKq+UhMwyD0DJIdOnhfFlS0zmpQrG5/mbVP2yZde
EFFuk6opb8LZkyjPcxwwCJ4suHLFMmNFPVqL+S1pWdQDf6qghkNpnuBWJn3xAHuXlhKrMu0+mDRE
WTrLZwPnJhdx3k7h9HQ3TimOgHbbFXqrqgH5/GpQ+8PwzKLj9XcW5jUIU+WmxgILBEO2Uvf0NKQ4
WxMOmEFdO+WBlEJWsRWkEiW0UtWPkDrxGIRDASU5It9ET7fnXabzzDE4TWkFCLxhHm58gZdnEDLs
bwykjdPG9ft42Ix1w1GCWG7qLv0J748zqJ3UxMj1ciq0Uw4ncTg4D0OecUSZwnqBRz+krHuz0y9P
JGygirZj213mfHFcq0J3GvYqw1SIv+dG1zUb+HIoJ3M13TammMgdPNYG4iiyGb302iK9pKA0eM4c
9vh4zgwTphZ05MYBUnkci95qd0tKGobo0XIvy7FofPJQqr+N2KoMEjETBzyHpRZKgVKYos5ZroyL
Op+xTVRNh/lnE5fNQ563ctrIySBTpabc/zpYpG6xlEk4eJD6G8hoC/jAgV/K6hrUJptmWaWsSFL4
+MbXCdkKKNgendrKH4rPiehrFtAJ726Ufb37Q1SR+1T7TpRDlPFTYwcTdVAbCUiK9nhhzlcgTCos
SltRX6tFLTDarT76ym+UP8oY6csGT5Po2bU770crpkXSJqCnvTAA/27xknTmw+xnMQe/uaV1WlN1
tHFptOtqh1kbOdvIJPkGMi3zEziNSjzNdEOKbSUN04WCqfHuTGDxpAGiH/IOmdnPl8B8rW5NgpHd
CMGtDDsyW8M1jqKTtzXw/0Q46xuGF9Q04ZGvBg3rBQ1REdNegzI79K3l10fd15FLxg+EcJzJRNB7
KXF/jWigObgYMqTIvuuqh0RvZOpGualoaFuGcww2C84lYp6EmUAqTpo0lsr5s1KJ+5Fn9u8Tb84I
sWwRyS1d1E1zrvuBx/K4RzZOVWXORT0W2XTMs855MuuYU33HMfZp6IgydktIm1xgT72891J75ldF
SCu24WB183Wk06Gmvd7uHxOzMeje8jvtfJ0RXosPnrGa+hP1CnADRVK9TBZMrG21DBawOsAJziXW
9QZpS84T3rQRpL6wA2xjsz2EZW1fzNYguERp2cciXSZH/CBKNVpvayapi9UtVnzKqm+Ac0LMuPBb
q8Oxlv4sZHs7c2hXv6sBF9uiO0syXqvcgiTCYPGsLN0cdw14peW8HbMyLm9Am2o0y6TdOU1XWM1u
bVPX4Nwp6kiM45bMPGIKh+pDC2L7QJvIK4OqMQU96SXmvp9MoZtuU1qczw9RVg8K1fCUhwElw9ba
SvJ61WbMTW8A6FP3RNws1jx5h306xMM8UeftwPF3+0oCJBW+qDS8KDLC112IChuKA50py9HuMi8l
88hRM8Bkhwy1DUKXln5jGXrs9sKq8QPHGeQhFqMoP3VOOhJ/JBytGf6pto8xmIX4uXHHeLkwHQs9
cV1ZVfmFfaQXF3ZWlt8HK6pXAlzCOW0eDYoupIQRMIg24ng/VUS1hwy2lsZoIBPRJ3IHTfgh66Fd
H6Zy9qedFmZtBC7nHmMzZdTxSRPQePKCoLcyDqrxtIs2thD+c5qDWzrLaouWkNnFRS3IeKL4XMJ5
+ZSmpEeQiymnInzqwyRAqt8VFzRtLQKwZOj4cF7W09b1EtOqiOlC6HXkrlznQbhgBnjZ+fTSDa55
VzmNLDHdmHvjMszD6ZM9N51zMQ69mRxCa9L+pZOSuGFRi9U5iHdA1skwqGHbIhCXN31WRnfkfROW
43hqodFBgqIxjPa0yGdM9aPeReCUAEdA0BmfQm2Y0aXjDk5/45BTyA64YtE+JlC/AbDScv4iXIzK
NwwlU5IyQyEARzDFjWXsLTLO5DZ8c08g4XDS7AfpBAPjBBhGE9bqtpYqAyreZoTYoyWphpsA80iK
Cu0BKYsEprpQyabirGJKdvtwKip9Nqp6+kHYnTjsMbhy3CZQI6fPiY7oD48qy5wCdB26BF41dZAC
64zj/NYslMi/21GYzwQ6uGjtVhJaywIb47tsDFTCttTP43vgQwOxjTXjmGG4Y4PVrair+AV9Ebxj
oxTtPaheut8RkVv3i5OVcHHL0rhfotmCCq/lgIMzRsLQsheMcbe1mro0sEozwrjRxbj0KMcuC0Jt
+/VFay2o/1tzETeFUzn3OV1XeOphCfTdjxAxXSxUzpIN8BLjpsKmhf23KOS9w2H4i2vHZXo1x0v0
Q5ianjI3iyrjLkSne4ci1uLHutb3n2chwumGdOp4P/t2Lc8hDNfLBc2fVXQ2zJwhL3sjdrJ93pml
f6BlqC/ZVvIFd5omTz33ugaodz9FarD2Lab+HWFlEz/CGUo+c5jucF9Kw/47OTJO4EsTg9uYGhIk
OOL0lv4QQjLjKM9Ig7WRL06xR2/uwi9mdF8jfW8+EIfRT1q0XqMPdaW97JCYsxwv+yplh0cr5D4n
IgFjRfGrr3dWWHP69DjKMifrlFaOCKYn4Pem2ixeHs3nHqaiw36KnPg+qn12Zv+/2Tuz5raNdA3/
l7lHCks3llsCpChSiy3L1nKDkiUba2NrAA3g15+HyZw6E5+ZSc391FRlkooVUiSA/r53Ja6YcJ5R
gZJT4tomemM63ZPrVX3tdVnkV4u7DQwpk22B+jbErDKeqWWPgUh8dNmi1zjL7bSIkYcSU5EIP7Wa
M8/Uyr0jWAdWxAaqHbnRHe8gx0X9tLPIzpNwjGTNZbk13mFw7VklFGUq57pay7o+yInIkth3Kiil
HX9czcduq3mrfpcFm7zxmpKhvxznYLmnOgYB99KSQHIIiqJvvzSTU5v9kG4j/MeaelPcRmbY4t5t
smfVhITjRQqSmjCfwJnPbaNYswMQiEvqiqxq1vJJkwmkZfkaLVvnJEPfRK9KTcwudjXW+X4c4EsY
z3JP1dx0aWHuMsdfmYEjL7fPYzWCsUmx+T/kZtNJ0/LPZUKj+zTeVsRmBztv83p7b+eBOo0rnGni
2d7yXaitPEPkkU6z6Mo+q1J03PJm6V/obgtYoGdwa8ZCopAcm5vzLsrhreEHqpVQAwF7k3LR+nsH
5DBICL/ejsVI52Y8pq1c45z8KWs/KRVkNwO/CNO1JzTJMOs89IAydMCf+kV66mpr06akUM7xx6tl
znJ3B64M6m/sjg1acyYaQrWww7pGwQDDfQCzg/aAo0Bx4q+Zp3r72uZ1b5+iUoTmJFIW0OstDJgO
s3bsBvLIrSmkky/vytOF/0b0WQKPCh/X7mmxg3k72pr6vn0+2h3UkzAEYcxNYR9NbYi/0i5qxhw5
58aYlBNGFHXdknL0lu3RyIwJeSDO/yZlf84Y8Ca+sTkM1/Yoi0UApUqG7EMLd4tmGugV8wt1vCR+
1VFk4YE19nPapy2pJhVVnCcF1f19jbIFO0okWwAtPV7mL1AYtS86xP+3BYdjd0DBisd04Ox9cNG8
k2NrmNwSa+0b/yoMvDzCysPDnNO/88yneqameEfmeO+8wNW6j3QcZw+enVrR0d8kynmd5bXFibXJ
NhnLSo0PAxMOvBlmoB/b6jfiSGqOvK6b3v3GUFLJpOZYVwm1v+lX0bprlfBZXxbSreLhsDoFJVAj
QT0rBm13TY8E/OETr4vFUdeg9C1gYegUuT5WXG9PAew7JWUaEGmPqGO+SMjrkRz2GuvCl4I0Ayh+
v3FRdxekkA2HzfiyfjOjn46fZW8XN2nBJnKDSxSsbSOElH3OcovlDIAkX5tqcUZS3bw+ve47AYXQ
M0POB5e8Yv+LxLFwP7lyNvsaV9YDjnI6gYOOXDZgsM4ZYvjGzoO59s1j5ZD7cZXbo5QnAoPD9Gih
DoyO00Wbv2O8WfMd0xMRNRML9HodOJvp7qu+KHnTGZv83VwrGs+jyliMeaT0l3GRTniDCJBzgFxX
GZLnljXBTVlTkn4VTKnuXym1sl3KNBsQiX0pAHSekQTo1wU/L9FNuYawL2mp6vfb1Ae3VVqK96zP
yseNb48AtGp1LXEjfe5ZqpuC4G6taSymV3NtQXTDqUQsI1M1XRX0K3rXZE8FPsy+bOm69FZj6M1S
dvC9DwVWtbGr6ZRfFuU2jGll+5ZZFEEcGxQ/UUztDKk5Mydpf3JrC1h865FF0t2aC/s1dXLt3NCu
OckVxC6lll50a6+/Bdsl/OAGgfGyJKJLVfYtyBWTCC2X2TLWGGZnLWITKPYvxy2UOefbqqLdvNRq
OkyB3+vrbmnd+bRUrHn7YNpyc6SpuZrp46yE+yPFgURoQO5V3U7OtVNe6xE4Lqaxpnz3agNB2g2Z
RKq8+IN/NgxruApMPSQkTEA11v0gg8/TRm/fl0AbQ6iTPxCYBC1Q/ZiRSHjQEexhp+ryasRJex8Q
nGAwg+lNf0SlMnVXgFnDFPuM6H5cSGlOwzK404PB6P8C9ZfT7CW8tN3pee6B8O1c/NRVRT4Qt1T9
VdOg/DWXvnkNqBj6NLJ7MdbOU/cdMRPdA8YLBhMbKdXn2WMeSHzR0xkgg60jg6MDntilpFcgKXKd
5ac/EK9wxXcc6Osyk1RRNwu8+G3Jvs4fbOuUM4oCyVfGMPCGVsK63gB1Mjght+mLHTezenZXi7+1
2PqQXg8hRn5cv0sOFTH0kx1XtVsWe4cP3L9ZA6ukawRV2HCLPDInHU56ZMc7fEogdQsdGAdaKjWW
SDVpnn99tfUH9HzldGW1ktqzDtT/uV88EvK0o6D2QkP2duxbrkeLZxfwGF5zzoijnWUV+6z0OeiK
vF+iG1TbvpNkVVM7R4bm9BmgQTMV0JW47X0EhR++VBZ8qfFbVuMhtfdepUj58JF1vWnl9OunfF0Z
nDGr2QPZXEb267GOJnc701lejThYR8YJyx9aSNJ1VtnN6rokEtUiMO55q1MBYm+69pwBsauEIHrx
EFlkm8QKN/+Zb7+MKETJOLer1IwfxaXnPKavkuzApW82/DZF1Cmko21hxU0BPBgXM1N4vNW94l0z
zQFhbXxP51I4zL00taZI8Sd++jrfaJ24shrIzLh2p+7eH+3Nj3HNuSH/+ap2Eqc0JKQLU/UBIXgh
fD7JK/2NySOrT+ywzt9DDECKcXqqngKNXZ4YXp2OkNSwmnE5lO4tDYHWe8aH9hVthNyo1azqn45A
LUM8cwhQZxZKqRlC1/Uuz5vIvUeCCw7N2yquipEm5R2KAE2ctLT8T9TAa1bmpjWvE3CEG4dMTg9j
RxEOvtywp0Ov9Ugsk9Ct9c5j4fk0Z41/N8JdfuMyRhdjStOyCGZLn+16qFkABDV4j0IMLTku8L/0
HsOGsmL7RNF50Ujh8EDGASNNjWhw1/v2/Jyy/bc7UmwyfeFL9T3pVOOCPqy65PyNdU9IqFjfbYyg
nwOv8l56id2f1A5KYXYEzer7als6sc+y5g1EM7iuzLSsTzPFtm/GF9mPAAyUzuIWP1c62ZNNN2nt
PtikBuT3TddbQIcTN1eCJU2+04pTeckQbgUrJwEa71KtrfVpiLyRjncHNdRRlKn/M1Slr2LLU/r3
0kREUNtMorda3eLWX+gWiDWPhogF0nLS01RMVf/qa28ATE/L5uI+rVayolsNc66qVJud048r5PFG
oOD9UqUc45nmPZJZnEYUGLZoCG4gToItoZfWmpOuagbuVUHoInN8J2/DSgrKC4qA8Q5VMUPGsI3F
T5dbeN7xBCSuGpXM2B3QdYXW9dDSJB+vugCeURl9ODRrrxQKsX7PcadAtm7pCm7xFDTE/Lll4N7k
ZRkRUBbl7qdWOfbPyKlGQvvmlSBFN9PtrRRi40mwLdtPqarqq4WIed6VoPofHGcTagoLC8NuFIaM
1VFuToPcYCyHxwnDAQGshMd6HwRxlf3NdkGgfxZFadNNGfZFtVcqrzDwipYIuVpFxXfoUaXgzqd2
uW4zJuBdUM+Ir3L6IG8vGA0VupMpb3vETyUyU7stvrqTnzMd6FxuV0GXZ+476oJ52hfgc9sT/0V8
uY1NXEuStgGoJ8TIXMcbBbMmbttQoVeZRnVo6OeUiVXX46rwFOtVHPk9wAJn2YXttYoCguaUToH0
lcxYNXYuBmPPpVeH/+20SMtsbw2XBm7wPfg3WJt8iqUNdo9MIfWfOj9V8iWiMm270RVtUWgtArkP
SnQ+RGU3eK8b1UXFtStRX33RbjOedToHVULCnwAy7nDUH+3JKrMjtJ+sEjvw1+q4cZ1Vd1GxENmJ
kQvhqvDpiNqR4EG8LHVBds3Q3+TWofeYQ9nUiC/MY7OCT1PQ6QGlEX+bMfC9Uhm6bcc5yuzh22x3
rXvPhIMPq+QkU+/0U8j2pAbMwbdWvZi8uF3rooUBJcCTwkg2szbciFmasy4hyLEjqpOdPbwhxJP3
jFCvbW5InCLCDB5hbdNkTq2xvXWmEdkgo1KImabzbfLsKFe/dLx7DH4TUti8yTgkKznz3DvA05Ui
nkcSMyRThNW0iCx8vrL3XPTleOq8TetupynsNTu6S5p3ZpFLSPoiy5d+KfEZTN0Gj7BwgZDHilQk
GaGgQOytZXiztyarPzkoY4I9/a6WOkdWXigUcZdYAoLMluzz2prBPBeFY0+3a+O2xL3S+lHsG7Ol
KE2XorVdWlfI9y+zzPupuYpV3HtUX5F469YXUnIeKXQKkUUSs8N5OPCwsvr6oeNWLGMXVS1u641U
pRubQ/uJy3cZCPI14kftU+t+dvQ4o81cdQP0W7PwXaelP6CDkKUfckshqYlLjKDVbhVsmW9qyUKR
bB7mmDhHAJ3bHCI2pD+J5pwfxcx1cie8IKX0Y07HJ4RsCN+8kpjsk0Bpmx1TIn6BZS2+Xc6OUk3f
5aQIGnXU1vloKXK/uQAdzXxqYL3DLMbZFujj5nbSYgKeiyb4jCqFXnixCe89Bfct93aJVxV8p+ED
BsrIin2aE+q/YI2tJBLSGlVXl5Q2Gq+DCObgmaYbJAqlQgxA9PCwCIBov5tPso6a9eBnbdAeRqAS
dcoceJEjafdzmhAHQIQy3V2lSZxl1REA3VTSXZgta6T3kVwtaktHDANnZIWdHefbKFt8eGuDQMil
q3c3ZoOJrtIIedWL5VBmvmf/WYejuyo7PyPOxvOcrz0plUIX5DTAL4XbHrUjMc7eCuJJBzyL+v1k
j74X14BDNkKvcdC3GPDRRfJV2+V5cc0okDZOF2Icn6f5wt1QOY+2u1wIytqiioIOeutz6nadf+NY
qS3u52Hr8aGGHGbXvTVMDsG8wWYRIUywjJZnNBvkbAFoKa95Tv0h60kybihn83tlVZ87N10LNjkP
DKh1O0s9ab2B06N/z/SbVcISfqq6tNXfhhaB6E3klivmxahbujp2WlGEH8WwwRHtyhxA3GEeU8DU
rhELfJ9pmuazNq0zPU0ZJQYN9g9hocvZ0mDc9o4gpOjFB1ZkyIO0D70YV2xdXuoTNsPVb2h/eDao
TnyGwK5NdUK5Tzc9cv3bcxGndh2NM93Gi6vuBO6F+mpeawRBVj6tGaIh4EeqjqiBG67LikS401oH
qDnWrhvAKODxw4+2CNviKXBq27qefPawzxuJiMhX+rTKnfvNOJNBIaK36aUdK8e97ewiDJN0K4J+
u8jFUckzw2ZwwHVVbuN6bjM/q6qzaDPduPdzVM9biDLeInm62eBIrjqhrPoOlG1ob6AsZfHkB8ho
zkWb6/Xe6BbFXqOilmY2frMbRSs9FYpaR9eF38Dz+ICkiBCjsvTiIuyCIwswxGHBFIcSZECsiKsB
teDOZit6p7oY3eBcsRnviC2Zz9EkWILHmX9xnmwWLCs4MhpmAQomiTQgvRqXPBPLVUri99R9icoC
6Om6nMpLTRNEiKuGt9Cm4y54rmpUi+s57BysAZuch+nzbNsTITWoT+tg/DaDtVDFPtPY3K3vSrds
fwcebb49nsQy5314MMsITMYBJkWWeM5W0JA8127uIHsoVl3TAbn6CEHptIoYY/NeogfQOsx6np4U
7hEy72YDvQd1mStitdtly+Eh83HOomJvbE/7D2ma5mRsQ3GGnr5GICaXT7Xn2hwVlERV0RfPL1Jz
HCBWtiQLaApMwrqhhskYHV6NrVd+66sJGriwM/uz8Tb1s8AVM1GkZOQPjjXyHCQk4VOwNelrhEh3
2nXIih/LKYyuFtvZhqNyrerVGXr51Fgyes51Q1C3kkpTLTPkjAa7eZRLvcdJ5OBiKdqe+ALY7T/c
pf/14//t4qr715mkMdGqQ/vnGNPLT/zhxXf830jfwpeKC4pwSc/HjPWHF58+1ej37CMCzwh1dDwc
X38PJHU8iuSx1rGf2QEmzYvr+O9efOc3X1JxZ2MqJ1kHo+h/5MX/1XRmE3YvoTUw5V/SLn71zoIy
OanX1clsT83RT/V27j0z70vSpP7Cc/aLV9z745V4IT4NiN5fHaejY8owbeBkGwqRL/caZ5ewi+qg
Avs7pj/q3//hS/hrV/zvL4j38mJwxfQcXHJl/9FPt02pyUVUJnlOh/CAsWyMLyb5n2toCsxlxcDQ
PrsiT/CWWN/+/Wv/s48V2ynLCGQAH+8v/rfUODxy/QKiuQD215CX65VguKKurq2yv4rt+2evFvo2
F5AgEdOJfrGbLnkKR9i1SeeEjfvEcdAUSWZCrEemm/r5P0sb+P1zJV+XXw2LH5viLz7Fwllz09Zt
MhARdkVEpgWsG6AyK+U1qxDinq7EfeXyl3//mf5qWuQCEnyZQkr6uy5JQn/+PmdfVpdGvIRZAIAZ
Ha2s6C0tfYY+EJB4tbbsP7+CyIqwXdePSJ3FMfnnV3SbUA/hoBIHUpaEenyOMN1pd1tha0ZbUDk3
DvW8iZuZvwpb8X/3k/+DQdsjCEAQV3XJc3ACggd+uYKoHmzFUrmHGYy5ufT/ku3P1w/kOfE4+TCB
m97mrZVGxwBLTk/0Pi7mHNzi0VpQnQPT6h5VpPTXh9Vya859h4BwZ9zmr+hPRjvuimGma4h1wt3V
zdTeeFpnNH84U/PdkOkS7aLWFZ+syB8WGEKwvq+irpBIho3RbODoHNu9DHvZxP7CPpmsU7PeC1PO
Dzn1wUsCptt8plJRorcfapnu66yjSYWSWLgsBgtnh4nYQ0YmNrnul0GnbrJVl8XMYvvT8dw7bXuG
aK228rAMBGUeaFuQeZFQqVlRTdCuZTkzcgm/SdicYZWWpZyrHQJxf95hy1MfYz0sz+VgFf5V4RTV
g9xQyn6eo04ejIDxS/B+VyLBHUagOQQgqlavb+j9SAMXSwRumOHYuSRGYfxo6m+h1Vd0p7POvs6U
ySOGEjzWd6bsvJeW+qT2kKdMG8x/bfWa+T4PmoGOMTeJ+sb5ajpHNAhEtR/uKstv6kMZ1r231y56
sRgr1ngn18UVMZoKcQ0wOP7I9Tyu9ChG5YfXOhQu9IBZZILSl3jyZTmnx7IFwvzm5Wh5dtMCtgqm
oDuGdMvo9aVsi7XF7YiQ5hnWEjJtN1Iere7gy/UKLG45VIyVCxPDN5BWiPod50WaJgswavd5U4gF
z2tf1hL36qRZkFCCiKp/tiq8JwfMvTmtODg4UtBDZFCVuWuWUfT3lYtCZqdEK8pDPiqkZXURbjaD
/YI+8Eo0kx0l0Olh9UCZbpGflG1WcZvnM1wcwPRFdVbIygoo27NLYFxHsfA9wxKPiJjsBaFcA1bl
M2InIbli64ubFfV6EwaDW9+Y3tPmaixB8D/6tugNKsmlsrMNwe444yqGJBf+nSNYq9+BPlrniyCG
xsMsRyoiXdS9FchEqnwxz5vtIgrvInvoE1cOIn3h/oIurybimJM1oKh5p8Y2+EkMs4tUaqxoAwSh
N9yOUThlCDuCao4z38yPKuix3NiZp8Hai2yEuQCyfM7nyDyuC0s21VfsoKgktzzEfdNYX1A2mufO
K/qHSXBSx5gkmV+HaO7oUa6r9LYOBv/Fy3R6pTYH8aE9tci7Vzw1IAYqEnd2hyoUnGEB2xLbYDHJ
+62f32SIkrn7oH+/5NSOfVVevb6zgzpv0VDVLx5PkffejRZwJt7TuG9Lu/6UNbn9fdBh9FFR3PVm
KCqdY7yJ03hYQmRTu3paU0rD8EB89vucNLQ2kN57FgTgbS7cK8x93vU7O4/4PKk2N9/S5fLcCV3d
gGHCtPz0XATCcS3AZYOx3jCcSqvVBD3aq3rtC0+uXhzI1KfIYxZN+cIehXeMkg3xsS5eRvIA5E6+
r1oERxHiDswJDRDZFmFEiPupgptVElwEVZ7dfcNl4OD2GPk/EmzytElM0alvVYaZAGlODew+9y6k
Qt5AZe2yjC2OvqR0A+rwuhSrMLqzMo6UCxeNEqE9mQj3K9yqUzxastlY6USO+mAoZvncsU7buygP
aPcZ8OFxsUNKUwSBZDfOwz7lehdCvWrUrxFCBIeWI1G22bTzA2Tme+ltYBoo4lV7Tsu1V7dAc7iF
DItpuhucbCV0FICB/SVA71RN1XZBCPLrkEUwvy9C/EDgjfgyq4Sfw1xZEMS5fuoGmPNrz5k6ql8U
fArO1CWA0Ae/9a+0i6T+sHC3pQlUARFsA3QPbl+U1rfeWKXpY2QicoAgYmvF0x2Z3RfFulVQH+cP
GIettea6MxovEJK2gYKfHlJ0X+RSjHsyAeDZkQKJPPsRdWxXX7MuyLKb3F4rTDH5FtVXAUVL03ks
IYJ3brfU+Ycj9Izjrw9XUB7Cl7Hv9T3V6Qt0aQ+2MHbowzonoNgmaruQc3rCZQWVp7v3aO3I4eW5
Zu1T5kEDD2ZR833GAqzELb/Xtj3rKVxsEJo0WzlOhCwoPkfsw+YdSHo4wkI7wxWTyjCffe3a64my
orI+9FZUTPjFjddn32HMKcjlQYBybqenVZKUbmavTfDSqSLpiLn60oZooI4QfLQ6ytn9mk2F/olK
I38whGCdx2Ao0GHgBf/Q/aSPDgExM/x+mxNHtOQiiB0MWtx5otDsw0MWrDiyealDJaVlyIjPhnMb
SrxOjqNaJFcbnGqMvn8hny3Fj5OgFQje57Dv+niBWblyitGS+0XJ8UWbWnwDHSA12TJD+K5XFJ27
ATX4d5NzlFMvqntvJzInU8fMDkf8xEuTfsNYhKB316Loo3uqTJdnz/eWEaeMVZ09ltfL940p+7qz
807fr1u9nTj9C9x3qZ9Sde+Xw3QTTa3ebk3ZOM4Xb8nDbzpbonwHNAEKhjmTgOpmM7OLC7ukbNvI
wrRfkAuK8HoTJJwlGUkvMzo4Gn1OcyBmdds2jsaN1MtRPRVDtvnPPLwnmoORKqNsp956iM0SBR/o
7JA0b2P0Jkffustw0/FNjr5z5zWiRjZS+etR2kV3KX/ziG2FFW49mqBb8gMWfxn7S5FWCDaTWsQX
thxMRC5Z4wVyth3Z4YLdaBvLuH3MbqvXy8dqhQuCRR8hEfKZOXslt3S9LdjG+GLZ4eXOk7n16na+
e6uhz0cGvFwg1WgrmCvSlrYPsSl901a5cm+ROF3q79BDWgf/osuKLYX96clY2IkPutCe/30J16i5
CizKFY5pz5dzNU7bFsGg6n48Eem4VKfFovMuZsDoMTZg5cArO4oc4Ah3qDz3g/bbx0IiYbgZKoCX
s10sPGZ2yMQuBWVThvKlzBkl4kxk3Bhji3gJbtGUFVdeX4hnwbOK4ja0glHsoTGtmQyCRu+NrtOc
QU1np0sguxePKKG+o+dYgzgL3JWBNFpvt3UOB6RgHEVMOkAuB8esFF6QP8tjuFzA0ylxmLwVA8aI
3/DD+IWDk6Si6RsSALNK+rP02nm4cv2Fe9Iu8qJ8UhEtrpCvfHzhe1T4ZQ0KhAfDR4T83Ypkya/j
oqiCKQ3aKiZuyX5rM4JOTg0RIEVS5rn7E2VEcTcaZ3nRfaNo5CWUl5xfVQxt4lqRIs4DD1kyjoYa
MZR3K50EoW8dAxra7pqiKl99mhSeCPnDtEZc8+RT3ztzaocz+sN1XiiESHGgU0yBDPVuAZj96W9t
/TmynK46RO0wvPTuCq/RVgZKwBejUDcbSOt9PswMgDx/8Q1DqWfQQRQjv2gtiFRxnblHSjCt1Xg1
Q4riHIt6YTFEaPdtQ+n6VBMv2MTWGhQfYV/Ogg7wnlITZUtzm/e9DnjFPnyb8qj/EokeyJCv3j6O
Dnlx+7FONwrHUEFz4A/2kUZ0wICCViJo7NSxvtOh1F8jmSIzZTHkZCHUCmw4SOwNb5Oeok/CQE2L
2FPr3FtXnOX5tacryr5chxWFkasvPRogB/V1wxnf7yMmxgCJwURrw+j3yBsImKCYkC4xGOJUe88t
ZYlP6GCaJ1Gn1R0TmdMcGESz25QOvZc1mKKS7DLqA6U31o9+1KPxdYRBcEcLINZatyMib1cYK3vl
ceV1+8ib82eTOgorWTQEJyxo9JprF87OKScNer1tj2NWcUgGgU1zGrKz2eD0Wd2zVI3MD93gjKSd
lrn3CEJJGVQnWLfOZb4IChyBkcNYFxGljj0ZTXSlcZB/rru0aJHzcjIql7zHePJcuFfIp6GIBaPT
42gm1gACjbo7O1pVc3BanyWu8erxxvXDBuVLWi5r8vv2/l9w8G+u/Lfo4Jc31b79qazo8uf/wAYt
snR+u+QjoZz0gz8FdfKv3N+I4mRspZAIigwA4H/bikAH4a9IWAUICYElLpFUf0cHocV/sy/J+JEg
tRawm0zG/y1r+jtmRs/Tv8yh/j106v9gCN6R9AISlCnc4U1cipX+DIEQwr8NzbxwARZ9b70gG4vu
iyVjBFZjOl9X9RygOEybtwYeoGVToO+bsISyjoN06z66Is05Mzm4WjcnCz+0+6HGJcxPoFFyK/yy
uPqod23xxsUqgDXLjFFMxTWafSHzjZg4cHYetujnggQLS/sFK90rT6+LScw17Xcbgxc5IqjTzT7d
POshYjjAGEs0Gvh9fTFX44rLP5TfhZwQTYNKpcyHLTwotIWf6Coj2ms0OGEuErC/qkf4c3rY5QMU
hLdjN+Zr9EjE+wW1Gvhii62vncfaLlK0LtMQ08o0/3F3/cvv6c/g6h+vgmXLDgBxSXv9NXCuHupx
6rvCeVSN0Psmp7Zv8TTJ/m5OUMOsrL8Ac//JdcGv4vOLAVOFLgTbn68LnqPNBmW6Pvp2t55x+cwv
C2IR71Aikf5ZOR6bqOuU0VWPL4tv2QnoqtceAyYJBwgaOYlRHotGvHMMjD9S1Pf4FiMcBfEYGEI8
CT0TXyABuZLIFVq/TiRtpYQWeeAVDImKvBIzUIanIux+YIZVm2wbgzB7OU73GKt14++EEuW9djS4
jvA6DFN2mt5Z9Pg5yPK67uymQf9QbWZ5wxhGfyx+UO9NFv7wE3VP2ccoswNQaqwWf5Uq+v++MF9e
ygeJsQOtu3yIf/78zKIdJOL+wgHQ/Ew39GgWn83mRkerSv9ea/XfZ+/fHMkH+6+Zmds3FMjFPz58
f/+BPx6+nvwtYoT3Lw1pAo7gAmT/Qcx47m9+wFEHMsHWf3ku/9+zN/qNZ54b/f44lPAz/5CSzCP7
N8eNiDcm9VHy4CT295dn7b979pLH+WdgH5ybSPkAhP2CBdvkrP/y9FUpDqrN3ZZdtIRBGadR2yPy
gTM6pFXafsvx25odv4PZ56Hglq9DeSlx1Z+YCnwgS1edtTswrYxFeKB3YTj1INYJdiHnRkdOv5NU
EcfZpkkURx82nrKlbq+7blwTPyrjxvTnwTdnUi3cHyieXtQ8oCJIH9C+73lzeB5a5GC+oaDTXrpv
5PGsvBPM4m4vTjWv3tFOMlKj6aGSSdau6a+tCJgn43FFWF0X0ZQ+n+2hUmQ8kaXiRk9TW1GUPe21
lTvXq8NGuxi9m0iGhsj1u1OHXIaRqGj3WzSQWaHDZK2G9LHv39YVT8xSyOPklsshEz6v3ztfMoJI
I6+9G4UlDputHukZuco6MGOa5Lq0P2K8SqJhJa7Er+KJCvf9bPD89hSEN+zPA6xYkgPLToV/K6zq
a2rtteaxAHpy79TFE6lGce9d3PUFwWsiQVr6mmIU4YgkxrD0XFwMOn+xM3BqVOvrcZVEA6nOIZ+B
VLHrIgtQf6ZRvERUsBj2aLYY+lmavHrAtgrfTwmk7alzFeENs9CkxU0vUEhO9rvHJkYHxUeOgIzK
hs+depRlDnRJksR0G41tQgOOeRukma6kJ7KH0Bnu+kqfuvGpqU4pntqk1EBktodxnOP02ozOM1cU
53M4n91ofGjc5qYzlL8SGOde1ZP/aWvWH0MAtebp5jqal/ko2+V7ZtZjNVYEOqbVyUz5hqxQfRTF
9J4Jeb/5XEvoWVkR+iIuieiLSfP5CdmDokiAWsv04GHLBxXYPOK7pvJIyF4CDosTi3EU3BkuFOPd
QGyFnaFayeb6VGsE6w01Bw1QycF46cPg1wfdOOCa6BnStKiO4J932hTTTtT9ezo5700rkmldrwmX
OZUB+qI0YgYfHNZEVI8q7rISu2D1QxfyszNsP12DAzvIxmVPLN8PMXiHyF129oa0S5JZQ9RB8TUU
49eq1HdZZ9NHyp9QIaDUuDroSjCihou3D6jmabf+hKLpuyaMcB9smf82i+G7mOfnOULHGiMju78E
6DfR8Ih9JPHg7p0Lo+DkblymIxX1Y+wGSKhs/0uBCO1TnxUQQ15DjIM9OccSoWKVe+4pRzycNAun
akdeQFJa9amv5JtLgNLAfHWR85B3FQGczsWnLTvLrIgDrRMkYmBLR2zUgMzOh7/Kk4tEnfScaT5s
zrKb0Q4nk+WG3PwwqAVN1kpdN8OVFzDBbTS7D+kBvurV8bhmTIjcSnEvGNycC2lPTf2EjbBdgmRQ
DhPARfDIe+eWx532ZsSVxrEYdE9z6H/kdd1RFD4HNn+IMZMTUrDo7kCFgu7VsFhH3J4NeTQ7sixc
mnyrocx61lQ5sS2hjV4fQnu11hNaJtZahodCvkObCDzigqdOSeqIBXL4P+ydx44jyZqlX2XQe2+Y
ufbFbOjUKsgIhtwYQrrW2p++P965i3sHDTRmP5tCVWUik0E6zX5xznd2Hv6h8EPE0KBYYE4O0E1h
N2b+4Mgyq94RI2ZyG2JwifbMrZmikaSVoY9Rkz5NfofNJkFcPiX2ohn0QF8K3OkVR2oY8qLawPiq
kc0/CC+MGHloSIHasDM1n+SJcjfGRe7hFct6zC4M9FCUtbEbbsLKNF5TDLCopSdR1hvmbPY3/ECy
tuo8nlkcseDgdI7nCljdXYCFdL2OTXuV5inWBUCciJRQ3WrZqu20NF5jPZTWkiJ0ZMVRAtpb5K1B
dKVpwOLE/uEQb1i7mzA1g3d09ws1pXzhXcsHL4Ws3Tb7nHa4wWteLa2pTd7SGQ9QM8tzHqcPJvmK
J4TKxq1QRgAFTcU6U6DpDtFAxGI67TvgqXw5KmLNvQzXzYDV0zTLbYuZ+EG2PV8dGt6a6T/e+22u
13stIyypmtfTwOBoTA4t8wUTybUHBI2CHkIph2jfbPs4XgVJzxtfXAYDVZLnbRI8xjXOfg0vy4qT
dtoG814OeeurYJ07WnbqvTFm7tHeItCGqGTUewOExFOlcxx6/kfX/M5munVcZqeDHW6zyNkOoAgr
KjuMV+Sk+w6yzxiFumFCoNNYk7ByV3sNE6Wqh43R9daH4wbGQh8x0oyW3cJ4kuPODroXG71+3bOE
NaN9gx4Rzb9C0chXUq9CwF3q5JbBGsbhE/nxOGNYE9+CKcyOI2sOX7/Pc4LxmhZatjMheWd10i4i
E3OcbeF07we14dPcdAVoonJqfrEC/2Gskjj1ZbTF+lsupZek0G2mFBG6g+EVjsRYTli7+e7NA0YY
FWYXwqHXss/+apzXZtBulN0sk1qc3fDdMKdmzaLkkDXlpc3vpIfQT4wOMEO86YKHPLX7Ve96L6E2
HstyfrTTQiG3avsljnouHbv32zLZpOW8dUT9J6b24mC3fGDcjLMNgjUjdnclCaDvre7s1JDO6gSD
FiCaIgLDOX6q4UElDOqsWPM2QybXiGpBrBxrhH1d3i97yiWuUrf/gd/yYsYxCAOHwx89SLjSMr1d
h6OxRgqcr5j+PLfOuJ/hl5+Vlm1tUQdH25gIZ9cv+JpDxmCAZbQxu2RWkmx6E3dXSOvbrjLCoJER
7xykH0wvIXaw6wbh9o7Gzp8MaBIFiDVVkRCD/vvgFtjyHN4B2PuPjYVBqcNfzrk8imzbuJhXotL2
DloS/jkGMZ2m9oWmb+sWPEilXA1jSmDnxDy0Iou04gEg4S/ZwPB9KfVqDehoGQi5DZzsPVD1qSxI
E1B8QQRAAC3/jUk8Ixt4lfbUYthRF1GRvBpWu7WZShO79pCkDV9DpNJr1xrznWGNG6MqtlMzrjGi
fKH3WJrRpVHHMOLZqvDjTKCDXA5j79aM5ZHFGvXNc2+qlcIc3w6vLGS3+JrTl64U3IIP3iy8DWvT
XaW0ra6DGdCY/cJQsxz7VVSftKzf4D64+o9QD8VvxL5LJ3bnH5FtY7uEJrrpIu05kxnOdzwHmzxx
s5dy8F7lINInvpPs6hxuuSLoT4UlNkFq/9mxsRItJU3lwSzScY5xVaKPD+tHDHzVtGwQdi6s8lWr
2AJYioT0aYDhUZiKGjonaoKj0J0WVHxq0WjnjClj7X3YwUpPDk10Zc+9ilnmL9Dqhn6BYPeC1+jV
cqNzFwty2Ftzw6PmLPDairvp8NBjsWxE8Tma5aFs3bOXSG1XQePBhlBvE6bBM2STe7b8xAm2Smuo
wHEzvw1RD3Om/ihTr1gGlQxWHrKtztkEDRd5L84myVC+oxsuCutKPceD2nrRtszHtzmzr6lsxqVW
mO9e9dVDCu70cAv0tWWB6VwdtlJLYQhOhoacFBO6Xpt0uBtt5SCVGHDNwYomHzClo2aVfEbttQk8
NDGRJZDllFn9XMBTdhbCNudvfA4MWfnS9UcDqM+yq0bC6lsdzTS6xVOTw1OvSvNW11wxsrSwjEwA
2PRmxtXBn9kNC6RP4SnmGVrV3cVrh+d5qqisvT3Q0B3SEtbueu3XEjdDxeh9Co4Grt+eQKQ6H5ZW
xd7UTDGoZ452xY0JyQX0wUsaotPXqbC06cAAiLmJwhiIndlXkURGZR9qR22NrN/VCOlTV0sXTKiO
7hgeY3DkoReftdx97bLxu2zic5hfvc76UlF0v1zeqlFio7l7tTsooVxPg6rtG0g9bTuTwIu1I91p
Qb0FBH6Q8XzS40By+uMVZJXhR12+Yo/1JG0dwGu1HtlLwwqmT6BxZedQoUtxJWUI/Z0fYKsZLOdS
utomNE142u13nxX2lu4h9Ju29Cs72DYNvExQFuAIePMallVo8pOJfeL4bAg8G0XmmgvRJjfvPsTP
kg1J5Ttj6J4pBPddkRVr1UByq6ppHw1gJeQryQKeL0JLf8gb89uKNKzj2Vbl2ZeXO+GqS9VmniIM
PFeulRtGThIQumGVMJJeoMAwF5oFiYnxyr4cu1ewoKD6ujNu/Ni3avk31NFvMIp1F8QvnQeqIRTA
RiGfms14MlnKFqA7Jj4WW23bdKLi+FDOGtX4EYEMLHiY2nUvWDfo0mcudXd9568wBr0X7MXtkcnW
1sycEbTzPWtXPMwRNzLqawQgMT1hYAyvdml85Kkpl44XndNW+6zmaFXn2XNYjUz+2eBAffnpWs9P
jeoOgXlg3+Irp95W4AN8gXpgKM2L64T1U2Xm67gmkHTW77N8p7ymd5EymC7EIMMfgFB+RJgkHBFz
smh1zlXhcWJ5Xb+qRv1TEH2Dccz4UaFdA9QLLb8GEKIlY76u8e0Yql1DVu7xUdB8GE6fHSQw7iY2
P6FacY54Lh2+NcH5ML6CurjR3ksU474DtkN567br1llaJRgyHbA4wePQQXpW+uOAB6nXnZUFFaPo
jJ+8qbfuQLK2Kt9KCvdUokpDOg06y6/cA0F767pNn1VxzJvsii62egSJsQTHsq1NdqP9vCjDr25O
N9Hw2qG1OtUVvoF2tuOPJGGZB9N+xOoXVo+B3Xd0CpfO8cLvIIwQeelRGv4GRjefYhx2AT6XXO54
ojQWS0i/XisKkkVYDMYu7JW3miJXvzVSLy9opcUxSXj2KgVUioFs95rlKW4qsjx2eEKmZT3RPKt5
PlUZJS7TP9tvrKJYU8+HdNQ8wJEeMDx0CIUD3NhwV4j14Ikvps1TuBAiAG+RSc+vrGoEZ0uGN6CW
D8aw+bPUanCdbqB/pWNavTaOdDZhnfVrL3CiTa6Qa5qm2+zMhBwLWlh5VYY2bJWyLVazfch7D9QQ
tJxrPBthzgpfCwXSey2YdIRt9ywVql/aHI1B001xle3L3PFQgmHzWmBI5JhPe4BfKrEmLg18uUeu
lqTaOPGcLof7mKMBXHFCeiAfclsN4BBc9Cekp0w/LBwcv56qcccJBFkbcf6uJ6V6P0OtsfEC+kVT
BwwMIn09Ca+7Yy/G18Sbs52V6ONbQwo4OL++4ALgZT7a4zj8KeopCFuWs0EworYCnM3DqLIJ07dH
0yvwM09FDt+tyeEwkrdHF4RXwyqOSRyEZCyW86YNg9F36sDdIHmKP1kzQuOxpuSLg3zfJ4A8qrkX
WxdpAp5/aY6/puWWb23fW7gVE9u4DXY7+WOXm0fDQBG0AECvtj3Ksq2oTH2Z0arDCGR8bfWkYs95
Sf9bZTeX+xCwfBSrdcebf8ryJvcFc1y/k6jbVrCH0Dzd54slR4ltPDGEUQgsZ+ts663zhbUkvokM
jefEqDjeeKLU1qUu1K1HWXEoEBUes6hPAOYLuLQRtucZzdMKAhF/zCCK9gpYSXwEVti9h44Om6Zu
2/nqANwHWzJk6VcQ5RQbY1MQG0h1SzBza7OMn4xtZY40sZkVWT+5YEeyiNB9hyD/22SHb6Q+1EmT
7NFdxUc8fvVbmwwTRg3DOqBlCOqFA3dUw8Okq73B34onqIVImha1RbleVMYr/VOxKDUuGSWcXRTl
q1bNO1ZaV2nxDOS19whj9lNXpDXVaj8Q17AJJQZU25VOS8HRuNmuVS2rgKnpmABgwXJd/JzWdCij
hGMEzSmt0mgQteZjYt640YAlR439zdYGHWuugXPYoa/PlxiXLHqPXK29VhO+STu9IcbZMZYxVKfH
Yshh2PCuTBa0Q6j+3SZRbZAuu6Sj2QERqjYaf88aYqxcZmQPI+9yhk+3LV773gMsKEaTOiA/kBFw
KjU8VXqSAszzvPgK5cg5wcB6LNgzZW5+ncam37TG3Hbboqr6YFMPnXManbbKlgiZu6cgLz+SHODM
AgV7u4MsBXbBANrqLLSyjg4VyTjpqk04UlPWc5tyNL8s1WITlgxfT4HF3hyGUWYTeaHJVQ77h3vD
0NFhRH1b7cGFgUEtWrWxaw+PrFHm5Q/pJ8w8YSIEfKKjGP0ur69k27cMsOilKEa6/j0sM9SXBBsR
LTSrzl1o+lipJYZFE0V2Xj9rTVVOC1yL3h6oWLyKNFCiM7qbLebQXes5DgA60Z0GvXRXhuz1m2HO
99JjdvvdYEpiNjELTntCXhDl4axqTqMym3UnTeuog1GqOUKktzbw2dLzyVkyVGnbHUOZVZTRBqIr
XcHwFpsas+6XrLoISCPdcGzb5QK+8Mqze0xcxqarhmPR6cOj3mZ09x3Ui28H3OrCQuQMIHNKMM4T
xgWJlUt8R3tV/VpRE65ntwHzMPdBDQrACk8jKtHDbDd3u7weskUsQbvsoXpcLNcqKX6yoL4Ska5/
BPRg7Oq7CmiyNoJSxNt7MCQnNkqY/gERzIvZVc9J0TBYbIOrBNLn5xr8vmoufKOgoWfcYfL2EtBd
SEg3jvHU6pu5VsO7pzSCwgwmbUAl9zpnLa1N9GFILYSkU7/jc7rIsb31Sv5xjLDrrAF6xPTh2rmv
nZLCAvKVCRu7Es0bIzB+y6TeWiXTlZ26A8bumGepcHEw2KCeMMpTslkwTHhKFVAK512/b+yMVG7A
TgDxTo3LMJLHLYZik1kOBJBC20aD9dJUaYj322yvzJkuEZTHiNlqLG7GLJ1jYSVfI+efJA9Gp0A0
qyOk3eqqaQzTG5jEqxksfLFoKU56vkmuBu7cYV4XTsM61JX+oSYc4lwGtg8ExnmOagL1YGkh2L1N
zOcXyGQexobKwfKyb0S7Z2EWpU+FDW7FRTthxdO6tETxbfGslJzKS6NLH0QCazys1MrNjOXgDHde
WbuZRV4+9p1w0WSPxyrRX9mLfjet/dnGz40C66bYV869sUmdV0LOzHU3KmZOdxpXkJTTUlqfs2fz
JkbO8yC80zRmA6i1gLsWYS32CvTPkmFKTD5IC6qe2RjJCZeeKV/flNuxLFf8qGuLE0GxfclasaZv
fhknh3udRbOvqnjvDSxMo3gkeMk0H50qRyqa17eh6x4UNFSCFBl4zQboMfqFKNXFKgKFi/i8Zhbp
PLKij7fQ250j84ZtgST/lEiKPGK/AXTm6sL6OwYhUv8aKKi2M16pCwPix5Gqf2H39MpqsJ5seD1T
yXC7ihxv1QpJlzxs2emYb10B+ScpX1I7XNMXkartZr9DFA8bmNntkpspFg9RnGvPGKkgo3rKzjaG
rb0zOTh05DItpDu8uHrnz844bkXfXKup+Cm7LvJnNVCiFdlfEwB/HcXfmMtXt+riJYqBgCcev2YU
WFiE3JCoOK96HiKm5iKoroEokz3j5/mkRapaZ0PQrNG3wmKznQ7UpXEspvHDTtOdF0jeOaZhiyEr
bkzjNaIgxF7ZUbvBTQzwDWrpyWSZsbMAARRmUznIoa3iVHQ2AUiJvZyxAwrjHiUjK9455Rc9ciHe
Z4tZzvg2odhf5r13JP5SP2l39UOiucN17KTmt4IuNvSm9TSzXKczmBC8AdorjNnlzp2PZZVeVRm5
K6LZbo4Oc1TGsf7RWQB6BAorJI0BbmTPm+IHO4bk3BuwSGGP1v7Y/rh1Y+1mLWmeprlP3rnIx0NR
hF+zpqJ3cw7cs2rUFjBpTdiTTXtS3dcjMcLtstrTFSGVVKvoDqWGV4nNG4nWKnKb6Wh7yZ3prkOU
KGBu5Jtuhj7lep9jxcCOsYfGSIrFmGdMp9aSi2EcfnXO5SpN3kL2MAXrIQQFwAqY4nCiKagqhViF
YWedsEgby3Ikh9RMfnTAcTn5HJIyb+EM0KeN5LmqW3uXStiUkkE1wrHVoGl8SDjRNPo4ZTzDdx8J
i2gb5tHtX9xUb3PihUfPiZdT4EgssVwqVBgLI5jjjR7hrjDjPTk7u4Y8AfBnfCp0uJGc+w8LD/Wq
vwM8VO4+z4PxTTDOQYvjvYzvRttk4yXUVUnDSKXZhsglrERVx0gLqvMgpPITD5pMqXNUe0LNS1Ya
E5r0ALVb5HGoxfyQzK6K8lh1gEYbN6Vq7ayt9I65aWWoTdNknyhNCxalafl2mdyImXjVjPGPLRY/
7vxg63nB0X6vEMI3jwFT16Xj0shqSv1BPEVx9DzCVPLLPNyZ1bybRnVQuTxZtb2JWWIt2PodInPY
czES6xLJWNz3muvWMnDbm7QiwOO47AwmjsI7pJKwD322Xpu7pB7dD1kIoyX3rENuiCP9vsMFVGnV
u2K7vewdZZ4SfpI1jGIN8IgdL1yLus14KWJkyn9Vw7JD49EPJUxuUiet3zawP3D+LWrH3BaZIVlg
5Qx8TcN7Liwj21uYKNjXnI1+vhVR9FmI+l2MrBUyhWgI7uEQnCs4VVQOSOpnhJZrgPDu0qPDhGUL
Ir7TForyjLIB2nXBX2s18tpXd18+70McDWsVdECQyAEQ4tAG5h3oyekwu4wakkLQQGjwNHPCUeR6
gP+NvWfrIT5ZNGUBMECodknbf87GTGI5k2y6onGPDMbcQEx1n52E+fIwyxAyhtM8mLjhOrYdfaNt
7ivOXgsT39ZVuKxCmWNEnD+suLjG8XFIxlUWlyS4pOQgd2lxq3gXjrCyOcClfYO94QNq5MqbRb1M
gLBPvNE8d1DR/2zxHff18NWyP1xboES05CJseAxNobwzTJlrjaMJDvxDDJCflQh+Ch0viOkRLWH3
Txq1xl31yYHTfdY8X/Ei9YYXg4FsXBEqMLX2FXfNdm6dBb9tw0yVpUZosiHnah85x4V8FHbkI9Ag
LKiOn6uZzAMgCshf13nDT7wwiXpZ5mHwptfxPS2OzaIe4Ghi2TiOck+yzqOiBDFFyN6ZFUmQ/QV2
6jPRjha2mIeN1VG2ctU8VBzyTplvDEguVacvCnjhfg7fNxiyg1FltJ8zqDYnIVQwN3Ye5E4U3oRL
caHAqyCtZZ1rzaaImK43d7k9JFLmM6zxBDG8D3y1kmVXzI/0Qr5NUgTcr9lctkTlkUxDapnuDDcm
wIy7unKrQpbB8ofCf5uF2onALRo6J/0JmuFkp/Wr6Sm+egbQ0fDCRgiZf7lKJAdy0RjLYKqOOUVh
9kpK1U4SAsSsiJma3UUvmUzXxjwFS3hjCm5D+T0Y6WMz8C0TttiZdsvwEU5ziWBABm+Jwwa/lOVf
hjacFiPYtFwh4Fuj+6psYugPjHmh99EpC+VXl9jFCe2bWsjGPIigI4nLQMvQhysvH6YPW2T1azS3
/QZHWuw7DIUwsDtbsJnvI9kXeQh02QT3jg5k8GvyXRon2ZvZTxorEKq97yH4Rqd4C3H6u2J4KmSx
qvX2j1kn+0xBPA9q9efBjaOPrs8vE80qJseFIM8k6TXaIbc6uG170Mvuks/v9+yMEoiPKOVCps6V
sd3GCM0NDOPVXRlDgJivjHoDL7CiM504nRuXNLthl7acSQawgKxH+t0Dhux7/sNtz7iAV0VB0JZj
klET7oiyWo+F8Y2nkNOvbk9IIY81Z7wHfqBrrj2EtYGBdZkH3YORY0MyXlDTI/UmsQIflVPs20ns
w/BeCpiDIjHGpgMUSzfnRnS1N60CzkeTdWjIlR6Bh0pjpFJqjnGh1tyy8PG7ZifJttP6rXAzikie
vQgqwRR+T6jD24KckKJg2VJRiuIhC5xbwywfZ1W66UyQ53dIj5c86k31CqXEb5NgFcYucKOwAnYg
wz8j4JQNkGSPdrKjx1/Umb2aZyRNQRvsans6NaCtDVcfMGkEr0Lr93BJ4MBcKTeHdcyWmPQAbZHF
nxYwr8DUbi2xGaIPVqVitTvTN0AwbGrJ2kA/dLW5K+25Xc6awRQX6XXDy8x0TLxFQ6qG1UdbIG6A
7iC8NPNGqmafxSir4M2rNPu0SI/tnemBmVu6HJnt2/mhr6tt7nF5WVV4xYyrNPY/07hyBCy0KC6n
X13ROqnJ/BtDqM0Yw1KrfBRe8jRbe7xgyynVn6K8P5NMA22iqemoSnKLvKiFF5cgiyg2rBrh0/do
2oGnJvuJ+xFCb3I20mp+bihPOSBDBq6MU0yCZawpX7ldSh8q5++GwgmS95OXzk9uM2yjzmVPnnmn
eIYcV4kuPiNJmoG8jZBgZkod9fMvqrr/xmr/DxXrv8iE70I1UnLvc9K70cH1/i+hWun1s0pyHg0c
4NbDlCi7uns8k5/cqdPXahzurEUSEY8joDkqwHBqdWxfrHpX/8MruUcA/+srwUiI795lhieEJ4l8
/HdhZQTXw85aQmTh3zSfHqRwYJXMBNNFmuXJI2ga7YexvXtLsRY9ua0xrFlcNu1Sm2FI/uPF/H/d
5X9gSf+Xz2X52X7+r98cwNZ0hoXxv//j/Ft+pv8mu7z//v8ju3Td/9RJxsZXI0EjYHjhV/7JwxBI
1w2DJ+j+DzTv/Mo/Je+GQPHOCNPFQMjoR0hkn/9UvOv2f7KoAa9yF9SCCND1/yfRpdD/nTOg6dL8
hxz0/lf8Ky8i1rIpaAe2rk5q1dcmq7qHMFSwcj3olBZjBkqSAqEYYCCUSxGkFW+j1xRaMXvmxyJh
gV2JAt5/nalthHccB4je/WVZZC+ZuCdfA2qQrQvZHAEkzvXfNGRdLO6TgAJLxtLBOAYMw9M3rE3D
J4ZFzTks8LObIScBTQqnqN4N48nNVPA0p/m8CmYpfpOh8Kiup5qYYZE4W6OIkqsnsojWdRC3uYxx
lpGB6D7iRpM7Mh7ctx5K4i7O0vRrthApNEmHooBSuwK1CcYYAbZ70AiAEdw2iYsfEsCk1eTJ0q21
fM9Yx9mZgLh3VRY6j5Bip7MRDtVrpVMhLtrBo+4xTQmdWramsR6rqvilfR+vFRdn4XddqL2zQsHJ
1xN5cK6iqTrZomd5HmXWpXUdokRFwEY9kec2s9ikqGF67OMyfct0K3hmFm7DFAIyuK08McW+GRp3
Sz4XeAY5ENxnmkUAI5NqXAnTdjdJat4DgPXyY7SQzFqT3fwZXaWdEaB1P8nciiN+25Hgz8BiqjmG
go1W0stdxRn6yt0FH7whs2AaS9pkvQsh/pGxohN4EZr1K2cyTkREQfK7rKbsu0Aev5vbpmSRURoC
BmVPQG1PLZXnApWBtA28RSautb55IsCRYUZ7K4lBWpCliQM4KV5HGKn2FOYryJTYimgF/bns4sdA
5NfSREVi3fIyRthnDc5qmoZsQ/1pswzylnZCGjys320o27Mh4QLMQDowzHmP4ADQ9sWDwfL/LzAM
uQEun+IRCtBwGN0KWdmXPeEx9bKNJvHnORYkSkb5yzt5ou/MxyY3UTsB7EYiqGFsDVaMSz6HOBZ+
7F70ybb+mNMQ0ilHg1w03RQ/g041l7vyryz74QX3SrOqXDjF5GL0GEfBZeE5N8Yh2npp+Dp42fAA
ADM51HRaY/NlM6n0zBqlEAofh4rIL5ErC/3DkrysJJmBu2k7zHIbB3HxB8mh1trNHqXZ3+vu5Dnp
CWsVt85g4pOFp7Jz6fqZSSURdUPuVqwt+6sUbogUZkA8ppC+sAEImnTL2u4bHARzA5fMKKle7XxE
DRPDr4ngtuaT2S9adoe1qMjq1KJ9iPMvKKx3Nwp+HBk/dHUNikK3fiPHviSAoPBAl+iuHGIRzImR
tImpdeHMyr0Hox+0NgDKFTLnTBCjesPFCb1V6Ay+ych/IWsKITOL8BE614wd83PlaXQrbcSqHuJz
g+LyTIXjk6G+RBwXL++M8pFAlWVKAuVgANdvHTfelrB4EPOZAAojok8EdGbjnpnbAXYEuW3uMjN9
0qscpAElMw2msqBO1cZEOcn3U4cVeM9bNFdCtgWwZyLctInGR7Y4vfnW3Zxedy/DLHhAxl8bCcDe
ddSz1qb5pRs1fnTyYsrIcdceoTMtZ2zi9Osw61hDdcZTXrFZqoOr68AgjcCZXMmOdf7ydlaLkGiw
rs/GpUV0ydkx509HlQTsKPSVnybBcTTUhCGgMMaNu+Tyz652XXfoa/jQSAmpiQe0go3WlvEZxJcX
AVidiQDCW7PsSwis9OTxBMRwls8FrMplyBF78EI+X2sovyempJ9aMUTfc+jlv0BHjEtQN+YuqnAx
oc+Hc+GSzgnU8cVq702fraytpcmXtKiIWZegD5wYN6RLatrCJrIA03NJ7to0FuQUJibA2NE41EFB
wkcT3KtBUayarv1IMRKDviDuSWP6Jg2Qc3kpnFU6mq0v2+bsQj6AMNqbt9Iruyvj6APLv/ISjf1n
B53ykhsMt52e6FZCO9SDcuzsWxXK+U4zVq4LgwXo2Yv5qiZK15hrhWg1UTdQ6boaM4NxQuPJxQWY
XTU3jSBZvOLymgXyeyZseR1akVxboa3feq0EP1ZIYCKCyD6Os2Q8probEo42O2/tWD1V4D4kjVOr
PgX7Ub+MNZxBzHvHgIVjEQ707zLnSIXWum5mlzvHk+mWnCMmm9mwcZVnLGXQsK6IxsZCchc6lu3f
hRFfpZ07W1inw6HtzXmXs7w4gw6Gj8Llfs/BhbxXrjjGUkRsHdJbOMAY8ompvdb1Ces7VCGsbSbQ
nHXXe8GS3AACNPKOcB9WxIj6z137lpZ19lXUQOnjxJQrQXbZahTk4rSo/HGbt4sQdjHx2V3GZZwP
fswqDJSDtuVD5KNPphWxV9oD02GKVYGcgS0G4hrXyEG0JzNWAVPMKMJRtMVhYjAbY4+2IMBmWBAR
gzyNWN9mQWwRG4u295bzP8IWwktAu8W4MjjlpvJZYuabsNG6Je5xh1YqRwrUsMOq31CLwoE2/1wA
xwtePt52u1G8O/3zUECb7+bKOUWaQYAfXyV3fc8Yh8C4Lw2NPSLF2MG1IXdiVdB9u5knHzcYXM77
n6pl70mBWbzQfzSn7VdZwETX4XXaubUrUAQznR6+UFgc3cJx/MwAMTumw28/Dgzkam2wOF6GlY7W
cNXDCGPy1pMmrZGcjb/Dtx1STpLB95Axdg5WCrNCpmHrCdG0JSpCg/20Zok90eHLMEp3edm/oAL/
GO0qP7NisvyImuEw9ffoxtn4QyX3MJPRu8yNYc92fesl8Skm9qEdsXnAdK0IzhTfDkh/EibmdoFZ
Eg0c/yJhPKwco/mbGKGP44Nt1e99ZlxGAg42haFV+541h3K9RehU2S+x1Kw/4SfHITyAoPqgyGkP
iIf4OUogZd59vTyzQkY1nFyD7iDg0C4ytD8YFsuDM91oshRWmQZ+fXVqbKN/i/pua4yPsssEWQbf
LKj0IzElq3Z0l23KDoCgVlST7TnXULAIjPNpvwZE9hrmXUtPlr2QpcnaROwm/eJ25glS8U40ttjH
lfSI5kQ/F4afkcjcM6A6Uk6yYMkE94p16DhFxblJnUvf9ncaj7ntOaO3lp6+si3w1u7YIv5oTm5k
y56MksDZ36fEldmFuz6LFiMVwN4BPdSwGHuClPJHts8irZ9CN6x88v7eynHmhA7VtwdBeCWyY0Lk
nU9e6Jc9R1cDkC61CA+rBpO3A5sCyiM+oiXyE4GQg+b4GirrTDIemSJgpwA2v02ZGz2UnVkv72+T
pUPssDOrOpnYg86J/VSl8YuL6BV0xqqqovTR6Ma/0VZk1xWsh5mszrsBt9WPFlkHdkrGolP5cx+J
2+AwIxHgF3hmE4qu7M31opgjYHDJZIAghlpnTWjSwJVH/h0pGhfXxqpiFShG2zuc1NOwdNdZ+u6g
EmP7BjWI5be0Bnr2iW/aIsuRIsAlMv0pJvkuyePzkBfHrKSo7cb8sQts5stE5WjuzegGKg1ph0+d
TLbxEI7UGMyAwT9yR+JaiH5i17qw+d4M0GhCq+R5Zu0Aldk7SpQ1plktbdldyGfDemSdwrmE0NMj
U/SYZmzRSUBjC3jephlgb4ClaoHIiA8DZchUWvGyHzRzZY2oybz+O+Zbxay4nBc6pIONZXf/RdmZ
NceprF36v/R1cwISSCCiv5uaq1SqKk2WrBvCkiXmKZn59f3g73QfW3bLvSP2jbdlZUFBDu+71rP2
yClomhkEV/db0BRXI3tRlMzjAY0VeyoqnOxNI5aVWkACsA29vLPHAL1aossHDXk/vmVYrtD8PZCp
WH5u0f3RUrVSMgHQOPbuVazp94otj6jMl6pTnBQa+9zReFyUHRp69AO+TbG9i4sja9KRbu0XbZgo
dwn3EDCJuy65VkipsaKES5cAY90AoiP2tRxv8pgQrQyhFP40wcsqQLQ5U3nlO9qdpTfeGtfXs1Zn
1GFs5PgB8waEai0iFEeV97ImtXChKy8/IdWXX/2BTAwQSytSmF94YFmHRxVuo5RuFOitDQvou21D
SGB5JOUyarjZwQkdgUOB9onNFIIIlwo1Gc9sfDy9Xzsqv3Mi51TkwmBaLZIvnSS7rLXoIvhuzOMw
p1vLQmDCHjcFTXZ0FN8Vwq/VaPBVR+F057C2oAr6ohndwZGptcvSe5OmM2YqraDay8pCLWvpYwRH
VybCVR/Y0xLnofsKaHR4bqV3QhYaaYivTHTSU2Yehc7HaZoOSpVwNc69FRugxkpXlA77jdMoOmHF
gzbIXS/F96TVEuaCbsKvZS21Cq9XGTzk9bwN8aqNVyP/cAsITJhweLpVc5f1Jp44kvu4n61Atixv
8sTE3RY1Z1INXp1GuwEisuscO9tKQYLC6B0MJYJtRVpGLymsLbTeCLESdBRVuRFZdxKx8QSIvEKI
UxyLuHkbnCk6lR7ZAlDTX0Z+pPEFIM3OV5tEE1vNM546YgjBDhn1rQGIZo+4n5+uOSNEKd0rpsjn
yJNiXQxBd8EwNt24RNLCrdCXUtkIPeKJjmCZX4qquY0M2sge+VTLssuPZikVhIxWrUiTeMna8PtU
hd8cK6lnTE+x0AsPHahUT05Rqqe8d86ZO0QrzhGI0WhyI/oh0c5Ij7rTE95hx7gV6Sfd2p52X2lY
ZeaQA+gy7lXvlW8qRHoQ62q4gnWZUfmuqXf6RoCoHg9pORzMXr/lm8/WNPmjtY05J62bkYZFg16k
1u0lj2d23TSUPpI55IRa77JBCL+SkaBkroiRrsSKwsZdbeExUKWx1bACAezsriofJ0Yc3BtkMG6H
io56LTKq3J5zM7ETwM31WuPuC7wzvbll0Lqv6KEryjTxWx677kIo6CSCogCuQfo54pJ5/bId2VI7
7LxGuizQ5tjLFg9dQbnfcY0tQtMroHdUq0MyErLYcEk5NZZ9j0ROBKRQwKpDoxbrvKjoYkl1IXij
IveE/lbk2O2Knpmxm2j45hW9Yrb+KwyhNKi6hvBzzTIXXRcZR+Rx70jbrjJ76uiFBGdLJ0obLsgS
Yt165FtdqOpRMUvve4OI5lASX0rU31em2hONnrtUeNDOYmpHCQuGUICHSKc7F754ysVwQeOUrGXf
18fQdw9lqb9EvfvWFhDEppE2C4Fv2YbN+Q1kI0g4sctmA680fHx/o3VNewMT+tHozAc3ZNWFaLSt
/HZNc32rG+ytcO6Qz5FtvMG6z5p2LUrq4ZRSeUnDPTLBiyXqlyZLHuIE415cXKiWtaheXHRmeXSf
jumNEtW7D1+LJ8UflzrKESbZiKQQ8hlhpx2rMHlPHFksA7gOphZf9HLiSc8MBLZ0AmXLwjOx9iU8
PVbo895O2kuvMddOI00iZ0qBPbR9/Vob/dxRIvVakLYZ2N5Gn6zrYkQdGqgN6t332MBASp6fbgzd
Q6C6baKxGS0pr8zsLWRdY0WDEvGuy0oAfY+frNOY9gMCfVs6W1K7EREPvmixTGjhDQmw7Wr02D9w
cFoF3fTEJ16aXXabZRXqPWtNf0adfbLdDmYTVY+diVTAqF2KQE30tXWnyzgWOB5MeVcQ1YcRfFiN
iNwW4PG+lMPAwWNEAdhT9EGcdheHAJ796CmX8bDNsBoowyGJvr+Oo47DQXad2g8IUFxy5HLAV2Kf
aONbbXvHWlPnsEnWRGtUGxgOE+eLtllrmvUVmgQOXIGOj/sh5zxmJvp1yqOI+3FddAWhEtoOjbrO
gw7rycb+FYD5XPSoCGWJOJlqT7JqHD1+VPPkIq2Fb9uPUVosjC4JN45W7uscTzttW+VGt51bYjz2
gVG24Qbda7xpreQKleTJaOmPG9VNG7TXHGGLEwDKM7kQnDhofZVWkBypC3Bf8ytyQWpEUA6yuX4D
yP1CBz8lCgOuotAw1pQxSS56cWo19+yB2mL/nJx9y4q28UggQZ5vUotiLetTooe36QQSaMCFIAkG
XdkO2lp4TYsxwW3i5vpNwBnBjFWzRFbSb0uNqYesVP1uqOfu0S4yN7CfvWVrIxjMqP2Qr0qHNHul
IIZAQ2/WbWg4l96GYTIV9tYI/G0sfJxXio0Kj/qeFF2PxECNxAvHK84cPA8Zjm+fEJGQXtnQpfTD
Uu1LWFDCqgFo0Gh5JFtgJ2zBHqC8kw4uBKd4nHVhNeG7dKDQuqLfx11AAZazP23N7QTYdzMHMj2n
hvGs6fWVNrNDoAkfqJ7WywJa06Bac8UfLo03E0vD8T7tx3PXNAdeqSMclgfksHKBOu5LHpVk0CKA
Scbiys7dExLPrcREtYALYxB1QSMdGjMdueaKlwJzQLY0DPOLz5lgYWnazozLC6TAJzTf8RIAVgue
y0M+YvpwO1R1RRIC7jRaqbZ5p4t0zvc9zxk9StBRi9M3h0QX4sHgkBjUyNKKo52Yz8p4pkoJphJ9
Uyz6bRZsdTECXs2ZBer8IOJsWlWCI7QSbO0DWxFijiJNZ6NvSTafZIWcHJOzXzYHe9f1EtwVmRjJ
gTSVceGb6b6LjVc91L6YTa4vK+QemKm8tyhsC8xiPN96x1yHMn28bfGBr7WiKR+pLZq0ZbFXzeki
7M5DSInVaH91uuYrMR/RKkWGT8xh3DBNquDkempnJ/1BVtBxI5GtRlWwzZrdpFlt7gp1Z9nNgcSy
975owwepS0UDHV/KNPGldInX3eT4UFDpYN1TdaXWNPj7rZdxWHXj9soRqLC1NDmavrHLnaeE48d6
rOuCw/hrFLfrCRM1aMkONUW31TBydqp8cG3/K5E7xor6Cxof+m/Bvd4NR7fzN9l0m+LRBmG10juX
RM1xZdGZcB3zWaTqNSdVMcRcM9j1OrG1R1s5eyloFvfpzh26LwQc7Kc8/k546Ntoz3CF8E4TNxrn
vMZyrnSZ3gg9hYUnzWPrBkfwFOuSpJBYRzfaGFq8hsGEYSqmnBrJbgRTF1jXETzMpQr5FjwKU+OX
WFQCJRnFOVV5l2LC4KnSC/0RtrcuTQGf0pHieLfpSC0ATRHcS0UZ2p2D5akYMd9hxKkssW3z8Fuj
k2w0+BsHLexGmtaDxBNMH8W4JIMGAMMqwR+HNfijnrjwom6LzUhJc12N1yJyX4fyVs1pxhRFCWoa
81dWb46ETYBiEeXyVoQBIVsaATbOt6ZHK9z09sbRk3VvUBxxavYlwAJwUG9pl5rLsNBPNU9WLYc7
DnBnm3mCv5byaJNEhCZl7UXsXen0Bkey4jDoD9pzq5LrLqLUrUXf2VJ+cWlIodTkmUnYv+210XAW
ahD+OhFIEbK5BqrkIgJFuApyqogEYa0j7024zE1OCNMhjG7k0LZLsJj2qtD0naD6TZlYvTfUOjRW
zlVnRflVTstlSNsVxk9xU0xRRE5mVF55EVs0CtHscFkvEcp6JdYkb6k4ai9rQyc4O6RJ3nZyV7vh
ptC1S0lCNOYUn/rqoO9CX0iChxpwrOLZhGNEwUVbkU56ZVe2vRz0KKNt0fD2ISVk3zKSH3/d2Xa9
gyVEPSee5D320Qaj2OSWF3r39n6kwvPsCGO8Vn5efLNrimhMboGHZ8QwiEakI82GtA4tDDYD+UMF
kSxWcNOPWIdWLZZXCC/9IO/TUu/oRPtZed23hOQy6fpds8kNq9oz71A8EO1GRNFLNmK09Oz6Agoh
XBkyftXH9FgYzmaIs4zM7unaIBESRzv0eVeWp4lywUtV+vllSOOA1zN2bwKro3Dfglhdpm4FiaEL
0nhbNinfVSDUN3Jac15x9sBiqSsCzHwjEqvCyCfiuZwYN0ICxiEt6fV3xA2f87HV78IQaZqsRn2T
T4UBxyk2ve8Y+ogN7ylc4+B2rwqTRJ6Ug9fad1q8jcQTztsMY40nIjomUHtOoU7zp+yJcFpYZPwt
/bxUb2NEC3S0FTF/LZ8xQexPhu7UNzubc8ShT4ME8Vmk3zox+VbL3rWnvT/lHP3Y2ZNfnLQ15smA
YK59h2LrJZBVupcOUaoxOD+8O/Xat0sO/xpbyhKnH5bIsT9yRxu0zsoWGy2ecpiEfLcYDgP2uzgS
iOujXJ8Nm9k8gTAM5PgWpnV2Hs3BPfqa4zYIYQ31PgQV7E8HIi3fthM/TB0I2KXVdlSLdENzHtu4
6tc1HLWdEiPHa8Sm5j6rPBQ8ir3VBs4hK5Ed5hHyxtoyjlXQs2/qsoY9E6kConWj52TKtO+aQbTR
IlSt3JjKCPY+tL+NzXAkjLcefkOe2G/BMPDbiJY52WU4bejUYlyh6ia+IjYcbqypFCu/89Sm4RVB
Zeb79RbzbHkVUAjaJUP21a366d4wtGJrepwyWK/8I9bc4eSyn7lQw8AzVAzZxjRUsEYxTpXBLq29
NFvYtlSxzmFL0q6eUILqUg7xC8hlVn/mrENbzm1yIhpaghqmvdE2ARV13v4XFcbOqR7b4WIXmnfr
mhzYyXWS2rVJbQd2QYQxVIu96Cu0UHUNvjM99+QJXRm9p756nq/GQ1KTirQr2BUfqbHXPvDoSKu/
OgmZ5VM3sKss9BI9oFaaW6LSfWhCOX3AnRsEBlbJEu4GDAlMdALLTw4cLEw7LVplSQMUcsI2Sbdc
DDiZ6VNTo0kq9yRkFYW7NIOrTgwo3ey+K6TYCOoX24kIn1t8Brc+/Xu8IS7Tom/kGd46b/gyaV39
6FLLXYORw2zpdAERuslwrdzC3Ar3OQPCv5W1ERLF2hjeXTSZwBMECMoJOGm5tpsovKmTDj+pR7gh
BjeFubdlir/FYGRexiaSaCzZlgRHq+s5CvbRQK0d8rgsFwOi831q+nMySCgpM7YAUJbSpSKzcevm
ImTqo4Zsw2uXY6Ra6Jo2rruM+EoTu0v6nf9Xmq+k86UQvMNCbVWWo5NnYUCYG4OF4eHvm/vAFA74
ptkfguzXfqzwWFLccMb+0FrtcKTK1uwbjPyz5t5/brXapiRC/XxZ5MTVu6HhXyvHMyEwUcWnUs0u
Qo+Db5nVJreE7JbdvPt2rwLcqU/VgNW8w/q60PO8vamcytqZ7gQxOR8G/CnhHeqi8CYOumBjAAnG
TBxjcEEwECAXIqyNjmCOR7aTuX4hOKvV7kbVOyend75iX9DfWmrFi6ju6fTZgLUWSAE4rymIjXN+
rrdPEBn7FyPN5f1khrDXWZRkTUowupEH+pXeXRdZOtVmjapwOc5tvhHeOGF8VCryuMepSUzWE9mt
1u2InvgRar2FoKrAkYorjfJO7LWrjKzCR253duwtj4KepoGp0Tn4LtORMk4uK7XsmiQ8jvUEaLe1
LPOrHrre40SbYWvjVwsJk1wHnTNbDxz7EX42aWuZjaPPC7mnC0wxxjoamv4+I67oAMRIrJF6cpYh
exkoqgchwyzQ3GMcGVYRYsSVE3JT45klXGdNjOzAGdDOVkm2QvHCGu655jkVXX0F7NW/gTxe349h
QDU0bbJrH4gkfTyRcKYdyqmgdoQ0RhJMz5mK8MN1bHTuqUxEikwYJCQ263zCM0zwGJ64gOflWlm4
+XdYhPoEnW/WXQACUDr1ndK6Hic81AQZjP0q050Jv1NZctqQpgQkLAbryDmvWQdVfkNp20NShikW
GhEa5MKcU0Zr+O/MfXRQHFX1L77G1tAJh+5cjBa5aL4sz3bRwc3N8eusmJlHF/Nc6dx3BfrnledI
1LMpC8s3iS28WGOO83H91tRbNZhpQAMMYg/w2Dcbs4NZsxFEOj6OriIqMkSvcj2qrvtGMIm4iVOD
vlViuBae8Lh/in+02iBUBuvATTjx0/rNzsLC4LgDT6uvTB6x7VSiEYBMHJ6cWjNXFInzw9j06l3S
oFr0hTNdhK3XR2swg73O7nRt2tBB/jt35R/p5u6LjP/+1/xvXouSg2IQNj9gev/50/atmOVm9ccf
+uXfQNz797izSu2XP6x/KNZu2jc13r7Vbfrfvz94K+af/P/9y3/r3u7HEt3bK49yM/+2ICryn/Vv
EpHZ/xtTSKBi2Xz88X9DCuW/XE/A2nSFQU6T0P8vpFBY/yKWxnLQyaGjA9GK0vH/qOXIiHIM23YR
b5PVzizwH7Wc8S/YhYZJIJUjbcPkg/0DRCGCvJ/Elo6w+B0SMKxFvJUpbGeW0r1+u43yoP6v/2H8
Txcdv6E4FbPVQk87mLusSA8zXYLdJh2CelNF9z/dmD8oTWcu5n/knf8e0TNhnXLdfPxZ/vnTiGVG
a1BNzmwucK9MrAEZ+7rPhzDA8f5hDCrVoFSlhyzq1zGkQIfuQ81fYlrZz3gDsZLv/iHaRYvzsHjj
SsEPvarFoVx6+7+MPeNgP1yfi/xwDhxC68gX9OvYI3YkQot9sN7qNazPKaaJUIKGYSEOAjrd+ikT
JEiO7/90XBfFJQ+RLhncsdwP1xy17RgmOuMCBEMAUmw1ZZyKwL2S5to2g/UQlzcitbeufP585F/V
lnyhrgXF2HRMi0gnCT7z1wtuXLyO4ygSPHGgoYYOkbfJniXtuvvCNPuVY/j2X77g355ahvQIIeMW
C8OlJfjrkMRwuFnApL2sy/GlpnxxoPTN7rLVLjTIH5Rnebf1zIb7/Er/MKzHmJ7n2khY6Tj8Oqw+
dJVTRMiQiimI8bIZ4iXxW44cQ7Kn6rMyvYPVO9rr56P+9sKgpBO2Z5mWLWaI84f7WxlzZtFI2jct
9toETdCkjzSjOa58Ps6sjv3lwWUcyMNUZEwYq475YSqgRyypIuUosUB2VgXWhnlVJFGjH/8WyzVL
uH8dygb4Y0sduDJ64Y+PjAw6oMpzREJOiSqaTsNcVZr+8m39ft/mQYjEM10TufGMef1lopnStDA0
DUidivAnO7Cb+6Fbf37T/nglthTClOTEARz4dRBMXbFqOxOoWYglQ+toAQ9T+c2MiZX+5yNBD2El
ocZvucaHkQIyPQXvOI9BCIVbAx1WpEtevr9c0J/uGrBllipL8BzMC8/Pd80pYtcSJSRl2iz3jg3z
Ji3/MoTxxzF4iwSLImF0H28andm2BOcfL7vaUEsC0MUFg0qxI6jgDrwrdaceqOlotN3K1Lxkp7xR
EX3c6rec1TncDI3drAdM4n/5YH/4XLxkcwuFeWWmVPx67UNU1pOOxAPCR+4g6CA0aZMVrn/7j79J
IZHBcx4iIVLqH6YR5M1guQKXmG9MISRuL4h7XViIvz8f5vdVEPQ7+wSWd8/1pPdxpW30ElVhRA8W
Ze6LIqd8EzTwSuCyrHTqs2uhF2+eU8ivdoZ4OCwkJFBRtfUBCFhCZaKKdlY82HtItai0WvO9aU1S
T1N685Pe6t8//7jzzf0wJ6D+d/H7CVP3mBV+vfnSCcgCsWAkT+NdOnx3/BPc8JvRfPh8mB/r72/j
WLYhLSwQ7Ps/TKeGN3VeMoCBsTt5aNEzb3pONieCkWJtmasa/oOqDQcLoxjozJnkgbcU7dZKC4Lt
qCWFpFdT/WXu/X1lYWvoeMa86XMFhbJfLz4rYRyOLZD8QgvoW4zBZfC6b0mza+19k/XaLq8wiX9+
J+w/3HDTA6Vv6uwxvd8mYY1TPMsY5GPLWRe9m0LCyQ9+0Rw+H+fjW0WCAWs0UyQrp4Gj58MXGxsY
NtqML7ZE+XP2QtNftb2o/zLKx9Xr4yjzp/hpWznhaDMzeMtYcukk03txlmkxySvRIfBLM9X+5Rv7
ePc+jjf//U/jhTr80q7jqmwqVMbVVH3Bc/n5jfvjEMQOe1DMXUfOgbQ/DyELvVUAV0gmS48yJwUM
RABlyr9NE/Oz9fMLwZVYli55H0hMsVlffh0G/T0RjzkEbNsO+mNtanKb+uXwteOcf9J1VX+r61rf
kIGAcHe41Aaz1lS0U/2XD/JxAvjxOQxdd+b3wPztcod0RC8MsGAJmWrb5TbkCr9lXtJR5AqdRFuv
+Msz82NC/+3S2YgwSxJPq3+c8F27N22d3Iul5bTDluAw/yZDhEd+FZqhKeriOxRKYM8TH5uI2a2k
qQl8mCGFUaTaenya8mpnOjdo9Kr7pvJP//gBoMzlMn9zPCPe98MzZk8WZyOr5+MRt/2quWayKbya
pdD3B/mXu/+Hh+2Xseb366fnGdVygZKSaRH+4nLUze8kiW8G1KGfX9L8zP52x3+6pA9LrC6zfo7q
pLQPy+4IJ+mAp2LZS+s8etHtKEJ6ykX7zVFFuvp85D9MQxZZvpyc2auxd/8w8hQlja1hSlnaks7d
oCT2FAFO7/NRCAj4cIEsK8LTDQ5D82U6H+4ji6PeBBFIxwSqELozUPAc+1CI6mA1oVnGwUPRBzvP
zw9dG27nRPq/fIKPB1C27oJmsE6wATQm1/0wEwZapoYJeSuCKCwsjXVKzfROLxBht1l4NlRzr+NV
qyNAtMrffz74b0/Rh7E/PLFN0Xl6MstelfnadymFKDTCKLg+H8UQH2/yh2E+3GSj7Iuqp4yAygoI
r9PuHC361lBiWUhRHmQWrJNu3AOF3IM0txZdntNigzT0+cf4bcKaPwViMtfmDIwP8sMTlTgVWoya
r7pJ4ksVdjTvMcQb8Z2ZQs2l6PeXy/7TePM84LI90qnafLi5GHDGxBxstQxBwDFlbIcBMBrPlCR6
rCv+Mtofb7IjBFdHIo3gIPXrjBBqXVfXwZwX0Xu7sMQaZXc3tRcdcqu6IRjmGgEj7eHJOZIRBNd/
dAVykb/N0R93RvPTjOqa6GiH+E/xcWeExatv+wYE/RTmVnvf1GIm+Gm1c6YpY6kv+SySvksts6AN
mXalffv5l/zbtMFBeA5/p3jH+dhyPuxe8nrQJpSuFWeCHu9zQddBhs+fj/GHL9ZhAbLROtsu5cAP
K3CBZ7IQg66wxaVfbRuFXRle3Ma7lXoBv2v8y8bvj5f003Dz2/XTVN+TLjCFQawwtKC6nJLqMHTt
3eeXNL+Bv8zz8237aYwPt21wLRIzjUnNKyt1cxpBfe4Az+FtZE74ywUZLNUfx+NgbLJ5ofRlUnX7
+G74tuaGKTiNhZJAW4d6FChYACup93aSYwoCgp7cqia60l97RGbeFRw9MdPJ1jYxiPjliPq8jnEg
EXpdnt3Ab8PHMHDt9BTF2GAP5QigHmbZaE93AkbVKe0N7WnMdefKnGhBPtd1BaRFNlZx7gtOE4uo
9BE4knCN6QpRYLtLVKXgyI5Z+QaVU5x9vVPJA95kwDOa0U5HQitpfMfuunY058Fx9eymF2HvHiNR
9+4OrYH21fCiutjWfV3cKL0wUVzVEkMJPc8vei86tiSTOyJDJdFhkCbuZEL93iMW1qdZ1nctUBic
YgxbtP4bAiwJ60UZMVl7ZA1EMZSdAbUvCKegWg1EDC9hmCBHGdMgkNuRGOVombOfr0iqMzkhKS/5
loJ73USeIQ451eYezKAeUvysw+5JJ1APfoOfH5FsBIi53XJSh66JSJdvYvTwTXjVk1VNpk3SbVJy
Izl/KglDIpnQRo0Gcn4jt268ARAUatA7gKcNXuO82fdTWAsg9u6mRmcIIS3390btObTzC3A14CCb
nVb4Rf9S2ym8rqbFmt21VkNLLXLOqmvgwftJ2SJ5zMxNyze6Mgigh93o5+LBboa6pyQVlTYQCShz
+87NpysjKfVZqQqLKUGpWGgt6GkFmsUETTFj9g8AImhA5wQMuHq1zcrEeZJFWr8rvTHXhE1eG3WA
ULckj0Yfq0s2lNncLSYjJx3eXYmlpggTFKIwLzUfZ8y2tDFT6D28odSS36E3huh482BB059slaiX
hJA46PeFFZinKhPJxXA0NI2BbM4EZ+rGNcKIF5uUe6KzcjOAlIb8D14RSqqEHbXp5e9mh4xPx/xb
zHWlQkPtEKNz6AtLLEFhWY9JPb04ZiS/xqmZH426L9eILPmAUVLCkJXlPqKxRE850PZoiN9L04Kz
nvRhtciSaF0GMLjg2CJGe4gHjNeyLPZupwF6wo/sh2/eWLtY6IJRe6JtfR4LvmMmJmNRkXZISlkB
IGksD06ZEcM9Ii3M5q6ymhd8DeftVcmP2sgpxTnyoJ4gQh6XUxsW63zQDQLNurNkpUM3hXe6zzjb
p/1VOlTrCVcx1OeO3mBMt8AO5rLX7G8yh+g5r9m81HbWAhasXk0dGCZmovLaM4zpwNYpOae8Yd/7
oQU1Y8rQOvjqmZbpFYW5Wb4FTcd7crA7Alc8pw0tYvup9Nd9a/QPBY9HfoOhcijWbt/mmzyN2l1Y
ewLxQJInd71Gw2ahG5W4a/V3a8KXoLs4NUKYL2kIW118C4hrXwyGjsEAmNyKr765TyhtXdVxnUIu
tKKVUcVyTY08TOBxymXVgWdqtWrTalIgudfkJqpqb58FzArrALignhjXCsoNrUq08BjGA89+c7ro
qk7tAygm0p7QJDQ1LxDy59CVA6SqFNTlAu9MtzSNgvCVpvgSdGm5ksKYXU+zyS5W6yiriXVIXf59
jzMpDHegktf55O2xnS0s3Xu2sXqgDVw1LBDpFG2IBsdR2j4O4Kn0OGK4eIUOuPneZkGNjEjfYcNf
I4dYo0fble0unv3qyB56ffZe+SsWAnRDhPnuAMmbj1VvDKs8r5+Yx1aeTPXuoI/BgcOu4pQ5vaOI
IMiDTm2ZOl+acuhOsWRaCPBWLKopGcqNQZHtxdDRFnVQ3REGVgdLWdM1+hdZbaLYxOblkiq0AWCK
Yj2uXt3Avpn0FAFkLAOSS/2sOpdW46/RBRgoNnP3ziSmmOcM+VXcTjgTXFJFN4CWqtsBNQrft0nj
vxiFfhEGgjJkAskLRFp/343+d7eGDpAFnfyiExC6Q4pwbeX+sUG8mtvWU1x0y9LFDg3z7EIQLcwb
pKXBOFUXGznJbaUh2fC8gemVoKxoGVRDxfMUtJ6xtyv8Ggc1DtZN5lEgNAYfwg1xsBbgBNaHKfUf
m7xAQeWidFtnedUPB5+DzRZb59YfeL39SWvfrawE6YrfaQzv8yYfL6aeDJhDMu0YoDyR26nOnKsm
T0JtNbqTu4xqAryheh545YIj/i1tRbLAsqypd4eoNPvGRaNjGGBzhke0qWSK0VCwcJX3s81wpGtO
GBCAW9u+AKgpObFnyapPyhPqs3HLtnalDcOK88LKTcYD0koci+W6yXPI5Jm17MYQN2c97KIfSGZP
+TblvxksigJUf4xT4qcOeporWAoQGN6UgbtYInVbs4dd60pem3p4TYlkW/v1ekKtOgUEh5yi7hTV
lPRKTy7jNET6kFqqXvbUXbCHyupWjao9pKHCPaubWDyM3o2f3CAc00MdDiP+RbtCJpAN8UIhQgfV
3vGKEp4g1F7Z+zgw1RdwwPbBdshYavVcVAjc89S7GmZPV0WFYsHDjNm+qVGs5SOVHOqkchGGE7zC
YLqHJ1VwgWXVPEyqh/KeKUZbIkDM10DOQUYE7exYMEgxMvPXukABtyyM8omZ6htFaJS8WWPVK2/w
xptAAD+fZFadUq2LnVVNWC/yEH80T5qZAq82ggEFduBBZYfbngi4cC7AqtHwSe5BKANSedQBppox
XkFFaHLWxQPGwJZsYgoJCSxQW6GSrxxCqVXgBSeClNznSpXY0D178lhS7CFYgVIkgW5O/8ZFHXmY
S1MbMT06wDiWT7VDupaZag7+G4TOjdD2SAjvBsIZnrECNdvUgpFXSsIDuXt9v26ivj9lMhsvSIjg
KOgeyu+mui4dbYdkpQ9XQ4gvzUHEsuSngrMxFAXZXMzUGg4YfBM+iS0C8dpGJ4egtjFWrqoekt9Y
efF1k0XFIg6C4CkQBRsUeF7MoVmFLTQP8cDZ01drHE/5UOOKJCFqF7rlUkOQmdLA74pL07vN0U+G
+JWkAUzouYd7VfjDDVD0rdPB5bWb6rYIg4iYm6ReNaGV7HAqhcfc7fdNqJtgMRGZTFP2VcXtvkcP
ickmAVjhQizJ67PnO4+ZFgEyy00SqcqayuBg0/CmOKlZSZc9BdMPPGTdJduS9WHJnOaf6sRydghr
z2R33LmJXawyQhyYqQmGQ+Ujs1vURR1+A94lyAIaIWlIvW7jClU2jlT9YI2FunJFWD+l43AbpMaN
6Q+PgCu2vZM2wS5NmXJQ2dngWyN+I+FsCbiHDqCPaf7IbI8vZsRi0/h7NVndJWpQFS9iW/NhCLi5
eukB9Tw2BMjflmx8z1VN1FRfT+U9WNOrUesywtH68jaKvG4lmmZrJo2zKooyeZ9CHbacGp7K0snS
hRNRrK1S60toY9O0dfHNaaO3LJuGYwjamWzpyPYPymnJhkcIbgxcBC5PnXj26ItpgmxTSZut+gHZ
pt9hqGj79CrAZ3xG4Su2pKWShtexHa/H6BTo+rFRYu2BfUSCVPd31QS+LY6GAetpSehuEX2TKlzK
rnTelSMpFqBiPGete5BRsi5dueFwupT0si2sUtsmZj+QVmZx7A0zJ1fG6zbSDeudNNycdRiShYd+
OMAlpAOiKaf5fSR3RV7GAQljIqprJwXFOI1JRSjskDVbL+F825cpC7eg9dtd4ZXCTTUofysHKZap
0byTo0bBVx9VVS8KrJbkfzVjAPGCub4NHH/R2z0BQlXYPyufnRAuxRcpBrT0PmrAIqxvPa94zv83
d2ey4zay/elX+aP3vCAjOG56IVFSKmennXa5NoRdA4PzPO77yfrF+mPWbXSKqZbg27sGLnxRqIJD
EYw4ceKc31DBCev1cEbSuq4X3D2mVBwAlRzxzOseqpIkS7Xt+OTVOVqDsB+LfeyB4LY7HbH+KNFD
GmTUCzdeoPpdadh7xPbrGzMinjpjXVfbEfvjv4E/a8d6LJE4iKsYsmfoKPTgJFE1w40S1gkelyJB
m3yc23hnRM3PfKLh2QYRtgqLpPlARjVFFUE8UWjdpMCxQNPj5E4jA4u0Ihm/5qaHflShPYZj8neB
AOMnPOxzhB4HL32KIq7Jm5YwiuhzN5CHGi1lGN8eKgykODj5j3nwvOqWV3MQ3vU47OX3Yy4QGSax
l3l2k1iR9+IFC0SDJ2Y4+p3h9lC2A1h/N97Q1eNWojZdAZLjzmwfkqx1aFMFo4fjZpnw2ybkA+2X
muqNxD0AbXc/mnTvOI4yFTAWUep/Ng07D/C6yJG2A7OJh3Mdt0D2HdvAYWaSE2w2E3vO0Br4AdiA
oYoR0oAt0ZGCpYDFxCa0UVb+Jgo0GQ84eQzVwVBGXG9k55Q/KlgZiyptgnuJaenp69T0Trobxml6
pb6fyENVTt5foUjA5vemU973sVTPTpO2nz183L53wgpytLgmhclZ3A+3/JeG9vsQumF2wGna/aqy
GbmUqUhH+TOKSu+ZZ0dBVC5jKZ9ISOBLqU7kuyCMPJi1kTa5X3stzIMnVfaNi0bN6ET3MTJ24WMh
J93yCU8LPS0r0TXw2nscvoybsR5eUAOYj1peWcyl/qtuk3GrrLyFyIgfEOiC1qrlbZbAYPhW5H23
8Hy8FEBiKfHLw3XjgE5Y194gu9DiGck7SpRWmOy4vAOb3eg9QnwdHujB/xiM+A6hJ+Rp80qA59VA
xm2IbMkfQx3Wr5ExqPuynpA5pzNDGITJQh27NcfXCObG0B/KAJXfz1FU3wI/5iEeE1VQ3bRBE0MD
5+Ire/VYKMBk5l9RWH1GxlXCKnSFwBJskdjnL/FDk1esfjD0T1bCs3gMoQDtshqW8o1Cq9bahtHA
g01rDD9QAq9Kq9MxQIwA5k+oI+7z1tj1rkRuhYV+TKPgTiLKVurTnay/mc7v0+xtZ/zy9gHG049h
VEtIq7XAcCjOtgN649jqWI+tsgp0Oi0ffCQDFr8Nwij3Q4+dTUy6j0wbT62HOfiGJyeC51u0eTC1
gO0VW1To4roCaGv+pOChbdHVQWArr/FcbaJ7VentA5w5zXYx02CV7AEvByNA4EgDdQteGuT8OOt/
4foF8RRREiTnpXTrL9DzEZDm4E00pPr6Tgcb/SKFUX0dRPVa3rmQw++dDr8Y6jb87ZDsAONmWmve
C9mWqQ6uGuuLTIfZYzzaVRzmhHPbw6IE0LixT7FAe4pstFxE1CmfFzs6YyR7SvspIFwhlNVu7HYh
Vfyk+9ht4rzcToumioF9XZ/bRHd8XSLUqvSB7JAVciRCyyUtykWxvEp3EbYTGm21CKBtEkZglXNb
fZp05GIw7yxU+5BZ2q0S4ndvnjBvCFMEz4UGTjUcJL4NbEgeN9iA/8jh42c3eUFRpqYen9+7CdaN
e23EHAZz08jvPVEAVkonDFwxYaSgIwMAP9i8sfQGwaCrHPNLO413SRcqBLvy8vuY6KB8AwQzIvDp
w64I2fGPEKKmTdWpL1DnocgiCfJXY8pD5jTf2opX2A1cEuVQslK279CufDTyXG5y7uZdwjn5Qk4a
vrQeZA3sBUKUzQLrCLEIhZZBl08uBLx6nyIJDomoytC7Ne3C3FD6qraR4SLc0ED7AhT/ZbTz0v7Z
GXpwHyfo6Q3IYW8lNzOaF5aQJsxF4l2+Vw56psfO0h6SpDH2hapvh6J/7GuMeIPcu+20snzsdBPn
Bx2Vpc5tFhe7uV88cDTLCMF4obaAvYhmJfeOlEivtiGmyeWcWw9lhZ+aIm34YQRDPG4nMm30XjJB
PSEBcUcxYdS2qk/Hpx4R/+fZxWqn653ib9Q20vhTjvbYZy+gL7Q1mhmDDWiu34okVvej5ujYFCKm
R5bXjsGxc6sa0edagNHHnKbu5tveanQc5zIqokGALSnZgmKX4VjhJz0J7j6heoEENWD3LyrxhuOs
bPWtUDLO7xslCm3rJmkF/B1loeFpQvgkPsxiQnLAKMMvpE+TtvO0ARkg6MHm3zoMyYW9w/uw1wQu
RxRMj14u2j8C0x6+NFz6f6ZYXWuH3tWyT3PqtCSm2HFgQJpUvB5QPlhCTQZodgZLgsTg4mMU/pEM
LQpkRgw1GTsLzEuTFo3GTQoS5ui6sIgn16D9sI8bZ6zyPbXrMrNeytZRwUjSNHvcd7B+SgyCvg+R
NHl5aeaIvDh1ZbTIWFVUY4CM7VUw81fQt000rTvMdkBXW5UlhQErj9QzOZT5Sk38WTZzfpNkUt5N
emM9QRbqfKODRccdOsS3YZumX+KenUVdwiiabQbdE+YaOgrWTlQTVXisnXUspSER1mKutB/DAHpG
w2kwhYQ2DliwbIgA082vdRXYfm+IJtvSTXBTzqolhRYh0nrFUG8b7Pwiyl8TMdz2vgTjla7Puuu0
DERTz8acT3cBXa4ajGKsWs/saV/QVYAXHgsE5Y34W6LsbzxaB59mFAShHiXMyxNct2bexrXAi9Om
1lHzW37Xu9aMAhAeot0BqSPL0gPmpckjri7llSb1ut+0jILgl2EDY7L4Y7WMYau1SqUso0IOSubG
NszwHJ1R88szuz+2PYLil+e17gu/jbj0Lh2HJhrg2dN5taqfZDHQS8yzJ7waPeyQbGTQLw+y7jkt
g9AYxWyMvjvgwtXikVnmIOoWqGB0pOzMq2vn9XLjcKf9+kAebVH6otBupbfqsJepMDNoXzS3qCFD
LjvEeVI/Jl1evURBfKWlfmZWFoAFeqAGVA+4AKdLF4+aKVwEVuBe8Tok9SDPbgqUCKS8sn4fsAss
oEVf2bQhApiAB1YLqDuoJwAxZ/f95mHgu7frV5wISi6HvKZeHsHWP9rGtT1/ZoIEOaYI1AlWwHqC
EdSXUA94F6UNRl+YuOrf0OAYtnmSFn5QxNqVBT1zxgBEQnawIUIvRIrTBVUUaet0YpugcYs0/qwj
/oT+3+Utcn4Q2wa5TQyx9NVXs3TyhSHiiDkGpQgoTpYvFeoCl0c5s3Se7gD1AMRnL8ip06l0dFib
QbJ0ufuU9S/58KepXur06+VR3g7O+2Yu+4JhiIKwUVB1XjdXdVzyEiQ3qq2ABd/FyVfUt35w+4Hb
SW9lHD8D6tlLHcGAtAs2Tu3eJLF9L5xuS+npVeQss9aY09YrvGcHG/DLP+/sIrgARmmfO0ANV7FF
tVmDp0NXUX/C+QLDxNHvpzJH9Vk3thKc0c3l8ZZPd7oaaCyB1HTYrGCYrVX0NAZHFqLklGAjdvDC
Ceq1+xjXKKt2080wtftJ1T/bJP3t8rAfp4k5LGjehe7AibdWOyri9q8Sp14kSDLYyQjrohJnNfZL
0LpXNu/ZoUwLkgOn0oN6cLqtRsSdRL9UKjLKwgldIfAmRs0z+8o9tJy005XkQgAZykXnWag2rrZv
TrvLa0riqKxiCO2TjyMY/eV5N9TKn1pkAnDZuLyKH+C/DomDNN8wO4g5f9C5dwdb1prDzY4hnUS0
1Ti0CvEynkC0yvXXxki+N7j3hPQ1KsRrZELVTrYvcUwv8/JP+TB70ybMLoQwCBD2h1uk14xmQrIU
l+qI2cpPxYB0GX6UsuaZlt7gxX55vA/7dhnPIkpAI3FIo1b71qLPpdeFoGuwS5/bOzyYfNB+39rD
5WE+JBcMs0TXBXjuSc9ZHcfcpoCAcBBgFkfDqcmCRgxw6aW0tC8kodHWFb3//zaiON2uHrK4maCJ
t7XTP+sUVgEiy7qkCaG12E9cvSWXdXq3a4EPQqPnwoLlheyPWOdoQJWqNnS5gcuiuzXs4FE2mV/y
RqU8UoQ3Yvb2IT6gqjT/2TD/Jjc+/zMGbMf3hMnVP/73/79IlWx/aIcwQbiFqYHjAsCm/b+zLP/n
/0h/5H/+17FZ/q95T7c8+xf9w78Uxr8MeCaG69rCMyyEev7bv90KDO9fyzHQUY0hyzffCBL/5l/a
+r+AYkFOQs/KQLRIcHj/7VZgef9yAegbZH8k0VyG8lf4l6tQqxOoieaM77CfAMmsMH1mnVQGJZTZ
FwWV87brhhusB2+ruEauxrR/keP1NpyFM4CEdWqTjq+OSmtXJjcLdbXYM9SuLIDs9egSbGo9C9Cy
Es6VGLeKOW/jLdwTaeErwn2yGi9pgE1SydR9R+OPYTDaB2tKu2dqfJNPKYTXYoBpPVz0NNx7iHne
vNsf/z4x/4U8w3MB6AfG6ioNexsfIibT5RcALF9i8Lv3VJJ1FFVKtAZtVdrHSkeXPI+t9ErIW71u
llGEbvL6tB3epWzn1Sh1WBqo4fARyyH3Y9EU+y5fPMj0aLpyNZ9ZUMFwbBmLHeOuyYA1NvXgASYK
IKbb3rQe9jmZVSH4RGn6xoiUsYW+CGB+0GbcxPHtvLyea07R21TxicHDQ3rwa9fgYtMtgLxbqBdU
cwXgI7ZT48XmJyH80HHYEJrOFjvgLsZ/sSrjh8xUaL7zjWnsIE+qPo/2ILttkpgJDnoFYCZYFDrC
G50WPs/CnP6Mgs75Qy+z6NpeNM59JnINiCjL6lFDOP1MsTerLkOU1o8zeja2yoC2okqy85BNBIml
446law9BTkFHKXoLdh9bRzZ3jueXlj5xbug1Iy2KvA8Vt8sLu2yRd5fK27pKz3AMspMF3Lv6bWOE
VkoZYM6G9wWt6sopD2GHEGMf9OAhnHqx3Az8uhLjlRzsTAAC2wvfTxAIPaLx6aIUKDUFkyNnPyid
bu+003wEVTAtVlx/6n3z+fI0P3wC5qZD8nrLKnlPrKbZZAUYxmQ0/RmZkH0uau85wwl044n+2rPy
w9FfhqKzRBpLzgxd+HRiRmA3FTVH0y/KAm92d37q+iq7Mp9VsqMDsyeYklVBZcU/fY1OBjdq0leF
HTK26BxNRlvtYoSlPWAJgPzqme6C010JAR++2DImeCiTQMCTTy7//l1MAynaxOggW35fBMMz3fnq
oTeBnmI+STczN5ovl7/ZuizwzyQtwhtkMfDg9rLS7wbMkm40K5sBka5E3LvMExSuqbnD8I/8diJh
7sPxrrOr9nPGobrBRl3u0P5Mbv6TH8LmAVssl/LVsrve/RDLBmE5uprpW7M232CoWz2EqYPpZxrQ
cqVoeqt15Hz4fqBxZ43VsU7oTHQ9l+rlX/Lxs1OnIM2F1+bi2Lg+rTaaIqrKeNOXFf07JD+CQ2G2
O9dEjdmL0LNLWrSIL4+5foXzGRZSCTuZRIkH/5pZYiPlOiW80n2hofueuAEq6oitg/KZyHxjlB4H
Mz9QPuQ3AN/Qs5GgbJlYbau52dpBTCN/qHTarvJRVlV9R+tT+o5ntVc2zJnVwRMK9gtvchvs/Cqk
dBXgUg3KmY/56IuNiuqnUAbZCzJj39FFRbuwQp/sypgf7kUeqrAEIEmxOEKsua6mHYWo+xmghZKq
uusbHPaIspFfEFW/6Gr8owDptvNcWkOhCUjx178NZU0iDXtC2jA5T3emLQo1QV5jcfXGYZnd6tXK
eACMmYliXCq7fZRi5B65ieeDUMYyJTaLA31yvGIheiCx3oh9V2a2Xw9c5MmC++HtAQKhHDL/8o89
u1S01pcDZAMBXz7fu1OEJG0Zpf2s+zHv0g3k0vpxLlrhg70p/aTAEgoR5qxJ/yJVTO4uj/3hmls+
k8e24L6xXGLz6dhO5NFVbvhMbdt0jwmAwi2ZYH1bNpjahjSj9iEX4ZfRKuWVWX+8eU5HXkVNQLCd
aCubTTnUyY5yGpzmvI93SAX9uDzHc9ufS47aH6oqdGpXc6wKKzOqmSb1qBcoftU4QqjRcXehYSCa
L0R0GwgEnC4Peu6jvh90NT1vwBQsdxg0cmV2MMzSucmD/I9ZN5/t0kHwJJlA9KMDdTera+2EjxcS
1zmlQZ5XroUeyOrF33VOE8OQ5OyVUvoVoeWeMkR+THKz3+c6JguX53ruU9JCoM7ACwZxotVhmxrK
jpVwdJ+CP8WFJEgOQWL/hEXrXXm+nLn6mNryOoSXKjjeq/cLCspzUXP9+zldX5BBYQ+AuK94upjZ
wZuQlqnsAiKWi9XyqFkKkmrn7HJdiStpmmFyMk4SxKUSh3WcTT+Kto27+sAWjI4iV0L3a7cB9gLR
adtjGbDNKZPvkIh3n7SuX+yDUHSacz0ANlDlW7wU1ZPEEWlvina8LXgpHy9/jDVNbLmWPPRf+O4C
pQ0hV19fTZ0Zxej9+L0VNiBJxWIK8QmIkcBJCtZBRFP1qEQEtAKqxxZwV73zakJgbshhd/nHnDt6
NuoYJAck04iZnIYXgSYw1tFAkAbH6Pck23iM2mV0E0+a80mBYn4K8qu0vHNHj1hMg1WnQAuX+nRQ
u6NRukDU/Cy2eVGYvXsD6vNBa2lNA0aKdrkFwKurO21nVG1yuDzlN1PD9cZweJBRlCIhpKZ9OjwN
d54kLqchLHL7CEuqvMfUwd6bAyhpLQAgYaX9SIeAN1qIIt8tLgvIHUiQOuj84scry3Lfl6l9tBuE
HnJebVdi07nzSmF+KfLC6+aXnv7CLLHrUYWd4cc5vcYO/e292cbjvrFa7+nyapwLRfT+DJhnPPvN
tyfgu7tNOLbdpIhRsrkS66/eAwSTAg0FKA39Z6pd+8qG+3ifCeICiRndAGRDvFWqA0rFmhJEHUD8
KqzrWx1WeI3DHA6SBVwmyDc2frKNEX69PM+P0YBxl8yAFfV4ty2/6908TfhU1VzwULUmEb2Enl5s
wUC5V/bWx53NKNRwkR5ayMTWKuaISistM7AMvyPuP7ul7Ww92SVbhRfjMUgmG5kgRcvFgocwuu6V
MP/xWy6jk+uT2JFTrb9l18f4AumsraeB9cQdDFmHxA1f05zkIKxi7Uqw/xg8KMUbDuURCjk2f5yu
KTV3yysVrDIMxsE7V4hxWjOYpzHNYj9CI2UHgMW88pI49yGpPC6PiQVtsH5JSNRns3gZVM/N4SEk
a0NgOO1++QQSGgzsxujpGtyaq23aof/lNjmsb48nwg6KDIaT1dQdYzyN/Ms78+NhX4ZykJEAd2hQ
cz1dRRkPkIErJoQgM0Y+WdkfQLe12KP/ejGTi5kSFOoNHHRBU+N0KLjJnTLTSfg97DYM4pOfCgFU
P7IRkW0nrMX+g5nRqEHCBEYy1O/T4UDToCpn5cKv4gZKRMUTVHhxuBUJf1we6kzeIdBx43PBLyeH
XO9FIDVJDUBa+CMWzPshKHpQ1xoppeFOG6xCR3/GPeU5yQvMYDwMOO0SK2tYP/rVhtlyf5zeL6c/
Zfng70INcLzKy9oCxYBBhz7hlji0cH3vZatP6FDlEGkgG264HqPfXBIFv8xGfIVqCICXF+Xc+XQM
iojAoghG61iLELZy3EVU3EFueuFTbUbxNCtX31gGTJU+xN/v8ojnIhAXOw183iuLKtTp1LXQaMuW
ohme9WBJ6GmLXSMhoeml+ox3anTlMjk3QTqeEPy5SWw+/ulwYAlHI8KUx+8mjHmljh9hlgbdNuty
sLEaeqk6/L3LUzx3gZFDL4AqhO0/lP8i20hy6lfLRTKFGBlo5a0Qqsf6zqw/0ZzocbyE2WBXV0Uc
zi4uuHNuF51UbQ3DqJTsTKvE+SYuUX8vOgDzGRQdH9om8P0wv3amzgUmNAOpAWCzRJ62Kj0O7Rib
g8bqSnRedzLrrH1k5WpvOOzty4v6JmC2OjM8GMgIUPmiIOGurmcZ6GKg2cmZabTxoWyrY6sD05N1
5PlZpeABAS5Op/zopYb3MJW6d48Wyavu0jdsMDbZ8MZxP9nhYCLLpTsbZWDIBtFmL+cxvhlEGhxA
W9h+L6NXJB/ljW4p41Vos7qLyjbZQ8gUm1zHDQL8TLhpUo9eAc4BmLxOwxEFQ+eYibm+s/CGBdPZ
gk+XqNxfXoUzC24g2wBQwtVNBwXD0+3c97lIZrwxccSAfmeXovlElaPYqSqcr5yctZAPjxC05P7P
WOtrNIkyvQwVnP8e/aL7zJvAdWPBScXSro5jPMJXmZt2j/OluQ8Cae37BrX1OE7SI1XECrVT2R3S
lh5yX/f5HQwSXJKq3r6yJGf2PD/TpqHIokDCWy1JkIo6KUveSgP79NZN5y91UidfMSCWxPcZp8TL
n+DseC4qi2AZwO28dXPexW7HCbFVXBI4D2PgTzi2tjdN4Fn7uoPzbi7eUpfHO/vJqUwCiiObIeM/
/eTwHVyvhSjnN0jWP8QLPlyjqLzrm2m8csbegu/6jBG3vKUkurThl8zq3dw0Mx7Q8qfiAUWx/Tpj
HRUvXqDay2jh1LctEhVh0uE4z16Ls1ky9gjlJ9GNDDT87NKq/K00MA+txF+QMiA9jx6ql1mDMvhW
lWnGNmlVIyGwjN5WQ8iByljZ7hYWE+RRrx22PDFH1DOykS5NEJQDzhN20CNfpOUzHq1V6XzV21FA
uwQBfhsAlHa2hpZhIikAbaHvBm0C4gZMQLuX3efKoVqyoWLqPIbk5CbmC6l6SlM8bDdpKOwfVirh
fU5I/vX+YBUpDBgnzy3w36IL4fAaHQILU4h2gOUk7XcvSJO/jb7o6E10YXmozMj7pinpfkPdenix
EJN8BFk//ZaJDMY7Yazel1YH7MXVWvEt49WT7r3BqjsCZonuaKTF7e9DXFWf9cnCyQkOV79psAR4
BHJVfvemyHhpO3K9DVy/HfWgGUspeG35trVlO26zUDV/hlYHTZF6faBjL29yTMHWmyj0Q6y9svfP
3KYUAYjCoDQlyjGrd/FMDoE1BcR4Sq31TZLbv6EHFO3wjIf2a0ML6OlOXxnz3P43qc3zHuQCZ4DT
PRkugpcZoHVfZvNwzNm5KEOoadeM8Cx//aixNLaL1i+1xrWqnlVVAUialqJbRyjBSLo54Adb/DbP
fJzLQ50pMaB+Q8wyFuTZAjY8nZZQet51ZQ/tZvHkkl5r3emZEjf43d9jV9U9tVmWb0sdNo43IWZS
Y++yxfXXup1IECHwpBixphLX1Rk6Lf5q3uHyLzz3rUE1mQvKgCqIt8TBd7FgdpsR/cRR94MwK5Br
q9Mt1e/F6hZGUxwkA4Qv50pyeKYiJxbYiE4gJ6+gJXM66NCZYnR6aEm5TGh3z8SeHQYZta/yvvwj
S2MUNkoZJ68otuMDiL9I+NrH7vgVH9jg81Ahm4B+Rlc8G2MLv+ryigjJ6KvwCAKaEtciguvSWT79
dRns1Ao3dN1P5qgLt00/tjA9jBq2pJKje9cNhvFbwmve3GZCgouASxM/KikxOafMhwudKuu/LRvr
gTCyS/xkGqSr57EGK+c4zXdlWt6nclZRiVpeOPyskGR6HcvI/LOTU21fmc6Zi0zQf0SnEgwJ/YNV
sLdcQlCejdTYNMfZO9H0e1N25nZ09Qj/UEv8+n4SqF4JE8Ep3lHWKnawzhifZDOftoE4k8LK2Dqh
HtJEg+KaJA6yrTnH+vInOxM8qJ7S0BXELK601eVZz25foYfMa6OKQuq18C5mwCbHtjOrK0OdKdry
iKLMARpqEUyyl93z7sA4TlX0c8QEgcSkfjhBSA5crg5nWFCXmghwm2tQSsLwx58z924c9HyvVVP8
u9MU45WPe6bM9Pai41EHcF+us5S4wdYlsFISxdyriDGa2vSZmm9L7K02MeSyu96N8X5SQ+RjStxe
Gf4jLgRtUlN3dFYCJIQlxeliYORjoUREAVfWtvMnXJjo82zO6KgEQ4KdmiU/4ZNMaTvJ6lfXTbrP
5YyDX9kuPlaLnwq8fOwIIywCi0afrgTfczuf4/sGtwHOsN6K8+ilQYw0o69llXEo9fjBxJ1IIHd1
m4YIe1zeg+cKD4scLEeNJ5nhrYOaB/FSd1Fz98cmKH36ZWIDK7M64B7ebBOFpkxJHWnjtBKTDeEj
S2v6VCPDK7fbcp5X0QugzgIYo94C3GH1SYRVZqFJC8EPlxOOuZrYRAMO8pdne2bjwbJZ8NQYHzjA
YE4/vO2kvdGkgwB7bBufkFiZ/DKcuk3at+MezFfuJ0h0HXMzCo8dLO0rkzw3POKj9EPp66D6uxqe
ThGmQ1Mj/Rmlm10wjzP25gVsfeD2exPZBLj8vYNUSPWlVI72fHny57b9UlniaYZuOTKRqzVWaeLo
UUelLgpmyGhVat/Bf/fQYIHB1vbuhGpOar/5ne3cdEz3OGemONQvYiWDrXZFCV0Tru2LWw7llaU5
c6HzhMBTbqluk0itAjAk5NksQin8ySlxzZ2F8VyTnhwhrrEhJVbV0zxfqxCcG3SB9gJ4RzWe1vjp
dhjhbweTrdh0066r6+RRdvm8jxC+ukkRCLubroqFLn/jepuT5hLzeJ8ZlLlPR4xNT6EYz4jeID2Q
e3m8F/pY+ENWV/fKUXJpL3YbhAayw4z8BC7n3vgl8eofqRcPG80q6ysLfybcIIcLaoP/kT2swQEp
ZuhdUWEbhgJW/Vlz7O6g9eVrU9b2QWTpNY3yM3feQjFYGojAwj4w0ZKQgpdMc4mHDtbTcYkIhdGR
S9pe514L80uBZ73Y4HUpy3jAbcFrnS62xXlLQ3wcfdrH7V1klfRMVBtvh9GI/alX+DcOjYXHk0a1
OpvbY6ns/Eo0P7fFyMjAbbLAC2Hl9DdEodU0uc5vmL0cBSVMgzb67LzmuldDbIZCWcbFz8vn/OyQ
IJUWXAoHal33whS5gNw6EuRm1T7mxpCSxtQgS8Cw+4BaJrw1B+/a8+RsdCGyLEBRWBaAVU9nWtRm
VGMfx0ZKZIAUa1LukrGz8QKf5oNbRcYm6Qt3hw40Rk8BnoL7GSDdJsQyzren3NvpsWnvBsQntkih
xf/BNue2J/Bx8wNCN09/XZvOrtlkSvrmZIAG8dLsximDcTNR4d8heu/9evueFAevHqidC957jU9i
K2ApmYi3r+AejYS6gI32+h4VifIQyPKvyE7G2yTMEE1IiuYYZASEEtHBh3y0BoRI0B2t8uF4eW+c
O360GFA3pTG0dL5Ol8EqkZ7jUQwcE9DiHAjgY81Cw3HQDbo80rldSH4HyNQBFwMe/HSk0GswuwKr
52PA5tw7ZppQ452dA2oS2Ia1ln4Xyuga5ufcoCB56NX8Q2ZaXbCIQc04xLY4YJv5sJvG8DC3dbJH
wE8Aoyi+AFH6cnma5xYU3BtkTSp87P3VvhqNPo3zOjbJI5x0O1Qm/e4Gza6kia7Zm5zBA5Kx0Guz
DDzZUD5dvcojqULLqAdJXUuXv+OpEt3AQ7zr4hDeXdkR2DIP0TyenIfaSXHNoHh8n+f4erpW196Z
MY61AOLLY0liixCfkQL6pTaNsdqV0Hsu0SGhBIHvgRbhOj/9+DFuF2gTYEuEvKRDWzz8kXdGfatq
lHSCPklusZrDOB0FlB3gOHFl9GUd1nEfsCzavUR/zD1WoyPWlndhEZrkkhMqo6gzYkmp9y9j15QH
qov6g57FX2x3nI6/vhneSJNcca6kaXg6bTVQ7LKClIGVRVFEd8M7Z9QGn4dD+58MhXAwEiALa9xZ
7TsTP1YVVOx0JB8gJup9tkmVmHZulbW7y7N66z1+WE+cHEAEw7KGuLKalpvCdhipKxYybh6NsusA
pzczSgrGT+Xm1cOovPgWIcE/6KjBorMtPMJnbzykswBXCM8O0+CD1yAjJHIJh4C4a6Q12t0858EH
oc2JEAj4dxvlpEIFw1bTKvPKLM6FBsTgeW/CBtCxujmdxFRrKR5Ovbn03ce9qjPgs+ha31YOzLUu
bHrSgtq49ro6k4IAUl1AUlQIF8Tc6ahSm7oEESSWruqiu4TItckCMCMjtlJ+TUMVHTrza5fZ4aEo
2vQO8Urjymk4E6EIThbqoWB0dShspz9B0e0KMEklQmlDAyApK59K1/kejVl0f3mjGGdnu1D+oRzC
+v8A9sf2bowDYfoG8oyoLtOkL63x7yQf3P2i5HvAdKHb6tnEy9vWtO3oeeLKuThX6OBpTzGFDpFJ
6Fl9Zwtv3g4HZtOHzJEcAeJI2IiFu+mtYbhh97lbhUzX3jYT7b5oKd9nkeWB9vOC2ywK5ZX07/zP
WfYcvvbAhtYXLmbESosS3syoWJSouTiwO4xCww+ztfycPGBj9biySjI2hGK7EttWCdHQ9bwt0jP6
lS90JtkHY6BzIXOH8HuWvfKuChQZc6C1um76Sex2d7NBgJqnQnuwtL7exYVxBZx1busBQllaUVAD
IDCcDleoFKXLMOM6pnO6cYWWHGPl8aSkBnBloc8ORZtt6bah47HOs5sQs3Vo/qZf6wFBxFKEXqtH
PavSrm2x5VevwuEbRfB/D7Us8rtFzId0oj/EgYoLT2104eo70QyVf+UwLRv1wzBLReYN9KLry2F7
N4zjBg4qlqRqUz61P2wKQVsQPwkCLZ5+REKRKGkY+VEPZX5w5YQduUapOepAWzZtioE8Ji/XwtkZ
aMhSO4H1Rrcbs4vV4cLyvanG5YJDAcEG+AtyUEnENBuBHpaws/qPKJjMTTvn88MADeeoaqxd4qEV
u8urc24jU89fWPHsLp4dp4tjTfC96mI5VnE50JOr4gde1OhM56BEENS2rqXzS6D+8DV4tlsk9AY0
+dWApbQCqxohF5X6synTYWPl4++oJlkHHNpc+g7ZjIceEkm7KIyrB/js3j4am+Qr4q7qyrE6O3mY
OQBG3toRq4heRoWVzkXDBpy7aOsF9nxo0qryq8Yp9pZyuvTKdz9zd9IGovGxEAiWl/Tpapdxa2Ha
W/GIrZW+yQcbmexyTrZaUXynOhijKNpfI8ufO9BvAGwMCjnSa+KANuH/3hS99HUZhrdZmuO1W2GF
4UTVtVv67V5af1xoTkRoTiul0OW3vD9q5hwOmlEDMqQKvNNhHdESbsYd8avGSyRsfLugRu0lrecX
E/lq2mXGFgi8tq81Hd3NZghR2jOcW6sty2OeV9m9a0KAdBf/9KTKNZ+mfLrpTZHfDMpCgC0c5HYy
0+JQWZna5qN090pzqqcUKuUeWy4BVsW5VmQ7kxgjJLGwr5cu6Yc32Wy6mH6bswTwmEW+oNTsC6Xs
Q0WByS/TljJzoiZEM5EE+/XzSi6+OGnShCA+n64wtCXPrU1lAix1mkNXFs1zaCN314k44HWi6//B
EcFE00H5AW0CtG1Ox0t624mEWREfGmdCHmi0kd8NwXeWgbEpImnfXJ7fuZV9P97qSMpSny0FnBr6
UTdu2r6Wu1pT94Bx2mODodNjV0vEAoyp/jV7pQUHQ+HSwM0Lc2AKDqu3DmKztMl0ABjgg5O/Ecpz
b+OJjBZR8uGVdm3ykLGbtlHlIOUee1eNec7FIpItfMS8BRO9xiVrda1lCS8Hf4471JeDIvoekIbf
Yo49HhWqkChPi/YmG80AF/ZW3FSwKX5EE7AzJ6/vvS40KPQ3qN0NdfrYR0l+5cuc62VjpgUKfdEb
gQW12gqxEbPnJyziZhMUod3nf8qx4qHkWM2hWgDwpeMOm2ARFiu6Uezdlt4D5Gr9vhE27oeTEz8M
VSkf9RCD+p5E+/PlvXOuBcMv5LlKK5AfusY5Go1WGSjLLc2VRb5zxPgBB3HxZzTLaT/UaGQC/nC/
pWFi75GTHjY4UaVPeqDqK7fqslnWcRDCJ459jk4wXMdBK2mNdrRghpkGz/YWqOA20xLz6M4B2p2d
bR+63vw+k0Huo2mke3h5Ic6F/PfDrxKrTFn4IHqA6MaxMV8DqhQQWyhibsgtXy8P9QY2/DBVuiBL
bEDAY02iwOlN9yxVAMxKQuEPYsp23aBDuDat4tjBXnkJXdHcC0QRyXPi6RDquTqWLrfemAfWC6+Z
PzMRf/Z4Tt6C1bR8yxid38gLgevmmvVIC2j6oaU2kPkYfdTMlP+LvfPYjWPL0vWrFGoeQngD3OpB
RHoy6TJJSpoERIoK73fYp+8vqFNoMclm9ulZA7dQE0KHDLfN2v/6DVknfSIuw3ZSvsl5qixJv0sp
IrEhx925WBMACWtHxbTTpzu6wizBXlV5pl0atKJ3RotjW5uSS4lVUe99/jpe22unr8MGpUboD+/j
HfGVd6HjlQ5Xks2qvQ1nq3CEezi494HvYQqgXXZla+3UbKz2cYePuR2W/QWOs6aHPeF0XVhxt6S9
VODgY1mLtmynh6onMiFoy3ytmXHONI/HlymBUmt01rnGykdDBxEIOUHURZCOT4plsKheUTNbWYjZ
G3TMwnoNyTlZ0/Koz2wt83rx7lXRO0aUDc0RkfTbrcXQo85uO7poY5YkK3o8JMLEbXZVguS71tDm
ixG97v7zD/Th87FCKCCAloqH39uLYlWQKTp+kAvDStuV1hnZQ99bP4iHUM8cET+6ErSL+ZuSnvfu
DK9kFgcoiSvVdS+2cNZJeOjUm8TSztUEH16JPjedUMhmELfePhNilwqdLgtzL9Jyq2Z5sUTJ5ZOp
0P/N5NPXXRIi/2w+A1LL2vb2UhOR2hpEOr6ZXkC/M6t0ZTWUQFFoV2dOCh8MDzQ69FhRQyANM0+2
m2w0QDl92iB1E4itCLRgjaMmzlrOiPY6oaE6SmdbXR+8yjlLDJiHyY9s5+RVOjrpwjnZSwuztx3S
d3SspGVjcAnYPQftfoQG0tyhgzdnn+BQeNKpbTAZcfyRTkqHm/p6NCFVRnBHlnIom3sp0urlgB58
JUl1/z3GXd8N7dmrwA6TBVKVZi2lBSAw+SJrBauQBbu2scJQ1L60ukC+K9RYhRqtFS+lKkAnUtJF
6BsF66gpv38+pz6qDODD0Jqj/ak777AZpVQxb5yZFqiOik2E5gLD5ia4rNM62HV+SXXcxjhaNWm8
IpB9xLeemGSdIAvPL+NsIfexWNRZr+0b3JFdyTGLh89vcR6XJ2sNwY4g2bDXFU6eJ9UdSJYyC22h
lY9QqHWs6HdxiD/w51f5YPT8cZV3E9HuorgnWUxFshPizoyNr6fjL7Ahn+WcuOSDCoNxQ8N5drJg
xJ4co9MetE1wnofyYKD/tpJu3VRtCQfIcpaRqfq31LPxHQ5f5RY+bnZmcn70pGi+aI7SHgAIOxm7
cjsyrkdMEPD0j3jcKN5NuniW+rpZ//13CvkT7waNfhueUm9XHEVocEjmsRUWAdlzmtWv6zYEONe0
/nfZ9Ldcwq5JkDuI+uVF7H+U/2/+1eeiHOsoCMV/vP0Rf7G//vLih/jx5odlLiIx3rYv9Xj30rQp
v8ofCl6K+b/8n/7jP15e/8pxLF/+9c/nosVCnr8WREX+p33XXI/997ZfszY2/xmd/sJvey9N/sJs
5f/UbZzwILP9295Ldb4Ak2HRxkqIkOpVvP2XvZekfpljlflnBQ4nx8IZqP3L30vSv+DhBNJGb2OW
b8Ar/TsGX1BW3sxazGfg+c9N37n1S37laa85rttIkrXyYUQtcttUxjLDc9pFPiTviHDZkO6j70IT
p/NeKdyq/4aMMyuEp6nDqhXJ0jQOnXYYNKhwdrIQY+pwgCXezOEXupmtfSemQzkOK5m0piK7qIR/
WYB6004JlEct2GnqnSL9SIW5UcmdguMGvaHtpIdC+VkilRbTRaVuckvzjOZJwhaknbJkS7hRurAU
GnRFLItVjQtkqIilZceeb/rg9faLX+cudALXbpsIOxKtwDF7zlCvgUGr4JqoOGepN+021WMXFh39
7quBYBVjuou0SHJLMziEQe4GxC1UnbTT7dCVJFgwXUVqWAIongmxqFpI2rIy6djbywSUd2u/rjaS
aNe1mi1Yi9chveOqmVNSvndWVy8C8lpQHRAvYQY/i8xeYCK/7/V9IRNmV281P3TrAFpb6qSBN2nt
rum4f9pScWh4CoEgYQ+lD7pwKEmrPrIXLblTMr20XvyS0AHY2a821JYYA6wL+IDOzxAr74njNrx3
567TlSuhVLLbtCIk/0mAC7X7xDDvp8E0N5qSxbhM2Zid4bbv5IZLAYlxaPgSNuQNEt+SGX3tJlb8
EPcVPuKNm+eI3UabpNURY3xJtaq9TAIF9XOwk7JLVf+RDMZX00waXJSkb1P2BEdoIVn73im2XZ9o
S60UEHcU9clvp3ydQvq6oDhqrtqJ+jw3HloFrznT8ByMmDh0gVsCeAWGfKRkX1iB/6Dk6UKJDHUZ
Go9mNK2x4b/K2s4MXN1qdiRiorGYwnVkX+SFQq6Bs00DCVJdYFzAPFFmwxdtr3U6AYg9unQUCQpo
2lRdFErrBnH7UvkpI7qod5je0x4stxqDFJ3UL/Y7zGyyte5knt9GK6Wag310rEklYxiIZWhdzbf3
bE+7Hm+iqoS46ifUO0ktrSUMaDN9zk+Xg7VCfIeEB4bI7Q0+GUu+Mvmn5VJJe5Z/lCAtqBzavim5
bZ2MSCxn5OhNmp09rqXSXqp6dO1b8ZI9apV1yi1mCJ5sH/Sod+WaVJqgdhZSs6eO3sJY9Wrb2KgB
yiJL2kWd7sXaIpWiVU4qXHFsrGUoP/jkQ6v6sB39dFnovnOjOE2+5TzmJRqqrFG6KG3FbWPHy9vv
MKtBs29bg9I4FIxTeTn2ZnmtoX5x4SJvBrm/awdjrUzFtV5iA0faFJsOUrMcT14bCUzxSCzJTmkI
l4JaqIcdZ7qsWcnDVQxL3pZbzp0y4YFkxPW/pOkxkr+qvYLfk1/dzgouEkoETvP9SpUukbgLTr1N
EHpZprcr0ZII3LqynK1UsRv0/tBW8XZqbgsmf9TVYsGZ7zIesk0UktFkXatdwAbve60aeNVEht2Y
PAkSfsLe7EiXCTBkLZc1QkQ/NrdaWbtlIt0UyTfoeb8403kpZpttdxz86KtvMBtsDuaD8pRbvWf1
DBGNACUBn2d4EmXm5X6yzCCvohS10eM0rq/eZ73gLG4hW1DcseqJ9HnxpV95UrhzYFVp3HWmShDS
bRz7LBFXHUE5F5OmfDWilKFNMqESPCkjMUxpc1+YhFlVlrw0pOQyg9c/xbswg3JRhZlbj+HO1vsb
GIWez3DJRF+4hOFYrhXG5OHoKAHJQbERfGLgzwKIYV5LcJNAwUzqlpgeHfuHQ2Z53/OGw3xVKPKS
cecsA7lbVxUuYB4yO92TqsT3rKz7ZdXTbrKly2k4yOE2FGu51e1bXSuPjYgWYVB/K0mPDgNpA0OL
mCFIf1vKcNb4IHCmS1uhcabq4VVtROJKGBNFO8mXT40R3kiqQQnsVDdW5nzvmLX4Mt7CJw5cnB++
New1dZ4M3+s+ionvcJTLIGmWFXmAjkZ0sqmrFfnu4XWWGbdqbbo5FGACMvvooo6Tq9rPxu9OLHty
pcCAavb9ZML4rs1VKQjPI2drZokQUJCo7aoCeNpAsGmXeEOSNhA0d1WG/+FIZI4rZCvdVgRuOF7c
dMalVobDo1lHzRoGYH0/e95rEZusbErNS9c76qMiN8mmHszG7QBuPaNQk691TvQK8YU735DJgcx9
8ATAOGKx/XXTZ9iiO8pKL7qNXtnPWakEF1JTB1vTpqUf905EtFhLoF9ntfe+YYuFXZNC79qsREVk
dIto9owLO/sx1HI3Ckm5Ae56aDDIhnoxrByrvzXI7mvicF8Nyr0vQcg3ZMy0i4BkBlt5cEbe3ZxC
GEEYSOrppptIcINmsYgJbc05GuRupZJbOYiLICh/6fJA8kkh508K8rRdQCDf5NpmqxDK58SEeCn8
jFkMwUT2rCcloSzp2otRDzeDMz2Kul7AUn6ORGIveAJ9BZLujYa5daxyqwjc4BoiB12L4LIqj5Yg
1YmnGcTJmiKNVgH1rqjCRznvv1IKP5ZquQwS7MCIMSIDlDDckkSXonmsqY45NROmrCLcnDVVqyCv
NkVwPYhskbL3NxbJQISigbMzqIyqDz19ToVFWxbGhO1EkSQ2kwxnbmovxGDavzLbwcKe8LoFpkz5
Q+lL9moc/WFRGZjVKa3UQJpKnZF9lXhisdbNRtwKSSsXmd7o16ll+dMqiUIjWsjCb4+5jkpZj6Pg
O7gFSQZSXteKV2LxXriNSRxkQdVQqgFNyHJk0S4jq18Y5TiHrJXqTe7rFERR3OzzPrHWtT7qt3aN
jNUth7B98EtTD7em0Mtb3yCz0m20mM1/RO+7gUqG+1vPOXg2CXDVdGaaVRNBFW7OAZasIKlwdpZU
UlFaLSlhsJ2SbJfQLTNdErKtC2Z1c504sD70Uapcp8nEpZ6hZmQJa4zvuBdBQscZInqif1OvzEpq
vxYMhmXXCgRnYeUrwap1EIS5NfvrzsZC9lJvdVIZ40RsWRPhUHYBra4pJHZPqBa7aDKuAY+nC0H/
7lbt2TiEMua45CB6TfTn2jkmVn+BZdv00ObJuBV6X67GRJlz3UyNFBi/P0ikYH7TufsrzDtJ9Ix9
beHE6EvtpjFvi2m0904zFLfcio/KebizUr/DlsdglYrrB+J5nG1MBK1LqK/euNzA9Nz2arROFWtb
0pJbOJnt37AZy6smxEE6HjQinnr5IkE5fNUqRf6UR3L+AIumuDR6YTL1YtVtR5vr5dMYLAp0SZmn
wSbS4/C+saL+MiqrtaOUi9TRlomUZqtYI9kQ1LXayTlsV3J37oO0fhwVkiQgeppMSSmAh7wkGVL5
TlZ0sQtSNVrWuTEepSkpfpA+YTxEOgqdokhwDJaplFOMQxd+O/ordbTNeyt3wpXUF+rGMX0FPWpP
kiCuNOUWTV64Ivvg1okVw8U9yEdSUrUXhdbFd3pqPkcFyYS5eOw7pBf27VSh9gqOVTH1S6g0yT4J
y20fk20XToq18Y1+6wd+eC18J1nqfXeMbNiqVd20zFEnvNQH/SgJFLOTXO0lv+cA5NuRpxi+m3dR
9FLN0TE5oXGulliXajUcaiRGgPyvteHGwulwWyp1cxkFFOxp9BxEMDlKkjuV1nqIO9nw6kGsMGu9
8fW+2ZmdTmLSr5RvuRjT6M6PG3Ejz4HWfhzlizqSkmUcTI+GpD7mxkBpGweENocV2c8i4jzi3KWE
QbMMXozOlLup1t/C6X7MO3EjtKbZiabldIBOLlByde1Uzf1IH6SYzy0qhxRgjJ2iEqNLW8szzT7Z
dzDbFrlDJJjrkDSElw0DxXR2dmOlBxZTiuJamVaFlI1uNmBMUEvqQxAN9T6LdHUrBIS6Gwur/MXE
uH2JDcIdtdAnxFKSrCU59PZ+8Mc8WklGUW3ZZEkgrH2np9dsNHvsZLDai6KYdk0GKJ1VRcLMyJxF
RNrQIqittqGllBGyVsE/ds2w67zK6ZRlJsgxWoS4q1+OExYgvJOm/tkRStl7aVkgvWZ8L/q6CJ8a
UfG2tXBXjlLTXIoujdwp14MWUn29KaXab1clncHowmwAIqeNgQHVV0mekmUldWuCuV9iuQQUqaxF
EpKsR+riNw7FJEdMw4+gSCHkSYGzfcUR/hZWso+e66Ipfom3wMhbG/b/+L+GqEC4+QxSefyRplHz
j9lNHRChzX/8Ca68/u5vdAUmlvkF/xMMUBzoNXDFAEr6l0b865/8k/0FvBebGvgY//zHv6EVRfuC
8JQm/dw4Ql01k3H+Da0o+hfIG7BU59ih2b1K+TvQyonGAO4NADdwmg1caUPzdk5w7qAnUzVSZHEf
A8ySiaxl6dWQR5bscThs107PGYi8edIPp1HtnipwppCDTkMXWjOTewizRBMPWnanjMRFNxZg9R8v
9eY3NPun/fjch/kvwPb1BsmbgBhlYoWEJnwGIP9gkvQDt17bprivYnEDa7bdxQm9+EWSVfrvofwb
cfvgUm+x4b8uhXaJth16X77X20uJzup9Qp7F/SiNhdeS4MjxIIzPIKbzhz15otlhFV4MlmB8yVOC
QT9VplSLLHzAUK1dKyZh4FmIm0FV4LTWNNVK7lsoWFS2yVFJR/sKLH+PHvsCcQdVkRLkW6VNJsKF
Q+OQ2bxxifzQRTyOycry7xKrKi+SLi43cVBqRH6H/jpsK5RwnSOfwWRPTEPmVwYcy2qIozHNO+Tt
b1/Z6OtaPWZN+GBZUvjTanPtpofo48HBy1cmIZ9u1CocZjM6mPpYrruUqMgxYdkTBolI5bROm4zs
nfZo6DiJdkQc/v/1CUh5+/Nf/yTP6o+pNCPKfyHFVz8ykOIHFAA/RPvnqvT6G79XJXRiX5DTsB7x
8SzllUn6e1GCBPgF27/ZXQWyP9Ijlqs/FiZ5bpaCEysGC8eMFP97YVL5gxyqEKaQQkWfjmCEf6Pd
f82930EcoN8fzMUTl3y0lDSfIW+D/CKjw2fYeTuy4l61kjKz60NnDOaj7ZN9VBGOt5bGMN8IW5Qg
mZp2CQVe3UZ1G19waCYhOiMHeYiKYilJWFsbsTVdB7pTLrRAm67p1FvrxtZpi8aTePrj7X5wx28X
qt83jA0URylEUcyJ05V0kqPSCJPm4I940KfDNC0h3GEuoTbOSknDc/qrV0bmf62Mf12QV0PTkHbv
u4ihuDFae0rl5kD4rfygV861mU0gbpnUL9vBfkxSvdiRcxxvHCtqF0nbDy4GKekyFtYcpNrtExE0
aGN73zMtp73E86VZ1iKtPHlErF04sbXiVGWtY5gtWw0xxBkm0czhevsEs2O+hakOaRo0Wk/W9klp
IY2PmTjEUPYAuNueNEKQKUdr0uWYWgc5rpst58rD55/qhB80vzrk6rTM8PxAgYG9ydvBJQ1xl02E
sx4Kf2x3o8T5RQ3K6CJjo985QoekZEnttgj8fkM1Ji0y/DEWtl073t+/E64PrQ4JBfZop52NFHpC
6adVezByo9nEaaFd2uHUXcI6FhvaHc1Na1fKSjRyvbUQ7q/0JvEJsw7PGbWdaKFe3wmyKxknjlm/
b7++sz822lIfEkXOy+mQjEXrgagSNta3/X3FCFpbYzoc66Gx3Ajo3ePYWV4xm4AEwTDoG1SEjxJw
edsnffo4e0Ls06btHmwpTWF5Odq5fef9ZMMWlNSrWdxO7/P0A2qZBVFDJOrBrvpob4VV+Ryid/dw
DGv2odZPnjYgt20p6Q9xadacaHKG2DjlykomE3ylFea04p+jdU4hdi3RXzrzad9u8/P71Oip8V0p
qpBPnLo4Sm1Q6UEea+DbjbaOS4CmSY00L3ZIAT0zij54HXhAMYUIVZo7bicTCSVz6MiDrh66SnfA
tTJO0uAns9uDyNJIBaaXsmOXIxJ0lUCW71SjH6xVBNM6XTplXQNPKpFKdL2jtMPKCirDvJAiR3ns
tEr7+fndziv321k/3+FM6aCMNWiTvJ18jVFTY4WKdkizKVrXHahQqEPUksVY4TIbqxdVOo3bSLJz
kCMO3p9f/lXU9+b6KNOhJSsKHlvA8ea8Kv0x0Fs9LduUSvOADZTxLR3Nwd91WdCooGi6fIDvNGpu
kw8JOKOvJ8PceiEyAOU+GGNM2Ov3zMF4btagOVvFL6EhD9Lg32t6aj07MiCSNTTGRZIpFpkBCbJo
N0Qal6MpC61nAp311m1DctGXTWa3ey6vkcLq9HGzrQPTL12nrYqKVtiM3GRDR1KMaFUytpsCC21P
9QEDOpjbJVCzURE8lLbJz6pQnJ+WCh4J8TILKJHtpDlaRshUwNhqekk0cygIhTbVakGivM0pXReJ
vB7jnh6WUZZpt3IEjJel6DOUY52tCM+GmIb5rpplEbCBZg1L1JkT+saqjhKCkMFLVsFUxwRr91IJ
WZVkcDcjojLZxwBZyMCsRktwR4gytDlNecTeOaJp1wYJjMhaUzAUVlV/3Yk6BkdMJpIqS6OPt70s
6mJVqVl4jWuNTUyi2huyh/ALj5PPx8OJxoqJCskNv0gGA3IuFpWTGjbI9aaH0WodzGxwltIUyG7W
mtGqk0r9OyhrdiPXPPNUGMaBo1r4c8C898ygfDeBYYjiwwsrRcVkjpPB2zGpFJgAc2S3DliUJGt1
KnGbJm1hduQsNpml9mce+t3ixPUo+jiGzMYB0EPeXs8q42kUamgfJJLjN+RME2gNJL6yHdDgz9/v
B482M8ZZqPEHwVn85FKssbFE2pEDJBVarhYawSqRyAfHyDBYgcKlq8+v98GjzaY8CGVNhbLxNNsl
L/Fq8wfbOSSTAdhV6SaTNnnBMuCcKvajJ0Msigh+9gVmz3z7Eis9VHQ/k/1DXyoFLUsnWJBa5284
ZxHUVfvDGTfnj0YqJqNQFrFVgid4SrzOQH+If8ilg56qxSZp4MR3UZocyOfKyYVnR4tEa7nVkE+Y
hVX6xknic4qHE/3d63TBY2h2lEH7SXjOSe3kO0rX1IVkHMZIYumrJLghWxJDcPVLI9/2FwaJHSxl
uNfRJNRSB6iAQRh4NQSJ+0nMrUarTH3jzJB+X9QBENCNso25liRS6GSgaVpmJ3HlOwcjak2UkECe
vsNZuTKVg5Yn1kWB27/raODZsmQVVOdjf9WZ4TmHyveFOfUcUA9yQASiCjLRt+OC1Q/LEXJKjqnI
pGc/aKKvRuHo1/i1ip8tLwNT51FEMr3TdPihFixzntxGAba8Ngrgrw4ecQ/hnCkXa0bwQDp5BQXa
wnh1nzSlfK+RtGnCtLToy3NU8y1XHrGh98pU1wIvKktabp/PqfcjfQ4Nx90WoieHxlNzuLYuxVA2
rX/A/TCEdlJobjuZCgh/3q4GrT43hz+6Hu+NcQ7fCzDmpJ5ptdSUM9yiD45ab1JstMiNSO6mKLuu
hd2eGTgffC9Mq+A5cyQA9KFJ/PZ7qcSpqGFjS4ec9CGYZSK6Vn26K71PwknejsE2rBoJ1EvFmK4W
PcYunAu0Vn1uWJn3ZIGHANV+t05VI904sWljo+mgzc6AkzC9Ght7a9XIu9Oymi5GM6q+ahMT5e9/
I4bb7EmG7oGS8+1TZJQOcitFAWUelCCIAd+7ePrZdOpTqsvLz6/1fo3ljeF5BsuTU5vxznRHo0fZ
N4Z0IBtYEEiufQ/7MvRgJ377/EIfTOrZUIwNavYABqo4mdR92wgIwE5wLMJKfK/GYvqhGWNPS0sf
IDWPlTF3PmK/IacIN82JhoIwv/dK5kzEWUmiPKMO+mAN5oYoEuZCgUPkqfhbz4USZWUeHFOztjaW
VPQ3BL4ZXl9b8UaOG7EUlZxetnpeYori29ccS8oz9FKdT/m2gp2J13iAWHPtwmnt7afuwzi2mzQM
j06Q9tsytfoloe3nMic+uAp6ZgxHQIk4v8jzJP2jTs6bujGTaoiOUyLCRUgBtoja5H8xbInwnV3K
5qgrjAnfXiWrC7yG1Cg+igaSRC41B2PUtqKouoXSji+fDyd1nspv3xxnT7ZQUC8F2v8pbX3MTWzf
6jI+smMvchQowWWPpQ5uSYTeK+s6FMaVnnaqtfBTP4tvJ1WVYq8ulfGmr/paXk6OGO9TtXRuOlsq
ntS81LdwcPA8WGuZicdrquZS5BnCqjef3/s8f09uHaMSJrhKyxiw/qRMNZVOcialj4+N3Oxikz49
reb7ItUvZCN9VpXmHLP4/SQHIkFfyDgDgH+3jRlxSPOZrvmxtwf4Z4MUrPwU2lfp43D2+bN9dCkw
R5jj+EjMx/q3gyDNjSDTWiU59uXouCGY/6JXaoM0QOyP//6laJzAfmb5IjLiZJms1ZhIrYbNmfoX
qloFEd6sE4l4HSh8n1/qFf0+/WRcA0RQYT1GZ/L2sYYQ7p2mi+KY6FV7a5u1+jWYbOvJzGXlW6uM
2k+ta6V9nCOb8owssb6GtaQnLjIYGH9Yn0j3XcFrT+LaCl36EcVzkkx64gVSnA3I7OIaivloVNSB
Uy8uEXjVGOCVukb+dxM1N3liFHhHtHpcunkq6m+mVJpPqClMWC/a0EHBqsUU7GJSqWgTykp/LYnK
wlNgzNLLwOyGSxmX75kaZBLAk+FKiuQinbTAHeKwJ9x8UtErOYM6XsgB0iD8GGh31/0gT16n+jm0
11iOJ1c3y+qblJGp5ap+GH6Xy0Fr3DQu6nRZWSo6Abzl+19KH2hsW1W7iiUQU7crHNhEUlvCM81I
XbuqpbJJFopZO5T2QdfVbmYmUrUgPqm51CohTfhPDcNVolT3gozRGOfRcbzAllw+o3V41aeffFw8
OfA5Aqmmbjg1IlexGakSpS6PWYAgFGopNEjYG108uAPSEn8BE4hWtg+ToHPrwU6efLMeoRGkdX1b
dHXPioG06xHJVwudOBfySrWrGONOf2i2s7Bsm2Mq+pAGneHJeh5dJXVYlJBfNHHVVX2bLoWtdbeR
GTvPTT8A5apZ33fuoFvJS2XAcIWWlqq214cCsii+pPHXaBDSuWPQqwnPyZvgOMm7MDneoYSeZ/cf
G0XsOLHQtbw+6onqPBu5YBuGuhBnrtKV8M2QRocMobANUneUy5IsBKkXwiXohNgCXcmKVQa5SHjw
DTCMwb3Pf5asRIMhVVeq6Uaa/E0MqRZ7NjqYPY9Udp5eUsO78RShekhmi3ZPpIGiwTUzcgh3Bscg
OF3m727Sf9sifL8IQ2/ErcAizwKR1enhsmyL2PLh7RzlQZVWipP7u1DpnmeWE+7zo3VhJbT/P19G
3i+OQOPIVWgJA3XSEHn7etEJ18Lp4LwqoNaLqqyhp8AZWsKZHQ+fX+r9ls+pbkYRYRoSEvouGrnD
oaNQ4uoYKEm4NBUo3c4wTGeW4Pn883a8cJUZrsSIAIPKU8AFANkQ8C+q46An4aKR7WuYw9Uy8DvM
L8R4l1ccMowuGZafP90HR1f6UjQp+XAzzn26Ho9k+kUZzstHeo7FD9ma5D1UvnA/WvjGF5Ok3JSJ
SJcmi98iMRP7CqzUeYnD0NpEdeaf2dA/vB2mDFbMcy/t3Y4uOkH1mJriOJTKsNaj7KjWUJF9o+2f
xjJkjOMje2sXSr6qEZARAjR2t5mfyDsVX98zhe0Hnx5CAbmfc8w3+MJJtWfi8I6Nk9wc+wpJRAYf
EF+n7lwa4AdrBVo6sgaQueF8ZZ6etcjFVNo+6vojZBplLwfd+CxQ/i6FQyAWhjnmWLtseRUUdr3Z
ZdzruKSFHkZeJbdQD1I5ZSMy5aQAT5Xa2t5WQSAg3fsRRDTa5zCmTEnrPTOoQnMBaaG5IJJ6zBa2
zw+4M3QlJNWsNp79SCieKqTM8aaxjoszNc27hgogBENtJnDoNAPsUy/UVrE7PUDVfXTosK1VYjVm
Ezut2lbhtBLgOOscKtQlX+R+IkbzPsvVcl2Q1+SGdMVWGdbEQBZVsRv8vFsVYaPs0A4Xi6SXhzMH
itc2059Tcr5XgCyEZCZGNOppPrEzKmYkSmM4BrI1PqTV0HlkzKcp7uqps6ybWFoktryZ4jTxFMbK
HZQiadvYZYHdV+Bcq6EjvsV44q0+n7Kna998X/PcYMqqCGLkEyilJJ6qwUB9PFZ5CFe1irqLVu1S
BDNj+L+4FONx1i6+1qEnBxGcZzQzF+p4bKMK30jZqLyezN11q4X1mQXwdBeZn2rWzsK8mb1YjJOn
kkmy8Y3MHI/zzuh1Vtgcx94nFCquun2eJvaesJpz9kfzBD79xDA0kAnS8sAG7OSiioNfmml1XLTS
4d2pRBvX+iDhIQkeJVfhOYj53fLGUzLqLU7tCMRkfJLf7lu6oqbQ/IR8zBpnXGkUJ4NnBFF4WXYz
OT7xKxJ4ZmB9MMBDOuW+q4v2vtQyZ9/nQX1miH/wzvm0IPzASrNnxckRoy0dibmly0fgysTrona4
Q86kQZzPlFVVq8PSGMhs/3z4frQGwLDgU0MI4H+n8wqHFi1R8Tg4Gr4kXUwOzP9Ej6pFMQRi3cAi
Q0wmFceyztMVRD752NB6W4AllaQLiL1Eu+PCqBG9taUktpJcTpdU+gglTMn4m2UGn4vGGF0I+BZE
0J7WsxNRs01iFdOxDqPsIS6wKKe6clZ115Rnpto81E6GIlUGtbPG0IBJcjIyCmVgAdZT5ahb7bSl
SzFu0zFQV0ZaE7A5kpJhpcWwHHyo0J9/kNNdjkKdFousoJWd/exOHxIqiQz27ExHsxvlnajV8Qa9
3Y/PL/L+8fBXYt0i9oB8Z/MVQvqjHh5JO+SIm8rHHMONRcePj7msZxBXi2SlNeWwq6usu8oC0Z2p
cF65Y2/frPl6Vp+rRZx5X4WUf166Cyo/izT1WE46JrQEvd9lhm/m4JGtWrqZHiX1Ypom+UfeBFTO
AoMW3DQdS2k9X86sJT1MWfZKu9McJmZY3qtNaGxQdzW1VwQTf0mPHaw4ilpeTPk4/RpUI+u8UrKn
g21G7aEvpG+GMaU3dg1zYcUwCBSYyJb2Cyeo4sKBSzLtRGQFw8pvkuh7G0jRto7gNng6LcYHgdwf
/TsHxOvUsZAwalBWzllhvYIlb94TGnVc+ag+cSmnnj8BU+y0mztxEBjjRq4uklwlly82iuHSGqM0
WGKpV6nXyM8DlGGWnt1mVo6mpvCzdFa9NITuIGwrDFevtEDCe1nKhdfp1Q8pwzuWpq1qE2aSItEc
8jwntLUbHEj4fVZcQOOGNoGRLqT3LKu6uwmqJ1pG3At3I9R14SrIPSIPvKfZ0Emxuys9r+IzuOrr
av/2BdAew4+CXR/47V0uKTzpvug1Ud1bWhhelGXWbhQjLiIvDkwEnKNfoBLM4A1ecayJN0Gfit6t
WrMYPb3CTBTnJV0JPYRZWuJqU9ptgiFxlmlXIV3FY05BHkejY29XNq1myyH6CevaPnzS6UuJJUKN
eNVNYCee/5/snceO5Eiyrl9lcPZsUIvlJRkytSyxIbIUtdZ8+vMxa2Y6g5E3ier1adSigUa1hzvd
zc3NfpEhKBL3EjXGVIc7vp3d51Ye69Yy4HAUUbabsRizTcCSpU7/ogBaaOZPXVdWMGF84gxfLjh6
oaXu2CX5JtXMei/6gQrzLI3LlbhzVscmtlqgy5g4ZpswGBe3r9rGbd2aYfdkabAN4jwtN7nRxPtG
RLVywtPpIPRxvctNDBQQN8+dPteju8BIx93HwenV1ejky0Pk/t2gAoIxw69Or+VOHEIly/LhCVPp
5osh9SaIuSbQYieOTcQ0/EKjfzTIhfx5EiceRoDx/RuMmGSUf8ekuUsVHBXEeEx+f6T/Q5L/z5zg
/f+5+Q4Ek38d6gQkef0WrTn/rf9AyDXjL4WeA5k5uxjHKv7TfyDkuvbK3qeJb2BPR1/4b7im+Rdt
rVmWjnI3FSpj9qf4L1xT+gubTK55CuIUXhFp/hO45ukBAwcsgqYBUqABKOCALRt2hjZorV55yn0t
yETv2K8cFQrUDpSvVzk8KjwsV9EonqaHN0t1+3vfvoWHn17orwOjvU4Iox/Fc2vZa01HIPK1D4FP
yXga5QaOw5MxBSvHdz6df58ZRiFxnN/GVHJJkbhYT8+MxvOsBRso3k2CcoWo4E9PEgLs3JCb73/4
apQdgdiu3OWn+fr5mIuEFfJbVQyRiN4Bmv5p4Bs7SvzjthD9W7NYQ9mfZse/B5sxvzRc6fCeYaK4
Dryu4ca8C7JedK24VQEQxKMbdvb0gOnh2mNrEQ9fB6SqNVdO50vIXOIeu7ZWKq8x5LvKj+9lT60v
K688ZHF84CH2CJlPOIRg/cEweO21BjV+Jds9Jz7Q/4E8AQNjrgTp5rz8bzKlXEHsw4KQc8dQCu06
+Tq08BEohd7Y93kLO0qvLUfscDbVg6x5iLed3GZ2UWTRpzDMDsKhqbtmRZTq7JvLtKQooc4UBLrR
S1ijj/mEVCShcTuprW+TZ4x2k9QWeAlj2ptDubbHzleBAXml0QlDqoznxrzx36xCBVFXN8tJv83o
sTqgwh4qSbjAcrrc4j2NIG4jT49Jhk5AgL8ZyCyo4T3yBMUIiT7TKldM8we/Ndac4c7iCb8LWgqt
X+DmBqn06e8S5SFGen8ybnOx3EAmP6iN9zWNWupC4AV2gS5ettUU7cdEqtZQNqc1B7YmY9McEmlI
EhW5q0/HrmCDgl1lbMOvL1Mj+mWNnfIkkbDya4dPIKVvYPFnu4mH2Ya3n38AErPLDQUpiG4cL60B
raqPo9x7+wIbd0I/oc6ionT6k2CMD5pPKfw2K6r4lhpG6TR++zMW1C9Zbcoru3C5+PRb2Q08HmjG
YVW4NAXHfRwSIFHw3rTaF6uUDxWeup1AvXaQvwbwY4awQwQCi8qPZ7moQjEzrjcAMzN3YEaZLKUv
+zAoCq+ZpHvVekABy8aq3lVTnoRHX7vuhMuy2cCfhXrqJp5qR2HoKt2Xld+wDPWvv4EC8VyhpMG+
lL3OSQ3VqZele+RfzCskXQLlmypvW/0aqVz2wi9D3w7hHjNhH7/G3AkO3mRH6p+Gp+XPWISnpApH
BED4Gf4vXd1W3yXy88CtOkcwjrSrvRa/XSd50SsUZo6qsLLfzng9y+EXSWKT+4jqjwyPY1co7X15
34UuNOPMuOmFvf+kSjZVsWp6SjIXn8Pktgbk+nPlU5w26/+9Hd58ikUQoIEEIAczovtWTx2t/NLJ
sd2a6AcP3zPxrmCDVNbo1OMaGHNRpP73wBgMcOmDW1SXtaJORAaKd6B8r6abGF686Mx6EngXDrtu
ugcfbGvKnqvBjvurCC4mumxTfo1s5dhv++TR8GNbVfZIDkHXR/ogVA8pPVv9Sl5zX3vNq94mJq/f
ifNCXQ/MGVHrNDAkGiXwPFak+7jaDtYOC5AbfXDNwckRCmgQKnCHwkW5I3voaqf83v2qD1q2EXYD
eVmyRUiybK9LyZYtG5/A3hW32nOd4x8OcBcpHcdq9/Ka6cpre2f5m/ERIMiQLeJrtAhmBep1qaB0
8n2c7fp4P75U8qXfQf//YmAUmTqhb9NvUfnxmzKiCcXz6G7qn+ZSJQIlV8FKtHsl5nz0exaJ1oBp
SpYLLb9ndJCsHX3HuDa7q5nyiKuBsUFJJYqvav8Amz0Ytmn5FCl7ZEsoQt/4X1MCUYIv9IUm7mfh
Sm0bi5+QKKnyjVweDYybK/WixJ833OmZm3yOzbvE2yODK96n08qxfS92vV3Z+WZ7c5tbcNhboWFl
w+lrY0H72SbpzjNf2vFZUW5XTudcIjlZNpUAOcOCeF9Ab1UXy6YKAdiRTJXuadzqd8o23ec7b29d
WV+NY7miEPqKy/losMXMUL5XjYD+xX3bu4XCH7upEL+xbEpWRn7UKK5lxzjYqfEFzGvFc6BfoD10
D7g5H49KdNO1aEptxMKOL8tgk4J4vxMvYU4PvV3TIUfhIbGlh/AhhreN/MRnFYkYO9avIlr7xVyF
6h9rZT91V0G0wZsoHS8V3+Uvh9/13A2EezlboYmepWbW6/pSpSQN5Mm3vPPJNlU8l0bpftxZOS5D
Tqptpe/K5153annrhbs6pXUADPSyjB0IHB9/3ldPs7MV5xLmV3AvkyCf7iUqz6oVFay45e8ixcYy
1JrcOQJTwkYhStqM0XWm7fJ+E20HbR8kzvADqHVvuo1kZzkCzyjxIP4VQeh/FjAxT2wPbkJ6l3Wu
yllLLqf62cxt9UHeh2icxJvqZ1m4cvrZyu99wZHybVDanvk4SRdisRdcrNayVZXedzcxGdUr35cq
5yJ+1gUyiZPPImPvgOZZPLjyi0j0fEaYKyicVroq/a08HDPPKa5bUCq4UU/OUG8j3cUuulm791+b
+efL/vcPWly8XtNJaT0M0r2JLhC+bfJzpF72sRvcgEPrkquyuenCm04/wniU9GM2ua1gyw9IjmG+
J+k2DhUICSGOAGaWyqMeuAi190jE3ZiBE8Bq/lY/G98Ld7wP7rQX3bONB3aXNx22eo/Ug42vS3Vv
br3Pumwrz1Jso6Wh/uJqMTW7f06vyQGsG+sWSE+ZbvvOkQUHygePpOIo/Ph4C75Kyp+tBdLDvNBm
CvhcvXgbzsAG06sUeuleeLButO/RDwuBvW+pfNGoB1Ha6sIWnZDxsjpqPyuAn5Fd3jD39IVE3PoM
eih/QcU9vW7ulU3xnD6WB+1Xdc2WEynqfkYxtuHS+R7eow59AV1KuKsv60O+9ppYpu6vx3h2XSav
pQ287DjIdDKawWISLG6F+6TieICWroUCOeBdoSHTt+ezGT9RXCoRA9wh7/rxMspn6TxHeH7k0XAD
Fg/x93QZe9yAUz0I5PvgBwz/+ikQnHAXty6VT6+3qcok/TaxtgRNavAIltnmRf2Y3fNB20NauJlq
Jyovm6vmqae0O7mGsPv4Fy46heRb8y+kY0IBiQcXr6jTX2ilRlXo6E3fV1txtEX4VI/c/9rdJkJV
8LZ5WoMbrg64CG5VkrYCGCTpHu2YxLP1n1mBDYmN8XgFS+8KYTTsiKs1Q/HVYecv9eZ+zuIMh+h5
L3hP0/dGtvvr9qf5KN1FL92L9Zys5M/vfve/V3UpYSzoaMS8juY/oxsgKI75Iv/Q6DdPTtj+o032
ZrBFQ8WfGp1OPU+3cXLE4aC00Pxv8hztxbG0h/wzlWyAaSA3jE2ebENxq2LUaW5DbmDvsTX2uXxr
TfvCg1Xq21r1DM5LZbt1vLy0G698yFFzW9l178X+N7tuSdAM4ES2SkioRS9FCdzxCapVXrlI3yEU
Gn4HEJmtcbbfvdTfjrnIfTOEuXU/YEyP74Bo3rgRLBQNH8gxkSZTngTDze7pIDF1pHiKtYP27pQN
HKdnwv8sEX66AQW/z1S0SeV775f44o9H74slbbJvxYWk2kJzE6YrufX5i34+2X8PuIT7yH6X1RYE
l3vd2simO8SOZm3T8RHx+lEr7Y7jHja7TL4wyLNiUd/KazCcOXYsL5G3v2CxMbvKqoGEMeXuEe0g
nkVBZpOnj/Hjx9vpLPcGUjwXZ0SAXFQ0lx6xKAL2w+h54kM/8Gas7AReebntUs/GnNgOrS8fD7dA
FjDQYrzlvOKWvlnIePG4Scx9m24aCCilO+qIRDlJCvHXlcu7BC0gHs9P3V2d2fomjFe+8Nq0F3d0
b6qa13f8DFM6mqaDjmJaHyX/Cw4pkFtXjuz5VbaY9OL40KCENxMwmmDa6F+VA2Jh26CzwUyBLbXQ
FdRv0issUjxz4w8H8UuW2Ip/pSt0I1x48/zxxe0YukLuVLpTgrruKeOjMrf9+PO8FglPtt3ily5e
R1rsdYCj+KVJ6yQNTbVLBG+nbhdRKbwO6oOfXxT+DsJzPdlKtcs4EEMn29r4vVSv1YIc26Ntmqeu
gmidWl315nEqQQBTAHPRK3AGBE+Ty2Bq7dTftWLgYIE0wXoTsCYuW6cd0Urd51KOlAOJhfGQdivZ
2aKP+O8NOPeQ8UCkVLjkhGlCELWhzAy77OZrAf1MDZ1BP1SGCwtIiQ8WT/vpNhkcHC0+XtwFB+d8
6GW+YCJ4gTKj+BCoG8PCDY1FcABRI82PGnQrw5FeG/Iscs7f881sFxlDloX9v79ncpmLB9EZumNn
bUX9hxFw4K4QasaG6eN5vgoOLTcRFF1Rh1s6Ez8XmVsgiKEuRqP0QBWuKQ+quIMIiKN5a2BKBot6
frSOzwKRE2H9EGGkrRHsJCpxCMyqdoe8xXBIk53XzlUgkOVQpTxjA+1BxSDlvv9iXYnmwVO/C1/H
Lz57EWdHVhECO+9jVba7+0rZqt5OTB3rii4+ZcZaImGdE9UQSIl5iUeu3aifzHLX+EezcvqUB8TK
UXrFSZ6vAkzemdMJMGkR6RA3QOG2EcQH/H8Zr6od/7L7pTsYyxvejaU6YuayC1SsyL+1+W4KXY5P
9Wk4Dnig2+ajgLWMnZgswBUJnhpsRHOv1NvW3Idf/EfsnDiXQPY36FQn3S4YL9p6i8inDr++dYLh
yRI2rfqrFY6J6MyN+XY7Ichr2vKOUtHEYn4KdMrxP73sgLQ3nIpizSXwLJNj8wF//O8KLIJsAyEU
OD37vZbvmoJnxC4U9vrhpUxNWxIOH++6M32q+WZ5O9oiyAaCOQqZznpTZDlU3w0+tZlu+pL8MfeJ
ZM6sMv4TbGgp2022gxSJvIaNIK/4vfqK2DQXjfctXqsALa/x+UfNoQYeEiTf19T6TeoMnFsMkQeQ
HvCUgzmCri/vko8nfp6szGOACjP43zPQsuKSlXEipdUgPUC2qWTcJ2yexs2P5JsPFA5+QY9bn53D
pPH3/qePx17YBf0OaW/HXtwXygDGWU0ZG7ly9dn4JP5ErpwtqH3qPvWRjeR5M9oGz/EvVHtqyfE/
edRU9jFr7dviChb8vUv97Y9ZVNt8S8z7cOilhyZ10O/O75CeF2u38p21VtP5k2ix5osCTGZNo5BW
k/RQj9nejCnmcRpdsXVM6RKHU8BVgrIVxKuxXQkrqyMvLpEYH1lx9Jhkhd0gcCCk0PsNiuYoi+ey
rRZuichp4xqrr8D5U57FszfbbHGVpHGkYp3DwPrX9rn6wh7TXybTRnZWeBZ+BqKD8WQy2GQmH++x
d2/st591kf1rdRqZRsxaa8q9Irlq52IZI16TQCo344v6sx12hcKXnla20wJs9p/NPbfbZ4sSTu/p
s8NKjEbpelGiH4Imq6soyMhvK2+nWY07ftXNDj2Uxyr/nBkwxaLvof8wPk3FsVK+lJIEjfe2j+nA
0IulFejh9yw7ujzaSljh8FDTYdl8vFDvb/+/f+4i3AZeIXUNIz/gql2pTsE9Ux886Zn2Y7tmbnQG
hHiNtnNxC0VAZaZAnq5NkwhJX6iF9JA1G5QK7B7pD0mlVwDU4DIoABeG2yI4rpY+lXl/n23DNwMv
dkMp5GbRajmzJG1PbO5A2kZl7CbyxtQhnKEN76adO32iERLL2wYhVkTEYmRcqATborJpJRd+UJC5
QXwYhwuZZjiiz9FW0S91465TH/xwG3X4J+C0djUNO69eCdjvXot/z2CpuGZmoSTUacm2Up2GynTF
/qAaOkawxfZTQL4Tux/vjPOS5ByuwLSD7Z3voyVAI8FFI+8bMrLAOCiThqPGZY0Bg6hlrpoc5Nat
/a3R7krRqdT9WKfbgTcgdgR6uk2qbZI9a+lVklxRdJMbVwtvhukK+F0nuIpsVwVy61cGryYj/1SJ
X8IWF6TNlHxO1EOVHWRzn5ilHU+XRYoidlJuMsQ9ZJmainQfeJdh/bAy2bNzgN7mTAbSKY9DVzAW
sXkMtTDQBxIBq7jKSe1UpBfahjIz7irPlXUwmruouOG0pumFnx6MaDsltGXvtNoudNuLnaxwUKCy
fjaWo/ySxk2QujGEVXI1kjCSh2tB2FQU2jPebRfNrkCEG4jhZqi2tXHoP8sXKAFTjiTHTFwzu/t4
eq9d3JMDsJje4gIQNCRwuprpqcPGankhOjVWLS+mIxytQxdv/dLJgk1Q3VFFNmQWfuMbF6pGQQqt
4S0ltYK5qY6puZK88XzU0n5Bk6nkTcsyKbtcdyJU4YVdUeyYO8pNw17NHirRxlujr/cNWiSmIwau
dp0ajhQ5LE1lumjWpBPe7i9pu2nkK0rsSBu0ODiy2VK7VdBeQoPNRkOs+TqUdvGV52slb5MCwS8P
oDVUsU+FtUKeOE+N5rVCHharNzTNKCOfRqlKCiWQNj6pEQ4k8lac+ZzNbYbKfQMkSN3lKvYvt355
RC/Kroaj3qwUM8+i1eIHLJLSqpP7Ri/J/0ysXMqnork2dMeQL/o1PYLzW3Ix0jITKzQFTBTJtuht
Gp6W4/hZ0u9k41AWdpsfLW8fVxcGchO5W+f7j/fkQvWSm3Ix+CLzElMFN/B5T5ajQztaR06dzTAc
RWHXZ5d1d9CCrTZsPO8YVjspuvarnV45FnhdrsW10tn5O3vxaxYBYKrUTPKiQHpIs4vG2Jt0J9qN
+pAjNHaH4V9Rr+Vk81c8O5JvttniSILoUatJZvoAHLPxR9kdUhM1beWTmN5no1vWd236mVUndZlJ
0h8v/vnDBzQFXmbogIGQVnltLDZ5LScoJ6nxQ6rBWtYLE7JDk4ZwE6cvnpEn7pTMduVYyfig3C/i
+flVa0rvokGOcwCSd7ux8q77Ks0cdRx/mTK2A5Ik/KyQJCHnG5GIGL8HPsD33rjixnqc6mrNvvgs
u2QSCs+3WT8axhwqrCc9hrlVbyihFD9U2Qyq0Et4NFxbu4/X6jxt4TGK/LQCjQbcLcDb02EaY8A3
1zeCh9LUvwx5Om2UELMYKccyAYVKaQNU+dIiqgFPo3OKoh0tpLW5noel118BfBQNGgvK8qJAMlRm
7vtYJz7oA61MvHRcs9QjNHtq/aBWbg7ZdA89q9/wQk/zvSBc1pH8YJTSEyTUaWX3zqfhzeZFEguQ
NeQChKoVvPCWmVw5DGWDorz/MDCIi9vLQzALZoqN/6vH1Hkl+VmoFnEtE4bVmcRBRw9iwxIiGZuZ
Jk5Wztw75VKXQ2krKU3glI385OHrkRRquG9k1KGLLH0pY15SipgLF7U4fc47bvGiM4RXXYaNn6Tf
aYD6bavty07htTngzBQSWCStjw+BriUr4IYlBmj+8XMXAkI7wKXZIfd0+yDlgCosyId7eaD1MZWU
DyspU7eWF+NSmFxpgiEdMn/AX0hIMQzzU2HrV/SQijLGHQVbyBGzHWhC8kEuTH+nmBd6MApuZAxo
YrUtrtLK2veVzz/wK8wKdOhs5wqX4/RH96PXejLOwQ+DLl0HqWj3pRq5vRnWF1PkPQphLNzJ6eTT
dR8MRPWKbJPVsriLzP5ai4rmYhgoFgIvvRzDdDy0Cm4nnnYVztItoygGtx7zdNp2IgvQte46ENv+
GmHSyMlTrGU+PsHLaMcn0AFgIWUESVM3+HM6m0bHFivUZvngyCp3+IqqW1+oQ5KLzNhoVQgQK/oM
k7LdyjW5kecDpDHSGBRcTs5W4cp+FISeahSd5SyuvesopAQHRWwb0uTOq6a8w7YkJwka023TFSa8
7spz5YHX9cdTWfZCgEoDFp2F9WXS8xnNfDoVscfo2UoL6z4qKhhWYf8kk2qmunGtsZGcXEeRPAnb
vTZRK1UGDes1PG4cvG3jYwIbq+2F6Kgkkc1DNXeBO0WurHDdv/7M/+O3/A86WG++2JkS+VMWNj9/
/Ov/VS/f/oUgcPXS/KzfEl1e//pvpoum/0WNTzH4hor0qj7+H6KLJv3FTSPDFQDpSNNhBub+W5Zc
1v8i6MLXI3/iJrLma+LfNBdZ/kvnypuhvDPcH+LZn7BcTu/WV6rcjAvm3Ogzj/pVWfZNEVK3IOwl
2Om6/JZuGyO1ewg9fGrfLM7t7xvjLaXl9Fn7exRg49xLQL7RYV7ERlPpQ6WoSPllEcgxEhHKV6Ft
833QiOElHA7BLjtwv2joKs9JH+UrwL45xfz7GvvNBwT7CjMCVVQK7ovhE1T2cvSBVLenM7ERUjF3
CglzYqXiCH8809MH5n+GQv1irutT/1gMpSRJgL7WoLpJaW3VdHrsdXzjMFgpIfEQijqM9/A+Cr98
POw7n5H1RcSFj8i/vCr7vPmMVVchXJkKzDCIoNZ4lrAtPOT7Ph7l9Lb4PTnKBAi1kRIgRLqYXEyO
RrNS0xCbDMJLSMHZV2EWzEQ+Tr0U47j9/vF4i5TsdcBZfh4BTGT5ABstKklWgQZw2xv4OTUdNSSt
SQ9CpEn0KDwZXAOVJq9Fjzg1ti2B9Fc/pV9DMc9AAUvF08pvUc43Eb9lppYhsaWC7DmNyHU4kjMG
PkDJritsKiruOGD+mOouKi+eo0wTBm5efaXxmw9wAuw2zPWvftT7riC2pfPxz3lnS5/8msX9YKa1
CM9TUFz8ilJ30uoX0fPFo5jX4hqv6J29hf4oguTgK2AxmIuJN2rc9P6AvkGv1NZhKOOHpKjlFVDZ
u/NhVWYGPYz25dWNpJXUZpnMl+akHhWeNM5gRME+nlYhI2tDLTaV6jXmgN6H4opGEDgk/JCR2uIK
44B48/FHenflEJWkqMZp4RF4umUU0Z/UmojkFnDNIcfCy+6VP/V159qA58TpIK7BWSSNOh0ljrpG
LQywpJqniIcMwwRKPUl68Nq2/uNdN4vAIzUOOh+dxqWoXcBn8jLVwP6uT5vnNMIrcsIH6hmN7moF
hXG+drz22HFzRmfOJOPTWTXIUpWVJQLr7I1iF+QADfWkWtNPmjPC05uBT4NSKhhCrgbuhtNRRt0a
ZnkoiNyGLP3UkQa8rCcdkpxei7te1qVvkdytqSSdb8DTQedI8yZYt4NRpobXFy4WbCaGAmWHC7Jo
QJNPLH0lZJ8v4/ypkANgG2rya1rydqy8LAdVq3RaCr2XOMA2SwiIeEF/vNHPLwYIubzfZnVqroWl
PARZZwLbUqvdTBIkOtGFsYcmAcSyT1lGSdBW2i/vfDYNhXOeprCZSJQXm0NLeHUoldS6U13KuZ1N
OfgYYyguBisbj2WkI/JFdr9yt7/z3ebSPIvI81yRl3IzRh74ioWAgBvzhnf0DGfthEeBa0bSWhng
nQXVYSGwMeHp4qu0qAIEQdkN/gAwZhLb7ibXqvZBnOjm5wXVdzWwzGFlbu9ctbNgPJkmeQuAhOXb
u8aRdZDLsHJjkdahXDdZziVXgmhLesWgZVPKEf4LlfZSGCr4qwqJvztL6su70CrNbiXQnKdRJLes
MSFtLtIai8gZNohbp6g74hWIk7M9NImUbaSmwc05yPzyvo5GnOlGXq2TE0XSKlntnQ1GXGYzg1Bg
QZbFYSB+SCgHjN9ajbdVMrDNSV9jp1hLLzwyg0OJls3KnM+2F+UDUgger9AjZGRqT8NCD1p4apAX
cmUpizZ1B0ghzk0EgfPs58fH9fxjMxSRHG3DWTAWDaHToQrsNk29Tlu3z6QqwbAPwwJT9KxDpTcK
Qu9lr+7GHKnJaawx8ETf0jiYvdoejaQvQ/fjX/POvCFN0UNFx4jZv1bE3oTDPksmzCCEGngf+qgG
XPR7DdvKx1LLo5VL5exYwTmRDEpZswIXB3kReafMHD1BSxuQ0Ri14tuA0bPgD08A8IatP7bm54+n
dhZ9GQ9TNPQ0dd7yFIZO11kXusioPCJGFVjW93iYJAwpqjV4y6JmSJrMMHS1aGNIElF++TmjDmTd
pPVMq4i9CwmtdXQyY6q7jRDK0nFUq2oTD22N7Z0SbMfSnw3Lh/DYF2Zzi/+qD5659dXLyWzCzZ+v
gKaSOsI75im7VO/R5aQT9EzhIIuKeOwUZdhOeRKsZI/zfj25xnWRwDynQAyBOtG8xd5sobD1BD/R
ptod4xDR7qCb4stwin3PLcpW3ikUnK5qQqor556wx7PbWqWXzlvn7CcoxtxdnMP2skjtl1Is5V5X
u34QyxsMFD239LJZ9ETWLtoEU5M0CWrf9s3BeGKPWrd1D8IVS5PYladK2iPPFq1cy+8uiyYRPuEj
oIizOOa+nOM4RuXYbbwc43S1EHkrjL3YGA6XWbxX8nrYe15dbeWssTZjgdfsSlA7C6R8GRThLN6l
OpnjXFV5+2WqxNSEAZ1Wt4ik8qZgNWz8Y+JDC63k1ySYA3t0klaO+YLrOx+I2QYH1QF82xDweGXD
vtkPeisi7ZwnvesZyie1us7y5sr0BDcTVFovMLFU/aDg3zAAjYumbZfFB8X40dWWW88wdQTgU39a
gXudr8Tcu6DGgkok5J8lRzSwpCEQK310tUppL+O+lq/rQirRRSCFEKKpujFGo/j28fE7D3hsSbgo
5BKzG8syZRnLrG9NHU/WrDaii/EXtuvqUKQbrrY1be135seViWIK9yaKXUvGS9qrGeZtMRbcUVjd
KSgbbBDlyR7ipNL2XhKalxPeVytV9/MdzrWBxQ1iKfP9sRSvldTAy2jXoOphsoqBnEVHf6rrfTIW
kPogW4d7bzY6sROrHa8buZgOHy/w+eXFuGgKoCLLw/VVxebt/vYLHQezOJxcsWo9pF57/4K+Wv2l
rxJ5Zajzy0QhI8R1i0/JCi+LaEVUzPnYNLpDonk/0swLn7NW+fKn86EfTnWH46cpChpTp+e16Fvf
900G6cW2eiglrdgIeaB8j3FeX0k5z/fm3Hqf++/Is8yWm6dD9WMAMDGIcA5pq+Sg1yCGbEEKidl1
gkZBOFrmH19G8w0pIuwz3xXmkgTfM6+8FZvR9ZB83itVKVzJPVLUHy/h+XeaR3l9boFvJqlezEv0
q1YpEg66APlSilDdnKI03v6DUciPaZdRkqLvdDrK1HZhPyCn4iYSuUtaR/oFOm3Dyp575xvNvrxI
C85uBsYSLxO3Ykd1DZBMLw/yIc9L/ZAKXnmvqkHgSpj9rqzd+XGCXUM9mgqjOpfGFwnTEKOQEGqM
l5qhAMlZALGKrGJm0MAb1q7H9yYHhdCYvxLp9lI3v04aqs610LqCh1JbFNDWEv1fooirtiqv+c28
syt4V/GSmCPVfDedfi/JNyu9HM3GLavS4s3UAPAKynb/8a54Z/3ms4QNJOx16jSL9cvbjhKloKH8
p/o/Uy9USXaULw0hafdPBuKRxvuUAu1yk6PRgNVZobRu15bZfYm6qdNT7rr0pvbPIxK7AbXR+R6f
xVROF04w0w7reMQMMXAtbpVcUzaCIRQPA3r7KxFp4aUx5w1zbfvvseTTsSY1kH3T4NldFgaI/KpI
wGMaUzg4IbCROwV9JH2bCpJUO51VTRlpVDE0uzIzSPyUsc4tx/CUtLYbLYeTOPZyg5eM1AEHHbJq
yB57ISt+Vlony9C10tHAhTOPDffjb7MAufyeBiIfHB+kkEB9L5esCqKgE/LO1UZf3ASBUl+1Q9N8
HjMkBjQrhdjheQJNcXUSLuU69PbIhRf/YCvOiwnCfe5fGnPC/CYHa0cetKNcdW6uSuXOl8lzC1HH
f1uStJWh3jnIc55HpmPOkX1JVBubIsfbpu9cHMLiqwx1cg/NC6G4rFDohaymlGt8nXdHpKUwS+fT
7V/WDbWMndTFDbx/yiaHUNHbPf4Nswhxi6WVEhfB7cff9J3wgcXk7E1GkkS/bhk+phq/anns3cAC
pWVaI8aHsr5G5nxnWio31kxKmJOAJQGqSVRv7Hq1d8sIm9+oh/FX4tSxxwi4uhHqac2n6r2dSsBH
P5LyqsFqLnZqGuFdIsMmd/2xR5ZxxCZj8uVs20VR/jiWifCSKj0QREq3/V1YWdY3syUJ+gfnnhyO
4iU3AWWnpYeO7+d6ovjj4Io6khpVHCOGRk3ddxQ1aC8h+QY3SmZ2F6McyPTecx2M4CA6vTCpFG3b
4hY/SWQ/jVG1JzNPt0FfB87Y+TlUbI6inZX0qSZTbleu53fC/dyPwrmOTArhuUW4H3m/IBsvICBi
jpivQXEZ9lbaS7dZ1vff/3wHsuM50pZCuru0rbJ6XxDFNGWNgsrbYNtRQjDA+fAfjMJhnuXl8QNc
XpO9YJmTXGQDleTC2yd1lB8LqwvWIuT5Y4V6gYpoKE8xjR77cuGyAOy+zEaXMBn70Sdl3YJRDWD0
xp5uHcTUBz4rU9h9Gr00yxyirXjd1WJyQG7+l9gb6V4jI9mOCIne4vOO28tIlWM/SGL3/PGKvPtT
SffJUVRUKJdPnAE34iHJWXeKHNNhxO7hMvGryPEnz9v1iVzbrVSo3z4e9N2NZdB4naVakBaf//ub
4F1asoZRTT5gah9/qloA3aJY9rZvTenm45HeC2x4Rf93pDkkvRmppsIZiTkjZR3KBRnuvVfBlPQr
lZD354OYKG1rlEGXN2Lb6L5HKQ5yrQn6svJbBDPCBoJAJlvwu/7BlJA1pPRBpxhB0tMpRbHXorlI
UIv7GDvYHImeqhb/zDHt9ZLn3cT+ReGfcv0yey2NYfYkrgeYj327kcagteNiGP88IT8ZZXHv4J9d
l5JSsBF4xz20uYZM3pCPz2rh9ePKur1TlsbLZC7Rsulmq8nFwvWSOoqRDyktGxFF8hGKxsEJg9xj
56fmp76ypOOgmNXnoRCTJznWhEuvacMLNcWQaC1CzDfPaT1v9lWZTejR0559tU4/YqeTxgtqjYKM
LAFuF4Zwk4rBp0EyKrQas1+dEroZDpfHEJc3Wx9Cf4vW5Mrqv3c4KOBQujNItI2lbGHUeoE4TMiZ
V1ZZ7LVOauy8rNOVW2TBG/u9lehr4RLBzU9VfLHuRqGauZGz5HUFH2DCa/kuJne95q6tTVf29OYY
1r6xicY4+yaYUOg8REg/y5T0XsaOktDKRnjvtL79PYusQC1io8cLscfgxJzstmIB6GcUkNj0f3JW
XzURKdHLgBwW9Q5cyXhz6HxmrMsau/eQmMeT1l8JcvMpWW4moF5zTZLXJqbMp5upanuz03r8KCJy
9tYOkeNW7X7uPd2pYpxmbmclxaU41lSqFC/K43+wj+jzIH3FW5fX4eIU07P10YTSejcPrPSIIXnl
oONf3X8c997pQ3BSgFmRS/EPcOjTacplELeNSdGjUsbgBetQP3SNqRUex87SLqR8QN9riLr6Ovxf
9s6rx44sy85/RZjniUZ4A2gEKNz1Ln3yJZA2vPfx6/Xdqpa6mJ1NagbQmwCiUATJjGsiztln7bW/
VRbRm5ZaU2SHA+aYzdJJwuOIK5NORCDQ2I3zKM9+8yl8t5PymV4dBeRSY0T7+eVhsxWndBBHxAxR
WefhFcwzdpBpTTNf66XGhDhRW3e//lCu68TXr/5aVzIHRzqU+bWTGIYQBdKcNW0us9iLo/bcC2Xi
9Lr2LHXCb2qF79YLwgywgVFB0Q76smjJZa9P4szjQsNY3iq12dkiETa/2Uy/vYpCpDeiPgHYX8nY
g5RqRh7zOSqT7oVdkZ+Xbmhuf/25fffIEEl27Z3Rbre+hpLG6pxRYtMfyAylfQg6Szrm5tJuC6Hp
fgSCanlJoLS2JY7Sb97ed98Y0xIoaxBJaMR+uYtp0A1JiUfIJQchRIdsom1dCRKIPT2FRJCLeXr/
6/f67QdKEw/gOeY96at1vC7lfuAVTe44WhasiVR1hSFO/F9f5btVlXeEk05D7kIG/fn2j6NGNsdY
mtwgyKWj0k7WllZMtxG7dPrNk/bdl3dlxmBsRSLCYPrzpbJGJcxFArZthsp4TIkpvg+MriB0IxS8
nK8dJHY8PhVyoPwXPkokV0YnsOpZQAZ/vnIlGi0dUoF6RZnih7isFCfPC/U3vZzvvjA0DfQoTkLY
s5Wfr7JkhJUOmcJC10alC5EKou8ol9Z/Zd2GVXjt4F09h9aXW7FiEy70inPpYk2SZ43WvNLn6ncx
St+ti9fhTypjcij+KTijDrkjG3WaXE0NxkMfB1nkjb2E8ipajQ4/LBfcgJCy35h4vj38M1QCzZ9D
GK3/L3dJVXRhJ0rUlmOviuA7ito4B93c3rM46utgmIZNiwV0tRBBeRqtqDhnS/1nQsO/TD/8tuYk
xgJHIUcsGYHl569SXaSW8B6eChLNmDmUrGE16GL1krTwKOelUN9FeVGeOSe0EGraLobK12nnMIMX
+Ovn87ub6q+v5Mv2lJB2X6XRQkGvV/1OKiLZT6ym/k2r/Jur4Blnb0AzQNr/WgpoVUeCm1ZSXi9D
Co0sJOnEnrJK+s23+811qFmpntHzqQq+Nn6rXJKrvO0kV4vafD8l5bBq6O785jP75talySvTGGN3
pTV2XfP+cnosxKJuNCVi8t8UGhZNfX7LcyC8Df4cmoAhTBkZv8Pq19+UxU/9sqdzu0IbM5iuI2/3
6zclR3URRpnkjnUkX/rUiAi7kSbGXQvZ6YO52S7JVDtiEM3OkpIO+pt3/c1Kjk0G1RFT+9Uy9OVd
N1ETpVEYSq4l9eI55yDkGUUz3xqj8Pnrd/rtlRDFKBnpAHHD/Pz5Ej+2hJm5YAlqzRnmL7T6Ja2F
W1HpfrdnfHPD4JRhcufazDVxLf58qXhMqjGITcmdsZfZk6GPjlxGv5uF/WZnMjm5YbDAIoDx88tX
ZzZa0DQw6eFEGDiZLL2NHsPE7EFKF0Kaosp30TGStZbRoQK64W82xu9K5J+uf721/nLD6mkb6Z0V
y27Q1M2nmPf9aVDlDi6zFQwMRanFSunH3FMFo2VkwJyklRXo6oMcCzsz6LwyNoEaqWH79usv+ttP
H9Lb1dd4XQq/vK6xGJakRKR1I3J8MNbNmWvM+m9zdf+wwfz86FB340ThHELL/J8GzkSjHy2hDXus
GIsxro15qZ8WSAGqtDwrc+GkGTlKK20w6Y8VUx3dlUZVpkCaIgsXcB8Ux1CgoeJ0ZaAIaygrnUa6
YSOEJ1aj4jD1SzhyYhzg9g4kc4rbOreizp7NydQ3oSInlR83DTBZPQzjyi/T2voRTFUMwLQJSL/q
hFnbpUE0zetl6WcO9V0rh/s8igiu4DXME+jZmZmrvBHmdJUHOKr4pELGWmISxSxXTDhOMz4ftnhc
WjioTHS2lieNGawn5gEz07PmINzPWrXcj+XCOHZYLFx/MmsrsQnYHEPPHEkSIYhlrjpYbgJWhipK
oSlKY9lltjwa6GVin46hPfdBzmQmYVTPTbP08rrQlLjwWwlZzYmqRDO8ZsBsY7dyW5mrDMh3REem
vE6hRKOir4YxMVaJIVgZtKu+ndcphkuYDCXtql2rtBlMaGMMQ2dQKx18COMtrjp1owAWy4qJh0YJ
T52yjbX0XgnjSbtPzXa5yNpI7KmUTYtic+4SQCf3MYoRZaFBmk4sx48yYgPDQMpQH8paqJ407Ron
KhvNtpqx/dujFBNGkI2RclsgXaT42+da2AoD9ZINPQq2phpokp2EszXbtMHJ6tZCJRl2mdyHhh0P
bXvTarHauUzFIVeHHQ3lVdbraeLkQWDsE91oLFsNFnlatfEkPsphnpBPoqXKEVw+vF0rYq3fIPwk
imN0cgumZYqyel8zUiT7Obb+3A2Uvt5ZSoC/Lo2yJXKtngheRwoGo14Pplj1J9kohIegGoanZk77
lMQRugY7sy/015k79kU3i/HEtGi1M/Mlp/0sjrLNSQd6ZDok4x1RezB1ErUZt0ZpMuGBx0bqHCks
u87iac0n8I9maB7FDjTueoytcHruTZOsomSWlcUmm3oQ+G+WJxDBROVzKqCdE4+uJKtBaITPMkZy
sRmtSeD91xAuPbHI5hsWS8JSl2LJH7W8yARAUYglDoJg9CNJKnOjxHH+UbZNfB6laUhOQWioj2lc
Jx2WG/C9YD+jSHRNVYERXJo5Tt3c6hSCSMM2aze5MbeAJbU5fiwGsYGJk4xBeZ7kRUhdElHrzFms
uHnXjKgkmyArisoOjGr40cXRWK3rzswBLCWh9hgBnRlWkqwHskMbSTml0WRpNDqnyI/w0wheR0hi
SxAtwbD2UOTAKNTUqkTPaAyy2GVhsU5pmIFhFAJeSMy0LCPHfGkZ2KxZem846hwLSxlew0YUBEce
NeLINTNVH2Pc/KFtGtUycgskcepOeFAaD6+UZG4sIe1EN7ZMCrrCEiA3tu0Sn2We5dCpQywpzhAw
auCYwVQItpRkxcZSY1W146pQaEc1fYVmrcsdWcFTbQ22HCYZ3ABBpoE8RXGvurWYwvsdTW1IDros
jJoTL42l26YQNT2vf2C+tW6JfXU5uhRP8igSwdMPeZmsZqvh6ZTFyMyxfQ8BUcKj3jeg0OI+cxHl
mSKJCzJMXHSt4jJNpnYrRGMt+zVRp9CqR32UiEJP49HN+xaQXoAHd2bBQaGwcekLF0kr03E16c0c
Xlth+rLNh7ZgJJVMZgvPb6+1jOHawiQEUvuKTa6YhAuY7EVf7E5UYiG7B5ZLFiPvPyC90fn3ombO
jiFg1R1acqPRvqxbjaXoTpMbATmttlpPj/Vsm9TMwIYSBFzZEGqnqQ35fo6khD+22ubeCIqKOyor
heI3NeIX6Aa7HF4POktMCyDQY6D5ckYMMTcOxWSpbqKHt3xcOeamYLbTRszccggoTAswXUqQvrMr
pU6fXMd6MeTC/GSxqfr2/o8d/v/P6v7bH4LJvw6jO7y8vZT/7fZ/omZ+FF3czZv3//jz3/w5oIvb
6G9XAzWaAR4+mEBoBn8m0V3/BBecgfEJ0xiGOE6o/3tAV/6bTDIdytT1AHsd1/7rgC7+m6sZGyPJ
dYrjPxVD9+U+Ig+H0S7YuyIX+GulGKaTWdVWPeyMQfUC65iWyv2kHMYwRqc+B5onj8FjP/jjriv2
TKQ8/7og/MPC8I9K7R/X/XIqFyO1ZaMrh90w+0vPMPmtOJIEE95LkbkWa9k5aV3zEmSML4U6nJBp
TVqFIAKUvKm7NSGjjpiZjr58YKSC5llQ7lT0zE9jVtmjaq4Nq1yZ6TO7YFqEu15d2L9ef/3a/5yP
+e7Ff9G4CLIamEqLhl0abybxI9Fes/iHpHioiU5SPGuTX1dvhfRpTMfhTdLXUegu4xkgqW1NR2s+
sxw5RnYUnuNXfpfP4JWX9SLvJXl/6ASKyVsjvU9Zgpvcl5XtQJUCtrENvWlb/qg/U9oHSWxHm3Ld
rotD8YMMIdILfNGt/WY1rwNPcyu39XoPSccVbG2/2AgKHhWfSwSZk7jk2pwE+xW/m916QWpH+2Qv
z06nemXwSFkNIMiXszt5PE7ROqlhuD3r1THL7otpm7OXKfdpzXYvemP2aFEVpC2ZTyCDZ80F29sO
J7HyTXAtCskI2x+tbpdb6BNgu6rIrm8gqhvtWqcEghJZ+lor+kFw7GbLTSd74G8oNIZONQtY4Bj6
OmvuuOBQ2F0juVKrw37wk2ar1vsxP6rdQ02AybxWtLVUrfVoLanraTjX/ckMt1iCxGGjDO/Er7qy
wF60zks/5dcMIZIohzGwLSgRqZ2vRdWrXiO3v2+VlZbeRMtBO2QQq/AveRl66Q0VCcNelTdVTvcg
qAe9JdZidtXmZDU+v6RtiVuxjjEsQJp6HnWdGtoeXtQ38Q38FLynwgAlzVAVqfC2xERvaXPDSDeT
4QRBB6HD0d/K4GS+qlH2XKxaPlhwLJgtxtv4aZI7v7akx5GADTE8tsFqbu+AuDmLxATPWLsBrImU
r104xL0rlbs8xZ4UvxBHwSRzs8o09xr04k2GSwJ2QhyHAbB2rRg70i6Uh4X/4EtIfKz72iaeH/oZ
4kN61PVtZz20g8/m7Q9eu1G8bJvdW2t5q/mWr/miZzFhCPZulb4W8W/knT9iRP7pCWNb/XJQZOIq
jzpS1HbCbXYOtvVWWmOOOWoHZVscp2OxLQ7SOf+NaPUFh/H3xYirfTmuJxPRZWLK1Yp9/1Afm/N0
W/6IbsOV5iXH5pg/z7eF1xzM429DLn4WCv5xxS8yBCVVtoyRiQB3ErfBVn9YNvUqOqUHfW+etG12
FPf6Wn40j8rdrxetq6TCkv7dZ/pFtB4y1NZJ0vqdcqqJwePr5f5qbenROsbbaaNvs7uptPER5Q/z
VtrUa91b/HTNI7BtfKDsW8kHQbmhObK33hR/2Dfn7sRBd1ec49jRMj9r11Fw4KgwYbEm9QwOsFtL
tgpUmRQv2QtTRygcHEQAuozOqRkQkF0yOksOmwcLSNirVDgYsFBJ5SukuZ7dPnEST/J0sAbOIDr7
Y+lfwEVPqd/PG61ztKdqL69CkWdu3w0XsXFEAhi7Fcqu1G7DozXugnafQQTHnI/i8DkXLsfq9oER
v/lzgtJKHhwc0U+dQDq6Lqv8Ih7EP7J6zJf6pj5au7sW+hTzgBxbkIqc9NCt29KmXu+fKHfn8wxp
EremHWtOzyU3XOC0lLZk0zsC/etWGmxHVyDLm6UEvaNb96Fvyqs63/b1B9weyLif1lPavmXVc6c8
yMVnKEIDXwNsm94A2e2E55QIycSVqPJWub6twnUv2s2H+JoclE382RKnnbnNW/i6PI+GPSTuJNj5
63QWLw9E4UBMn9IfA8ESOS1TR9DX/A8A7IZUoWwt6tf/qTqPG6L9NHp7eYuPsxevw3X9oNQX2PDs
I3BpwMSv291M5rc9Puo34o14yTbRnfLUe/CEfEibh+xQrnun4SHq3PfGIQDUT92Q1Bs+fWlkeWQu
zYEOOHCvEHzD2htDSlbczE9XxVo7NB4YU2fx5Qtn+NExPeiyXnosETmdaj/4BEmexM/ovAvdxEYK
cfmi7JHLg9LbZE+1Z536B52TVGxLVzSt6o0HNr2N4QV+bJukp9vVxrIxzbXc/C47d2RXj/NJOoY/
2nTVWZeQCJz5oeU5CO+KKOTWhM6sO3PxKn5Yu/qmem6euQlqfqWemqyahebM2rQcCPqio3nMu2gO
7m6/KLz4PtvpguCbwwYAXHengQGOThIk8vJeM2z+KT+ASMJ+tKUbcb41M1+5iGdzZCu90UxfuRE3
wqV5SY7apX6SLvPJ3AuERuWespe92kkdgurtxF3sO90J1+WN8ATefH/9MAUH7tD2R7chM4J/AY/R
LfzITw9MItrPkqP7/Z3ud6vIm9e1/zw5b5Nn+vM+fU9atq7uJT5nx+C2fxoaZ+ItgZI7p9uajCB+
GmbE7bJlz3IjcIy2+pIqqy4mq92JaihFTjt60iseksIVvZQQJH03WKldzarHxi/WpNVTXtj6fMN9
N7EHx14BipzbyybRwx92PG3qe8I5/kmEmVDsTDRaKkVHKhanAtrpt7fVgcG3YV7RWshdYVXueRKX
VY6A5lURjMe95gnH8BILD+UPw+/2Q8zoIS06d/wEx11Zm5kbXz4Iw6pVfGKrYoUQQF82Pa110h+q
F67VreInVEv6RnqUHpW16nUbVbPRttqN5PfHZUP+31Hf5g/CbjmPl+FN1hDh1hwbOW/xRLYIedzJ
JFENdvIGcDS/yLodElfCJHm0qk03zDYxuFOMGgPn9r2Z7vraHiGhThdSEhvYWN1ZVmxCKWrsd4gs
RsYM3zmYj9PsLStadeO0rR6ZfdqFu27fptuyepCl58p4tdIfuvBoPIVL+tyKBgoGo9VkHYgktN2F
8yeubIZ/k/vskk3dXVtkr0ZReggFpFjJ4nWlHNfJYYLW/koq/aSbHrpkNtjEvUXvwtNwN5ytxyGr
QFzX9Y9SbveG5euV7Aops3+EDHiI3PVH/mE+GzfyWTzPp3yZoEACJLWDt+4lfO5uhkv4VI/nbOxW
oj54Mr0MaPuRRE0ICrSu18Q/BPGPMFtphDzA8iZbGE5bGd+rzQZ07jVBkxKquSlooHe35kf3jh5L
1QzeOB325Nad1Gf9liKnn59UQQe7GtmMn2+kBh2LNWJitvslJhRsWIXDxpLXWeirN+V7EuyGYq0n
dnVrPojDa9q+z9JGeMofuif1InLHDZpdE9FDcaubjvUKvpbhddyZI494mTsMh1bDw9L7QeHHlS3V
fIZUnxXxb8O0ryiFQz08WO27Yjla6oLMrkYvJ2dS2UT3VTZ4Za3a3aPqGgfcNAtRLyzbLLKaUxOG
aN3kkl8EO6U715JfKadeWHEyanZUz21q63t1nZ7q28Dn9B89kFvUo8eQgtc7xexUszvkdldR6nkz
rvXEmShEQ08ddmLqF+DqVW8a7jFgLqvYEZ/Z3a5z+XvVtS7BW/getbZGZNpDVZzn/FkXgdD2fjbD
pd4Mqq/N1LguVeYYrkSyQyQb84QKYfMD4SVqV5p0s1gXrdsZrcM6x3eafA6oFWd5311m7r1qHTUv
irLLgFarr7AdAg6A2qY1t5ztpOY+JluqylEvxnXaOcC+ydlKJocEc03aKcluyl4Z9rIZCLbJPsWq
7ETpAwIq1rn3mLwk0TYoYDpfOM0PrI0XcBgtT72wUwjL7o/pRfXim/RFO1VPSvkje4LBUz7Gt+VJ
uQ+W0Ja6h4Skhk3rTjfSjzNrktc51T1M09qrak5apPlFE4/Zukg98kdg0sKjnltXtdYmo/ylYgcF
Jh3psU+KXShJtkjqoriZ2fVWi5eem9bO5vX8GpYX+VazvHxICZ9L6Qbc9bcRP62zzUfpIN7VZ5nN
bHGW2ePUMUUOh8vpMr6RwGRkSHp2HRP/vFlip3F6ONhO+lZ62j4B1/to3Jl+ewYYlazKAJ+GM3d2
etv9MAO4gL4gr6xqZ6h3TbWLVcdqbCP3oFG062Sdu/WrmtvZvcHuvOtvi0v2QSLMdOAOD+HUUYdF
dvkafyb76RnULVED+n20Tx+DYwmlXSEtAjl5TQdiea8fLWoysrOra2FDwmtt2Ezk1WzfpAj4pHzy
XkVHFp1/j2ezTsogHXZxQCdDYDESe2Wtm8lFeNId9T4ycdva6QejCjiqJfGYtAdBj+xg23BcatsH
GdsBVY4/CgNz2wS51q4ojquqgeQoPGMw7LMMNwKMaXX2OE5b0hPoSW8q/+x0/j+Qx44voBc+y/9+
/dFvJZnqcRh1/+Pn37Z//j78KK/ouJ9+4/2hQV36j2a++Wj7jH/6p1vh+jf/b//w70rW3Vx9/Me/
vZU9gzv8tBDf3F9Fruv43L/WxZyX/LV8j1++/ou/q2KiceXMka93Rcz9wab7uygmyn9TGA3FLYn7
S8Ke9X9EMUn9G5wDmof4KBkQuHrd/g6ts/7G0CpT6MTjMn2jMg70n4HWfXWOQFO4TvszKXSFPDL9
+EUbs/DA0uuaerpdWrub6ozoPyMjPnWSr7qM0hxDhi8cOdIaP9WZAZrNLHr4y4d1/vNY9lemnXS9
yD9Oa3AGAKEBNMB4gMqLp/DLiyjMKu6EZELzinN7VGYxc4Q8IUC9jGajd6o4E2/Guhpe5WLJZhqJ
o7jOBzMnp6kr4nva9pn965eEufzLa8JnKELGwXwOPpXxiS/inaWFE2plSkRsZWSiLcDp1O2qmuSI
DbrOnybme899URqoTVmZOWkfmRJ+1MAa3UmV4bXP1kQhNuA7GP1UgJ6JwF9o6suo1eEnBkdDJP00
h66Pewcwk6E3AnHS3bQ8ZXQymLgK+7eRfurMElMRCNgpTM6su9CMbyZ4BNla6sq2PqB7TyR/d4r1
NLeCuc+M5oME8+iTIXpOdNcbSbuoQItCL86uPdZFDIkhm01TICI0LeXBLvOoTtaxVNP2sgbsOMQQ
SjgHUnMKd1I46vmq1Kah8IVioX5rzYU6gMZSVW/TTJbeDVB2RLvA/+ItNXMbe7Ia5K3X5Y1Ss1pV
dJIjzKgExYMV4sCoQaGxy7asc6eb0/EdrZOVlS7fM4cTzgpy1i+BL0UMkthRro00L5q03+dBXj4J
lT4ELqk38IM12j8/ANpZhp2mZUxJ18iJZQthxOvRwn6wVlJfYSlTc7HayLVOgZYz/DXZRm1OLwBM
TA5WZdGWNIqzQuE9TCqjDLFgMEM1qQW1N8/05DVl37wuLZ1bm0Z5E69TNK5qnygSARNAmhSWc61R
N/g6lvrc1hoGditootyRs1E+GUE/fwSx0qmraaY7WrASEpwTjHAGgzAQN6BMynw/zqHKvPsyNHY6
DM1eVZuUefyCVX7QZemhaIOoIxtDSC5LMChvjZqrx1nIEnLYAUTdq5hZCICxGpHsMj0UU8B6hnCk
Vs1V7MI0fPhiFq32i2wcMUBIJFp3k6wTz9CJga3xGrLdEOTsYCVfNJqBXlVEWHe5TJ77JC2vfT2O
ptMvkxA7as9FER3k3rEiY7yrOp2HwRIDAWlimJuVPMii6Y56W3BfL0lxx2omVLYVROVEnoSBYkIZ
PMBQEQq1U++WKgvlfTwXyN1NlipoK1AeArTW1qDHWxWj6pZjQuurEyoOVkk9pcc+zxvJbsOlu63o
KI+OlemMlkWZOX/2AMPJcdaRWZkXJg1aLMqy3OhaNxju0ucWByPhykOzpl4boAnPzb6btVC7TPKA
eqJOeRE7UjWTK29OpfZoRgYCi0hpmGe+kYwfLOLMtplT5PX4wV4iYbhNiBhLDHED3eS1mjWk2YUI
MHAdbx1liN5s+0CVD6nRwMeY0IrwU9wzMPdp6HTVZKCD3qTnjd9Yow2A0SWFBpVS45mKU6pYK38X
K2oRw7JDPqBZi7dL1/pFYxwqaXZq1l1XzyeKvmGfGEwbBNJdSQUwCzQMyaq/YkO6RE19JUQ0LWOk
DJHSibSCKL4TrfamTxO31DpvitJ8b0wLB65R55FgdMFWBz10cU5In12sTk8mFD4ISw5TidFaK7dl
3/LFUXqHkuAxQ6p2BnzxKNlb+rhtDJKxFbqwBIhp6p0ZogZbWu7rluRg+0zttDDwjZcGn7LYG5yX
rcqJZsSoutlJA60+rYkuDOPeiOW1EVuHbkedXZpj6xXxTHhuPltgeaYfTS59xIlZXaRSonSftcc2
Tw+1mJ2MPEBxG7t0lZV0Taa2CpyySJddoaqnQn7SxuwcxdJ6KUmgYWDnfQk/axlpeVYJNslKc1tP
ykTGk5wku8joGQbOuPnSMY8fJKu6DyrtaLWZLyxKgqxHnmSvXktma+lA04CJwnwyeW2XjxtNQfhv
WvaNvK0vbZTfB41y0dpii5XjZZi6bSgm1WcQUGRLMImeA3FqHV2NZYIyJIIexn6xW7HOVorGFHIT
Kjd53422orf2Msy3bYiLLyMhW5hkf84rZXX1Kt4qmB/kUkhccfRmKS5TP5Y7R1Sqz7APU9dQ5xu1
Aq00Y2SupIAbrKiZTmQ8fWNN86kVmBQXDKQ1y7pU8UL61EAt3ngmy8oem92DpOe3ASu2rXAjm1fP
ypCHFMRt2r0sS3zUq+Qkq4XgR/Ob2bxjRvLrtuGc2DljUc2rNrDKvRkoZbceE6JBCDernwjj3SWl
XPHxqWurCk6t3BsJ8tYyvM7gsh3CLolRacV7eOCrdiiOvVXOPyYJT0JWicq+6BcyA8SheQjywVb7
g9QhFWZIBaWkkVcjqgQkZkQdW4VIqJQgPQ5h/WxN4d4wLwyDGATZ6ftKCfcZmZl1m6lOtMReKTbb
VJbsylCfFXFCnlAXLB4JcXhLMTW08vGdFpT6cZ+shUi4J0RsPxrhae7DZLuo1pM0KfUqlhtCuNUw
HHwxbStfmK36IsZd89FVV3xCAsRtnwR0kSTIgyxhq6k07gM5jQ4kSe1lpUT7Fav7SAEE3iEtLSF/
L4wXdVXFQ7zCFe+azADc1OqVLhAtQkMkHTHOFYJLwfeq4CcJsjsMRMTThU+LYG2KKn7O5WgzDGbv
hfqge6QB1ezuGlJZoBEWqOu9fJnE9mwOeSpwjBEqZc3Cqqz6wsKt8GAB25fIBrGNhdNyIw2rWi5y
u4kJZexQm8VwIwKAY1ToYdZFkOd1uwYkN+8Gob23SrK48wWM0CT0VEgYNgSgBY0RaOSILjuBP9bi
gGegojZFNkjRMKcDOXhlusvzAZOGrN1JRpL5rR5vw0ZVnTAx4vfZoFXalDlR7eNKXPrCpZUaIjpt
SyMlpbIijHglLwYnO0sEaYFjQz7Ic86epI0odE2+jF4dEryktrr0xhs86U2er5hAWtjLtftCCXtK
F/OzFhqEVqXndBcq0zYtg5W+pKRr68VursQt1glpN+nCiXLMeJTT+UMemx1+22BVDMIB/495nsp+
WtcjNAi9owWhVfWbZaIbThk9tEyr7KEpfNh0jtk2D60g+0s0qfYcWtZeRFRSqEOdcujXbF4NoAXN
kY2g9dvZROIoPts2w5L2JKrDnjgHiqIMm1hJ22MKXSVFAumru7gYNxKtNDUlMD6X55dEKNOzFubn
Kr5GGTTVyL3GwXNMRCSk0VPDN72L9iBnvTHvt4AOHwq2LwbAh/WcFO+zls+rjhSr0VJAXRTLts2l
U9VY0VOhcJQXqWaMqmh3YkV+fM65vc2j8KVXTfoYgsaQhTbv6m7Rtm1q7mYx9ASV3XxklsSIcNTM
batShpZt9YDHpwtsuZ7agDW7Tj6EtlRqOxGYJfcJ70guYzNHFfKvQORyjh2dPTpVlJXa9pSyWVkz
3qUNBh4cwrbqO73MzWdSBOJnbDhh68xia54aHHyfST3Lw1pseeJlK+46u8d7atjUOynuyzbRpk1O
xUjZA76pWqWiEVNvpS3RIHrZLk9mUeVPpj5xDFCE8TlkYNoXkzJ71Tsx+4DrN93XAf6bquqzlgGJ
bNkro5IPjjE36kGsmL+kMRpXJGBOCZKTMhQyKq1oRinEZ0N9CS2Byt3MAoy4+qIrm7QTSIWNFxB3
bpxac7+albHaFKXVqOgFkUIYQTeCwGZKKPIMPtrqQG8XQXI0YHvYQZMYxIBVbX3LUJbe+IZaDKFf
B1P9ok6L+JaIXIHt1YgfpVA1R0c3GzTyMs9B6yZCemKUrTnhyw9Kp5eyTDjmllllfmdyYl4tfTfd
VpVo3Q/dBEWMMGPoiaGSyjuEElTAUcgHYrIVgTekLREf5xTK/4u981iSG0mz9atcmz3KoBxieRGB
UKkFU21gmRTQgEM54Hj6+YJV3V1k9RStF9fsLmZbRTIyIxAuzn/Od5wjJ1gYIyWVoLz7ZQoKoSpT
04+DKei40ZjBeBsyGOeUbNipvRlKI7gDerdwhErauY90Qj4UN59mzeCI1GwpCeC5a7OCZ3l0svXZ
bQHO7s2E6hZshr3AfJFNd7pYLMy1HALHyPObnJGFXaeMhOSy4LwrjAlfQrYYD33lfCSZU1+aLQml
aXaPS1AbXix9Y0Kv6rIvfNOnaeNwDkg2tdmldKb3QfEx1ayLm6725v2o0/rrGgSrG/nzMqHUWzQ2
bPK6rpMYfiGjtNCaqYxyS8soUMYbCroIz800rgwlOj2IQn3tTImy4VbOmvtp2btWXHMY/uhCgU+t
7HVh3MjCqZ7IFuWMbzo10Xxfj4kde+NADbnjTVgdghHy/SGxvOS1hjkQrcMMblOsAWOAErOls6FM
Zep3edblH2WGXXUbtEnWb6qmdLzInF0uDW0SiJd58jKmWEXYCjrlJnU1VIq5fZZmHm0ao0nLxwDm
N4+dghqMF2GW4sHrMDtuq4YQ1IZ2EuwZIe678WAoDAokrXP70YRj+ADItvqol1m8ZtLqMwYWba1w
MSeIu3PPjLLLg9zc0hiXvPWO0ny3rbT/VuHXpT05b9Vb3mjpbcnxVa+sUMVIR5myQ1zWOEqjLFs4
nSgRdJ9V1SZfU9IvYtM7M+temGW0cHa1azXb3uhD+syId+ZghNO0j9Is7yhbL/UjaTltRnnRhedh
VCmaWy8tuASvC4K3Ma35XR+ocd5w1WIU7Q/DoBA1ve5JFF4/7wK/KN/TnigoFZEqvBDZqlFpKzW3
0bR65iuvTzWtJk3/R3fF/5j8+SnagETiQrwNwFqRV4Xc9tPQ3bEN2FbjNBxEZSfH1sN7nCBt7Vmb
0u3f6zI/met/fymyhJQ2gOgPfkbjzfkYTHbrodPyR9DDRxzA9vSrSt2/vgqoR6Km36smyC3+5Fwo
ZsOy6R2Vh7R3jB2b6LL1A1aYv/9dzv/Kn1WvM2aEJNq5SOFcHRP8lD0xnFLIPjDk4ayORUM4TYx0
WzHBMczdTznXh0cnNJf/LHDHO0h8Ghodrwl+hOALP9WfYhMVh4V6DJn9rB7XOrPnUeOha87i5j8F
0H+j6f2bt5BcCEZAEiCEhJ2fzC2txtiylGZzyDNKsnxwgleTWMpfBEz/zVtIMvIc94SKKsCV/vjL
MInLgEzZw2EKqLVuwlo/QgJXR12EnBUT5mymkZS/ICX+9XEXLkgKzIzkL0ziLz++aBh0LRurHg62
4fOV5ujM2MclnzS7Y/z37+KP1hnikHRXARa2IYdAcvG8n34/Ubi4A83zXagy2q+47dGfXHdgADG4
oXGnvCnjINtkw07bNTnbv3/1v36G9GDg2sTIGdDl9d1P+adHxconNRpsjQdzrSgQxwS3sXI9/SLI
829fJaAlni+06/6Fk9iti2l3HaRJ3RfWLtDeaxqW9X/+q2AgJTsHdvwMR/7pqU+5J01F3rBuLA1X
d6TU52Ao/vMng1UDWR6/NKVDxJ5/fDLGYem072CWIGeE6lGP4maqi/noTXl5+PvP5i+aOYuu/x1a
coYhsPL+9BvlfimJ7GXDweIWOjMKa1GGillbUeDJ8cFwjcTFqd0ym9ION7cFLeqLU+jzbI/7BtYK
nyTsL5a0vz6vfIaMMhzP5ntBNuzHN2AtxtHJ/fzskUo/Aj3FlcLw5wWftZd+JTAFSNTofrHS/ORo
O39JeFHy3jBpCH36P+dO7am2pJj8/iD5uu7cVK5Xbr2okw1s+7QUg33XD5RHA8cK4zLL8iiU1Xoh
s8y+cZzKPwUuV4Dc7+brym9R7O3aMc9HrHnXBc6viizOj8BPiz4ANdP5ToEEzPTTok/RS67FwDea
JLfCVJg2N/XcA+NwxkRehbBcfgUH/etyBagBQjelGTivzZ+rM6AP1bbIF3VoxsbeN10b7ixhyoPm
T//+Vf5/MPm7kV+bBwSMr+PVu/xx4Pf/5fzPY//65/b3lw6ruJvex7bP36v/s5/y5usPg8DzX/2H
Pf6376UsZ7I2jEzmLv+wx4vfONDQT8b0i24nyz5nq/+wxzu/ff/T/C/26/NQiP/1xyjQsH5zPbY/
iMQwCBwSrMF/Mgv8Tpv407PpmA7LIDlc1nrwf3+BXOdELOSAf8KQTRnEbD3K2wfOKj1mMHnzYkxG
8cbpHKua1CalAQvAymVfNwxEriqZ+qRW2DVFRGJtNXGeiPNxXnnlC8hkDsJiNhcsC1xEP+etabyL
TpjVhWtmA0MVx2wHrkzCmOLecINHs9GJxzCBPXVXAFy4SYgY2RHdWjQgJ4yhYqOyZLbDEbwcXcnS
cjn5Bpd7Q7r9r+BwPy1rzhm87ZBxZb0F7EOs88dlLXXXRUgRRH6YzCczb6cXy5rq40JE7bIqDGtf
hAXfW6ZT6fOfnqNfH6O+vzI7CmdqkhN8wj/tKJk1uQ6/F4pO6kE6odlWo2r+AvL9/aT55w/eYlWw
bM6FpHhpvvkL9XHudE+WbzNMBWK3w1I4owyUguQQKUfnKIqhIT0xiq68M5Sp7gqjQSePMmOayngg
XdTn22WSJbKaRhDCgbWmjK+YeYZRScHEEBlVijA5VbaSu1ozGSDB6U9uBN/PHTeu6PxPAANaspT9
iD1iNZbF3biLUNUWWXsUuzEFkeor7T6UsnW/aDquWwB6DNzn+3L1q/uJ2NwrqaTsmkXe/ta3i5dv
JWia9XQmi707pg8NKLM10zXb0kDl26DBuKI7+UGcrfoqG4XZxKSxpzvVTno2tOrFKOK+WoHeL54T
4mZs67ndDL1q0rhzze61LGaXJPcQ9F8Dhl7jZimhE8akLplGtgXlr5GfVgm2GD155sHtqkHf0S7U
3oZpRai9sltVwJO3rZdzZCzZJMZkIRinqv1aT/a6HNTcLQ9rM+I+p8UQs92QF5kBG9zKw21qyqQk
ZeshesxrpVouKr2lI+m2zHeY9AIBEvhZRIp/yQ6zYfjFCfX7OeNfz05AcB9qNw+m7dOMa5o/072M
tc3LavjSBll7El3PoXQZ0SWzABDEjJ1u7WSHGma2r3OGbFMFzjXxx3MzRimJmmbp7wej/92D/ovv
/v+8Bf3f6uP9+yXtX8Es/vzv+45t/QZeCFgV33Numng9/rHvWOFvnAusc9UQmUtuGBzO/9h3XMoR
vTNM8By7O7dUsVn9se844W8co0NOUxz0zr0y4j/Zdn46n8Db5p/nXMOJCDI2B5UfF9du6vKuGalI
P/M978pmxJnpq8KI20ouv2JH/45U+tfzisWFKxs0GxNKGW8FUKSfXk4QnEVvyTZj37ovazjmH6bf
ZZTzDFN7FRjuNO7moCFGzrlp/hicc8k0c2l1rQvtOQceXqYO+SSKmyXRaRWnGWLx2eRQ3LkTG8k2
Gz08rwkFRxesbZhU6kbORzWZ0C/zUJQWZlMzeCmpVUoiVyeCQJCHbWKTJlZboBkXNY7GvsZU2RfE
hLyexWKuFT9LRyQqLXNf4ROpOD+yU+YvfSLTY5pPBrKbYDC3GdwCx0SSSym44MNb2YxlYr+FDoUw
G6397GkAXWNtTFqyIJY09RLwNw3D3KzYSOqt5VEdsyHoragQr9rnYUnqi3aWxX3a+H1xKBztqg09
QsjN48y8YmNCXmBuhqH1VinfTikY0pb6Wvhl58UjZTxvaRuKmyzJVmenl168BMNkaKYXFYbhsLJn
b2OsTfcEg2rJD8hwipWjTPWdX0LFgmJoM5kI0OBfbTdMnvMQkOcWNHjlM8cwB5L/5korumPO85tr
5oMV2ZkVPLPYM7DUy1h/1LXO513ragzyTJqGdDOYAW1LSxpad7OR1vifRzEIMGvWdFcQ6KdKE7fc
uHGmPDAiRHRFA9fioc02cx9c8NSCIwl6HT7SKpdhosQqQlFywz4SeYbvvWUL18SoHm333ajRmzfV
WjhpDCoq65nY6+4WNU59FD3UHs5F64jOnE+YL2p3UF0EX9j+hEmpXzflugQ71XVrth/TWZubdp71
p1HObGCicQsZ0SOhbsjCVkzEVN13G0wWAm5+6O8aDyzPHu9J/zVHTGhiKBnztoR9UF0GfTaHG7sP
vC9pYRQWdl9tPjYpKGs2VzgIVJmowTxYZj/EmVWp6cWdBY53W2e0WDmERO24AjL4lmYLkbCEbXKI
egSScwjCz1OGrRrXeOLOYX2s6UCin8CtNMo9s5GPAG5AtrUxR0EW8JjtRWCB4ECZWVKM2xKRBTul
xVQqmjKje3B6weLg9EvW0GcNTBjIrIsbP/EbHEZDNy8fwRy6JQpoOWLHJ8Jcxmp1cLJ0Rj7YkSk1
pu3JKhnFo13N38KpkFjOmI7e4F42HoWDZ+vgAZfzY9xy2HpbQ+MsnU0dGptzkZbFgGeeHoexd0Ju
3V3fxlj8SB0ICFlRaSzBdU34PIszjDZfVkdNKwADayJB3jGUjns/H9+lF6B6g3lv/TjDefQ265Gg
oD3JpN8mee5jVl5T5+vMcH+8KqT2h90i+6Hdr5mVi1NorOljVs1Yqm1w6M1O5N34ucpWb9yQ2zSd
K+BPZbdpF4UFueqzCbl+WNc+cr3Ke1s9hjpbp+jtGzw7+okbu/mIJ7u5T8OsHJg3VOpWhJWw4rUL
7G4LxoGh//f96X836v8C7fx3W/UbbtEfvaLf/8Lve7XDfY91R0BtJhEIEJ396Xe3KG3FoCC5gvCf
z9L3+S7wx15tBL+dTZyE489/AA3kDHv+5yUx+M30cYeRe8ZMCmjd+0926zNA9gcJA30fxQlZELso
nK9zwfyPO+goNTdBdyqjvgQmuM2gwuWn0AZ2A0I5ZwTD8FucjeT4kr8NvbU8M4Wt8bmDzEtnY5vP
/vxlQYoaKT+ngu4U1qa5WJuRdoKvopncnLhWndbZdZXVpUmYy2/bJ6g+AePqMg2X41oUnvVmh0tZ
3dbCGMmlFhbbV5BrE2dc6aSgIppSRUmyZs1VmhvUZrldya2xnuYXVzYNiWxj0gEJ3qom5qtrOgQ2
mAetHq/TuDhYrWRo9hd2VYNGkNY8kBGqU210dzgbmzKNoMkYdWx2XhrEUwsv8uBnflMy4zdFZDld
+tau+NchrYZX+aiyx9Ww1EV2LlUHZMOdR+bLC1YSedJhE/CDDdNDP6yEDZP21T0HAOqp+VL5FdYh
5uoXMD1JknF12k7s4+++yVtM2n09JmFdHfJu7vdioefNNKcbI3cbPo0Jo3xdy43FwR/pa3EPjZqn
C2aAxEpM55W9UG0SaQYXTT34t5DXk7hwzY/GwwacmHRqNNziY505z6G/klrC13fKXLP5li1iPCX4
gvZlTyhMhrODLYZ1uuWuFWWdP77grTxn7jRBXCampDErd5SOOrso3PFmrDwYX5tilB1eECMonPLT
4kmS8qU/8EFFPVtVfwcpfw25OVDudRFS8IWC2DSFTVirn9Avw4hfvj/36o1OUzA07VN1UyiiAUaR
Ii1QZXDoS3q5r4Vub5uOZt84YGyZxI1XYojABQaqhTMZXjiOqCskic72PtmSWMlAaqjEABkFhcmg
JOiNzWK4Oot8dkVaaLjv913chIrgUZG6/A23cZURB70Kwnu4PJW384xwuiIJrbbQNua71W0aH5p9
0DkP2RkiCa9jUq+qTwL34MgxT8Cd4eK5GtKuzU984KV/aVX+R2Zmpns0IOOUJyFNDhuz07+BfZke
Wq8RPo17C3GUKg1IlyQ1k6sqaO7ste+iPpPj11WM4lhic37CoUR5ndSA7YWTRJNuDsiHUm7Cxqov
6sAISCP0/rAVrdN0oPxyvZtSwy+RaJZm+DwEjnkOTWdDQTQl2Vuzj+nIUP6K+bbS+FX1UsJ9DxIt
7VsvO2M4csvGY2x766Wr0nvHltfdtFYkRsevFJzahF4DejLbznk2+OfaF/zFXXshmVST47bM8kQY
Imk+0q7IeiQEV85wotzK2y5lI7qLyveGfpv7lbFEySjmghlsyRgUF+G10bZGuempJqLcdJrmZoNL
IUOTFu6bRrMh1aJ95Cj7WKpBXrJAWQAD1oHPNAs66mtl2uWk4cARP+MGPbn8ns1ups3nQ4Gp96Zo
Vn3O6VA7yxfWAnnOPPpVsA2Y5qZRUXEN2aVAhTBFKhsaGdZANZzyEK4Pz8SwbrO5yfoPVakkB/fS
GF2sVIKvhi2+FBzrTMGd3gyS8EC7bYYaAWMmUpITY8rw7XJsLOuOL+8SC123V77nT3uZ5sW+Sav1
lb5Cne9Hb+bswjFuazrpF7eowg32FBgGKBhHNJw6jdS8fsJ2f4MBgHCkI4e9XVrrTk+YT6SvLwhv
GDs7MfyLoBidi7HOXOAEufE5mHICUX2KBW0QXmceLQ58IBqs1XV2fjeIHSSJr2VahlurzPUbXoTn
gWzZLgdYdELDafH/hT6QRrwXK0a1sCTy3Djiy4zH+EqNVRCtc9PFPBru82z2ZC51vp44ovX4ixQu
O9UumKmxF5WXqGjAdeBHHaqGMGveZvest8klVQhygzXFIvOqPSpXEcEw3NfeUdTtSFTMW9+KMW13
humvb8wa82pbJElxCUGoOpIPKO+C3m1OxVLfMNX9tnR1OUbY3gPCcUl7WY/desKJMe7aRNjoUcH0
0nntvGelDY55qdJToGTyyVmqNBYsg3gqMxdjlR7mm5wtpo/lDDd709jivVQiPBPcwji08/lWdUVx
p91u7wZJvfOtzjksVd4cSrMzLuWZtCezs+Fu9ngTCVoN/CS+d7mo8SLPK//an3H6JbUhtg4sH5eD
pfgWZMu94OJwpJwEmmSRXGZaUYugeC/alsiD/S4tQkbecGvUHF0F+2XdNeaD3Tdx0hR39dJdpAGM
C3+ghjLU84WdO+uukFzTMmc8FHgqdkKPmI5JX27MHAHPblOa3Ln69LhMbc0ar3E09243bTLTP8Kt
G2Lef/cpdGf+qXmUBCbccJ9xHL5aksDcseuzWmQVMIGFi1nqGumHa03TaV1Xey84228z5bdXVmWB
Uqm5SIXgimBifSbEMt8F83rs8+yxH7QLE8y+EaTMtWxnuHeKNF1ueDO38GzdAyL71qr2rjwjjQaT
a67zNvT9Ni2y09BK0FTTgtc42C4r0MNu3nK7v8l768TlnU3aI9ic5+lVUTlW1PXFPbbxy7CYT1mw
FrHZp1bkTO0T3KtDRihfDAbsFtEVJ88vLzCA6ONSSoqNctT4vd2un4qcRreg1fWOZtRbbw74XQiK
tzTMCu2x8/b9Kxevmp9JeVsxarLlqxZZnHtZybrkmvdZmYSPZdiJzapy/VJhoH4KOpIOGPMGve4s
mdph1KjCHShZ93tnF5LKyUjXKQNBtsqcatMPXvUOBO1GNkLGXkaVhuP1zjZQA45S8GvszkWffbZn
cr/dyGRyvLJKB8/1NEk7Uk5FdLDWmI6ZaLBYl+ZFtib1czAHehuakOp0v9bE8zuo2N6eb5DcWbp2
joEeXbb0qb4Z1ikbOGXI6WSH7fqKvGHuBJdw4AD54O/clrm40bC6RIM1r5AZxqJmjAH/+l1pjdUK
95zBQXItLLTUAn8zseoyd65AGiof36/XwRgcVUG4XQ3prUnx1M062B7Jm5wcai8I1MMaw1o+646b
cCZVceTWyX92GSAeB8dab8NCu9cy65atKpkhrguXMZWWEzMTPnS7BgmcNpQtDklF6nrOzRuZjuaV
nXHjhCzXb2dXTU8tp+m7WZd3PVZIkGomRVhoL9HKaX+vbKkvhBL9lRbTfW4sr6ROeDA4gm/ctrzh
CLhcghkNKrxkpaDrcGx2xJkf0qHggR4tucFJ+oRrFuIFflHbRF1Y3KyOh9al5vLsU+bUYpKNba7n
wZxvUr7Qm7Y1D2bu8O4n69fUM94r38pOma/SOPNzhvjGcfCK+V0EBffGoQzj2VzH49JCusCyTDp1
Xkh68rGqVxrAh0sjDT8v7tqhb8jy0A7iWRpDf80VyDnOE5EAWm8fLJMHlVZPncWlHPrYpTpoZlA1
gr3ALlOjwjGLCQT7yUYJWRyqRTm3PVy1h1ms5cnJHDg9dnAFtlEQT1nSo3LYS0Su9WONnvCM2Z0S
GM+vN25Bi72SebhbCi3iUBlsruH4ZZ6cu7xd5EttlhVagPnmjBZ8ptms7ygBk7FVL+nnsLDDyxbQ
64vIgA+kdIctXte+5KRANmmTBvfr0jyYeVO/jPn0xVjMYxUUGRnUQr+aQGgKNeektIkGt+WApm7I
6X6cLPzrPUN1Ofr+R+uI6abPXPdTWDLbjqzELzipJOKhmfmKpV47PkyYNi6YouRQk1Q4fRPa0DuB
aXJ/biLZG6PPnmYPxt6zO/9Ng6i7qSifI7UNpAodqjNix60eteDHDqp2eTDVfKxyOoBN6VqfKxPt
zA5s49WtFuhMZZfFmH6scztycaMwbm4G261viOGYrxgT7Z3pVf3WDppn5YBiXRwUPkzc+3bOwHnA
iIyLyuuPk0u4Vfp2heNzJZ3hr+upYnKzXwcLJ7vKAQaZk81YpcI5erHg9tnLcarvwon6+D6ga6jq
6x5XrbneliCRIk1O6WTkRvkJG7ra5KkHrKTy7zNZDidtCiLuMrmj/smh0wHKMoDlNsLjKi4QT0IA
c2uscqM7mn4ZF8hFLznxqjvU40fHrLuLxUmvUkyZUYkZJwq4ax4cmhtuWsMRsezlApczDd/FgMkg
CKbXwF2y29pKvQu5WvaDBUrw0mXr2JSE9rZenvbwqfSnpA2hllYgCugMvS84Iu1SA1ZEYS0EfJpe
YgHviaelIsy3ukn0o1JF5sblZIFsmhrt7iyXCx/+c8L+TUuKJLXyW5C02T3XdG6XiR8O117ZfS7K
BdZy4aDmiiBLL7rWCC+bxDBPOTopyMOpJsGC82jWhmQFcdfbXGl1YYg5v5ys7l45pr0ZZ0I/QSqQ
AYxaXJddlV4FRYsgyiWL/dGC1uEixGknDw+dHng3IAlsiZ8Mu6KU4r45n39o4qQ7wpafTT/hG9pZ
Z28yhJQEKT9K+Hoe55k91ZaduXP64Qk4tI68LOUeOuLK9VbZHnTl4kBtGGdvxOJ+7dLmpTAz+9N6
Bjg2nUu7jwUojc9LnIzx+0U5fxm49L/wOB+TNsVduVZEN2rX2xtKMb8KV69mylxUMUzsut8WoU4X
roMJDNA+NDG3m/ByRLZUcQjH9uSWBZkEquEJJRSXqQqCfSKSK7jQ97ZdpJvCNPJrAqOfWrgYFk7g
owyDK0cDsFm6QG9m0oxEb8K7MBHhxppUghCXv6OT1Oz61Qi7vnRJRWWHqSGuWXTrEbv/m6pdvN/d
OAw3ygyfjCq3QWdl/o3mGHuRhInUG2sNqrn6TMFvesjEOF0Fgw+GCbHgLfHXeZPjNNsu9bonhXIh
p14+GF6Rf6jz7jw6SzwZsiRdpC8rz5eXuKDLXer69WPnl48IR8MT05D5ZmIf2OpJOV+4H7wj3F+3
VvO5GbLmfQb1ellpStUjpyDI29L8S5y9EZFhlHQ/2mtw8iVluV5oPGdmn+99rBPvheUJQreuuTfs
7rJSIAhYZOgJtFdiBF1CZRhiunXgEv7mtNYUTe74QqjhC49IwtfCaW/kYBv7JZnNy7xpL2Fnp3Hr
tMWONKr7zUWifvQQdYClKSKOoYJ2oXHorlMyRGleLofRcD6ruupw8dfo43ZnwhuzVP1pwf7Kup31
t8UgqYEQrbdl4zW2ciKrIaUtwESkwalCRYlBoLabUFTjzqsFQxisENQFdIJ9TGPwD63uU6eQRowF
e3fVzBCAXbc6ydLmBmx+W5czI90y011r8n2gDdwYHqReIXrYpBQ1pNChMfurhihUXH43vbc2ZC+D
MROm0GHfml2/DRiMXNhraO7Tbr22vIDsqf/M8YhDuVsP17KV9XGkfeKSgS2ZEAi2RD1pP31rmHtw
NMy+LZq9vAp8SDDKay6BF0sYsaF/yaSnYlajY6bzT1WWMP7tyfHKGvtxOJGloki13pdDs7wjpy/X
Q9dWxActwAv1+kJ+dt05evKpnS8YnrW2+9VIE2Nj1oZ7V03dwrfHSbZWOtZXbTZ4W4fr7wlUgP2Q
N2a7G2xmD8o83+uI+CybKeBOSO1Iv8fjDeLDYI33uWfEeMruOjkDce5Nm7Eb1TU6WbtjVzfG0RrJ
Jfa5/Q0FKuAKUTwMdrlG1SzcyOzsJPKzZrlTJbg+1M1vtirCi0Y53qG2oV/ZVgEmou/SuA77W88u
fJQWckCzlwv2wKE+zZyfrsNghJ6nidFEtYfccZwRGrcuiubGnMcOKd8Rm2FppjvDA+hX1WGDXAdo
ua+rYVstAaejZA6T7erAr1UDOXBfVJ/YoNuNYeg1BjbrQ2WWwyb0Gjg8mfHGjmfEtpzNi8BP22Nq
z86uLsSNbuqjzIKCvDcplJ7kPeqpz9mR9YG7/RgUW018LA5KmsChyX2fT1l7p6M3rbQlkJCkG+Ja
DJ/adHnSKcoi8qIN2qb/qACb2DWjjXoV8xOg5eH8bA1HG4vpHhH8Zll7c1t6LqRL/xwKzsr4bIrb
ScMnSlNhZO+9uTvZyZhfJvTbxrIp/NuyKlBeUwBH6TIf13TRGzVqFEQ3e1/wUjgn7uxjcsGsKmXG
2tEwQviqhptjj97y0GUwD3ZApCeAQ2RHQJcRH2swmZAziQbbEgQenbW4zB2Td9bDtaE3ZdENCboZ
TYpPne8UUZkkMLR0WBTNC059UrKjuThLJL06eJlXMu4AnfzqubJmwlSK5y1icGgsx8lO+O70qcT0
greWO2GQWYQ8o8EZSLYklZFyr6T5Ve38WrLk0ZnILWXWxYM0h9T6aozIdXe+N8/Gqehbm/kvha31
GvHyo303KpMLd9E507q1wmSSVw7pePvUWV3ItTEcrewCT6ijYjpLynbLommtJ4MWUbWdU11Bn5z5
LhFiJE98WXvQSLDlJIyMCl9/U5gHKsQvs2u2yzCifuZIy7co/+EBs5c+eE36CFqi2CntcUyrr5LJ
/wRafN0MFQJcOldAjVJx6lzrI7EbADmVNcZECYfIXPwviqnxEw/C/An9FoSYuWh4Wgz6n61BV5iK
kDpqI1x2w7LaLnPAWkQSkMRVWAxm2kBQWpvzsTzoxq1RqeJpSbp+vLOHqeF56Befdk+EZJolmHrl
CEhFnKqmqh+afpZEzzyGrgOy5dCn9XM5BcwX61lOV7NcGUtk1sE2LKw4WckgHBJCzNbZPi1KPVMw
+Vh3fvLew7O+n3JD3BPMpvcy05eLzRHR67zmdXQLzhajeFhSybWARRL2vWHX+26SzW09ZvJYhoaP
3Ilk/rQOiX90ZCB2GAD6F3vN9Dcnabq9b+cwcRwJYU20yQuxFE2NFF1gjkqtIwKAOM5WUnwLe6bt
ZOKXABObaAfrKlh6SQZwma0vAABslpBVCv1ee7q2DzWVPOCpXNSCgzO5WbrnoQ+LpzwfCKfkI/Vj
R3z9Vu9Eqex652KxC5HHHvlU0GfnmShyL4Mfrshei4jbUMeZNJEKizjMWRCiZlHDmVHq10XUTkBZ
HktX9AuaGsBzU+iYSudpAf3W6XXtDmlWN7RmbLAYzpdBN78zCkpgbPPZ7AiBZyC6E4K30/q8ZO0t
0vQp1abGAkCuwtdtf7BWlFoinMGxYaTElR34+coc/cSMIseElpMmdUUzg6rzBNF4ZGzBagfbtFw3
Uxpchcosrpl3RDPXlde0728IUrhEjhbCorOb7vBAeQezXYybXkztViJKblRxBsyzulti41kKxKyU
BC/lUNsXjbnKt7XO/JdUwc/vLDePrdWZ37IuwLWMRMrMOkOVxTeDyku59S6dwuAQdEt6msiPTbtZ
jr3k88lpTZzs71i4tDSA09LURJzLqWM/M+1iYzemRWa3vAfB/EY02HpgMHBZW9ZxJvw47QTUhG9r
3y97q+dYbiZVueEIfs4pAT2lqGfwN3WubcBcgbxRgq8udRqGG0mUqp2vRgc93tU5Gj6SzzOJQvxf
VKfjhftv9s6rN3KjzfdfZXHu+R6ymG87saVuSTOSJt4QE5lz5qffHzX2u2p2bxPyYi8OcAxjbFiw
ilUsVj3hHwhvvxhF9avKqDHHZT1xqOHesZvCDVGKR8FQZHdIntTf29x6qDsSrrAJ6h0Run0Tyn1/
awU+gnheIt77mXpvILHulPXgWG1wX6DXVOaGfYB81tDalsPiwbZa706jO7DuKrtbl5FdKsB3cgUa
bEXbp0ZMQeKKfpZM955uB5ciyfT7AhL7SqYI+Khq6L4Xwa6FYBrQzitR40loaaZfCikrKD6b3/Sc
OrWm0WXy7dB7xDDU2FMF8N/HZphtbbAwjtELqrc+D23b2XYQdvQ9H8Obym6/pTnMuMGmQgmBpltR
DXBr732Sy/0PztvkU1sCpGXXuztDHh7AUOobz6ytZC1RIdiUakQVCR/Tbt9APnwChY8Cmewm4Y3o
FHWvhnjWDWMknqnK/kJI90MCyvaeLNE7QrxFYtrrRtQwRtQXEvvecE3vnZfzDlfBFCvEelPetH5i
3RQ9vaay4tKOIduuXOQVVlmtSveNopcbRcmTQy8V3dbHYwalvd5CxdbKiqe2jR6DhCDWzbQWOoed
rnwlUjZSLsYbL0ZYTTGT7CZtzE9pqMorebDytdR1yV0iCZJAFxlfoVVYA9TkrI13b06LWiqluSWB
Q7ggUYdNQDSXJ9LnEjDzvnUbwrcw+4hiBcRFS0FxTem+daEyri2JyH2D/4S1MjhCDqmaJndeDZNP
84wfKE7QpAGo/Zxa3AVq1N4Zuk+upSTjjeq5OyZIOdoIX0pl96kcUTtOh63Rd9JX+K7I3XFo3fat
DmiqGXGfLMCePrcat9gh6pBwuQfxIgMg0yvXOAB/6aAXli2S43Xc980BTi8gqFbRuHfVCmJ75/UO
GgsHuctJPeycaLfQOuPWwJsk+EDjww/XEShkY4+taFZvyAj94rtrysahdA3XoNIqqvwP4en/IzX+
D9B5YNVXsf0PIHmy9j+e/CDK6m/pf/zf//rXmyr+lv58Lfr179/3F+BfM/4FtBi+EfAMTDxlIBt/
SX/xE9TAwCH+Ef6aHDT/Bl6q/7Ism12B/efE/ZoQtX9hObQJHCIAZUJ30yYUxpu0v6jGnSA5TBvK
lUbNAaoJ2G9DVmd0Ha79OPPSYPwgFconbRC3pZ++D0uqe0mcbEJdPSgonPN7Dph5m9sqzn5pw/Dk
WtnHRtXvlATWLfyaI2oF7MxHd2x3fFtw+jtHj4OPUTYaKNL04c5wQzx3w35Lx53CYObdNPbwRLf4
vd2lHwsMhcxi+Gpl+iG13OcBPiIJEfhAe1Q32OxhTpllv9qI/gJWKfFKr+1nNVSeIBPR4ZD2rce1
mhWc9HVm/FY666GpVaIt8wYr4OfMlJ5B1Ty4JLcpyUvRoJZpYXnUJ1+SJPwO5T1d9+ixrHyYzusk
yn6VAgXTvCFoqDvqRVpaov4ARYiDVtx2LaKdLfoiWQon1O+jLxKNjVUZotPoDcF3T+mfIEnRelf0
luaOuuEkwDpDzT5a3BL8XutB479WOkDvSNSPUiXtQ6XadYn5sSJqWvt2gZAsJiea5qJ3wq+qSpBw
ndY9gf4cV9IobrE++o3xyWOssCpSGyM0THK97tsh2SaiQWQrk3f4R/HMZU2aElXFuqhRg21DVFpN
lD8K1Lf6ofjI/8sFZ5n7wTD5teg/xHDjWGT+s6WZ937WJlt3KqdR0kdj0yp+hQC3VzZ9IbpxCQh3
DaYl9HtEOkreBO3zj6GHOIzqbgdZejBi+RCjX7JKR4TxO/kHUDn8mXosaqHCIEFSlY9KYyA/1NxL
+rPWDb+q3HoXeMGXlKsDznr6yytoQtnWLrRRLXAt6O8J1UPZ0hCpAlG3iuOQenScx+u8Cu09lftP
dqgeh7D/qiPUhikP7C7o6boq/aaDhADQ+ORp5M8VpchNXEkBDXR7r0kpoJWCBr7uSls9LB4LRdoj
P4QSbPExUvQb3cw+xnL93h2bu0Gkj0qG1FeXJR/dcXgSNiZPkjQ+BbFBqzlTN2NQx+t4QEdhVEt7
bfhtu2mF/rm1SkpXrruXI8bxtSPRArdshfcMohO/IoU3XIqD5EfvW9vdWqhnIjK2x2DptinKX60V
7bnptlaY3CnB9Apc6z3SZYiKteXWJNLBMwXkTVk7rVk4RqEc/bpr103jPqghBox8Y1+ksHZ4PAQr
h99CqegoSXu47XuEN9Zoe3wBGfS1a3Kk0cSx6eL3VE0Jq7oYCaDGfuZq/GHnyo/a1m/yGgkAHq3T
rWcUdH5HwAPM2LzJJRZHw1dWs/3vVB6eFVU5DCgCodehUdePAJ/kj1VEd6GQ9npIBcZiV0ia/92X
8kdZ9F+zzvrdptJDV6i3YNUP4UCrPjNAswxfuzT51efigKLeEgV8zq/8czbq8InQR0RvcU5lVEER
E+n244fUiuQNof/nECDq2krx2sm9H12PJI9p7EY3PXp19TlMWrTJjN0rYOAF+s+MXfHnhNZtqFgT
qA/g/gwcn9gFyKmylHkKhOYISQg5In1fgDPyRHy04+wpzJOv9BPI5d3brFTfCy/4DWb6D8/jfyEG
uAt+lEj3/a7/H6D1ccW+eiFnvL6b9GeW/qpOwZov/8/f9zvMCmVi0YPYNDXwlX/f77bODyBcQEyn
I69Crvr3/a7/CwaCgG4BVtOQFQAN/77fJYXfB6OcHxIYYFSLS8PfmqZ/7RbkUP9bXQZGP+Gamlzr
sgbbdDKjlXHI4uev+Nt6aeHq1tj6Lknq2toYikf5gaJvFx8oNObJrpJ8ub/vlC5I9oVPgXVt1TF6
I6/W7NImPgWMmtb0HBBPbBkmG1DUicH4+jl8U6Y27DYaXimxKRw/yrr0XjZa6EDgoGT8ChLIUoVb
xz9GFfeYDhMzMOBx4T9dfxIip9MFMYlzoHwIzJtZmZd46NWC9MJDTazHkFIU2Q+JSOtHrEfdFymt
lW1jo7F8fbiz9Wc4KFFM3CCYm2gyJ/N2hSXVOEJrO782xT1oNu3gC/zuVkQB6r1EURH9kEgaESZX
9L2hcYRffwB20tl84f0gLatp6AiY03q8mm8l/NggfdCQqortnR038SN+l4nzD0aZlALwqZbhfE9P
8WoUU00ba+gUVjUus0+ZEbtbL67DBZLijCZkYWxsCF0WlipYTfhMp6Mg5dd4HpfALuuq6hbXtWHd
yLGx7vu6WWCxny8bQibUL23UF4Sw5oduBXhjzKAr7XD5iw46qJdDEMrB8/VlO58QawWMG3oVFHaU
PE4nlHZKbrelhO2UiZoM/WrztpYQHwXjGX+5PtTZhKB2IUhg098x+HsuI1F41IViUEa7aEhMOk5R
spZ7oIrXRzmbEBJnaCzYAnI7lDFjYtG+2gcqBQddz0x3Vw2BRMruFxHgjMrK8KLAjfbn9dHO54RG
i4VvL5g+HVDx9PNXo3lhYNmtoWCT1KS4AmFRCiBE7er6w9vHmdI0sieqKnzQp+MAMMyg/JTuLrf9
5L0lY9tiapH86X82ymztShNNYMjX7q6RiuYmI7gBDoNUw/VR5m+Ie4AoAsgph5Gs4w18OpcC7010
TdNuaigMd15L8boBk/zR85ErfvNQ5FYgI8lVTW6g6VFevZ4w9ZKI6LNDsikR5AYSxJ1SbuTPwHpw
TL0+2IuazCtSHzoKCiRUXWZa5MzWRGN8PVqSYHvgy3W/S0cVnwsaPQTcvqm7hwgCTvpRM5CV20x/
aLdh4rvioFW53t4T1eK7qPqNAoitGjv0l1x5gvaBw/+kAcGi7RPmafMxqKC9PyEjgV6hWUdYyCRK
BPRA02kIbFWE895nZMMWcEabDnAN9emLItKqc7SaVB97gqbsSfAwsjrAy7NdnFArAzaPboPXxcQ0
uekMqW6AkWDeWewHEaUfBYKVR0MpU9IbKm/9ghXU+W5AbUDVp7vQll+KCSeLRioAFCGRu13ihkAs
ehBSQHotUE9xvfCCpo/k9P0wFNZ/Ar6woTPg6fsZJJSoPYFJUkQ6dWhrpu629HnTtJTeybmVHSRN
tR+v74oL8yMC47ZQhQpOen4vIahT9DSIh50RYR0ReA2i1bLmUnht8uTNKhsy9oLcT/xlM6IsTmdY
eYgcU6/p0VrFhQWQQX8zrcNKbUJr8+Z5IRZF1WY6aacLdzZUJBTDA4G4GyTbdwj/oy9G1yf7Lq7U
r9eHmg6E2XtTNRhANneGJRBaOh0KukSrtijY7SQ97Db2ENu3eWeOe9Br4ghwof9kN1YDcQ2xuDcf
IHRcsTC3ePEwjedBY9jSNbWStN+VSYiQNTgNcnuroiGEjmXStdvrMz3fLHwK04XMfNHFmg9XWGTb
WdNialTnYqv6xnswC+omif7OpP7bqHx+cVl8dNTvZCIy0gMOyNM1NawAIWfXxjen0X9Wte7uavyv
3/xtMwgT4Qg2pixgth0Jwo2aUo68y1C/A4lgIDjT+GjeQop4Y5D5Mp9XQ82+7awy4Bugj7rLqWOv
esvPnd5WjDdvByY0STghxIF2ylQUfX3Ccy8nllxb424cQJipAJec2J/Q2QCoF9buwgvSUPx9kVRB
/MqaDVXlUjhicSjvJh/Tbdpg4piDz1n4iue5CMs2Ee9lwU3MpazOPi36WLVccV7u0JJO8VozOrzb
YRQH30tYAVt1GLGXe/MeRyKJagLfMjYLk93E6zXkNjFALBqUBSvxAcVELGpi/6swq/LtL4u0kyjQ
nPY4qcHpQPSZKi9KG3lnoHb03A5ec9uOte9APR/e/t0SYKDLQkJHjjURH1/PSVO7MAL8P6D7FMKR
8XwzFw7ktBL0lqq6/f76Ek5PfnogquRxWEgb5AaQRGZvLaFunCWZPhKn2bRmyuJL3WXGQt54YWuc
DDLLl+kaQ6awRk4IxUcY3c6AQRbg3SAsjs9qCXnv+qSUy7OyNfIQduULe/T1IqZVPhalKcZdqVaU
Jd0XewBXb3FLKBQfZVE1SXVrPcSN4NvLdcNcB4hmob1oFvGTC0XroAVN1m1lXpT7FdZR/uX6I54/
IVESzTx5yjB1e55KD6pH75lga1eFne8EVf7ZUDHse/sg9lQZMGVTwdtktpdKCSxOqEf9Ds3B4mvi
mu4z/ylYGOX87XK0EA4BxiduPTPiVKSYWNKXut1gAl7vx/4+HPKfkPZ+065fuL9ftAhP9yuDEXcg
siGQAJhrFSrwhiLZR8qsTC0Pz61ANBKS8+By7wGjwDqhfg9NKQeTAO0HhdPs2CdtcVfKpSTeeVmU
x/eJif85vHJItO3Bi+izrKiSU0PuG29IVkapa5gnTaDHtZ1YeX8Tslswq03HXt/UhhwIhx57/hTJ
8D6BqdYKvezch41SRAQdSADFWO6GNYgdvEmioP0pSoPK8SpB+v8HCQa8+oCTFIMGbwgfKedH4s2n
iKYoKqvE8YiwqJgd+V41NFkMhmFH+Tmeyqzhugk0hBE0eWmo851M3EfSj6U1UiRnFd28MAEOwdYF
x4t41jAgwVvogb4QcL8oX56+eAPC9yQRqJjoh87lAUWmhV7eqO2uMsPvSTf2P0VX4baADvQ6GMb8
6DVDdqzqDPKm6MVDKqeLD3EeUxmww8k30QDlKeTZ99SZahOBD2p3cR8A4Qjt5hP0LFyCDTdYMNE9
X1XKnJQ4qZED+kXq5vQagHFaJNCy252hNc1Kzgi6R88eNtcPiAsT4t7k2kdwUMUrfRZVaWoppbTA
2h2ZE61IfRSPI5Ie2PgU4q0io3CTScoI8E2iBFufHuVV/iwDha69HDqIG7bxoxcHLZiuJv0iS134
T2aF8A4nhMFV+nI7vBrKMpVOQjoc++MqAB4MAuwziGX93vAUsFLXV/A8EWRaSBCgL0cQbE/qBifT
6kOYrDpe64VtbwMl2DWR9WTX7oPuQ9A1Y21JZPfSK5sOPjDiU7Rlz9ZxNM1msI1pwEz26PNlMT4Q
Wr8HkrYU0Z0PRX2NaiEFZq4QlIZO51YEWjGkUJ13NeolSK3Tk0omCbwk78fd9WW0+VWnXzeQd0SZ
ONWpefBtnQ5ll2bjgw2BVFONqMN1elkU256ouIAcUxTSivsNH75QDPjcgvgXa/pc4/DGkiykOeQk
EFoGOIZGrDx7irHWNElYPIVajNDhXGkcAaDX9Q0S1e3CJp02xnzGlNMRZeYDJ32YbRwD4mzdpTKc
4prZJCr+UTLN0e31dT1/hZZgLsAuKFdwNs92S1rFUyc4FxiglM825i57P52MlXXbc66PdGk+NtAF
1o2ole/u9A0OOhDPEpjuDnkbdN+NCkvd2AoW9smFUTCPo/uE0jRtGG12rympakl6UEo7AJjp2kMQ
x5kqxW/OAOmWklGosDbJ1vVZBhiYmTpKXeU5NHrAWKBflQoAgFmXLSza+etBi4Domy0Hqoai9umi
6ejfRb7uYfGSIo9glBr4b/44GCPIp+vv5/ygYihyGBpnGpfYi1bmq0NRiwrVHVDZAeCeCg3By4bo
AN4otUs0j5SPqA02gQNXYnGS5+9sav5NtzZqjLQ7ZleZ1EPU1YwgcEJithBT7iLoSQyH7K17gyiU
+JMNyCujSjbb67ToVSUaIeZlFQTHYVItAUTQLkS7Z7PhQqYiKxRORXJdYzZKK9A1MCuqHWmPjWyt
QcjoyO8XUvaz85CmLPkBgu1IZU6wqdONQUhp+2EqgwbHZwgzPKVWAPzJtYzXehK20Q3FTVv6hRIX
bqk5XCfgKroNmO6tu4bneNGxpiVsqjSFT5+jBZHrtlHMc2jJkTavvul04y62lXddiqSKYcMSu75P
L6yvxpElo+5raVOsNRuR6kI9oDe3U3urcNrB6nao13gLOutno6BHpajku9Qr+CTM2ShG2iqpIaeG
0yQF1GCz4IvounRhR5593ozCJuGrYyL4CczuE1wWwJHYo+7kDTIrZWCZ606UP9M4kzbXV+3SSCbl
AupJVJOIx09XrUsKJQHJKxwzET8NYpJPmVll63D0rIWdOa3Myb3FnDjfkaXmD7LX2QlcSMi8YAmm
Oj6k6lUMInrTo8APmykcwK/pxgFWSXHsc6TB3j5H2BZTwYwiljmPEXLM2No+y1RHwNonsfGsPdiw
FF+y2l1YzmkSZ5M0DeAqnJZTeHe6nL0FB6+RGcrvlOhusDsE6ugpfUCzDffosY1+XJ/ahe1oUT9V
WFKuHWgFp+PVCIJooV6ojqVK9cZoK+ziez1bOLpeCumzaXEAU82gd0oXfy4sDquodYVKPal2wV6v
jTwyZXwzC7DmbZoMkwlb6hN9xbkd72Sv0O9HfSg+jQEqsTcIL6HvwwmLPbECFOBH1hXJ5CQnQy/u
RQSDW4+rdglzcGFnTyEMxyH5Pme7OF0aNH1ajTascKSkr53cjRGiw+TkoFea9dajh9RbJU2ZZECn
u3L21qE8sfXHTjhI1sagC4Z6b0iRfHP9XV+aEKVK6uUcChowltMJYRIJE8sqNIo+SrpqvASRCp0i
FcZm4f4fDDUdb3w1iPvNT7mKjDgJlFxzbPiXm1hFoDYNVMnp7O6t6SpLx2fCQBoBNLWm00n5LWwL
VyQaMERjhAKFBzX0p2QhLru0dACQqAIQABI3z0YJo8TnlJWwsxrwQYo6E5lPlBU3th9LC8fcHKjG
dPgbW2J2ns6NP+8UDVVTdXYVag7YPARUO8Pe1uOg4AamYDqq9OlBitTsaFRj+Bxm5fCQ+x3CRhLH
HkR5RCuzWHv7qUSjgIuYNSbE0WafggXR1oPkrjn4uwYPmt4bX1A96fdcM946HaV64ZK8cApOjQkW
2hAct/IscEtFrBSRF+iOEtnQSkZcCE1p0wRKtgmD4Of1vXrpCAS6zvujewBYZXYEAvVtpFbydMen
/0aT3Vcf69B2F6Z0aQfZU+xGTiRznMzu/SDCns2jiOgEepncQ4lBG4YKMfZKnrIw1IUJ2UIQZSBj
r/Bvs8vfs1HfHpD3dsy4NpwEdfethsDWQgZxFtYbFl1T2jscXBOqcnqK12E9FH5d6jlNUgxYNxnu
WVvND5LnUYWTkvlafgiNbKm3eCEGmHouU7WXAJgs6XRQPTQttOwiw0EbHPOtEDGc7w1qAjAdu74s
b8LYQqsQgqP7TUZN7cv1nXLhHZKSIeRM0Qq04YRRfD1ljJstZKuQMmhE3W1dvF6fwNZrjm/6xfb6
UNOvml2YNnBHsDLoofHlzW6EPitH0A9MlLdp6duqGBNjjYCvJw4ZUB2xsiMXm8EyFM07C3Zp7xQ5
qP7d9ae4uNwWu5WMg/zGmm1aP0uzOhsUA5GEHHWsMHYbdCPR6r+TFRdtk9IsmkeC9Hxj9qm6MPil
1eZ1qmxguuZUuE5XGxBjEUpmbjptLSqnKvNuL0uGsZMgEi+s9qUv5vVQs71ctW1Nra4y8dssjbU8
9ogYelq2ub6al0axKGvhNW8QRs4T4aAbsVWjCeSYbjjsNSSjbwQSN+t/MAoxBH/hZkOueLpsATSQ
yop5Z3aiDUgohZ+nstXCx39xKq8Gmd7dq4+/U0ezHPLecHRf1XayDuocm7qFt3LphLGQS6d9TA8U
jfHTQVS8NyttwvZEXX3k/EbTKiqOVMXQaumCb+imNgtb7tK0EHyANERrDPTC7KsT2M2WZUpyBg44
+ERtPzp2dMuWpNMv7Ww04icALd3JsxI7ksaBGsJrcOTA7G8NsuhVMboY+cqZWJjR+VDcnqCjpzIP
YrfzPeelKuKAMnsuDQgmJkTvJqFutRrH5Of1fXdxJOIVmjGEYxSVTt9W79d9j3utjgdvV2yNVEK1
RCnMTV2kS82D6TWcHo5MSgOMNMVKADOmjfNq9yEFN4Y9N7kzdEb1oedbw4lXcTdNo4gd9q7BzT+Y
GiNxECrUyubo7zgrrZGrlMM4kuvHqUO4oWrR3bcgghf2/PkOfOlkoVaMSw31slmkZZJWQhjL2Bph
7O9lxDZwYc/kzfUJXRzFRiuZTEyWz74sc8xl9HGZUOhFw76Rk/YOo5J4ofFyfodR4xDQ4aa0mQhh
9v2GiItUU8XWgY2tIslgykgboTGRhsjHx12LnyUCNliAdGLfKRSbrk/y0i6hFfMHpUEFblqEV7vE
rCUqtWbHGRV3yjoFTriSq6a4cwO3cKwhchcC9/PLEucXCoGKIXOXWC/mWq/Gy8oky0iG0ESzSuBC
fSajywNZOPpZttStsOQZIBZxh95XdB2WzpTzw3IaHcAckAadWH12VStZWVt23fH5QetqkTwwyu4G
BXYtcdzS1+NN3djGTxMt8yXPygubaWrxQ+0hQQJYMLunJ7q+qpF5OEKk1sY2cncj99FSr//C8YIp
E7Uzso8JUzT75rUwgngR+7pTMVU2DpgRkWrKWtR1urBxLg2F3yIH2XTpCH32DbY+KjaxLphQ2Jn5
yszi9MYe7fHJxyrHub5JL441hXhUMCe0xGysIEpIBEtkFX1XHdexhKt50HHloWi9RB65OBTgQyA+
oInZoaffQyrlEzY6RwyylPtNpiPJERWEVyb1jdX1WV36FFA1p9oDPAobidnLKk14cUItiXRqc7gT
Xic2wvXUddtZ2gdNS/N9kahYf2B4vXDmXNqMVIuJBqhHkgPN1nOQXVe0iKE6SBnq2zIrEic05GJh
fpdGIRoGSkm5WGe806WMc0Q1UbkjP20nC/OusjZdFy01XC+OgqUpLGXaCxQ3Tkchq2j8ItZ1Jy7D
4KHUtOQO3XP16fq7ujQKljZcO+x09sVsLp2F+CFHteZ4kgdFQ+6CjRHJ5cLheGHzGaSjbAdaxwR1
s0MibXLVzmQ9RAzZ9JHwgB2MLqDGFkAM7Y0T4koj/DCIQ3BzJAI+XTbaqAHd5Sp0kHeDytv54U5N
+6VC7dmyMYqGDyC9cHybKJ6ejkKIL7jQTN/hUCr2nTmEG3u0ooXq1tmyMcoUiE6tVPBkc5qVh2pQ
WiLV6RB4tdBLsb/60RWetYkDuXpzY3gabDK0pVUGrmBedWm7qIJmBSiscIPsR9JMVXbE4ZY6O+cF
LpARrBr9QEEUR2x/unSZa7Q2piKB009V4Q+FFZpKvhqCYgg/SqrtIW4l1WHxO8cID/3/IevTta3X
arEtMqPv9/roytJu0ucNHgYdZYfP1zfQxFw8jS+p8hFecn5wz9ALmm1WuUvqGLGQ0Cn6JN0maOul
v5AFQ57XNvtWKdd+obfyh5FPqtzluYSO1JCi5PpYo8bTrVvFSGt/4VI6RxZiOMFJwJYGgj/FEaer
hnQ1KiNWGDjAdIN+0+Dt1q5wUHeHRwqGlvEYWFX7o3RRwvsUS2FbfM51M9fWnsBG9Ah8NPQgwiuu
cTsGxIUHxcRlZQEkdxbx8Yw8GWa+VH4JgWYRn1RYDV45cuBMkiPZNnA9pV1beot0Zwp0I32npImu
ryhUBC00AlZrY/qdbG8WXuA0zkmCQHJNuZZjBpgDGPTZmSagfBRl0kZOhhJFuUkDdvXKUl03/uJ6
TW8+K73IOsjXiD75kMcRSY+/IcdbfC9SUKHK9vrznEWiPA7VXI4DXIo4ZGfLEgUyDtVWFjkCZXn6
0LaSrsfRVR4UxFrvauxKFzbL+eFE83a6eYkoJiPC6T29CkUBfTRWbnH32ZLuPSS1Ev9gp7+5njG1
iGGoga7iK6E7djoKaEj6z36cUDgV9UqgArbOQ7neXV+8c1NaetGgnCbRD/4FauTpMFk4amadyiEu
BxFVxdgIzAFxFlR0xhVyr8Lb64PZWWs9dhX9QCksR2eeD+VHk+Zj+tAnyGzvM6u1c1SvTJwNQuE3
yUbUaltsQ0nRePVdKCcaqtq1WS7FCuffBN1e1ghAB+VfMuzTxx/MxjX0vEycwMC5a20rCFsgwuTq
GJtZObwWiqhmu5VE7CHNH1cCCU8MmaSFLXF+k5C3giyi80Mpjwb/6WPYlJ61gbjWafQBfc+y+lHY
XngLUWspE7mw2wEzvfRqqXVTxz8dqZZbnDfyPHIwPU0+wPb0N7mcRB8igb762KTSwga5sNktQU+Y
rAdD0TOI/IgpSV6OXuQgTeu/q3GBG7cGikXx279iakNT1x7qJxyo2bzoP4deF+qJo4Mj2Q74N/po
qERo0YX1+BWjjKWq5Pkr41XpfF1ETlP6PE381VeMgVwqXG3MnKJR4vteHZC3iGkZpHZVv3l30BOE
Vw53jQY7PYPToSYJTUMfw8xpcIPYGoOlwzfNdIh+qLe/NRQEmQC6guqDakEKmbN2Cq9EZCYJ0KG2
UhSjcfTe1jrMxppEcuEiuLSCr4eanYMJ+iGDjiKjU4y4xaSiQ7i1E1ja9LK+sILnu55ZwdHgCydg
R6rodAV79ADlDH9BJ8JYbd3o8W2kYI9KFUJBMcYcFoY73/TTcEglQHchhrJnm1GrcKahOpQ5YR2O
h7CCTUCGWi2En+fY5+ldvRpmdmo0IzFF7/Guerv0N1UXut+sHn+LUfPwqKIpt1aJ2PAMNMLh1m7T
+muXxNbCXC+9RfogJMdUGcghZnMdIgWTLAyZHAAASKsPoOAHSW73pabkC9/4paEA8CkU3gjttXma
MvgZQE03mpLG8B2E1xIhP2DWbW/Zu+vX2qX9AmhR2GAiiJTmPM5CJiumaBY7Y2EUq9xyIzwNq1tJ
BtIvu/nP66NdmhdoazII2teMOFtCu6aJZORJggi3LjZyMCh7OW2Sfd0Kf2EJL+3M10PNtkxUe6Zr
ZP5032FRshmAoSYI6raxsXCOXFpBYKwvujK4Os9LJ6ZS2gJH0cSB6+s9U2gof9fIc+zwpOgPStgu
KchMQeNpUIlDELIJEyyZ9up8DUd8sKB8sIZ5LGcbCZj8jZm65bvKlr1fhHjjg9q07S1WH/pbixps
EQJIbgBYPwKY1exsUYOwbyR2ZWkj5qz2AYIjfcdA/+DVTSorUFTBXNN3Px1nTCVkTlEWcQa/Utea
6YJDrcNhYedPG2C+jsTmlEpJ/SYa0+koZZ5RgE1MRmHOG7XSjeeBL/9RUVCANqJKOSQ5Xkir61/A
pW0J9IgolRiIvrV6OqqqY+2RtUbsKBIQypJG5rYkhX6+Psql74yGBI1+cnaC1dnc4khDFyBibmnY
Vt/0Lu7jb74HUOkd1XbkE98ymsUwRPkvwBe86+FRzK43SCn4VplNd5QS+PamjghK3UmOLSelc32k
2UXwZygKomR3wAr457S8r2IRiskI+TZBf0S+CS4SlmTvw/iLiC0dJbg87D+bjdejjR3UFp5avFgk
/Att6To6Xd6/n2JK7CixgzacPYXsalaWUJI4irZCESNCp22bG759p4tEPwae8jVXRd+u8BYJPodR
cePL1rPhaX60iqxqx3kB2tLT6twJCrhZC1vsNNL/83QUp+nc8Cc961kQ1QyhZ+iRjMIzMpo67nJN
q6+LmLlMxkkjJkR6+SwKV/gbTcIODnsa3xsWzopLD0F5iwh1qibTfjl9UQGiatis1D0qaEbZbwyr
ngQAC/dGCZEQtOyoWRee/Ls0S6xSrZp+4PWdcnoq/1kEoFgcIZo2cSBnx39aW2Uhx2N/DJr8Rmvj
/l6YgbtORK7ti7xYmO3pmfzXaKQaE7KGBFGbfQFJXmmpGYbDsUz86kYuXJjtXuFje6kN3r0l4/zs
Jll1zJvYXRJpmYEaXwbnREGAinL6VD+dHZcutQNaK+lwpI+HAlQUYQhlWMOqD6X8neRS9FBrPbPW
RaEVFiZFZfZkyxUuD9C3KrHJ8PA4qmNXOV7c4D5bGt/SbMzWaooE/PWXMn0X/3Xk/nlSILM0TzA4
AJI3O5YsKAViGKrhaPNudk2pVqs61LSFQ+LC1gPyN51HfJ90oGb1ahXWep75wXAcstS/lwTFsSL1
sIFJR23bdNGwrTO9eGybCB17M2g+XZ/k5Np6PstJ2ogoBwmJ+cWSmOpg5x7vA5Z074wdgAQhgyql
YTu1AtzmCfuY6NnjSKUoFTdry5MQHo4DbRf0krkxB0K9wcNJIoyqHvfJxQrrtPnn74GG6FQG1+F4
zA/simZg6Q7jcFQiYzyk3TA+9XbnNitfLUvP0YRbfY5j5WFhYaZv/mxYqg+QBwEv0SLk568O7xKn
wLrFsuvYSRRB9KaMIKt2/QPP+cjetTZ1jpe1mbn2RjMreR3ncvtc5Hp/C8fQhjdhLvGyL3y39LfR
ZgNoQUQ1L4pUXSQNbuCPR7vHu3Ild22BebnUYDaC+0VEiwqbZjVOsLiysBu6vh6X3gIhPmkaMBwD
+ujpcgCXaEphReOxknFWH9SmRxCy6dZVgaNGHtv+XRxH9j95CaS7NtuT+hsp/emoUjHGFJIpF1hm
Ix/xd+JTb6pClp0I47VgpejcHgitB7K/49j0P0h0QtObqMOlGgtR3KlW8VhYHxHyzz9fX5BLHw6B
9BSUUWs4y/5ticPRlzlFPVsLBooafYvnsG/GcFlKDAMxQagW7spLJxLp/1RNEShOzENNNOxlos16
OKJqpWKuFRuPiM4nC0jIWSX/z8FHNXo6nOHvQuw4XfQ6YG6pWwzHTFAY2rggf7bK4LXdSuqyKryx
zUK8T4tc+20UvvFbMjHB2JVoYpPzNYKuxPWFnrU+/jwPZUzw5JO0jW3M7qte13CZk8rxWKqh0W8x
kTcQf4fw1a8xcYl2csQbtgI7+mFrSVjvkkbIXzuzT+6MpvSw89Ii73sXAL5aWqkLoRVQbaqUQFSn
9szso6ixHZZcvx6PbqdqH7NGk+QVdwmOXalGHKHjMncEKptvEfxpvlOIdcZWUm4C20NTt0Ev7dMI
lHml49m6qkisF5K9WRV4WrmplM09Ty2dRHb+fLSswVCkiXwUjSw3t43tSk8tGE1vrxVaj4x+FEf3
KeeosgokO3jS+xRJyljS7wrDyt8hdN89x3Vp91tpAISBmlod/yTj0A442AgMS+LGbRaik/NNfvrM
089fnbs9qmpUhHyeeahiNJ9tdS0aUH/XN9X5m2MUOlWEnHxIaESejoJACOjexJWPaoef6DHieuy2
Vpqr8YM85mq4vj7cTM6VN8HlDoxR5/iGqAjb63Q8n2Mk/E/OzmvJcSNZw0+ECHhzC5AE247p8TeI
0UiCR8EV3NOfD7PnnBXRDCJaG1pdSKFJVqFMVuZvYpybH5XFARRq9K1B946Ozr1FA/TU9y1es934
XsEvgmRIG7vq0EK2fimmMcPg1Zjw5739m15lHuTQvEmQ5TMpcRjbht1kFgueTcbyOHewCKGUVMVx
bCSFla5UkgfFEYMTtEaF/GyJnLb8pKG58fP2b/jdgLu4ZdcfsUp0wuFAKmCLI28nmxPb6tRHUaeO
7Y8ZXTykqssTRMspx2hTGR4VCzs+vBmmINedFm/SycVaAmOdrFeywFTm4vM0p/UBg/G3aUv+/myk
qnTFOHo4Erf9wyRTZYcrrYrhl6KVvpGA3/adQRrT4fZEvLrbmQcuuZW3x3ihMlyuDxfC/QIBjXnA
QXFVxfgVT9NXpVX+ajBgtgs0zNU9vtvr96kBJBPUIR0HGAP87TKoHRUTliaL9jjjPlkFvVTkZ0tg
83iYh6hRgmiSLXY7plIe5j7DbGgpDbvEJDXBwef2+F9fOvwWk3nmKEUGhlrK5W+ZjaQqNVCXj63Z
e807JSGBute4RZ8bxPy8EwC/JDtIHNWiI0Xy2kIVXWtTUkHpGb5jRObX27/o1TnED6LSuMqnUisG
p3X5g7AN1OthQbi6M/oG8zpVfsis2dt7nb9KM9cwLGogBBC+eRZdhtFkJyc8xvTHeRztP216du0p
qZShPlQ5boaBksxNeq/mlYEID6/yKFiMTv5IkNfycHOdEx2efaUjaI5bb49VyO1Z+M1pvtig9M/p
D616byA5nS2EzFmwxejnIX/KSq3A+GrUZuU9FOs0Mg+9O1YVGurDNL+v+Gfmal6XKukpckhFH0S+
wJBXHWVujkWLeQ/2FIBkkPqt1OarRE1lQsu6LMYvIHsR59OtUcHFAxJw85c7i6V78iDvWtjb6ymC
uQ3C4dyTNOyw+TvEPaYjGKLlo1EdYpQOIcjhOzL9gW2fET83LSfWY9XnpbIzI6+P8lVCgu7kel6R
lGwln9LannRccNInN5915zQYifqnmdvG92kB+hbog95g+9vB7z2oJr4a3+ZsxomxNeJsbaBqSfkS
mbjNh7e/1LpQLj8U1zy9IYf/gbPbcn+h4UdZmxbJUws64F1n9f2POmrYy5qtjN67xJlUI1AcL6nP
twO/Orqob6GIRLIBKBuo72YFqzO1pbjSkyeZZEhHNliHuGFRTqU42mZTPKmj1z+lCIw2/pRomLzc
Dv9qn4LaB+XD/6G0AZnd5GDFKDhVaSs+NYU3Nn6EYfQn3RFypxrwenpZ/aTDKxcBjveWzeUIrpnJ
UqunCmkuNzBwmWw/qPnUjb9m1CX/jnip/KQxmb9N2ZEriCuaGjZq3JwOlCHW8f8jHypaG4+iNBVP
9ZS6d63iKSFUXjfEPGBP8/D1VK7ZgL6ydFbNyi150xtGHN2kFE9zY89nnZpvmKgYFL71gyFTSSGb
MBS83K0mlJIUumhkJ57UtrACrnnnIIy23sl9Xz3PIDauY3BAn4Ms3taZ+mGJPMwtxJM0PREq7iTD
0a3MT84weBACFdLu28N6lU4RkKt75W+CooPcffmddM8VsjCASpPrY7VY8UotDq5RIt07W6kdvSMR
TcXHWMnr6djbXLw/gDQn7V6T81Vmy+9A8AAhMbhQCBJtCmzD4hmNNzn1E5VdARhen6PTYri15ksH
8a+dUV+ZZqgfdJRQYuGN/koSQ8fx2ZqTBpCloWMRXbbnCtMlLFEMPfO1TuB2eXuer4wPTCS8ebJW
UFNbRnuWC3OuO6t5iic87Ooyq5OjlzndNwuYyt+3Y73eEAg6URQmOSaUvUVlSHei66eqDR4XRtMH
OLbazUHVJZX624GuTSNNlhX6TxH6VXUlQ3JxgEzdPFl1qgaGk4hHSlPNsw5iDeTXOM07Aa/OIqL4
oI3X7W6u//4fpwpNHNdN57F5EiMPdm2o1Hsxl8u97ZJq3h7b1VDI9ACSAIcEUvIylFOQOi1W0zyN
kWeXwQIGuD60SNp4dwjTj99uR6Nozp93cRE6HM+rFiO0AnhCWyqwHoliBGxiPyWulzqxFzSGJt7B
ty6xo88wmrSy4qtrK4+KOv7MgFwey8WrTnNDWX8mywzcJR+eJ+kB+neiavjDpNv814iH4jzlkGbi
QrtLZIHpmAGIOSg0k4eBnua4QgvNN2QBFrQs5sHvKy/9mmjzY9MbzrMnbY1HvqL4osrcByf3iidK
2tMDhgDuuzZNWhSUpuH9UgyPQ90nOF9Hxfw057LByRbZVpYFDOZlTr7SicbJ2sg6eYzjBIcTKQ/8
UQOSrsr3ssuwVaumc632MhhTmnZ+2jgoDjtx1z7VkabFh8xwy48A+NqHccnzh3yK1BBa+8xJocIY
m913VeTS7EuT6ckd4+5Uy3yuZXLX2fkUf82o4r9ESjH9oTVllB/q2csfu9J14gBedWc/IzLXph+d
KF3se7wsmSwvSwbvs9UOZPEojPJ51u7cpxFpj8EvRKHXZ292xB/tNCaIb6g1lqlCNlF+mjGF9Cg5
l3rBF1kqMjvm26yaJzqW2uLdp7HiVF/E3Di/YHVm6dnFEBl30L4cxjZ56rma50+2GlnOWSiLGX1d
kTSdjee4hwVroEqtH8+Wk9d/D5OVN0c3mRLz5A0k5iE2oEkXqGmepKfFcXNytz62eRGztdpjpJg2
CwpftfQEWrJZpbin6UGZ+/KnLtta91Wa+i/D0trxKdFGfQp6p5cY9vTzBKQgU10RWG0FKdWbjLw/
9urYqf5U4/ZzBtqTVA9gSLT+bGFlOwGXt8vq04jNZg9Icxjq0Y8KKuEfJII94imrTfURU1JLC4sK
N6jBr7Na10HMKXH3tS+yVvlkRPn4d28iiPi54jjqysCk45YHmlA775R4uTNATzTJrDEjlBgFGmge
U2zjjj0tYzZUR23McXPvR+l+183SaR7hm8ncxwixxleaClh+HKzG+1hXjZoHaTtj46R0gKN908O6
MazHvJafzb6Yl+8p8tjpx6aQ4scwJOQcTZOCCa/qrrOhkFg1FqqdU6rCTzOnnXBabymm4VPNA8BC
eBWPuiyXWOdJbXV/MlcBrR9GjWaRT29gMKQ/jHQUAnXI5AsoD9e8RxKw+DIi59UFAxyx7n2tFblR
+Lw+wWOmGUa1n4yunNN3sQt//z7uInd+srraAbnmxJHb3wO8kt3TYgoqol3vYNGZpvY4gi5o5+I5
yqJEflZcof5Nmg4ACMUoE/l+ZCNxL9aaGTHpVh3aD2DT2v6l8/q6xyLSKNTxqcGPxPCTKMKHAaRm
vtw7IlPrAFQZhW8bo7KWzrGUXhf5mYqW/p27TCwkdygUu6aiuBiUn3v41Q85DkvuBzFOBpq3kxMX
zoGLYBB/mko+ep+TrK+TQ7PYmJ+jBDyrlNKlHA7l5IwP1RSDEJlzyx3/jLRSFM8KpHHv82zpcYO4
gla86LiFcMGnTZPRIs6SLPsSt11WnszMHFDK1HotCyLRVV+TOUax03LSRL7T9WWufHXOR/mAJQX2
lgq5tnLghYCt1phL0/lgz4boA5wqTcdXnd5sjjPfDbvIpW0znO2dUh4KvazFemvlJN4WJnLHwjaH
JZybvigfo7jXPR9Reb25k62lj0+gn5rUl1apUqKHJWT5mO+2kS+StZKRggrT31urxluQRmW83C/m
mGihqs64kFNxn1J8Cig9+HZWtF9WdIHh20oC5kMpVFO+X2HRqq+zv4Gqdl5XPlaVYygfBUK67Qd+
SKd8G4eOlNfRoik5Vixw++zUhbEcqKX0+oFP7WJv3ObLVyuubbzKwGViK9E7lL4Dp0NTJQCEV4LF
syHrWEE1Sow5y1Kb2wOLfpRHZ8xmN6znqS8OCii39H1ka3gyC5nJGcf43B3Dxiz0zm95hPZ+1XdL
837WTAFdYIpixa9wqO6wRx6lOOOdbaZ3lQZ084FvNxXnBSF0HJe9uvwST6SybKqGxZrXbftFrjj7
g1ArbORVkJY/mjTJv8WuE6lHp7c0vHZzPccjiobM4CexzpmPoZvSHFyUWMFCzx7wZN5AnePnmL33
Pp7J9nyXWmaCR4QmhHY/C5GqPnw947vatGYXNFZh9We1mybzALWtVT+KCBOqQz4J5JvSgsaN71bw
lf2pTIvlOM12a33I3X7GCDWX/YScy6AYE73VWWn0wEwyCcumh2fxR2ZKs3uqFc/poE0XeMi7mJOv
XGBhPIoW+Y3Fz+Zqrn0Xe/QhTKdoUU5dXZrLH1rm5vXJniLn+yAwOz64akyxV1cbnB2a3sSJWIGj
r4ejnSVw5hu1Eny3xcbmXJ/Mj0uFdfTJ4he+LLYmuu/1oqH5Figi5wXP0VGIk1qI9GuqLiUGcv0C
RyBGrXOt0uWAtOlSIoanDFq+ymSlc33MmIV1B+XxDIyzxggumyra/PPQT99bEDnTSUBzS7EV1JYh
SKrR019gxMnyw2BmWL77wirTPED2TiqHmK6D+yis1vi2jJZZPFqNMz+XWRZXYVoYGEY3KbiW+x7l
Jfmtt+cE6nQsFQzXdQ8OZ6pNoDta10q6I8S7vAj1Uc3Sw1I3du7TfpTLXVR0S/oNgojTnjpaq2kQ
SUsuTyOmGONJdbsW9piJxOqzZdTeZ8fMqvYc1ZrevUxUMO1Ar62oPbdOisFGLSJDOaAS5A4f4mTM
ilOuuIvywGXSfIt1DA0OnsjT4mRTJPlFGSkDtslk0862pBad83hpxLOeOZXznecfKYLRO8Z4tIda
kU/6WOhVGLspx9bqt64c0YIqco4kQ+AF3LjlcNTYnc5ZWqNaBGKK8faBPUYqSLdjwDmaTGXtLtPT
CtyytjBtngxzCc1aj4t3utGLlPJ8PHR3XtfO2j3KcU7kj5U2RMHM0qerMGNGDBXequyDquX1EBb9
QvrSZHr8ZXJZFvesftf21YTK2jFzjGJ+yOJuaBGALBfTlzmm9x8jw0if+tLRauzmB6y93ciYiwc3
1hB5sZ2xic56u/bduPWM5KCXApfCyXWq92O6YIadmgse4qZGErbaRQt5Xzdkt8ciThrlpRyp/R7M
rkuU3E9ddSDRE1ri4ck+YhU1/0S6IPNSMM1KPAfKgNRzkBVNHftVXojmpLQ1LVVo5ZkWOH2DPf2k
RYryxVyi+I8463X9RUma9qsWaXmCOaM1T93Z9tClebCSVMz36Zhq31rFBPcVSap1vtfZ0XQiCa/n
dyg/CP50LEE+9rrwvLvYS9LKJ8HrsCBEu7Y61RGqYn4K78Xj4qrlF4u6372WRXZ2Fy1jnx6hM0d5
OBWsfH9Qx3Y8FJVV/tIgDFgHIO+TeRZyUT6rJGCOz9K1ICUtmosBqJ0ZyhMY6zJFz1T098KA9Xwq
YMHMwYSSUnWANLVasRQtx0CxmNhnxpY6lceE49i717UOzQWBy2h1Z7Pue3/RWjzMSyMv3yvQCFwS
MNLfp9HQGuNQ8NqbfTsfY4u/i8kOhq6nxTJ3iefcx1TqTV9RCv1Fxw84O5t1Xjm+MnP6PNTLbHu+
Wbf5uk1IhEO+lIwOlHUG7UGUkTk/9At2NrgxGEnpR1Yzsc6cBWSrXnkNJ1E3NeU9Mka1uCPh6JG+
M+Fk+VrUj3/li+6M0N/xfT9FNNUX3556u8W7pUyN4ziIJvnAXsgGIP4JDaA8h9vHYwyP8sdKi6ci
LOnXczOl1ljmgYz74YORann2R9QsgzxonZKhZl/WTfNexHnzA3tmU+PgSaO64SAwehe5GMOKfYqo
iswOvCWz6DRiYsbjUHSLmnCPzxiA5ziG0n4e6Y3ez5iVVyG1EC9655FQGSdvUr34kFfJ0qE547RR
+zSlhiD3AkeSHVXg2Mm5FzgigOIwYsc4WDo2tk+D6JrmkJW9s+D+M5Go8o/L7lltK3T8SOGK4YGc
0U3vzarMvkCf7+ncZs5iviAbOlZPdjY201HPSFG+CXgX5kxvQLG9vzI6af2TkSYWWsSjLFIAVWoZ
Wzz0sliZWvQBMWSn+1h6HdpxdopyHsjApfmw80a/eKE7ENKpZ/Iyty1wMiv4aVMR0FqVBMEtuAH1
4rPVKcU596z2FJEwftXLTA9vx7usUP+OR2UaxaVVZwD1Jf0ynlbKUmnjrAiR1FXLl6acRf1VybwM
WlnRLqVfDmyMu25YquRnz6Npj+dwWUf63x8AtgscEQBD096UQOCkwFaeZREKd7bv1ayrn81K7A3z
WhSE96h2wy0DsLsBy2CylptptpQh4k4/TYxK6E3QjLk9l9eDsKkpuAMH2so6GrRgPUtwyit1btSB
wTPgnjpkJI6341xWjf4zZavhKB1KqubOVvpLGLBcE/Rtw1ztimDSZ/0hT0nru7TJ726HujokcJc4
FUKZo7dzuTw4YRUn6cYyZA+i7JcJgYUSpnUiPv+LQGhign3EWMDZ6kZOc1W7ZgbQmSwBh9y4ip9w
Yhh2dte14egG2HeLMhjwhs1wuKqKGc1PgO8omgV9ktWnynD25GSuRrHQSoMXt+J2N3sY5mZXGSrA
/nQok2crRq4YdcRx3MM8XVbz/rMOgNSBVHVMtGS2PeoGNXEtU9SKmprR4TdvNsMhNc06CeKp5kk+
m0iW7KA1ro2NBgjdA7R/GNxmBs2ucSlSQODpFCr5k0zHY57m5r/YSfzxK2cGtSFsGC+X3URTgJSK
kakDdFtFh81FSrcnAbJprP9nAmmpr0APJO/xw7kMsxjYnXIHVmHryMfZKcmsTA9NwvFFj/tPSt89
yMEk27DOyzznAD4yb6fWfHU6gb2w8qH8AzK9/AVZN3VGmS1VaBhlfxwWqF499so7m+vagQEDCZo8
/V8dwcXLKOXiStUrCu5gBky5pe6ea9yLj8LO9oQ6rw2IrYUABGhxmI2bg9bSp4y2cFuF2Vjbvmxt
h85m/GZFFUAx9Bxhr9PNZStvGjmtDjZ+HhpWfpe7NMqMKO2fRTzLiAKjVf319rMJ/IVrceQSzt3s
5zlXc+juvEQzKDJ+PaTtY10Z885NfPUj/TfKFsHIM7TuNBMGXkP17LRo+nQs1vKKLae9O3e9U//b
BvjPugc0uupMWGyzbZsRyyD412YhQn1wtGccfnsKyk4U+V0duQCLXOOFbbGnF3MtKsLAdBxBlxn2
dq0XswGOJ1eqsDZwrzj2U591n8RQLF/spfR+UG7RW2AbqraXU11bk8BVVqF96CskGZfLnzC5wkfj
+2WAtFOUqgYKXk6/J0x/NQ5K5yt/HQrB9gt6Sb70pOwibCnVHoo87o7omcudE/jqqcVxYcAb4x6j
s3o5HERec8UxBjq34E7eS5PaaVQaTdDwZPuklLwPp3RU74paGb+bCXRRsQxz2Lu9s/NLrn7Qf/yQ
zfEJuKPh8QWfuJyHbzgAU8z2lI+50n7t87H2p3T68vaNCNDZczF8/Y3luBw5h8GQsYAEr/8mOdAO
GHyra/YYJ9c+I0pm9Krpkq25z2UUYOSNXVMeDCFATEFd5N/Vwkv/xW7/Z5DNmqSaUtmAt0TIwyY6
jubcBRpMNqoy2h6n5ep40ExapRUQL9t2hZFOpgYPkyI0bMX7DAMXjKUeZTuH5AaK/J9DhZv0/8Os
q+UfbdPYhCyjYTMdUoX6qcENqlwdfkr6w1G7Y6PEj30n3yVT70d6/1wY46FS/hb2HrXx2ilqr8kQ
zU2uh+1VZys8NhWKomE3j6AgvUHcaUNe30sUOXfQuOvy3p6i0BVYj2gQ4eCxuepUKSwFjY4yLIz+
b9UYFArTw51WTV8y7Hx39trVYBA9wE8AYkCf4HJ2NXtyqwRyULg4TUd1ZhJKczcqzlIFQ5bqwznL
ycv+Rd5Afgm8BlYDhjabZM9pB7dv63ml3i5L4OAnE9D+iY/xqI47++HaIl1vc3rhUH1AwVyOL+np
cpoDqhblVHcIty9CtoHlVGNyun2GXFsgaKWu2RaYDKSJLgPNNrr7hZVVIajh/kNnjsax6IUIZlpO
O9/s6phQlIScsUrebg/qqHH0BOnpKux7J/aNKlZO1lJYO2ieawPibtOA4XJkcalfDmhtkgyT3lUh
9sRVOExTEqSDbI8glZedbPV6KHqBkKKoTbwSYBRzX4ilrlBAbCrTjxskg4N4aBDDoTqPGMntT3Vl
/pi0lf26+vExkZcjg7uQJIYrq9DMI878WZ8DdzSXnSfulUHxIgTEiSgxOL3t8aiNC+rrKKIh92FT
YbXkKOq7TgpDD9R2yvc28vqjN6cGRCH0t2DqUyTYorqnIaFdsAxZSMehUJ7QQ3Bj2j55S125iYzi
WdSeXZyb3LHbsxElbrez066NF+QOhwhATcjZm2MrtgDGZrqRhWo5y/d9O093qeK4Z3gQ2tvvax4C
vysV9Cpfcze1SdEVdL3DxtLK5K6pLPGVsyPZE/a9MiQwwgZcYpDogE83N/ZodWAOcq0I+xltcgfx
g9BtbSPI4njPJe3KmiTU6sa2GlygSnO5Jgtttgv6Z0U46RYjGjB3Ft70ZjlkEOesRxK8VWr3lVVE
qdvCnFqiZEVdBkNuWAEKn/3hzftr9evE64AK4GufW1NO7Sp/QxSUL38hu18GVh45f9+Ocu3jrNRq
3k28nrhILmcsk7ZUewWifFR62QviRHRzC72Vd4Uyxx9ux1pnf7O5SNrIDYmDds8WlDaTz8lxTItw
AJXwmFQtb1zBlzw13hAde42nIfyTXZP7K0O0V9l6cnFvpbttLq/xt9JaSrMONA+0v6zOgsoYUa8y
pnHnm/1+2r4aIpHWYiZMx62kdGNUVTdkUcEjQ/tD0RKUv2r751C139yxdPwFGZVnLTB3Lpkry57y
rAsBA6AtqOLNR/Rkk9Iqp3+AkaNzWmxFh2nQOm/PqEC9AplGBxPixbYW7CWSWvXQFmHqLLmvLqKi
qb7cpSMFNBhJ/2Ivo32HECaYYFbNtijsSGdARlXPQzp/4r1T2mYalJTapuPtVXlt8liTv7XNgGZu
q44jVCbXxEUDlZlY+ug8iju0ufqdc30vyqZKoajmFCOWW4RqLYyzG0X5g0EPa4fXdzUKtbLfuo4I
BG/OP1jxddlZFUdtzVs672jzp5bsDrdn7NqGWity/xdlc/MP9sRP1wrODBkNAQAum678WB71mH7s
7VCvB8RRQQ0ElR7ILFTuL4+nYa5S1aEfjTvKROU+bpwvFYZdv94eBTIsHY41D4TsdhmlHnqUGSDN
h3HJEsjgqRzTLJU7Y7lyOAAbR78cbj6tAUoRl2GqFlb8qKRaGKumXynze7sAvdm3oLfUOsz17Mkx
83NnlyFKmcHtIb5+odiregi0OR2tEgTGLmMrcSJQr8XSplBAR5zy3si/GKWCfw5SeNV9VMLZ2Vkm
V77dKitKUZM70qa8cxlSNyXPr5iQrvT6c1nmE3jVpN9JEH/b+l0eudSsuJEZGKqpr9a8Cz1RevBs
Qg/MQHvy1qwsKGLZ5WESl1VysGx01EJ6mnYW9sDB2oORywhk12gA74T0oYDgSaaCznWhGco5GcCr
+Gav5+3ZHGfyITSaO89PnXxoH7JUbX7Skxd/DxooqwPtR/770tSizif/BRWftBX4gJLSRR6UkV4A
MwOzlR87YeS/agvV1T2y+euL1eGha/FtSUdWwvHlTEtSN0n5jlIP3bosSIQt4julsXo0wfs+ppeL
NucYNMuYvuuNGrjHOC7LpyjHrx20AQbXB0cDnQm6tsr7Q9dIafiUIGPtIRoEiCm9NHpzZ0W+PkXW
Hw1NjWwA249XjjKKMNI4guLQzKrz0CUopFRgKU+qJvOdUK9XIqFYHmQAq4zztvRn9WjIVr0hQsdo
6kMBJC5oh7LduR+vR6FXAeyI7vC28VeIUamnVhGhXSA5A1S+f06ieo+tcTUKrAWeeasH5TaJAnbD
Yy51RVjg6PU4e5Z9QiwqeqtDLeV7cIxrrQZmFt/ockUZWa167cJY4PLNgUDhI6DHvODLO+y5KF9d
vAj2c8Dz3HnFSivcpmrkIhDp6Qu4xJOqvXRtBkDcGuew1SIDkGpX7aSir995jI86Bt0r7hWw/Zfj
q8tm1hGlqsNhnPQXuJnxGZRjjGV77PmxqnQnKehBeo5inW8fxFcKxDyZ1yPYAbeL3t76gf9RiUN1
olMiPANCPSqK+px3Io8D2t/UUsa+6b6ZVmR9LxN2zHkc1D4N5iLK7OO0qI0TdLQg7J0E6PXVwA+C
jwLEgMSO+vjlD+pNJ5nAN4kQ1A3eJKUXITWsVf1nCmXFaayL6cftKdgLuElXVS1ZbcBZXKqTf5BD
Zb2Lo3H4qFr5/BxHe9LdV6Ot6pOYVvGk31oT13pkta1keEle9R9RMpYfTBw5Pw2qPAJClzvf99r+
xPWL9bx2smmzXc7miv6pqoRjzR1E9LVDrS4Y83T4dXsKrx2eJEUm1tzsUrr/l1FQ7zDcSOWY0egS
HtMpV17yyeie5kmJv90OdW3+oA6qJHzYqfMgvQwVpbWJrKVLqLYe//Ratzorier5TLgbulNc7hCL
rw2NXh4YKoqa3Gab/eE1KINDuQRZWtoFrA9HDzAyNY6amlk7ucO1oa3YGoqnJGVQ2C+HpqTRoFgu
tfeEroY8LObiTaHEo2Hya29w4ntVKF62c1tfWyDUo0lXULLCmMG4DJpEip73Je290gBZ7belA4Vw
BLJdfXr7hyPJ4Eg1LIttvdlmSjmPs8zLOnSVqAxyO44/WQnUPgUbvqOiFcvOwK7NJgx4rnO8emiy
bT5ctixNNOhstJZaalDSJWqCSoNmUqIGeT/jUbenLf86Irc56xLveKRc7K0sajIv04xhGksTTLgf
Nd7sYwTxS9rzZwkCdyeLuBYNRR8ObiSMXExpLz9cOzVJb4wdZsGLXmWB06KMN0D9+dNScvczMmD2
+9sf8PVOYHWsDUtQKlDdtjuvjkTNTGZtCAzfPJqd2n3s6rEFJh0Pn2+HujY25MORUYeACS9yc57Y
RmdyJFt1WIOOekFeoc/9KFJN4evciHdOnrV7BP3X+8ClrEVHYS10akgXXk5ng3SMmjZ8PLxP06M1
mflhmRZj59F1bQ6pa1GrQ3qYouAmCpk8rg3ZVIexZRtDqEBI/Fk2gKgPQIaznQ92bUj22vvkc1Hr
325tALPFMND9DJMqcoIoEdOhxXj9zXkmUK9/RNnsM+g8Q5spogkNvNEOlZkaB0S09vixr9MyouBr
wSfSDRbFumL+kaZM5pK2zTSx2o0mu0MwQPsqtdQ8jlYrPsyw5EZAP9G0c4ZcnUHIlvRCNSAQW6BZ
MmLRg4ZTE8ZCNA1EGcuWgRXjNHC4veCvrQs0sP4/0OboF0Zs5GZfNmHZR8W96CzlKJEx+eL1u3a/
r3NNZpIXARkWYjp47l7OpCNzGMiDXYfWjITCUeS1FkxaZx4qTaE3A2vAPcnCzENnKJedbOTqV0Q0
l8c/f9FBuYxtDwi6It/QYAhn3ZWG+ldcK5k/zT2aa9kpjceft6f16vf7R7zN5SYl/JK0IZ4d1fJg
wtT1cz3ac8e4GoW6AqIemP9QU7kc1VDhVFk5fLxhaCu8vhoJgs/QTrfHcm2JOChSAH5l+XOPXkZx
0kU3ihrpq6qS8ZluIUcVDhcvLXWxl9uhrg3on6E2p5RUDDjMNktElnFmBQbIDRmUjRl9+hdxEGQg
GybDAp16OSTNah1wTLIJCx7m3wFY5pDoxijRj7fjXLtOSD1Wkfm1Ne1urkpFTgOiKhxRqmjmX4qc
IZzFBWKZqt04odLO8BZvR7z2scgo6DLhmILX4ua4ijV7LAadJYGWcHI2qtY6myKeHvROtz7eDnVl
cHTcTaYQiQtOkM3g0DeFasxLHzWLuoeCpg6r4igmhQf6zP2vRkT923utNM54moFYXe3Ut7hOqaYF
PSJwe2U5oRs6TxBcXVOp9iQ7rpQoSadA7K05I0+hrUSMo0pOInOqQiWX3kettmGGuGnzYCK2+gjW
wP2Sd012MifbDYHdeV+sWUn3hFGufEtKAbyNqXDwjto+bmLDmMG3ArtEPQo9SqmI0zxAF4dX7kxv
fm0w4P/G2rqOVjBgHJFqzCyKeAFscJs8ElrH0iKGd3vdXB3W787JijoGbH65+YwKy9k86UQ4F9RD
W6uHVhan0ecoqbOdUV05TxDbXtvYnI+k5JsD0hCLRCNtxuAB/igpXCQ+TrWXvLnbsNrL/zfK5nJJ
8RZx0lJSwZOZfZ4cMX1D/8nd2W5Xx8JapBUEah9/gstpm5CdM8ycsVgOtOUGYtdROvW4k9xfW/mI
tAKmYdGvgmabo9Es+TS1zqKDp/dptpT2g05zl95D4kt7vG/a8TRq2MkgSoSQVdvvXNRXRrlqxFJw
pXioosVyOcq2K9u571iH8EfTbvXKQ521kHWzM84rhxcZHWSL9U2hAR26jAN9v7bdDmQb+K8k9NwF
hatOdX2Q48Zd1BZvF5lHyYUnDO6tzCnp/ibeQJEZibIK3LaW/5wyT/2ozotzuL21rs3eP6NsPp4a
9U7brjSmZIjqoxzrIejL9u+3B0HEXmNLQezgM10ORRaTYonYqcJV1PuxUgf7yGJ4s6UhRYFVjR/X
ARXSzbYh35TjkBUVR70GEuVhKPrk0ZKTvZNwXMlJgZrzSXh8UUzemsZHC6RdCopg6yFK/JFn2fBN
0wvvx9DDef/oCENpg2zJ3Qcy29ELb0/ktTVoM0qYA5SweCpdTiQaAY41ZiUlbM94qOBABnWFcLgu
v4mOTOF2sGtLA7VIBKKJhK7G5pByrCoDmgcqNS3z+qGMbfO+6rRM+LfDXDncqV6TWpEXUEndNrtg
Tg11MmQUUatk/jHC1QyQUcoPiZruaQtfGxFPZ6os5HAUPTbvCQ99j7xTWewC5uoP6D/aXWnZb/dG
oTgFhga4H6Pi5XL5kRSUM6HNG6zDXleQiW2tw1gOxnMp3XjnTLo6IJIbShwI073S+W9qjTKiQSgk
0stDOZYLsgK7GeJawrjsEzIg6r8OxVmAO1vx+CQSY5VEXgXJzIWA68EZNxCA7qJ3ttP+xas68+n+
Gr43F2+HMqyhEeQhtVprR5u59DBJ0ZKaL4Y8SBu02qD/UGT8P5ydR5PcRhKFfxEi4M0V7THkcES3
oi4IarWC9x6/fr8aXdgAohGtIG8MTk6hsqrSvHwv2znTm5/xFyvi33/J2INZCue0ZoHQvcWhW8GD
8KLHWbBTvd/8joSHwDTF9WQs3uO8mgAGlKgshTk0LpEhT7U7pGVwhidjfNPhv3w16dh4qdMTN+pm
Z58eH7WNu0uU86mu80U1atL362zNTpnCkAEuZIedj0WgxKdeluTfpnowP+YQCZ5sq7Au/GcneP6U
g0mhsK0xX0Vsugj9w8hKQ4ZwwYw6Vv2qMjT2e6aMxh8F6jfP31vcjiCYQYXT211C2WrJqKpWisCM
OqZ8ijq1eJVj1fz2+Ftu+MydlcVd0gRJqCkJINiZoeiXQK4Cg8Hzsg7O/8IOly/3ldDrXbIIO13U
N0nFarIBWkyNoY/aTaZwsv/FBtGyBH/FFgH2Wpy0spQLe6TRc+na4pROpX6yh/g/ZVU8jxqizUvI
IRBDwEaWJKuKOis4A4aiMHdewqb65EMwuRNgC09eXFkwQ1qopjEJJODQ955uEwZEnSAm0GSOUlt2
n8zZDI9ZF09/Pd4fESCtLIGaJOkiGcLYvaWin3q1aBQsVT2EFUwbHbRC1k5wecDFlTLnz0g8op63
x2a33I/arMAxOkLsdHGU4SvtuEsiIcA1mhCklslRR+Xp+ffFZGSK+0oM2dHKul9cOjuQqVqg1404
iyFVU4dzZO1GAFtroRwFnlZFdJFSxMJKBzZFq9rsYiOJ5VpVV7wNWpDsFNg2bl/KKdRGkTaCF325
ltZMyxJMB1Yc6Nbg65KNk8Fw8O9B0hUH2CpslASC5GCEgZS5dgXjxOMt2/BJCtsqRIb0QKhGLLYM
NnuFjBxA+zwza5B1zMChnDa+TFU37BzmjS96Z2oRJxaGA3VzyAAos3/W0a6tnxov+L8yAkZJ5TkT
9+39tnWZXqYt3aJLpKYVWPbmZy8H5vXxR9tciUVZSrBWU7Rc+EapNDAgBbyZuRwCVBp4LRSi/NNj
K1tbA30gGvY0jcQzdb8ULdMQSIv5Xk0a5IWLOpN06I20/RDV0vDtsa2tFf0zd86hYmhvkQxFWqU3
g0K63MJn8tVwxHiZHJRf/oUVmuiwIQLgBa1xv6JKmuoSMAbONsS25Sqw8l6SSZ7/fGxm41AB/CP7
BgLI8M5yLFZu9bGMo55YN26nN4gKza5ya7i+/BcdlcfGzeSwmwRTYVWdkjDsXvrOH6Jx52htfVNu
QroeCnVFIu/71ZZNOYfF4GeXeQz+nOJIebWVKNvpHm2tlY4p1yATm6DlFp80a2TwjRoPl9NpoYsm
s41Obv/dMNrfQlX7oMU9fP4QyiXKvINS3nJPXjIOGusDdbOINQaGqHslyzjOpWEdScfkU9AWYMCr
ZE+8dXOR74Bvei7goheLZMB/LhWTeSzfaP+q0vFYNNAxWY7/+2zNZykaEe/TfmR6unMqNkLT954E
DQORxS+Vl9rODwRTeHbxYdHNIPoK5h9aBbWTjQyI9SVs5dg8RwzpQJkpGdO88zhsfmGeUVDQ1FtA
Gd07EGQgEvRlTnZhusR0gV5K/UFW0v5kgEBR3ceHZiOL58OC8BS9LYKTxW0T6UVSWRqxsBLJxhGS
f61m5qjX3EAntbcSAzaoxxa3zoc4HqJwQKq9hGtMvq7O6YDrjoWga5gkA9o/X9baf2OHZA2KWfGg
Lz8jI2idNEl2dukVJ/+Smf18sMEqPl+jtcCAkQGRZevUHO83S+9KjeUA9i0ixvckoyw/BPH4nBaY
mPuE9ZszRzDMe020urAyNyFiOLhEAb/lMY3K4GJDRfj58c5sOd6vVsTO/ZJ6JmZDm73XUCBvnPiv
ooR8wnGC4I/UH+Tn8yJoqikfMUaioMCxMGVkUldSx2VzusY5DpBsHWcAu8/nKxawVMTkaYIwfiYW
/MuCZDhki9zgs9HRTf5CS9V3zcLW/vf4s20dIToZTPrzl2rcYnOoeoQzj2t2ATjzBwOWn5W+cQ5p
LfVuPO4hITZCfJZEKcwQQdWKtYOJANlO4bO4TH3zGtql/1GCn/Y3HkTzC5MCgDy0fudB23IL6h5w
n0BqTAV/4eLZUFoSPOf5hY5WdYBGyHDLUJkPAnG8c2a3VkdFAjScI1a57HiEStJXgQSdnR113ZdI
gXLKbVUjODX+7P+nlVXzBJvI06cLF2SwCL0jgcNj3ufeTea4H8PBavKrZTflJ/jKrEORQq/72E1W
9x5WyJqR66Z+KTCy91YoKdXy1OnZtbO1MX1Vy6Gd3yxEUIpn9wtD3BgcKzIY5sEWQZ3UgwFvojS9
MkRXM6eqhy6aWlB6Js3e67GxJoHxYBgCLCzRzsL1m0hShxjO7iu8tY7tyoQl53rU1GdPGEXS92lz
SLwtsiXhNr+eY8UA716FyRXXCb18MPwfkNk18M9BGn1IFLM8Pt6rlcvTb6O9gikCSu6hxScMoeQz
xq6Kr0YY1p8dmLr/61dDd2P6wdnBaK+RxDSfgTUJfVtiVtL2+8XlxtRCSl3HV2Vk0lcbjeGlj9Xp
Uz/J3Y+60OyTLHXOC+oIzUtetskVVtvoLQCmtLPo9WZyVcKPLphy2MtlMtBnRuMbWcaih6z15DYp
zlEc7/Hnr444FXyyADFSopKqLYsFiHUYfVva0bWWVQmKkNH+PDj9dAiiuYN9W57eimGWn67dCqv0
UcGKUzDkGN5/ZBsqEmoHU3SVu6n+0mny+Lmmyvz22G22viB2IDIGgb2uv0hIrdupoUfXCjK0Q1K1
nVtRtNjZp9V7w1pE/ASVHAecKfvFWsysVILBiK7JYGVvtRbavps7oZ4Cea+G/xk6ENHH61K3Fgaf
PTkNXoprLA5glPWdoZtlfJ3VRIm+O1Kd9K6p1Jr2SaJyPF/tudSygwZd73zorN7+Oepm7R/pp8j+
SYZ3t31R6ftLF40t1g911sLZPfs9InAdt6LaUbCPi+yT3NmxXLmDOuUSMjVO678qgzMMLynkfHBd
tokUnWI/6uvb4yWuTzwRHC0S8T0pBS5vMtLxepa1UIJYMxyKA+wyyU8HJVQgt1bc/HhsbJVgiLiH
AyZyYZQrlil+OGhlQGoTw0RSlmdrbsuXObfrT3bR9B/01Jf/mgCCUTN2+stjy+uNRCiHdxU+J7Bk
IF/ufcdEbSFuTDm6IsVhn8wmBwAS1/mzzziNEp5UqDT4kmKc9d6KkdiVqTQmZzxw5vaFJFFNzkw3
QeUOuF/xj+AquuRamSlIuicXSM5EW4MzyPkTZ/7edIZaLAmiFFwdyfRlN+kl9ZgOPLbPPrIOKCXB
J4ZwLrPdywAW7dnIRDcxump9Yr9RLoL8tI1s9dz2LRiix4tanXiMUUkQox0M7jKTcL+oSrD5lVoX
XaVR+e8stYx1Tcrr4EifZqne8c3VQcCWzQMAKQ99Gazd26qduSukwgyvherXpzb1zStXMwpkoB/P
j5e1egoofQIMglKARh6x18JN/EKR5axNucimWIk/omJgGJ+HRLV/5hbkvIe6k2BfzVsr28GnbqyR
+gWzV6SGAIaXhkEsq9moh9G1b3rlYNbc031rJ4fRHveoKFYHjjXy7BA7O+D3GfRYfE7kJGg9cBTs
GOq7JoHL2lcGf8frtxaE35PB0+YVFbB7K7DN6fYcJPGV2dQQumOJtWhyfJqTYg+tv14QH405dXI3
Aj8asfemBmmeC2fSg2uZjf1pRhP3c+rUexDH9YKI/i2gE1xT1CWXHSDEz4O5tkMVHukk+TO1ydsd
rYy/BTUd32e9EFNQJwi6DlrK74rhvwSXOXFeKRuZytNkfM3qwCu76HOeK39UU/7a1OXT50sXgC5x
+3M9rib/5IjqLlMNyqUMW/sqeKAP0KOXXgr57M61sfERcQiAOQQKuPlSuqsG+IeWA6bk3PqKzOd8
A2ueuIrUhjvPyoYl5g1oy4gsgGtx4RQdk1nMJSsIf0yZdpjQ9Dig7CBfqGpIO9u1vgtJOPBAuHTZ
MkbB7v0vR+NiMG3Ia4ugbw8dQzAIaPzXjqVjTRdgx9iGs3PdivEGYmJFX9ZyTS1Q5QZA2aVBqviT
HPXxh1YuptNjD9y0QoLOyK9QzF0CoRVwtJCus09tY06vERw5KO7Ee1nu5h6BgCZ0FKw0S8BJyfx2
TylZuTg580MuM7uU+iokDv9bVSbS6Y/XtG1NMJUBseI9WWxTaAcMf5WWAtMiooTKoNTn2XDKc1o+
zyVHCkrMJhQAGTRbAU8aTc+lCFjKxQ5r4yWq8viaT/XT7MbCikiMhCYnYeIig2gix06cGG0bp1eG
W5Pr3dmfq3ong1g/ibgZ+GCGWgELkH3ee3foV6MdhInKdJIgOZQzOWsQ/jGyD6o/5orbZ0ydub5s
xdOOq683zKCzBRwaRARjX0v3gANJiuJah8QwDpyXDJIGtx0d2wvn8mnyP94oICcCxwX6gwfyfpHS
iDZFp4/MBdf09xW7NQ6KPfU7Hrg+VQLegkMww0MxaYnyAPIpU8d2pksWpIMLIX3pptk07cQwW1Zo
g4itQpYTaOT9WlAPmSejC2fGeMLhQIKvHuFG36sdrRIGBsCBW0D4qjAtTup3b0UqJdtp0nFkVELX
Xmw/N//WO6U85XYR/ajn2T5Cm5//nhbt3gzA2i24MZhTB2pKvER+dG9ZlgeGmJl7uSC7UF8z6PAJ
y6zqlJXx04ggcTnxVnFDwRNChnRvKvVra0CJxbg0NiOxzOYatkt/PL1NTVMd5qizzuKXyQ7tGCu/
P76u1tsIQo4onWCUP/y9t62rxQz3W2TygCn+XxFzU4dAbau/nrZCYY7oCVMCuCl+i19CDUuOrd7P
OwPKqdCEkQxpjm9tXKIu9NjOxqYBbgJYJUpLoNUWMXzqZHFYZYF2yZtQPjH92h/racqOEdie504Z
r6NA44G0FreHeFnulyR1xRTIeghPohX6M3pdfRAcckRZd66nxQb9Y8e02BlWxNzcYoOSmqu3AEx1
0yZbOihhqJ9Cpih2rCyu33+sOMy8UGaUCT3Fh/1lg8pinscwxkqdx91/meuykkvsB32NToE6/d1n
dqLdoslGGPnxjm0u7xfDiwMe8LyACTLLWwmb25eUUsjXlibyjl9sWRFS4qL1Ihj0F8tDDFOORxQZ
brlFMpe3mXMNa2n6+fxafrWyWItkVWXRZFl1M3QUc8LCdt5iKDSqncWIH/ML2Ol9r8CIUUMBwMUF
tTCjDn4xt1NS3VD2+2C2w5eclR2MrpsRsIPv7/lF8TLShibCBTKzsGYHqT/HbdbemHjUxyN4tDJ1
1WmW9wZqt1yQ6JabEFtUMRZnF/xWq1lF0kJy2gCkyiV4I2j7FeP0W9hVff5R9sOgPGm5qk/Xx2vc
+KIGEC5ABbRfgD8tLuBC7xO07Yru1rTAkw69DDTkbI0Z9Mp162vGnwli2SC8HlvdWDDOyMwE7EK0
oZdM/oWpVLPBk3JL4yB2E8P0L4gY+pFLpCgffKWKX2xJb8odsxtnAQiWpin0boUkwiIxn8c6SIZ0
xqwqDarbFk70koWz+vnx6jbNgDEU7SW2VF6Ycbq8TBzENW+G3/idOzfEJN/CaAr2uFA2DQEipYAP
ZTXlhvurC+KnXO8jk7PdW5E7BlDjSQijH59eDq0y2kvc+tySmvgtfrkg66lE4xMizZumFh9Gyequ
hjL7l8dGFtEOJ5vxfHGDcAoo1y9PdtJZql9NTXUbjTZ5scrmz66qqDejm/lip+pcvvmBb4RoG6nF
Hrf++gwAyiNBp7LBjAjv9P0CC0dtWqpO5S0uh+ZzWaY5QqjKMEH5Z1noExhBUzzZ9Xxfr8BrCsgH
0d0yTzfMTLYGjfXqBYHIoaKY/7nMGH05lekw3XSrb4/0Pts/H3/mraXaUGLQ9RGYUWMR2tUSop5Q
89U3hcZ1fZHHCeRophOGQfiQRqrb5Wgd75yH9WkH0EKKw/MjSi7LtTI4qtgB3N+3KR7r19LpOuW3
HGKC9KPkwG/lMiUmRVceYqf+z+Plrg+IKNmCdRTuS+VqcUDAo5hj02fFLWj97MWXsowORvnkpJTY
S2q1YIZoY5N9LNWGGQ+szWkYiltXjchLqlX1NrTVXqtuY+vEeCzPgwXhmb3UGAZnbOdxmhY3Gb6w
F1RZnb8z5t6PpJV5BlgoK5+OT1gW8AaZWhzp/LJiauspuHxVLW51MCRwo3XRJYyCeud2WcSt/3w8
ghMuFjhqeGjvDx+DKYbeJtCJF+ZUHIrA7FzVB7KnofP2bxYkGE6oxHHLLO/lWvYVBM40vuBgdGe7
G/Kblo57UcPmgmjVMGcMonjl7TyooQJ4orj5MfFQENXzsdf74fNQR835sXtvugT7I8bcKcUtS1VV
bCDTaeN4ajggfZb5tXruyxHiBWUyrA+KX6rPVdH/2S2q2hQy4aQHq3+/W2pQEKcixnRDOtj6w4CE
2y1kK/qcOVay4xhbZ5f7Eb9gpI4HbhEUofKAcJU84Riq0p9gujKPIYAu9/En3NotpgEY4Sf6EgoI
9wtqxLDIqAflDd7U7htaq+bnHk1AL6jkvenzLVPg4jlQHFUgnNq9qV5qzapOMRWSch8C9EDRzUWj
b+ry8Pp4VVvf7ldT4t9/ebLJzeaKll9xc7S4Ko5Uus34WBII7jwnW3ZAgHCkeEEphiz2SMmVWRmV
oLiZmTaek9AwL7UO2+vj1Wx9ONASQI3oqYhi5v1qigogM6K/KA7kZel/YKY41w8KAw7+y5DbwV40
vmkOImAa7Ti59U5b+cvHi+WhtXNrxvGmrjwi+BleY7XK3ElN0p0DvPX9iBH/mT4UvcX7lTG5AZlH
w53OV5uPBXqCbl221fHp7ye6ojyDoqwDV/O9lbZoHexUHNpWGgxUTLr2O+S9av+Rig7K7I+tbbz2
QJAIsKmdAmC0xaX16+eLjSBHcpG71bfka5xBvxmokzshmJikUnNI9CDZcffVPUhDlulrASITU4/L
Sk4kMTEBMVx+szJJfjPj17I8lPLcHgeI0k+Pl7dpi/YU7wiNKkqZ98vrdbWUahuXt+eQqElKu7o8
F3nNrjVBrL3VkjXsXLorLyGJIDEkPKVdIPAK9ybLFHV0nwbOTZ6i6WNKZfiQIvrx2+OFrdyeQEG0
c2gnUgjBzr0VyR/11G5TrBRGcFDrVn8tiim/xk417VwbW6bEKDtzVVBFMF1xbyoakG22c5jrxzEo
XIrf9bkUV3sbR8Fz0PV3qkgBCkCkiPPMG3lvSs57NU/nJrhVWWpcfUl2XtXOSj/UrSk/G2yKAj6v
vujp0PZdfkCtlMPCmozgFsRWeETf+XuOIvr58S6t3E8oeRDKAsUH3Urt7n49aZ76VtT01lU15tdM
UbzIH2wX6ZKvveQ/2R/gTqc5RIOKXBnVFzoh98Z88B65horHLSa8P5mtH6bI88b+seK/PTkz9G6M
koCIoaEPoUl/b0xX2kBoy+S32IjVIxKmjjtr+R5Q8r04f1dCIsMEYk97iheYgHPxmDDHPBQO+Nab
rbZ+76Z515SHsIsy/ZoadlN4Lfwl4wsA3/RYl7xubj5E4WsVKq2xgyNf7aVIdrmwVIDEgGaWg9rG
LPRobJvPOyFRe+h8R76C+zN+2HE9fmwgjpl2op21RS5lqrYiYhRMpouXoJQtv80RrL9FrVn/3iAN
/4H53yzx7A6R+yPwmUjZMbm6vCArYq5TlB8d6OKW07BO29pGXerprWaC2s2iTDnYo743KLi6UaBP
ZgYdNBd4W5BOC+cJG5x49I3+Nkx0Y4hUOhdSjvpQzMYeJfH7a3LvQeTs8EqRhYm0aLkiO+U0BE3V
3sIuGD/qyoSOTxU2ARbl+IOTIgBoK0bnaqiJXko1zz+Qt1k/UT223MjXoyeHKzg41NJg0IboCnzl
akKXYQ4ApFVW3/K8rX+AI1Td2mmTHWdd7yM5NOCM9zBCBQB1fzzlRvHn0QmaW9frXXgaTU3yuh46
g2eDPZFGk5sJQlv678uQcvYjhFHDpr3ZktJ+ygojPU9ak/xANFc9Pr5L10uihQe+imogC6ObfL8k
xgKGdJD6/FbEkCW75iwZnxtVHr8+NrP2TSJX8AS0kC1EVJbA4imtNAK9GTOtqR+IYOCo78hwoxly
4MemVueb0gArEYTM4ItJ3O9XNM12xRxkMd9QKq/csOwDN4m15EizsvbQ7Prx2NxqZaDFQPPy7tE5
Aam2iIUavQLE5WjdLZnRNU7LVoHhEtodHvc9CPGGKQI8RjrErQ0h+ML9qi6Q7cmY+lvRBdPRYqWv
XaZUL0XpP100Emho+sdU4uEdJ9m9/4hhk5uQ4cXqrctgJIDerWQKy8x2AhPxC9/dIvS1GISih8ag
ODCTReI5m6VTVkqqkg22wTkcfAsx1CT62etIjxl5qX5ApdvZO11iR1ZWKcTRVBa0TMvcRhs1R5qc
Ub3Jveaf6rCuTzOy3menSodXZW77FyvXs9faTP2/4PXYK1isThwFHpBxgp2cjp68bPfqRRkzdOFM
N6k25SOE/iMkg83TCRxWyD/glQUHhc8sPi2ITDtNFE5Bk4/5cerNv42mUo+DqezV5JbrITwiURQ0
+FCSC5Dtvav4DPanydjIHpM50qeBc+6Vmr7Xwlu6yrsVKovQCglmoeWDMxLWZk5kz54v26WAt36t
9eE3FXiD24bGH6CYz4/P9fIaEQaJzinWEjTzni4OG5IM8WRBve+lmTm6gRWax2kMLVfX0u9NHn55
bG3jI4qhC5X8DQWvFeVgXRmlaSXV6HWM9h/1WvIPbdRWO1ej2IpfPZ9wB3ofGvEUaLmMl/1xSUTU
wO8GL0jy4i+jUPRjMc79Zaz89OpXjfZ7Gsf5uS12Q/YtywhoUUkSLQ68/95JWs2vMsOKB09X4uo4
NnNzVKumOfLrTGc7s4q3ZoTPxq9q59vjL7u8NMWaiYto3MAVJQbL7y3X6VjO2jD0XtLm8gkovnRA
uEF2c39+9n5GU4u2GpJXvF+kq8vIcoyAoahd3npdOZtfoTpg8rtSwq+lNe5N+L3/rPutpOREAVxQ
8IsEcnFBO20qh1GvdN6ombGMHuqchV4sNWb/jccxjY6hPmTxV3uog+A69Vo4u82Yxfar0juhcnBk
UEIeQVUgnaZUHoOjoaNR9GQcIz4Icb2A3pMMrkZ8Bl0fBnUcO485KnAfSAeWn/rYLs5Ol+5Bhdb7
jHfB/e2AiSNuWgYyRl9EcYMirhdlZnHoKKV9GLIh5CyV445LrQ8rpoCkIyfP27+i0EyCUMmZOMel
krL54tit+m1K4yd12mgXAV9FXgR2FjGAsgQtyH5WNHZgNl7fOf4hSs30EJh6u7NFq1zw3QwIJ5I+
rFCXvT8faq76AIyRj5l1rfgpo2f69xhAodm2cXtKSnN6CVEEOdOPlk9Va4c3Ixzs67NnFEQcmwZT
EK0xpvvvf4fMN+YxtuXGS2I5fzX8Mv5Yq+1IKSsbdwgENtxECKkQ07BiiM4WdaTIzOLSLibHS/s5
8dQYKE1lSN3FbJ/GtjAjgevTABGywnxg4Ua/FAHVOWub3s9sT05LxQ3qJj4HQenvvFPLaEZY4Xnn
hhMNai65hRVLBxhEGO+FVhec0Wm2gSTFxRVSbf/cNH3yTSfg8Zwsi87lZCaXx1u3vtgpqTLYJnJB
8vRlX3PO8h7pO9/yKvCAH6fO/FARcd/IbeYz0UJ1nntF+aQx53B8bHj9PrN5YrxX0EwxnLvwGdVv
G8OYY9vTrfT3sIIjHQ7bBHLLdHKbQN6LP9ZnnsMOvTy3mGj/L59OCH7qhOzT8qQogcIz6Aav4cE5
PV7Uu9bd/bVOdQCvEcx4lAyWVUFq+xVAHkn1VA11OtCGodF7xKlyd7RAMXNxO2P4v8bUCgXq48ou
PuV2q9W3LKuLCJQkLw8t81ZVPiVZbUU3EOr+f4aI7oE72WMnXZu68D/OaQEXtMuUhBG4KbiAwGXg
pdkjul77BqhhYhlo2HmqyGnvXZOK5EQWZCgeHR+mTCa/lTUEu8Z0+KRQcRnOudQYAAwqiZKTbU6l
sjNjuvYRcnSaF/gngjnkuPe/wODPLXTXgeqlCjLVLhKsrf0tyO3pP/ZoWfMh5Lt0OxfMylGwJXSh
mAQzBZpzcZ9KBAZMtbaxV8/peEmcMDo3gCCujx1lywrZrcBUkuKuCBsn3S8MOkCJp5dS6N90v+rK
A1QJU7rzPmwYYiKY2Rqcn+UsEbgMgLVKMg+Jl9ol03Ny3p6qoA6/Pr0cQfwDCApvEVP+9xtVR3Ur
jWGUeuAyGIk1puoQR/AcPrayuvup+TGMRMmYH0M0Itb6y4Vc1pGhj4MfecUAI5MZl+rHQoUeQ1PT
J6UMiUGEKQpjAt/FYNKiqdWkCSrkZhx7oInmo1SN/gERGuvJuuK7FYHrAG9BYXFJ49bkdVjQpYk8
jFWkJkpaVIdkDIu922+VfbEcXmiB4KXKwT7df7nc7tPcyfLI64fa/q1NZv2UxpVxGXU5+DhYUnWh
Nao8WR0QqxPxAIVaxpNIWO6NUgGvxhjRNy9E4/UnYxzTz9Tuww+h1cdfKs0c3mITss3HPiJ84O4C
Jv0S1SM2TUA+lkVU2egnXUn02MtUKTv7VSSD6uX2fN4K438MAIIABIOk3S/NmW2KsnqUeFYcaSc9
gOvSV/Q9cO2Gv+PnhJHgu+njLp/IMAyTbsqsxKvUYYgvSITp81lLmjA4ZE62C1/bMkd1j9o6gja8
XYvjZUEHYmvSUHpVHfjeMPLk240SngEb5TuX7OploczLJcsuAYElOV9cssXUl01blZXnO9pQHh2A
GOknBiLM7AB2WUWqNnJKlXBr7vpLoJUQAD7ewPVaERYBuEbNSkR5ywZvX6pGZzMH42m9MR/50n/J
PN2HsJ/3zvj66GGJD/pOPknnYnE1BkGdw1/YVh7kKv7HUpJ0xNgt6zdice2YjIZzNaw5eo66UaRQ
cGnwbjNaCRvEskQW9iCZjagtSNzm8cLAY3OoRrCAfZXkOwdu40uCHIbhmAlOOmb64pT7iew7im8W
XqUgHk6NRZ3jw6AOTXNSWtmXduLVjc9Jx5VQmcEozt3SSUEIoF7nEG+YWjicFb+dPgCwmd4sph7f
zDlV3tB82tM7W8XoZKTcZkKZgECdBtD9cUc6t09yv4k9i5TgFbY27WT1Y3FjxE4J3LwMu/jLnFVO
8FqmktFc2iyzdj7z+l4jiURzhJlt0chc/goTI+/a0NvSDc60CPFyy3Z5PPY6ixtWePK4qh2hd0+x
7n6h1aTSdIlq/zZXQfjGdN135ljjL4/P3pYR0XkStXAeWXlhJFHn1qiM1L/lUZae8yltD1oCOetj
K2u/1JiEACIqEAckNos9S7hSQlXPA29S4LSYYa30ioypztCQ9riN1qa4NCkbiXSfhHEJfXeYiskN
bSi8jJGw8WCiWwSRsyEZEXw8AzTcj1e29kZSGFwfOSmY2sHD3G+SlFb9ZNZ26pVJqh6zVNO8NJmB
1gfj+DFCOO6sWKF1LJtgOA3B8CQ1NweBbJUngulvLmQqKffms1S8u1I3e+hlpdKx0DVgIzrVjt5F
eGLaI9NbewvmKNYwH8nXBdJzby5lvj1qrWL2snTSr2Hp2EekR6LT42+63kJGgGgDARWlJkQQe2+l
JWYY0imcvcA36ZfUmtW4TpvRB/Lh+Nqr/m1asyhh8QWpea2K++2I4rdkTZ4iV83FMHtUfiq8tEGj
6fvjha0/H28c+mYIIIOLoVN/vzAnygeI9MeeMrhWBdTB45j5IB1E+GM76yWJt1R3CJt5buCJWtjJ
weiRqfWe5veyi4hicU3hJzi3nbynKrW1JFI0MtP3+v6Sicdp0HiawY94ltRlV9nJu3MgQXr7eEHi
w9wHkuLnkwDqQsVk9a6VozRqTK8oniUDpoc5TMsR6QpR5obbfBj7M8G6/OT0MWdLgKKJlUF2kEwt
O4RWHiqjb5eKl4DUOMaIZR+COrIOnZM8qW3+boqeriCQFvhQZ+HxdZbN8pxFiqeN9HGnPs3OIbLc
O+dqvVfiPiR0fV8TWOx7tzDUcoILWJO9nkrpqQ4UOL3KaU9ObdMKEET4sEUwtyzuhJECVU9gy56V
+N15qozZ1dp6j4tpXdwRn0pw7AicBn3HxWKmeYYDph9lb7bqYDzj33r095hmav6Sj2qrXSwqMvpb
K019dahrA46cXoLy58TVEw6fUrmrwmuZl519DRIDXGZo+KEkuXJWNQZzm1lqf1emPMlOMrTr/Ic+
R6skbkIiU6MpnT3Vqq3PJsamFaS44FNekurEo1rXhIYTJfd4/K4yZ/8i8Pl7J2l9NTBBRPUNIBaP
BtXbex8ICFLTduomz/Kl/CznjmgbJfZBC6onSV5xajGsROACCJqS9DL7Y1v8CDFOLla9AEteDgyf
wTrlalXdvD2+HzY+HnVofE20ccDzLi5WvVQjK2viyZMJAg/TVKmu1dvB8bGVjW8HWoB6InqtzO8t
z0+UTgFcL9PotUVdXacawpKozMJDMbV7Ag5rU7AE8P3oLhI5rai1DV1yuiL2K4+rQX1NU1n5I3ZG
7YVZG2kHh7NlilIz8QsMOhsB0xSNjjVqtdcQtl9RYykObW/ASl3aO4DQdboA3QvTj9ii3UMIce97
SF+EatzVlaeqQKvcJMgk05XqXqpcUIhFdu5HJSzOQI5j5+kXUSh+khvRSARbvuSELNrCNjqOvFcV
k3IDn9ieGkmxzllEO+ixl6zfKjRGwRuJSgSjesuZwAAxNj0szdqrcym7NlbqXFslzw9Zl/WHvpPN
nfR97fv0mXjvif6oytIkvP+qVHqNoSv0zAsHJ7uB/dZPgdR/fbyotZNghD2jt0irlFf43siQZJle
5XPm5ZMc/nCCwTpOTKrcqCcMp+dNkZCI1j30kyuALfjnSCa3yjyaVt0hTCvDTWs/OOZFGP4LU2C8
mXYki6Xit1hVInjkBn/IvM40/qfNtXplqiw4BmWr7yRAa6cgGAPkTSub3vmKfMuZ1CJFj7jyBjqh
f2aWnhceEh7ddJaVJg7pUFAp3Lmutmzi8OSOAnEBwvd+zwC+6WWMpoIXzGH3Faa15hhnWnQO4jL6
AzVmZ8feho+IzAC3pz8ACc2iTBsYhSzPUl56o6OnkpuppTW7eiVXCZmXXP792E02VgdHO2Uj/tIT
X8a4/TjQLac54JHlw3Ktq6lb2cp3f5Ru4zyW58fWNtYGOl/cXixsjYMzo0EvNUjN6FMhlXUuu1yp
T8gF1MEVGGa7pze6caaBENKOI1um0rBsrNpdMztlGoEtsdPxqxyQwg5lnX95vKiNT0hDHHKTd/3K
VToyTDo0La3f0e0snLNiRiFBUGlcWjDMtwT90adfacA4grQKLCY69ctujp5HVIe6oPcAF9huoBmT
Z5RBs/OebXw7QZELfIrBDeCLC7e3hrzQVIY0vTHuwcFlTnOLaVZdH3+79VvGqAE/nQtKxFFLDE5M
o0CNpKT3JFCs3+V56o/6nJiX1reKI2LuzUdp0pRnr3p8Qow08xm5QuCUuj/RuRzFZgS9ozfUivYl
UrXwra6sH49Xtvp+GGH0W4iyEYeyX/dGgsmO2jyUei+YwCZMcZwd8iTcI8fdskIeTLxLJYEocdEE
yVRtciRic89OivTYZnrv6s68V0JbHVtxiOBJo5cPjyQtt/u1wKZjdQWsYnTsJ+sTuqHIAFhV/GnI
s+D5vaEeAsKYcqh4/Rem4lDqqiypB08apEb1ZCdrx2OIrtGzYw1cP+Q7lHfZf4oxy7Jgq0sDO58P
HsdM/2JJfeVqqOx+e9oL3kd3iJbIFSjF3H85JhqQuK9xNWMMppaCddfdWtM0op3MfuUHQmOTtis4
ZlphUJ/f2+k6v295SkYvwrePJI/jhyws62ev7/9zdqa7bhtNt74iApyHv6Qkag8eEztx/hB24nAm
m/Nw9efp/X7AsShBhAIERoAgLnWzu7qGtVZhBS/3hmKm7epuVgOX2Rvp7KvP2lKkwTp1iV+PXnEU
/a604dWRk6a4pATtYPq5QJcLymJjWBatUJ9t5MNKv3SjkSCXD0TAm1CEOd7/Tlf1RwsuDe0o/iS8
pe55aW5emX5tpawMlGN2UrtB+WucBvP3vkyTU0JQAqxTmw+GEf1skcJ9um/9xmKJL6iDy4l9JJPy
6/7aBJ6VagaXoj6niWa+2LXjMTisSoPUSJudx+PK4bJQi+6lFKcAy7Vl3me2lQ0O7IBnlcpgsFTD
h8k1j4qeT0fHKV/Xst6TSL4+mpJsyIWWPF6gaZtUOTXq0lhAQzy37TA3vq1of0PT8x4FF8vxoR6Q
NENqHkJ03J7NxcgyroH6rBgCpOHocLNrdTxqwul2Hq3rz4U0lSTqANaSLcxNApahlJAz1Vl7Vqsq
+jn183SshFMHhhjUnX7zDVMkyVKRnN2TGIHLk+FV46qUbhs9R3OdNn6qztZRhbDuR7G3PCrDwhbK
jJxGjETHULO7NMYwR9y/l0Uk5kr6r10Z5bOhNw+O4aP7y3vPnQa6BE6MuuqllbaA0FhGufOcp1N1
HIQuxafbeidTuD7n0AQAVEgMH6d8O73cBXWaRGpuPytNWp/yNM57355y9wijJH2KhmkOKBg8XMZl
lgANergQhJv8++asV3Hc5zw7zrMhjMnn9NShYoplZ21XASfvCF0gaYCaKht6uYOjqYGXjnTj2WgM
/WgbTfIpS+idxIbivLqxUT/6JstKOyBtCYYkWdjK2SSyD0lU0L0YDYPL4U7WiJJExR8POkHeR4lU
BjXPGwOB63JVUVRNClM2sZLH0V/9Yla+V7bT6zys084GXrok7hOuD4QSOZZUm70CztFujNBT0oaT
cOcSMyDpDH/WJmWPFXp5ff9niBD6ba6h5ORsvtRURWQH6zSeWk+rTvE8ggUYm/SVgUV7zdTbpshC
aFVItP7m8hpxltDLWMbT1BvH2TC6D7XWj5+HdQ9AfWvzeCFBeEsYNa2Ry+8Ud3A88s5lTT1V/MnL
er9cjD2RE/m+//9Wxf92jtQAHiaxIM/yZjkJo3wYu4SVrjfjl3g2rZOSGl0AKMwOCmAHn+xamV96
ddjJ5i4jgTfD5MM8VBwP4IHbY9gwOyjTmUFyijVDCUFUJwSGvVBD1Z7bQ5Y16hnMoHZiAK13sAtz
b4jRje8oA2DZQeNBu+ouNAz2zNYV+32lVL465XnQpdXyXFYi2wk7NoD9/1srXVdan7JpvdVRFYrZ
GmkhptNSoVASRboXKlU7hoYZdwcbvXh/0NblRc4Yl8MqnWOqMUFhcXvHt7S5Pg8l0inVmju/33cF
N44YnFEKjLLPLfPCyyOW5C30iDFjD/pKO66xW/vjWEWH+1beWiibM4YZSh+UdhC32n5qLcnt3K2G
6WS2oIEqYB/vTbjijOnuokM+GbkfF50dzlbXB0rHhLHY07Nj5rT95/u/5NKh/+874B2oaAFtkWiI
y/XOudJ3cVlNJydKbL/wXOWlgSkFRi/qT6NQHuOP/8+ejaA7uQLqtvYWoxejM5hPFKxPdpqBVIpp
xA1aLWjJVXuyDNfHWVLLCP4owbuAMDb3uFtXDaF8g6VZ0/rBKHLvS1kX+TFD3GvYSYJu26LRCNeF
yvi2iYoo5ZIlszudMrMh1+pQfPBBYTAFzOnHL/c/2YZtLPeQhclZwkifUonf9kommsBaXMAUsrs1
Ei/F2MbD+wU67nRKEqc3/lhy1/6orpGX+tYE1NiqNKsJYsVbRWAkMXJpvp7XxCk7u3B9eQCTERgg
QO/yWm+RGyaIEGEsznSKrCL/5BYMq0s87zHti/8tHwQY+AIwiTThN9+1MEul7T2srFU5PBt2pftC
9fqdK3pzLRQB5CsArHerR5g78WgDqJ9P6+L9i8xzEXjmnO1EA29I3ks/wJuJxIHkJUqe1Ob6tbwp
QtGa5eRN2SBQrIySJjDRPev92eg8JUD2Dr5d3U2uOJpqlJdhIYy4DSM0xboXbVn08jCoSW5+JBZt
liBnzHT71NmU4P1FG7u92tKNg460j2QZvJHztmHmuK560gqUfcrZ/WNZ0V03k+kbsM29yRo39p+g
BZk2yI2EgNt+hTGBEzDdaCZ0qRVflF0elNG8Z+Xa/cmJUpS8EaaBK7VFTk5aM9td3i6nSd6TdgXi
p5YvRoyGrdUbO/h7GZ5sPjbhH/BMAloJdd0UFmKGTYgFCtGpVIoycAZXr/zONdajZS3ZS86As1Pe
jem3++7iLa++NEteRT6CdAStC9jFly5+zLy8H+jin5q+jv6NIBd3oWlmY+bXXqN533h8pq8I5hTO
S51OQ+wjT5xrJ6/TUu+Y2rH5jwIM3QyGYqnk7IrCiN5nreNmTKQyu/6odasd+5qcJPzTHfT1lQZT
8bVfm7x/NussRi/aqph10ail+6KXTFz3RasYdZhGuv11zSKl8+dpSvQPpRBrR3t/hSUg5UDEWR8W
m6mNkZjs52EWS6wdjTkvf6rIp0VhVBpCcDusdGl3bub18XNBhFGqeGuoElBdblqmr6MNJdKAtbNW
5wQ4YkAy/Bi8WroyEgGYQoy7Iem1t738xMyz2dEX56SVav6+hjv0XKtijx1xHdASNEO60un6ASky
5Vp/qfH0TasVTu84p1oR5UeznJXTpMTL+4Sh7Ye2HZNvESyegwlfZqdqd8MynHbKkGTbMq/aVEZq
RC5qd7Tdk6mNZ3s2U38Rxg8GjD0h2PV+jmzhR9GDFUlGucNwkUByOZWH2v52NoRWufpc2a11mopW
P6zTvJzSRlN3HrutJ8SKJDxK+hz1Owj7l7sa47pi+pzWSUMO1Vfi1P3RD6VHQ9pKHsqC3xbEtBDb
xJr8w97kPYto62yk/nJSc0ZqIFA4/rlk7vrXfUex9YUsiGIPJXZCGJRntvFSPDD0VXIQTlnXWnYw
rGv7e1RP+eQ33ex9dy2h7sl539hDOfoHERFqJRS1Nq5pKmB7LnZhEzAgVjikbXaacDNHAC570Klb
pqCrQR6lsAsabFMfGe2q1ZwFU6NjDH626mOQqTC9kmzdQ5Te2kh59JBElAT9bUzNnGDQO2tvn5J5
LgI3zvW/YtExSMGeo4/TWjvBwx+OHjgeRI6EpSojf88v93utCktoEguRm1McxA1C8raWLyFyrt3B
IFv8D/YIvGhKE1ZThNzY0+EyFBHQsVOTpc4rVqrTUq4itJ1hOZaaUv1+f303Ph3pOLIsUlhEglcv
12dmNiG7tEfeWv1RNwXS1Fq1fGtdRtHdN3WVl3IJpMqHVMIFFcw09EtbGpKcY98U0cmZx/ZPJipF
dYXm71D2fw6uKNzPvem2FpJXUa2fE61DDErAn52eLC1eXmqejBGduSJRD3qVma2sm7b1zo/cvk3U
wchQOUM0xjyqwBt/blI4Eo2pOKfUWouDOSz9oZy6n/d34pYR2lMQHwiQSKM2DyCaerTIENw8mRlz
A2BIKv5i93u1Fvm3/BqbyKXIWgsNF1kw3VpZYlFk6L16p2KZuqep6JiXmAzqcbaG8eNSR/GTuTrq
0Rn0+Ddn1Lrjo4vkTaQ29TYZSeLbL792ngkxFkMWh9lEDprHhnayRf7jvpEbZ4rTKV9emh/4n+37
K9bCrWtvjsOUSdTEOpCQ4JnS7UwP7bB637WoVc1wnHpP+xyZqxplpMNWvxwggaM7HdeuQj1iyrz+
dW704aczGNNjA8rkE8NABYmhBocJFWTrsxg1HmWDGSdhN092aGSlFQ5tKR6SLfw/K+wEFDbuKmXJ
y/1uIrM20rVIwqRPm0DtioRSeFI//FVZC/QZIg7ImpSHL63QwF+cpa6T0HBrw7fnrAom6oY7XvD6
goAoJpyXYlHomW3BxSUAd4EUTBKWFMT5o3GD2eirnS7MlRVqJTBzbKiGfJcr+aZx9qLYrFusaF56
7MD/Bhmzfx5dC38zeFKGO4MRk22syx1zjSgRWaYkoVLYEcpvnvJX0y/19/sXYTM/lM//ZoZWGZV2
si5183CsimHPQ8cgA3Us7X9Xb7bWL7qTCMsn4Ig/NpFXtM/KqKzqayZM96e65J09EYkwdtov+nRK
D/0MkvLHWDMM8RR7Wv6byExobmPpjO/ieF77ZyOppsxfrdVKwhEMdhosIos7XzUqlOxUNR4+de4A
C/r+4q4eKdaGGprk7ELvvhJelpVJOyJlYm0NAoGmWb/kVbY+K3W+R5e8ZYqWuxxIzKxqYHaXX0vN
M0a6QYcJrcJmPkLJSKOUNoqfeekeD2Gbskq1NcYVyKdX6v5sn5oqc+xp6jy49E157uW0Gmu0fuCO
Py+V/XFgGMTDu/hWe5Wi+4yH2iZECpqKwjW7LLQyu/FXZmMjehgxAIi27em+qRs3i4BTAn+IPYlC
N7uYeWiMZnmThSLXi9BT2+lg5cZj8xjejryMOukjMABSCiddfqvWNMmI9T4LFWi0Abrw1cHRumjn
8N1cC/kOZQw4bdTeLq0Yc7+MSkZ5KiX7O06TNgWZjY7q/R3bZnMcBtmaIBIjY6UstomNLCQFmzTV
snB0cEONWZkvbVFqUHtMpet93erGn4tmFU8m8vff7tu+tULsUnmiVoPA4sZ11OUU506LbbKf5uBN
+nJQUIF+CHn2v69FBkRCQmaHMbkDv0TSdTPVjao4TFpBuPpQJ3AD15WpU/9hLVKZErQNTYZtOlcU
RryOpZqFeWmpgbM6cBZW1Xv0FSSKpY0EEYRiMUHWxqfn7dCPWlLkob4qydkrBzLwrvhyfyly2y/i
Nyg9NNP5B9w+DYSNkSk1jWVcmyLsmwEN2JVqTG9Y5eKDCkpPjmi1f+4bvPZ9VGWQdmZeHL0TulWX
X8gpxwhCCMUjK+nHD+uwGAehZM0/dl7suKKrpREEUTABREerEcSWPJG/nIUJdaFJbfU81GalU1/M
adAyv4oRnT+bOv3i17ka4ZncX94tozQQiI9oySBdvVlePKgw8hKcktvE82FRpyl0GQcJvRkqpN/z
Ff6+b/BqP1klaEQ5oxk9A1LWy1UadeFEEYTbsJh14R2jxAF5VCeOG/ZmZexNjb21POJfziNvFw5k
szwC2Th11AVrCJ35iPj3X0QXuT9w0ca7SLEfnJDBhWZ5b51inC+x7bZX0NuwV2JE1sKynZt3SqRp
nxRg6N9FS1KuxeXeSOFbC4QWQRZO00AqfV1uZ08FOV/BA4XVsmQN3FVlNA59H2fncnKiT3MzFU+P
fkBKQ+QWRKJcCNCElxbjqCgUDV2lMKpWusKI+T7nbpp+UJalPt03db04THkQVRFYoVS+bYx3MTSu
Yjaq0OFDQcFQxVfLSWlb5GMcVWdtEeLRMiy0CMlMpNtF6QvWx3Z1VJ5Ss+wBfQ5LTO3E+wJcrtvJ
Sq7vAGV50ECufD5Zl/zvv9z03G31OaWPFM4aCbWviCj9OPLY/b6a8frv/T28esdYEBgd+Ec4zesh
P5CCmmJJyzqksWMGbY7zPrSNp+zpCLyJVl94ZmlIwrTBaXMatztnKsmoc/pEGHtF9ttkp10XRKub
zmfCYcTglsnL/dpNm+65ctMufo+ri78IJ3UXwC9N82Gwc2P4MdoZ9dmoiC2mjatQmfy6sKzog8gq
eFpF0s5fQeVYdQCJM16foeStxvMCsttG439srePQaNpftTsMSeVTAJg94TvmVD9aSZcHhaSPubnE
dHI44OU39Kp1XYrOLUNlpms25pH2TmTp+uX+17uKgDZW5A355aQAddL1KjdKvp6XITlruUFdDkxY
Kcv86GZ9wb4m4veqEUV437J0HNvPiaMGNQRLTpYRLi0LoBRdXEj0M1Nuz3DE52OkD02gzcL+jK7I
cm60OP3dhTP8Lh41jvF/sA9hjgCQSZJXwkfCjCcFbdpKzpIs0doqs78SJZ+DUijFe9HpSWAxNe5d
r4ze15Rn/9E0mAIFvBoeDkjrlKY3D8cAgsReq5wrGuXuk22M64chJ8y4v8gNJVU+FwBwJA0fcJFE
tm++b+cVNOAYB8TEak/0T+pa9JafpktnPNFoFYtv57oy/p0MhhL7au2s5RNZaaM9C72zVb/WJheG
qWInAtWmXMmYbKHPZSAqiLB+5zgzuvJFo6bBVJgwnzuvWuwn9Paq7GUw8tbeOa7y0F8eGvnK8q7j
3cjrtz1UdoiRCqBsqASPtb8UhRMUyvA7sjTr8f7OXT8Nstgt/RkOR0fy6/J4tvnUmoi61yFaxZbm
e+mivNaVWYWNiIRvDFrx2JSet09FGQEkJ3eBGug2PENgwF1nZBLCpY6L45qlv3ut4gWenuzhLa5d
NiEuLyy1Z+jQhrNJFGcoUwPJWx3GkPKP42SqJ1WMe1jla9dCEYnYCACYy+nbtpP0VbjrkBgi7L3o
Gy/9GJijdsSPqgHCVnqg18rHpTF3oocb300edaQgINFRSd58t7yLhZjQhA1Xc0lDM0NurG3GOjDX
Mj6OqyG+3j8nN/bywt7GjTElOQE8PIkwdzr1aTVGZlmT1wb3rdw498iBExNBRyCI3p7GwSUAyqZF
ykA0Xnro2sJZGO2oGgf0Gpwdz3xjC+ng4pSQXZTqpPLH/PIm1ElV90ZZi7CuDVBr8/TvbMRf06r6
ufbRj/sLu7F9OH+aV7hC6H7b+BlVUCXKK6KsSqhtEDMP9FCa3l7scG0Fohy1EQmDczndmzyfwTWm
y/yJISw8p5M6ub3iR/ZYPwoXYr/kxBIAo8CmiFY22faYlbnrCOyMeqf5jb1qZzsujMP9Pbs+DFRE
3oC9UrTtSoGwSyKb4U1rH6b6osdBNPNsHkdLz8zQXkt3jwxwfRxo/MrqFWePdtUWUdIPbTZ05jyE
TgJHyXdbt6vOxAxF+p7ht3n9UXRa+xjjVjpD2dynBcY6kVnc9jEU1SnsTlMZcq7Z1cFtUyUoVkOj
9j3svZHX2ymxXVL7k040BchNhkP/TKiNpqhh1I9TkERpehCl2z31ELJ2ZLeuziHBHBVvMjgTPaAr
tnnOYa9mquJh3DbzoY+b5iQxkzuP/htk6eKV5K8nnQEh8SYgudV0abVoyJmSwOz2qWr/0GwcfKhV
cdoFST7F5nGozPbPJTL1Pg2irJ2W11qru+Vs5OBX451fc71mGiPENyQ9NC6uxlOaZTMpxhCboTcg
+h/1jhpOLuMa7t+JN/LX5ZoBnXE4OaMmbn+rveEsSW2rwLfCsbTy9dj1Tty+z8w1rQ70qBTXT+2k
6P1hymblBTyoZxLOCy1/7Si6rWR8szZoX9S0rWw1XBenGeGG9IvyRz+o0OVdirbmb5UNSOGIuMzk
vSSihiBTNODrRVN3M8lAHffrIXf0Rv/LS1fnawtatEj9diiEEySrVi4vFNARQC6ZYvK1dDMIwqM9
CeGLyu6coxCi0c6NCpLxZVAzLT+Oo7CH96UnQNY39ZjFiBmb+XhYm0QX/9Rl1381is7s/DG2kjZs
sk4bfbdRYIwLoYEJCDwagc+M1Oq7Q0z5roKZZAr37DpLVHxa46S3CfOjxT5GWhv1XwaUeZwDmVQ6
vetAHngnCDVMiFgtp2+PVVVk3mF2JmWllDMv03k0dTR2oiLRvxjeuqrcGinX3zAd8l9RA+n+s1SR
gv0eGVGhvhZumxXHNhqq6J/73//6lEluG9E8gQa4sC36ehba3GW0AcPO68TB7rU4YEiNON+3It+J
7SFDuoiTDMWW1tImaG+HJkrwFHa4TIn4iRB59Zq1tkD2RxSva2Jox7xqsuN9o1f+CeQPcZQUCjcJ
5LeaJZmXLIqoTXqYKBKeJ7vWwhKCajAu1Z7q4c1dJLwmdILRdlUtTkxzhCHAJUKHZ3ytgLahf6iq
/2FBsi0HbAV8DpIil/HFIoqkSfPIDr0xlgIbdnEsQeqfqm4ZP9/fu1sLktQh2IBS9nNb/p7zvtNE
5dqhwwTC9w1aks+R5YlH3bpL+EI9lRYWxVVji6xt1LYYlHpSwrEodKgVSnQA6qc9um0g96BYw7GR
6M6ruljirrA4Js0Je7d2/qClGR3SxvJOs9nsDaq+OnKY4hggZURkRn9ChgS/RIDq2PFQerXLOzVF
P/SoXDIU8rSUGQtIOOw8ENfG4JSxNBr1lPzAJl8ac8VaMs9b8cIKukg42or7N9qsdZD0zIrcsXV1
HkBGUMaT1XYKfuS8l7ZaO1bsLrW9kNMvQCR3VJLqxttDQd82A3SJ1wg2+VZvSgg3A3xqeGFZTvBt
7axGsjxyHz4QLAb3C6ZTkgy3POVU8fDHWuSFk9mrIAKkTlc29sNB5E27N8v7xpLwq9RJOd7AHbY3
CWZSqlLYZklJI3xQxgNy1PneM37TCkAHGgaov141ghMjRxGojqNwrM0oP8R1Ff9NbXbdm4pwfeb4
NDKdovLDiduGl8VsNyjnZnYYZanpZzoclcrs+/Os5uYORvqGKaJ14FfUXzh3W/1TZgNMiB+aXti1
2XQkzl4CLY1sJnQM7cOn22bTmJ8DBAiC+tYUNF2koOLOC0XXe746ml4Qa7vgvKvCHeEcrGdA7FI/
Bszc5R1qHHdA4aGKQrdz4+jPrKtd9YMwjVgF+kpPyU/XUZQHYPv5P4kiu2iroyt7jZfrbQVeDDsZ
hyiRnVt5OmupFUPLZo/x7rhbkQ5mwORrLxiyXab+9aEkHaZYJ+mNpHVb9YnKqrJcITsPtbJT+2My
5WrJbOja2Ht+b6wJaTIMkXvDEN1mWlFrxa2j1lFoDWUXFC7VplKU9APtZT7cfxhvmMK3kyfQTKXG
vMUxdzh2czBVJWRoG7phjf5tUgF0lmCyHrckS4+k97K5Cbvl8rjkRd4y6auJz93AmBHNE84RkWHn
NGXKw0kjbgm+MDcaey4jOS5NjdHYVIOmx+fc7L7lLjjfuVuUo/y/dkokN46ErGmRMGIO9sjmzUqU
Cth3usTn2Gy7oLXWITC9KT7e/0hXmTe/jOAFHCFBJ+DIzTOczSnp2KTFZ1HXJwUgnu8l9j91P5K0
VI+pn5Bx0ywCUi+3Dy4qB+Ny8yyj6qFyDMk5iQbXB3dLFX6YvZ2y99sZvgihiZ3xTfQzaCqSrm2+
kaInnaXUrRKaimGWkz96c5p/WFREmT+uOiOA/SFrR5uC/Jo1fs3so89Z6w2Vn3eI50oATVWEdWIz
/VjtmU32fSgqRwM+m7jRTvB4dUd4IIhICLslGg5tm8sd0aYY5ag4Ls8Iiv0hqowMqiq/VYwL26nu
XZ0mNh6fSv0B5ii1nc13juoR/lcuqvPs5cnBqTv76PVGvXMRr06TtAKjnnYSJ5eW5+Vy2kVbq9qC
+2FMejsHSDvUvb+OiO/7CAaNxfPKj9xTEb3eQ0IgXloA8bxNCMJdGh1sUdCeSF0yJnSCAtubqFki
Bz6vp9Ts4z1RlSsaKg0zvJoq5c0RNqMMfGnPmzUvqezVgQ9Uru/Sco6f20gr/1UXBEaPEO3SAd3e
0WPkc10lztnz0noKDEVJupPRQO7ZyRivHkseJ1I2PB9hIMIdm4CzjFJGKwA0CZc0+t4va6hXyrMV
x9/iOX9NW/sPo3FeS2Ovy3xdAsIuPoMgHiaObG1f7oPbGZVXx7HHPghN87W4Mnw3jdxg6FTtXA6J
96J5XfpS1Pr8SRsU/c/ILK3f7/uvq3RZ/gjaW2DRAFoBx7z8EUk9miazpjwiBZGqJ+oibntkUJFh
ncsC3WTfTeruY56UcKHuW76+UZSaKAShyy77N1vFCgbsNLCQFi/MtUaUviWchZ7vao3/xQ7OkoQZ
sQp0WbYrtGvkI3sPbnvr/IjzdfikGl25E0LeWg0xASVD4jr6ohufSX801TrOVlgLx3mlEc9g9iJd
Do/vGUUGrg5RKl5vY4VAtXD1mNxoJWYzjlOVa9Oh1uZpr/N67RPI9GBLU50kkWDe4+WmzVZMc2Em
yCdrTgMwcuLFc4bmkBXNnhb5rZ2Tk21QXqNgQ1R1acr0cmVIizyiO9Omf9pwLkMrr/XT4zsH2UfO
IUQIlLLrpZWqayPmxSVRaIz5ckyNTD0PSmbvvBLX/ptt+8XKZtsEeJ+OhCgKJyetPlSrVT+LxNRP
faro7+izO8f7q7p1e6XuM3GHpLZvp7Az8MmbqQYRYWv28GSv7ve8GecAtApc+uU5q8HJ3Ld442tJ
xRfJXXgro2ycFhwAdCi0MgrjZOlCV22zQzJ766f7Vm4cP9gmGLLpLlDH25yJoomQg8lEFCpRF4f4
P+88lYl65HTsDT+/aYqGEMUaqaS9Fd6a+omwwRii0MmtL0s1U1l2spaYpyp23pmbW2eBa5bIRUg+
myNoKjmdDbTBQwa1tv6gK8ZRNQfr8YOOxIMMDyHS4F83r3nR2vYSZ5USesXQ2EFkx9GraUiG0MOf
SKpaEiTiWeWU1ssLxRM/VV6VxGcgGOUHJSunl0wRXrAMXfXXfVM3bhVNEshfBPMACrY0EaMQKxva
J+eh0tWXPlrcp0pRus9uYfd/WU7b7tUK5TW9CIAZtkwM/LY+WUDfHPKWdxJJ0jw5Mxd5Fv7UGG5y
0NvEhCxvK+3fRLORe6onK6m+GHnvtD5CCF37z+AMbXWks602mS+irvwAF8SYPg6IfqAEBnPA8qu2
nqqgcpw+9ldXjCZopyH6HjF7qz/y2M7U15DOE4cu0+PMV/PVdn/YjRNJFrSmJu+jScfBaKIb+jDu
C+VvD2kCl4etreqT1vWJd8zyToXRH0Ougfc6mqqfT5OSB0Y/8wsmY+qGIJ7i7M8K8XAmE3tqWoSu
UgDjvv/lbhx5sMZgaCBaSiKS/O+/FClboLkmWkMggaek/owEanaCpvMfXkUZmgMSIkskaN4cxWF0
apB6C7rsdWIdqa6UQbNS6vgPa/nFysa3Q5+yDVLX5Bxp2XdzGOaDoI5xuG/khjeikIGcEfAIKgym
vAq/bBhyk21CcZ+jno+TJKUL2qmldkzq9VH1EIqREoZL6xZnTp1oY4qRRotZFgUD5ZhBcs4scoxR
ZFooG3c7W3e9KnrgRHryD6pn24SyAuVSpLaenrMkTo8O8i/HaPbmk7GCa350A2nbgjyUbYs3jYvL
DSwgf9tugW4rYrFGMDeOdfRix/rUm2a64wGvDzemaOJKHAv4/Su2flR0RmOBsk3oHvq80I2vDd4e
ov7W3kmOLbx9iiZ0vy8X1PTZWBkpnNOoSukYZt4Q6Ev6B0JJe7z5a0uyloFUrJTUotW+eXRhpuZI
Car1uXEmLQtAg6DgmVTaNB7U0lP3MuqtOb6PfN+h29DVJwDc3Cea3HllF14Ulu6C8oirF3p+TuMi
ZkymOiTrTjloGypJc/D/SHFpm8AE2/h0S+iN6rRU01CEAN1UpuJFG43i0NXpELYudNNOLdSdOGb7
cr0Z5TK/7Stgtc0dU6jVoZSKrla3aMlvijN2x8VqzScBgeEdUe6efoxcxK8PF/beiCSySGSy1I0n
jBBXWCGCKzQHUzSkRPez0rWvRdd+nNwCRQtNnMpsejLLfCfJuvExyX1kkVIC/67kPqIGqEJcr/E5
0Y3CY2pDXH5eAGx3x2m1xZ4rvrGtEvdENM/oHYLRTYzTDGbUar0Rn7WYmXqTWxHRpx3DoeJ8Pk2j
t8w7Dmx71eW+Anzi3IALuVYNt50kUdoKg3Hjzr7ntgz6LMq9cbq3rbxJUVJKJJO4vOqu21QlIujx
2VwYD8gks/bAbMdH2R6s5Q3WynJgDFCEubSiGeR1VpWkZ5uZz/D3zKp9YQxZ/JrYVmn7TDWxHt89
VLeIR6EhS+zH5nOpC2NSG7PDYt+XH5hlOqCFqe2JqN04grLlQfUfRjcl+s3uFak3uwsa9WelyOuj
msTW+0XR9VAf8r2i7w1fQoOSVBJfSXdjS1BUWiC3ea7ynjWi+ZwkgDUEDvJoJG1U+AtDkcPBaqwd
xsD15ebLobRAW1QGwtvLbS2rp9fqmp0XV63HMO1HfXwxY0tLTxPK4d3zZA/F332UMkcs19rBOcw9
zNoHXz0GaYO/kjUbkDxUQzfHZ0oVW+uTMj/3Vlr/NiXu8tsw9OLzY884VuS+0nR2yQCp3l8e0gYl
OCvVzPSsNt3wArd2DdBE0N+nUeXsRAzXtw5T9BgRBZRKHdsYtYP539e6k57nav6nrtXmUFMeCu+v
55YRHDLVJ8nA4Nm7XI9q9ZnSMmL0jJxP9VFxFOTD7Gr9ft/KtV+koYgblp5Y0oE3V4ACS2NSRYX3
I6z0o1rEzlfFkuMN40RjfIkerztH8pZBiqc0uJlZQnFtEzKYrZ3PxrTkhAxW9qoXsfbcJJn5zOSN
/lQ5S/N0f4E3thH3iIyfVG+A4ro5FvECHjFW+uJsiao96dOQPOmpNu1s400rND8kGY7G27bNkqmz
ZpSMVzsLdxRBmpVZ4qtTm/+5s5irSjinnI4lcCh8vSp7O5enYtBnw2wMiin5XFXt+9UqxujkKakY
fxeMef6pUDZTXvqmzp7mqNW9c8O616dshbJMtt3HxlHpIZy8Tp3pNJ/KYdGL1idkRVcite3WPiZ5
nHihNCOOS5ZOBYH36P09cs7HQK/E1PiQg9wm1Lu2NQN1XJnmUOdxU/2pRr1uHmIEqezfImvi3YPm
0TiHfgXY/BQb+ti+amuCxHU0rEnyGXUvO/8RV5HI/HgwNaX0x1LRuxfdWJ0Era8ISAy6G+4SZp2r
9L/B6NGMg9WoAmmcqOnVvyI9XpZjq09Ld0zK1ClAo6EcFeTwfj6NnpbCMNaVAfFVcG0k5llUm05C
w2kedJjAItYWPynaKT1XtdO4P7NYGONhTrRWe0UKY7WCTthjdZhKI+neLYO9qGFe1KX6KXGZ6nKo
vFmdXpJK9Yowx8c6h7GqkbPxFKs0fs9tr/Z8m/NtBnSC4sSfesY6DX6XMfTivZTbUl8t6BuIsXg6
0/lQMap+IOhfDh/yUbi6P81qbQV91Yqfs0Oj51lblaX81LouGjY0EZleowhGyxy8bIZ5WdowXg5z
Pq/OsXezFJ9rRl31rlFKZzgpiq3oZ/KoqfxtiekbPUVtZBdP7Zpb02GS4ji/zagj6K8AEQtGnXV5
rn1D5M+Z4O8D7lreYwUVOhUKQ/u3Qs/R/o54eUToMcZVdURCKK18RkDXxXFBIT5JfG/GWceg57Vh
eu/+P87ObDduXevWTyRAfXMrVZVL7uI4jtPcCImTiFQvqtfTn0/7v1muMlzw2UCAvdYCwhJFkZNj
jsahxbdvcHIhZrQIUuKYFIetgHniuNmD0S+WjiGl22Nm0y0LYu0CfnC/mzqj8+6yBYI8Qq20MXfA
Lfn0UDh1GvxFOJwGn9u2MZrPgTWORah7o5W74VpqXXnMXc32Xjrh9u1+9q1e/VGaU1tLmJRizoyo
sQyt/tJ7fcAL8Jt+mq/rfrC66yLrF+NWIeeprwotkOk+aYYsEXFO5Wo+ozM2zT/TbGXevdulukXI
m2EOX2cTfPqgtAx3HlHMxvR9gSDZxwW9a8m3pg9ztt/sXpoYD/9ZRCtWQZkZ9qngYwpHkdU000xV
z/+A0SZz11IndV9qLfGtA72CSnzWNmT8UHYQPfcCdkEWpcFkcc2bFiM71HM/PqvGUPW+DwbhRqyZ
UYUk9rIrJWvDWxm7ussPeTtY1U+Y5iRlN/bsabGpFf3n1a0wwA/tYvWTKTT9bgw+rXVX+Y/VgPnf
g95OJhrjoJp0uYZq9V3AT6Q1FO1yrJx7faT9e6xdMZnPpVNMy84kAyEIMafc/qYeO5SdITPRX88E
jchDY/eOHvbe0vlXoyW9YA9AmFRfGspNM+w6S/5s6qG3iMMbut46YDYqfoMcEAe6Gl2eHFdjHZr9
2KTz9F1zepHtfb2wHdhtarD7qBTjVO6Nwew8/BOmvDkIuFXZJ9tsNUuEtBvTdoeJsZuFVuH30++J
aK85NkssBCPbqxQ4QDWaythJKWtjPyXISDE1ykv1PA6BUfzyF13O0biKAENG2AreX6NUpHCFc+lP
8qqSvRGNVhc75gQvyW8Xf285XftgZVQZUdW7bbqrXXcMdlku0i7Ce7ZrP2dEt9+AA0753sRtaCQL
1c3kbbKoVYar5uUZxLBg6D/7KzrvcCqrUUPZlqQ/NyBXyNBVk1ojDsak+5dpWfI0GErO12s1JMUA
Vckfq2LnyVLYEeDm6KswpWPe4220zNT44TDKvsxD9rJMvzNkYS+xYRfk6LiLKfWvKmlmFkBSFuO6
c6tcw405QOQ+VqFh57r7wMyaa1wH6OC/4IzhTL/ndnD7XTX6UKvDvhPtEOK7V7lXKihdK6qGfqrQ
m7mr5RUofDDD3Vm17LLbbE3mBv+BRm3bt1m5iNag5+YPslBShF5bFb/xgBvTHO276tVOej1u0KvT
8Nu6sWywkezm1jVu2kQTQ7zahcssNp2q9Ixlm/R+6OEf6V/rq1kb10Fe1k8B5K7xWhhLV4UyWMV1
2c66dsyYVefQzEPrhlPGMLu8sozvXWDnQzQT1UQz2haD3K2kObh3OYeudi9TVsQctjq6zzvfVo55
3bb9mF5VXuZ7v7M8ydZ7YrTHjhOrNVV3nLPFbzBdHyl2PydukKhPaK7Mx6DOAY+q1e6/+aNtvCTY
MhNHzcmURIQ4TbddOpTfqSHEQzMOdhmqhh7cUZO6+x1Z4fjcVtU8R6D0q31LapHnXNM9HGUo53n8
l7Wr8zeZZkpCOxva/FiR2s621IhOByAIHMyD7nPPnpdnZYyolCDXpf7BL9eUr8gSq+sxTW4yPBbO
YskbvzckEeQt53FJGk4zu3cwDsf8T4ErgW1hGWup8tlAP1FC5leLVxPXV7nmGPLFreVVA7mzfBS6
8Psw75PVvhrwkTPXh3b7h+eiznIcWLSisQfBuqVYPwSVGsZIxzznpXITh0C8ERp9mHVZr91prdU/
GB0o/bXmyTbdyiEnD7M2NQcqi6rSd9Y6OL+1uZeYWmUyc15sIgPziBgX0TxqidMUoePCl7wbEiE7
c+cQKPPPmDLjie9JS56rUZVyvximzP7lXMDmqILu/dF+K5VgQDd8IwQCZSMFfV0JUkHoHIhLdTQ5
FXeNo7kRnSRIc4Xl7i6UnfxVrzGi10Od1NCGJY0FALA6lkze3SyK6qfuT5eQ//MrMjdwjJmh/nGH
Ayd9/UCk7mbNvIzlUSK2iUtnoCFirM7j4lfts3R7fZfNuf35o49G73UT7HPJ2sRQJ/efZtDV6GVV
dVTGnIldZw7JVvLpl7Rq51ADRi30XDc8ERLsKdTQjlI3y9oWx7m0i59jkaoON+jZ13fLqmv/H1dh
BLUYXOOHB0Xv5H2ZyK6tdUnE0ceGROOzstKnmpp6iRroV5fY12ePttFSoSu7wDQ4BpwyR6u1oew1
mvo4e2yFqeYXv/kqLWwyy/XL+2/r7PLI6gC7Q1eIr8rGjn69RPIGy2lwp/44JJyStqbnkQymZyz6
sQq2PqzRwLcQjTBSWhf8hKTcExTKbaSap8BkONLXIzGv3Wapgv28Ax/2/Sc7m0SgC5YF8BpYIf6R
J/c6feky0hQcKAb54u25nbhPwVTI63op+r8fHoryEJaeBWyPq+nJkg9QHHnDylB9wIrIB1+GQ5HL
qzprLtlWv/FUG2YIxRyHGtryJ0+lzfU4iLY3joadkI9gcJzLTfQ0OvKSTZZ/ukdZdBfIzYGatDl+
nqqfDWP20oqGwHFYbEPF8IjNX5XeeU1opmn2bAkz+SxSHnRfrLUs9+/P6dn9fxudJgGcAOgoGDu8
XpilkfbSEoyecvs9cAX3OJLcS7Szt0aBrgxkyRhk6Gxz8J9WH3eQxuHKaB71gmYAhp3DTscV5MKW
ePqRgYeClODDDWsUvOSURMyW2GwaV/84VoYf11a7xoU9/B2Q5R/sobo0dadrBFHK1mZhMTIY9m0n
D9XjoObNVZkcocHUh3r1l51uKXUlAnHJJe50/hgKiur/WssWaOipw7icB/hCC9ArtYETFTBS40Ep
cQHuPJ+/zcKAbX5zDKaK2h74P28pwAQ50GbXP87C/dEL47Yr3Trk6vh5ctf0wmBnj0T8+bbzslGx
K/IPrweTFX7LiblaR5gFzbTrF0UNWssi+/X+Aj97SzZtX0SzTB+X+rNqQ/AsQeIaWawWhUlhltVl
tHEensQonAu7/PlYQJHsTXxS0PwgDr1+JscfSrds7CJGhG9ddxxc95hXaDcTxOkL07d9l/+tbICK
Nyow+y1YC2DkCTSdm8uUV4FWxC0xdsZ+zKXp/pZtAqKxmon3oBpkAZ/MMcmz21HUxaPeN+N4/Ojc
0uSAzIaqCMEZfJXXz7tu/LLUwKPD6hqBk70Yno0edkyYOeJS2Mj5eiF2C98nXia9RW7ar8fiigbR
XKRV3Kxkls6d6+y8WbqH95/ozNWHeaWAgwNMMMRGMjsZJuEnuGZplnE9cVElUZmdebeU+phFAC3+
Ux8QjxUDWZDYVk9qXm59tK7rp6RYMhvkIV3147r47ldjEj0ODzlxHbsecZfcJWaSEYyuOr99TrRs
0pFipXmQ7wLhEWFbeY3X7p12XupjM+v9jDvS0E5P+DU6422wkou0t1V9KW/i/5DX10uJlsDW1f+f
rASTq9cza/YFF5HAT+PCrCh9Dtz9Jj2LdaeUGxS1tP74zbGbYX3q2nW2v8+NWRky5N9I6x62Q+7s
XAdB7b0soMfcoaYVc+QkM++KyJ3VeChFVuTHAZgIHCsgYW9fZySAhxPMz+plLCD2RAgA9O4Tcmcx
x7Wgcbs3vKyV0Wi2ItkBMAntqTcbn6TVZqnz/ZJY2rivuWhkbhgU+vRvoHNi7+rCLLlm563vHMeJ
COSoTi1jwn5j6LK7dS4qeVs3LQZitRNQG/n5aomoWWDEIZbNm/TeSzHI3DtDMqlQFrq13DgF0h98
xiWd+k9e5/nlJ9GVlvvAh9aSq5iqpIyMaUnRA/jc/G9EWbXa4+IE0r5mT/XqGzvL0jJcLWv5xe29
0fdi9Kr53iDJwY/hAUC+Cg2FhvvoYECh/uXrDIwBJGqTEFF5iYqSPM/Lg0Arn+1WrmXGPq22GCNR
+N4/vlGeesLmeIj1rGyHw1ouRRARrJT8FkWBKaYlCAQKF19zinBaXMLE5GBO/lWXmMYvjoSqZLHL
Sh311RmaHd87mfNtV/T641Qv7pM2jUvx0BeJo+1lkte/UBXq/2Rvpo9LpisMCbHqBZnWtqxLJ5+n
DleaXn6VYKnBznPd9jHz1vlB1dqAkNOZtdt+6Z3pUJGiKvAAorwLzXFpm8grK5TlhZN6IirNsQhu
88JzXvQShHtPg6IwvoHS2Mtt2gTJb8xFs2Rn1LbsoyAPxCowEfJWP8pHp3uq3AZDA8IvlIp0VQbt
zjCmCVwXSaYcr8iDCfBV14XePAk9WKobTGYn8s3TpRyvphaF641IbOvnpOy1+O2mwi+PwHKNdnTs
xSoex4CDn1gZ3dTCrvWCB+Wuo7VGo6EJ4yviaPOpLBc7OxQYSVVpWFM2JD/9pvWzv6Cx5ddMimy4
0ut8cj4tKa3UnW43sDaqNeOVLCtu9o+Vyro0KjWHAKtRzsbKzUiv8ULRGo32q1n0/l0lqny4rzNN
/1muMKuOpqj9bIzwwvSGh2BWXvMyBVX2bJOMlX4a56r9MvmLYXypcGVQNPrzBZgqm1c39lXbIPDX
val4doJ8cXZLFxgEVYLh/ptpSY/hYg7ELKa47+lhoGv6fFvbXdne5t4on7A/0iXED1Z+aGVL4j7N
Uxn0/6SZwKuel0IXoRqT6nmyZdPfp/1ouAdXH3T9ym9z17muW/jYt1BvK/tzVifqzrIbB2tSF73+
XZ2ITu6MDnUmYFILdmfRgVgfGnTB+RPNAb7GAmTaCFlewqNS4kp256R+84nkABojDs4aKhJWYgSh
gUd2uS+0HKcDAv2wTQPKruMpJap4byYguXtPR9UaSbsqrbC39Kzdgb+D8AtP+i+65qz5DaCecA4L
xaeI+jIwP+NSVji7VZR9gVGI2ZNN4Ps9YNSUdiqypo1HCWTjf5rtgu6H6y3uSPDi0qCNGKx6jKTZ
0VuyB60bQ6cvwZia1FXWzocUT2iR5+dZPJlt6W8SJGwkW9ftj56fyCKSQiP3Zsilg9eRZ2YiUrRM
/pgTKSWhwlCBljloXRY5Wbp+kdR2Ym9ZSv+UGjQC95Yh23uk/czumPcqJsGsfXE7uLZ725L2A/4J
dY7r/loW0TLr60u7Chr1Dv5KsWlhlLgXfeADPVEYhNpCpszey5pmj3X/+i0d0sK8sRYzsa488O6/
uaZKjHbGenTYi63E3Wli9r7N8PzbaOFYMsKizvs7rkHlj6ExSaUSZjYC4ZrtZ4NW2h/yBNbffTWK
72ZPbyBSgWitqPN6l5kz8qLcTSbHAyCNB7gqdeclVzL9keX+FER9j1SfTCdznEJtRae8o3Xti5uJ
8/wvm6fVhLC6JiOs7dmg+4auc9jJUW++OcPqB8QJrSt6mUp88z0tKXdyxpNmnw1+Bvt1JJ4eC7KS
9rSw2892Wwa/JkvVZjQ7TXnT0W1cUcGI9loG5mDs5oJgBNJHzLULjSCZ5D7IlPkbay9SLgAJmE8R
aKkR5lkQLKGjAE0h7EI0uZroDiRcGD1r2ptK+kFEibLCcDHdsdkVSChuEhJNXsppHYGpZDaGzCrq
roV85z+F1Es7zl1jyKPerWHr1lwxPjk5AoO9VSDFjKT0/D+e2ZhfPXvRtTBlCdOEM8G6hrXsFJy2
cWQDbqUG3zZIHGcnk2nswp6EcXKd2bx/JoPnWUDOev436CfzRzIRy7Qvun74No6KBuzYeMHXIl28
L141FIQzj2txm6wDZEC/HQYVYTdACSW6mq6QBovpBzlwJv93wsB9t3ZEr+3a1JjvEFT3xW6gPD1q
dcDMoPDk/PU9xW/EbaaSuyF1ODCAsDqD86ye/ZAVon9ubbf506Wc3bCDMrOMkorDZ9/62vKZNzd9
67vK0UIjU80XkwSmNlQeGG6oVGrdZenszfug7bJqp0PaGsIa7jhxVGgxv9UkL45hNqFB3rZWWro0
XVo2hjFrij1MUnGvph5T2lUo8ajbWS+uuDc4scnhbiHS9lon7KbEFQe3HKovRaM8fNmXgs7BaJLv
i/9cz0YzZ+Blj6osyz2EmaTYFX7lfGk9OoohxadVRPO0OI+y0yassjEf9w+rZtcejsKF9V1b+UJ4
9KGRkd/p9XOxuD3Wizi7/qmX2lcRovyR5keyIsoxBjq4N6pbyl8aNx2Hj8UI+G4TX+r7xessZlib
l19WqRtJKNy6TvZwpHP9ijYmdiHzbNLTy6VQeUjeHsdy29jlgHWNu+aR0VbNNV2GJQ/VVAjcekYQ
3AiTxu4R8/yF5jZ09TsszYccYNtp/ZCcJj3fdWvry6gZPKe7WgfmbJ+vdqaiwCbkMpq1fvmHfbzz
VeG5+L2kffxQ2cHY0SsbVR+qwF3rsKrHhdN2zNu/wLrDXx38LGDP7qznpoVccK3rlW5eiXFsbq1u
hb6OfpBTc1U2bSQ3cSU94KYqv1B4NV/LvOp+OImJ7M0yivEzibhtdQDN8r4U7WR88wkf8MJxAiYM
EdZQ5mblon3xoBs8jgSIYwGuciw8jFkXZAsKa9b24KfW7Sptr9uVzoolfz2uVU8/a2WSlGppXiSO
m8xbP7S9zqmPh0/SqIKUQJUif8z03seRfS5N47jWxVTuxkmbWz4Pzr7IGl3zj7mwBe4atU4/3EAl
T9gbBzV7OjVV2K8mWcE2boRjaHRGa15xQ5k0Ebmzs5THzPJ7eTVoFV8j3Gw5HJvRyaeXAbef5Y4C
3NZ2mSVG4ylZZsyQeVqVHNs2H9YDs1SUV3OZurxQsiWh9w+2Sn5A7xDLJwqHrP5mO5rS9pU/2yoa
ApXNtw18ue4z2me33bn6yC2tNe3CrkMCT9m8w6HOen9f66YsI6E6kX6bm6ylmc558uImwZo8o7Wf
aNlUiVbte12f0PuMueoRSXKM3EHrs9tdairPf042U7qD1Zh9tS/9vs2vh9Tlzjthq7Ee3CQ3/Vub
Bl//y+n9Ttvrfm4GB1IGO/cFQd3AFBjaAlmpaoaC3GrVx0mGXOKHUxHJdx+kqbbG67JMZkyo6PJN
sX7UV9tbjSYNc6ROzV2JeNa9hxViPwFDmdqeScpcEaZzUg2RpoilizEJD7obt2u56eDoXg2xmowq
v5k0o/Dxy5wq/1Y5JING3pg57kHmtHg5rmvKTdQfaRbp2dDMR4oIbwKgbJpqZ3C1mn67pqNZz1h2
LZAnuNj6tx4F6Ne2RqeydTkrDsva4PaR2XXFpU0jafo7OcZF+jRoW25SpHF9qaOyrrv62UFFbUQ0
WFrOuJSU3hEv3H6Y9s08avWvpRyQpJK41AQ3NrdV657kS624ahZTzHTl7Eq7x7yKVEeWom2y5IWv
p8F+lvVcxBXb5XhvzCWln6W1k39DYvgUrDu/hAT+dSLvbtm1ZPEVoZk4tXMDn0aqQ1YGznpETuTg
yQpGVf0pTUkcN+HwwxqmzpgYEVIXuzxUkNaznT9xhf1S2E234EuzeO59njfesFvnnuxGmAzr8rdp
Z5h+4Vwt2OLNXWWLPQxI37+uxjlr93Wqq0fVabV1RTey4Sbj512hXzcCKuI90LPBD10rFRw0a8nE
FBLzETTXblUH9QV86Q0oix0TKj6Ai0HL9RQLtBD14YNTxnKohn2VJknEh/sVILSL34dc3hrJQ1gA
YIYkDPTsNfxgSV8fwCPLeDJqcUdu+4/VkwAeavn28YGwKkI4A9qNDegJgU/afm3obNEx7dMpShKd
wHjwjEggq7oAI512BAEBdRizDuxHRgRNev1M85xTJVdFHQdV4NwhNwmivOiesbydY3YUaw/J49/7
T3eOj8FHZxrpI9j0K85YlxRUNRfVMsb0xNsNVjqwc4zWh18WdyX6jhS99Avo0b1+sFzXsALJvCom
kkAS/DL1xbUAKVt2FtYEF9bg+SxuQD7qvg38wXLiZA2mDlqTtOI2tmGZ/k5za5wglDF0x3TtUq59
yjEKDICC5aNxPVuCEram/IH7y5o8AadtxYPl81DHHvtZFpYKYDrsW9+c9++/tbPFv3U6+cbwtNq+
tDNJumG7qw5DJl6SZQntBBqHnwRVpAHcXhjqDN0HN0UxtkUQQP89A9ydBQKrhydhvMy1+W+eSzcq
h9oldc1o2RGb8aPdmM0khC0b0B09HCvz9VIZcRk09GHN41W05pPJl/YM56D57WtD9oWQannhmzv/
AGAJ6JtFMk2FAF3o6/GapFVWAl82njrNitzG8780VVV9uJ3AKFSxaBZo1VG9vx7FrZJ6hUpTxBLO
KJXmQoZuaPWNgMKIyfwlW6Hzh6L1vrkvo1HysC84mcS5nQPoc4WMrWQlLFYEg/rp46n6UV8MWtJY
J8F135wD2BxPkHy7AeWFzpLhl4i7eyo6zjOTlmOp8ktSsrN1uDVkCH7FQ3Dbrk73xiZJ+t4gbC3W
yrrd5XYwPBlG2+1GV1rPSeBfIvGffWLbeEBNPBt9aARKr99Y7y52v6ZDFruKgqJYp6nCbLfSb/uy
0n68/zmfvS6+LaSfKHVw+6CsPVkdqaWwvtCGNR5sOe31oNJ2nl3aF/bFt0Yx0LtzlOG+YJwaIgvu
gNLQKRBHHBFfmiRfvuNUM3gXOvtn2y8mtCgwIBJgxoPl7sl56cyVNKfa0eNkQiuT9UEbDwUa17Cs
8jXMAPXTcJLp+vejc7jZV3DM0NmCnuGc7L1Bzj2OMAUVL32gDlv6bdQ0hbywO53P4XZMMoOw0qHP
nM4h79AaCvhw7E7Yt3czwFen5ZfIEW+MQvnEBLKzww06PcEqyb0z96sutm1t2C1D70UQCrrd+zN2
/qK2o4Nh4FwCW5/utGXR5kB7bRfravaiTGFpOuU3aZrf+JBro0LZl07ms294kx1tLVVjSzVkmbz+
plxpg/7PlIJaNiyPpWr7qyCd1aH2Eivu83q6UHacz6NHxw8xxLbs2X9P6ilEbr2x6sYYZ12QRh7Z
1iFUwuHD88gmwVkFUYFzkqr39VMxeRaeC14f416R/vOkRScT55a0jYaR4OcjrZLgs1HV9iWH5O0v
ftWB2+qbbbugsEJydGq1P3bJUI9zgVhxrZd/ujU2+15U642+GOVxoSGKz26eOc8G14Cr99fO+cxu
Q+NByYpH5vS/fuh/ev59XWbZ2skp1gPKxqIaltjMQD3fH+VsD94eMPhf6itnGd2y1zMrcqHMvhyn
WCqDliL+bLdWSxcs6NZLJ+ZbQ+FNg74JDhThkSdL0/BJkaDnPsVmY9mhPs9qv/jSi1TiX2oWB2+8
NqoBFiQHDAt0+0r+M3cYd9TU+RmEa6PIfqAlTBvaU642R/hMkXaTtGvyyfAG59co5rGI9LSvL/iX
nX+ItP5hREEgYnqhibz+Cb0iq3DCTjmeBJqAgzliqP2r0MHjvNLpl08TnZn2gv71rSXj/99Wg0ob
ldfrMa1emv0A0h/7NriHPiB2JGDD+/AnDxEFf3fkxJiunxVaC5BGMhSMosGO39e1oidZ9F/eX5dn
9m8U3bAauclsJ4GNxO/1s3j09yp8K8ZYeAJhdqV17GKJs0zrPSiUPYSl1RsP2LMsBhurXiTh4rp4
3RVeqnUHA4BbXSWFQp4g6mbqw35WIt/DlTayS0Yd/JLTPYIwe0oYAofw+DtZ16smWxta/xizkKdH
Ybjd36Ie5YVZf2NJ85WyGcBWpGg6vfgQxZe7gpQ+DJ2cyv3Ekk7dKNfnUu5wzHblsbXX5WUy8YU4
EEfS6VHt+MklSOCNFQYbDPQB51CIws5J5WFk7ez1tFK4y1b+IXf19gbbUrV//+WfH5tbwjNmQlzV
qRFPFWkpaZ7Em8g5pt4oO16sLo1oVoUZhKLFzeNOJJqW3dGNzpcPV3A4oVk8IyUwd65TgX6ewHxa
knyOvUD1N6CLn4OsVB//TqluKLTtDVbhVvR6bVeWmU5TxvMV3YKxvzDKfaux874/i+f7LS6yHM5s
gdvN64wwM9MFT+sFpV5PMbhDeONloYfnv7P3iJ7/qFMuBl3wnqEBbfTxjbz7+qFssqznnBiK2KjG
Cse2gnuyXEz7OkEceMnn7OxcZjAEn1xkWSIYiJzMYF4lxN6mlhdnrd/8k+DJ1dXQd7521Ec2+x2S
JM177Gsjf7YwzbMigUt+EZUkKTQ0opz8h0CTyiVnSUX5iePAax6WMW++aqat+qgtc/FIllMwhwud
7hYJVT82/Y3Z53kVSTCcH+M6SX8H1lr+oc9XlHERFMU3Szi0nCYSFLQdplgw/x1rmepYYbXi0LXW
c/kEQG6TiEGTpzoodw7S7yvCn7/22hfmC0mAZREP1ZKOn83K57xvEXoPJH5q0n5cSc1sbwZuGVBF
TMrX/bAmXR/ZBlhpOM7eeClP5uxTZKJt6vEtxHtDG0/qu3IYJpFJy4m1Xv+KD6fNdjpeaXmD7Ksg
1tVr1IWN7mzZMiI7KXAjr3dT0b9eR450/HXsWzemc7gYh87LMRJPUc3IyFrT8cNlFixzSkRMpGGm
WnyWr4eT9qSKBeJGXDg+Bg4Nbfq+TF7e/xTPigEGoYok6GW773Jqvh6Eg6EXI5nZsUa+ZDRURifp
p5n9rZ2L9kEvc/fCt3+2TzOgvU0jdzW+xVPvKPwbgsYXIzfEgBgJO6Ghjie3eeFVvTkKCm+k3hug
ZJ+8qknkAWK0QI/9MR8fZjhfX5cpvaRKeWsUvAawq4ba5AA7vp48OniitlCNxsIy22OmV2tIg/4S
+HG+7JDEc+CQ97wV26f+o2aQTqw34cRobc29RhspKoyKhqdtXTrezh8I7cv/AFSATGjKJ0vOo+XK
x286sZq3xseMFCrDuPfCSXb+QKDBtAe4CHL1PENXNrPP1OxXP7aTWRZPepATu+YYWZP/wVjHfnx/
hZ8/E5u/wzfrcABw2pwshRF+7zSr1o83s/RvkBXlc5EvlyxX3hyFG7VlWR5/Tp0nq6HtmiaZ/Hgw
/OG5HcVwY2hyfn7/Wf73zb+q6AAFYJOyJePoS7TiyaZHxK1uo0wOYlodSK3QIffysOBA0EZItSzr
2rMW/28/G/nPRGvH7Eqkev+7kvgrHGAzrAa0yyIxDu//rDdeKEKAzRBzsxjmz+vvYCqL1G+TkgzA
3BDuwwxhpDuWTpmvXxeYIX/fH+2NqYZ5ircU2yIQyZkupkvHpp1mRnOlE/G9OAcXn5vd+6O89Uyo
YIiyo8mE2cH23/9zURvEUOt50gXxRBIvlK9Mj2cU3xD5hj58f6jzk4zADTAp5AckeXMNfT3UVi/Q
buelOnZWXvkUYOGKX8q1VHoVaqmj/7XkxY/wjVm0AZnAl+BjbwKB14PWTVHraM2SeIBKFzV6UUb6
MF0yLz0/XojA2kLfICNg4HDKExZwrHrDSpJYIO+8r6XMX7BnxyB7xA+xBf+5cJy9MZWUk5v/t0Er
DZnb66dqpjmxHawU4j4dglDTkebrqZs96WCOu8BQ5k09jepS7OFbc4nvIuHXpFigDTx5gbrTjSKZ
siSuCk5q35/0q8BcL4l+3hwFFTEOUh4s81PP2QXPBNteuiS21uIFT5lpL1r/w1doMpnJReGwoZdF
E3L7Ef9Z9qWuvJzaXIvH2Td3q21qh6Jw8wtV8hsfFxUUvvBAAkjA/JMJEy3qQA41LZ5tU0bKdMpD
6a7YlqzV7w9/W69GOjnRdAcDhTRhpKDBzMxD7X+T6g6f8FD7JWSajrzSItG6/fvDvvmArHh8RsEj
ADxfT6NZkTYrDKaxGGXyG7DA6KJpUO0auVOrfn14MCRnpLRsbXc0FSdlCFUw0XbA8bFNCfJgkYMW
GtVS7oZOdy5gR2+sQXqbVBZgZez2p8q9VVorzAgvieWsEiwzWvTms/tRH3/OUYBvUBYOU5SCp4iC
DIjB6mZbizGvhxOoZzBs3WE+fnjaAp4ER3fKqw3OfP2Oei2v3XSR6XVidcWWlBvsy1pZtzUNi4f3
hzrfBun8scdygUDJzLp/PdQwyBGS4LrEwyx+2nPyN8isx1WvCTcp8qv3xzpfeoxFpsPmB6tvqqLX
Y5kt6V7pOC0xCj4LAgae8XjD+1jCBNPu/aHOVwNDbQ7YXKuxAzptbC7SlX7umCCJhTtFCq7TTq79
R90x/9e10kGXcLoCoD2llaRNTWW1THZcaka/qz3x0q+BC79rri8cxOfPA6oDJOrxP9CyM9+yqYaU
b3A3wapjfSB4L7/Og26+gLGcvyDOeTpwXE1AkDDxev2Cci+Rgjw0M056YR+ajvzYYPWrsDDWS0my
bzwQuWvIeXlBNE697b//ZzeHzFF5pZqtGDuxzdbDhyA5596H63k0gJuSl6mjmvBO7pCFO45kWrpu
TOQqPdnB/yUK927N7PHCrnr+ONS+XIPQQqMKgv/w+nGwu1mt2su8uBPGv95J5dHOZ/tCMXteQjDI
9hioDCnlT/tUSTrhtNF0XozzSPX/ODuP5biNdg1fUVchhy0wmUkiRZHyBiVZNnJODVz9eaCz8WCm
OMW/XPbCLqunGx2+8IbB0ysBwSO15jfSZAGIFZkI5BXAsH1WBnCRXsd6FfgI1CqyolXsMnZCTZsG
+I1s2voQ2f2z0lfBjdldLiE4IyJ0inzUFOADni9h4GQod1UdoUpFztBIGXiiVvobd9CVUUhYF5Fe
sLs2pbXzUbiZopzyUnA0JrPYDGZZ+GELRPzj64cyBX/OeTq0kLq5wgGRUknUVkdJgfBQR1UcHLNO
2u5GJIOtHtpBjX6hrtB9D2tp/C6MUhE7PeoW7jeq/bWzOJm5E/AqE/Stb6eDlj1oMYWj5yarxPBt
adaLXZAEvf6g0fEttqmdFcFXklXH2o5KoHa7EKEcAbNC0fsHsAKVuXPogUUwxHKKaqpWAiAPi7Qd
7+DkjNMe+Y8ebpWbu+l2rkLb2ChdY4K/jcu+PaHVman35mR2VuYlZdWmW+hR/bTvke6YD9agZsEW
h0rDeDWEGL/HY5Ob0JGQ1/paIaZlHApdROPGbgKQr8qk55nc9HKw5kM2q5l51CVFF99s84bW1hTV
7fOEmbQOK6Vu/21y2TYPZZnQM9SaLnwdBSrZm0EJ5vCpG3UcDnKIdc1m5iaegWSDjtzYdWN+49xX
4cHShUbZHyknPyWmNLaFDVL6Sdpa8bXVmPFDOGp6urOQiK4PvW3M49aNM4ncipYZ7nEwEIFKNujm
Z5NXFgLRHDWZ0F+x865/HeJh+iupOjR0xNxnpj8kqpk9S50mD4ai+ggvSFpW2HoZODNcrZB2lZh6
6jxEvFyARux4xpwRustQQ7hBxyr/ChErch8i6Hw53QhVyEdKl5H9e6qFkv1sKymjO7VDCXRv4Fyl
vGv2DLelw65OnCbNsmtPQWKD8t8YmEm0G8d4lAc6vvWppj76ZrZlm5yK2kRwDTKVyMGsGNLZzN2o
9rukwLtkMyLwJfeq0YPFz2taJ6fExGn2ZJfANDcm2jG1X/ayEwcjRrVhE4EgKvZJRrB3EpoqeQEN
Pss9qff0Tz+ZvfZoSxXSjwDV8rNRzMahPmBazWGumqLb2kUbIuGjJdWAdoo+f42DwHJ8gL5R/GgM
FBzuzblV+xMxeZ/srQQFoU0EEgatoBGjVBP6lUTOYKqMAuG3ScgKbbA6be9kLtPAn3KjQzei1Obc
b/pAhF7f6oncSCsxoXSYohu8uW6RrKksfGwX7aA+O7WBGKQXV6neHPQG9NQmRVa53fKmZBN7pVJq
n6C9Ax8v8I4dnm1X8nlD8HfSn2LHkXduY036rlfm0EA1rR+77RgN4bAvQxP+hFe4rTZ8cWkIYU40
BorYIvxd2e8BZqftvTukznvUJcoLMmyu68dBFRX34YC+gqdk6JV6nQ4Lyk/nhv20aMrlvmMNIvDm
ECKCP5SRWvuCrC2gCGzJxI+phky+lUEDIFgxYunBIXcxaqQo81RMInnR1Eq8aEi+JF9CzMTU12ac
c/lFZb8gLo0J+3Sy6lTaXpHWbf4Drm3bbwagamJjjBmw3doKnb6HPWlmU+NL7J5LL841/K0jfXTe
TTsYy30sjVqHdELH+1cXYe8JbhpKVkPdcDSesy7K/urNSq32Q6NPGUhpZfgO7DhJnycbDNyTDSdg
PLQUPZpvCCDx/ePWLb/XYgjVDbwgF9i4OuJHXONy8JR0OOfuXCTVfrbmlAUPKu6R0TbhHMtf06CO
GLMVHPe7Ac1YeKsQ/9r7vpt6INxgVEsfXH827BeXUmvbtaY6epwSlhAuTuT+4BoO0j2Ms77xusUw
8jDZgdEdgsh2252b4S3v1zZG5f/S2agcvxv7UEO7cEYwUoyuikQdhcD53u4w9P0a1xYUr3IaG+2r
JcZw3vfhoIw7PdXatzmwu/EphExTb2OlyqrNwKfEcr2e1GabD9UsH+M0DKAWNgJ3ahSculbBT6QX
xqYfRYFqn9mUxj1PbQBdJactuYvMMZUnrBSM6i6TbTcecwS4xJPbV6nhNdFoa/dpP0JjaXVXtkdn
DrTpnqDb1P8ONFN+z6Q+6M9mXbv2a1o5ongLqGkqL2oW9ekx65W49aJZmvM+14r2MZmhYu+sBCLs
K0ZvrVn7XT2ZYmMFwzTy5ssALjLbBM0/1CMdSEYozVQbBVJQDiPBacQiadWHu6JCmXiX10E6+rIV
nfaIsck875yxqkq/q8KJjTXDUdw7VW/hd5lNrfXOjdWVv2bUaYXtl0pWwC6qgmLY0RXrvtliMia/
r5zAPrWCdgHXQzhHRw64+tWarVLZ9rLptIPbYML8E65Q1uyihBrkjq5CpuremIow+hJPaOwCaK/M
jEaTIeadNMm0kZsj6UeELJx/RCZ06NbTpkCkG7Ph3oQrUJT1k0v/tj0BZ9ef4JVUxS9FNmGwgW1E
YhsTR/xD+4q0qUuduTwACKvxG+ti0MRQ6wrztxGHNN/Q3yibTcbdTMsU5rrZss6znv3D61MPD65w
hOtNTY6hhMgTNfYR5OzEXZsk0Pjcif7K1iyRvvOQJO0Cj/6fSVEEU0pCTFPMtu+Wk/atMvMG7be2
hMw1z479GCqtlRwne06S7ZwZAnH2XGmrrcLbqewtdyKuSUoFU+2QrzQeoSnqps//5GRfBDK3086R
lDQ3Vh25GNfNUcVJkmq/N5JRfG9ijDG+2FOqKt4Uz/p7F4Zd/DURTs2xnBFm4TZDWqz9WQt0vyKP
PVIML/MgbPfFRdwBthDdQ33rZA3NCmTk0VtD8tIq9zOszjfMoAzoU/zIgOc+snU8G0OBkfg0icXj
q8jkKzp4AHC4f+d7xL8M5ThVSSw2HSyx9nc8xiXm2M1Q/IQDFaA+Cwzrl4Tg9GuEnzJv52QBCY12
r3Efh7B/oPtpTbqLkQv/jb9oLLcaJJrk2YzcuLjPw7zWCA6HSiu9bISJsVmSP7wliqmMvycySZvv
BfKZ0GK1AVkGiS4N9OdRH7/Qa8QPvJjkLF4mS4NV4UW8Y68mIPT6WZLw15ucHm0CNa6ZHlM76rJt
n05t+TAOQ9g/2EIZ5AHaonIPowH3tsjukoxlFs1zq/QGHeIE2s++bNvA9h2QBYoPNxcyCNElvwiS
ePE1RGyx/Kpgo2ztHUOafyNhzm7r26iInoKolDi2CWTI7imFDfMd0fHcHKpAi+Vj5iRN4aObPdn7
QOnV/peNet2XfF50KrFLssZ9Oavx8EUfuvxfp3Va9dgYnfpdDK7R/+0GQa1tC+xdpheHf1V7Y5OE
09uUC6j9+JfH+5rg9Kii4mD6qJKYI7Fbwl1Z9VUvd10+I1LRaiVFEq/uqgbvn8pBJfOkI+oJuKKG
1uKDlg54bPWgjLetIvRvoUN9cSdxagc6MNcGJjeIMjq2lwsDBmdvOAlXtivKztedsIt+6NHo6C9O
ZHbV97ZjMxyRk8PNyOTfi03YLpoOHhiXIb+3miyvEBZMcmqTbFbza2j0tvpYsuHqb05Yaf22Dgph
7Atue2AY1mTuyAp1JAVSaC93RQ4pFQ8bIx7uUqNJnXuoQkN5WPhE1T+ZVQfZtu0cYbGfM5iSg52j
Y5whq9ntId8BvcT5QWZe22tasQM/bGtPmqhFsC3iKEAtEHlFpb+vkHhTUk8qYY5YhQxj8W/mBGm3
yzs50xwSUCR3CQQIA6ndeOb0hMqibkiLCQWsmiut9GUig8e+qo2XsG5hvJlNLNsHfG8L6xgKXH/9
UBH5G4p7bLiscUtlFwRQIr0Brke5H6ugl09ZFNo52phU9NBxGYw2+2raEl6c11lyUXwvoCvcu3na
zF8n0+rYbkJqw1uuFKhKJvAaIz8Ik9n1INqlileWNsZcEU+htfiGhj+rcQwKn7gN+HAwu9Fm1LmG
vEntCLt43KxbljlLffY8sXQp6JO+kluSL69770GRJ2YeuC4VSD3cxy4yqrKz9IdJR3oD7YOvZR0h
ViHyqUVq1viszQ2tErD71FQopiwMp1WhI+y6oaz0JjgCGcm90hHxI+wSLPNwS3/8OIn+U3tcTRX9
FhomdJhRjFqL9QknGe1auMGxQck28aQju18hNIyXEkKu7XValf4s02gevZw35tlNQ8X151TEf3/8
Q64sOTUxlRqSZS4Nt9Wc0bRUSoCB4ojUbOlJO613fPRuh7ZNs4Mu3R/dKMf7IW6jDYzP549HX/70
1SqATqYEg1ocDnVrMgOyxzUPaxaeOGFzveua2YZpSUjzNqMripBPDi3rVv1iPSbpDJjohcUDQuEC
k6+IURrcu8ER7jgZnx3Uu9npjEdjQsyhU9TpRlVmqe2czZHxqKwDSsKxUAF7wX//bzWQ9J/Tzq4q
YjoTqlkZf3cZF2oiZbvBti54IEAffiRWd0uI6aLkuYzsqHT2F4lBKuDnIydYcLUUTKjTJGXqp5GY
niCvI+SMtNuPjz/kRfluGYoeBW1UGoE05M6HaukZj8VIBxBE5vQODz/fDY1V73KEUvZRR/oGQAz9
j49Hvba0fEEaqZTdaSasNm9DqNQ5kjZTqKZvmUt/KYnkndr3f+slySzkWC+1kMD4eNQrywrthoo4
fk6IUa7LbG2vZILMShxru1O3XVARB2a29AJcAP6XoeghURddtBTX7eIxgbVbmaM42lXgbFGh6bwJ
UjX1hPCWeuhFUc8GTUo52VVAbHD9roqHlrCNTIgefe56QL16QPtdn5XixmG4NgrFZCrj0NqoA632
iSiVvOCY8MUoiWwKSGA+WKRbHYUru3ExggSdhi/y4o9zvhtRNEqk5uDgGxciee3QZniWrKR+agy8
Y8U4OpRkUPDVDh/vjCv7caGp0DRxwPFwqZ2Pq87VDIgvTE4K5m/wSOvslPQSFRXTQACz6JJtKNXx
OY26+sb5u9yT1JYXXA9GNpSY1x1CcAtWM1EHOSFqLf0mjeRrT+7tUzC6BfK6RMNwxukIIdUHvHO5
2s5nGYgJITuZFie9drFFxcI0lT9D2YbxY6o0HVXXrlPNUwTO3Tyo1Iq/TSQ87a52gg6VDktHJYKN
qHTfP179K2ug2RxMdhUnE0DM+e+y9KVThaj0qVEw+6CrNYReSyuSPJewcffxYJdbjIsOtAMdqwX3
cHFc2lFX6Kenp3nUEX5ph8b1erRM7iSERERXdCXKH6skD6Ybe+zyBGlUOiGI0qEFtbfe2xHpctNg
m3gqqlosmh3kBUQtn754GMWlZKnREIaDukz/P4+WniZIqDhJdkIaQbymRRxs9WnucVwIbl08l4dm
wfFx6A1WcwH3nw/VYh4MIZmipFlWyikpEmNfoTTDDTHX6P3EyPFlsLIpYXz6LmJgSoQYktF1Yiev
Bs60FmZ5np20RPRbVKpGr8qm4LN9R5tRUHUDTkrYgb/4+Sj2YCLVgcDQCYkI67eeI2rp6HP9Hjh9
91mQ55+hIIguhC8iWO18KIW8hYPLUIHbaAQ1dBocJ/398cZfVuU8nOFiRQjUgS+MC80acuegINU0
zsznSjPnCyrC2rwBuEBZOE2B5FZOad6ivF7b8iQDgGPArXCxLv/9P5uxbVWrncYsO+Vyzn+MfTbf
2QmSOJ+fGDiOpQdJC99dR0s0tNS6LOLsVA2KvcOKhNRnmvhHS+RtDKny+fHYE6AxqWIBLlof5Klx
KiePo/wUx7gYznP2vaXX6XXpcHTV5N+PJ3flkAE4U9jrPIqL1/T5Epq91XeI5rE1nE1uy3JfGtmL
FpHmVLoWbAenmqiq1TdukSsfDtA2ygC0n6AD6KuXYnLDrkjRTDqlInfeq4HLkF0pb4WBlxf/krPB
DYINA9JjHWHXapuki8rZSU/hwA7U8ndRoad3rT3fJPQuj8hq+xMjE1M4C4bFWZMo5pmyjjIF1alG
JGf2ckRrO08xkY2nwm/jUjLSZvimNFn7BQxm83Osq0EelSDEsYGbO2k3UECmlyJFNMyLx9DVD1Pv
6tldk7a6dnDMWeAtQ9QpNhhQ5P3Wjrt03PQzbYUT72i1iIRzxHYpCbTteAo6yvOe12ix8h76rvsV
OW6XIDbLB/FTsCLTlroCopWpXpfhqSy60PZpD+ZYFMZqNG2RoiDPRskYCUCq6UF6ECBPVN+E2euA
8ZwJKJCKaso7iMDljTz4yg5xuR0UEm5UeFFzPd+XgdMa7JGkOJn0ad5R/pNfsau55Vb6J5tefTX6
+/TdF8QRGhXL8fjPDaKy85ys74oTKlR6dYdmg+O+YVdCdzadKbV7iobo6ImGIG26LqrH7l6L9TDf
wHef4k1pDfo/aFI2494JmqqmPjvJaDuHVf5LwKQ1j3UCpP9HNyhR5/cUYMPjx+f3yhaH7g97Z3lF
ALitzm+OBmlA7a04CZGK94w9OIBpU9TtZAnz01IXkPhIq0Cn8DfuiKsnCzMra1LJVk8YMPaHTibh
Nrb1akdHTNyY1+X35zpCK5jcjbQRFN35h7FbtHx0CnHcELOlb9Hw7XXkiPIx2n28gJfPFpUlqjsM
RoJ6AfOwEzdRnZiraCYu7vwqy7BFiHXdSwOsmqh90sD4eMTLT8b1TjxOYPPnqVyFoyUSgU06Wdmp
5Jz5KDSVHDsaadiFq/7HQ13e7gs0G/gZwA+we+tVRBw2bwJjyk9qnTcbbXooqsLHbIfi4FJOxoo0
X2RAgxvX+7U1dRdenALIiZh0WYH/nKoMt5YQJ5D8FMZp4kWDs4mtzPDV2ngbuOdvvJdXtooG/B4p
cpsEEnz5+WjFgiguYic/ESpEm7zVozsjyj5N+6D4aFnLEETZEHRWB21GjEtFf6w6IZ6D/5RGtRV4
C8qpfM4bX+3KhBaZ7AWCDi+P7Pt8Qv0QIoEs+uo05FJ+iW03PAQpFisf740rHwn8I386cDQ8rtfA
KgfZb+hleXVqq12nDixakYyeIWnr6OLGhrgyI155xV5wTgvMbpU1yIhQrURm7xRSDdrV4C120ZRN
Lx/P6DL1WqhTpFwsGwHUmo0x6ryrQWKxbhMZLqF9SitLzeC+mSVOZ1IZKz/Fr2i+sZJXDjTEf95B
4IMwWtY4uNau+wLd2OrUZI2yk8CCPTMX7gZTgU+DznmqoB2BZlmySxDu51tDT5Swd9qgPEXJOG8q
s+42ST3cCmauTIhzS8BLMkkRdl19nSPgFnOjVae5A4OUh7XzkgOg3+t9Yn06C+LhVUH3kZjDB1p7
rQ8I8OI9UtUnRK3bLRGN6+d1YviTirXix9vjyiZE5Z4iACI5KIesa2YLhrpPhrI+6UgaGiDcXeFu
J73ub1WZrg3E47jIa+HKgQbK+UeSMh4SBMvrEw6QCVIXIzQxIW5l4tdGcUEx827BgAeKez5Klk3G
4HZox6EEqzxFYtYcdB2BtN1Ytst7An4gJEvwicudtOb3lG2OcKvU+pMbJKF90OWE0nOsdOG4nYSL
sl482fWtsOZycgR9vCC4PiBlRNp1PjnsO+muTmV/als3Ow3ECjR6yjJOb4QZlzt9cWbF0IcMHGj7
+ug2Tte0uVT6E4LY9Y4ife/BKWt9yOO3qsPXpkR8bNkuf4GLWH7Kfx7FVrN6KuFWD8ghSnaDrkm0
VsQt7svVCVnLew9ZhIdqtXCw0Wzgj+FwytQxfxA2SAMUZ00dJwIBt/vjE3V54ZLDmYv1Eu4RKPGs
bqNBN5O2AUx0Gqy2SDdjOLr2Tm8FyYNpZ318ovyuufspy8Mvnx+ZzADmPd1AHsll0/5nMWfDwoam
nsUhrfXC8gv0Z4u9UbrgWKYJrNN90+EDt9EsORS7j4e+jKmWMgobjuYCSi9rFQfV6CLHidPmiPBE
49mFPr+qkYmQ7qyEh5kG/ZfG0hsfvF9wY7kvdxAvJ7KEHAwDGtyaxdLodVvLPG2PvaiNfVK1vGxa
fAv3fHneWVNuruVJW3L01b0ipVp1IDvbY6rEL0OS41ubV+9OVP5jmW1w+HgxL7crjJIFhLr41FM7
Wg2mxgZwJsVCFaiJkd6ew2mXkleg4qHewvn/IZud53rLWAsunnoijK3VngljrQgMI0Kipw5be1NH
YEI2qEL3ykZWsZEuUE8wAwukZ95gxKjc04AY+pfF/w/7TyCEaucZkdQDvDNl1yGgDbRuF4uRBukQ
6ot35lgP4LISO/z58Tr9ufDWPx78AAVlUhRq2atzPYZaMqp1VR3bLJkjsKZNrn8xdAQUtllWOFXs
UW7PIn+UZWafApifiZ+1+tBu4lqmwKqTgcB7rqZ22OFDHYbbtKNqknkyzFXnrlIa3ai+5ihPa29G
BNJhLxon+WXydWYvjbg9cTohA98kWaSqHkinxHwECIGN40g1O/uqYTQxbEK4vUiKgXdLMP4Is+r9
43W4tl8I8k0+pEKPbe2i1A6FArjESGGqAXNRpuyNaMH07Kr6fAxkL/U37LuJ+ilSrR5xNHNjfQTg
fByW4k03GsMeg+ERS8xw3n48qctzbaNegFwaYpzMbV1Tr1vX5W0LimPJQ/wAOijfZJqdffr2IKRb
WvoI25EvrYnXJCttZTv4LvdSyTZojQYHrcrVG7XzKx8ICitde8qXpC9rUbZcAK4yo74+1maUvTeq
NicbNNzTvamVZXYj8L6ycHQkly7L0pBAXez8FRhmtdAnNaqRMnXeFwjlceCVv/F1Lu9DGE/LG0NK
QW93XacHRV6aoE6aIzZK4wFh23lGprvt4qMSpsbvwBJ9fYPWd7mICFPyuBAVExlfEO5gSCIEXfHE
RFkSfZONMSJQKdweI28iy/HGJ7syweVVQbMDqUAywtVO18e6JnZclOBAlQxealp1A24QBfVdOBmR
AfZ8opX98Z6/NkWHFjkgD4KiC5K1Jia37rCmOVZFVX2BuDE8Z6VT3yf4d9yIFS53CaQ63hh4L1S4
uTbOd0lm5BXeHnN3NDDKVr0mTx0ock0zpbuP53Q5EC6KEKsBVqBGdQETEiombznerXAeOtWTegr6
NNQ/zeGGv01wR/GIKIS6x+olcPKQArNpdEfsYn6GZr1Xc/k4Vh18m175fKF+iYsJwql4ELquL40a
u1zFjEQHl6zL3nuw1VuwweONxP1yMzAKTWoa8sg4UmM8/0LoOwFJVer+OBayuEMPzfac0JILJPFW
rn7lG1EoZU7E4ZzmdZfKVjD+oU4wHscqFT7wDEy+FzD+p3cCXXAudIAT1CPW4CkpCnofBvV99M6w
TcEr9Emo83wjeLqYy9LOWy4npE6WT7RatgQqkz1EgNdLPAEeO2Xxsm9L58ZldHE9QEzl0AATok2x
EEzPP46RxW6s9eN4THWb+kmvKls8xnAwEVm8HzGj9z5eu6vjobtASkEHTF/H14qCqJeOWswR+zH3
mQr7uC1HWf0etCjdCzWANfPxgBcBPRPEOm0hrC0Bor26/xqR4VDg6uPRrCdjG4fRQc7xuxzVPSno
kxpo93Nu3Aovrg/KydLYisvg56uK3nytVLPFt1OUd9eefRqMjddWmMJEUVx4dtc+jfl4I4xUl7mc
hZHLXCkakD2AHiISOB8W07Sk1ZpSHpsQ8P6gKpt5ANvZ5lp6F3RCPGOKMnyTRRGD7Mwb49mqDeO3
DMzXj9f8InPkd5A1/n+Ff5F6Pv8dWTLVYLMteQwLw0Jgt6/zr4L2cuh3gVosFKdCfIWWS/bx8cDX
dhfiHn+I+RQJ7dWZUWVPeUhz5bHvhwknLutXDfi2wV3S68rwr48Hu7jXmKVL7EjNifuTxO18ltTc
rbGPkXaMKMM/9ThLgOsX1nsQmL8/PRK5KAAqGKvcO2v92DHo8DycUf6U+Dac8NKBytar2VEOmrX9
eKjLW4eRUEjh7UEomfrT+aRm5GKzKoU87wJsf7N7O/2ZNrV54wa9snR0USnJcUUvCsKrpYtUDWOP
IlGO2KUmX4oqs+/yXARftKHNb8QHl0NpZJ5gbaHI0kdbVztJPDO9aBV5dBJ73CZBM26kBsMoistP
M6Yp3v4RsCGf4AFfZ3GUp1Vbwh86lkM9vNhZMLwR6sU3ArrLw8VjyjeiNoMuIQX38y9UjUoc12k4
HdW5nnytdpLXMF5k3wZd7NQ+BsUNBOrGY3RtFcF6cpGCZaWQuwpL4PM5kzTy6RiHgB9dmEjfB1bd
E2U4v352B9IRRHhx6eiDd1oXf8J0aloVDtwxpgV+yDowswiEy83Ho1ydkEOwsGipI4GxWkW1/yPW
o05H5J+/Tcj/bUG1QXrFKeTGSJcnCsQjKqnA04izuZnPv1esZbYdTfp0TGUz47zlBp7ewQr7eD6X
Nx+fBnQe7qjE+Beg3xkHWWm5xXyk5f1SdtWxo/PpFVP9b4WW4f8yGEd3Qf0yrTWvvcnU0gkgph3d
3pkQu7Bn+5sBBBi+E1zRk0uwp93oJFydH0/pEqv8cZ8/X8WFTWkVwzgfpQPFz6+sRvq1AtWldrUW
KFcx3Zjj5QYxVJpZQMb5aOyT1WdDBN+ZJtAeRycomqOKTviud11Mxxp3ugHgujoUGDGAVahZUuw/
n9vY4r/qzJN5XGj8ezKXfzESlFtuqObGpC73IpNC7cVeOA9LE+N8pLacgsCpkXHUbBHv4qI30G6i
wvrxXrwynwU+sNQJaNWhbXQ+SjwVg9obpUOCi+vRkDfip5HDO8Lo0nz7eKjLbcGikf2BN3Lomq21
jdKsb828QN2uMkywaH0OcTzT9XCr4hqFM6UrXj8e8MoKIhqx+BsjiEbLeRVhNPrsYtNgWMdZJPZD
OINh6GZjvLHbr43icGlwu9t/vtf5CpoN1EJMpOyj3jkFt6xbFH8paZrduNWvDEOxdNl0y9rRVz0f
Jm6clGjUcI5TFodb0WcYHtOL/vymWy7aRXSNihHoiPNRksLtcLBMg6MaY16f5rW77Qnhbmy6K3Ph
fl28dSigM87qw5SFGi2eeA6p3xT9NvPZeVLSML1xVK+PwubWuPd4NlYHqE6iRu3M1MECeeoe7Kx0
NyE62Dc+/5UDtIQQ4EdInCmzrV7bUCadDSfTOSoIqCGHV6sPCJJibirTW8Kufx6685yB8hrPIGUH
heByLStkFUklwhxhCJVMKGzvEb/0utoGQgJeu3fU75kNKTr3FLxxh6TcsC4+eg9YdCQIcE4vEe52
Yvo+Od+UqfXz6KET8D+s/Fsk3oI6OdguxnW1Lv9qxO+Pj+Ll2SdwXC5NKgikr+tXqLfDpMdZIeBb
gKTUsyo+jZUW+nploAUeDLc8FS6/PeOxt/5U0zj+q5CBNFUMUwKDqNQdieVRUW7oTN0C9Sz79Px7
ALKnMEhdgQoaJePz04LNSwd9Z0YqsK2GIxEZHYcYXrsH09n9AvYsPeldU99jiFe8kWWNN9Tirqwq
I3NYKb0u7KzVDgf2WlpYAYQnugvREX0NjIqxXtwQr8U8Scktnd9LShxVa5P9B2NjadysBaOVNtZs
NOHCU+pEk/xXdbAjvg8LULG+idFiv08XxMJh5qURmwmm5m/TzBdgS2RkzvbTWwpY+FIHJnvk7V9N
Pu4TONZlFp1wQ1U2gzFqJzURsEZQmsUH0d18PNyyY1bfmiuRTiP9dxrPayhBg0IenZuoOcK5j7ed
2hhHKUftzq2T+gAwNDk41jx+/3jQyw+MnjnUO5IVGiCUhc83GCaDdtJZbnfEgbTh2MeIEUNEtGP7
iK0WSnZpObe3GtfcxBdzJQfTF47Mgli7MEoKokUbmS7qMWx7R/gxYtmD3zTt2G7/kBHuh6GcXx1V
r20/H5U6eZ/drre2FjzBp26gbo0alIJ3aBFhtJByH0VBmnMDAXOheFXBPU5jVKp9qHa5+RrPVVB6
fUjA86hqg954Vg9v6Fi3vZF+baasFO+FoHVBL1ua/eK/XeLKhrF5sxnNuC//zmQf2jQDojYko6v6
vNxEAazal0nD5xuXVEE91s7aId8qoxP12MqixL0zYU+9irFzmnczjtJ0ixOB7W6tulecvSUXJQ/k
BJrfDfTdeFeHEBbv0mAYEn6mDZNMGVwbulcgNdwYdfUNOgh2iSje9M9xOvY9RoVli2vukGRq6oPv
mcu9FneK8kMY6igOajXPLZKmohq+awaZYuoFYeYq26oNUvUtGV1HPkY1ecRvLJ1T5APycJLpv6Me
NNG91qIUcxfOPbKomZo1o6/FFjId8ZCF35M0idR9ms955DtZDTyJSo6VKneRUjp0TGUyJZKxUxSc
7K10sljf2altV8d+sGX0kiplGEYYpTopngXYojaQyQmePLB36vjkupnGUXBlWvtyiGEQNlRztb2b
VLZ9YNpp7+udEldfgrlLtUVmtGjf+joTLlIU2lwd8AsK/qlFN+dvUPbDfyw0SaJtjIJ7+FBVqhNU
vl4EcL3HNoPYn/UlWhYthSqkofqyrb0h7k1lG9AMxpS67HQDRZRWUV5bgtzuG3CSUH2ZqC3Hz6CF
u+Gom1OLsBJi1/iP9yUSMFGS2/02BhtafxmydPhr1tGQfuANG1w/QhUo3CRK5s40dEe0rrDLDZpN
nyHGsW3NIon3GG328m5Cm8BE96GYqh2fmj2ma9x9B30uG2vTpNKKTqmdpONOYe1t3L5Fbv9FK9sN
/6ml2icbdTTdGnpL1sABLZS8fKrbOCo3szPW+aGu7Da9VyJF+4G9vZU+NhrezMeykzXskTbCibuP
EEd+rKMa3j5yMVnnl4FQnwdjcpr7OEF5xM9GbTAfNT47bcAONYZ7W0usB/ShcJ2uMfFs70N6n+oO
CcHBfp6g4UWvMfbv2VPsAnLZgA2qu/c6nPJHFNgRK8lZqG5f2mooTtGQwPVGVcVSvxdO4/yVIjeC
pnKOxNmjUIBJ7CIaI9M+bawJTRXNCTTFKxI9H7e6weupHnuMRfXXpm+i+Ntoikl9MoMKEdIUFiAe
rBVCfbHw8ESaNLxIsaLZSRfHdI+yVB2cpI1olD/HaGU/lGKs32JqVIHuBXqePFSp2t7LsRwQCM/x
6N3bTaebwnOg+r3Tyg9kCYckc4fMQ7KMK2+DvlIUPpOAhTEewHFauRsjFHa7a3FXbcvFsVQwaxGm
wU4HZaY8Thm3sxcEeR8cJ2rjb6DlnRhZKtf8TqCNyj+AxxHdoWjQLB+esaDOGdWOu5HUK+uNFEhp
oYWSNxPHMe0ltihuiSKbPeESpv4fZ+e1WzmurOEnEqAcbqUVbDl0Gne6ETqKyoHKT38++eKgl5Zh
wRuzsXuAAZqLFFksVv0B31sMoV0Ls+2uGZ1bF5te725URf3HEGzzuwz1sepHQwnPvVUM3Fi/WnOW
/taFmaRf4f1E7Z3UpuEXjDgX32SEozx/VGvVDRQ3HszDYsWzex649JUwmbAxelS9KTZuRcO3/WgN
+B2cldRwCr/U4kZ8iSeLyhyen+10aNHEaBDKMTrzVs1wuwdq55TFg8qFOeMFMloLJJYuQRNVVN0Y
jHVcLwenn1zznViS8RcYyuHLMHZSfRwKN3ORYkOi0S+Tch7+vn6lvpDDoH6/lpbZtICGtuDDJmWb
i2oxYM2n6hE+1nRQFrN8wBtI3Bqoq57RkDLxFxrah8FskH5xkWh7/Uc8I6EvswnoFBaYeoILtaBt
Jg+Krm0qYRq3WRfjHTktcVYcyWfgTo0D/sIzn9O+a3oJ/WcseEH9Z2iNU3/WCmV+TzAqm0OZLD0S
H8bSYgmPo3iGG3ejO2UqjthF54bjczDLPnRd2SMjARJG/tYzzuo4lW5/iqQclCNImgkjbshb5okd
4H2eG6PlUndSwFz+1MuuCuoe6bZTC6tBL1G2oo/W+vpk4vTt2/Hg/CpGLVrembTmx7emeKseIxxH
AN/PPoCbFE9BNC9ZhjIJSyTHjUDh+m99zq9wz3NXo3zW21Ou3r7+ba6eDgy6EvSAZPMQpj1zmXPF
wOsWVJiSUMbacFwUPJyrisj1P4wCag6OHnRuqsSXozT1XC6LYyShk4vx3m0pZWaWtHbmcpW0gsbg
tbj2BoBa8VS4HGUcMBs0ncokkdMtMgA4MFhF6/m9lSoyJGn1btnre75H1yu4jroCArEQoOm6eRIP
HnUJtLrM2wYhuAr1ILxWfIgW004Z4aXZwXCkzE2Lkg7I+t//gR5mBiUjPFmsW4Ag/XDkPu2TjwPO
x0ag19UMvsbIu+FuaAyl23kNXCXmCCmgHskUeXdx/DZTtBpUytiNSMEsya++GO/bdvjpZc5fIaI9
38OXx1rLMjC8kABZ//s/02zK2ap7ms+3Lbw1RJSiSJ6TRfVwoDBQAKBS/fWte5PJIaC2cito/W4B
V4jCzZauMLmx6OrAW/3OkR5sdmKg+cI2WTkV2EYRC1eC2eW8xjZxoqrUvdvKhtl7hPBl6n6pAywL
LAuxumBGl7G9s1DbzA9uJRfu9HyGkoeplnLXJIkubmRixeZB5MJKoM95OJIfraWZhkPktOV8Z9pN
gsRV6gzurbV6oNmBHhUIqim5dJPPHUfTPulIVT4h/jZC+1VjuQRkK4Z80pDV6p68ZIqjc02LuMdU
fojlrVVlSYe8oe1khwJsKRkzDz90aHDAQRqxjV01AHJVdPyeXJnDWlsg3eZTo9Q3VpSkyxHtvOhL
bSv54Hu9NyVvreGB91qBIoAFAMCAXLpc11QIE2t4FflQRI+SwEYfDjY/kps7cITr78c41B7WciHg
1C2aJ540vW901NU1W6a3XmfldyiuVXvbhF97cVOuswEMQNmTPAjV+MvZGDwBICAgOIRE63STCzcJ
TKPfO8/rTXI1ChLDax2XAtvWGrhpW8Gbn70IIqn80iDSezSTqPtQGZ7YicnXy7bmHSs3lWruCiS9
nNDEmnWot4mwNsr8SdeHZjo5CSq8O5fn+pkvpwQFVUe9CB0UFXTX+jv+CRuzOfZ6NSppuNClwS9R
g2xxIG2ERixbc5n9Fq4bLlmO0tt+nhXdDm90/TCX4z9T9lcAIpuDNuHl+IaF23fZUvLDFXAKUM5F
79hJblyjf3LzYe8+vf6AuB9TIVHJqqiUbMvjkEJl2ZdI+ERN80NT8/FUwhLyFws0+luj4+oSSUpC
230Vo9rc3HaMRTCdXLL8PKHUVhR/rHJ8M2yJvxnGLcV++hMA2Tb3i2NXid4mikJRL+FZM0wk0M3w
ZnobozxXk3FZsSmkbSJFnzpu4+RzHMbllP8ETlCFk5XvaRxdb3iK/RSDHA8dakogm1FScBY82J04
VLOcOnVZRd6tkPaek+YLO2DVJycc0V4ipd4ME89tL7O5EKFSCvODtRjGLWZbU+gOiX54fQu8NBRK
XFReqQauwIjLrZ12eb+U0hUh8qJjoNJiPyFkmz4iOVPv7LbnjXt5jNyVOW+uBxli1DOO6J9j3BoS
HUcNVuyYVuZw6D2zHvy2rAm5udVT3Aau3OY/2lJLNdvXNBQZ/SnvIA5aYkbNd7Fckd93oA7yu2aJ
E+1kLyVc8xIPGP3WGLNB7FSlX/je/FxOI+rjhLnt2wagcdV1tZaGvUkN8UajLm3c9EvLs/P1z3A9
0JqlAHDQgdlwE22+uG0WS9tmcR62rqx4IxTZe8tL9gysruPYuvx03HiG0HjZvgeyzMR1Ay2GsM/V
+BHByNUvWQ4I22owa9EwjZqdyP3SvEATIqUBTpZmyebwm5ioplioQtrtF2S5kOBNjkmUmm8PMh7Y
yxVnzCYG7b5ZvzbFe9ZIHJj91OdDqn+30AqanWvg+qzQF4G+sqaUOsJVm/u79RpHq8y+CvWJx3XQ
ulOK5Fev9x9U8LN7Pm3rybs8LauqCjGG1NWhvaVfnszMWeY+6eAGu9VsPtawERYq5b1SoBbSIrio
gabOf4qxKCfQfROlKOI52gZv3pjrg4s3AnbSK6Tp8lc4SiR5M1Cwd6Qd+9aSK/dobCr/vXkUbiLQ
AeCl1ix6Xfl/IsNUJU0R2VZ028SZ9gDppPNxFih2vt+ahf+7omuvEUkaiOtcSMARNisaubVaRCMM
coQt+ubswauab+JCHTIfxdllvBEusqh+ZUV49b4+wXWZNkOvO4dCDa8DqAybraPasYNtmgPF1kld
ZGInjZq7po8davyOaH3BZaX5Y9KrJNn0W3eG3x5DZm5BxoYiSCkAAt/mfTK54zAXRVGFXVEpQaeP
U6Crc7zTpX5hfYlg6hpYnnF866/45yvyOI6xUlmqMJ+1+hsKyWUZlJ0cjpPFMwZ9Zy2Y08T+9tal
BfW8YgfJzQg1W7GKaUZoWtPKNoRq/idt5/qjVhTTUV27wNHipGfAQWPQSdv99PrA14uKhiQoQrYU
Gh/0ti6nO6oYOqCe0YaJ4eH6A3HwsekqfWfTbmP2Oi2adJgbrmUI3syXo9TKtDilWcsQJ7fuVrg0
5vpOG0+pno/BbBrp+a2zMmiXeeTzIEAQ8NnMqs+RLwMZXoZSpbxudQOIecqxO7O6Pg8QcOFCrekn
M9uCM9Codl2huk0Yyy7qfN2iiBs0tj1VByfXgkG9SZa5bW/bXt1z0nq+5S7P4so/pxnIkxLo1FZU
p66ttEcApA2jftHje/7tpxPn8clcBeUPGrhsRMBksxZ321KXvp15c32TdvFkh+lSd1nAw1jTfaAY
+FIwQx5AqQfB76jM7pKePHvu84dlrULHPvzNQZyKHpWbRy2p579LN5u/yP6HigK+m6LzG0dTetsa
ueUEqqVQyEUAtpXHFtvRHCq5lkTnaGp6rBviTn3qqJFTXK8LtJXAanaTj2h1NQaK6kaxP2FN7ARj
VBj23RzlXvSwjJ1dnoiosxVIa5xznyCVyps+7SwNFfhSR9kZ3nf734Qat/foRZjv+Emv09nr2uSv
YUyO+FMZS7d8NhRTpDfgxuqGZh1elCimieFTXRhtGU4KovCHIq49826sJjU6GE08RbeqOWAg4OI1
PdzTijCepshj3aqCCsUB6QWDToaSowSr1Lb1FaRrKcNJlsNXUxr1b71RE+vQIl9dBJmc5/lO5C5Y
7tTimRuWQOneKqvIDYRfE+kpDj1AvLZ3kV1JL9aihmpz7s1hlmHJa8tOe2qWTr3Fa6B637RAKHxK
3nvGPdsEgxrNannJmOvBANN7edYzpyJ893MbktamLmvWzj/02q4brgZvHpY9Is51bCFTQiSOyi2N
efLCy/E6l86uHTUybNAis8/1qFjtvbEUdhYkTWN/EmXWdzuVzhfmiLAAYoJcgqu952aOMVgpnOwW
yPEaVxGyja2vGLzWMmN5q8Yay8nsQBxqhDSIQJtLV4+qmQsdcnxucT+s/bDmpkFK6UtVezUuDF7W
n14Pni8sKCrLFnAdhCFX5PzlghbQW5eFWnsoVICIIEWh3AWWaEvjGMWm9Lh6K2tPA+CFFX1WqmE9
EceBkHY56EwjVRfSGcLUxcbdTzQ1Oqpdh4RSBslu50V0PUP7+TJiu6xOxVuBF6sULs+4aQzJe/MP
PIMxJIf5cIYLN77vs3Qvc3lhvFWrCeInIq6s7Sb/jLIJETRdX8LB1JvYTwqMfPxehbPuL6IYaBrJ
ItrDq16vKL6Y8Pr4h5wUVtflitJFVHD+GdRwtOzqMZ/K/FzasfjREqV3Hn4vDcWjDO0mwDiwrjbX
uy71zsScQQ/Rk0++V4qcEFSngR+2VtnvJCzXYzkre3ZVKaFbCNb9clqi0YaeGo0RLsbY35LWaHdi
wMppdJAae+tBIF0h+aHgQ3aE4svlUGYzozCSCBtZlDzi2dDP92WrZx8XvRNHZOy6N48HkpRItgoY
rJqNm3dmNQt0zE3FDrE1SX1FILRRZPqp1vWP4FjkTgx71ra8TCHW3IE3EUW6lcS2eUn01ig0BYhK
mA5o7wXoCgx5kEd1rnyMhjyawARFUqVenVEYn7QYnejJNKv4rKi46H0Wk1pNJ2q/zs/Xl31d1s3v
0lHWgb5AsZp21WbjUoLLtL5EdWDqsCUocKg56YoT71TLaddcj0NZnqYY9UmYSFuBRxQWJHdVJ9i1
AnRTtYoR3tjYIBif+iaVtDbbzsa5o8QBvDvPEaCrg4RqN9PlsJv6x+gY+XLM6rp3DognGOqHrnMx
ShSlO/5XLbmrP2VulhsH9laD+4uqTdZptHOXNi8dCiWgf2TXd3VfRlAapqRsvnejVOuH3BBRfCJG
ZdUh1jv3PZ7AqXeMVqOkJ5tO9D1dYWKHjlq5im8D4uT39FcqrNoQ6BvvMs9s8jsSlCqsgHLRTybx
VwL8qNynwhmnnzzOwNLMNe38Q6a7o+nTFE3sAGxGbPiYkeDi0U6G9VvmUePegJwtwE6Vy4gzRNxC
P23dXFkOArvO/HduYjDxO4uHpb8dhJFFBxrjhhkWEWDA09ILYrjap8Xyp6rxM3oHgxFosUCusTgZ
YCmanzIXRXLu1aLgnokIzmjbR5hzdRTkE648yDnDbQ7XO8blXa/TMfYRJMu7Gx71Zn1ItcJ851Rp
370bE8/+YjhlO5/wGqeRnyFKoJysyUN4RYDlcJEqqCN6kLYTRYfWKMQHbPBK7w70Dq48TYsGNs5G
8cT7a3E+U4HK6yAn1ZFHHp9OcetEmTRxIhyr5hj1o6bed7kaWUf4zUDPBAoUMDucpsAm05GGg1Zk
I7roVHqqfMTGD/lBoGuKdhpga/1C41QZg4aMVr2n427FUEc93LtKOeOUo7rKshwVQZ/ssDqD/LTG
RmvOqp43n2fsdrywoA751ROZ2fD2T3VxNgov1442FlTt0zJBO9o5NM9Pms3ZBL6/VlltcBIcm8uQ
GGtTpWsLT540MVCUKfSk+pFoq/u4hfzx78lFYfkY4/zxSxfpcGckfN4Glxb7MMd0ewLDyir3NPSq
99HMjDilMUxaHJi5qX12eoVydB2hh3LrliOHBamaLjp7UpvfKvlADQgsASkjqmgU3LZFRGfultiy
qio0kqIArFS272xMqHYeiC9EGJqp1koToGYBVvxytTQZDZndxnXYmaCA7aUVx6hu2rNR7tKKXhqK
Ca2P+LU2sn1h54UjoOrOdWjNY4k1lTO9XzJN++0ptrtTIXkhPjvPelckiGtpbxOfm7Ql37C9Jmy9
0XxAk0Q7ybFybt56C9CeQIQPXTzIuFy0l2tHHBswA8yb0HSi8n5yq+KckKu+OXNZR+HzkO+uNbV1
Wf+t9iimJWcjbcJ6SuZ3cdwqwCpzMIRoxR7ePiGDytJawyIuGZtlK+JOsXQh2rDuteLoFrY8kBLu
pWLXH4cOJk8+A4IZtc6tZ6+noBSUaVMTLlPlcGvTaxkiU+zkDtcJLaO4LpmYgeg5sJnLZVMoQJqt
TKga0bi8R7F4Ps8axMm51Yc7QU33/Pa145xS86erwJ+b8SILVAUQujZMbXy38io2jrU6tDuzemnt
TISKDUtdSajbjd3NedmDGli/UJIem74A5Vk7exig65O6Gg6gEc+2U3kMrL/iny3HVQJ0vUhb7ube
PqhO792UnjYE/VJFOxO6LlAxFBVTwgLFU2LQ5VBGZ5D9JCOfCbxWUAziizuk52XUDF9d1ImUpDSw
X9M+vv61XpohEozUp1YKPxpyl8N2uZ2Vka231MXSNEDkVMWhEm9W0tq9jfjSUDS2eK4y3ErsvRxK
6ZcBHwHcTC3FwhENEWfaQwenmMbD63N6acevcXV9UcGCtzaBwvaEYk5j0YZ4Xz84aFkBxkt6RDSL
gogR7T2Hr9qMPBa5OtD4hbe+qgpvwl/RpUoiVcYb4yy915Iufxe7Tn+jeHgEm3PpHfKeNFPh1fxl
BJb/OIoKv00car9GcVecenANQWxAgPOarPetKFZ2AvSzZ/FlLkC7CnHKNU8HMbQFs01y0nMlxZsw
KrpqOXlWRk7qZaqXBDwTS8DqaptGJ6sBze67TSuUQ9ta3pOQ4/zDXTJ79IXitJafjmY1Hil/25Pv
xB6BMdEtxLJKJmL7UlvGyZ+gxHe+jW/kh6TjBXtwxtRKUf3pKrHzqdc9s52Xt5b/gQFSPN56NZMe
Rp0KmDZs0HMKXDH2x67AlPHNG2oFW6FihLwne2pTE0iEqziVVclwjvTuYJQi+dggxYNpQ1t9Q+aU
J/TbByTguIyJYwSFncujAph3seTkyjDGwQF4McaTaT2ZH3TcvP9oaRTt5IpXR1N7NhiCdkwsJWpv
YnbDqxJI0jyElgvx3Tf0mtC9tNhRBvbgGJ9en92zqOfFV2OUtf6HNt8zA2tzQKtKRnaDUy4K3Fqr
Pja0n0e4BE3hge8yy1rzxTjrbpDAJ3eOnd1YxU+sHys02qPZ1m65VCfnbu7cVDs2Is3sr0OFiJs/
V02BlrG0W1yRGs2JlkPVRYMXLiLCmI6ngJ3ooChA8jd3g8wnuLodutkPWquMvGfiUcM0sRe9d66L
QutvyYs7cZBz7FFZn4EJq++nqY7kL6HwZPxdYirpPZVGxWPIVNEhvteFnfUfxrZzfltaXH6nJL/2
v4DJozaX5Fn/LeXexM++MTLPz7HajY6pnTuPEwiV/JORmOlPKADuf+ZKCnrvzYtl3fdLl0/39UTZ
8a3RH64N2BUarsCpOUfr8frnfpvgr4D7GbSwAStw9Lxu8PMELB96/HscsOstxlBo/iKY8qyzudnS
kKZcDIZtLSzSPP2vKRV5oIQHy6A30nwn6726ANZSOhkiak/wF3n9XE4rnmbMqctOC5XJtP56Yyeg
eHau+QmNQ3Eutdrc29HbMET8WQHpSN+t2rxb8Q3F7BTQdYsRJoSP5jjNi0yOyyLT91IU2lsF7Il2
pCLQCHnU0anf1p7KhK3RVNIKsyRWD6iFun6rDsI31Onn6ycVbN31zFhI/GtcbjhUgDehzxWT5yEI
vYRkkIr4oXeTN3yw1XlcjhTF4GRE82CIQGpdIz+10G2+LAh8DmGRwA8KRjY4/AeqWhiV9ol3L0tz
oFpQurJuH3WQWp7rS6UclvcafJbFj5EEKT9gbplUQTk19n1D/T4DjY/24GHRxtT2FUebIWwuGVSJ
bOwwCIoTZBP82ozrCVpKHqcngC9zdpAsSnkixMz6x2WuhHNwtdl1P/RmU6PekHWWAV+hcIHpDznG
sB0nTN7zb2V+mhR7mj4Q86MlGHoLbpDatDL6JgxXfEeZkPZVLBYrPUXeMKpnHQF1+3uhJp4BGMSr
lI/4HrrWUcHsNT5Z1gJ0FSvKzAsaOvZ4By/4yd9XuWv/KIa+iIJxnLzMT5cJWoLFQ/uv2tHWI06U
nX3GJagcD15iJdqtZsRDB5RgTskhCigA2iF1ijzFOa1bwapJrSvRH0gOmuknlTXZB1micXUqjDRJ
sL+exX8Yo2OmDL/N+9uMi7I85FWdP9aoin4ki8EPuFjmXBzzXnG+D1T/oP9FyJX4ozXwOum7tUOV
iMT9lS3qTO2kT5fEX2a11k+SrY91b6SIX+hiRYXfgD3CzbpKEu1brIxDddRF3tvntO0XN/C6RBVB
5eY5ZGxsR2BbT7b6hfSj897lOqKfD+PcZ9XJzdM+vXXRB8pPqkDnHct4Hoqjrw+atN9ZQhfd0VRK
D8/mhCcVTM85hRby+nHYImTWg0eDj38AlNEv29YIIJjXUBBtHh21t3CRuB0Gw4ZwVTAAeWnT6OHt
M+Na0enJeTJwYQiGZm73sIfP78/LC5RmOYVAlNMojnBrXwY4mG90laBUhprVG+4HTNWFd5Mt5BKB
2RtqfVbAf2h3bj0kFclniwUnFRRrQGA7jtNjl5bT8A7ndbc451YZFedGUTFVXiVp2gNNOEv4g17X
SGp5pfKtiOrZoOg5ZN6pxvR1CHK3K74k/TB84XLG9czpZWEehtLLpkAdFFX/0FR1o3/oisz4Yceo
G5+UWZRWUOX12N1wao3kway5fjCyn+Ws+l1Z9qCuK61Jd3Kb649GU1XVaUBASOHPzcXjFgMqRW2O
V3GVOZk/W2XmfPJoOka3E+SKBVsdOt6HpFCVDNP0FkEZv+8Lq/v6+ua5SlW5XmF9A3QAbwexY5Nj
1fD04sTsvHDCsSDoqHPR0TX35FzWv+VyZ5DdP3Ot0dODirO5+iYPV7pKKl44ZIM+n4CP4hS5qFjc
utLK7g2zNIpjPETS2UlZr5eZJyQJK2ndyvPeUsNKmv9TW6rZXdsMA1355NRpjoRc290y6IK5uiwP
lZqcrbr78vrKPrdwLye9jk3NjAzdXcFjl8fBE5PbAy7M7tQ+Gqj46kPzS3HV7KOdxkg8xIkqn9JK
Sb6AJ6iHm8kVog4UBa0JrIsq636ma/oNeoFXAhcuR/3gAueVR4Q2p/FB9GqXnF7/xdd7gSbGqoGz
QqMA3W72JODnHINikd+hkttjsN5M54z6/E64ut4LvFc8Wu3IywJy28JfqVmYS6w0xd0ilWgKPXiM
Txo1p+RkJypm09XRm6b5/etTu869qDnzxAfwAvWeNuPlt7DrTq1Hvczu8ApwjtVk618do1SIg036
2bTr6q1amFj50Hc3IASutETjCumWWUYyQk++05CqqX2TCI1Dq7LHp3vhkz3rh6yi6SstbJMq8xAW
5eyO2V1tIbI29+D5qnjaAytcfzKq3FQQqCOgzkDyerl6Xj678QJGYa3GzzdaHc/vBunU72fZyw9Z
ngw/LbWbnt76yVhAmsHUnQALIsp+OSiNALPXo7i4c/OsPSd1rH1x0b365SmNdqiGWttJz6+XEpE6
BKm1FRMM32B9Kvzz6ujInmRPM/0OxFftJwvFT9LMInh9VuvfchkULkdZN+o/o2SaSW8IEOKdmpji
nQ3GHWl0fNElmK93rw91RUkFfojpK/+HcBw11m0FSIxply32nN+NhWz/2mnvcaWKrrbory19dtNi
Fx+d7JoO1XFJTdEcbVsmyicKS5kbRKXORioTb8KvKS+AohexMzxZdl1/Tzov/0NIN5CPmGkHGtKU
7bFU+2YGxIZkwCP1sxEozaApbTDnTR/7nTSLPCjKKHYAt9FbOlSaIo0jHtvVD6XuF/mhH8Y0/hXj
oB75kZL3TxihTekjRftdl7yr70Bh0Vol/Kijozt9pTWijSYQMiHClpTkYAl0L2Tf6se6ttO3fvLn
oZ4dDmGz0PO6/OT0fgv81mIRSjtxUFk1yT8j8aMgfz6//sWvnkXrSFzmoKZohVEdvhwpS6zU9CoI
ExKHIx8sr/hiO7F1Y6a6dpiauYcMMo537uy1O/H16vA8j0wZH5ERsgh7M8cCzXp3rFnOyercG06Y
eu7A+e7c5i+NQsMAESucKdb24eX8sMyDcroUyq0bN91j7U7DQ1SlzluvQeZCcR0B4PU25H+Xoyzg
HxXQx8otetPJY1NN9V3eWXuorBfmYtEhIM6styCAt8tRoFCRHmc9Sj/YBjjnpGrq9zp4Hvvm9T1x
FbsB5sKJp0Wl0VKD43Q5DtoZI4ocaRwqtjp8R3rf/YazQYenQT/NzqexKuRwXqws2rvnXzhhoGwY
E8Ylf2zxpbxIV1JPpEDAa1eYWSJqbOaLlpJA63nJTrB7aTl1ipLklhxmHqubaWa8YydQpqHsHG84
0SrTq4NV2YSc19fzpYEobiDXhkKRSgS5HKiOMlHkUcRAHmbaCJ/IG1rN6dPbR6F4/MxRWcspm+lA
90QxuBjjsHeUP16jp8dMj/aYSC+EC3qW/z+IuzlOxHcYeKBzCRf2/K3wJIU2K+qHG2jP4keTdEbQ
aHZGiDR5yb99givIioQC8uRVt1mlMzH0bgVkuJbeyeFG9BvcwXdeWS9tfgIGdApUjGDFbAJijLTH
0IhWhJozy1M1VP2hqT9azSO69eYpJxHemdYLm95GgXClnGL0AmPlcnfQXsLw0lKTUI9M84dntPiu
TpO96EcaHPOeIcQLH5B8lrL1ilOnHr/u1X+SiXaKIWZ5bhLOCZWvcUH6Ax/M+jDkHv0bNdVuIsq2
n9NUpPHORF84BgQtdGLxegH9f8XNK5VGahlaXZAcxhtUHHi6WFW8c6pfWE7snEg46XnDXti28Btk
GLs0gXgGsVI7q9b0ywA4dqzbxH37fIDqIRELIYZSyhZo0QitH/vZScPJ65vHrC7V7+CR0p1g/PyD
L9I/fJxX2t/a/Aa0tb0np45YOVdpCpvJUfCDgG82iqO01s7G5DooJRHDaXwtsaFYcTB0yjyROQF7
p/c5KRMe580oD71uU3pbxIjsppG6FJZ0dMXUQ2vWnnZX1aLrDlHf0QFSwf18rlyv/NsXzQDlxkvM
pwVwlPmQtkpi+gs2xEsbxENq2Z/gspMFFtlg6Sfbs9ruxi6MvHlfZovxRcQqsP7Xw8DVu4wLFg4C
EGgaDFgGbNJhYP3cxPGIxSp+pGjlyPkg8Rn0Z0V9TPpij194vZ9IPTBfInmgHgE3/PLA1IKOSYqs
SihLuAJqii4Npoa5D2d/DxdyfUAYCrU1uoo4MPHmvBwKImPUtDUsqwGt1lNr5fG5rsrfry/fdXyj
eeGh6ADOkb27FWBtzcqOcgUV1Llwk6PpjfLbqLv5fVVU2gEd2PExE8Oe8uOzmdPlJmb/Ut5bkQFc
hFuScWdmc0NdA66DzHLb9rNRieWjvsJTbpWklKnwM3P0vEdt0kXxHoWs2gRqaEkUFEpVjcR/OJUO
6mcl1bPlW1kNykObLaXuT+zeJKDc3f5nmsN8X01wCyFLuSh2xbIspT/WkY6ykVnC9lMrmX3NKmRu
fYki8XAWsVLsPX2vQyy0/lVGgOoYSKJt4aBuR5JEu21Da3Bqyxdu1d3NulA/9HE3f1aHuj93XbqM
d4WYpbETLq4BtmSiHA0M56hZaMSOy02k6dmcG+lAi9dEjO0wOqakXWQsiv2xTr0+e+qTvJb3Tda4
1UeWfo5vtT4r/wDoFsYXu5GzHqgJJdiPr++76829On1BMSf/oXq5TU88Mlavc2UR9gb1Gn2WyzsN
XYe/r49yfVphlXkgp2k40znbWpckzpCA34LL6cxA+P0ayGgSTDGP2hvop8ueV8V1LFqxGWhNw9Fd
mXubxUbvRTeWiMOEdXBdHk1Xod1jAZ+tg0XY0xcrM6xfr8/wxSH5rDabi6i0xdy5dd5OHhrQYYur
V9CNqn1spDucqrJ2j02a7ZkfvTjeKlEEdohLdUsStLFKKJADIyhNY1Sf0lFEn/WsLD7Q+OWKSVra
KDsX6wtDUrvBux1mPQdom2RWrarxzknqEIS0vFFE2wa60Yob7NTbQ4bozk5+/sKmgaGOpg55A+jX
rVYKQma1bFxRh+actSdNy+eHMWudO4mQ3d7xXF+Cl4FwJbMS3DkKJJdb32I6c+ak2j0IQz0GYZL2
1uzAKnDtpxnx1D5MZe2+78yxeg8sn55HVrBtA6vrzOKUGAYai5YjuxnjOzmWx9e31vXVwBrQGQJx
RDkAmt9l6CikzDJKrWXoNkWPLK9xlEXa/KHAVQRTSzHm0I+y3sm3X1r8fwdd48Y/CSnKsHLpIlhw
Kt5WJ5kX3kErY5Q3Va36H74zyaf7rKRKiXD9Kf8MNSOsb8CVgepultqp5L4IdbXoD9in7+mePJek
t9+ZnJ5iLnUV6A7badHsAt2ilWGEunriO6qCbGRsROMj55fFbbHcqXy996K/81C5072+zPE36pdm
60d5nr5VC9lbFTHo9JHArC2bbbKqiNFrtAiaf41WpK90VNGWLnmrHzKjgBJaBe1gioPV3GQwnWKM
ArnwMlxkhtGoZUrAmk5zfn2fvrBlSCHUdXlJYIiCl9/RHs1FGZUGHHUslRt0rhcCX7mEfUTcfX2o
F26ttSJBSknOopJ2Xg5FV3gZhGlD/6atD0yhxpK7zq03SgWsywabl7oOOncrgvFyFMhRUqJigWDB
2CDCr9TGY79k8vD6XGDR8fdsNiXFcVpaIFdod2/r44U3OBGQ4DHEnCpfviVA3JfvBnQHeW8UcZlX
waJwfX/NZaYUdHyTupFHd1j0IShnLEE/qYuGgRqmNtNwtBPRKnRaMZq8bUdl1v8WWW18BgRQpWeq
bTjM62mmaoHRW00cLKkw/lPNnFeLBEniPvCYT1FztadGc4+t1QAm6vBUsG9EOWntXWvxtvcpmJQS
RS7SlXe20i5V4lupljixLxvgnqkvy1QR59nRY+2Qz2irHip3MCuILGW++M5gtTk4QNl1w3e1Gmbn
pre6ogwTJVeTQEcxuz6b1jgQYqOh6yHjiaYI5iEGAxHlQFbrQdfEx6EsnOrYkUh6vqFJK37UuJv6
oEzTOf8Yx0C0Sn+YEj3xU1WfhhPasvaAd0hkljdlkzv2r7LW5x7WmDvXtyholubHArEx0NI0ep1f
qaXGduiklVoc4WEk0W9m21qBId3IBi8SGSoV+HJAaDvpPSTDFqRyTzVf68GcYxl/dRu7/haNi6Qo
nTWIkLaUzZsztqnj95nSbn2wvN42/Wn8P87Oqzduo23Dv4gAeznlcnclyrIsW3LJySC2E/be+evf
i/qAD14usYSSBEEOAs/OcMpT7lLjT25FulTdhbrURc/WhJIrko74QdauhiVfekYOUv0W9CMsa9eM
ynjqPIRzW/U3NGJuLXTZkGRt+tR66brZMdDcrcGw5DX6KEmU40dnZ52FF0ZoNjiwY/+WZo9zS85+
FrLIVFcp5rE6aUKuJC/pRGR9HQfedncwtWZ+BvtZWawUAk4H0JyT8qPSqOK6vW5Ef81alKuQg3q9
PCLBY1vfJjXvPqdyir5Mm9TN/OjIYZOeW7Q/xiPuq7yUrtXVcKfdsWrj9j4OCqm9G5WyR9rZcrip
oHuy6dwSOEHmasRywwmrO/X3oJlz8PX2Kdy4URYxAsqqS4vqqouvs22zPJFKHoYYhf5m7lF6DorK
2QmiNi5JxgFLuqC9qeuv7hQHJd0ce8rKT8cERjTy3UgkTx1kIZcaSbmHLN2YFl1LMmRYfYBK1kkP
hJNBxQex8qGqVZ4cVuJVhZGzw6G98t3lpqQqR1mHABGHvTVaXi+FOYYmspXANRzxDD6m/QG8XPmc
Amxr/w7oyM1PRLLZfDeVOY6PRexUbNk+72zjvtRiI3mcJjuuDk5JQ9mveQ3bg9Ra6jdk/NTmYzsN
U3wIarxyPTPSs4pkSIh/oqBPUSevJC1+MdpZDp/Y8Vr7GM+z2d3XEYBNdzR6iKiy1KKJilCAHXkF
HIXs/vb+Wcq4qzt8sYJedhDyD1eik0qrOLWpT4DP9VJdlMKRgIoDm5agARBdSmTEYDMT/JEcatDY
DMn8ffsHvH3K9S+gfgArgqwH7OtqZxkQI6bFdcBH1sE0vHF2yifRSHHmprXAdbkLE0c+TGppfLBN
KZ4funwua0/rJ1VxiySjOWjZUq2RfAd5fDClVnTHTI8b84BKXRWeO1FHf3XVOD9lwM331IE2HkFT
Q3eXVx1hRAA1l49tKuOMNfRE+yOYI7cqeq9AUuwQNPUHol1jJ1bZiKlp1rBtIawojLuKVRLUeRXE
llGmsubaNdjVXomG/UzrRp/nBw7STlttSTnXX4cID+wzEC+KVsv0/whyyQ7CIuoS7pdkkh9Vrcvh
KjYtMvdpdYfbmOxPyWyDjGvNnZ25cQVg64PkCgYJtI/XbSOpNwPE6tKSqVJvTFFT9CrR7vFlNu81
yDK02mjFXiPGcm1ESVyUvlbk/UFq8Iic81rybDked67QrQnhdUFhHrMiCvOrpWw6PaD+z1CBLYbK
1WKhnPNE73e+2MaGJBdEuASlIY2C3KpxM0LFRbHNKP0uFI8QNPLvnW7/o6Fpdq+PSeDdPr7Xk4Ic
Q/FA5RuRYq9LFnZcxijwWQ35fJ3ep2BVH0e1mXbi5us5LV0GyuOgmGiwrZkrVaADzEN1xc/HRPxc
ZMqB0Jhp+VERupAPmnC6v27P6/peXE4XxwzuI6WvdV2zV1AJH5Kx8+U+q8Zjp1fdcJfXfaYf+yQN
Ahe8gFXdFZbFFWk0ttYdEqkT4uX2z7g+75TpmTNpCbAoY+3QW8vqJAdy3fp9HuMmmsr6R9DF6oFa
3Js6XfQjFOa0c/K2VnsRWOOZp3CM3sPlmQ8ctRdBp7SQR4Z48qtY7sCpObEUuPi1DsEdCNJyz/j4
LYK4vGkWtvxCmcfzCsT4qlxQAWPqEkg0Pi9pKH12oq6WXhGk6LpPEIn64KVw5nACgpZTo4KRjLv9
rHSS3EJvAZN5SBW9m6kyZOVfAJ+d+Huk1gCWa9xdg09D15r2mXRS/0sWbRDB2qEo/BrpveR4xlCm
40dJTFG9U5/ZOB2g75DD5pwRzqxlSEQlOXOPb4VvG1hbmEM6f8qpXuycwes7eik1ga4HHMVOeauW
/3FHt1C0cQzqOr8i9fJyIobqIAh8eldutOibkY3pKUDo6aELreT9bVQGJwnE7Y3qGlIMl5ulN4e2
G6Wm82eA8Oecoo9rWmhI3T4HGwtJ9xRIBPAVcs71MzRHEq2ikFHMVNJ9bVSyb3LZ6Tvx4PVjsJTS
F2VbVL4WdvXlXOzRCYo8NFjIPJ6+amY/PpIdqndagT/Ef5iQyfF6g8uQsF8OFXJXDGqjd34P3xRZ
AwhnlZaqp/8wCiXIpfQJj3ZdimxQtAszLex9wtDeC0ptQL222KsEbH4csJTgeMF+U6+5nIvK5lPj
sOx95LedU6xMzRmvgfnH7blsfZylSWfzsgEwuoI91Eodh63d+3NWN89tr0a82VYBesyQdgoo10NR
boLRRj8Q/B+szMsJia6wmjkeuPw7Jb/PdDv5JRoVygTtu53XenMo0MF4TS2dxrXyL+zSoHcacFGk
Bb8tWsBuaFTUBnppzyH0+ivB+aSU9rbjgNiuvhLAqakt9GgRDEKZY5KK1HXQKDne/krXb8f/Ib8A
lBMQX4kSBOooYjxUBr/r1G72MhorZ3gWhfwcBXxa8qRKj73bY14/kkTUMKqXDu4CdV69V+DtIR2k
jGk3jflpMvvJ7fJqMU5RE9/UzOgk2cXe0dqYKKgpFINQESeiW/fRcfFAzQOGvy9rLXDGENHeFFeP
59A2qw+iUPf8DTc2CukwurSLaCZSxKtJmtYEoaO3B1/qYLB0Jt5KjiiCU1z3zrtfLTJvMmMSfsr3
3IiX2z9BdQSiVTb6ja0Wd3AYxnsYpHvYn60FhKph0nVHK0heVykNvYf/kISjXxWtWeAXkuCeU3Rq
NPmRanWv2Zyq78dYLNw3KpnQ7Qgm1933vKfda8YVAs4JCFsBmxLRmiTVk53nautjAb7hWKPzxORW
H2vUixj9+nb0hVbUfhKY6jnX0LJHMaja2fwby0jURJlEX0SraDhdfixzouEhSkf2m1Ix7sKpT7yw
sctDxOV46rW82xlvY2rUgbgawZeD+F438DqjkM0aoU9fxmfh3wkXLCQEhZE/kAAYO+/x1tyQyDL0
hVdEaX75LX8ENk3RBBW7QvHHqpCOdo53d6an2VMxo6BfiV2R5OuLhAYAFS4QYbD61DXYJw3TtpIy
2mZqYhsfZWqenkK88T1PsuJeADr9nE7oB92+va7v5aUZirsCua6+yLNfTrIYwb5hBzX4BN3yUYll
yQ3wsDi9exQS+AX2ShxNrLgCYUJ/ieckw6hWr+Z6uqM7hPQEgiFV/+4sFzQICmCMASCEYuzldFoT
Z42s5ljXWgcHTDHFp1mS6veq0oCSYtVo/NNYlGm2Xo6CL5ceZxil+aVNTEMGr3sCoWa3KPT3CrPz
pgBhp0wIrhgC4zqGoialhPCMR78Fvu7CiszxnVHSg2WG5X9YOzAeNtfvotS97uamBRXosZVHf4Zd
7nZCStCCsPaey+sTvNRwGYTAnYB6jRDMG1mZmwkVe7a7hL/loLhS1I9nEweJ4+1dtzUUbH3o7MQe
FKhXu26wjVS3ymr2S8um60vkEXYu5I0hOffgH3+/ezQdqAZawIucJVSRy03hqNiHsVwytSoHqbHJ
zLxmGOwTdo3vlVNnUwCrQiGe6wJ8yJog3pRJ1QzJIPt1HTieim3kAXWr4v3LB3CZM8Q7SWa1Bt+0
iEWPJbY8QBzz8kCfHW3cTMxnLZH25B2vbiF6ueQHSyWHbEFdM7VVDVII3mWWb1Om/jmOUeuVQ5R8
vv2FrkeBBcLVCqqYB59n//ILBYOehGWNQmY9NvWZuv/8aLcl7MPbw1xtOw1HOq5S6MwL+HsdVA9d
aqeDlFBKWPAsWeTgDapVmOQY095GuHqiOEoWmTeNcP4LlNTljDotG+vecHq/ixvxYvZJ57XprJwn
OW1PTVPsgemvp8bRRV6U5ju4JzRjLseD24/8RKoMPg1m6U6b1NgdujI8jUqzc5q2ZkY+Qlqy6Gpz
ri5HmipogIkhD36MGfWRlhZtwmgsTqVSlN/0sNjLiN8qBRcFoOVWIlhapOdpx6+nZnXyHFgUe33R
hsEhhA3+YGUI1XWFKD7YYL1+JN1kPKBp58CqVp0zndDhPAOZ82MVD8FJy/UPmjztncKrqIBVxikD
RUuFb21Yq8JUGFld0WnS6KdWMbmzrs3eWLTFx7DMhkON4toXK2n32LnX1CkqYbygGvghXEHozVwu
/1gaVQUZTPU7avPOZxF3U/aSalBzvxQFFKgfgT3r6Qlkta4+UreYUHhpK7t5GEL0n4+NaA2BBU9N
UO3UuvLkIEanH8Bb6TPd7AxP2UEtA/Grpdxqu1Q5U+kfUwqMNMFSdJSh0mdxVh/CoYmcuzZK7OrY
4RGcf+gwZnG+TaIoY48YuGhc0r1U+lkiXR26UcVp81D4CQMXx4lJ672K6pQ4FBRJ6/eWBFgd8Brg
85aTcEWhosae9YQzmm8jASoDHlDJhyKsg0ctj5udS+V6GzAYSHAIW2TrpC2XH0SkVqMls7VoXTvm
31prV8Hnqh703FMDQ8vPtW6I1KdrOe0Rda7qe0yTPAkkBxEI5a9ViF8ZuRPEE3YacW3rruYkzR1O
uUDZuq5+bDo0MA9GVTbHIjHF59s36fWFzUTB2ZJaw+li6peTRgg4G2291PwCyZADrNn+PjOLaYf4
eH3VMApqUbihgLNntMtR1HIeU1VEuh8G6hS7TmEm9QsVz9JhNHjqSNdkw7gTQm58TzyQAP1i7kGx
Yl1SNCT0SKeBQUkFp+4wm2h+0WyUcv1QqqPUHlLEbAJQe9w/97dX9Xq+3N6YnVNaevPyWH3QEjDL
bAy67oPXMjWvLuJiosOJr8AxzMNMuHodVLV3e9DrlwNI0MI4pEi8uP+sPqVjdwAzoIGDa3Ls+ybQ
GQZO/32c2XvKlNcbdumqk8+Qaeug9FePlGaMUV3RzUBhE9djTRVPVVq+DjMa/nofvjYSTs5Fr+/s
ouu9Spl9UX8gACSNW7upLxIeQ6yBe5lMoB4xHkde30XNewGGFETACyyamItI0JrPj6eZDGsNiYnB
spvDWGrBudUDwy2RKt35Ytf8fbIowhhsod6C2jXMvdFV0G9lbfuZHGTVv+1EfnBIgFwBWaHXbZ0B
PwtxyoIssjxRB5qCxjntCDRZjMw4j3HQlY+mJlS8yDuqLHe5JohUucWbIkVapcQCrDXqPNmjHix7
6fIpXyo73JdUkIAxr7tnY+yEaVbljg/Oqxn9RB4MuBWwQxMvHUwlesjtUqkPOObiZWNLGE8dmy4P
Xm/v+OsNwY2JMCoKRAtfc/2pBgSOLChdwo/lovsaJCUafjBSXm6Pcg2RX5CJgCDpIbPleawvby/F
HsQC0RY+srIcKqBjWG4bRoozUdZTDr3DPwJB3MRY4B9Djm/lJ7vTUO+ZQHj191JX9/dqnUh7laGN
6duUe7FjMgDnwZW4/F1Fhu/HjLyDn00BiARyZqd0hyob3g3WWTgYi7QBSOSlXL467u1UREGJre4D
krDJQRmb7ixVCL3cXuerS5MzAG9pQVpQmqHCcDmdYEgLrEpKCgu0gp+cKmzuSgjMHxUrax9wu2/3
TBmubjEGRJsEZBWdIPKJ1bSIc6U5lyhH6kPnPIYtnj5nVKvKwp2iFrXrwsqTf/V6ntABYnPt3DNX
X4+WOpB1Xny+38Lou5wuisKJkArwFZi9E37ndGXRaHGSfCes2VhWXiLi2kUKBqHa1dtb5FlCdzWl
nteGs3RKVV00rhr3xSN6c6F2MrRw3HsfruHMSJQi1EWL/a2bt67DoheKZfeErv84xGN/qPO4So55
HzrPtjJaimvbXfBviuceMD0wdx6wyNJ2saCOv4X044V3e2ttrPXC/MLx16Z/hc3c5VonTRlaGZGm
r5kNHASjD+9FaJR3t0dZ9svFpcik0WRdkMbcwdjLXY4ySj08zCZX/EY0yV1bIv5RR8LxFbbfzubZ
2LoU1RfWCqhc3pDV0Rf53GR06hV/GOXei8zYQkzFQJJaGrODnluaJxR5eqrNYI8gvzVJUIKwQWF3
MPQqyojNQQucukZiDlmlR2C/09PCQvuVm0P/3vceQhTJIuEMYJdFMeZyPbN2akD4Kopfg2G9Az9g
3alpnu4QQDf2Bp11ukSUnxci+6qoJCGZUpHGcD7isjxHtfrTaIS2swE3vhe7jntmqb/QoFt9r6gJ
rCKSSPYCs1ePQaOWDyBbwb5prdm4U6JaX1Icg4550Iw71+rm0ITAiwbAYlSw2vvYzmSS0AJ1AXil
n8oMSXczyZTXuTP7bzLuSJgbOQLksLmnfLhx8+D/tGjGgLyiAr46D6I22mgQs+LnQu8fg6gJT33b
Rj8QoMbbda7e6xrI60waD9KCKjhUxbWfECAwRVl061Hmt5TnTKo6T56rGOfFHqzg7bO+tWuWKjg7
ho4kchGXe7NqA5nSK24iAaYlXpwl4akIiX5uj/KmCLO6UqjXadRX4Qfyyq+eqGYSJlBmXfVNUTyM
iKikpXSvhdIHWQ5eM8k4yr31T6Xpn7rQ+VupbReDjGNnaNBbc9U6hOYePnFr3uDAqCPSqSSrWv8g
ZcQdLY9VOjZtfjBbkTxkUHnvbs9745LhWVwKI2TilPlWoYBUxmE3lxWyknGWfemSIPGDODKOcz3v
wVu2NulCxQM1z0JfubDJctVVscVQMiz+n1Soel8LZ/NVhCK+T4TTvjc1pJMHjIdgkvuTK2d1HFMh
yfpsJ7rfZF32RIE+8RwUCA+FJIuTbFbW+y/RpbhFWQudUejnq/taiWslwNpO9XFunnF/1VQvkvV3
C9AwKwAioJRoGJL7rj5YbXZzBOeBQo0lNSibKrE3q+gio+m0J3K9sQMRpwenLvPPct4vT16pagKa
Gd46YZNXnwcrCO5Keyh2bk1leVxWJ4+mBogu7kzys6vORl8NehrImh/MrXOmHyEgT+biacqmPneB
C7Y18jda6EoF/I2k78RxUPHhuH0QNnYnB4B4gheX22utajfX1EyLAm3NdCQVolLaCF+CxQHMZ3Bw
JtXjPTn2reVFEVfnzkGz/KobNk5arRRIjIIKFJNnxLZ6yMt2Pt2e1xLcrlcXrMpS5CZ3u1Jf7626
jDU10H3DGH6bpfRSTcYjPYlnnvsvdjQ93x7uLR9djfeG4iCRAexMMne5aawsU7UpKA2wCMhVnhGc
6qN78qd58FqKGaGXzjFa89aYlPdkboF8HgJ8+w7JXJf5LyOMM/Nesrv6uQx6Q/8C4C6yPTH2kXRQ
Skmzz5Y0WE8tnKclio1G3CZyM1X9VpJT9a8+jREqIljuosdmihIHz0XNeTHMeSoPZZgSOTU4v7b3
Ylbl5DyFjQE9QOrt7A7ef9+6UNej/rtWTTr+N00vSdzzYi68cGz07+WQpvZxVOXW9rRa0oFNwmiC
DYv4uO2pNamBG0uoxLq6FapobI2W+MqXb38pWToGXlJlcXjURIw6I4EtalpDSd3qlIK4Sd1JJNkX
2xLq74ka9HDoVX3KvBGDGlIHWUjfzRJ66pMhl4H6WIRZ46uBVeaHrtLrr+EkRHnQQrmzXTR7tfSu
Ik/5UUoyFQmzzfTQnbgn4T8pUvI7lfs+OQ/RqP7qBZyxA4yh2uHiGlBfzTIn+StIHVielZplsocF
W2ftHLeNzW+C8SdYWXSNr+pa9GyxtsmQM257kKV5aQH8GczZu70bt0ZZOCmsMTXRq2CwyKnuOwOb
P5BUw5UnaNGSPu3pxGyNwktN5EXOTmKyupJ74BPWDJTIr5su9LR+tI6j6Pe8DbZGAXdIUkV0uYio
XB6sgZfFsSXBXAy5f5nlZPie9UlwvL1ib1ql6/O7sEewGeSzXN0XI+XFGo8hapu5jrzytDTHHguy
FArXCJmoHp5nAGMaMySUnTtULL0Yr8PfGGg2mqfEVtq8WqXa/Zap0cR7v27jrYAfya259HFlQDqX
ixBOBZAqAW7VRJv2W27UyucpliwLtRFDw880bmR3ESr6OdVDcqInN/m0GvYS/a1PgQQcOPpFV+yK
QtyaGbEMYre+WmfKR8j34V9oDRg75YSN0IzeJIp2aEVQuFijuGdblyiZEABy7fyaYhGce87+Ie36
bmdZN+aDgAoVJ7ghCypuFblAOgBgUgnVD8cBQpqR24dMspqdl2hrFJuTyDmB3MNhufx2vWEkOReu
6kedAo4wg/s2FFxXtzfwxnsHrPX/R7kG9w0o/9aD6mfF0D+WSWZ+gWGmutkQzQ9K1ZQvaV/sJZ2b
U9OhXhEvOUQQqxylC5I5C5uMqRV250qNM95VuWXsLODGhgAIClRsiRgoeqzumUAKW10tRs2PhaF6
Q+B8l+VJ86IiCXcWcTlGq0sAtUkKApZJps7uu/xUuLTFZg1wDbY4YEypSs3p2E520pz6Jk+ezEr6
kodz/RDXQv92+/ttLCVDMzt2PHtkvUs0m2Q2pQvo1yTQx5Qr/Ihdwl5B8poqtxQHmBxCHURg1CQv
Z1hJUzwWTqr7aVB/Eobyb5/ZEjS57mRLxk8nirxY+mZV0kcuwy8z7VCUbNRnG7SIS5Dl0YAt3KAb
PkfN9NzW5nxQ5r3zv7USPJCgIVAqWFh9lz9RoxViqRMrQTsLb+Jptk9BjJ/a7fXeKiBSz+ePMhbB
LGZxOQwxI+0np9N9AZ0esIBeVOgX97P+FA0YQ5+Q9Qy6D5k55OmjOifUThUVIZuTTq9RIRhKrL3E
bWvipE8QIbjpgagvofofWEWw9cgkw+L0sw7jZ1w8sqMc23tiQJujLPKTVBHxB1zDTUYqUS3z0/3K
GNtTofb6Keqr+j9sZwr5gCERuSTvXa6rP+YSzcMUohqhU55N+2Mlm/nZxNx957xe3wyQORaEPVAd
5rNOdYe+oodUlLqvd3Jw6m14tU6ktKeyaN+/bMtQQEsohdKqWDOaJmTyU60peIHlwIBUX0fDdyvc
5cJszQh0DlgtqtsLSfNy3fo+7SJJ467TDD1GpSOmIhMkhkP8KoqdnGVrLIiEtAjAzCjUfi7HgmQK
/txkv6HkHXwYK6056IMt+VNdODun7fp1Ik4kfrPpROqUyVeHretQ7R8lw/CLAf91I9CLp1xv8zMA
JftnBIrarfpW3tmDb5WHy+ucUaFhoIZEzYBO8uUEo6zNFauRDUJHMrOnmRL9P3Hk5KXpFWGJC3lF
4hCSn6nls4pIw3wUad18H4AJ94epUfvalXHOeRaoQ8SgvIcBRQDMHWAp9gujmSSqK09GWXSfhBMW
f8c10hGHTtfT+ZDAEppdLXOC57ooomcjNJRXiqh17apNLF7KDm9PV5X6WDrv3GzLYq6njY8C3xU+
yNLKXk0baYrIaBzTh/ctXPq42l3NvX9IBDeK3iokZLH5uelj7S4V2PngWYE1xhhF2QeM8wrv9s+5
vm/4FUQIy+MGbHgdzkl4X5pdPpq409SBhz+pBbNssnfyqq0NRswI5YDGueKsy5hqh2NIUqumr0fS
+GMc1OaAM0Z2J5oo8meoxW7fl84Ow3NjanTXaAxDCQD+se5U9IraaUYXIZfUBD8UbECe6z43v99e
v40nm8saYjF4xyVIXUMRjabX7bnphZ8HgVH/kC1JhWbvID8fu6mFLcA89gjYBUFkq2eebD3w6xTD
WxdR3LRpDlWmJpHrBPSYX7BRLz7ZRaUm91Ys0gFSvmnEfhTNeeDHXZ5aLvKLmbazJTduGp4AqiLw
UHly1iiEcRxy/gosJAuHwkN6Dk+SFo5SgY7G+58Elmux2lracVctgXnO54RTaBFtp+apEk7jSVkh
nZOya3eG2vj84NSZFMB77qm1/UXVpz1WCBOzAvWF+kxNc7ew9kK2rVGoKC31OeZDWHB5mlu5d9Rg
zG1fmg2QMBqeL706i50LemMUKle8liRE9KreipV/vNdq1qRlGy74KRpVp9aMxjO4rT1W3NYodE1U
COx0imhkXs5lKh09iiNQS7nd4WuLTOldWYx7FhDXUfwCt+Sl5rPwjK79Hic9objLwaXMnlFIlZNX
PZzuLG2GTBZGXiTMI33qf28f0+VSXV26IKPo04AjROhgDYkvLRM5eScxfIubneMphc8JZ/m7XecK
uhIhn+32gBtrSXwAtgfeDjSJNWWy7zPwSXEv+ailR4dS12Ivasxs5+Rej4Jk7YIegDoPZmKtbAWh
BER3N1u+hkTJyQm6DOoshbP3zgV6hEF1gyiE5sX6i9VGY7UE144fUDx9FsWoniJIE+8fBTomgdPC
uIOetnoX+7of1UlQ77OW+mQH/vFvM6E5+u65wJPlywC4AOy7BgVGMZpmDQgUHzhA8Dx21nhK5yR5
/Q+jYAu/gCqXGa1uhaE2JvSeYuG3TVfezTa2QiGJ6rtbO3RduNkoHJOQEcpfnlcigqBERlv4M9Rq
d5zBLQ9Bvmczcn10wBhAmwZEAgsN3srlKObUtk7VWQ5Ey0iPfHmotU9lEGiPE+ga5aRPjvPl3asH
qmFJ8KkykQevsmAkM7BSoxLrg1uz74Wc9J5ZaXu7+vrVA6BCawwmAShReY2ewiKq66M0E344FxIh
4xSf+qlM/EGN91wmN44pURYpEAzqhTW47j44WlXYeiJ8gb3bb9qN0ceyqOwdvOvmKDSJoamxs0nu
Lj+UI5xiHqxKIFJYtThfhNWdjFzRy+2Ps7ls1MqWujUt7nWnL7ZDXEFLRsHJThxlNQhPRjSnj8NS
f33/UAAIQN8tR4lr4XJCoepkhda2gk9SNQdF7e1DLiysldt0D6qwtXZcCySOb0XAdWnJaJuhLWWa
azme9R/teYhOsxrtaalsrR09L0rlnCT+vdoHSaW04SARK4bCKu+CwuHtCU2Myoa8u7+9dlsT4m4A
oECoha7tajP0hipBkp2EnyDOB4A9Mk5W2nfvv7Mx6+G5XujmODCsbiA5wJLRjjR6kuGcfE3y8RV0
s7oTYm9dQMhXLa8Py0a2crkNeknPorSKhF+VmnSmT5d8VIowcqNezr5Y8pzfvX/pKLzwgrG/6Rcu
S/tHsBUiOlg2gPP81oyLL70Vao9cE3suPVsfCH4PyFI45guw9HIUEyxvH+OC6lPOGI8zjj2+rs/O
59tz2dpxFr0ZmuWoRQLYuhwFD2/6ks0gfK1XIi/A4fox0BHBrDCePd0eanNCyKAsTeO3hvXlUHpd
oITrMBTAcPXvoqinhwhc0966bc7oj2FWl0KNTVWctTOXQtGqj3JkPEmFE55LCSvp2xPa2nccoKUR
SFzCHr+cUKAIZI8aVfhd0772mhWfA2kc3Lro2yNirKl7e7itiSEZyiGiKYgKxmpDTBMeKkam85on
uvXSdEn1rYDjk3oCR6ydqS2LdBkOLzaqKLySTaAquGZitQiuQTPrg4fZMurjREXzV2N04mcWj7m+
zJDEdOwtZDhvz3FjjyCMBaGSKx04yhrR1w8z9KO+R7kStcFjzuX1qR0t7de7R6GKzpsBshbK9Rrx
akhtliogov0wnPFFoyBxjNpCff9clmIZVNtFH5ja4+X2GKpaUJlhLgo6VctlNDwGlRztAD03Vgzw
iQVqECsfSpva5SjWGJR2g2WPL+a4x/Z0lI9mbbXvP7vY54BQ5I5AP2Et/mhMZZUU1AZ8lBDHBzvE
DkOgbLqjurI1F7pEwCyhVvD3asWiOQ6iVqksP5v13i0GWxxbYxfVfX2OEHsjj+DAsmDyOidykHs0
FayxQevP+DHmhfNIf9Y+pmErv/uR5c+HYw06iEiV73T5cXB4SVNJLrFFtUbNkxskO3j9i51l25oQ
TFluVhQteAVX4XBTqkbqaIyCy67thqihHJwe59ACs+qdPX19LzCVJajj4LwJHl5OSBqlQVVD9vTU
2d+6RPL7sPodWN1jNnGSsqnZKdFtTm0RP6NDSZ1mvbulFiOSeWRqYS6rh9Ee+i92pRofUq21vNuX
wt5Qy+b841UvFXTFkmQ5SJI8vYzqgPF6ZufnJg2jnVldPxxsbuxXoEwAuLtC9itVNWdZYpmo/BvP
hlX/Rnf6e9DYjQuY6PftaV2fqWUsEB4LC5pHfnU/ZGZqOfVSu4skp3JBFNXHrpn37u2NxaNPtEQR
oHEIXldbsOtGR3L00fILSPDzAb1g49APY6F6VDHtnVO1NRh3MlECESV+W6uYBUFhO24C0/KDYExd
CXCTm6bzL5yqtXdfe/SR2fB8J/Y7tY3LPYGeslMPoWr7EyXpg5xa/ammd71zqDY+ESjhZeUoQJGl
r26JusK6qApn2we17xwmtNw8qS7+efc+oCHFY7QIPpDUrvYBj/0QpSq1AKVuJbct2uwuLdQ954M3
Tvhl4EDWtyiC07WhirsO+Aecy6UBczIfl+i59vOhjz/XQNhfBkzyTLdSJ5RwHKuLP0oJJ8tL5nQM
DyUC+tCEtcpUOXQZ/4uSYuz9XR/mUj3Ulpgb1xxa1fLZgeWz4nTz/HfAvSt+pYjdSa0rR5pUCBfv
xjD6Hha10hxAliM3dXsVl611a3qrGAxJpEXIyyaFJhbP/LFvimOkjf39MJnzc5KJVwh2I2X5KHlq
mij9eXv4jZ0PJYlC8lIZBZO8uqP03BadbjQ4NjvQ9+qqjE8hgtwPQWr+ev9IS+MNnBvkPXLey53f
20KbwiVxk3VcMu1elo5UrS0qo9C6bw+1sf0JxGgsIjUADGUdJwk7bnU5yiVfCrLgKDAPO7MG75Z5
pRwBQh4dg2X9wNZdTkjU6iyVeST5WllPJ7sr4alVwQ+9lffEGLfmw1tFtdWks00kezlSr2VZmk2m
5FNttb0eDQ0DxBDk+51129oMfJhFDRXiIQXey3HoyIRlW4TBg2UVhTdnTf7VsoPibp6t4Xz7E22g
Ldhy9CRJdgmYKf1fjqVV0kxNtkYsBkVE7t7PtVa8TqWKmWoKX9u0Qtk18/yzlLdnFDVfw3Haq41s
/wbmSSOKA0AaefkbiDiqWgHb4mup2fxriLb60U3y7Nkow55SYTquIhpxTrLa8gZbrZ/trlUOMTf4
Tv7/1vNc3QI0KxfOCsWG5Vm9/CVWa8QyUvbVw4zwR3rQ0QRwXqFvxuFpGuVY/1tOR/Gz1Cdpvm+b
AG2QkggH60klziXhERQiXIWlsIpK59Sn0ksTTRKysiEMHG+GOqL4gDOlV2gxTvuEc20VfRnMTuo8
s9WhiCeVXFSHtM2sxnCtyao6AMC17JfADdSPUOy5S2UR1UfDiZz0+6CX42tca3V8aG2MFFylHUXl
aSLCG9okjdVO0ii/NaZMa76Xu3qUXmC7UgdwK6mq5w8YqobZS5SVef+pHObgOe/bwPCVTJjhYcpy
5yWM01E5CDVInAcN363yazpNcn4AyiQNbqqFTpm5DUln8mrAZsrPPTFD4ZG4hPiliKRsD6IIHXCo
yjh0p8Juc+lRG6w0PdtlYyb+ZBnt6I5GpiiuIalkBbrd4ZiL2II2uQO9E+sOMkUb2C41wPp3LCuZ
c6J12DqEVcoo+HWjMsb5obAzuqWpnDfTJ2tKk+pZrYs8/yqN9agh6NBa069Ej4P0mCpqrTyNEJ8s
NwZJXyreFFsiPwLxCAvXDiJrPDdGhjelZ5aBoT+gv5Wlj3bkRKUXqLNBIjubqbKnxb9xxWCTTmGf
wITi/joCCvIM0wmhCH+xNX7AeCYAqhB0O9HP2z5e7XOwptCzqOAhuLkWDIDYKqVhU0rgA1XlQU31
9jUOleEQiQXiDVqiv0emUnmOptn5H2nntSS5rYTpJ2IEvbllme4eVvcYjcbdMDQ6Er0DPZ9+P8xe
7BSLUYzSKhQ6F3MkFEAgkcj8zfulVvvPmEFmH+7Hnq254vgNhFBeemizXh+2ejIaTAO98J2DJNtB
oyx+SvVm3AmmW6PwWgeLjBi+VJm+HsXUGltbPG5WO43dP6IijGnTNtVOQ2YjZEsIEvUA4B2UyPXr
UQy9RERZz6KgCEOIBV6l/yG726+xFql7vKWNGYHaoEdCz9kBLrYKl2UnimUJFeVdqBKiD3o4fMan
QezZGf7KgVebBMA1sh28p4GIrCWqUqfLZtdgnGRYXtGlOSh2lPppGV+Iji/t5D2nqnvkxXOZxuRt
NqKX1sVQsu2j97mdHwUwlk6bnxD0PZdF8aPLmzOmY6esgAQRKdVhVqej1c6VnxjmzrW28ZoFrilZ
T4AaWKHVTY1MbTYhqB0FwDW/9YR8nyqycjRa8VoY/G9lP84K5MDKRj1VPGrHa/xmAbMLP3ERBYYV
d75ZaPMLmdawUxDYuioZQF7Ulnw4rxt/XpPYUziVUaC6uNWERfoU5znkMbCClv1mh8OIrYz7U7Ql
zob2h7F3dq7Irc3HmnJBUpYAnb1a2byOjCKJ5yiAY6L9L9GyXvMbAZTr4dgABlY2MSiHgrlbnVrq
41itLXzAGI2aY5oJDT+IaE/Lc3MyHCMeNuhS3bRK5kEZtaUKoyAfzYi6VAXtxNfxuz3en83tdqSC
w1+Iykrq3xpqVSEobw+qmQRqM9j5ifpLiRHqkqEEGOm9k37IRy/+ZJSIm+ys421cQs0E8j8a+1TG
qO9cxyUApTnE+CoLdMt4IUXInpD4dMhd9+TfbisfkkUtIUTAc2/rOTgFdKoLsCtIuP2HQ61qovDN
xkk+ONo0Y805QDPaOeVbY7JLOOhgckmXV5tkCdXWWpqoDGo+48c510Ry6M0O2aom76338qX58f6H
vN0wfMFf4l0IEVL8W4VeJ3UN4MUlchim1n8P7UZ9ybQy39Nzvv1qlAt4z9MK55ShD3X91cjttG5I
7BJBtNHDenmweTZ701Ol1o8XQmA6wjGWFjkctXXuXaaZoc01Q2GSE1Yvs5aE09PYZcXOEdiYEpAL
lHkpZKqy83U9pbQUGaAFnUsrmhXfsOrkVGl5D+ZM34Mt3H4k2lBgmMDsU1pEx/Z6KNgVirYgKR4M
cOR+UnXxnlwQGXtyCDcVA8pGoLqIHEBYaVKvjlaNPi5Y1XkMNGXBGtBBNsx4bWJ9zPzSiqrvEPfi
9HVpimJ46kcRYgRUl2LPW+FmshK/Se5E6Uf6xqxt51IL+7cFZkKQY2WtwZXrNCTfYOY/jN+T4GqG
4ITbsl2+avg6uCnUERdroGb1eOyndP6j7ZcmiBdd+Xr/lN2caxDJ0kqPNhHihKA0rj+g6S2N3ufG
EJiFHX0VuTdEPjgkLKh7q6d2hCL+wwYuEgQNqgEeF2o3NzkVlgpVVzb6EAg9rd8wtS39TK2nRwUn
MDqxCcaoY9I35yNcTyx0MTOzhTkEA13E+lnNl+JTglrYnu7wxgI6YHqJT/TNJd3wepwGQxhNXYwx
MI2WHogydOZTLPI+8tPO7Wbkz/Yoh/KTXOWKzIyPRY0HMwIEH1aheKyLWhG9HLHx+n9yrS2fh0Gb
nnIrQqrL0OLvJe+4Q6LPQ3K6v1tuIoscmqevQweVO3yNt2ucCndg7uzAwpPj2dRF8kVgnPRkiWaP
jLg9FJGfmEwcWz+b1MXp7DkexqAPbTzpa7UyitOS5+pFS5a9Qt3GyUbvHugVqQnwuDUGJkoijnbT
jkFW2cZfetmZQU/Cf3x89SCD4DsqUV6AHq63CiUWmzKGgsV0oaf48MV6yXvaHJ36UimIB317fDhU
Byn2wBjzUAy4Hi7XpzqezJDCZiS5xE7XnOtw/DYu3Z6y4tYZQO6bkrUkqVprnTIYx0inpdkUqMu0
/AQNVv81RLM2PqPlmydnvU5LbWcnbg4JiFHKjIONWeu101ofxtLKpyCiTP+cG6qw/dJLrR9dPRc5
BmIR6fl/WM9fTulS5chZtzxzLVFT20mnwC6H4qetzfOZWgxaYGPU7t0AtxcepUgApzymqbXS0rj+
doziNKRUU9DpfXpIFWK0r4gyfu55736cSmd4y7tSHNzUqJ6qut5rVW/FGNpdpM8SD3RTL9CspRg6
yq1BNDYDVl5h8dQVVfYi5p9mT/PSb12avYAL9WVnlW/rJZJZyydFGEFWSddTr8cCRbCZbTs1zdS9
wzg+bg6VgQLFoRyi8N9IjYbENyNRfojadvioKaZfU3AoDw9/bt6W/AYyGyCW3upmnBvp24kvD5dw
Wp+bYcFuU0n+Hqywf74/0sZiy/QTJzqd1Boo5vXHTmIdGoyTTAEuM/OLkpjG97hpq3MhJu2tDIce
7o6in8j19lDiG3EPQXZp/E4WwCt+tc0qL1UNqrATL4l6OE1Gl577LBQ7/gMboZwsFHUUopDsg6zm
hx97UXPpT0FTd/Wp1Kryfef044mcLtm59Td2j9RZdUFxyAKRue7UKikmZ0oZAa8Q9jR90vO2cnzw
bunrVGTKeGjDWJS+Ec/wF40JH7SDYkCROucRnd2dHXT7XYm+kkxPUQcg/vq31FgFaG4csZNV8bP0
+i+9a7+04/RVwADwKS77odn/eX8v3X7R6zHln//WgMeXt/CowA2BMnBAa3CJiEE0yc6Ovf2ivK2p
dNDXBd99w65y2yjBUVhezk7hfKmb1vhhZmmT+KEbTv/cn9HmWCBGpQ28zv5Z7VEtEuQ16MQE2JqN
B9UcpxOVa+Uwxt7jEV6yZuhsGbSEuKVXOaOROHkZ6UwrDzvleU7S/NlWi/I8ue7e3tj4TnRWZYEC
YVIKL6szQV4/T0U88qJJ4uzcUmd8l+dVtINrkmtznSoyIbRY6K8QWG646e48t0auTmPQOTAX8hJq
aPy+VtXMn6q4QsJuV0tre17cXRxC/MzW3h+20nS62rGE3cjNlCAgcamGJt0BYW/uCWAY1BypzXHI
rnc5GwGvAGRlAtGjVzUo0QTHvwa4bJQPU0xQ4JMSvPRWKTZTj7geKgpVNzapDQRdL3qkI4GGNXSK
T/c3+W06Q/UB2XY4dCwbL4nrUQqeZ3VZaWPQmAPYGavzMR3PDi2e137R80L6D8NRb3aBtUi4hPw5
v0UJrRyN3obWHSRj6r7S4Rs/tJPu/DuomvJMeWneGW9rV6Cvxh1HGso/9evxnMpGYiwbpiBsaO/7
NeIvmZ+4ffv4MvLfh0JD25jgv84djFkA4aqVOTAQUnUubgth8Zi7zdgy2rgkqFlpWfVyfzE3Jief
RUAh0fiHui4362+LSYOa4ko2qAGFcDDGYfMtQcThfH+QjR1PXuSiZ0YhhBtlVRJownameinUwKw1
vIXt2P6o8/x6MRu33vN9uE0+oVNJlrKs9vHcW8WmJVnoQEZiAFls5+fJThkhc5PlhCuMLS1kkxG9
47E/pImSfJ+FtWd+szXZ33/A6jTkZa+FZdwPQdvAzHdSJfWNQZk+KFo1/YeP9/tQq49XDQUYqKwb
ArJOOt5ebPhGhhfp/a+3kQlIGDDZNDrpdAHXKzq7zqiJeQgy150ONTvGHyPcT4t2zg9lrP2V9qnn
t529s2u2tubv464Wkvb+EopxHALNSmkzGk32ivXzHpR/45aRgBDADexPNMNXa2go3PpmTEHHxIj7
SJIbH0NbC+EvVdE/ijqEfi8a9/j4knJ//tqhFMvWxdQYaa95cClceUWXf5vzvgzMdOg+pHTTz1zy
7SGx2+gDzbuHkaIS/wIJGethJDrISa7Pu+riPixypqtQLX6JouGbO9TiOaEfupNA/lK7WN3fqNtL
6CGCWXzI1b4Z7SItzYR6S2oW05OedBPwB5GjsFt47rGIFu0wlAZmFbnZPiVV6Z1NN/ae0ojygjG1
3UmLPPcEuEsl7e6cc7iIPWruryz25jdCzQZzS45Br+p6Oeo5hVxjxiPi0V3tu1pRvNYmpQY3a45e
Z0RYzSbWEf2o+pxXPNgxi9PfYbqho73WKafFzurP97fGVviAekhVgJocMOhVdqC1haWJXh2CtLai
J8VN4z/1BTWoRXh7PInNrS+7Z4R+quBrif65UN0CfecxcBZKmOdkKooKlEOUC9+1OuNVtZVwPKRT
vKfCunWyueJ4u9HTlwyk61WHM56azpzxOh3ttjlZAtsh35qsxdzpam0ORKFFFoiBLK2LVrbSqovu
FmPgughCpDj1+YJK2U4Y3sh/eO9L5THe2iQJq03UwbFNZs8cgyqxkeyazIWMru2qxCduYjtlC7Xd
o1VtbRPpB8JnYxVvNLYsAcTGlUW/edS8Pwd1mDlmyXzRSIx24vDm9Fx2ouRJgHlaRci0LLSyz8Mh
KL1SfTPSEZGWQrcLXx1i7OCneK8FtPnVAPZKVqy0aJRX/G85ST3YipZXqSxeLEn4NMxLnvlDn1V7
GrJbMwOnSpMaMil+UasPB2cMCeyx440LckX3rUwjF++NefqG9KRZnyulrXfKCZtDkpeQ+PNWu+F0
5QtuXkrC08mLtfhJjH35OWlUN0D33PjU0g/aOQGb40kiBVhRCsS/1IN/W0sxiKyKJ14AhTCPapPO
5xojiRfFLu2D6Y5/3A9e26NBYAVwINFJq9tFry0vsmPgqEaBjjtexsufTau00Hhs/AbbRd0Zb2un
0CiRjyiAUJS7rndKtJSanbgeHxDpf82vx5IaxZya/2kYrk0qe/D011aeZV+mi5fQwRNtl33KtHZ6
j8Lm9F8+FTgdQggQJCD015OZY3tY6pHWiKZ00Q8lttOT7TrJ93wcq29jlu01jzcXT8JTeemCxV4D
fLVQmONAHAnacc7SsxJ2uFW0o9p+ub8ptkKVDB7yHY/G8LrvkumVN8Z5PAXcne7JLrP6jDBt9w5j
K+twf6jN/ff/hlq/d+NctxarpPyKLmByoNtT+5HWX9TQfGm6XUXjrfuT9ePVxEOezbEKH4uHqUrd
sPuQlrOfx7LuT16LK+mASsZphuUU+S0l8tPjc+QNRb+aMTnTxvU20cse5kjKGXMx6jqNbRcd21Ho
lyUGV+EjJLlnG7r1ouKESUErGv+ImFwPWFtVqAwL3w8Ij46FS8nh96tBy792YZP/McL7OeXZrHyU
3ETh10rp/vMfpiwVoOhvcQWtSVSxaylTndO8cNUY042h8FTl4IyUAEZwqY5fCWmben/MrV0LOoDo
Ig1GkT+6nrVSWkoPyWQK+jHS50OYZfZHEqT0rcq5Jnf27dZRhOYLGszDKYf76HqwLCy8KVTpWKi4
cHwWnBHloCrOuJfxbY4jzZYJHGSX69uAtiQFeVtQzM41AK0lbpV9PIidQLb1YIS8SX+XlBrsw+oW
SEVsNPXAKE40Dx/cZa7OfYPRDcYz6XLUOqN6GZeS/LKww50S+sZXg56IhgvenLRD1/r+daY6C0k8
3QiAEBwOzzpguRP5i9IWj28QCNMsIuBYLtc1UEURUW44dHkCliH66hjFXPi5UjintNS7p4c3I/00
qagA3Ae4/yrSWHOH746WkOOFS4SoXDRm1VnJ1SV+p2uD2CsKbQQ20JCwwfGZk/ZBqwQsGt0ZYBTs
7NAUmnsIyaB+kixout+rZv8/6S+1PNlu7pg7pdGN/cnxBrHKdYQR5LrpoKpD7WoRBx3N4Oy5QWfv
NSqrfCdf3xyF4hBXLY5zqHtcnzaaSkJZOjYJ2IriJev06DCXyZ5++cZWlJxcID/wZ3QMNK9HKZ1i
KUvRT0ElLPvrrJftawsG4avSlgx4f39s3Hs8GamF0nQkVK/pCJnZRkKxPbZ976BInnSmdfBCC53v
MUmFfnQbS3v8kDOelASj8ku/c7VHXG9KsMHk2UGfvg3xfMzt5aIbeVMcemAj3wfePolfFnVcHKiH
dXvaXVvLKxncqNpIAf5fTqK/JbYa9JpGETMKAnldfBor9EGPcYMN6sFuu6nZiSsbJ4Ia+i+YMCV1
BC2uPyblh9SdwfwHmfAGBB3jVukPWIEu1UnL9Ll5qau0fu8ktRad73/ajc0qX0JEbOr4SDavjn4h
vQttd1bh+BjFsVOd9L3T2tajsHR0WjnrXEG/CgHrGzbFE5TmvKWCVxR1UKhmd7ZiqTioDu7OULfQ
ZMbCXZ1QxpejPLRay8FsBSaanRYkFgU+f4mpkIIjifBRBYt0QaVhnk7FmBbmgQIQUvBlWCqSJtjF
fjpo7Z6qwtYKE1hlXo8tDPTL62+bzrMdU5FSA4EUoN+n6nDSlW7P7+p2FLS3JIMZNBe2lWukuRDW
VORprwYjWnpvvdK5z5qDSv/93XIbCMDukqLJ4h5viPV39OIG3DkV2mD2QBZMnlb83VTz9KO2lQ4z
ezP53/3xNmYFZ1XWH5A0x9RZ/vlvp7BqcOukB20G81zN/6K9O8/H2TPivcT+NqXg2qO6QvkZFv0N
pCNpdUw19LIMkioxXge7jy52qcQveRo1H9M8tE5pbOlPhrDqh88fwEldSmfx1SS443qGQ+9oTWmW
IijSMD051kIHHhEW7/OjCynxmeiYk2ziNLPG52SGNcOAxamyt5v0DGR0fF0MZ+8pJrfydbkTQiee
RJLgAuxozT7RbCE8deybwFLs7ljkTu6L2foDIJZJ9aM8OSis+W1TfuQz/H1/ghvgBsaWAv2kFDTE
1dVb3RKp2dez2gSuMoLzjiVRpHAdcYRl2vtl1fVnI6+cI3V472jlWvXZQHvr8a8JLpX8kH4Gl/Ia
MWqMFIKWWmm5lJdk8kWi9tnBXtp0z+jt9iDK7EmmbLytqX6vDkbigB5rC6Wjr6Y7X6GYdfPRjmbX
wy7UnPtjGunN8uH+Et9eibywyZ+ouVNDuHGzrTNzUsymhg5Gs+QDWKvK+UvMaVYfp4LW704cvx2N
9BcOMk8kkjXYWdcHg65QWRAVfnUuqiejW/QPPaEaNZVyt06/MZasiyA+i826FL2+HstqIs+MkqwK
3DGNn207hXVaFvmzsujazk1/G9HItKHnoI/GixPp4euhEsLZyApXQaU27dGqp+7z0uftp/uf6nZ7
MArSvnADJLXOW20PVW/KMILDGWSOJo5lZSuXyHKHwF0S5VMhWm0HS7ExHs9mAgs3DxaHa3O5LF7C
udeTOjBEZyL0nxj57CtDhLs3IIEsPUQWzM7zw5NkMN4PwIdkorg68ZDHm8LI7JrLwUHwtlv6dx3w
ilNY9+0lq+1wZ//ffrpf0jHMUbrlQla4/nR5FveUiumqYbz2LTU65RzNzXS6P6nbm4hWmBQZAzVt
Izi32h92iS5IZ4BKUdNWO8QoDHyq0Vp5KqP5u6PFeeTXTume6Dh/uT/w7Rkgc+BFy0uPOi5c9uvZ
lZGph4ivAEMoymF583gY/Zk22jy8BytrPHwKCNDcenCCJIZzfeAmZ0wqKOfU7JooC4w5iQ8NpfKd
Z+3tB/u/4lnybQtOcy2MnDcZKC03XoJynKLpCCXHTQ8Imk/ewzsRsiwIBxD1AG94WF6vXRKOGV5I
vR6k01RcCjceDq0TNx8yLEiPA3flznvs9luBdgBPT1MZeRKqg9fjKVaU2lgQGUFhK7qHlapR1ocp
FI33bFam/fHRnYHXAscMSAzFCCRRrkezBCDslHMdOKLVDwuSAOfImuK3LleVnYXcuMVJhUiVwXpy
qG8Us8XY6bk3x11QDmH+7KY6JKos7v7udPjqqBQmw7HqHOUowWjvs75OSqgmxmyc7k95Y+eAMEaF
WBIpqcKsDoPipbHCn/QgH7Lq2HV5prza6GCJnZBy+yGRugJdSkImpWbWr8xED9OysbIhQG3IpAml
00YEBa+8xN2o7dwJt3MCP0WxgFoS9BneY9efEUiFVvQoRQfGEnlHXa3HU0Z64t9fuduXLMpxkhNK
L0MS01abBeOlVB+woQ2aqVJ+jLE7ze87yoFPWTtGfwJ5SxVElq15z65D/vrr1BOOGvUQqIW8FODG
Xc/OsBvNEVU9BcvYaE9t3Y9PsIOzU1tl2XsFLcWHjyDCbgQu2OvgPLn7rsfrnEy0pHhEsHgukGNI
u3PZtuYxgUezk9refDiEe0DVQyDgVPCwXd1zQzlZIywegyVFRnzQRufcDkn26JaXo/D+gEdG2sUl
fj2h2CpsAWbJCHgn/au5jevrQ/3w7cYgEjMoUaSErnXplnpKg1pnYkN0reLmz7pwRBEdUicukidt
rux/ir7yprco67LyOauN3N1JVDbWEkk/YMCUBuQTdhU5myoV2ZBnauDRMzx3quIeDD3WduqMN5tR
SqRLlz8qHgZvrtUXizga0Aw9NRhoD70m5gQXTlPa9tUUTXKa7TEaH92OTAU0K9krhXf6o6vDnYRD
jYOGqQW4N8Tf8fBxPxZq5r4VlZ79uH/CN5aQN7L8hGwY+0ZyrrN4CNShqwW9wJ4xnDuQnxB1du7u
jSXE24smFlw4jMTWGjeJWYTkCI4VZK09fY4TVTtMVaUccQQsTs5o5Of7s7qJxDRiePeTJtgk5TzG
r7d/2MWzN86tFSDKbXunzKg1qm5uDepfW5whfbk/3O0icn0D6KAoxFOR4sb1cJ7aGF2XalbgkTHg
oih0zMdhKzXf/8M4xEN6vqAwUbi4HkdNJlQ1YVwFvZYO74tEkEXWVbtzjd1+LAptQA5oVPLWIHxc
jxI2MF3rOrcDDt6LUIvuqFh10GiuckzT5tv9KW18KW4Ym+SYe1nSYK4HU0O3SdxqsKR9dXI0PCXH
11Ivke1v9phGG0PhwkJZlvjL1bJGs0Vh53qDPTtBrgAo+rswnBL/i1pFcTrpKUvtJFoby0gjEKgP
lRPagmvYXj/ETmYhDx/Y1LPf0fxyhK95Xf5kRyrw9E4oe62KjQmyiGR1RAz+Xj9pao8MyrZrN7Cr
fjx3Stqfwxw3s3EQDyOKZDdLUhSQ4YIitoZ5dnZu1eo8MlTS4fGBQpsxnNC0wYazqnJ1J85vTQzY
nYSlUL5m3OtNgjREOcy97QV6iIJOrzR/JE6SP7e6vnOQNwZiYlKSjisT7v8qD0g0EdnpMIRBAUUh
mBJ3sE6daMUXs4uUPTu9zcFAOvIXAEtQj9ezgluWFzF+hahR2LXpJ6Hb/1DaHDQH+O2fDx8zMHSy
SsElxqNwNbExjtSYdDwMUt2ajlNVV8/CASKrCPt4f6SblJEnDCUzQ1LppNvaKnoA5m9qp9HCwBZV
+o2yvnVBd107lc00H9u0W57qyIuf7w8ql+oqX5SDSq1ChPcpk6ybdEuZ29jtMmihGPo5c+jfJqm7
px9/e6KJH9JLRJXYKHCxqw+WEJ2GweIWW4of1bh8BU6NgGolHH9Omr/vT+l2dzCYK+vzVLIhEqz2
fBq5jdInROFIa8KT1ljlCwXh+tlY0ngHZna7enIoiQ4B+UhdWc77t7q8NXhdP4+KBc06WdRTyP85
hTImE+77c9oaCLQ9Oo8snmw5XA9UR2Yswj53YJCb83MeW9YzAWbPxOR2B9JHpVAmK3O8WtZxXtCc
mia3cGQlIvexwUSEv/456eqL1XkfII19vT+rX96B17sPngdkYGCBwFRhU11Pq1AaO0ma0QkSbXjr
U3FM6xkFe4hvw8VT+3NitugTUZ6uFu/NKcfo0DjGHtFF7oebH0Ge+stQheC/OuFQxAhZ0FQDG807
3DvyJj/oVCefCxEjh1khxHzM4nr2Q2foP91fgY29CkZc5gvS9IsX1PUCpJliWl1YOXKvCh8MjPIM
rR41N5Ht2Z1tDcVHlaoREttzcwYrEeOEuzhBChr+natnNiU0WoDlGGo7kWxjt3KifrEaQbzdxMy0
Lh1MY1jRSmTifwV8n3+F0zws/0g6RzThxgEuxeKt1o7HUWdXmHkF2RRnHypnjN9E2is7ycjtXBgD
S0MSA04eupnXXygP6yW3sjm9IO1rwLZiRurBjKtxT3ZxYyASbhkn2YhAjldHHPRvM4zCTC9AalQk
IZT8iACg7j+64ahMQzhlEPB02KBcTydRZrLwyEov3dROJzQVlkM/mNoTHQ3xH4aSzwhA9gBHbzgQ
RlzNKNlV2SXOHS17N9lOOBxoKizGc9mExR4p/PaOIYRgRktGIPlqa5XOvkC8lls5u6BsUdn+0hr1
QRGW8Ra1OYi9gjTo4aAsR5QiS+QaBDH1ei1xKoizrBmzC8sssJn35lPKA2rnhr49t9ejrIqqYaZD
j9G67AICwkPX106OsCU7v26SfGdCe0OtwnGlNJVI8A+5qFbdXdxF6O+Npm8/zM7cP1r5pmGBQTZ+
spaEdq39O0un5hFmMNQUoVgWpaPjt+BxdwLR5p7gWpHJNht+DeJUKLKmVadmlyFVFR9Ly6epcxAH
sV970dUP1x6YEs8W+haytbyOFFjcWWlbG9llJMc+eMUwn8KwT9656bj3oTbnZUsgBYnHLSiumqqp
IGRll8RY3vI8PUJTf9fHmnUQQ7hHQ769Hyl6y+KDDutUQhCut3k/zIVTUj68VIsVf3XadjF8HScT
zU+1djT8oZRqGt409NNxyZ1d4cOtXYmQjZwr0R5o8/X4tQphwCjy7CIaxWDf2504ZODkusNAlWfn
CGxEYdlGIyvBnQ5CtPzz3zK6DseNXKSc6Q4F1TcS7uqJ4nr4dD8Kb44ClJmuNe7N4F6vR7Fj1556
3M4uyTh5GHSbyfPUDXtVxo2FQx2ZzB7ShUNFeHV1GbOqU1vRCMAVyl5J6CyITIcuSnfOLgttayyJ
GJEYBiqb6mqTxJVZ5FE+55ehmT39pBV19NMJw3bx58GrpkNfV9ybpWPDP2uQ3/23hI2kHbTCUenS
Iwn6WinW8m8vSu+tSl1P8bnbVfPhfB0oN2JnhAKiDn2q63VfelXrlTzMLhklrr8ANTencVT6n/e/
7sbpBOdE/ZHKJ9jJdXE1nZQmQfUxu8yK/WdmJM8ueM7jgudhlOl7H3lrK1EDovkLNgA80mrhmzgu
lkqU+SXW3erc9JWUjZgBe+zc5pvjyM1KriqZnKvXqc1G1TK3yS+NEubHGDllP3YS83h/6ba2EXpO
ctnAPAD4vf5ATTzWSdfX+SWpjbfJVBScfsTiD3P0+IuKRz0YB9k6B3W2ZpNVlieUcTDzi7Jk47Hw
nPk8F/F0vj+frVWTPuVSt0VmCav55GUdd9Q/80vptcWxmPMBcVbD/Os/jML1QnCU3ZH1QecGNWJ0
Q/ILQMnqPLqZOJk9uJ//r1HWamkUf9Vaj5T8AsM7OYxDS5bazXv6GlsrJpu60jOGO3Rd23EiphjX
jNIhEXuohkwnEqC7fX8uG/uM5y3gAv6mdbVuAo5WqZh9lc3v5iIS2L7hfDC8qplRfJ6nyNjTd94c
TQYd2Z5SQaRc72onThLTRqX1XTvCd/bd0rQPoZYZxzYx1e+Pz8yWQBAKmjz11voksZWHKV2Q+Z3e
uN0TqOEs93XW87uWx8PONSZ/9/XLWfZReY+AvpYFkFXsqdVxLofaWt7FKVBvIAVd1l0Gd1TrU2aH
iXnKlLxRDy5+r3tJye02kT4rticRKHRG1mFvyZfKBMWuvzNxSv9qjWggphaMh/uLeTsKLCdkVNkr
HqDgdbE2E5NgPTHZ0CN7OevhXL2o2lA/CvECdCxzATxWpLTHOhdWtFIskdlj5IjmxYcKy/WXXqm1
Myrpe/f07ReTb2UpYPfrGbhmbkX4Kc6TIx388sI5GLVd/NSVxnzfm5F71GZF+9sejIdBeswPGz86
jTR4qC+tsh0dsvU8ZcyPPmay+Hbv9Ud95vMdhgQEvTMMQ7xzvjfnCfuTUioTpb55feLcOoSwK73A
jWRU/WhyYgiZmDcIDDPP1HRnP7Xtzw9vFnIL9G9R0zHMm6Zu0YeWLkbsKJLJHi/K2PXvuYgftiGj
jA8VDrCjLLODtLmemUdfzikKlVFiBfy2nejPRqg2T/fn8itMXB9t1NXwDOCClPSKNX7Bc5NSjRQE
1PPWbMc/stjIS0S7K9F+LoDQJS+ynTf6RVJ1gx9Cb+zHw5KaqL5ZjYosOZl5ER5abZb/Wkun+c1L
wN4Gatw4o294pchPppF3wgfX71moDiZFfwDYn+1dW7fBl5mwEWSrG1b1+gpeEKKqTIeZtI2BcRvG
Bea/+CjjY9pmS7Wr0r4RMuRLCRC6VFRCv3T1fcK+9GKrjIPFmmz11CNq1jx7atS4T3bYatplGFHO
DgbN7L0vKOeV0Qu/sKACsyRU91HGLUswyZbSHIwZA97Ct8J5iRBIVMbPeu/0ysGdjbB8TXqhd29d
Fo7pQbTqpP5I7KIIX2yzqUakBRD5/zJ2lTc83FKSgn+8jyhcarTYV0HfmsXSqK2aBVld8I7u5uRc
elH+1lJGO93fhbeJNJcmRCUK3iCpSWyu1xKfEyRdUpEHnWdOsL6W/CSEq4IhYPeE1fKwdQ2ofYgZ
oP+o50DcW50tt/YyNdSXPBhCIYrjYoW5e+ywrvik66ml7uRTvwwVrs8YbE9E4wFI40mMjPz19EIa
jnQoGK7ABKMr/aVvjP6bC0jPOfYZhe7SR9vacyDcmEiA+W3aWtFhtFS3/oBlOyiHVOuTvwxhI15L
p761z1kaacYlnhrUY7DL8MovXpLq07GOHP0ffGjDAkq1VcK5jwwlPtkdtdo/c53H2FkxFngZU8zT
/s0qB+8f6k1N6uv8Hi9Y+lltn3IUnIedb3xzXtBVoOcloYlctPBerxcBkmmZzlWZBsPUmf7sKOkx
8/I9pOAtoA6kF/uVsoxk89J/vR6mrbslM0wobwJ/lNMsNISTrdI6pyIs/CGKdR+zG/yQSgsBHrqL
T+28JDtwmNupQu3FD/oXFIYSw+o3xG1Vkt4CzUeMQX/RxrD9Q4vj9o/7h+Ym3lFWQ2JKIhR530An
vp5p7yHrgFiFQBY0rI+zO9eHtAj1J0uN9zonGxOCmcnNDlJROrOuXjdVZbRYX9giqHP9r87KTCRc
8Ii5Px/5H7k6JcyHVyelaJjYssB2PZ+siGs3WhYRcBQy81QvHNFjaCaWcVSadrReVCoH9mmk1PE/
WnzZ7LetoezdIvLbrH8F2iYMDz+Nma6iHoJabePYyG0XTVW9WcmQPk1pMT5hy2gB2u2d6Kmc3Pyf
bLTVHaDRTRTklSp1+aAaAGqiEXG9ADM1VFNgzBaEcf91yMz+fdi3X6zGNd6paZzvRCV53lYTlR7f
3Ji8wqTd/PVo6JmGppIkXaBUwn4OVQPaeZ1WaOonVRG2h3ksB97Lwl324uHtPKFxyj47WnpgiNcS
UWjnWVgYIYBSCBQ6X0YnY7qNrsXnoRnq/J0Iq6bZiT63n5UxZTuEjFji4NaHpcDZrUvDKWiXgawl
L0dFfS0FHlfJsVUbt30dwm6u3td1nH2pqnaZz/d39+1pJU/gxU7ehigWxbPr5ZaKHdo42VKHSLO+
ZrmnvpjqAu0Kd7udi/v2tCKlTqhFe5kslTbv9VBERr2OQuSAcj0ZP5t9Or+fgQ7tPGY2VlQWOwCF
QvmFsraaED0sRag5UdSeM0s5IPKldr7iwGI5ldUwiwDrKCf8KHgkDr5KpbXYibK324jECyQxOxgi
IMI219Pse81s8wrGKlxSRRZCMrs9VJFdJK8QiBDpFJCG9jgYt59RPjJ42iAqi1bFOsn0UA4Eb9su
QZQN1THqR8/3VGCB8D2+PLphiD4UwWE9YQV041wfLVOPCosGhTSx7GdEIdqT0WjRk1ZP/4ez89px
22rb9hERYC+7JCXNjDT2uMSxs0M4ccJeFrlYj/6/ON/Gb1HCEPMGARIgZYmrPuUu5k72e3sV4JVJ
644Nyokk276eSXBuZpXPQjs7hRWh09XrHWSWWf9MaJh+NrSh+jAqWrJzJO9MJecQaVUo+GAqtugv
Cw2keZGARr2xcx8Q/4hmf0pF+ymp0U98ezJvNytoJaZztWvlqtteOc4qglYISz8vJYV0fCK0hDQ/
QYP4KFZ38SBO8r7/aGvl+CMea22vg3jnW8lMVo78/0ETN0fSifQc8q4an83V4suc6cTjITQ9VhhC
7pxLwL0s1/XN/lpnWM0myYyJMa6XUxvkXC3xVJ6hIA3Vx1oZst6POytZNN+WKLA9xe2wZGGsaV33
yHWpOoHeJabyR1GlWfxV9FBQzyboga9DhyBhE4z2oqJlNppV1oXSjZb04HirVm3qZUPxzY5s+q5D
4XcVCWrCLvpGWtkGa7AbLFNsOn5vKvkRfYzyKedxd4/5JLovoCCUILeRCi6H+C/XTAY/TxF+wNrb
KTQk3FGE8M1B9EFdWIX0u7wt66AcbSfs7PmXyK36mVamk79oZqoZmE4N2YdKOtODZxXmYyetKAuj
Rj06ird0B2zyMljmi+w8IHjI4fp2G1GtVRtDywQ/vnVf2qIZ2qD0RDwmvgEC1w06xXOeLMw7oezI
+VIa+jgHfT8r/7VyIE6PISf/XL3Jo2BKNe9D5cpjOoJKQgpe+G6vFV9aaZDfucuwGIHDg+rHi0hO
BjKTfUA+69o+8mY/q0gzfKkjyBvZo3VwCRknf2kqdQaOhvPGHBkLCCerCVMn5pi4KBn5UWRPwYgr
SB/I2j4ac4F2pFmpocszqgSQ4ICaVxk+tf/0/Ac/zVlg1Nm1c276vafnVWBkSZId8rbv+icXHasx
QECxafwhXzznodAlpHK7jCx5SuOlbEMjR47kgGtHrD1QZYq+m+qUtCGL03OCq76f+KnJspR+0qEI
EXSmqsjHXour+ajO5dLt3F43ZwuIJZwgSqCoDkKE3TxES29NDWaPMBM6N6H1BO7gi551memPjtp9
ffsiuXlbeU8hWYGRNVGz4S65Plte0mj6aPbmWaFqebCy/s+iKveU2G8iYagxEPyoIdOGQZtoE4PG
9pyprInLfZyi22hQmomDxVw6Pmkp3E/q7NZR4JpDy1o3Sl69KFWjJjsB4s37uv4KzFb5AUDEbnj8
tVsbCs1L9zyZLh3uWKXn57Xds9VkuJV7uEy+PbW360iAi2qkhhsSlbUbK5Oxl0jI9mi3aR0KoU48
pf8kVeQ1IYV28entwW7XEZDzWgWg37wKzmwuZFVIoSZUcM6DXuWBA70snKp6D099Mwpw91XhdXVo
Ad+8JTdSS7bimAvj3NUZjpemiLsEMH9UeTtrdTN3iCCQCcLldRiRPOF6Wxp1MURRWVtnBTMuOyjM
PP42DEb7r7SmdAf8fmcs8Mw8ZCsUC+WJ9Z//1jmfrXpIhtQ1sOzpxBIgiNbZj3NW6FqIk+euFsvr
Ulw9Z0CkKHWg7Uc0S7iwOQ3KuNaNyp6SYtwMPSXFwYt8NS/78aMXJViezlnpfQZikqYPutCpeVuL
Ww5PVmkNMmzxrLCf65iY7WnBGjLdmfmb2IlfR78Po4E1a2VirmfDbeO85eGHR0Ex+IBTU/LctuoE
sk+pKfhMTvNctrC1dpLlm8O55v1s4BWPBMJmq5U20TuLcfCyz/OUOKey9YrxezyJwjn1TTTUB3L5
5b09dSgV5G0UBIFd3W5mkadRl/VxzT075NExNx1MxbrFHXfugZtYDVwNnVR2FtoUEJc2M9qbVeIO
UTafy0qLDincez8bh19ek3tfHWNGzKCOzE9xNe71Cm9P66rbSumYvc0veC0t/baxjSzP4ek2ynmQ
pn3u5Jg9AVx9d+2RSg20WdDECAuB0NtEZ72Vuq0WZSD18XthH1vym9OL6MPi7Vrx3O5NDByxzIYU
sLJvtkhQr+w7WTnCIxHMi89977inpJLuUbhjFzpSjf618z1dituN+epuwcLRS1s1w67PQy9l2sx0
iAAwJ8YHsqUCc7RRc4rQ7WZlPiVKW3rv3TFUV2mKg/VYk3t2zvWYFc2KyrRG72xpWvOnXCbnwUjb
MgB+gzezHRfFg8iL/O+mktpO8HFnzzA0baBVZx4Rwc1mLcVIIXYwvXOUR/oBb2jj4OWT8b+MQkeN
ah8zCvH6+gMhZKWd2lneuaRw7Y9KZPodujQ703h7sWOnx2tFr2mtirubXtqkDjJHhdk7T3pUBwhO
uWHbjO3FrqmRv/P5ZcUYgPSE6ih/u9klTjN5w2ID6e3KTPub2mLzXFVl8t/bo9zcJIyCUitXM6hU
0MlrnPXbgXaSupaLt+5/auDLTwcnj4/G0lXjz2JO3C5QHOLfo4muCJqHilb+fHv4e3uDe5ZjsEZS
XC3Xw89N3at1H3s8lFEadCVmJerSTzsP0E2wyEdypcDtYAxoyOuv+O0ji7lZRnRK3HOBPoYZ2onT
gZ3Ll6T3+0L1Mj/FFetvo5FioVcJ0xGUQD7uoWzu/ApQKSahG1V3lDg2R5AYHLIiada56wfXOuj9
VH3s1WVW/cQcvYvR9YnnF5m+LCEK4Yn+p1kmWBG/e8JXaV6apZSE8Nbc9Fk0peZ26Dvv7M1pdTCj
CGUxr5I7o9y54bjaiLIoekFJ29aplcgZG711OYzuUPl4mP+oIy31NaP+oc3O+x96enDA37ky1zbj
NlCd00jPZtRE4cgN6gfoHPEDIF35wWgxU3PMaI+oeecSWEv9xKpr8xly4/V2avI4oeyWRecB4zuk
CCAnZWPq+U5rLzsFvNeZuo7sAAUTGMMMwXMSeOv1WPGkoiqCW+elm9ylC3PezFXuBj9UP84r49Pk
5FFxtBG2/W+okSP4aHuJm/pKh1ZqkejDECQGuv7hoI3N8Gdd5Z34pi45kXaCQm7pV407O6Eae7H1
sWF6p49ajVP9aTGd6SdhnVWeyqHqs3BA/EO99KV06zCfI1p0E57ifdjbmE48lINAx9oYO0wh9IGz
7A+ilR9GqcRmoDlLpvm518fZi9lXDrgYq7XTU0M7Ywo0mBgyHMBMumFRRoZ5GLup+qdw0PA/LXFr
DBxSc6gDT9Gs7wMu05U/etIUoQoTBeSdUmfiYTbspfaFZ8c9SvLr5azlyzQ/jZWDLK/TEJnt7PHb
m5PsEwDTmh+tFIVNbXVo1R4oOtQqN1YvozPogd0VBkUeDeX1DL2ZlxWY80wTe8/Q/U7M8kqc5N4k
uwD6cL0nCHYBiTacLijX8wHtjbGiNanmz32f9ofcNZYXLcrdeCeevnNXg2Og6QJtZq2ZbbZ9PiKO
OSZSOautl7bfVBxN2ISjrpQ7UfTtzALZ4uIgr7fWhvBmZqH+jYnWDvElcSPxuRRDlIbWKOfiQbaR
mye+Ts9S+lblCufT4EIW3CmF3vlS0l5oSMiK097aUrFwnXQGR8SwD/s++1bPqnkw6sHeqULeGwXG
5ipdvl4mW77TlNv4rXKUz+Nsxoc0mdLANLt3N1XQ3iB3px5D7EUXYhOxeJ4gYekgNXZDW42+7hTL
Azo7Uxwootqzk7vdmTzhfA8ip1DIwNxd70wcGM1R1GV86eKpvwzYNIXDxJ4sSiN5pABVf8dda89R
9nYe4YqhSUnbnDjpRhagXSavqAc3vmjkk4En25jATLwbjbvyr5FRpLK1avpsMb85HYZ2SOz4krax
9miWbveHR2/DT/SRsuvbj/SdaSQio5kMwZxixVa4kcJzDNLIiC9mvgS1Lf9BGwV/llo+2lSxQlfZ
OXC3DxrfRtMG8OcqXbLV6EvdQkuiKE8u3uiqsR8XaRHQJTS/eYIw+u1vuw0NeMroGq/WTFQstrs+
zmtlEdjfXizp0EJZpu8oSv2KbHXwYWHtOSO9wkmv308qX1irAaMmL6e1cb0jJwdZpKaNlPPoCi0L
+jVtPtvWEKs8Fqmi/ojygZsTje8kD2LgSkhGAyqrTwOSUKrfJYVmnrTcsuRB0nP5gTwxjQk56jUq
TrV0lcA257r59fYk3VmQVcSJ30vXifx3c9XaqK07RidsROVRlqfD/isDPPWU6sVO/H171VIxgqvA
bY5GFcWZ6+mZPZ7HwcvtswSyAAmSvtJngoRpDBLFNT5i5dCfp1LYL8JMun/e/sg75xY5X7ASSD6/
Fq6ux3bNMrenEaEBct/0mElb9an6eTv77c5UIhjChqPVA6pmCyxa6G8OAob0OU0d+7mcVZoWMLDH
79BNoj/f/0XMIsRFkpkVb3n9RWIqdIIC26HiNFeHuKq6p8Zw9270e/OG0AVCyAxBFWazpUU2VaKa
Evfc9PRqGkAIhBvmXnhz55xSkqURjy/cquC3+ZbOAPvVoXSPw8z4lyKWT1OzCi2SO/iGQEzz/TPH
PuRi4JolT9s8+UnWZNYSD+4Z4173oa8z49Ao1h7C4d5eQCQE9hR9f3RWNqM0g16ijSloGljO9MdM
l8gl4fVHZCH+e/t7bjFWIKxQggLF/Mqp2LpweuUY27Wiu2cTj4vGR/ynKkLP7eVjZTl9HBptPn6v
B/JMn8A/qwGhyS4NVBt5rMPbv+XefuFn4O635r9gcq935Vi7lSz6xT0niqKR7cVzYNq1+/D2KPfm
lnefbgzVTw/5hOtRujZx4NvYfPCQDb5ij/JURFXvO8u4l3/d25pAw8lhV7UBOv/XQ2WRMTWNQWMC
TGT7R+mq8qwPZv8nwpa679a69+ntT7vzHK9uqqQNJtENZ+56vF6fR6soGg83EbmMKwVDPNSLBpIi
qeUXmrNlkPTNuwX4V7kGcudVhYAOyRYhl3ZarU3TKo7iZsgbRb3yPNZlfXBtEf8P99baBKdVQUKD
9vD1B44wM6Mk4vQtA+3SWJNO0C3NngPdvX1IDwbALD4ia+nzehSRxslotexDberGJ6XKkwM0/L1o
8N7mWEXt1nMHb2rbConRvY2bcuJ2HNjtY5UOL2lSV8+To1YPcVw1/769Oe7te/LiVfTCo063FX1r
dOGR+3LQM4KrhznWrK+zijCinZjG8e2hXtdhE8xQPQLR+NoD5BOvZzBxkVCKFtU7G9aEURw/p3jp
PWlo/rKMpgxKx+nLD21ba4nvKgY6iboQi+LHtZK9oO5nfJODXWlPc54XXz0rK77FpjV/b5Bg+V5F
9fwCayX+kZkyU4O6U/6kFKofyygDdNB5Y3MaI2FND6ZsivLQ4AWN7n5eLM6Bs6B9NwtXqmHnZhLH
nbSktqblpbmD/3slvW2nYMX60PNAipH79XoKnBjmZh+RzuhF4nrCL4pJ7f2sNQD8IpZhUWWiZTnF
P129sI2/EmzQ3dCoLRMSZQrY4ayiCVvxhgHU+DwWoy0CjMziB3gZDeZHbbU0x6jrsuixUmWXvJiF
Uvz39jLe7piVRQNNEWgW4f1W26aFqyw6mkSXxrDTr2NqRr6bL8sFvyW5cynfCe9QnoDZtdbfV/GB
69nSE6cCBc2lPOnlAphBjzUEJcfpoa3nOvebdHQf+2keDppeR++vFxgUlrmgwTRTctyyr1T0sZaG
KvbZrWG6eBnCAwTY749TiE9o3wCOIowFaXf9iXluQUyaYJpP+bRQg6PWDBZD72UZZlXaELj2xftb
ycQQCGQh8QQe9aZp5Dhlu1RTDJOxo7hkd1V6ymqh+FODxdnbm+X2OgOhzTUG0AHUtrol76h4s5cq
7s2XjGYRYP+5O4DR7B/dejLCOi+mnQN2e0kDeAWYrTIq5oVbYFQcR6bXzet0FtNwSCirhti57YUk
d76KXgMCdHSFqfNsF63WZjWf66S4WHk649BpnuaCAt1URkfFnZyd4PLeaMDoVgFSrg2kia63yEic
XHt6DTZDy/tQqG121CsNAXhN/GWXVnt8e8le6bLXdxRq0FBKoOyu1YKtomU+kWyJdCwvhiH17ERp
AmSVAoGve4hMt8wuRVfXzdNkwlvwpwX6QTjOlmcGiZqZP/Fgdt3DqNZdcbCXFmSR087thxEeBujj
PBv/rlWjbqmblqlDJbScyr9nAoU2dMe++2k2VItRI+idr5bGyxSWU+2lfySAYpYXgpi5DeHE5OpB
z5HzOtRK3H/uW1sTvhhnvfXLidspMMS0/IrZ6IO/DNJ9sUGt4jCpi+Frb5rwnS1St+xk1/CEw53p
YzU2s0eWRtZBpL4auW4euUlJ9MXEbftCByMJNGMZwrIul8Pbo9y7hFdg7tpdpi6wlTLTgLY0vSWq
S6xY1lddmdxv0RjV36WZvpuVToeApit/UucjJlmP3G/dJ92buJREX13UWLd89A2ygyXVPcmXux9E
SEB/lZ7EjWxf6vReAUyzuszI5B+R6kwPFYjCY9nvJhT3hoLgupIQkM4hq7j+IEWxU9Sf2uqSpNFy
UvAUQSBW5KcGEsbOMt25jkhC137Vik0HTnM9VFJ5pZIoRnVBpLU/trYbHU2KwDtb7u4H/TbKpglK
vbnO6nKqLgp653/3IxCabnC006TP2c79em8o6norwJbqzo1bSpdWnYr6N5uhk5/xjcS/T8ZJME3D
nkHTvan7PczYBPX5lI9ADAkz4ljPz+AQ0qDwFO/p7XN0dxT2NfxLUr8bokJsJKpQ8Ii/GBhl++Sa
amArqXt6/ygMAPiNNhjCRps4RgxDZg+6UV+Kwo4OCv5Eh1ZWe+6Ud9YGRgufQaxC8X/btaRkkKSi
0qpLSavJpyE+PpRu+1lESvHuBgMSMoBWwS3S4Scl2mxrjfqQ7F0OazUNKQ1SLX6M897dWZz7H/T/
h9lsgShxpWt1anUZ7OKXljn6A0nA6KPdtecQeW8k8BBUvWB5GojLXn8QWod1O/dKdcn61D1CUWpk
kBmx9QLEMHN33vM7g0GAJMnjpmOHb23OgH2lWdHazUV3i+GUpsio1I0ofjTC2ZMIW0ODzWNExx5R
q/UxYvet2/+3u9vpYi/zRCIuqxQHasOT9lHK2T6LOdcCvUytS+G25l4AcWfQVdt71UbVKbNv4pW6
Fk7sDlJcsAVWhqO046gPk84bvrx9qm4BCfioUalZ4dOvJbHrjyvIivR2tisyj+ll6gRim+rPvKmh
UmZPWW2kfjzPX7Ds/vb2uHfujLU6tqKR0EqA7HM9rtsp85RFXX2halX+KeY+fcF3pzrsjLJeCtdr
RxwBfgYZuRUjt4U6pPYyFgkn+pLOqdQ/69Vix0FjctFTW6ya9uSqUdZ/GhsjMZ97C3igL80hloHH
WzNd8DDOkg/6QhPjSZb65D1XQzy0n2K9T+vnJUKKzF+mJelQ5++Hb8ABxT+el2XxU20ucXm2KdI6
J6PHQx77UKshjIlZ8oMnAGAC14MCdVZBYmuBOnakRWOvRn8lo1navurO8b/OMOGVpDVDLb6MTrN8
0q2yGI5LYSqfC0pVmM12WfqfJ5pkCO0o079rjRyTsHVGu9/JI29PHFMJBgkDoxVLue2iKMjz0hku
6stcQBt3elsGvQW3Ic/Neudw326O66E2Jy4pllamZlpfEsPJDxidy4OA3vvuI8YoFLVXNBev8LaS
IqYJwURPkINHsXLSMsMIGtxh/odRqGrzcsFpxtPSvt7ovdknKUZvgktiXpyHwUimBmWJ2c52Jm39
H223Otfe+qiQkJINXw80sdUiq2WrR7nQgtadulBMI27wptL2j7gTL9rO6bq3I7iBV+YupWWaBNcj
dm6RDpKk92Im0v1lOZn4ZtSyVn2LVsTONL72O28+D7QpLjuEgjesT8dLckORrUAvQFjY91l513ya
3CaZj6RP7fdei/rmqzujNEVFytaqsJPmPJ2syE3/FGnZqD48ZLUK3UpkHgQBe0G+eGmTHwX0Cy9w
BW9vADlDN2iuetYQ5HIpxq+2ORSOLwdpucdkgVfg97Kavc9c3Pl8MpFr1YO4jyWEYmpis2+6qWWe
ZGy3vV9zifYhDs2LEsSN5sw+Vn96HVYYkMWu71Kh6B9VZ1ryUK+SLH/30w+BEtYhQktg3mhDXK8P
k7A6Fi2sT5o2B4qUyiH3stznodsTQbiz+ej6r0AYkl0a8ZsYvYaDY8vGFJd2xuOj6AZUoTtjoDO1
qKeliN8PrkdxAWl5lLdWy9+tpJgT6wm9w0lcrKzK/14QFuv9Jm5aGtdKquxhke/cR3zaqgyNENPa
QbyeyBTlILtJGU1Vly6AOJYFThJpO2We2ziDb3IAx4ItXbETmyqWR6GlzQmlLxPNms9s0vpb3osx
5JbK/dGIl+c28Yp/334h75zhNc92AGq8Fkc277AxLrmWpgxqFZPuD2rRcwbcX2Y5LuH/MBLbkHiG
TYJcy/UkVp6Yorp3xSWWM3A8dCyE9TEtMUg6mClPy87mv7dmBBisF3roFMs3ART1qixT0fK5LOoY
HQxMkD5q3rJnEHlvzWhArU7dK/9s22nwMjOLrLJpL55QF+sfC2ra6Bddilto1ri1d8Hq23QPChHY
HojiNnIDYEj8xO6HDEQWfj2fubbgODs67WXQh+qvnPd5in0FnqHiK3Gt5X5SdRJhoyzLF9+IHaX1
09xI7J1n594GguhAREB7ahUluP4Zra7VydAV7cXSavPYtGb9KRpN8dFa0vbx7R10b0lpsJD6Ud9Y
3YSuh5IpYvPYwLQXkXtDdIqtRLePU4QCweHtge7dZhg1rsiElVa87WO2vYa4uGWxqpA3n+JCkeBC
xCCePH1evtnALXfAN3cGRAeN9ux6+teG/vWX2cqyQI7pxCVzBkA+Rvq3l1S578Z5CkZ5D3R2Z8m4
pKkk02Tn+7b1ZCuKRyAXvAu1YohPSS76Q9p17qfenPaCxjtLtr4HNPtW0U0Qktcf1mSYcOkj1wvI
QYDNuVr4UzWY718vxBF5fkBdEGRt+29lkWojfUVeH17xL9Q6FjpAaa1/sMbJ/gNZtj16+21PhdrX
/x9w231ewESg2GSLi6y1glgk+VQXxZcFMDeI6mewW/8Jz9rpQN+bSlIZMhm6DgThm9e8Tyum0HH4
yEXR2mCeF68MkFbS3l8C4TJZgW4ggqiEbG9OzYjSSpL/XFoPWmrUSMWPhFYF4yz26rx3rk+GAiMI
Pws+xdZcSklnpY2msr30jUEv3VXH+eJFefpYNnP+NGe6PJRqtAcBuTcqmSe1CuAzUMM2m9KJLCfK
pqS7VLMTP/R5px1jc5THXjf7izl04sEey72I5f6gdHDo+6HouS33jGUee2YRtZeKDsdjK5bB1/vI
XJXt2jCteHeLerdzdGt6zbyiaw6ghluTKsnmkdBmIwNiVneXYRGiPUZK3jy6TPUn9MZB7tp1VyFA
UVRhqxo5mGrXzi8QkvBiSy345m9fq3fuHcATGiwP+IkrTPP6MshiuCM82fyYygaoIaZQAjIOYixj
d2C1dyYbTT/ELmCpwXXevo3RsBTtiODdZezG4mdqqPFfWDE2T7D0sxfPUFqCkDo+vf15dw4ofTM6
rIgzc3a2kjimGIg0zFpeFHPJPyxV5TzBJ692RnnNs68TIcoISM6uFRtUe7ffpnsjRpwms2iLpj2U
k1Ygjt/aiDXgPIoXawZrvVjCIk/lEw3KOSxlMYd6UfVHWfaohSHCWr5vZSGW45+wNpjXVjblzE34
3y32aGfS6c+qS2XFiJrqMVu85GyNyzvZh+tQAM/J1lenYf6yGSptUgCqbTqdkYVUfN3TYp9/2z6+
ay1fR1nZ8oQAzDOybtdbtcDG2nAmMZ1Vo1CDxFLbI6HPvBPxb5EMDLMK48Fa4SKiObktLUJRyGWb
psvZ6KgCXwqvSdrT2M4OdyFtAlDuWtfVD41ZGeXBxq70Z6p09oAZztCjVUEL75ddZEv1qTKSJSl9
mUr7Rw6f1zgYZuVccGzV6kMOSaM9dLHqvNNaZv39fAHsMfrgWJZsSyj0U12tma35XE02lX+4GDG/
oQeVVRrFzsZ/td75beOvg3Gmge7xLLHzt0q4HpVQU5WZcW5sDb4YFbIW+eAZHRL2AX1+G924rsge
Mopmul9o1IePWIKpItD0rO5DXISsXx2PkfxjLBs7/Rir+ZCHpqgSZFOVeDl58zw4fq4p/TepjyIn
7SrsVvdL2bjGoUtlm38btEURoWn1UjsaCXIljD1n9c7Hbq5K2lwq+jlYEK1aX6D2N82BJrIpMWNP
dRkGFymJvpe+dKYf3aL3O7HTnZHWrgpye1RwaHms//y36nYpod67pd5dKB0JXmD1L1O0tIpiJXz7
SDn8jzbLBxd+rThQc4NruHmKbBi9WVPk5tnwEHeBz5PJcFHUOCj0yPo0GGn5T22173R5WTcNktYr
jNrg88gErz9v7NFIURrdOJOBabZvgo48LbD+St/sdkk5mxfgdTA6BBDtYXJQJF2n4Le5tIyu8/Js
Mc9IhhncyskSQqRudxpHm2SBUVaPDV4Azh2Z0PaT4Ovrwkkd8zwjjfloDkn8xShM99lKteUB+99x
h392bzwAnSuZjyPOZrz+qrTwJlQ+EE1I08j2gS3VT5qdZo9GH4M3qNo9wb5NcP36fS4NFxxEqFlB
6LseL5JeV6MTZZ35RckPlN7GY0O76rGGqOjXqPN8oD+/HDuU63eesW249H9DY8/ySjsCerlZwK7W
XUiueAgKJW19jmVyktH0b4dS1+OYJuWl1aw0bEjJTnnkVbhcevg9zMz722fl5lCuUmFrv9sj+cR9
frNrZQUNu6WGCF26sI8UHqYggncSKk291yLelBFeP3lVekP0aRXr2ibVQ+ep9SJi69wSsfllUath
WtZVWI61+qC3/bnvGXiWJe5/SR3vVGnurDXtTzg7YGVgAGztNUt4L4UldXwo68UORKoPJ44QE2tl
EiGgJjnAY0d2Ke/nnXtvi85eP/xq6M0265u2sxWR2OdWiPEgtRnJkVy1Ppp64xwXEPZBxLI/DWPV
B53o45MZvxNo9foTuONXzS14zzdEXBO2b964mX1Os9I+Ck3rg6QTu1qf62NxffPS/IKszmuCWALd
vs2BIqCv0ThVz0KzJ+c4tBFFBimwQTwMaaLWvoPAZ+PrXap9NDsxTOEg6ZwFreeUMlhsjM52ctnb
ZYdARU8EBXGyWX3LaC10pD9lYajnLmnOC0/r9GR0zjPxM77djvUhQy9jJ9a6vZspRLDP13kGeLF9
fsBYz4hzmkxCaRUHRU00HyPDaecGuT1NXJEEqCvckh7Fti695IWgtRcZ57m3xqBv+uGxA8sbVkUU
H2sA0ejcL81PdKooyCfDnkLdnY9c39cVz2QQVm7zaTEvlK7S0jzXWm2heeSlFwdAw87RuTsKjXDu
HVJod4sPrDSrbAtlNM/E3eoTs55/zeLc2XFEesX1bLYtDToiIN45StTbymKDmzCSeo1zVmuvGM4i
zbUYCTQBrA1PxqarPuhK01nPCDfK+HnObG/yzaSK/3UXJ4teuqbpVW6uzMwh5zkdGgdJgAZX/W81
4yj2oEAjVC2/bCPnawIGeA4QAk6/p6qL5p2wLAGGVMlL1XkRWtGNfjpTeApQysj+UY1k0B9Np5cI
Fii1Pb1TSJaLgXufC4r5e00PNneTlQCvm+LMPE/CrT4I9M3hUjv5j7dfmduIjBeMjg2NFBQ/OIjX
9wKlVLNBdsA8V3E0fSnzRX6JXQldfhDGgcbzcGyVcgjfHvTO0cfzYcWXkllxvW8GNfXY6fQF79xG
k82DbpcKZoaG8UBcYeIj56WH1nOzIJEi35OAuLNv6YzyoNIRoya5fd31ok4x5cHxD2uyIUQ5zArz
vtwTjL0/Cu8ZAs4U97cXjSrZp2DRnfM0zMWBzpT5hP/aXon6lbO2OR0Uk4htKbuvTLNNhpBqLZYI
CQywDIlBXGEU8JijhjvT1HZHYWf5jyVXjZdpVNMvHkv7k7cuCYe2G34ioT2/vL2qd7bSmipTm6c4
T115my+LAuu3TsG4EsjqE12R5y7HS8iFRJr00fTBU4zs+PaQtzES9ayV1QnrAkrTNnCJ47ixoGij
g1Yp0bPsPfOQjmb3UJmTunOr3y4pq0l6xGpSEUVx6fqgpL0VC2JB5VyAeLD9uXcaPSwdO9N3Qvvb
b2I5bfAwUJt4IG/KdW400RzrlLPSTtOPklw/9x3R6n9Eo7enK3p7ENetw0Oxdq4oJG0OIj06tfIW
l7GirHICtRjMyi9ztxYhQKik81WzTbsA0Z7ZQFA/099pPsUlZ4F9IxHkr6D3t0GAVy9LF2tVfMFu
2vUbKurhNInv790lDIJWK0k03TIKoddLl6SllCYSkxena2y/NB35FTroElR9Yu80ce4tHuCLV3Ai
l/eWlqJprFmNd8Glrkv9ocXq4ShkaT3VSaztHLe7Q+HmS/SEkQNp4PVXGRAYSYkkdPe++tSmZvNA
KfmPxSnETiH1ducjVwMyenUNAZi0fSIaT2ZJ3HnxRXaq8izVofypJWYVvr1It7cHbx3wM7SOXkV6
NovUR+mUoydaXpzSXW1m++p7Kzvxd+NZ3Yepi+WLQCFwZ7luP219ZbmuVkkqFMY27fZyxiUst1Pg
ii5YJhhD/C0sO+fvt7/tzjBQLjleRPh85LYDNsFz4OWWDaZzHX2Nwkw/9DzJp/ePAlqQ94BzRJy/
zvBvlYeEECeLBOiYqOhl0ADFDIpS2yNR3Gw7gmeCInDsqxo6sM3rUdCQXQk9SnfR8yEKCpu3M9aK
HGGO9yKXX00gQEevxa+Vu7+9HMDBtU0OIO8sBym/GIvV/DU0xjuBHa+jEK6bxOrsgBsaNbnvMJPx
o8IWp+OXakEZdkltuRPJ3mwBwCMgs/DRQOGKsGCd1t8WpyOg4R5Cq0VOWh0OTRKH3rKrgHS7OCTS
1J34g94WeNXrUSoEUbxZQLVCNsrQDuli5yev9Iwx1BvcQt7eb/cGo3NGLwchwBXCfD2YbeKp0BmR
d07HJbEfK1efqKRW5Rz5OszcnUv8pgK1Om2urwRFId6L7fvbKEtTz4AZzpYpbN8uutyvreSgTOX3
ZK72hBXvjYbhHhkUZ5Zu6+YsTYOC5Ha8RGeQLPpfUzNh5pk3yqMks4t9K7be2b5mF67cemrb1D9o
aWwTHbXvVU8BwnkxQDSFomjlobequUOPWTbViXjynXJ864irfxdALVgIVNM3FYG0iC054rON3+Zg
/Yvqh/LSUgf+8vYmud3365mCt8w9Cxnqtdr2274vYNtqtKLEBUUn/avXROJP6EXi4X8ZhdCMm2Kl
U2y+pYKEhOYVEAMPtv0BV2oKdGLc00y7eaKoD7M4a/1kFdzcVuSwB8MLwZb9xauW/0fedzRXbqvb
/hWX5/RlDq/uOQOGnZRjt3qCUicGACRAgCDIX/8W274+luTbeh6/iavaWxI3CRDA962UXFG3lZVB
jsEp6BD0RON5qZjw/iHBEsOEKhDgOE4vcJSA8uHlW8bCMXLgEz2dw6yO77yBdqU7TjCMhnKg/PlT
3E57L8qJV5d6tbRPESCvEZjwuc/T9S6Iu7Bcmo397QVt2TJLr7OlYUfq0Ln6+ZXfVjJ4yTZMByUh
ajP0IF/eJaz+Inh3+9O5Nao50gbsujBmQzmlFOk+BN7fRq35oEiyl8oxMDyHHkhB7wvOZM5Sxd/5
Qm/XNhwYgWYBbfIgZ3htk4mHINbRTvO5lyJNBdxN5ypp076ysLB+57z/N7MKPD9QkDc8d0PGX946
TFRloMPGnhvVsT20knHOtJlzz44MOVfDUhnZBO+8MH97UaS3b0p1BLi/lhYAW5iZA9Odc4Rj9qca
NLEdFaE5R6NfXiewLv/cpd17OMybxpgP2gPskLFnoO/3hgiEQqbm40DNedy4vLvqZB/lMC37RraQ
rxWe5wWDn3c+gTDk7U2UvGvy+jejisPlltwAm62tr/7yUUdDa5TQ9QzfOTLtbLK0pTQ1qpyptsd3
ZvT2Xr56mdDU3Nyokk2S/FpEZDL0FuwSzAieqlWf9/WYRHk9tezGo5u7TdBZ8tzjLtd88vzGKZkO
Yee/GokOExm7Ovr97f6vL/b/1N+G69+vrf793/j3l0EsI2wU9Kt//vui/TIOaviu/3v7tT9/7OUv
/ftKfOvv9Pjtm754Fq9/8sUv4u//cf3yWT+/+EfVA2hebqZv43L7TU1M/7gIvun2k/+vH/7y7cdf
uV/Et3/9+mWYer39tbod+l//+Oj49V+/bujQf/31z//x2eUzx6/lg1bzc//8+je+PSv9r1/97Dcc
+ZB5Dl0mvObQt/j1l/nb9omX/YbMEghDoS6CJSoO1L/+Antc3fzrV0gZf9tEy1sUK7a27aT16y9q
mH585se/bXL+rXUXwjknjbJf/+e7vRik/wzaL/3ErwcQqhSu+rvnzX9mEvoa23EA0xbeEjiggsLz
ctbOqa7dUXORwzTDmnIMRkU/Ow1NaB4yb3axUtIaJsUEZltXzuIOMYJWIpVO17PoWljmSWfxysGr
O1bWeAjuRcudieYZSmKyMwF6EFXDfTadg8NOs5OrFQMxHSuxfkgs2pPHYB3rD+0Ev45DvC6aXGRz
zZ7deYXjSW8a+KRyx6TPQcB5lzfZdE1sGj4nXdBUlCj6sU2GaAd6SJNL2tCn0PRRX0aEf86yuS1W
26YlDHi6S6fO2o/EIkU98eAhEbEs+OD0EfsELi1MSuXEEDrR9gX60rpCG5fjCSxYJYOxa67TBf6A
xYIhbfMlRloGRo2K3E0WJ58mJ7z3rZBXI3cIL5kc6pvJ1vCcQgTjftMBXCLP3cDupNOg7U4qqbzG
BJferJWBLsDGX12pnjIYJxQ40uiczKN3reo5AXICvfAOWp++Aqd5GPJwkna/asoNABbinVzwBEwu
YLVzpRLSfvZ618tJwu4j0TfHHuvDfVYLwXJHpvUhiOe0QkRm+tAaF783cgWdcEq+I6bziY+UFssE
8xkM7XRScMYBJQ9uaUGTRUcn9tie14I+xMG8c+ahRAT5DI+LtfZ2g8Mc+Mki3m0gkzzTouV7DJhT
rkCsH6iW3hXo7BftQB/aIKK5XtIxK33b1o/rMpIzXuvQzwdi+Ff437Ul4gbXAzLo7WYyypqLeEYC
Qu7H44CIAAiWGnw3XmDXE1dKGXtSCUbLshX2E4PImuNERicHA965y2LTFJnywtILOwpDkXjYY/VE
A76ZZIGQvehEEK2Rd6lZdmh7VMy0Ga6nLuPaYvUM4NVmabevE+EdVQAb09QECKxanTKmGciEMr6E
wjtAziYxeccWBwjb6O818+sL4s/ivu8SfkkG3X1FcgT6AIua+JHp1uxtsLQVCRv5GPfMvV17KQqJ
Uu6LUlyWag26fd8PUal7t7tEfxAT0PFhYowkgTZI1VGB7AYLtVWe+oW2u5Hz85VycehrCO3DdOqQ
bzIL6PRBzykk9QUGgaMsRFmM0020TFU8Lj3eqUbdg4Hj3Upn9vcQl8m93y4PfpvVOVpDKIi6oVlK
lvaniUfe2eo0oux979OMgL+j5kF9Cx/1ecnrkEXFIGJazkzYqxQGYhWwQRwqHRNBGAylBvJrrrQT
9Tsju+CCeE52pep+vewdiQSXIFJna+uuTS54Fn4dEOlSLK6aj0raFgBNk+y8RH30Rq+uBknTfEmW
/qLzoKdDY/4RDjmxPavrjOFcl3VwWLcY+lPtOjhoZnIRx6UO73v0MbBANWOyI9ibP+p1IPnaLhVH
dbvm0JuzT6n1WUE6/Joe+xFzx+piWGu8W9ajJQGKmzaWg+/ezGU/ImuB1L1Kc2ccuyMBbxdauZp9
gEYuOMnZC8+odWjhKRqcBnjpu8n41Tf0c+sJgD/L1Oy4E8GZGkynGvE3g3q0vFuXfdJIl4A6mmxu
4xjagzP3cBfKYQ8+T5+VRxEwjYIFeQPlWNuzZEZyTQmn5ctsmqcxB+juHbSxwzMNF9BgdJgVsgvj
C2IMc8uOAWbC7UrvNlFZItAhDeKRVtQk3jnaYVh9/AAWkXnNMZA3aJPZNPdqVucBcICyN2wXDNOF
Nc1BDS6gllEcGaNXzjqxnGD6Hfx68fYeD0oYcDyK2pykBwNbXOPcbU2VkeRzGAo085EVnIQw53P9
QobLwWXNZe0jzdYM7E4H2uaWwKKSwYxXshyf7pXn7vhM8O/hwGKbp8nyJWzvXIJ1Lo2eJPSOtnZ3
8Hfdw/7sIvXHHUSQyMXmVcBbyKbg3NQpdGuRPMqDM2KH/cDxpddxvzYSIRpi3wD+S0HNSsauECar
eB3serJeLcFSIfKgyLIGywcMeZ0QAkqthlzAMKxwlTrB7EHmXiDanDrkFmcxLA7+gWIjmnpyPqPy
cMLlWkMvYbUb3mOBy7zc8QxM4mDotKk226aAqY5FVPMULzcBn4Mc4rOg8nlzI+e+r0zaX8kgOB/q
7o5yuhvZuB+heCklcrUOkcvCS8ai5qvjh+t6auns3SCPxD02DlVln5L4Aa2GMauoRx/Q72kOoLNi
EQQrEamo8aILg8V0N84t30Gz6lSaIqxohLS0inT23e8l3xueucXae+d9WH8RMZaUeJjX3DQkLAxw
4mNm58/EdvqCNK4q7DQGRyobchVbsD8kqsGiD4aTTbO+sI2eqo2UuoPg5YRlscnjWfp5K9SMihR6
xqE51CK7GpIRmU96akrqwCNaBrWoBpJsSND2JmvzFXKfC6+1R4DG0+e1D8DKy654sPoHQBwjXqbh
LnLJXeRwVeDw8qy7uAZGa2QesZgWcGYrsIbuGobY6s659Ky7XrAEzMyOzTcI8DplUR8Utsdiwmz9
oTOmLq1JTtOiTjVRN24dnMsZAWeOYYd0CuC7NLr8w4zEkxKniPkA3LG/kGCGP8/o9Z9QE/V7ooka
8yyz7S6QbMpnPXlPTdhhY8ciroK2nqoELAnkc4n0u/KEf47oYV6BQk0/NpPrPM3JeoGdhEGXkPZZ
ToYs/NbiK8W966OxNPUV1sC5QOBanYPy9YkYP61qd/KqaHYhSp4S1u9hC/jk2TqCIT+5mxliMboO
qx9aWCHNF2NEiYSHOp8hb76G+9GA2kbvugAbUyvWDwR+hEU2siv4TOXCRM4nvSqsgcGYY+whq1y7
E1PjEYGFT5CE7UCcBB0lVTuk57KiU8FNtHL/knfBOZ9aUIV8z9nD8AErhe98V2IOL+p1vl1deou+
rcApxcP8FWewx94501DaJqPfOwANhbM6cUkCTfO6XfedyYYDNQaxvjim5plZYhzqdJYjemh5UK0c
cgpBYYHwKoizveAp9fh3JJb5O8m79LAIcRYnIitmLj/EXRsVtRlEPkJJk0+Ej7tYULQwTOhK3FMz
igtBLDutzCKHZ53vfR9HqJiHzyT1bN5KtR6pcW0JELxAs+G2UelV10VBISGCWM5hcaiu4XA+7qhu
vAonYlbCHAJ8sJQOX6E8GVnhuc3y4Lk6mwskp9XPESLTcpOyYEXIAFdB3jvL+QD58c2AJ5ZnbSjd
wrHuI5xHsjxK56DsVn+FWbLBv6cZ9m0Hj2ZIloOTOj0QFTmlnoZEIEiDI86dSbO4J7ZRGEAVaGrE
ikkkzXX9ENz0KmCfQG7FBf01vSIdHS90FAo4/VhyWcd2vYZsdQ0OvJfrXAgW9xcKTbpPrp0b8I/h
c0wTd8JuZM1RNghdW0DXzHEySM8dB2Xt6K+Y24lDgz3fwuRx8E5ONuk+dlzD1gL5Ot5eGWQzK68O
PypoSHAMY3EOIza5sy1XCHBrr9fGG/LI2s92nrwD7aztr2utXVFGzZiaR8+mTrcXmoCeC++Z+bSO
o7J713TDJUwnlrPJ85B6i8bJ4gKL2JKF1b6zcGj8aqNVHRwoueyFp4Emw0kovUVeLp8PWcsWXoaT
HR+a1MULE+neezYwe3hkAVlN4TAbnYukceYtYE/Pew4vufFr4MC3G3RnB4O/oIBnVb+EHeJnJ97G
FwPaKj1ce4HQ77GMt07ptD3V+QjzZpYvaahZAUMlEAVyd3GJ3o8wc3d3fqIkrIHaWGYfevA+1C1o
/RiSBtZmzq1V3SgOG62CKkio/HbCyx7HskKHwUlOiKoW/kdqhRceRJy2TjFGJInKCd2dT9aKVOUJ
5+1YUtPVzTHBtuNfm3DVWFzXRcGjM1xQn+VyjWFHs4I4J/DC1siJI/A9/hy6hN9L3xnNMY6x0txJ
gwjlSxSa2KYTGdMZWppJgoqfLFQabLOjee6noXca7Ixhe9PwjItT0DjRcFwRBDUeTIvownUxrT2B
hS2ms5nguI0eJO4LIFe+jovk0C3quhx7B4VMN7TfFtgvHAPt0c8MtkBls/rmhjg6OqZLH183sAEt
hmltdxgfp+gSlRbExI3NkXiRlSlspa6tb9h9Cz9AljTAtr1jGjlrSZs1zjtHuSVNnIeeOVcBNzuf
evGRgJiGWJykDDo1XGHbEHnWo5rlzfixY6BxxRNSeAeO2YN0g12iPHk7ta0einDILuls+EekIz7D
TzA9hLF57G0gC5BMx3IKB+/aJ7K5I258BwqezUfBH9apGSpOdEEJBIfILC/QYr6GH0I5CwHOOXPO
PDoSfN3gXvle0YWQc3iKPc6xELsFUGqFMBc4SgzhzTIET8gROqFKQBAeSOc5GKR7n+pvCEGs7LA8
znN2OS/dBzItYZjLyWr0D7pHDPWTls11M4Dv6jjymaELpekx6vWXzh0OPF7OEV0YHUynnuIOA2Cz
guu1DJukMPHs5bWQx04KLEON8+j37q1U7q4x3tWUjV6ueX8i2fzNzYDKizobwOVSdyFb+5y5/Bpy
rFu6ygtP+rZQBoLuVZgLS5D5nPjX2jp1Prj6e+ajMSLpiRK7wGgNsP5gcJgfbNU6yGaFZPNmHdjH
JUs/oTqfDwElx1gGS5HEqJDwGsau2G+bYN8euPzeIfo8jsk1S7GVBUHF9LTD4muK2Y0/Mb2eNROz
Obw+S6RPhzvwJvYryo2apZ/1gucRLcfUD56Q+ZcjE7p9WhoFEuncHpeVPLG0+xIOvX/muf0n9D+O
yyjzGotkyZd6rfyBP9rad6spNPvJTZ4d0rDSWd0mR0zGvIO2CGnwAWT12AVFrS8TtGxtYfz1WYeY
jm3f4XsbXoCuClGZ9fEuu3ExxSssAmEbU/r4S77qn9DyHvIFhWuepuzr2IJ+pRt4I2BBL3yvO7PM
PU8Tp0T+cgdrdpGCFOIZqC2C2znpHnoa3ajO7EGQG29a46PiT/GU0/gIGtIRZNdDuk7Fiv+PnnKy
TzW7E4466Fahfun3deffuTi6I3vgsqP20cqZPLCJV7D+KxN/vQwy+hC4phQ6PSHJ5TgIZ9+u4yFZ
48M4SlaOasrBTavqWfV715+RQkYOI1lO8FVGbU8f4L9dxCmrvLA+9ll/56dCoWXDTmBGlsigas+B
NZ608PZuGx4D5TxAlt4XYmq/2VCFFZVrsHdDfSKbf7ePyDwwcg7Nghcc+7zMkyasJNzgc7z4BVvG
63R10isTyyv0UY5o2XzsVPuV4GC4YosuU03JZRtAWejOwC6wiz+NzRKcZcLvD66flGODFaMzvVd2
zTKX3ehk1zM8I3LT9XUuXBVXqKMerfWCAqK3MIdpOS0DovkNQ7gd2gXirB2x/Y7QeeVQ2F4x7t7F
Slbo4uddrC7SltxHNNqtc5bdTnWDvoVDTb4It7CeRJ8jQ74LElfR5TmtIgSjsy4iQ6uQaueABo+b
D8yv0PC+0yvmbSgK7G11KR15tso03NEF/SS0PW5IMJ3Q3EIVjg7lYXXQmyEOuJrmEPW830s32fkz
J2j8R5/XsPmIyNhTQhGSuqR4UdrEK0LaXwYd+EZudpTw50c9pPM6Tk6IrKhSnuFQI45dmlV1yg4g
ejkXzng5woKEQ66TzwtqOk3RFkEmF82yog/J176VuSvSPBA2xWlClx1ZzONYixLptR/UEGDGqr3C
lj2gZoRRwjXW67yXYzlHXZlonON5EjgXfkRvCcl2rI+rRd8ykUDFmT64/lqald8i5LEKs/E4+ajW
epzRPRxJfbqLEyi13HVjWQ9BlhsShajNoWlACY6oYCqfwTet6qW+H2eU4i3r4p1XO1MeQatZKFce
zOB/A+R1WL31O5RvBZugCu/GmOGdJtsFhinX1tzDkO+i9vDVFUDygMW3DZCCPO3SSvUReoKulnmb
yK9G9qeZzp9o11ywmey0Z8uYrR9GwZ68jBYRJL/YiWI0ZvqhmJz5Oq2DCvLCs6WXF2DKVnAYzsUQ
PtqVaMil2g8dp1cGouRwUme9DC9b5PlcRBxrR0TQxBgp8noSUlfxEj0tY3gFw9bLfvFt7gEYxIrP
dDEicw4HiUcxpDsXrtf5NDyhn3a0Md/Dm5rllNTBkZD53M2UW0h42eW+g5LQTv5DTYZS8xrZwfgz
eUztRbdOSZ727V3q8qeUhlnZWnenZgWr0dblBQ2ik456b+f5dbDvJH9mHge6b1QOwHVKj17TobXq
hU/hZssnRT3vWIgWd9+iFFyMGE+Ch3gsTd8UaO99njAEJbSJyX6OQUJcwifwId3Ca8YqZpKUOJIK
AJnZDe/YQ0+mbP6YoYzCUbYNl2zVMHViM5P4q+1A4tIqhM946SHltcPcO64azrzKSYWFLKxI2hFu
RZOBScAOIZ4+sl8FHdfd7HjkVjXpEuxaOO4OZ2G30gYm7B3YYRxqG4wHRI9VOMfePRes4UULd+Om
aqGJ/r568JuqWqywCiXXTL4OCYF0HpbE0XcgGMntAG/wW+mmEMY1mWPxnuP0lOQqFVgjahZO6HCC
rKGquB7FEyxLPFqIcUEiCyACQNacz/SyjQWwhcz4Dzg5w/DUb1PVFP7SLB+RArqgcKxhtrdLYFqJ
qr7BOoHvmLYPviVgQyqiApHrYE7iorb9Sg5Uwq9vl9mux4wQYTTKfd+siTrCQCX2cgx7YCuIvCc0
9PvU2dtl4J98GFzfQEe6XnkWUV5FDzeNP/xc/gC9XuA5f6Jp/3+Abhsk/r+Dbnugh1++/RVy237+
T8htsz+FQAG+q3ATSwFo/Qm5AYyDlwpE6hDPAXj6E3ILvd9gkvISp/sDcQvC31IwgwDhQS7mQ1zu
/yPAbeP8/QduA14LXhtgu433A+kvAOtXcBvQhd6JIxgewBv7RCBqvcpc2Rwcm+kKtf10GSazuRF1
4Ow1krYOrRmid+D5l0D1798BvjWQNoOTD9+MVzwui9NewBGOA6wn9JAx4MrLxHPGM7GE/8yN//dL
4bnibiGx2LhpL2/XgmAcGXCPgE0PHIBJP4/Y+BR9z5rsh6PIi+cK+pu7ZTVgsGCo8jrMiGqSIlUI
9zTAo6ya1sEeQDSU7R5sh/hyTjhSyCMCyCFHHlWqC+Sfx85RJtPyJYqW7mJE+sI9evhyKdEDF9Cp
rnF2TxfPeocZiKJXyFmjvQLfGzBDNPRNQEUSQ2nlOsiDy5c5aFsAkLF4sq0fVQPOoi0IHV6gqlrq
+WvSxwlUSDO696ajakDjK2nd3F9stFRrOgE88upYnI1I+0Pj1eEdKaa5SRBf4G5HpgS67PeCxTds
99VDA1kCuDSY4NBuvc54sYHPSLIJZJvafomlrXfEOO95hHmvpxveQ7yN0CtBcQKG3Wv2jZQT+tkO
EKikVt4BDaYZERc2LBa8LA8ZsrErNFaQ9ZIiYu+Q1Z53NWNPKpAb62Pr11MJwoZX6FR4yFDBZHqH
aLjRMv76EH43IoFdFNj3bgIz6JdTdEStitgNfL1V+WkpwCNxc+G4Zgc7C7dqWOfc/2Wt+mPR/ivo
/sNm69UVQ6AyoP+AjQRlzCtesOU2agMC4NgfTPvggREPNYq78kMNiONLTUOx5n1o+IfEb1DeblL8
z8i4itvKQ/cRzohz1Jx8nRG+M5THANbG0OnQnxbLc0pWv9kLny40BxSBrE9XCPmeN+rfPDMwjsEE
BaMaUuTXZOBp7TtN1x4Tx0U7YWR634LfWk46vBB+9vXnz+vt/Nm0m/AMwQIMBzF3m8V/IflBJ9uj
fZg4eUgDckHCNdzzni1XEGUE75HRX/Jq4PkLEhzI6ODgodCBbuEVSQ0p9xRGbw5Bed26aJLAyrwF
UpnFVQTR/nKQaUymnGSe6vIlCutvazRm1/DASJOC98KLgE7VLtqOsdNtJ7yGPig4c1/HXdJERURl
gKRpbWhUuiELmtLNFnYJ7/10KnTUZqYIE97aYm6NuR4ieF3lJrDo/hnf106BMtFd0IY2SAEY6h59
ijAm2RU+jG/mdYk+2yhloAhoR5yGfnRkzmuFhUrHw9oVNZSYlwqTpDmYRjbz/ufD5P/dswNUBK0l
GK3Bm3GiCMpADjpw97AZyGaJIDiKA9+iyQu6R/TQD2z8WPMIWNeqdLxfjQf1LYIDsyvwiruvFjaJ
fd5OwfgZkA35qDg6brHs4usk3pQjUTdTfzc2OnschxbtTilTCmLOn+eIv3k3XyW5/T4BMAOQiYOc
exDVtsn4l8mm2UgNiwAfD/3QAftCP/AscHD4r7MtOKlvQD5ApF66R3NZlypEGcEiZ6wA+RL0XPuO
AXU18QnCmOkhiAVM9x1sO7BIoYhL+fmXfb18b5MVrEaIa8DK3yjZL78rSUdQ9beFtaPgYHsdYUWk
kq76+VVwknq1PkJWAF/RzUcO++prIjZcCeEMDEZL4QmSFL2b2HMPQHyQczGMEDTPqNSCOsBHaTy+
o0J5JaHehgMXRxYNfAHwVkIh8vIWFcweTcNEXWjeLJ9lDJwlQtF5GUZN/TDUE+uLCdsDtl9mgaYE
jm1Rs0bTO9/j7XqHbwAmI1ZsYGNv6HaJJKDJhjjGIL162jWqg5vhIBFUtvTwNAIJ+Z8Fcvx+36BP
bz77yGUCLevlfdu1NyZwVb1VLbrslyE+6FiO+WAVaiKd8Hf2pLdTCc4cP5jHW1Af8jJeXk9j2jQT
RK4FCkS0xqCKLRSOc/94wuIqOAZCJgWrZBw4Xl6F2Qzo4Iy7asYsPKjZHUt0ypJ3jrd/ey9waQPH
FgeDN7bnc9on6QK/eyD0wKvQ5JCl4+JSP38t/u4qsEmCZmkLyHsT98EJlmi0+uqCSrT3Q7kSIOM1
e+fl+9urICEWKziiyCDvefnEopqHbjpjOUrExKC/1AE7ABu2tz+/mbfveIDXDB6TARjlAUxCX17G
RWstijkGBl2beTcENtgJ/OiedjQ+4rVeHgHLTwg77oN3bvAVN3ub6ZvREfJtYPyC/2xsy78uuMLO
gRwJFrEFJKoKuUnDvZbOtGOgoFfDmi0FHIzWYtVTv5vCL4pl9zgEkYKQ9j0G/rZevjyXIUUIukhE
xYeQC752fI8s/Ama8EeQ8ySeazkk6IdD+ZbB5fcdWvaPqf7yWihWUIniWUO4hYPgy9uO23q0bohO
JVKLske87ZnK+24yCehTEGwXcd/Oya6dXfcUjRQRLCnryDkPBhKgTpiaRwFnTnLF8VduLdoiNnfB
nvgRxEFZOY3TikVxbTUM/GDg3QNbXAzU5h4Yk7maQOVBHo5rYLAdoolTsC6L98odg0OYmvm9iKa3
zxVK7CgEy3UzoQpf2yrZUTTzQvwsrw2O1X0deIVT6+mwBjF/5618u1Dj+BCA7Q8RNsQNr1XCqBaY
DT1Ncgd2zN/mYYFXmq5pqf3s+yD7f5aet01emKiEPlR3W0Q20qFejiKM5UEsgcwlh1diCrxMQKev
NWLIkYzuvqeN894esHBTqNexB0PmB279y6txkxBgsx3JmT+CYOEm/UmnSqCjzsiOrL27m1mQPCLi
3L+dFDrFcNwD3uhF9PhPl4sYRpgoHWFVjEf9um4MTNqaUGLyJmYRH3wAJfvWjkjekqMMJnAmyQoi
mBtVXsujd47obyfTtq4jrmrz93hbs9Il9DiHLUKuBQ2LbkVdr9pRggb5bqLT68UXhuopNEXYhX1k
BEBo9PJ5g9vRoMOK9FPeTV+8PnRKYIPvefr92Mr/uhKg0ED2zKYQxI1BlP1qDnU0GnwO+lwhVm6a
3Ekysl9IgBaR2QKX8hg5GsHBsMVtwcHtkcM6BaB3gHNkvaisAVUg0Vs3MRhWGG5EtY69PJeagiDT
zCAm3WAxiKYSROfILXTvtB8My4D7rID+h+t6klTs2MBBVvv5JHk9ULgvlLg/VFOwm8YW+fLpQXMp
PDmB49IlMCus187sFts45yaI3vMyeztQAWgVEJzg5XfxfrzavjqQCGu+OqJwFNcH6zhZORjYpv78
ht4UOJjsYFpCL4WteKsRXo3Ugpy7eIJ2roh6I58sa7oONMfZ6VDuRfOV6YBHFC5yGu70xuFEDelg
KWhYoz5ypZHiPQR6RcsnbgGTczMAdHaaFiCxDGcelQ4QrLkUoC4H+RwEoIEnfa1BMlw78t758s3B
GveCxgOaBi4WErixbgvpX+ocMOM1HIi6sdCsu/cyPj6reYJ72dImJ2CU2Hpt5N9aYAX3pDHyPPZF
8I9Eq6gT8RYjsQDDhQYC9POvzjbwxUgMI4GAAgtM0hbeW1gv1vqdHeHt3ABDebtDDNt2oVcvcQ0r
9W6GF1DhQeeUC6zoR0OMW/18bvxoYr18i6HGgRwD0gyIcOGQ8/J5Nnpo26kHysQTizC1Ot1wIJ3Q
8S40oX1KZmWutsSEW5G09rIHMv0gLIj0+1FkSOfFwSxt0QHDQSjH2j8flEmF2Bsm3O/SrOMFWQlY
bsjBdOvd2Bn+iYxmtkXDQNRG0nQUgV2M4vwB/WujywUpypcu0DXAgaMkF23j6Q8D6+FuAxIMU0Wt
rL1Y6RimRWsXJJao2bAnwMpWHyML7QOsqaT5zEWwfmGDbYfcmzYSwGiy/oHV8M/yag5+8M+f4psd
DlMClsAQb8EGI4TE5dWUoKtB4QNpWoGj2PxBgvH4fWoTdmglSe+nNqDlCGMnW2XQdH0mHA0UsBtB
aM8mSOre+zLbkL0c0u0MASEOtlwMqvvqyzQez9auj2wR+LeU5IUGtxUkapxU37vStnG/vBI6aWiQ
w2wPKhrMoZeTRyyJ2UA4dPayIZrO1xA8yBxiCnRmt8RjWsyNqftiTMJ+qYQ/xV0ZTxw8FUjL/Pt3
xuDNbWMdhQof1QACiaC7fvVlrGoIWRK/L3x4Zc0FiYBYYL4A2c/jup2+qyQCLw4bFBNl67b+GeAL
Dx2vEF0RbEFu+wj8IwywPzvTO3v/2/mB7xZsLTqcg3z4i79atbgHLr106ABgDk7iO29pSWXhrvA9
EnRgx1ZmDCoSCjun3bosPMpTk4JYHHrEORNzFr+3x/1+wns1dFhY8KwwbaHdTV6VLxOfPF3XsClY
/U4Bwfm/lJ3HcuPItkW/CBHwZgqApCiJ8qZUE0TJFLxPmMTXv4V6kytKIUYPuid9r0CQQObJc/Ze
O1osmodesWjbuZiIx+ME4d4aVZR1vslm8ZKJCllqjgrspUyl+ojMUn82KzsDjyS7zexVBXIVYtFD
TxmmZ03t5wf6VNEDY/0SVUYntQOptEhsqKi5odk0lAcTokt8U/e5LPypVOyaLcXI3HPo5NZBp/H/
O0815W9pdEWLoscaio3nRtGTkPXM4tNUzr7XhPdG9ew2bE3mbGwSdzFdpP81c2DXSxzTT6iXmHp4
ZfZKSeOeRwxHJGpNHA0A3izlI9Xb6R6Pkxnhn4oX3Z9aC6Wswarya8LVtWwrJ6l+txarDX1pLUF2
rBZ0uzH2OONWa6X11jpewQLmuugPM9qJ9raypMokAESXGYrandWgt0oxYeZVi3TvltL6bSXTtPbl
kurJZILBOhXb6njurTnNaxTthJwBFU+z08fEhd/aemrlz2PeISnT6RdAA3S8RxQaEi1QljV3A9mX
j5hDkHwszOc6n+MoBQXmpvwqn1PxZLCJNOHo9vlHo0/it5vI7LKO+mQKEFW7SWiXS/WmznaFZl+W
cm/GeCpZqGq7D7sMAKpHtvgctHWtfLRCaeegS6vlSckUHmFjjBEmwHVj+pFXBcYAHddcuhVjvSg+
5YLzWlvLfCunyLu1nGGaNi4y0ZEO8TD8ERrPj19r2RIHhuiKPyVsPomUe1kOVV72y24cVHFFQ6n6
BZcse0ZElw9BLDsEFs3AzG67AtU579tKjdLMoK0M86HNAuEYUXmoEfyRbDPr9kADO0K6JYeyvPLK
tnc3KO6pHtSiHrqrYTBKbEN5EVPpYF/DlueIucVr1bboMaKeW1XtxdMQp6H8DZGvsLOU/eB81Iul
0A2vUfPQis3B6EX2YNtBZNJ8v3bwYTGiM6rS2TH3Ryo7SwXNioWxRwSS6UDY5pnGoG6EWeo7qkB6
CPHSQHJZaPq+nL1u/fKqZVOL1QyYWeriIJZNpxUy0fcX6DnNdquUuTNvwamLhyZVRiY2ZZb8qruG
7PJpWcbfZVR0bmADck62g+1EhynixHQZLVnyOOoi6Z6GUcUSZhnNlG28HPkKCuo8xkKTuNWwKZwm
mwBrc/4Oklyj2zHOttdd0OtuHtMUpkygEUnIO7nozS2KUo7v1GjyYx5d5yJveh1TdzWND3kJJjVQ
Gkp9Pk5ZvYhRQ6ctZqe/jF0X84Y2lspeSy3npYiT4ReKXYOsVWowlUlGJnixNWGVvrN4+cOgShuZ
o7SF7qOTI9pvwlW3K3Jq0SDNWHt9xJySoUWv6n2ozcP8Ai9DSt9pRnmTzqa6eiO7wTzHeqir57pa
lOJCjWOLmWs2GNt6do3MR5db3aW6G9X7qVFmO+QN9lCuVZ5TBxyBRwrsjvN32PbC2wk0ZQvRsUUz
bXt7BmiftMaIOatJ6oMsZiYkxMV6ktP3UGphmkXqDnq35myTrJlk4LoyeZ/jdok3OGD6LVo7B3+E
p1zqBg1DzHVR88rZyuGq6ApuinhsEPWSetYFORqYtzjB6x4YjaK4mL6oTDD5zMkBhDOmynycVyKv
zLyN0STVzKSzyqLt4DpJs1cTge9UIJ9szlS1TB+F0M0kRLTGiMeJjNwIWMKn3Dc8gcVp9GbkwrJM
ixKpPYqG0BR51W6RfyG7j/TWYLbcDP176qlxHej6ZHR+X9pCPZvbXG03rWFVd87Syo+iclK0LkIY
v0yBbD8YEJ4iC+tTD477rHvlJrfxBBV1t2bgAi1SWRkd9NpiSYFXD31uLjeV2yWvWETc6dLy2PTO
hKvimLDExIwn9Ti6+hmn5CjMBrUOc5Vt10+GdPkL8Ga6n0m+nVD6W7Hnz4AXfE0uYay4O+w07f2i
ZtY2abUDnSjLl9F44XS4qTAyXeH/JNI4flUa57W0lF0VMzHKohlFq5L7ik3GHpHrZT48VKlzM4vq
wSXE02c+6S/Vddo2L4WJpJgFhtjzDzUlklk199aoBgTeXNeWfRXZKmNLrwjxfIRAqkPXQuxmzx7e
O/se1dZzz+ZuNv2F1KLsvs5SxMzjmmjwmjkapmlC+rSXeniAPrBxjTdNCNSszt7kL/Qy3RYC6VNp
bNlZnS2QhzxMzU7jW7VRHBud5SeC2yCyPDJ+xwk7VwVCIGgi9Rr4sAqIQ0uGu6hyqL1pUcxnzBou
6KTyvzUQigJdiwkDWvXMkTPjhmt3qdM/DGO5VUEna0NZHxCmsuyi3wXudGvOxV6QHsAdlpj0u2fq
jYdeyekvimT6rVZOd6ZKZ1fL5bedWJu29w4x8Fx+/ztDLx8tpT6z0hEVKFmHbhPfZrazt/JHNz4Y
MDvDAU4RZqo0vuApE5tm+pu38blD9R6V3sg4UjxqTYxRCV11Nk/LzliSfT8bZDSARyp7bTeNpKI2
JtJH1XiM+uyP1lVBC8A3LMZmV006ERO4gjnMbAlq+TUr+o2W0HtDLuartXqvpyL0PCivjWvRv1bQ
V3ZkFygLltw6uTeSwU8y1wiVEStQiTCyVYqYj3FDRvevUZuelfYX9sYgVrI33NrvfcSAa+6rg57N
lzEOYm9KqIfK66iYSdRQtH0GweS3m/LDz7IKyHOdz7WkCuNIXkwLR7QlCyddfa95gDZtsbynxu+J
Gf1kyesptp4L3id/sNNwsdWzeLDauwkM00hDy65j3vVpo7r1u6nlZ1ix8ZHHO6vFxmHEGc0C0b0g
a69D5qE3Rdqd1RgPnSxWA3UZXnnxr2tXFvtaVvVmcFji2nomh3tqfcxRb/mQj4OfKhmzVK3E64fs
ucNzWR0m0aiXnRqhpq1b9znh0TH36mQdkFGcubI/U6MZVSupVDm+udJxL1uLjEZR4zgh0fYKOOTC
hm0wRk3ns4g6Bjtl/s6xNwnAf3xkevkwudqL0yWo7/s/42grDTTZxlH3Uzxz2rIEjpCgquvoMi+t
GYO0ofzWUYe8wxKIJUJyR6J6pQbBX9JnqAMKLfZuPbfRM58MPIMakgLLCwWGoLvZS1pv34sE1biq
Sumg49aJg8FP3qd+0hcppj9dLL+ypdSiAKVgWoVj1Hh90CVjfuW4uK83Emb3c2Gse0uvxzUfjwDZ
D2+KbBfvRj2NmN9qdSey2GRg0ShaaPZaeh15VmoGJW8FZlv0Nk4wuKsEyWM1wI2U66/A1FoTyWG/
mEiQRzS1SGEgD9SNNs1I6RNNQelrtCMni7I9l6obyY26rEpU2r4TayTWMINAIkP7U6pmddvqyXyH
8nPMtmgPafyLKuumAJJaFCELWSY3bDvXfU+GLPlNHCki29mo21tn5OWCD5W7adC5OYJUgVc7ILxU
uv5IX+hcYBxC7G4sVRE2MqNsBKfTZch+l6imPs7rNugLUmh8s2sBOMxsLnduVvsL+2ASqIrXb5Y8
xb5RkbbYhENrj0h/Jtj9gWbOlCHWrHVvTW8i/iTF0L7zcNeTO2HaNpphtpPZb2SdF/SeG01uk6nB
tlBC8fwrI9MoedW6ERRKC2wSGY/nDKExGVbGNjJR3aKXBoOS0PQC9+ssyMGkNhp3RoHa46plgc0D
lRrN2TCWii+IKEq10FCnvvRhdll/s6rl56thdT+bo2sZvuUUyatGkDMunVx0T4rQxktIYvGqThgk
40dwCNz20qvC7/U+OzhuydZOlgnu3zx2IAbXWbzUwWRNcRs0Tlvy7HhNf7MwxGw36awtj0WGICpE
dxE9OW1fvVpKqus+Jnrtjx4luDSVQW2uTdrih1waWrkv0YtTliHRtoK0XQd7STV42ZZicyQ5ti09
GbpD7A08oS26BBq46iW9EOGe0fLIuyC2vfQO03B5obRF/YyEfryC88XNS0XwLTOHRHosqmlyfbzf
boHQQ1lFcniLniy8cdQZeaT/ZvHWAc5oCzu7O4yUb+RaIJs3Czeq/DZq4n1WjukvhLbGGCoZCvPA
LW2kdLNuDK+qGdc3apcZvNhm0fi2npVPU17UGRa/dbqL1sZCgRHxNvpFXLm/Mg+hDq4vt6wCYmgA
BxhasVZIanmRCjtVA4NGlhZaWZTeKnE/eCEdMea2qT1k15E9eYu/ZNI2zqylG686o3Txu3bV9Mo5
A2K/ayxCbJsxx2TsENnsA7lIXhv+D7/s3HBK9mBXB7EG5ItWPEZAaoheQZrPty1utKio/ixewbBv
HBT9T21H9QEZ0qAR76vQT1MovN+wbg23qVbi3KycUnN3ZW9mBecll84YZWczhJhTE77RiaPYVoDk
dvzOVAtjq9QwZnwPaU2/aZbRsjBNI1+8McwGE7VDWM4bzRlVhG5pePd2PFU3/NnxpdCgSGLt8OR9
4lHmhoKDJPFwfSv+am0V3bU1NizR2XAXJEbBNXywcjgENWZCPgnH0PGQTSLBQVMlxTZWJb7sDj4I
WaBRzljD81LaHlL2sgmn1FRmoBSLyDauh7hfi5MC9zDyV990Zv6bRGvOHMsurzsF0Tpvf0FBqZC/
2foVrQIHPAT2Pd8Q5XSZduBqNmAWdSsYBUf2wIhn3peRMmDvxhxqOEo02JEY0qvvk6OmTjiSt/Nc
N2Qp0XMDIweUYEjOlzyqzGBWJuGGTsYDQNYnrpgw10t7BzX+IoPLEYzdmCVItCrlgkTG1QVouYdC
HVJcSZ42vKXzWIFkQtZSrElI/QVgUyvzi0EhUqaNMl7wzqihKVddNr+5lWTtd6sporLN5+GJilbp
8RZFVFnxYs3sKomV3EhZxQ+xavePdd9ggUvicjI3dCx4JlqSkbqAEI24CIUiHbFNAOwawaTN3p5n
Lp/xH88NVtoplz1kQyvRdlbtglYXSIxWK4A2BZmNFzucFi++SRxZ94GeSYUplMil5/ejxVmk9+rR
9RdTERfIHgxzU2DSbEOyoUHrm5kSbzStdV7ayq6wvUP4/IPFctG3mBnUl8Hulg8dY8NrFEdmv1/m
1jkIiAeOb6DIv5VJ6uk7/E7iXqGSwPrUpzxi0DSaIsxMByoJh+i1w2Wo2YdWDEBOqqRNZTj1dJ98
OJLDa8HClfmsWdC3zLn10rCPh57AYDGInVGMnRpM/TLgCbaHRW5oozbd6rqKEjavKrulHWCq55Kt
q+NVjvHtwFbFvtmb8bWg510TFxFR3CTxaCgbbF2FxXPF/hUSGBTfWF3Dw2BjqkkwaxKzGGSQEHR/
IH+x9pNOK36VYrDeNZVNhv1p0KmZAUVscDq3rHkLdnVzsevfGW5sY+PM+O1kAeHlbChl/kb/0T4Y
cy6u6t7mmcqpiQmohN3wx8XocxhBHFEPrRlZ6AFMpfyP0hq2GEZGDgw9RnvMIY4GbTo54nWUpVAS
+gojXznNBw7HJ7QRXyY2XIS0ChLbGVaA3V7/+/+MprTRY4pccTrl6AmrveCLyss6OTHD/iJLNnkD
TA9WG+BIsMPH0hpdMZKOVk8TQENrDlKzHXaC3sQZTScKx7UGIcQzro2Ktja9dvgJRfmgY18NJNXx
eYtMLJR9z1HPpKj6uQn/ZXb677OBtVwpz5523FWeq9qtSsrhQK7tK73qkq1VR3eVm80nBlf/INyf
GthcCtgkdgkCVgGAHbX7UUhkOgiBhuVjWs3jfef89WqTyqWsM8QjYx1aa4FXZ7bACWZ4gRjy+GUh
o82PUUxb/ugI9bKPwaIMc16du0Kl35XRdKg7PXr8+Yv5Jwc6/rgca1GSk6CwDmE/Pxwzs/BCK0b8
PmZSnqVZy5TU8fotTHp9P6RJB7hDSfGWduq5zYffUEwM56kaPa9G5zCnfLmjRRVzsDHUg9vHuuEv
pZkg2HddH2RDG/z8ib95mlGV8/SQZAFB9FhQSlVYKZpEh2MqXvvRV4X3mjSa+O9XgXEJ4BqupI6A
+WhWpeJqh8bWF4EgMILcPqxQWBROhZJ+nYAzxqfdthpXmIrBK/387XPw8GoHfl7g5nrlN0SIbtET
d+9WqetMQBLvUM2Q3pcuYVFtavtAPjzHylIvTWBq2qxsbbxuYQ6leCdV4bjBEim4nisvOS8KgAo9
fq9705bTJqZ4DX/+Kb6+VXx6C+MNUp0VfX/0qBPX2ruV2pIzmlI78HsptCtRB/ZQBk68wMc6pHVx
4fDnAqddaX3HUdTNBDpPTLg8Giy62zqNYVutWadSt9/qQT2Vl/LNYMw0ifcD0rWqRb8EFwOA4TCv
zXVgW9GI77llbzJNqDil1e2R5ljbdlhU/NV6E9Aqq0PDGckB7GV58/N3/M2NI4/AUeIAbkavf/R+
qposZ4dedWBpg/hQsj7C3DJVW5seG233yt79fL2vv6mJlpRBJc0ehqfH6uQZElfSSc5P3tBV17bZ
V79Ke3QuJzPPTuxL312K3WJdmtef9lhl4ioJfQWQfAFt7BqTtK6uBAX64Dg2PW/78319XTY40PI1
qiuZHETkOqX9n02QU9JsGGxM2GAwS7ldaYZJyTbw81W+W05xtvGEsgVANjoeuNf5BInVSFHOzCKy
gsqzomcXmVm0IfJ7wUiVG0RGIfmf+xsNBAh+WgthCEAYBZmhA9WMGrAZ2yt9oVeODbe0r3Xp2g/g
ZnuF2h/Wrc/0AczfqNrTiVXvm18E29e/7ABYmF+MbEoDBYN0ugbpw2KF+jwrV2mlVZeRNthPP39T
X59r/jx4V8j0vGPAOT//Hu0YdZp0lzJopnw8S7p82Sta2exbg3lkbjTZibXqu+v9q7ZY1tnn7KMF
PYvqCF6AVgZDJK3dNMQwCZiGblSvdK/TBdPQiRVrHVR/3lgttg2m6xRdCIPM9bv+nwduFNrkaD37
VIE2m1OAHt1nutsenE5zdnmf01YbYnEvNXehb0p83KnZ/lchnI1QB13fmt6IKfv4VTY5gQvEsGVg
i6p8TzLNu8jqyqM13CpY2mOZTwoy2LnTQeSRS9p5sdlflg3gL9/gNUwCAOMzFD+lcZ9tLatmJitd
T9OzdBiJuGodKZwbpUZXPQOoyWipSN4cQvcIskorE5CYa/b2nnGn6voWtJoXg2ICLk+ay/mQpxFt
aqb1Ji3WtOnmwImEyzW8THXCAX57ihZ8FodEOK25GfPJudcGokACVHA2oBlZ6eoFte96QEWxBJ1Y
V+kRInaIn4bB0/8uU0RDPUvMZ5hU6QjXJuv/9tXSv5ZcZDhDFjLPYZXjawzKrrQ/cG6C0PAMF/6f
ySHYex47UaOK1IXlBJ5aW3o4V0ME2syGFiL0qn2h+yFuYg6FasguL56SQdCUlXXWIBWm5adv6x5x
2OViSKo+PTbxLVFwaUkYYdD3gqIwi19dmiNDrTvLyehtceQ+m+guK9j1Erzj6TKKfd+43rvpdPVd
LJGAbRqtWl7mDL2/rwiocVtVknfor0yiCF/kmNIw5zQJvYjRty+xYD4TCzs96mY9KgyCM2aO7Whr
beggZRj9CaVM7AMuAgFQgJDg56hSghuLCk2IrJY5DpGMF1kwQii6z+mH0fejSXnJ3WV/02akDyhk
OSqbHnzQX2Uo2z3C+o5eaTwnxI0Zi+bnUOUu0rHArd50jFO7yGTgIrzWBGlWOcWr1jtLAGhqfPh5
ufm6/Nvwf9GDqlDT8R0fvY3trAPeShMMPdbcbxjt6xt7wjv281X+Le+fX3pqRco4RFJciLS1zy99
7MHwAzSZBZAvu7AHdvBH8v10fslgcc9xPN2IpWg2sxLNQdVCdxoR/qKwbOqANqFzkbn9DO0LIErD
IDX1NTKAL7HAIY3ovAZiQifOOag3oDzqNixH2iU/38I36ySnOJYsCh8XNP/RF9VEVWPylpVBmVbW
lTFlMWDStjsHRcwIxuDR+fl6X/wKmHLwW3FFnlQuqx1tBFNcq4lrUsppoXK3nFm/ii34iLPlb3EO
QFGeyr3+ZofmejwAuHNc1h33aCOos2oc9AGyQ/h7f/dxt9/v/E1wNvnh7eSfKHC+PnSfL3VUczA9
K9WOPLxg7p/nmrmId8oJoH3zc326m6NvT8asoup6Nxfbhy23stvt/t5f3J64kW+e6/VO0LYC3QY6
ZR6psupJjRHccpl20z/Ol20gbyDEXBTbOUBOEvQhYLew3jPoj8PlRtl6Lz8/JV8LE66Nv5yzGB/h
i2eO1kyHubtBmE0jEkTN6O55l5ptJxb3xL1+/dH+/xJrAAans2PjexMNhM23AjQwJLjnnjwnin7v
vxodKEZV/uE4D2KfDJij10xvS2a0UOGpE9PioY0r6w4eHfPMPDkls/4qTeZaLkRJj68Pv93xHS32
NJsSsGWAMHU4B8MdB93IOKNFggKi1VDj30WpwDHCCbLNKj0ZwlRv/lvW1upi5VxBeglvHvX3l9xY
xnfMDPghabiDA2fYOO3NrHryukQ9cYT57hdkHMBTQlPN4tz0eRHGNJbVdspOminptEemvOybeTmZ
0bqevI7Weo1nkj6ER1Ppi7YWoY+rj06fB+yF47BzlthcxSWeQMtjKMOmVjztAQJbrHG6L9WXtFHd
+7JskvskNvVL5j0L7QXL6VEqFaswxWKuJvwmmrxtXLfiv7c0YEbg3yPgQKUJfYwN6DPGZ+iQ1jZg
T1959Xc6ddOe+PK/+1ZQpjoadhp+7WMrywDqR5OMlRjTj+VlZFfObWKM/QbKRPbY8XwaSB3m/j8l
g/17uLAn8nNweuHkYhz1Ud3WUbzCoMVpJYO191ooXtKJyhP39t2btDZr1iAeOqr28d6RaiTKMMfM
g6wyMx3RLNjLIDbbjDNZafce7Ygm0TeREZe4ysBb09jJCEL1Gqn2J2qNb5ZEHRMxWiXPo7o9PtAo
ad5r/7TMHJaz0NVpIiNRlTvQzEn4n1dfmoNYCakraWr+a5b8z1HGQGQ6awlQWr13nG3VoThEGXXB
tO+/K7dxnYCpsOjy4M60/u13/3spRFAAvxzWKjD4DQZwhFnYpJtrhZ7PbTZCiNOXpLsFnWTv0Zkz
Z1Qq70R8+r/D59GrvTb+aICwVtEPOSrjGntGceNy/phFDoZZIqk9WLU0kY9HfRMqbvK3mxNjE8e5
ulP0Kb3l1TLfZxfMG6oTjX+1HvwoolhZUsx9t+D91JCetLtoNNjB0ITAsFUcRsugVdPNqK76vrLN
nmYJMPrnn++bV9JwcVC4zM3Y25yju4m0Fk+wJnk+akM+Medw75lZgsqi/b3R1Ml7BICQnPgOv3k8
cSVrJKqSdep+ccAWNYQ4d2LTAbyBbmPQsst+ALvZuol64qTLofrrUswQhdEDmUv4lo6re0bPeVIm
sPPmFn2Nb2kjyMUk4TwzZsRABepYM1HvTRVxG6Lv/CHNF28DWLq9rZLeQyBghNIblEtyDFOK97RU
oxDAVPaw2Ksq0RIFqs5hVfVu2mwq+h22X80M1KgGShaTA/VHz2vtTwO78bXGpVNuFCH1qxGVu8KJ
0bKxGkdMHDGT9SVcD60mxziZ5/IREF9JWdPUpALgJ1ZuYBRPWaANXnGFn9X+peSVc1HnDSEPS6TO
V8AO0euPbqtdIQ+PRWiOugIFT7TNx2APJFrMpV4jsJZO3yHvVYiqaIbMfhiEpT2PMVFvBnLxdvXF
NvJOcdwq2uosZ0PolK1yLqaGkSQTg+wcIrvktM7A965QY9v0cewbEQqeqRsBjy6KdV3nQEQ2sSn0
3B+tGKEJzp1zpnPIMNtYtoeEnlIbosRpolBKt+dtcqfJw/iv8qnXxgsIfEouZ1tGJdo+r0Q5FbDt
It2zvYqRjaXHkBlVVN8RSBAnvXZja6X6y14pfa+f5NVgy9zYwl5GnF7kdks0QRFnT11UxjJkKN39
sesSakbH0p1tHOhpKZF0FX/Vq+ZFh2JpdZcIplxifZYO6mYZVaKBoyd0wLQw5CTCtqzB6Gs2EDzd
WSxiR8gKwkLE7UsdakwLzievjGTYNO74CH8FsZXCnKwNpzkDbA7at7ws5xFEVclc2M/prL7TI1iW
AMpqWoS5sJPDOKQEoqHmHw5F60l91yPNQgI3q4iikaS6H8QUcVQuuLVLp1H1ZmMWg8ezOue9hXBx
HBFNzq1a+POk1EgZzGY2N1LN3Xc6RXN+3pE5qAdWgQzHGuBzh2jJZ2vjKtPy0szxMAdCBYQapoyF
EA9UlIx+Ao+x8PUZvSYiA5cuxmR58bUqpMFDbEYGiRcT7N+ggVaabWrVLt5YUeiwtXVeKf4yrV81
ZLdR7JQ0FuVGy0l32S7YKdvN0PRtC0q+rlyU2H2fBUyZ22Vb2hPM64GYF/tswZVFu6bXGoMnP0G8
zoNIvIBMauNiGRVThK2ay99dp0XjuaU3YggAChfOZvg3G6qiomn8xfASjMwtccOEEBSeFbRJnC87
grs7G0OoVjdX7lChmfTQVWdneRkR14M62dHDvEudag/SFnlvzOsrN1nnTvdEOsTmGbuU6fhpl06X
NZr655EN6w/BAOA8cjZJhFil16ohglAA60psD8a1N+SwtNJZjzFPpPF7KtTqYapzynCn16z60uwn
FspOHXhYMps2z8YdzQERdxdFr6aU4ql3cp3gn2lyPlrqDtxuY0/UW4U29XLS0lp9GV1Gr76mMtrD
URB5LwgZIxQ9Y3ZjIbB5VIxZv0vKiRO3OoFHRU1aVYHiFgtCC0to59lQdsYmV+34XWKmf0QXUT/9
vDl9U6xTqq+pZhzsSB48moBZOG2tcuFkh0rfDQrKp6tSUfP3n69ifL0MfxtHEe1AziHYzz6fCWw3
xlFOik4A7mezhCJsguJg7EGBhEZYbduDd6XtlLv8bD5LtoCBtt6u3kKk3dRba4PBxK8O8szdoGE4
sU9+Mzb//MnWT/4/FU/XOEMXa3wycqP9IvwAibb5QMvi3+fbNMTQc6Ia+Ga09fmCR0fPmoHDRE5K
GpT+652/fwk2t7c/f9tf9/7PVzgqOFIZoxmcuYLiCF9vL2PAVu2pMPHvflFGOeQBM9ZhPzi6DY0Y
E2ZF7NYNI8iN044sKIZ3yiH3za1wVqLOXsMOmXYe3UrWI5NLYAIFuVJ0e0tY6tbO5vKmb+o6/Plb
+zowAO+nrhNt1YKCcHxsza0KXT08F4SzNdKiuKOv3Yx2/TpFi31ejjNmEuAI/UOrdPF0ZmWxcurR
0L/UUXgA8WhyvCHF7Et2GTpD5mT9VATj2GXqHW7EEqDtoEH652gfYflR4uRmQmjyoiSGfa6MWPB3
nhm3mwavFkfLeElPvSDf/NBMBx3i3OFdrG7Ozy9InbhDN4OUQ0/Vm4+waCtkVnyHF3Zdwa/vS9N8
m4aiMVCEjZRpNgHHnq/DXO6CQTXKP1aiyl+mnUIRlzJZo+d+Ilx9M2aBfbk2FDmBrl2HoxUMf7J0
tBFRPYTprLpk5oE2s+813GMVYHEqAD21UG+7kUOCEKG479YcQbuuGsUSiLX7/E9buunNSGbmqv3W
Janq1B/4xLVl2RV6bpRYZi1Ma04LwXmneEm+t93Ibf2kabGUtEPb9Ceexi/gLqak6FeYtFv0SW0s
2J+/9mpZ4gGvJLbVPGecD6SZlK6oH9872U03lNUNcUKl7g0cO2XzVvWsrpAFG/NeSWZboPAC4mpM
nqvsLS0f7hKbjrLvtvAAA2DWzqlI3m8O5w6fkoHiv9BugnI/f2A6Z7DwPSZ8RJ9WK85vuXeNcgha
gn/u+3GQSGpV7W3Jl/R3wlF5i8NIL7c/Pw3ffYoVvONxijVQLFhHnYihAb8Tw4+hRTB5ygXFO3Kn
aVxS8imovYLcK+TvWdQ5eRrNMk+bkh7Mn36p8tcTn2R97j4fYjkOcfLi/Kqx8R2zVMYCnl/OwC+w
OgGPsxGkT8FHvYh1cz7PDGDYmtuqm7xKiU7KkvmRBwJnjpYTnlpFUTjRAdkwvpVnnKTyradF9o6h
tnkQTOpPPG3rMnr8WeERos1ioYWhcPSOq8DA6JnxDqEIiLdDS+jf0CkgkQe2jkh2/Ykv55s1xQO5
QqPIYzDIz/75WRmHiQw5QmUCm7HQFYLd5qwVcj478ROsApij2/KcteUGhQRx5vGQe2nj0svitAjS
tGDgE809aAIttghDaGdlgXrO6wBn2xb4yAp1rKRvMYJ/iRfVPrGMfv2GyfzmcUBjCCKCacvnO16c
YiZUgb6cGLzhV6rVMMYLIZ+sxSJCTWjp48/3/o20iQUbUZlG7wET2DGU0xsqRokGo7Cqc/toy9GW
6SQ5a+rfzCWBfFN2nv1mG02lc3AU3Y2FZeGvnZOZGDK4ZkrsGLV5APgwdQyGDfAfC0pRVtZ6NV8h
3Gn/xEUX35qLdF67yVZBRuPyPdk9/1oBcB9gUFbAGtya4xe6jbra6CravM7oKR9FD0eBbVq7bTN6
BG1SmAeKzhaXgzmGIrNIq3OdKTQK/K2+IpXyZtEKSYIgrIVliZwTjc9v1hu2Hjpm/Kw8yNC2Pv+u
MutIuUwYbPZ5jTzViBJlPMg6ngm9hJP1N5VKf9cPU/zU0Y5EAN8p+sGTXf3f8uXXFiyrDfJSFUEb
K8Xx793rak+CLiF/YvasM4HbChOWMC/ovJ9Sc36zN6HMQzULBxlx1hd1lm6kEvMJeEYCQO2tOrvi
vFrs4t5y8vReAyoz+Lz+8Y7dYPBzV+uvC8OKLwjgbM6cikgc9LjVVe4RWZWTVrVXCMU60zh35Sem
m1/XYBpg9KQZv6gUCcfzYPF/lJ3ZcttYlkV/JSPfUQ1czB2d9QCCpKjZkizZekHYloQZF/P09b2g
qu5OkgqxnRXhjCzZBonh4txz9l47Qp3Qgr9cES2sftfHpsVHqLYXMgGkZTdKhKm2L3coVo3zz5+/
D88RibdLC06YTH8OypJODfR61iUCG7vuJxZyyDibFL0nHrgxk0yQnXi8adUwvgiSuWX+blfuzz7p
h6+u2jfqukdN7eBmK5rLIo6Kwp+b3CbtmrQvYBphreknXgLHizLyNpu2K4MgkpgPlyi76ec5YqVc
6amTXdLFCH1LI53u8xPz0SVxiIUnqHeBKhxO3tyKLXrX40tyQtkT9WfjveXF9DJStdy2xGKyGQ6a
1isox08Aet5FZvvvA4c3scWci3uBReJwF4rgPVMGJ10FTInOTEBAF42VEDyLD+sNaWGyHl0ZjBvs
yNNN5iKG85JAr75iYbC2BG8FX6p0rk/1hz/6WMzddYPbxeUJPtx5hMKtmc7JbFVqLSnyOfafeznT
X7FTV0e6LZKf5Npj+skFi1hdaA9dqqbjGjyTvQuqvMSNFzantPEfLLz0/8FBwvVDmHxY9ysj2so0
wqczJ918n9N/WdMnNHepw5zt83vig0OxiWS6ASkHuPrh0MqaNB00S9CspAuEogbZ4Is4Tq/kYJ3S
O9jLgrx/DywSOwtY1LIgIDHeX7CjoGsIkDLa1VhmxnSDTTBfu4wSkx1heuU1bvAOBmZUYtxSZIvm
o7YCDKQN4cppUtOfkfkcPVQICElKULvoVndkiLzK5oe+YSuL+y8hwda2k+lpFjrAa5dah+RLN1ft
a6dvdWvTIk15Rs+qPUFZaZ4y7JmPmqL9Em6pPmK5U59rqzlnwpdtiDhPe/Kp+hh4STEDCwnSavCU
oanDrUxsMqKCuNW/NGR8mMi5VLREbcVXx38ZYz3CfwRmhThjF55s2TOZ65U86r2xdINXbcAguU0z
d9QILaTJ5wHZh3Uji9zNyNoFuUFfLSNRa7JT89VF/voYB7UgjdcOx59EIUqM8sNIomkR9/OTOY1Q
ELQci5Yn1VihXIDKgdRv0Me3TLCcbA0kLRPGUit70EPLOrWLPx62MCWDO7RgTJf15aBhgNsdexbJ
bCtOZ7Bj72z4Ru0OmzI1xRnckhBL49icWNM+kIHwHlQZ8CzUtmU0uX9TpcPYzU1NGeJOuOlM5F+X
Ji752zlRLfqyo235DUZORHhKfzYsYWrMMrttpufiS6268wbRmLEL8WixnVMr97IAn3qiAn2XKh/c
+UtSA4PhRQNAaXjwIctBJYd10dqZidR8en194Tvc6q/dUJbsjSvDbNcR6R93E1aYh4k8FIFA01VA
k6ijWXvQd0aIfjwFrifdCqux4c5LNdioQ+F1pBRQiGHVu9K1PrFRzNeK4msmKAt40s6SewLUZFwb
VRe7Z5jTwjs7SYsXPKBTvHJiV3+JZ/ZqJAOnyU09WcGvpi26bhO61nQDwYVc6DgiUFYEuvLatvhZ
Tr21l6f/4BwtLcqF9LeUDYflnE7MmNIxaiCnVsnWtuqmPu3aZF0g7HiOQ7u/Ri3sIMlkMKNTut9I
aszLrLfIMM9FtEo1yfjk89Xxg1ua6Rry84URhQz/oMRE0BiSb1s1K2NWOr8CuvdCG0jz6zwk045h
G1Ot6JRe92hJtpFuIK6g84Nq2zhc/YMmxosCh2RVZ0q+C+ykOcenRzVT2qcq1+NSiWM5AmafimqB
VsfBjckblrGKqTGsL+BIrYNRqV4YXGgPcRAlz4rRUU+aIWB4ZqzDPapZciZoV5tXkSCtshbam1V3
EAgnfX4wK3t6BR7ZfklqZ376/Eq8i+H2bg90FQihTJ1VEODj+zf5W7OYTUBrNyWp5rpCjMB2Dttq
INWCrI2NoVVTfKURoWP7pVYWEA3qORgAHowDY06ni2iVgnIkcY8O/+R1SdzJG+Jv9RNbknfU4eGH
ZHrP/N61aMYcmloKHgyuHmnE4WSkP0baVW+TmaPPdXMRPNnmDJTXHq3pV1gmyWM/qwCPsHJT7BSo
541VqGHbW2U2GUxAl4Y83Kl9iQNi6AAn7uBQUsm771vIFjcIMWYD7JLQKFENQ5hJyfqD7VSuhZEx
QHIU1ItbV5ezcaJcPW6k26Ti0KtdEHN4fA9NZYbdFvaQIqNp+tzY9YnG3EWvDCJrifUimsvxAQL2
645G0Srq6F262Gjx3zFsPnFbHNUUyydZaJpEj1BbHpq4Wl6ieobvlcMQncUw1BNms42Ech7GobYV
/bhBq7Ij2n3wqzlnrJadWrneV++Dq85nsFAXmYbBvw/MQAHLp2zs5TOIZrgeQhSDgJGF9d0KDSfw
mjDXVshHKCJslYFTCCJmUDUSUlA93C7yEr+JinlH4rp91hBjeuUazCGDTo0u68HsNjEp80B1xnGb
VTphJwGtPQZqKjb+NFtb0qg3PN3hOq9qTPVNS65tAQ+B0Elw5dIRF05dt4+fn/jjRUogiQRdxKYX
ib960FQhyzlrG9eksGnc4GFWx37dys7ewJat7n7/UJzYxVeIKBGFzP7LE5JNWrcxbrrOGBg4k9G+
KVt84EjY5Ym21btaav9SsgFD/sgjTBACV3P/WK2tTGFVJbxLixkubjVM1GxYWDL6EL6WRtBgpVvQ
bwe35PXsc3wM3CPhPLR1Bm0Bhinj5Kl2pSa8uK1ntcy6HbGeWMgHWT0JHa1/7HA5nVAzbvMoV25o
fmu3oWuTvZLEpOZWfbgZ05zce6Ur1J1uTdWO4LbgsppkeUo/ctSmY/ACOVXn1KJGZvCx/321qZxs
l17xKrUn61WNiqzwoS8pt+S5CrnhXd0r22xsSP+LaKLFZ2yQwVaGzIdBSI1h+EJhUhkrzql2Nrbk
NXpaYZrk8Q6GelZqDi6DarCjHABJZj6KttR/fX53HL2i+QbkAfEO4/GjI3LwiqYkrOdoTgH7JH18
rXXBeFN29rBzZ5GitXRpkszxqWXnw4PSO+UBWPwlh0BicjiIuCVYCV3p0N6yjSvACQIRg/1nfZvT
cX4wWqc8Ic891ovzValzkbzhsQIjetDXiCXcQ/p8mA71lGzVbNDOypqa3kOx4p4HqSFXM7+wwVDg
EE4Lz2ZQIwAXnVZjXkiUUy3/o7YFH4i7g4YSon+KpINFQDcAUA4ZfE8z5lgVo/7tIho98VB+UKQI
gO/L1+ZNc8zpNsO4LFwDCscI2P8epCjJhmqQOJafMO86nyKyL8/ysZn6TSTnCA5tHy0Z2F01fqWg
aIo1vJsuWitdiUBmDp0p8GgnAkNlN4qiIopKGi6f35YfXazFSWC5mCEsPv/BfUmvIU2ZXKIRn2rn
sonz8OskyKbHzBntWrcx/SDNjWsJWO12MhBNwpEZL626bzagpqbvn3+cD5Zr2j60/WlSvscf7T/n
xEwPAyC3fKXFXUIGcg4YPLSCZzV0Kak+P9ZxY5YOFm9DrhTzM6YAS6X/t1JtAiXAs8GiErrBuI5i
6xxv3YZu9QCzoinoDcffuS1BO5H0LfNse+L4y6J1sIgLC6m8wbKGJfG9P/+34+tZijwU+MyqmpL8
PjGraG1AoUH6zVuxnJPhaWK4fUMCTLfWmtLYznFRA8nKxUMzmNOJovCDh4S9AwoMfuExOeywEENe
aYUeFWxQUOWElmKemdDVTz0ky0k9/NJL/0ajAkFEeojAJiQ9ElHvMitmy0vgkdPciUnU3zQ3ZPio
KW1ub9RWAe9C68CGbqg2kdfoacZvM3iZpYUaJjSU86xaf349PjgBvLcJ3XGYEVPDHzwJUeeo6Gi5
HKFJc7EFvnphpZW5+/woH9zhHIPzC4AAdfChWxh/zmQbMSE+kwP5ae5jovCyBDE2UIQTz/ZHXwjR
Djszg9wA1MH797cjXSbELsseOQnuBTtwZK0O5rr7z7/RR4dxcGK4tDYwUx6eN/InoLYRYrySMzpZ
pzHcC8g0p7K2PjhvND9plHPTLFLZ5VX3t4dFRlI4bUyLM9HCAgKc2qx1xcgrJLqzduJROFb8oCdk
h8+7ggMh9DiolGsT4E/E/By108D2QIG2mtdacVPkYEwzqUEGnPXZdwppXwmdLMVUFsoqCA33homi
4ndqTzlcu+2XEeHXqQ7EB6cChTsfkCk2o7vD15lWolnAp1XAAq2DzmNmpb6KObR+LgoN52oKqBl3
ZPXG12WiG3LdZkV/x9/EfNPmhgsAOKl54zn2CDmF8Ou88GoEyKe0Kh/cFxiVF0U62osFKn5wxcKY
niGywxU9i5oIZ7z4s37q1X7cGWfARI+W9dugZc9ftX8UslxcJKJdTUxXDdq/HwHjlnPnCxICUdXG
sW+D8rpOZBNdS1i5mQ/jPPoOKvdp1hTdt+hhn1rjlgfrYI0jXFJfwAQWhcRhwE/Ryxo1qwE3SdrD
l9JoFwRdlb7BcJ43xjB1Z4iI1kqSvxKO0K+N0S23A22hEwvasZEO7wG73+UuQTt6tM1X20BBE6rS
XhxwdjJMenOHSpLkm2VrxlvJbU13+K4I5xYqL2zSpJ8mNPHDS+qIL2KA0ePUvfFWqxWMEbQxa6uS
825syRA2S9s+8T5crtT+WcP2jYKINj//4xHfv5Kgbl2zLLiIioIMtm2kcwVP1b3I9JEcJLxlWyUb
nBMDnw8OCnifJx3bBBkrxsFNOpdF35gd5KUmmFn0wWBdQeNpt9Uop1UVKIUvmRCuPl8xj5vBhPJy
gxCmw+OL5fWgQu4jKxVG11Srsc6b7xE30b1EJPfNKQfjGtojWDQIcO4Py4oAzNJtEdqqMAFf4U4O
skcraqOfDYSXa1QEYtGc2dP3ThTW04nP+cHZWdQpqG4gH1EkLT//26JbIYOoErOsVkaP9pmFnli/
TDPmb46ow5x3lsh/lkYy3WpKOD5NgOgW67mROz5x5+Y6RqovzqTM82RdU72e10GSvkJkzOEbJSNg
588/73LaDu4g7nYUPZSOJIgdflxbTlU5FHzcONNrP1ExRGfYuTZKlOtfh6LRn+02hiYdoUT7/MjH
SzI8DkvTUPJQJaj2wYnKsJAtpshlpqAOlJBhdB22dDk6VLUn3uofHQqUyzIIYyOMWW//mkD3pi+o
08XpsbmvASm6XukkvTfBtz3xrT64/LxkQKxQpS5KkYOZRUTQYaiozCxsCR4U8bp0fs66CM8VV50g
AUPCRguu1+qpVIwPviOPxeKAo3Chh3pwOkF6ZQAPVcAtWl2tw6Z3/cIoUs81+vBEPXYsDrQRgSFG
QUaHsJNSaf98OkWCwgd494og1MJZlSiyX4sao96SeQrhNh11NtACf6K7Ge3AHNY2a9N8VmYWRH1F
AYTpUdERO4ujSIFvmzOltHInCldQ8WqxC4k2BLcddtXaDQWp9Qr81OfSSora65HWu6QkUH2fWGM+
uHaMihff9pK1xv2y/7XKykVFkQflKh3N6JGKtLtYDKiXJmGEd6hLVD+fk+TL54/B8SufcgmtL5t+
9jRoZfcP6oR09shrAeFSyWBd0o309GRQf7884zBMBJAUYwIDObR/mFHrBqx1Lq7teBJYGCbrizXO
uNMxqzCNZEi7A66Jy9Aoq/NSNStu2IQo4aUJDFESRBGllTfFTbDVBkEL+vOzsDwW+8uQgaSKRhWy
l4VncPCEOpnB9qVUsfaQb/BsZRGGBNBE/mTBdfXazIq2nx/wg3oVG626EOTYE3HFDxocCgkcEykH
9UpEjtpDhrZcn0wH0wXZo83uKokGDAYR6bKqZ4S6vem0rpph6VVZBmE0sEOvaDL7OVLz9CYOmg5g
ZZedaMV+UKpxmy1CcDAPC0fg4Lyw7Id9qxCrmstKX0OZszZCRVuRQBx5plqOEqy1tUPks1Gdm9k4
bOqGCEYg8+EdQlfrgtH0KRHcMQyOeRlXiqtEpcf292CpyZVCgz8sAPcQ7lPin3TsX2kZJd8js5xf
ZcpAeOPSognWaYkJZd3LrruncZXLTRA4JChkjFKgR8CtfFLqVn9B8t4YvtPMmroaZ7TEGgOIXycu
+HGFSV1J34D7jLw2pAr7T8BQIXJTa1UBmNKTNtI3GUOmyRx3oprSNXJfA1tjNG602hquK9duTb9X
S/0FJLK1+fyzHK/Vy7qJnuy9QmBAt/9RSpC81ODAKJuw/IHJV7twO/3XMFbtib7i8eLCgRbkBc1T
ZmvO8vO/FSNKZMc5saEcqB6ClaalCVNf5haff52PjoLCibsUMs8yA98/SiOCJKpaNkNpE3FT9IWz
HiX858+PcnzSSBliWIDvkHuPN/n+UUQvYUJYWrqKI1mvFsHkBhJmeN4I8+XzIx1/H+YDls7isMSW
UxXtH6li37yg54mGTYviwjVMevokIaw/P8oHKxCCaoM+4lIFUdYerPwtcVS6VgX4cYfUvYrLcXgN
EYr4dQO2aeDWfAqzNvHw5JKa3M39KtO63oe+Wq3CombiCV3nIgtjuPBpZ594xx+fbURdGpUsDBOI
L4dDIOYKWhBkGeZTo3oJ0kwAwGz0u8RJ2+cT5+H4wYSBsdDvGPShXT58MHXoPywhqeKBJmx5/GYt
9RJNNOeIP5P1kIyk0yu801aoYYUfWFHz0CHTeaR0Fr9NWWDSh/kc0YkGJw/d2P6lTwo2hgODIl53
MTl36jzuLBGmp3a7x7MZqkOXbTjS/iVP+eBeDpVuQm8EiLEQdfrVpQjwYof5DOhlRCyGmtChAJmf
tn33orO79MFg9D8/P+/HVxhlNOYbJmHMtSH87H9VbMz4HXll4Xew4k00sVmkudHB6K9OndUPXmN8
R3ZEvMmwXXDQ/WOR4Meam5Nh6ESSOCBTZku3Ps5a7aKXZgGsNzLNt0zOduwtRczVNPF6XgWqgXjK
IJmWvC61ZxwyN05inyj7Pvp0nIalan5X6h9e9GLSg0Fr8pyuS0f51UNk3Aq8vw8tassHsO71eaL2
arwKddxLThaHWzjdd07hYCGZ2EjsQh1owYmPdbwKoQFGY8+AgZKIJ2P/nBE8kUVKm+bEr3QZ2jYj
31nguH/3VYTGGlkzSnZ+XW6I/aNoY9KqjLeKFXMp5WeZxfKCUfrMuN9UTzThjr4Qh1o8kcsiTsv8
8AvBvzLKwkGQ4g5E8vWJHm7Ztf92B5fhBDpYa8FIQHw8RD0VgUJU4QDMHYdCeYbiCnZ37dj+5w/P
8nDs1avU6wvZhZuGJ/io8R1n9jwGsG9XmVOMX6s01r/qMMkebb1Rd+igLS+01PpsBM8O43KWv3/V
DN1Ch8fa8b7b3L9qcdC7srDYYyFWWZqtbrEtnY6AGEmQ0+ff9GhThBiEnSyXbYnGpHLaPxQdgzxS
GjgcQkjAVblXCI2IqvOISllvTxFRESYdn1k2XxgT+YcS6VAM5Aws8k5FJgh7c3Ijhg7o3opumooE
pRCDuzLTkQyJMdfDG6vLCbGbUHf/yGo6ZJ4jdeMlDhEFbiMzHH7MrT5dMEPuthU4VLHKNUugnc8L
XjFhaU6Y/5l/z0h03LllMc4Qdc6h1t0hfbBaHCSVat4TKdEZHuYDhFr0RUnfirSpfogC0ZorIxyA
TgTtAOnOrocpPzdsgU6zYMFb4caGxqaGCkHM7dBr+JhbI439yJLiulHcIIEF0jcXHbwkEPhF5Lzm
0dSfWeWYKYQdJTMwfHSlmKV7q75euE4JVMOBwEW37vRoxSRf+ZHY8XDhRiTiYISPde6HMCQyuxts
5VlCSXwK7UAwxK6nb53d6C9hIpXnUo3NAqSPGUmvE6ntsu52yjUJuQr56sZQQgykIqku+4V245d9
C+GTegYkX6rOYHzQuiTKblajeDsaAHi2eWhFs1eJEgakI0vM/mTIqb7SCPc5J2+AL4hZ7FtJ6K3h
qZ1KmJUy4eK6aSODRUGDk4gYLx+JReqyybLWnVmRNZUlMxxnyLVcppGk9GTDNLX83ucyF0DPmxlM
V5uMD21WCcO3gQp8JYchL/zObQksQX1b255Ei175mF4YOZjaBLyowbZdesNUdo8z8YYP0NCZLidl
1RabjLskRAhYjnLtkqEoz+cSdBGU3iJnHtDBlyWjgOa630Pe7j3uMsv04SoznSJFiJSrsSgBy7F5
FKNvLXY1P7Xn7CWZm5GHCK698MLR0b7rGpITL3RNUoaQUHWPnZvPKmzBnqqO1m/qEGQ2yBfkEd14
76pd9ZgapoGmDxkUdwi7vksa9Kq2arUGVXVMwRKhiNL7W7UFubgqIrtezPIOII58isol8jwFIsHz
FHlhMNhfIXwkcqVHrnNdznV/qXM2+evscAmV03tjXs94HMnEreYBKXm2hBRwI9qL1i4l0ExKojXo
y7Lkfb7wHC+xvJg0banCl9bd4ZvJQAQwdxnFrlZhiFkxx402LjLByyqOjS/zaE5fh6wEVELaoJfT
WTlRAR/LEhfu0mIvoxukLdub/ZWvAfXklj3tuhyiBXY2t/B5bvNdZQ0OOozZ8kWa9Ftgv/pKd0gN
w7xM88ZBmqUhUfGo4+M1S1R/9/mJ+eA9SgtUx//4L174QWGAkGlmSm+AXVdL50YW2XjfNKp74vQf
V0V8ffYAtI0WYwnCzP2vTyNG5GqU5CtlYPQxzJvAcAlFVh/M0NzYhfmIlugycWaokIS+TgayjCpU
b+q8P9G7OipU0VZjHUcKjvJco2je/yCaKJ12ELiYAn0KfrqEQviFnJuLyiLf6HdPLY8C8wVSBSjQ
6QvtH2owqiGj/lySC0p7W+pZ8FY29m9HFzDeW4ZL9FAxqHB37R/FcCfTbpgokZzZppvBCI2HOG7C
E3v/D04b0pqF4WbT4mKaeHAUa2SPW9KfqYM+JaujnjfEmy3UU/vEDu74hkSktUzuUPJ8oIepdSbk
NsHcK9PhoUhje9oEJZLcz6/NseyGK0IsJsNB6IKL3H7/C3VmEzVJTH67C4OEtKSCvs1qVtPZWXdB
EZSerMauAsxCLoGnJNPwVOnWIFejOSQLaL7qdp3eZf2JB+WDb89Tgh6Qjg7r1OEEpYmqzKj7AcRI
XVhrTInOOtUg/5z49sd1EW8dqiK6ozRJj24awfAwFnIJfxpiIg3GKL2HK4PVvi2rDYNc85pmoftF
G3ViuAsTi5xQ2ojsidK8tbUs+cq5IT2Nfr37oGeu5dFoH37/VFjsZzWUOfBIKPf3r1Awj0mdpAyT
3JCoE1VtqcJd3DKfn4oPTjh/+3vrlrqUTdL+UVJRNYRz0rm1M41IObcbrtUs007cbh88PkiMSFXi
n6X5evCQml1q9UOilUvgTQ0dB62dmcfVWRYYxalre9QBWTz6y8VFOIHQ8SgHIJCS93nFbsLu1duI
5JjHZHanr11sRmeCTPfbrtPSL2EQxkRYCOvJ6FPzoerZLX9+at+3uvv7Gj4JXS90AUt6y+EVjEqo
30GMHs+CLRafT8GsfovSrv3JXiRG9YVnvvGGaiicC6hg+qM2VEl03lvxlK1ypzXuAyY1X7VUEgBY
pJ3qZUJ2u6m1x2idQev8BZAVTamgyXuRuVPZbOZ5UF/SdiAWlbqVrnpS5vmbEwy18GUoaSjGxmx9
/fx7Hl9cBi2IG5k0aIuN++AWahNrLDXEhitQs4nPq92AW5yIbxqOkROHOt4/4UuHhcrmCfUSBJL9
u9WkhYylpeVQuh6L81oVs+OViTSuHZ3B2ZnNv9CGD2Z1KlPkgyPjNGGwSpeH/sGhANiqqwk8EOFC
oxjaxyIBfk24RrPR7Up/FlE6boygSh8/P7PHyxTtMxIduI6sV+r76PBvHWdw2A13EEBUZ24QjgaD
aT5B9DKvmiCeKSXSU2bkY0zegpqF/0kDg6knl3X/BKfsedTMwEmRplp1nzszIckaPk99U4VOp++m
UA9rctp05S4SLpZBJy2ze9stOiLJ2iy6jYeA3Y4sFaheGjrS+xSst68TJtogNoAku2PyU/2STVHf
RbxdGAOaUfydxCYX7CdpXLcN9mdyHgsGScRhKZ2nd0qSrctQpunlGKSW4hEHWeHd6soaS5ij5Jpv
GYhpfLZhxptiT01xlpAHbXhUuzBkq5qg0nhOp2+1UtvRIm0MurMxpEzwCjbr3e+udmgqeOyXxsmS
DnVY7NUmoaQEGJJNNjfNJY3+DrsCAcoGTgX/8zvkSHFAy8JZ1KpcNPgD7rK8/+0OCbFaOWrcd/S0
7ewqFRjDFkZXfUY2SXXGjjvEQmGL60Cm0AE/P/bRq4Njs5pTPdDvY259cK/g91JCHJXgU3CEnaNA
wIMnXP1fO4f/+DX+Z/gqb/+1Xjb//C/++5ckuCYOo/bgP/95U74W9239+tpe/Sj/a/mj//tb9//g
P6/iX+SHyrf28Hft/SH+/n8f3//R/tj7D5oGcTt96V7r6e616bL2/QB80uV3/n9/+Mfr+9/yMJWv
f/1JuEzRLn9bSErPn//+0e7lrz+Xh+9/MULLX//vn13/yPljd68l0Wnxrz/k2x9t9PoHkeuhPPzj
rz+a9q8/NecfzOK4DvzDr7op/vxjeH3/ifYPDXkRXCos/vTwFjhVQXsg+utP/R8sv4wiaJ2TK0YE
BZe3kd3yI8X8B74OJOssl8jmlmX2f87C3vX6v+v3R9HltzIu2uavP+13X8//vQfZ+SzYNmbDbBsp
ZeA97d+kQqEITepyY1nT6OuhnMIrmDG6joF/rgg6r6G5eSxxmHRoHUXj+SjG+ltkdDFCBh1cJ0kz
Cq4vhNETwb7EJCY+485M9VC6Yc/tkmlywebI/H7CREbg9ZRUcp1i2XwUWUebKwtzUiqkGKLc19Mo
eCvMVK03k9YZD42tStvrIru7anUZ4A1QEVeedYsIdGsbcloEci39sAR+8+CT+Dc+VjFW6V2HI2Ui
u4V3wzl5UwqofqbLll/FmnEmNNwsq94crXhVJgo9MjHXwbNB3gZxjFGXvb+ca5iDcy0zT41liCHB
xOoCTdGMr1z6OQWzcRY5bya8m1TATkmJpRD2s2r1guGubk5EOteO+zjHSfytAk064eJy2+vUKehO
OG6mvUniqeiwMBeiz2VIazcQOhZ6BH9nt5HUHLnWSyEdIIYh0QPkDAIuDAetVb1Yxig2zdkpH+KE
lAa+Usxc19IrBQ5jm873QxxbKku1GWzmwZRyPdR8GV/TMgUu0Bh3zlYtu3obF3r73BDqAI2TBtit
FdCA45UhYp92BIxO9JNuib5noEmJFAYGa2xlyY/ares7aYXxRFpIS3cSL0c/+fZs65eEl9KJVOc+
NFadFhfCJ5MaOCUxdrW2qbEW5VtREV7BG8JKkrux7lvrbs6rIT6Le/AVuwmETIn/GrriKjdEGq1D
l1wDfyoyTV3nLhFtnij7gv5W2RDQatWKSVZzD5hya1qxMa1NZMfKVjFjtb3Eod61l7G1uEcii6aj
r1m16oBd1ouK6ZtQvlWIHJOfzpSIZh3xOSqfZjNvS6FZlbauNEI7z8JER+OWj0boUEXps1xnWOXp
EEKZ7y4nMrfFqol1RDvVmE3luirrsT5T8kFOG7tPCGLtyz7WSIxsEQI/SPgE5ibUyhTACJyX5LzG
nPoU51U7bqLYNg2vtuAPXcYl9qe7uKua7quZiSTyx7Kdhu95nCBDjrK+jR+gog5IjUF8nY+D3ZPu
Greivw7HzB1u6tZth101jI2zobfXRdyvqR58a4WbGm9LVrjculPsYOLjBjI3zTRpaGMlJLsvJmZ8
ZO/qBEw1qiYS6Jk6mB0hl2Eb77TEKXOvlhHXJsfllV2bNfnXNxlzW1IhgQjp56CgpesrAaiIbURL
4M02sdz49IeLdK2auQrhN2Xmuq7jPJObCjmhtk7NIY/ORr1VE+yfGU5i0obG+ioMepUoW+qL/FqM
IStXEGqtAMZajLxe1aBrb8lQNdVVN44FOYG42MI1rEHYJ4BV4WkRb622O6lAbF2jq+SnQpdpfIYA
tMqvRDY0yRn6iUZeC42Vh9GGzKIdmgqmLFlbxOZS+eTBOUnYvbMt5pJ09KRZDGQ2HqWAtoCWK76p
R3giZWOM8F5lFhv3RtKlhMTFxmj6zTg5jwbbe5DCKThYv7Ab5zwYi75i7i2T7ymy6LdqCsy3KR3J
CymaST7hkufoeaPzfyjEWE/eqAYq2wmYuwbQ3QBIbxWr/LS3BMsNyJiUK2FU7roCWZdtyJltbwRo
0J5M3NK+jnDvvpSGKasz4jTLmvU7IapODnb8qonKvk4JwiFPRnTyiVZ+/UarVQ3OGsOo36ZRIQBa
aHj5U9JwTRJeG4OHNSIf2dEaB0wtxcBLIAW3T2aSYMtipI6N1+Hrp7M6m7HplfP03R3UovcYl6rT
iud3NLxkZCQIw3YusSHqnePsRKcOhpfFZh3vasdJus1cBOPjoBpRdanlcfoAHy1KCZGvB2XX1zE6
Ll4YWGX0wNC/MakjXfssFJIuoEeItUKvs+jkZTelqiANHP7Cyki42VaonPqvhAzrrzGZaapvud10
15PKQ2NlVMNhFeJpfYiY4u6sQJgVrH8lcM8MrQmuemHoL3WXDaBtNWui0621WIXaALKSH4B/JRFc
z9pLIS0E+po75cUmahx53Q2dQDJpTvqDhIoVr3odAB4DKDTJK4wtNbFOQSxXnZ5PX2qiQo1tG7sd
o4wqSFmLwGbYPg0RvbioAvCCBDeq4qHi8Mwi8sKMNnM3iYsgHHsQUpYL07YL0yxGbpDPD6UWN18I
krKeSFwQkae7tX0esjmGQaX30be00HQWs3oMnwVrOdd7rDPkWENlTSsb2C88Ib3NMNDW6aWlVk6y
Ueqk/t7qTng1uINWbOgvptcVzrenkojipyJTxDdFHRkJMCHIbzvwBMzBJMAnGOBdYK/7IOyrtYjr
/KvWVuSS61qq845xcrvx00CJdnWSyErZGpMCIHdl9AnUZGFX8HZxm08hcc+5SVSxlQhrVQndfhFB
IdXNOFj9l94umocyMYvSowBKQ8+KygQSiYOEnCKAEh1jUU9CABk/EwraGZp1pmoBgwLR2dfdKFHM
5WNc37UikD/TztEZglijw4tZX0bnbl8lnKGcdFjuK3scPRBt2pMxFPWvrFgupVEb8S1BBUq6DVvZ
5NgB4vGOvYv6U4RT/DWLXewJhRNXOr5/8pmIhgYHsyXKUV7LTOfMNlXU+KVA2+cFlVk/O7Hq/pw7
M3sQoTQvtGjUHzEqdalvQIx6QVqfQznIFjVqKUe94gU6xtXGcjOpwKQ2jScozAkSoCJcLjJanjNZ
q7WCUFk0IHWWFwcOm775RQ5xE63EKN2Y7mTpEjnOEMM4w2pdTevWMjISvtV2vFcYTYuVnuUJaeZG
0t9WojeMNfdT+GoSWDWdZ1MffS/oouWYdVSgmyWVFIUgsPHYN1sLSEjHxOoXJv0lgqdWjFtaKAwB
7FDCQwMukqaQY0fmhVpvJC1phFkDiCldAoZnXkbn7HeVAoRMieLkv6k7r+24kWzb/kr/AHrAm8cT
MOmYzCQp2hcMGgnee3z9mVlV3Vdi9S3eOk/31ItUkphAAoFAxN5rzaXIVeYrTR3q2zB30nNV9+oU
oHQEmipfXqdCLo16dleznJ4TIzcPQ6pqk2CTmsxuuy6pvWmnRicg0CKCK7i4I7HMhFFjBUYL69PT
jDo/SlFZZYGiV9Ot7pCL5S9ZFp6L3Ik73ylJGqFvaHZ0T1ippMwVSfQkSZH2g17VTGS6DKKWgZly
OnMkFfcs/CbsRU0/ii7rlyN5FK1OWpdG7wyWSZlA0m6wKjbjWuZBVydw9mJYNcS7tVP5muRDU+z0
QZsaj+wuGwcjuuCXOpz1h7RKB/bmMVZ4kXJFB2/GUEMzsKwww0R5NlF37RybqWxevqc9JcgiHYbQ
zamE3VZG3r1TYy1Jeqrm8cnCSAN23IFL4y5OYmWXRTPr1MRUCZ2Y4dhXntWZxbntpOQdEJTxrJDh
OwnQZLZODqp8WWdHckrEVmjE2JCSRlcPFWvNm6goyJmeChLDxcDGWndzrTFvoi62nknRHll0yWb8
Icds+z181Ou9gm/4fu3oW9MQNdJYyDGMI1y3bf1B7X7IfRZRvIScscogrueRrYl0GbQRiRI08rSw
ctDodqlTZlYSM/QNDPO3FEi7SkSyPOqC7Ul2PSPOIGJbjsm4bs04X4W9FCzowyjS3+vZqAYRGdX4
1Dcd/buFSuv71LchOJwmo3DU9mq1+i0vOEUAaJl60TW2TQQdXfgSlfDCjIZmQXqssAqZt4Szxm+t
U4wvyzpFZ7tfsvXGMLsC5vQ6TeDew4o7OsiAqFzd6MubhfZw5eVJWSu83Vq6nahkwquWHTGgicGU
951hj9kmLOeW8o22toNH/SS6wdUA9YOEL1LjlGlK31Huyd9jlV60cJzZxECxRvNVT1aczMCcgAaE
gPKOvW2qeWBqWXeXmkvyTgYlm5IlzKcHs26Hx1lJmzegFoSpp7ydH6qhVYEVELx311V5uLoODY9G
aLBxH9O1ZEMkpQwdd2CheqOXjnq9AAN4LjIgWi6EU8VAxGSPz5ZGJKJAkAmpYKX80YixYeHSNCu4
OKvW4jenYs8gpGQwNOgmDg3eEYL5awHv5A0icvrWdU7/FJFOgqFBUiC9DZaRXiltxI6QPy5vC2pq
L2xvcujApJyfjFbvnpw0zWGqlmTHDU/DCCOf1wDbN4FwhioYTsTsPpsd814uK+lNdkatdu0uMZ5W
lXQ/NsAqw36ZSZIMyBccbltySBNRstw5LhM14nWa50eCgtc3a+7y0GdH330fYqOZiMEei71VlvAi
m3xML/CwsKXh3ekEKE2dPD6RRFC9yJQyobaw8kuRwONmDWylGEfRGnnOqnnmdevDHzDve+gO07WT
Wib9gDp37P1QYIvxloml6CTNceTD5VI+EqgLoN20SE9v4jWRLFetRuMygRUY2MuV9WCRmPxBSWQg
W081V67nuKQQTTBi9agbA6t1KtNO5HeyFr132XiBe3VxdmJRrKrXQx9yjUOsXZofZn213ukTuynh
wMzJmX36lhGiLp0K6i3lQWmTlQc3NmuMQ3WFxOPAS9X0w2a1YwEqB3CZ3bBQ9At1rcKjs+L4EU3W
6/Yt3JHu8o+g7T/Pap+ylpK6QQKMFMGtXt2ptTEsaPhl1cfEmJNzVNuLanDxsr74XYT0typq/9c6
2S+1tb+su/1/WFGjaE2rmTQZNM1ogTU6e39VYrtmN1Hl2T92Xf5afvxcW/uPH/RHsc20/klHjp62
Dk4HFCUl2T+KbZe/oXEJeMnAwk0z+t/FNlBL/BCyi4uxGy4aFJH/U21TnX8qaFp+677hKgFX8Teq
bb+2DGwkdL99EgVZdI7AWS4F458Kwrkd2foEPfBx2C/sCkX3tH6hPPyELfjzIT41YXpF61tl5RCe
fR+98vSfRlwIYvLK9YsK86+dpT8d6bOoO7esKnNsjlT57facf1Gm/89fBCoetxH/pfG5gB2VA8Gu
8RQ/TjzaYrheH8NA/lZfJ8FPo+qPiujPFdDfRBU/FUB/vyk/HehSSf/pptAostNanePHUkcc5BcI
YIJWEcTSBztClvbGvt/Xh/A8eKw7douHOs1fCLfx7ACMu1cFhRMolv/XZ/VJMv/H1f3prD6VZXO2
wOaaL/Fja28R7GXboPru+EPQ+5PXvs4P4wv7ZPOrVvAnw8ufD3sZwT9djLgNVR0CWvwIo99rv827
9Yp9jPTY3Y8HZQ8G6txhyWGvv99b3/4HX5lVHgYO2jNUoj/JOKRGSk0W8PGj8k49wKYM8cKO95mZ
Wf/Wwto+Eaih+sYkvkKt/9o+/P1L/3zgT4+lo7ZqKyuXobb4tGUVaroP719RmT6JOv58lE9PZsdO
GrfRGD+aLXnJon6WG0iXAIwvB2SJSVEukdj4f/GYfgJ7/eu46Hwu3VGTFu2vt3RMqtQuFSd+1IGX
gfkPomhZ/cmmplvTohf6pJGSY5k3YB2pQ847jforRAOzP1iKlLsEaDUiGjHRszmpjjh8r50+y1is
W3ep1L5Ipf2QFUSREQAVsriYN6Uq/agWK95aFWpL4Ev08jUyeMrucV3WzlfW+ktSzeUp/fwUW6i4
/vUtP/W7SiW2Fmoe8aO6kU79OTrOt+T2XJMg9rC8IT8U1Reio0+qsT9f10/zRgmGlHLzGj9qd7rt
ErFBNpmPmU/YJ5KxbFzQX93Jr77jpzkhXPJ2bBslfmz84pXMJX8hf9ufg/xKdq3OlR1/PK9k0BQ+
sfQLu26PoEjywsdsC7t9AqS0jTf5rtvmG/4/O0keJaEvJq7Ls/Kn+3Dxy9PSotf1m9TwpwlktUf4
Wz3n2F6tB+e68NIvJFifZNO/X3e6qrwTEOpfmO6/juelxx+ot0nySFqna26IMjtmt9Vt+9HTrhGw
3Pz3ie3Yvf28HlAFnfpHIqolP3npDwtdJDswd8tZvZOZzmt3eYy80J9TQTvB2kmBcjefm61M//o7
qsPnSRgfLftSxb+RveY8fGRnkJliOlAUQokpovPrJNIvXn2/tdw+X8Ofv+GnsZzHjSIDYI8fDTH4
8W70yhMpXAGRb7lYPfJsb2WiXPbxnb0jpW0JVjcUqlcE+huqXDd+kUXIr81d7MNR975qoH8CR/z5
Bnwa+BepRakrYfy4bNKrZS/HbveQbYfNuO3Z3dMs7DfzXtnLV/FeOztXtfHF9TH+03Pw8/X59ByU
Yz3JY8gIyER9pe/j59xbt9QGD9M5c79Z29SbD7aXuY/tvvMc9zIomn3j9vvuGAftYb4p386v7/MN
4ZMBqCH3CRuppz3bNMC8eBbpsXpUb7vDJIv6OB2+CnBSLwP0T7cXQxTrUIxn2mdZQKxmcJXVOHns
ybEqd6h/zI3zbgQKQVZpYPnMybVv3q3+cEo+ere/j7wfX7xqLyPoT6fAslaDloOM7bN1RI0jaaHx
ljzSg31Qv0u3+gdVBij8hZ+tHnxuQ6PS8sX89Qm4+cfA+emonxYXVGIyQyuL5DEN6pOxlcS5u+o3
8X46fPUIfXmoT2uJtrbAU0scKrumNlUcmRHCINmVfnjNxFl9Mel9Chz98zf7tIJoNKfKrKpMHvVN
uJ+9zAuvQ7f35ivAga50Pb9J/vIs79hGE0U27bq7zLO85PGLu3pZQfzVXf20wrCWIl8t4igfeSg3
06bekj70Fp8oe1xHe8PX/Po4EgF4DK9l5s7NXx/9Eyrhj2tgWFAuoDNcoqp/nZeBLuIBCrkGAwFt
uZee6OAcci/2JJcm+4/pmY6qF4p6rx6wHPTe0aZU+8UQw+b8n64BdSmiLODrABr89SyWwYnqSuca
PO3eCpGIp7vj20OQXDei9BhxnTseKvG2O75Z4kAVSyhe4fqq8PebWsTivAOF755UV3aLfSGezM1L
J1IC7b8xh8TBrZ+526vYCzKBO8jbnX2d7zeKt4couCvECWA4PxkcXMoRXic0cYw4RCdebo5WcKg2
LzeZOK38rCECUkk9fSOLm9kjLCE4nkZv8js39NxcuJvFO38Pzs+37/5yorKt+muQiOOJ0p1Q3Uoc
Rs/cn466//ItdjXxI+ObHh9evEZ8e8BgKd5bb3FPx1Xou0JsK/EtFxxfKIEmnoJwJ/nFbxdACciu
9vjUjk9dxffTi8XJ3VReIe6uF/FxfFn5Ct5B8vzbk2jFVe5y2jsvuNk/VGISR77PRyuS4H77EQU2
J0cGgdjew5B0P55C/+El3CWics8Gr6/cvcv4feWeuJaX0TEf3rgfqLwEmU/8jSR2hrg53nmjd9z1
4ttmFi/L5uXgfiBM4Y9eZr6U7F7S/3iXO5x5tzm9sFNjzeW4QeFuVr5hduzFrcldXc4mn1K4usdz
F/D5vfApmovs8pt33/D9jS3cea+57p2/vzZFttmdg1k8b+85Vc3djO6uE2cY5Yzbq8fru0PuXovz
1cpwvtruHVdyG8/fX+392ytb7B3vqRGH7SDuWn9n+FccxGWlJdyQ4fXj1fY6lxXpyvXZPGPGYsSd
aUvvbcH0fhzEdSn8rcFagpQnd3Cv71Sx9WPxsQYGF1Tbv8feZgqkvbYXavAqru8XL/sWiZfYLTYm
F86/5Zda7KPLvUvFA/0RD2+WG/OHV98t19/Xm/Dg7xX3cmbfKzfwZAbb6Jqn6ysOxHm6tXs8JZ7/
w/f2m++XhY5//XEc3P3gO+KeCU0W09kv/c331U23jX8c9jeLexy9MRg9Jei9bSa2R0rKrrp/4Ole
GFbH07fRCwhuI3rx/uF4MsTTFoy7GD3UJxt/23uWeDgebjjzzGNF5kNaEYs4DP7pIfNE5f3QxN3T
ByP58hhZ4kfh+dv7B9c/7xcG4PXmmctXiB8P26dJcHUXL71+vWqFLa6fI/d5CWZ/7/c3i4fmwh99
aVN5WMwOELe4LtyKUrCIC7Zc7HpP1dTjUy+fN7iOZ3jS5YTu/XvOrvf3oXt38/Q2icPs0cQRluDJ
CzrR7r49oDVgJWpzCW9gWN+jBd7W1+2+dPfd9q9n2U8a0D9m2Z/mt0/Cc1VCnYxMIXmEHy+epMPT
6r0dcStxFQeXB3YXu0dUx1z6yn37tun9YvdO2aDZPdri6rJ2Hf0m0Ny7/9mqENgaG2n1wlf69Mat
01AxJKlNqByUO9mPEjfc1LuIVvRdGvQUoKaTubXppPiaWzLg/vq6/Cbb/NO776fDf3oDO7EDKKvs
LmtC9ealup53JLqKTeJr1+HWPJlBvc9OzRd34/Khnw+KVwel+AWig9f315eNHGfJaGtT8ti1Se3H
Rnh2VKzbktK8lgj8aMjU+AJmuulffNv/tH5zKFhi/oWVAoLr1wMXhV1NisSBCUPdyT/sH/rz9KQ+
sSOpj9ZZ+mb/vuT+W1Xp/xq6vn3Nk9fyH2Jov78OF/HjXf9K9b9P3rv/BZpOxuVP1/lPos67VzSS
/7ga3pPXn8vNv/3U7+VlyZT/SZ4BDjlSNnVkkzI35vf6MjLJfwL2vSDzwRqShXexD/+h5lT0fyoo
Py8CUMKkLuXvf9eXld+Unvi3QWPgvwNc8nfqy5ci9k8D8qJ81/gMXUd3DIIAQ9Sv46JdjB4NUMfK
a9ECBCiJ43ezVAdyFe+dZjbeCyhDd1Ps9Fe5ApYdW2yXbxD5HBLDKr/TcKIQRUbBclOuja3jA9HX
196O4qt+msqr1ZTR5ZDS0WA3DePhhBT0Sisc/ZxJqvOKroHeCE6KWylJFDeyjbg5dguiyQacaQKo
1axWwpQXOSikcSn93mjGh9Uub5JMHjJXzsMC/vYftaG/NXj/H1sq4/e2Z2z/AyVz949gKD8Y3VX5
v2BoUwn5q6H9X2X/2r7zmP4ysn/7oX+plFko/zGSQRf8e+heRvzFDw/UAi05I/dynH8pkW2kyPhW
oTagayXTgr/7G82R356IX8YvvRfU0FDyaJhfwII8Zb+O35qkc7VObWRB8UCXuVWLPV4HB2FisYc8
EaoU6zvInTRFi7H/UVsoT+VzyDZbujGlJs0oVRKgUrR03xvI1KpfZZHWSUctjup5gWHgoCjdW0u6
6uyCkhnx8CUaJCacBoFdr23afFx1bKZ4j1PJXyUyScc96S1lAbTPlpdoIlW9XdBDgH2KXdRmvX6q
+lmZj3WYKrpYHTlWtqjolvZD7noC3ZcCH+R7r4822dBRvxQ+4oS29ociatUNBvi1qPZl20dp7fZh
R+onFj5aVdvF0AtlxnAaOhnhH2Y6NVDNYlRq2LELJQsGx1ivyMxosuu6Bx+w75Db2HDnTBBr792s
Ff3jWs3hLTcP6P+UDxgsUqhm8THsALE/Zp2x+IodRR6tFhKbRprijR9bUl3fOKNR33OE8tUBr309
SzElecCTceECBTMr8s+sZd8p9IBFSeE53oRtP37kjgbcaSli89ytIe48sXSooK4In0k2GW4ahBBO
3oBfkxUf54z+mvVt5E4JOgeV+SgxXamQK2eD8oV1FVayh3FE6ugnsF0Wy0UiGy1bLhZNkbmnkV7K
+URwDkJ1PDij3u37uK0eEY8uXj8sEnvxtbAOszPMhoufeO0COCehV9NmDsKqC2WfRM9w2aZG168b
9Kqwku7a+GIY6tZVSn90AxPgDHiUkA7EKYl1kvIYemQjS1bjtoDX1J2ZpEPKndYi59DaapO9yYNe
bOxeUTG+FMV2yQkwRB8I0Wg2nbtxkAk5TmMykhDJJpbXmOS2DpOReJ1qQ0JZLAsZieSI2JmyM+L6
dhJyFhcvdjPGwVypqe4qxGyIVa+iGmqAgc19RjXaedoMhCEPpTDI8Mfv5nxoH9WuQWq6mkuLpg+p
yj1o7ensmFqaCFBmybe1nTGqSHXbzz9Kpa5739Cqabwhjh7rqVpN3alZNG6nL6nLhd+nEbgW+2Xc
LduOwHDb6zU48Tn9RwW9RCH58Vq0yXEscpMBk2LfOpQZH3FIWqs1fTOWIvySYdw5OenEUm73tV/Q
p7908sfqwayKcnwtFMxNciyv23BajHg/SGQqQ6+YQvU7TzDV9nIO9wW3TrpC96J3W31ZRyxuchfi
XFfT9qGwCjM+YyKlFIPFye8AlwQADNaLPFsfvyON1x6dFaepavTS0zgMWeiqIRoBMY5VfuzVNb9z
ap0iK14SxQudIQ6qVe4YnAOgU89y1u6UxfClDm1c6pOrDhgnRTTUpJpJDfoRb5p0w/Gxbw6NZ4Ug
dd0VNAWCnQTRM7FXtPimqfbHOTF59gfyE496rUTyjSwPCEF6I7cisla19jHX0rw+2FWDny6Sxi4L
FsmSMn+IE0gzMQCQ7aSWleLO0H3DqxmY+HG07eRWmWaUMGNU3feLOj0u2eJ4iNcM2WOSiFytVTPT
xeQSK6m7VLpd+GVltL6SyeF+HWfw8sgkz2NOmMImGjC8uSkBjMR71BP6wFSyr6p6To8q7smelAan
PXajMz7aU8V/Yqr7jK1eTNi1pRXayoBYrGtLR8wt2pAslGoYrSOuZ7uh+gg5ezOqGrlvw2KRUj2s
aD3soUXoGubRtS1nRe5hvFSDHiub+tLq6+j4xoLr11cq5g537KSaTJK1110M26svFfPKBj+aMqZ7
XouekxAwdpya0XgIbaZvoZbr2Hl4VdDhzo3aHcmPctCizeFsPKugkM80rRwKWMgiARxXs0JAU05y
z5UUzsVdZS7dVdqG8x0tryzIO2nWPDk3lFtUYfqplKLwoSQqR/qxFr2dERAOr0QsDSgRNkMWDbmL
rCr0jDALgbesLOQoiRTJPEQePpo1fOgKLQG1uzhyc27YEWCdSNGoB9Ok9tMNdKXU3KrlNG7QMhkv
a2XFtcsxJpkqW5E5gVmkzbaM59pTyojbB98kRuZFMAxQf13SLjTIsUXCxROf3Jr9LB1W0n2z55D5
aS+FRVu5TlhZs1vLYXVjGjVaHqhvvTfKi3xTQX+z3Xww9BvHkpjJ7XqJnhH6T/dNiNUdOVOTr9/J
VTew2ZIzJDp1lrnNeb6RLw9ThJigCDoez8xPgX4QidgzSETad+mpNvJaJtgrjY/RoA9IuLAs0+5S
rR6/jrGW2tZp8kredpXVT6gGWzTQ/GRfvTVmdzlEj11SQLGItmrW1sq2G+WZ0pQ2qDm5VvZaK0JC
J22DdVFSXu+doXe5giRyTgrnm9MM+BVjgkvAnlgXdavam+jZUbmjbYfmGRYb2qjVurcsYzrZSWWX
XphLZR3MptFxRnRRPbOs+3gQ+A8Lcr1iDALYYnotYOewBkPPFEEihBJYBRv8wbVkUvYCPVPGvd11
s8q1ksxoF+FTrESv9oX8NlWKnDUeYYssDMI8DpeAd7xynguZIOWli6zpxJppYfpL880EzKb2ojxh
zZMiUHkdSf60N3E14FRalQITCDiXVNlqJWhSd3Qyrg1+rKYESTJL+b2TF87sN5I8dG6PUwBls1o7
gcEtu5amIrc7t14aky+FYh0YQ5KVOyVOIxldNhdhwyt32knNJdRWkVAB807iNjl5RA5d2Bt25WZq
3LV7cBdOv6uNVYHfasz6e6msbbSNLHJOQfwv/Xg7ZMWUHzFdZufSYdpDClbW87aUtcoQGLrVGzWu
6TwZg8PMrZR6+qjynOMW0nnT3ofZIn+T65VTG1LduZfbldFr5Xl5G8eJ/TKNufScaolTH8NxNNpT
zFTl5jq7IETdaUo45rpmiQ/DG0nztBa8jLOJRArbyixqEFEcvRVJqJtu2A/EcixkFepXg6QO5cFe
JaUXY4veGhORbNKjiyTtg09y0CvPSXlrV0Yzb2YrYlVy0fo/VVOL3FRkMkp4r8YFkvuGCgDHs6E+
7XpJNko/6VYgETFMXJLpHcTOQnLWi26et9wLYUIpXMMumqVgkqW5uB21PoLuWtjzdLeq7fSxJsny
tCglM2Q5EoIU4DEm4dzKcXyLtnbMm1FqJmPTxUo93y8pG02/M1aH4Ytl1wlC0jjzIJ1a54pb3A+C
VDdz2/JQ3axSrb7OZl2HfjJiV3ezARukq9tZw/lJA9h9A5+9JNpBx+7FvpspPCGQ2/RBFaka69zU
gg8OJ6v0kRo41aGVG01qNmjyVuQUA8zkaoPSfOo8KzWnb8ugZx+d1XWSa8255HVdN6KzBDu1YpNR
a5bgwNzvRpUskX0540TyMhlxZjCWaZ0h8ldl7XoBR2Dje4sh+Dmd3R7xDFq8tJ0x7I494u7Xoc1M
1iB8feS6ihq9jVkb9WejjONw3xu1vFnyPrxtGT3GpjIKq35t+iJZKTEOdulLQNea29kc1uYmX80L
EhClqqS4I1wwuBVhphn3FxhR5KpGGx86I7Lo5pv5UmADmGf6vC2gBhFb9vQWlpKh7GcqBFiKmhIi
91CNzn0fk78ZjEqpXhksuTSxplGJdXGVIE4q04iDQEob2ORTP0W2wMFVZChEDD3z0VMk22Uk3HWf
J8O0CZG2W7qwwuISVDWP6y1JqLTOS2m1d02pyDMIbhlTCY7oRA4anRmf2zEaV2GeKgbDQp0y3F1J
/SPJM9I8p8U0vpG3CmTKceroGl25ljyb0qpQRNYhSvm2UcfqOatXSw8iOI4xUlfVfoOvWCEnN8Jw
b2EtoAne9nXk81bGz6lLafyileUkHXjtaoBAotbqzpgjtO8tW0SSZdV0ODYkFbQ7q+lhX8uohV/n
qo4P69gihEklJCvAu4i5te0pObLthEbCp/eiqjpQrBe1e5Ts8jVx9Ct1Ql9zIKWn1ryhq6SPWo0H
bW8PkZy96Xlbjh9yRNwdvIdWa7EAJRMrzsks3pZ0WjZxM+aHsdWSPTDomIVaFL0Rlts0ou8K4xFn
Q6/7qSzFD4SZmPCb66q4McfEeuA7y60wodrnIqmdBlFC0QHTRG5sKaIJq/5+lDGoHHOjdyyfWSkZ
XBBthXZUHMnAk5jMefMwaZgsvmXo3mOPGpWS3c7yAgmykM2kghSM6zF2y9XO8t0cTbJ8nGbGg1/P
XTSIImxY35m8zJ40YjSijW7qyze9XGXZrylR9sJs4UZi1SOoacAxwjJ3jBHZimJYl4jUItWYPamy
0vn7JPe1cT8Tf9BtinVWvLQ3oE4tDYTn1ZIfCCVW74vRHHaFjFH3QW+k1WtNtX/WeD/ZNyQor4MY
bWNiTAMLxnucwZULFbuB0tBXSbuhbBrZBOXichSlTfC1o+rFCSl7trXa0t4khjT6oR5bGzBu4VGZ
gdbKYaY8SHJBvBUplwZA97LpmHRwGEOrYwnnQQ50BmGyfTubq6mUGBlXDSk2bKt1A8QrW3206viT
mgyAgm+mlnNkrTs8swyNIzGYebWVYVhc9T2rIKLLC4ClvLtUK2D1TCmtsVvTQgzdx9itmYyloHRA
iz7GjIXyWBsKW4q5Y8u7harG4sI2jfQbeqxuCfJaB4k3TOboYnBMUfl3866Q7Oy9Ys3vhWFU3M1y
GcrX6Wx2vpU45mmelOaoK33JBmIuLDbki6wJ05KL8NVWcnYuahl1p8rE+YiWPCn3RqXP16SUzMNz
pS10m1O72as5IrCDbXfjAbzZ+rFqiEbxXCjFdR7p4wa3dp0SGDimHdGt1H281crWWxxmNtL0OIE/
aDpzf5fNae0INa1TFZbPWqluH8fdx2rE7X2oWaO57zCg6jgpZeJUW+zf91jzorshxhOjZexe8HHr
NJsh6Q8QTfVyeTWkRbmTJl15SBaJLMB2lVY/r+J+Q9bkmGAXiieWtsAUecmn63UHM74XK3YLt1Oz
jk4KLifWa5jXuSPmNAi1mWGkSWU8nRaSdjYOLkTHs5JeCjhgZ+96/Fi+s1I7uBrUwQjdpNXLgVGC
u9llE6G4SdqOFzdnghmphnQmujiUsicjxTq1ke26RdWSsPa/URpWsWc21Xb4vYQW+xRNsPJAtcnF
Hnl0dZuq4TCxJW/qEjBS1JenSokWXO3YgVVf7WV5vxaa3G5YC9TvVLN166mXRpM0ugEj15UU5fVl
q6oeM3at8y1vNOOl0VJ5Zy+jRk+0T4qn0qnsZd8q+BXVxHBubFVvS3fI2uzOXrF3+9kyV8Y26qTJ
cglvGw7GEpJ8EE2VCWvfKqunFXpqg0spCc/ROsz0bPKOHQ9ybV5uMW/8Lcnl9j3eiYHu+KQv+SGL
rX7clYslWV6qSuOrMRvaUTMleP1Iw671ZBrfV12v8w3sf3zjvRNtrGSMHqM6RPgwqNOCJU3BuRKN
irHt24qqdD4vxl0BTtNLSCZHGTAkdXfNktgKeN87yganO537zIqKIEHoSFKggbX3Rq4TXFXr0ErJ
XZ6WjByllyZEqksTYyIXjWkMu7gr+1M8UE0YzEyL75JLPIHCENNeAW60h4RwdlUYqWFZe6Vc7Dsk
mHj0cyvdqEaU7XS4ljeGZNtnWFEXzEEFDnQLmCHzekNx9hhZcDKGA2GX81Jl99IaF9uiGOqYoEA2
vQGETG3hvWw1LwVGYOWhN61JPVwIlfRKGTCJiLSp3w1MVQUBKZdyBGAEx+ZQrRNueFc6d3G6Sq2g
A1AhwR3y9SbsL/HKocF8eyk3HNsQW8aFY5D3gdQ7Kf/YJK9cynKaYs1kS5BkwhK4L4DBj5qXmZeX
Q41EU23ZrdM83Me6OksLyEmHQglRyOG+KYFXuJQTlWOchqPhN0ZV46/VFRzm91af18MpW6V5/YGb
fj7bvJWW63RdqIYBM2BZU2jl9YpfdHxMyQxZ3DrGDrZYstT4mF8SoEhrYU6tH+Pb7a4tPMA53APK
JmTUFOW9FtNuxd46D7jsmKTMhSVxh/CyTiSTmq9qtt/rspBfYqe146Bu5QLvvt4p3SjyLFOdm7VT
cKzhEdYt7IZ633vFEqLCzdjkCgLvjIclMa1rDRuThqUEEr8wEwnPtA0q58osarxgyoTjjnDx5SOl
ypJ5tsX+N5iGVQbnkzrOFYv8egvLE9N3QpX6xKO83BdhON32YUQloE2mGNNhbY2QM+MlDxRUMpul
tGOdUlyGjzCUxshPy//m6MyW49S1MPxEqmIebrvp0bMdJ3ZuKMc7QcwCCQQ8/fn63OyqnaFit0Fa
6x/94IPqvfq+LvEx7bgRpmXvrjwgpH/IOjkrZacCr5xfUSdQ8qplpbTNx1B4RLnPIjHPmHLMu2ys
gwt2S4L6kvirSvdDkJc/WkzrmgSQic6WkeCMJRvHNprvSzSjOzU7zu9G12VwMF1XTeeVMkz7vrrJ
9HtWSftBIBFZC9InGShooFej0V+vuIhD8KTBTu9yNZyZkzM468HHQ3cuo6CmoynX6XriOO36l7wW
qd4Vq4zrl6BJgd9EkXJ4L+mQfFGCy/dGXV1ZcAo06smrlT21kep+E4VS3IuoRV8gBXoIKmD3dSRJ
09JzZP0dGEiIyNZdCnyPkVezMcX1f9guvSNgGqrbCqty4htx301mOdPOg318dMOnuU+d3/Vo53u+
L/UkfU+cZ7mFd0SpejFtXK6YTtEqwr9d0mNHJOthPU9rpE5keRd/S50E7/WwdfKhW3Bg7rRd819V
23QvRSeqc25Mx3Kdjvrq4j6s94UnbL9z0i2gzVbbeGR8p2YALMsziBkWmeDn3II/Qy30xQeeJQQ0
ZtguV2I//XqtfuLI3DqPaOvZVEc32vrfHmA8rxEJ1y8jrs3yCqTZB9eSYraKGL4pXjC9EnuRtabS
Z5x67pCl1Fw7NJKkm380JOk2pyaYe4zMxtN+RphFwOXf9yuzvRvI9A5jYfSri3Ks3kuwWaA/Qhju
JwI54r8AjS3KqSXBjSw8J5+P5CkDPY+cZuQK2PRkCVF+8MWiHouhCZHfMF/ZI0mu5PZVwie/hV19
gGoRRN5EU1S8zNVkPHzh3QzFvinYy7owHnB74jXP/TpNH/nqFT/KQUYlx5aEiAhHS5srobve9IyL
r8qSmaEPL7EKWtC1RsKOzq6NX0JimsfHgPQ3PGTwo84/zr38YwunqL9GcZUg0xu8ZxB2fgR+K84j
DTFDRgkyIs0+D7xrWKpKfcaySb6mMG4e8qaPD2FdDx+pUrXeb2nChLqJOTm7fmurbGTwbI+zvcGW
jobLPXPQiPu11vT7uU1uCHExeO+iLWlemkWu3VUMSRsQ9aKSL5/X2yXVzid6MlfOkpUqr48hMVsZ
RNPGBa5FEO9njJ76lm0SLbu6rhPuFryzCeWxVtc7zR9f3ojbrU8tBpArWSH6a8MQsOct9fHIepFI
slQK/xymIkUhFAkEhERgtxkchv4tTZL1gz3QQ1ccZ+2NuPsDU12SdKPohzN8ParEF38nfwVOmTsO
0q0cAWVYs0nL7FrT9jvm/fUP+RHJfeloAdYr1PLkzk3wXRBycd4GMb1yriyZDZo2P+azyO9DrNjN
IYa8kSddDQEq7A6g4BDeTKk1QS/V62a7itAC32rvSOIwMMHWLNRfJU7zPk65zgjtSP85lXFeseb3
v5pik8eqmlP1qySNA8yqJa744Cxt+KLpvKfiTbnOvzGI1gegc7+/+jMGS57H1Sychk3Qn4e0IDOf
RWcjKHQFeXsBGsEhidO5eI6VrPVds6Z6uZN6lvLCLGOe/FR4yY8O7f7wHLrK5Nz7qYieMeylJ+AO
Pzmt+D1Y7fvQ3hkyHOddkVABdEqKudtXQckIsExhR3kHtMvEWkUSz8kkvCwcwjl0V1SH4dGZiUT4
lOkyxIfGa91yV23eTJ27K3y0641buRmIp5kQA3H93Y2lQ348CJ9uSFqQNFPvglVRj2CZkb/zLRnK
R9wPtr8EKvbR7jsiQWze8SBy5NXyVxoMGgJGzNObr6rZxT0rooyFkq2rvOUmwe9CDEVzXb1Rxm7d
bBC1y8xbJWgp/XE+sBOamUJ2MDnKO9ueBBlwuSr0diSR5UGZLQgq0l1I7GM5k8cNuruPSAo6Wd7+
t42gLbOT/Ps4eQkcJbPTiIInufb+pH6J7XaUQ/zB351eZe3TQUWBxAluafraPOP9clK9/kiqG01F
VqGHTNEvzESzmL8FTEhE2VyraNianw2BGuI+iTs5vIRBAetJ8LcXQdRF/Q9Rq+glGvu5u9YV1Z0Z
IXfx/ToPNCUxQ5Lm06WJiM8q97Q45a2a850tVTx95jr3+t9Bobf2L9nd28pBFLP+B25ZdcehJqXm
xU9tYvebJF6HW58ky//Gjtzo/ZZPQXKwy1RF+wUGDzYzhOrYr3maf4NTAZcxsNgvZUhBO/d8nDuC
0exDjn9WPq42EpSBQzOwQcvplqakO/eQuGvYfBKSEH15ZmU5oy+0PpO1Mv7pVziUHXE6SqPM6+ut
uozA5MWFPdy/Etgwlfswojn8VjqCGaA28UMTdQtayXUi6nBI5v4JvoE4Il+BivzgoolHUJ4oRr9q
fFoAF1CN6R3lQb5dnblvT+E6LxG1fSqFpqy8EOeWvxk1P3jUp6QXF4RRH5Na37B1cI/3ksaWrNrw
Tf1blLd5Vz13iHD4oQZ3kA0E8AztKKaMPIctyNImbN0fSzT3y9Uir7ndymv/mcPMg5P+H3C/faWo
RyNvMmSY2Mm+deTCH9BsrB+qrVmM1tLX8tpwWsyXZSite6GHVF5IAlwj2DpwCj9pbf0HcF0cphTP
Y5b2ygtO0dTXD1vol8Sbe8pm9WTi20+BXX4EtL0TTeq+rlEjCJSUvNVIpOaz1wzBYXKc5VIydfY7
vbAiED0c6x9hnK8kFTddKR5G4drm4kaCsLJldg+W+K47GFn1azV1zNu7zGu6Zm49uA+uHd3XmibX
OetZH5iDKUeJSDpadOaMgUUhtHTNu1kc4Ww7GNowa2CHai6bsPhY+nq4YxSHOFuCsVobxt2oefeS
dftyJrnx/qBY+Mm9l8tdCkPRlvfkuDibe2a4cayziwKw6I+iaWV5JFVziJ42tis2+1gT4FX141S+
samSNqdiRr8zcToOqWkRYQzbb603It8y6CJV3hfT0k4H5ogqjQ46l2xx9+3kJbY6BKOaBWGwLjWC
6anqozT/jGNSlbNQ1NoEf5axF/6OgQUMxoB2zi+O5J7YsmLSbXFZ6r6UMWilUds1GN1Ac/oX+Onv
5NwYEuP6wg287iJ5M+1HHZaF99z3BOh+RCUOMkQAmhWUzOSxijpamT1HPHoem3Wmo2E2p7UPixXv
flU7J1rKBgBveJr009NT2ps9QgdW3v3qOcoexJRqFCylxuZH9jb4vw2IFWUlWUb9NkDA1PC7NRzQ
D9evC4pu21qD2V97qUS97PuQ9IU1w8/TF85+piFayMwbmfeGUwooLcFZQ9eew1Uw4T12OPP7Px1P
DVP+uhC/VjIiGIbi2ANL4nEJQnvf5EwLEEyQZawIYNjDc0vL4fI812S8YwUamrzIJAUWQZwtNGTP
pJjqpsDnuihgtrNgd0Urvzok55zoVnEZkhfAeXeftKuZzhLIetlPJBOXdzUBiPKJk8MwT0PtQge2
hvpgMlpb2ozCPR+jDneFcIfe23nWNlodiUuxfX3Nm0X1mCNKM8d/+yAe43c3Kf3inkV2aA+2i2SR
1VUcB/sSCHsj2mlquB6dPHEN7x/48s+enmBzSLTfdAfIfg63LkQ6clFD4daPt3Lk5Zia0drLJhOT
n4jXSNO/OMT9VmcomMgFPGOo7/0sWEMCMfZyCW9yoL4g4MoeIK9sfI2Wmigl1DUCTBCauEgZJOSS
sKkvK/Xk/pn2NanvEJAZ7wZIe2yiO/Qj5X9jBTd2G9Y7rYnjSfLWC0+EU8nQvupaFe72ljqjH56Q
0sDFMymZwDlJ0BifaRyJyUhnxOATtki+o3T2fdzRCWiSwEx3ixhkdZA58q34Anth+nNM/uN6IoyQ
0IixbuZ6P4xFDRzVm2ZFcT6W0ZifOBsojj+PDi9RpsUAHdzUq7B/oWCasTj6ySSKI99fOF4k9ej6
xdpycf5VSS7Atnkr1B/y+yBW/oUlNRoQg10XQGIxLNOnWPgentt2Fyun4CZyQm5QsSftZBR/x2XQ
fZZYv6tPDfqSkfrZ1bFAwkDBkHLgejtVrM306DchX7H0RiI352SNxGOl15qMd0rD0ufUJ9W32UlV
i1DttbJV/zbEVZ/+E5pgnrMcldPfN2XLhBrmZiN/yiul91VFrQPZFYFmuXdFrYUHlRqO8T8CeFYq
WEoHC5gHuKwx+G6eN5EqstTTw9wH3Q/HY1nej72bNn+qhczz42rWJKw1QmfAkw76WJI021+2BSXC
j8k3bW4OtaRI47EGrPeO8wBRcJjitnROou8V8tQ+n4qPvmEIugRSLOL3jSOISIUAvvnkeFRmn9hG
1T9zsoPHRz2omEzKVrvFTEGVKnCZtou2CPk70gqpguas47aYqmW+LROJd0y2olT9IfcSuR1TXThB
1ozNKrgqyTP9SiJdeGSVESx/DxDF8LxLHa6At4ZwrubUsTyI5eS6Sm/hPtp0tTWcWDFEMqxgmsKi
Ouh9Gsp2JkdFgPlt25D50jkJBSvx5hbNcJgYe9MrWE5vLhvz8fahAvba6yDySThoqcYhzdS8qoUE
0N4bHuaJGIt//Jf2tCMlNb15JBqaY+ECNMJyttBlYokyWXkiWX3ypLpYUlDEsQQLy4+IE+vm1ekd
6jTJUWhZjhmHe6A+scxsFT5d2SwxVFQWjwS0dOmvqOsHclqnaF711caF31410oX85Lmc1c9LxP+c
Y8fxAxxkjl4rmpKHPmHGSiUKgmdCWagC3oKxGAF1Vm/MLxHJQe2xsW7TvqlOdf4r5weiihM8+9a+
VjVRgdk6l4bjXFPFvN4XAvswszedMCs64bibfgaNEf3fuZVO8TdSw1S/ciL3MFEq0Hk2ctZ496Mw
Q3AEqKzNT1awpDhvBQjTVzzmjCrH2gObeuIht8P7tqi0ORarDcbldZLSBAihrTEHRkz4szXaSsJg
Ixcv3cda9rCoKx1XxXbdJlWGx4CuNPdfEC8kj+4ck7yEMAGRgmN5iovZ00hMqpAv8qlaW9o79sys
w9Jd2nielmNkjDN2B+DAYf6alWuQmDHDTDnP00QIKMTpusqKnjiy52j/zkkzeVq3hJ/TrQ2O9/e7
TkpqlJ7mqV+ab5pZWQqBocreRPuG3qTevyezKFyYXkCt6NkdcO17tVPZnTvFkTjUczHBRXkuvQ2H
pmoD8xoQWKW8k73R829e3SfqLCduUrQ4S9OQBkhka1d9RvOWK3VISotac4dOY95IP3PgeZY9H+/g
PxShOwWPbFFtQ7CBRLjx3KPrc5F9IN2qz8hPVLNrucOLj9zzVlsflCGkDEp/1hHD6jzHyXLUwcQ/
miKoe6nmSUZkJXgOHEuEsm4Zhvad9k/qpceNfifiQcbPudTBSytkZHe+FOZ+GlQUZGEQ6W7fjU6V
Pgpf+gh2W0JhJlQRZmtPeUKDx2FMWhKMdy0IoDnQYuaQZjzVs3zNSUFyj2lOKd1fMwP7PaHl8uyn
N1kv5f4ZioCgCB2z5xGkmUftCcnkxEO71a5bstI6wXrvLmPwuJBadxzzYcUnbgSizpKI1z1RgjN7
pSgFyLAbjM+dJkMyTwY49NEM8rx12/i4oAvDZ+jSQQV82GfG1kVB0p7dXgMKeJ6khraCihmqz7Gu
olM5+9E19DEIgWeO/uVmyPmMooC/ngsQnmjLi59qSrGeRtL5YtwMTroO3TuXn8bemVW47hduouPU
Q/pFXRgQ4h82mdhI4dqjL/afu7mdn6QUwttR4kQKn6jzCGJxDUmaHbvMI535IV0LB+IYDPrSJ3P7
5iyLR8lZF796niQqeUv7Zg9U6w0s3SsCP06Inx2b8SGutukjRka878uyO8UtQRFqSMq9za2mp9kN
b/l+o3pjaeoAz4QrIWXTLr9v3UGkdFmqW4No3HxUxMFmIu6Wf05cROsT1E7BhDY2wVnWufzvFudq
9iHP+O20lN53E2zjuk8TtzgRa2nGI38ecWchY96KsHxMJr/63RYTyhZ31OE7gll0GcEaMR3MhO+P
Ef3gbS7ze4+Q7WAnCoQpHg0m/ITHwN1zvirElv2EhCY3xYhoctTZLXbyQGKjd67+r80FVk8B/pfG
23EpOI/+wtq5s3UeP0uvhEYjGWz84ZgQ3S5fsHzw68V6u7TkQSzGpn2oa3CZi4uaZJ/4eUd2JH1c
pFz2wrP7ZBy3jOzq9TEyM0qJOCSGuXDkwe0MUhwuFY9HY1h8QuQ6Mt8UIMW5s0OERSQpYNti5Nyp
Bk+EFQbqrhp4+b3065JNfUEOH8o5QHcLaHIiCS/4BMqqj76ulpOfbMkRlgywcApccAJblZcFTcbT
SnrZdU0l03o1Rxv4JCpWc+9tvKYsd+1bIyDtQQySLcziIWzuzFqy7Q5dspOSlXFvIXcBKmWLxiuq
ib3rtxpyVo7bgpAgER2NTh640T4sCHeGKQy7RxBJ/856ASxFvQ5JJjyVkIfhlfhbOt+/lKTXnWen
pn6HBML8knP2XCYzqnO81eYiB1DJpmunu5Jf/EA8272VE8tpsgV+NhtQYXaGRJ7L1rdPg63L+zyR
6YOz5RbZV5rWj+5swaCdKIpfZZsiKfNDEZz7uRfXPF6CPw4IT83xEsUquKwejfdHH4HDe5+L5odD
Ito7Eb/pFQuOd2i0CzFKEHlxZmqF1chnGWLamZKfcWMZMreKam/jbvcK6OR+spXuoW9c996WUj2U
yFk+kmGIvcPY1v6ha6PE3d8MDsk5MOlY72QT1lfsA7yF7tS2T2NjEBQlXDIy4HEnQc6V9yNylvJo
GpeiujmZpmuA4mXP4Fd2xPksJJ/D6H10PmL+JQ77M4txdxxX/ETZlnqDt59N98nzXN/RMl6s+4pp
4zCKtH5QTR6LHfRB9Gi4nNB2wnNyS8BJnaMErwbAqMl/AEVv9xMb+odxguYKqz0eSL9hovN70MHC
Q00siZV7Tol0pW/PD/camPYY+lX8GDCi3qfNZrJga241bC6D87O2ZhixEAzVWx8n9pnUT7aQnHjE
o8uZ83dFy6oO3sZuNSCV+2L+Stdz53VO1leFeO0wdpzpXWO53bWRpgZxWAhA4J79LJu1lNw3QjE3
ObBt2MQsS3UTLWU2WzND5Ufhtxrz/E2qMQArYXABadFD6p19WA/iepSelwNQSEClLtzWM4sTiZ0q
bN81WuE7X/npD+JbTXjRYFmnKd5s/7Qhc3F3Ng2W9yLvnMcCmwsEhUpfXDCki7OM9tJDJKgdyH3i
HlfqaU8FePNfBJhh+Lws2ryBQGpxJGVxImOE2ZV8GbcAviQjNSBURTdzNg5t95dS0Pkio1Bcuf+r
8cdYtX6azaUz9JdKI9Q9qFglP2J0mHTfNqRt75aS7OzjOoeed6PzosfGC0jr6z1X/5lpZXq/KSIS
jDGbvPS5bA9lUXftyRlSuZ4KL3e2j9aomErlZeHvn/ngGz8DPwum/4pFetBqxOtC8s85ah9n8XCG
VLFTXsyKVvoggpS0e/iOPmAYlCmtvE9kOBOdHKFErF9yB+7htuG7eYQfflpZI3OnSP07rjtiqtMy
bhEa5OtkGY4EehWNuLspMydQHjLkdqN9GBt/ivydiXExYGY+/Yr3CV8cUgR4QgthzJ/+hZC8ZVqp
p2G6YwJLyU+YIv85XPKpfxFpEzhHESdjcumBuAIWSM7CK7fgQhfYhAIkj7ERZNTDpExPwi7ol6cC
ZFsUpNX+lIIYF4R1yOePhkNno4d5mspdzP6HFjFN9WdQxiyKtI2GR1GVyvw3sxTuSXwdzJWzS3wR
4jwO2RpOfPeiZ/jRCD95uQYOkV1NhOeEiLNY42NQBbE854vdroD9JXmuN8PIVjkm+FRmGIZfiSxR
NGxWpO1ejsIDHBUJhCz3FCNwDEhbEserarI8quCmPFy8fBjuaEHV8Q8Z8DGcQm9Lh38kW9YC6QCf
P7PqwLF/To0eYuKrI3sEzED02sZxKrlKVFP/1GuD4Da1sLSZKToy+dH4Dt94apThtl4j91WNgIT3
kC9TB8qw6JjgiKWPexqfJKamgzMZnJr7cB0JBgeFJDtN47PC9FF3V1yjtUSb7rj6WS6dSd2dym2P
pGrg/v9pSJr1M0Vd3fYd0gr+5dRxyw9kg0FfQdCKgGij0SvTMzOIUExQmhMqc2xfghTHXh4ospPB
Izv8FTl+N3WoF9/mT7Cj4hiasf4e/YIKbu047VexzeysWwmGspN1mI/4qLrXeO6W/WqqJtpbgrrS
s3TL/jhRXrrcC8BXEoUkgeEHzGbaftPCtDT7vMrbO7UEVfySI7/5iwDZVpfItMMCY8cFfbPHYb7o
i+K71YHmm9tqYLzFic5BGFV/K6HtFXItis4mddZ71L9/HR0nHFRVXPrd57aMeOiAv8LWHiN0qmpf
BFvM1xzDenHwDUI6j0isermXfIDF97AFoT5RHqH9KbMVzCwqwrXVZ3+VedTshz4U6M9Z6VLnPAWs
svsIbwOO1DagUBkWcl7Yg7FQIc2qKekonzsL33xq6c1tP4RRKywcpUVbfZyXuFx/lxS+x7uasV3t
29ajgRDt08BzF/fm70Y8ut55bRcsuP4sghyw8w3BjlwFx48/gcUsoaZ+KR/H7ls5hHbfoYuO8XeQ
dBqKd7weqdcyzNg5/U9BPm4PqjbIfUZbomFZkYDVD7KTZZc5Mx1fQJabodbbCUBhDg6/HTGL6oYc
JIXyfjkTqZ6mZr/qsPszbAYw72oXNJl5ZiOv1ddQtCkZvLqiecVBGLDVxDS/NcU6retdFIsRFIWx
a9q8bMhBvm/RwGS/PEqNW6vfQxAGQ4yExwQBBh5w8G7ahy5qYJBOp8miclt/RVor/eZPRVMdyEly
eYyZXqJSwXvMY3OpaxN8b3xSDf+U4xTLIRwSMX52I7KDXbhB0Y9I/n1ETWOcrAiXZOyr8ait6syB
guDW8kq0wdo9uX1g+WcnL6zcBzOpRbzghiZp8B2wqooOTjLK9FQGgOtsSIEZUUevYT/SlyQxlN0X
qJRNnjU4SNt/ppau9+2mEh7z0A0Ifp05hFdBz/4yNG3hX1l8XQoiYoCdF08r9Ki95zv2bin5eN5G
wPDlEKB8nXZ5XgeXsEYCtXP6Gz41EGt+dEcAUtTxBIBzKqn+IvBc3XEmFftkhpu6otNHRaiK+Zue
iSqjRyfxicCFYk5LW11jmVvnOKZdcPSH2L3vkbXPX6MynEEH7RMOfAzlZN30uASB5hLFlRbegI9V
2otSMhR7j6+vxhchov+2qseOQ4p69TsWxpxmu63lyfPbOAQqAsjgIV3h1ptRRjenqnCxfa8JAdqV
nY6qMeMC2sMP4BAGk3kYG2yPHAp994IENr96KuzfVqSxOdvkuDzSujx8GA01kFE9Qj/9VODkhahV
9skXIyrZdYxc5E8oYKcLeovtrvZ9TCVocRuJUYxrEogYhGDezW3aV6fBGUd+qd7MZWxk9VSnmiXM
LF75DLof9XdBn888+Y4tX7DXS7ULY2d98AY0KSzR0KY+lCih9HrTzlM3QaTeqE8U6zVb8Kty5wSz
azP6+w1NHlkiTUJfRooxz7n4sveSQ4sxhtrKCH5+H+dSZSr2yl++S9aiTafEZYepYdIaxObikchP
fWomVGyHoMzpX0sXFPBIYNJmXyZgLTud0FZ2JH9NTg+bDtjisLrpDblCDRWFkWjh22V2Sz8XKdSP
WLZJsZ9w53AODrneLq0fzu6Jy8R+rT1eAzw4qHRUM8t3L10dCqiN6FCV4UEa72YUXBhBNwLV67mc
M9UswQWw15fHXK/d3hcSuo3eyOFnZEsKdSp3Wv/KEMfu3RCn82srbagvcbjNP1wbxYAsYqpOocpl
f3RS9sljG5vgrMvKW1if3TZ40iApz11dEtkW2CF8HGIzXqsGp2AomapNOy4XZ2vSizU6uoRRE37H
aWzBJyTweBDU6pntmB/XvsyndjxEODu+46mozi1uzDOvijywrVgGMA3odi1XdrsLLZEeRk2Sv9MH
NSISPA8CRczR8VfmN4rh4UkFylbkMvmtc7tNZXiKBwozaXijb93W8/DXFAurLTt8BPK32S1zh1Ld
VeDyvM3KiM9UQtu8uS1apyyfNYBHgKUN/4aENuaepgiy6sxJmbgkMGUmrHMxhWJqmmuvOnjkKcSg
Bel06Sc3rLOUceBtTCtQHX/Iwb/aeGK8VO3A5O456VNvdc54jdFyN5d+9LK6FTa+hQq8Q9MVzroj
Kn56zmkaOG61aK/rnI8HG8zojiaK2IjuZzIeyePHEzSax7Wp8bXw2g1snE1sM3euxiwcGDzgi+Ph
uIZe+zTwzO19AE7qlZyyvlKLkGcuul6Bzp+KZQjTAhoLqtx/nziYNEhqHJxkIpA3leUc3ej3YgIB
9htURQA9vXMZE1OJLBJDiqyABpnTBv11FUhzmL0nDMBH1DAInLe44vUt676npTOJsC5R6OTspGPg
k70pCtdziUAcv7WdEqYML0gzFwbhbMjfP9Z+DU4m3Vz8h1FcntImkr/DEU3ubqNohxoajSCm0wSb
7ojiQP7i+/nvAF/Rz6BuJ7EfUU1dcZj1RxlOw8Ehrb76NI7rv4VeWG4oBGApfg7CXS56CFz/2MEW
sRmWXmp2PB3EAoSlbP4T0xQ9D/kmmnOLBZgeL18gBla1/W4HfIMBpseXblV11qJmvnUaEYU/KNGq
/QBDexkgc5+reh2fjaF75bWEFX1SE/wLcoaIXapGcASQ3/ly5826CA8d61+/K13ks9rpWQBt1/rf
ke3W/Kvr+vweNoG3rOv8mIr0qYgwYwNxnU2Faq3dGWSnT1PbmwrTO1IIsS5QhpwG1Q85OF11nnIn
OrhwQgw/k0dnfb8AlyGOrpw4fwtClwXYYM1CCEaxyj87alrOBGVCzY6yEw5VzCsiSyZMhnRdECHi
oRt4W/MVcS2AmnMa9UjSfFD2LUsORovvRGzYwZw52Q9UTT45FR0Oh6Ln2NgPlehAQRg5HnAY03sE
gpk/LswuP+3g8A1GJpR8QLk1yKVBuLyOeWM0Tbi3UT2/svTK5CE2pri0/ejfJ964VNcUL0V6HHq4
+100K9xJTtB6wy9okooBFZZuvCz+uHRHjEMtMl7o1aTKkK0iVsAR4DzkPB/DGeXB9IWOoLnT8Rre
/CDzhLc7DePMy+d+PkZU3IETVMEjWg+aCWQwgKYVS6/P1lTdV++3FCEAm68Xftt/9Pvu1qZJ+YB3
jQGg3QeFXe3Rpq68Cl+3Z2Fi9cHu2pn7dUiX9WLVHIJwK25R3CTxrfLcxkMBSk6+w9XcltWWngUc
tFQMVBe9WAPy7NT/St2xXaglHP9tKFSJkHF5YPE4pji1dqKZvWvuMlb8sLFxGBSCtOijw63dCF9A
DbPVznTu3qST1blJxvpZBH1QnOj+wG1pXYuNysVZN7xruW6ls1tNG6Eua1c3VP9hmhruSPjQ6x4b
JpJJrZ2ILAQkq80BDTfTCA0zZjjhYFMxQaWqZhhsJ32Gv0vx1BAWknFr2yeG13H8wDOC8xyBmt9f
Eman5LwFc3HdVrH8jjRw8aoc+onSNP9oVhw/LzcQ2X4McUT/UAjLS3517tWf1Qp+sWN93d5dFDU8
0XC8qBdz9rFHT7auk9XYGRDJRX55pj/NS45Bb+Y7vkXSF9gQxn+E1+fvHqWz4MkDir+qKb0Aoscl
kwARZk1/Ve2Z+BTDieQN0QKqwKeBdKbAhoi+aM5vcjVpt08OxxIOh63cL6AmcM9CuMN4nosFx/Qp
DXP7P5LOY8l1XFuiX8QI0AKcykvlvZkwqs7pQ29BAiS//i69N73Rt1slkcA2mSuznd8YxHdqFdAm
dBX4Otj1E0aI40om068XTd3TiCZh3SxVwNCRR4HNf4XI9KlUbvTcVDrZYhScdmOzuHunM92e86XY
LZ5CqzuiJJtfQ4McI1yL8YiWLu6fVSPS7CaTWdYdfS6AgqlruaxnG4Lw2KcLnt8d6yXvVtdsqRy8
MefWzwSGN9kuDH0t25uY8a+v+cOgS0wPCVK7S8pg/I8DQuZzyAARcGkZWHeLQmVT4zU6CCOux2YG
y4GGI2jZ+OTOIdKhjk5zEZg9bilOHet4Q70DfoudBAQM/hgt8gnd78R3R/g8jSFqusiE/NEt64Xd
lE6qrjaJmiU5Plw0ysE7T8V0RK+x/MhE29PQG6AClLPwbYiwAuSG6OE/XsQmw72fjve0lZ6/mVRQ
PcfoIv9adw55nhi0boamMse1NeMdihaWu9om6x5HQPewMoM5h4tnjv28Vghzp5YBX+qxvNzzvTgv
4xjimc5W1KqFYuPPaGds92aM+F6Bztu9wJ3wKVLezX+L6LT4dhYkk964IvR2l5yqHF9yvTPS9A+Y
jtRZu4IhUmnGmC4qFSGLrjTWqGPXmZlNY7cjWu6XgZ7mRGyVoZvJmuKYMxFGzE/uGVCfYXCcUyVd
6oo+xK9/cLDBjbu1ZyaOvTrilw21CimfSLwpFf8z7hZN/DoxJfX9YBp9l/CD36IbwmBWwaPjuRsw
FGdLjTmtT7GaSDXWF9rNYI8lRP3VU4gjddCBv0WFMyR7qwVbUoAbMS5AbRFw4jR4DevQ796LLgtY
KSlpyUL2++oUyg4jbpnpinNBYZRnWdxEQ7GRfp4eOjcAIEBbY8uNZAFQvbrDGEKzb/j1WMWzZTgZ
X2q1d2Xjwlkf/Sw+kU7CL1GBZ0H6Itmq44U1Udy7yLlthj+IXGPBsjms0mPn9MJ9xGc6mTvi3NRD
nZX0vcoy5H8UUqPgRyQZoGpgr3Z0ScRh2Mcv72wU9tUe/sc4b4uiWB/S2Wr+FRFGHgzVHzPLslfq
TMSMQZBF9Q2y5tzeCtLyEOiRVVcc625U6tCq0NG3udvF7u2wgj9jW+khuk+AdJ9ChjcfiFWL7zku
TYe2UCGO5S7q3gaHPkpwd+fo+NDl6aNtnAzyAVE+eGQZPoZsSPG+djPCRK+4Kaek/MptJf/6Koie
qjQOvbvVrW1+Qz+AkJHbneSsjFkCg1dmz/dECPl/lF/lD5qf8wkJ+4jJW5JTxk7MmxfIlxMU6zPo
F89/kmiR/b3vjQN8BmbiI5QZTAzbyKJ5YXlRsRYSdGREClF6e3LDusGgMEwpTUnOdijW4/mQ8C/8
r6rh17A1d4i2kWk+0QsMRP1ti2yM1WHJqfhwvSAxeZdEbeEKSRC87KHZxoSeEi/mB1n30E59PvHV
ABfZ8WlGLEWI8866scuwtQRyf9hy7f5Fqp+JdloirMxNRIW2keW0PKQtooLtLK74wRYF1K2MGDvd
z+kK1DnxWxSnsh3YKKtMMshOEiTsd6tKqydHdpW8c1YfJUvIQyuPjs30xVsdEnrJNLxUvkr+iBmx
A6dwpOVN2CJZu4N5VRPOKkQvd8h3q/aSVaN4IHRq2LGyTJ7adtavJZJivQkTJF83LfWFgpi0Bqzo
SqR+0Trgl9rGtTM1m7WsmZulzLTt9zTxBVVXI2eCxD3sRX1iC28f0iJJJpxAdbtf0rI7hVMDunv2
xAnq0uJ9sqxX6KpLKoesQJdMUTf247NDRx9s6fqVOi9FuJ7YapHGAlcpeFmCKYkfEEfQ0XUtNt87
osyclVG/4+9qgx9BzyQHbT0XZd3FOiI4FI6HqGrrJMqLvip39ovXodHNzF60AUCEHSv2qI9b/l62
5W7gY+TqM/cVNw8HAxIHz7txp1jdl4mBLJprgvAGZit8XAKBX5D4x9MT6nxJk+5mHAOKKR6bCvhn
/ROA8bW/wS9aEkaWCcwB/CpD+U9Q2gVvft05MXq8KLTxZjRC3VibwvdpsxZFBZb8UXPSqoQWMQfA
8NcNjD5IVYnwzulHVCp4oTREwc1Ur6yxNsyIhAo3kKQ85FaxL/JNL6fljhelJxtNwyiq5nhXeSQD
b3MxTcfVYaK4qfsAilDjx2VyQK0RXoqFetyLvei2xtiBqWLx0yd8ux36ApciIaLvvKsSL/qxqujJ
ZRljfCqPnoOp5AQwCscA6AOMwKRmIOuvMFPWbWXuSrLuvb3EB0XaM3N2kA/uYvPbiQ4iO9b+yMi7
MIy/Nm3p5+ZIQCh+4GLs5W05tMJ+Y5MJ/bce/9VPH/JBs6FugJVPHIKYoDWEtd661wtHRnvU7pM8
MMcV6zlgXkSM31iNFxdGIkkLMOluJ+K0W2gqbsCeo5mX8HuabeSe0lHScKN1YsOR6Yh7QxTNtPxd
yBZ7GVhwLeCjrEZMuG2qksH90pSl/Ef2bFt8sIAQ6QllQ1H/3+IbrUgfzQFC/bAYDqrz6XbLsAuC
na6mWrFel/05oKJgI+11ul4PA4IuXv0AZ4sSto5vaIJXw9+q1p+IVva2nfLhI2ErlT9KG8p7hkNr
uRvMoAZ4PGy/SC/rc+e/2g6Diz5HDheWmJxk7Aad20qu8x6JZ4VhVKJwdovxNOgy2gETamF/IGAv
UJG2gfdGcBzaLxPU8gdAwbVxs0WRFl86dmeWkgvatmmeKagjXo00adnjwJfhCPE8fMzvaGpRfoHp
4mg+wH1CJdozvpX7WNh1Os2hB0eqYrD84ZcNYxUGiyUDotAmSJzq9bZk8gPWq0dFteOPB4JJgctc
ZipYfg8DLx+Wi+cyLvKjNmndAWCzjCU61zrt2Wj+zk3YpyaGg4Ml9YGAb298clyZIJKMohzVqOYf
iXL3KnwZ9ROv8vwEi8m9FKauHkNr5bppRRL+YcKv7tCKj7uKFDjShUIqS9BtyLuvKC8dfXr9dJ2I
5Nc9aLZiWbswF86//C6WIUmQrn/fhezLGZ3MdRn+suBHJJWwW9sUbVA++HUrMa14wfwNhSS+S0v0
k/sVu4nApSmW4xxQNRzn2kkCIC1dH+6rpRDvGj09A8UggNiXogMeT7xoEjhcl+U12iREE/VlDa2+
7YvKvA4K+TCOktRWRxg4ttyFRV1fk3OL5nmlX96GNqvuBxbf8yZ2VbhNEIaAi0CbJhENHkfEOnuH
Vv8/Xn9cUY72qL5c3KAAqyaVnLt5mtVpKnu27Bi/1rduNXY+RnXgBM/lULC7SxGvVls4rTALUHNF
jOMVGIUv7OUrL6xOo/hJF0yxtjTm3Yfig8/ALgQnXE1JcYmiLMEbmzkMQINZEwNnlF6/ENWPPzQJ
5Ub04wIdLpkhSMmQEWKKXO2w0gC+uFm5Mi9gsSAOIwYzUnFYo17JRsjJk4PvCsRxBZnJgsVKhmac
izM8jBxQ3VOXyhzlmYiKQ6Oa/m4mfTp4wsJkvLvYrYJLUAcELSrJruyM1H3wbxw3grdEDJr3XUCp
UC5+7abDkuCEdXfIZK+y+wqddPEZ+2107kOEnxCsJi0hMOSufTajW7+plpqvilPCRuxQdjdl067F
TkZwbBbgUoH4sFk7/yZ165xm3XrZdrXL8lw5oSQay9Ptv/Aqu93aahi8R4wFfnWgKHXQBFYSwlOQ
5Rm59YnT3VbUMneQE9gZxH6ge+aESCTPqp6SvUwYWFUHelBKrlHZujsOI80kgvyVGOTWicVT5a5X
d+7iVx06KjsHJxer56VGZb+DX9blNB/zejYJ+VKHBEUiMqmaZx2Nbjy157SZ45NPau1jSC68D5bL
bV5bJNl/Yj9RWw/tE2HrevhvDkvfRWtrYGykQtxxkRrWl338QYS4nDdZjxyJpyuwdwbh+qVlYrkF
OaIxcLZMnB/Z1eAQdAkqSS9xxnzydQmaHHWTB/ek/l5WRxySGUckJXoi+E8LkEr7zOtYb9APIeik
aG+7W8JQ4ZbmFn9Pz4zD26soXj+qcqr/lot1LqIRLDj6PghRmA2UpLGTLj6bGBu/5Cwnbru2K99y
MyEg5suHchbyQpgoEcOuhsUkXwvtsATtbOTjVwyRMl79FwgHxlGeG7bR/VOPWh6drByqv7ARsEtk
wcww1BfyelAubMeg1XW/azy0T2u+rL+ZkcGbEzuOvIXV2Dh3jE1yXha2gT5jj8a3+1CgsXmzeaC4
nJitXLFoZr5hcS87DD1ciuc6l+acMgGMDkvRr86uwpFx5GIlg5J6f3rgKu7ZZKdxfVBV7S6bsnOL
I7muU3Eo+kLchqbkfnCog0A68kQ5IBbj5pcRMcRR4pVHhBD6OgPLRn1a15hRojDQI/BbVmdezBHd
mN+fB9SehI/HS+LtkwZBEuiqgasQvhlWmbQa22inIW1k7GX84o8QNtsjuZc3hJ0M1NHkvNOteyl6
uGEkMa7uMcfxMEiWZUmMqVsBSr10TSzB2QA7ajDcYqqhcGOXxpqIFG95wC0yb5tAMb20c25eiqbP
cLF1uHOeqmykNE+WpTiICZd7NInJewDDsHpHd6h1dl5dzBlwtKLstWMaDRrHHfrsjlojvTMZphZw
pBQRHPer2ARdHDePrIzX4QG+IsoriHha3QIyZ79HhmfvX1q26jy7oBeRcDkpqc/BaNr+Zl2WOkeP
45AkjOUVw3zCrmvZppGPk3rsAd/ip0JZuEM7PPpbkBkoJGORes0/ojqb+4jr69svtHqencCcSD7m
XCozhMyu8OaG5W/Lmj5A2H9ftFXfHRDLqIcxdJv3NSxKu+9Mb1+YJ8rsOcbLIomkb3JhvtLVjVvg
Yipm9xC5PZONccKybgLmDv9UntbBd0Cr8c9WC7bUoZjll2y9fJsiIFFY0gfJeqma/Ce/CYeQv9rO
6yt1sn+9sZjYVLs00qs8VTRY3Vtkknb4WxmV5r90GDn2Br2m5UWtA6ZzFkPcvJJ934pQtlLBgXDI
BlyIrNW/zobxe5hmADTYdHPto7bguWDLqs0rw0DezP2IC+I+dIybPCA5RIi4qcXC0njJVfgRqSp4
mh23bE+mr5azDxn/BJehfQlyg7BKBDH2RW2hR/Vx0o0bkQ/LpehC9d31AKj+NDgxfpuBY5RlZkRm
uQ3ruLtP0Fn4Z1iGYYOyTNELaMygTDkaNObdN21dv/zFQtWWO2zJ3n898Pr6kRTlqRPsAnz0kE0y
NscBtRAWcUVDufFloi4FJ+9daBcdwQGR3o/xTHTyYx+RiewatfeTiKdcT12zFVJaF+WGP+wBDNCA
tXOMaQYIxnouUEXNn/0URP0XvA2voM5ZUvOtvd5abuU8+kBrYPUzT4o7vAMR7GFHzPE4qu3MFBAD
d1s+ckYAgBlshvRDM7Lvo4GQWhnHNz11+AgAzQWIhd1tCk51OdfZOSu89B+SdtnsOKm9RwrX6RK3
q7zOvePxt+zr7rMj5xqJa5r2Jxwe47MGFHDs1ND9GKBP9z26Cf2iRJqjXoGmfheNHpnZfArBshk9
JLAqqp7il1m8dZPDVCBUwUjrq4Z/Tb6Ee7ajYQK2Fckfv5pfh/ZvsuY+0OIWmeC0iwvw2l+c3Pwn
VwqmhNlPEtz3GZ3TQuXkXYaApQrip1WwdbHCzcUuhDf9XsL4KBm+FaArMJtIueVrdL8o9iQklqzq
C1hiWIp5omdnynYSpLA9FCk6lU9MDAUiQMcE5knUA0//xsNZ091OmAC7XaMXmDThmOljXEjDwKxF
M7TDfpjn0Lo0RqxAmcZ9DHNTUZCPTATbIaRtWPNKOXhs9RACbtWd156FvzYh2tdu/juSH7rcFpli
AGyGIr2d8UH85DG79nSfsrpDoyY8dqg+ONMZ+EQCOE1Xa/ZEn44SSg8l2zA9z0+JDzzbbvE1iRMD
VDYoDVaAn1YN6fqSN0EN9xVdx9HvWT2xw+PggeSWiJ31SLE+ZVy6CJd5ouvxuyFi+a7AitKwNGzz
8D/TF7XgQk1K2jZEpTwzVyhknzxhwmqrtzqH4rgfqNKKw+KV6b7y4BMf0qRbin0zFHEDgqJM6j8C
85774Ueri4QhgFD4NuFbKD8UGgTWomhmk+wCs9J7YelHFDpmUFRiQpIC2XJ07YMgYS/hdll7bHwO
246evr6VdsZinaN0fapdTcagtE74yPQ7yfelC8P2z+hlEw8IJNFoPFLa4DeBuEjTa7xzQmHj7Vg7
odhT85A5Oz+esCmgNsJ4GeZyI3B5HkmO6s5Ulc56Wj3lOK/NCMb7qKYsza87eze9XX0HxJ5fz0F/
oy3z/buRp6c/luR1UwcGjGd3aZqPtzy/6zugLU22W9ohRu5HFCdtJFxWIm7e/2bzMJWb3m8KcoDw
D/JaqMA3R1I+EAsvk2thoBUL5gqfTh1yUbOc21kUM5wyr9rHCL8ZnmHqOLt+CDFdqoldSu1hodxU
Lslig9+mtyxFipc67FCEFH5Qv8ekZmZ0OG32wzYr/YXqKaCQWIM0Gw0nvy0ski2qSB/IlBOmdY2G
bQ0r/V12S2ROxUy3X0bMPvcS3M4hZWeBB7aS0A3iELzf+xVzRs4Ks/VqP1DrxBvfZxfKM9V6wx5Z
qNnh+YJChs8C7hIDpusyHmIkkK+WbGDXRKp5YBCPwT+vGsbRCuUXuqBQ5ExRPNxZDbOCEOMnbM2N
X649HgdtmKgk0SL0fvWYW/JcDYub7FSxWvXVcSCBbe2YZbxAFHTy5yhnePHCIpGKIHbBs5+oOpbs
beUcTPdemmGMomk61+wToc8k5hhmLbv0MlguSPEBv0EZPS14frtNHxQsNSrXSIwz1zdZCGj1Ry7D
PBQElnZuz+B9gMmCcGS2v4rvcLllCLuCbHNdHG2o7RvNlnXkaXhZeWzL84geARfciFsWvWyk3lSV
2x/4KH734WCowMzQ8DFShjqXJpLytmBC84/OMkGlOOiKffzY+O9F4iX+iel2cZvRKtOflv6QPiJO
8VBKLJbldGrTO+ZF7MuKlMVuiA9sw/g6YMBnguBpbBxQkaE74zYKmIvvObHCTxQzznNbeihDAx1A
2gU7cjdPkE8ycK7syG3X/rQgum50M+gDbRdupUDU3smgb3jNMtD4dwp/8w50hCOgkwV5sEXjUj1k
/eCteLDxD29L17L6Z/fl79nyLu2eP9C8LDS3rwjhI3GMsDzyNdmyYyw+l6D/Q1ledNhL59B2iXyI
zChZai4pGkTkBd74nsV1+8e6TKDxGA8t8jwRJTe5XMCpsH7w3nwW6c15rlc7XCk+Oj9BPEjuUs3l
hxvuOj/bjDEuouvbpt1PEt0D74cqNIgfRiSjw8ucTqW8UfAq11cVD7n+GkCGHpouBkobu20Z7LyV
uuphZeK7U+6wfHoe3s7r8usfjEOESaIHTNtESKySaei+g3qhzuiaSYfbvCvKWyjJ0fTkzz4Tk5bi
BuRVKNBUinA4YaxNvfMwUGpMKmRv3rf8g5vKWYbvzlnnT8fBeA7SqseNNJojUJEw4mnom7NxvIZx
XshHZAu3qP5eKoPeZu2r4s5VUGieIWF4CUqwyDtxZ6x1iuAVDcuegUP0JUBaPOHXLIGdtDGjpFV7
9ItIrHc19QLcHCefjuAK6OvBPZf/ZbEzs1I2ZXpvx6aef/pCIbKbo2iRkG4mfQzcqSLYqwIJvJ0Q
5ftb6t36q488GKtdi2PcVqHyN8zqggduCPlS0b0iPPEzPB+NKn8B1BL/ouWscW9r/xGKcbGrc87p
PZXE+hLIuNwtg3Sao4+bf98ECabSxF1KPCaQWDiYxFFQbL9lFrv6Jo1M8DUu+L9phPmZZvr6nevQ
79E7Ovm7IJngBWdD94gb5gdNqv2FZp+dZmgzDO/L6lIhlTn5wAQZwQcdcd7ahmcpJaCf/Gph3igx
imELb93euDqP/f3olJJRT52KpyBQ0Y/uOaxR/mTDqaobCfxi8j48hgkMiabe43gYk+gUeSGL7eCK
8UGmwKdkVJz9W/OgfMWluvyCmXSgW4SJz44P84onkFOjmczjh9mK5kXzsb9g1w6PVKiUYgG4IFxp
In+qjA1/isLrMAhIE9/FwkTLTepnkTxitMW2MjtzdLQ5vR8KJThZElfOfeA2NF9UCvsgQ0u/FT34
XZirKEfNst55SO6pNCE+s0pHYmbirGZtJVKyQIVvoh2aovyjzfrsvaLr55DX8X3WVfql63KwWdQz
5cckx898qEK+rhJBg9Z+c+cmSfDVAnJ5y/wZB6Qci/wUzez012D522XKHot0DZ+qbijKk+LF2/vc
euNmCD350DcDspsI093tJGjE93aMJpxbUX9eep9vVXbjJ/UH4XI4Yw5em8bzbzjUIjo4MFcOLcyA
YpP2OetRZN+oZB1EcppfiyCT2CQnZ25ib+eM4kXFgb0X1yYL3QjPb2bBUCIwjm+8ukieBZOEDZdU
tQvYerHbIMHkojs/PzOl3y9BaQ91JqmzsJgPBau+Tl2M6SeQJsGTmTMAcMHSXpwpT98XE71gtXIO
Hny+O4Hq+dQ0rnqUmMmPa9Uu5uy2QAI4izr6BaTSzc71fe+S8/tAMGJ74G4C3wZsYiaXMiOomveF
Y/gC7o7flk1Txo5nyNVHyx5zPQXINJ4CLqtTkSXiA/kD0RWInlmqSrAf0bBO5c76AXlP3Kw/SDP1
a1y0SIGqqPhAiOmdmxAGcTV5hlSpAjQkEu/sD5uibJ83IwGQYDI3keZzNTMsq2Jy0U3TVO1a34eC
VUobAeC1jIOJUisfMDZMO5Op+Dlj2URLb/IUWZgTsbEvgiojpwd6F4KKWpzQZNm/Zu7mH79wa8rZ
8Ru94bz3KjujVa2T+N1RCWq11Hlar38pIsh2IQqDd+RKgMF2UcuIxQIIbkC9dLATeoBxMKeSiJ0t
uDrvBjkFjaiS83TdeRbE981tfpEYbfioK7TcOkfGITxKHbCnW22YaAeAqTcuCRqPLKiARTP3KWYK
psErfY7DdCARQXdn0AeanJdp1I9xup74ruN916/IAaXD+g9L7Q9xwNVucI1zmXN7wVLNtLKLxuKf
cjO9cUaPy0/zra7QlcuXdYmV2k2RJfcE4oHGykSappdWXGgAuT5T+t1rwTYNw3UlRHmISuqRHA31
5ejwLgt7cwMuIPUucepyqLogrO/FhIx/hPq0xR0PwRRVzR3FUnUXzlfzeYTU4jfpXL7vsMKBFJcq
OpAUMrjQN3iiHdf5r+jBg3n5AmgRn8GBuYth5YgUrOp92WwBiHIRK1m/lK0s4VyWlXdWTJu/lOzb
m1lOWNAph3+p3Js/dd0+VFeHJa9uIvk/E3a0Ea7jftuuemh1n34qOOabkY3oQ6Ki+gAZ3b1GnIN1
3RZhbIh3TFou9Tz4bRy3euLCmi8hlVa3sWB5CLgj2+fU+9TPFLeQ5HwJLoTYnesVWnFjvfupAKDL
LJdvMB5PTCkEA0g+5tozu+iXfLmg7EFtnRW4FxCF9LuskkwPqG03lPTxRz+nWAmmVp6QAQHgKCos
tkXVv+pK02wSCKQRH4VXZOpq830bhTmHzP+/EbWp/rKcipt9sKTufW/W1MPQwMxoTEdo870Pm8vm
zS/EldHf8PhdBa/9mL2VSeLdk+NSPAeszXeVnhXkcer/edujDpF7X69ZsavqKaNlTTvWszAbNmz4
h2tlkf2ZE298odf/6hI/OeoC7DGOeioEVqREENT9N4t4m1P4df2N0YUKthlbbNgADOi+Fyg72TYK
u8bcCE3L308ks1ddstMkJQKzmqfuOY+EgjoV51fheY0CSBZXtOgE8h13uPca+paQnXDoqu++cLPj
ivp+WwwBg23YZu1xgWT2mA6me6ZL4SyJTGf+kuhhNt20IiUwTc2opQvDbMu5IInbAfCz12uUjYer
XGFLV2m3xgEW1C59snNqB33HnGJF9Ep6H7SsDduMSFy8hNnugFlrh5hY71uT9xgaaqyqojDDNpon
EiGKVvXjPl87StkWdRWJXN1uAljJcbK8A5tD/+hbZ9xqG2NttR9dlobs8a+gDtROsG/ST2PxlULR
izH5olTO5tnAM2fPHnGc4alwnVdvYW3j+6a8FdL3PpnRZF9Giu4cj3Fkjm5VHiFEXuVHJb8P9nAv
e0wahmEH6cFfHHqcO1vSxpDGJAM5PBYDdpH3Z7Buzjln8dgenZHxYGBk9FLhyn6RfpjtYvxv5HLF
MNCk9j6qXotPB1ybc6xyUfxOJkByw61V/ylDbe9y1FgxcHdiurYe8/6rX5xinwSOmpNjysnjjqqb
wCoS6o1i1A/3AUMH8J1kjGiXW+xCOdr44Kpjh1SaT90pLxRGgZxVVy3TAKXf/F86I4zCLXkpBMby
luoYRVXxyeCF/9gUP9Ujm9O4rC+YBMhTV1Z/FNDo8ajMC6P1tUz1mymX1zS51ggFb9rRouVGCByE
uwWm0D4aVXXGeJY+9qwcvorEv6Zu1JKx9nXX4M0ZxyceJ0ouoOtHlgxMNZSoydcRpL8qyJ/FUvav
Fj7FtiyNP2wRJrhXnWL2etX6vWN5WOpLwtCDairNWgKBQLzermDU9wSh6F8M2LFhmZU2HHBxjhIs
lP5C7+Y5hHmP8/yn7Qt2lxN/xZ/Q5jxZeZ1snc4F9O/i1fnuTGlvaqYz/pESSIHnZhOOF40HHMFt
XjtMdNGVwOX+A31i/mB+Io6qisOeoCvtP02qHbJz6bLOPug1CDDyYIQzGxeb1j/PDbiKZsSkuykT
418eX7c51mzs37wit823MKZ5WIe1e5QwHx4tshN6uz52cfYrW14x/SBszqjZAlKlYgGst4DFaXca
GjtWnsgbovqZxjEYmHZ03OCIXAvvJP3mStFLantjZjvH3xN9nkQopXFvoFpyXlZkt8vfPucVWKWE
NMu0CZnItGaADVdTNDf5orh5+QGLon6SdjJAONauvOSezGDmtfnv4mUutyra6vAAkCasHvEAeHZv
wYl9kEZHrWUwwB2yqGlOdIdopIupkQ+uBb2nxqCgsa1W9ZKlZQhQziD2exGMfnOODXg2VBOTb6Y9
sgdi6UfXiW9RwHjRdqzqcJ8Xodjbnr4bvSD8QpJml/pA45oxqkMi48cdlM0wIkIt4DpEhd/Gt2vW
NOI4mjn4j71peyn9MacDJNjDRUHt2VvewivymBCCA9QS/SdHrvnAFIcsH1I8A/TCiY82E6IDC0iF
sYhw58EwARKwChjrYPPfTgFD9UOo5PqF5iY0Gxms0ZvR1dLsUtFE/YMdMY8SUjegxh031RiCCwyH
vLiS4Tw6vWyH1bUnrXDBg3rnA8ZrXllkOQvqnKv791vQxLafWYC6AIlBxzIFXwV9P/9452E7DWen
puQiwUlvPc1UqkfJm+rlTK/Ax8QcVbxAM2EetWXX4fLp2Ifi8sqCMoIjBWp1i9+nSZ78tMzSYoe4
Kpt7SlsG0PmJo8FJXSakfuo/x2gqsAyjj8ze4CgWyXtSTyb+spjkx4uxyPnxr7SOQahtoNG1ltuI
nELviDpgtKeMd7Wo2fFkxgHO0SYiv/OSxBfAqeE6QXNTZECU5zLN5Uyi1bqKkYylfphrIrPGvKKE
438qUJ1HLnZ2yo00wQZGG2Lyf2wjRfSfreCgWEALeRF06DmqyPbPWZX0CfoK+uMyBIcH+2U4MFoG
A87Fsz4jC4mv/hWSMJ/jQjj61CeggwhR4TrZ0IS5WO46Ee/qqCcVKUXnsMEoy1wsm1MGyIik9VeZ
zte9VOWZOzrcBKQ65AsqMBwmRK0PYV+eptqu48HEQf1FmIaoz05JUoGLH2jaeYUoixPdNNmJ0WLX
4h7OXSGPSy99dZ7hrCVIOhtqToAy3sX4Ez0KlB4WTyHd6wtoHsiPGyfoxvGmHhMmOGjz2wbGlsrn
Z3xNKIcbE9FCe9zs0305zjI81UMT24Ny8rXHYNeaL8+b4PNuKJjm4JbuxZ407kjk+NUgh5fhSuto
3WtUI5pXl8b5qgQmeJG4W2xBvCVbfB7peHBheX23+YQ4JABvzV1Th96jzMLlyswakTfpiOSUM+Iw
tZyHzo+yg+vZqr7lPxn1RIr2CHI5DiIiTZ3xfXAW+YQAythXMor0QyRNwB9FDA2gEt/vj42ufaB2
MRMZ1+tp+EPkZRS0lbCc7Vn7RrHQTH8mmD9/CKjDDeWxHFfYyTDw3yFRGD66KutA2zJsf2qcafwX
B/hDTnhekbRWSErvmSP6xUPQexQ+vpr3PHbZD+4Kqc8O09VN1KXFQ8FxUB2NrbLy0BB99xtF5OTs
cjyIxFwwukxPJVy3DBtozueEP1zfAAyLiKpyvDzYrWXnLf+Yx0/PQ9q30zFeBvULMU7gqSZBkTGj
P1JDR8A1xC5Lo/bcBkX7VwMXYa4kHLLp9GrFjWDL9o2fdH5e5s5557Ul/Qm1EAlnaiqm/3F0Zsux
4lgU/SIiEIOA15wnT+nZL4TtumYGIUAMX98r+62iI6r6XjtTOtpn77WDY+fH4n7k1eLtamGKc9rD
/mU6Uxz1/OZzb+e1BRtijWBAZIPYPwuMNo/uSkhs1iYhlsFTkRNInMdyad5I6EhEfx5KuKqFk5Fo
mQLBu82RLo8kGtr0PU0IeUCFk8I4Ukqn/Y4p4bj4voxPg0+UnAt7LODeiIY4oezYW26C2pIvS0Ks
g/8GKRCqQpMGvNIgggt9CmSlpAU58JbQSQ0SXimrDe42v3ir4KKPh2oYqh+rnDCnDWizfGazSRAf
AlD04+VkVMnRizh4gWFePPMbrdkJ6LI7UfsRfAifN9wBEdDBg9QZzMdZHQ47XSvf2oW8gZv94iKy
b0im8Pp0bc+bdhoLnCHnahPw68h8f2bLGKtz6UMHPmGCTZP/tE6rfGv1Y59srbFty2MMnDGDFEsJ
G1GLSTwDOoe9Ldn13fo8GdQGQoBPgR5aBBERi2JdloyEq5EfJqhQBWacW27sn3L8W2cb4ma2F9yK
31Qo8mZmfyuvTCUATQ3l1qRHBxu9orZq6nD8vCQVPw4R24vQZnJwy3zCW1wJzm2zKCfYk3OB3MxJ
Sbq44+R9IklQfYjGp/OWTy+BgsTASNrQFAaJjSuReoiWg+hokixLXvSM9LwdwGcNa+QD9zEDHNZs
Wv4OL4mBzrWZXC9Zg44Vd1af2WRTkqW4NH3N6NUhulaf2re0fkVOrS9Wv4wJ+a1RZSeefd62JanR
71HW+OyxDqsnEKBwIj3s+BcUOfskEk4NkcbmW1RhSZCmXNA+BRk6tkEz/MvbZy6pjy37Qtwz1JsJ
LJSke/NNPTr6FWCYnP9z4opCkFUlkPC+c9dgU2D0dOWBgdDIVadtgWcaFnN67Yuan0Yxi5H2I09O
ETSeCCVpmpqo284jif6VgHo6rkurMvPeHq0435ssDN19byGHOS2fnZUa2/4nFOy3d7JU40VgylHf
Cj25wNCQ6P6IOm4lF0WhqNy7JpeSCaoEIjMiLlzLyQ1xN2lGbqKlOVQ+SWqIYhO2brBO0GQFP2pp
ktE+sBbosy82vEN750ny5gfH8Rr/miM22ytbD2o5lE1Hx5jbjLV/mG2dh0duixFBPLtBTfuE9zAs
God9qWuDVF/bSgUvNbFI+qaAQiXfvRlqdUq4/f8oamFPwy9bP1sa9+amgxKy3HtJbf/hTJ4ehmQE
Kq0yyC4EH4T9OLfQDDbTCDXmpBsn+MPHwJZOenYWrANsj+GJtpEl+Gqhh26GEAtUD8WQ6aEqs/tA
e8beGm5ii3cRYTiBrXc9l2lwWsKILmRGKxS4XKdA/WC+byrqJTkMqEgWu9xm3/nsAlw7liBxGB/G
+ncKMEWvjO7xkBgfnvNWJDXSQO8NABLrsu0fNNwQJsrKMBJnbea/8HeKnyffBgvHnR3ZYOZiypzy
MGyGpwyr4DFf2PLfIGr2PfH39NK04sNuWfVueviND8s4wV2hC69d+UBctm1jL8TxLfcUAhlMOKgl
Tvc6jMU7edQ+f5oH2wdQhQ6+djh3WYNYzkMAXcgm+VxJhLDGehR40C85emqxrhD6dsrKKSS89T7o
GtPWtkQmP2KXSCGNTFW0xzbGXt+N8upjqQz51sqlMmo/mskqLnp2MSoZATGsbyN+FiaOF7GFltYq
9lzxUhY4YxfiSE3u/CtaMlFpNXEjNU19m6bCzxsr5p4/Q3sPoo1dqsumVWF1KgtnlY0NLLO6mr+k
W2nAuwtJFZtwyslz3JcEqXsbV+GNWmXECecU1Iamij7gx/wH68gDw2rGR/yGfP/zYeFLgG7rP0w8
oq5ggycOPBTVHabH5K23em9fhHwMi3FO6bmoMgFDP+UZ4Cu3vINigNdpjvp/yu+LU61sydq1wKq5
jbKiukROXBy6MpdvTVhyB7LIJnekIQWvxpbEOG7BMM1X3AnBNvOxJQMeiqNV20cO0DQCRPt0oJEa
Jzi5uX7R1IAXYxPcZYKMM0gNzGuGsAybFCglrrds/djjJgVmcJ8VqXxIMb5dQkHVEOo09KIAyRSv
pWp/BqaNYcPcNr+YxQWDxCQeed8N8qrLyMtfbD25DtJUw2WBUKb2JR8Be4dzPW746bXcHXPXQuCp
VTHpbe8M2XRknWvHG1NWPeBZJgtyMHw3nvlaU7eItFyonQnSwd4EXquK72I27BF8a+LIzQFvARSo
qCh8yXBG4bdRBjYZ3miZAu+g8A0EAe6xI5BeH5F6shuv3QnB12/D46OaPzpbpfVaLF2oHyYr6ccL
WgvBDkliz+OzH+FsWCUxkdR9Yt04l5wEUKsUQoq7Lp0RRwCiT4SN0vaivadMeWPY0vLD9ZL499Ap
bmu0Pv0XJSTKYAeo+VYAxAlCCyKmebAfTkwbyY71OUW3+CUqQGURPWi8uQeOZLe2DW15iGa02XUV
Hhkzy4C/vOD1edORsSuts7RqZ26jSgzIVxDPcJhjmN7UThI8Q9Nik8b/ff7e1g3H2RxG6suNWfOt
4R5F3CBkeNW1I2fLr3eimnM74d0l70UcmVgqeVnQIWHQDTvslt4zNLKI1RzOjQSfX66yfVow8mw5
s1lR5n0ahRBzY5z1AfcRX3P6mKF6pmaExZiCDtp4tePNB7JBo1nreurdPRlVJ9q7II6OTQTgBWNH
agzSSdvmF9IRbbvvC3YsW9Ep2igi2SkwKaHVPXjDrR8jpH3+rbIUTr6e2Mi19QrYsiAFsQXnJsxm
ThJl23tqZFAS+STROZvRSOyeNd2KDlGuWqe/oDrAMNfhHH/ZYMywm/Rt1m7yqCzZPrmxfrEpJfxd
5g6ANr1O3PcYdhse+IEnbn82EwZvS9KT/WHqLEnUaSi4p3buMloEKeBzd8280BfEU8TjxeQwufF1
pY9uB2iyXzY4YnkiYk9mDKTd1ywbuN0OfD43H6eDAmzx5/CL/aqRfcO7es6t6cyhSTyaVjiPwB0P
rCe+3uRZg0mH7Kwi6l6YCKLMoqhG3vgAOBeeIrzO0Odi9jp8nuziOLbgsNamm6NPK3YsZx3kt8wQ
Ttbah206a4dVQ6c+sZcCamNCsHcDTwqKcBzcCFRb66jfeXicMHy64dzgwBi6EL2J98y2bzx4TU4J
Kmo1hCUMDdM6aXHuEEd8hO/Gzw5s3Cz76DsSB5+JVQXU0Jgw3E6q5yMEj0QOa1Zcjcvepuqufo5F
/pYeHW1geRx+nCkupuI6r3neCmb8cMM6ixOnFIISnYSco4Q/TR/ulp9DU0CmiZV3xLziJs9eiLXu
gVV7R8GG3/jTpy/cpt0B+3SGfVGGTrTGPCJ99rLYsSjfCrvvlIuk24AKCG6SK0V76xTf8fOUlRRD
kuHr/X0irdHfMoRr9zUDz2+/CJ5cFoToIIsIL/D53GBEKYvLgA0QHBKD8KmQlv6d3P6GMq+mes8g
mDwPAYGRrWoEuXLINFN4saXIwgomtSnhNPimnrdyauDNBvgBWc73N5cqE6n8gznMMo/JwQ9Pc+XE
f5M/5HRSlW72O6dCXSrKq5FSoLzwe1+8MqY/FDsllqAIL5Bmq8qSBc7YJza8pkPGdWAeEXXFrpYm
lgUpI8i+0QyMQalV+JTiVp6qBGsWgQo1P/O/BU8Rxlu1XVycdLsUIdpZE6rvfljETtaGUaX1N4OV
dsMDsm2RsknvayCsYvR5TXa4ku6cJKz8DysmxHOcixyBx9OGgndokEOxnuJ8uJiRhP9mxnZSb5GY
VLtOSPpd8UTw+s01hD4r9b23cvbns8aj34GRVcEjpGaqaejeaPvjzGzKQatZtoDSwlYIdXJID7QV
dH/20OQ/VpcxC48dNsqjQ8BYHHxu65cZdOUfmKK4fawdgrIr5VTL/cAQ86C73L+vE8U6IuYwBWYz
NtZTMqvGulRdW36nNMP/8/qEArBWYY5FGFDUMtD/6W3g90sseaajUDLSFlQ1Y7s/N/MgX1cry+8l
C8X/4BqJXzzq9WOYzJjTcsJ+e9xOUGvtxKVBjIUVJDhN1wjZv+wG1ooCObBGcwvmNU8IhllSoO47
xS19vmZ09p7KFsD5tqgljjVleaw2tQLx9Qw701EbjdnwR9m8yymisNWboHQsWFOOkXU7HXYsc3KN
CnTznEVXcti0dfkiT4iKk1eFQpLhrSMsbOxgE8xpylqVNEKvqug7bjONhgJXaXFnRrqWP2HLqmaX
KSnvpdV5rzAyr0UzvwBifCyzfHq0ppnyBj2JC94yWD86TR7Iy873mo9UBtp6Ko4lRtyjdAyWC9zK
6bEzndxxyxQHzNjtMw0/85Vt/rLlhUdN5RRYXxgY7TMlvZzPziC3qqOzKwc8tRNhN78nsn8Za2/E
t5Dnazd1g/NEdOhO1h2+5yK0TnU42Ru78z8XPijb2O+fW4A1mxrwHt4Emu1w8tQsZ1Ee2ce2hGii
IDUfBBXeWdiHvyVRpyerh1TAfJ8dUpyU9D6X0ZeSoJISYVicKcTbVdyUJafq0O3myJNfPlCldyut
b/SqwakeaxHYd+6YxmvsXF9xSDkNuMhAYVlVECCQQtoLcaeXhRt/1ZMOgK5l6Q1hjZxWwyn7bWzo
cvM8WKeCupSnKofQYJd6fsQ8SDuGtmgUCkN9xoddnYtiyH+USoB/5FV+0HQCPlhmWN4lX8oNz9iA
hJC/fPFkn4/cn0QbUrCj71NGchFd3/8XKLs/w1S6wS51/JszyW+ScNHnqA3bi0MaicB8Vx8wcQ1v
AxYxFrtd+xC1Aa9rDS3SsoP+RVMVB0aDxAlonZm/V/2Tp0G07nXlvNqYJtehL50jDG734JnefYvz
RP4byLjttUM7EBYE8eiIrnj1/bz9cP2Q973TkD52WGIrbZXP9IS1+6W1CTSQkt5aIFGkavO9qNQ/
ylfqLRgJRLwSSeJsDFzwuMEZ7RvXQ+3FwrWP4SYQf/E66nmoN9rPJeZYRhW8YS42tI0pCnFXtiZ7
gwlUYpZmcMRTMuwGIfuDL+vxDqQrTN9BIgDQRYSQGKEuku5jd4FscoR+MGN8yceQFc8UrhiXo0du
FlnBtZ6D+9ELnweSJXdFurSSU7kbj45tld/4ca/kR9SnO5DDidIBm2wzHelnit+aItpZiGifPs+h
89xVzr7BEEHAFLWW/Fx34AP0SFr4I+u4nEVpDX/EAMms8mYsval75Iz7DOoley98b9wAp0WKcmBA
1VQsQmnuUNfRuN6mDHJ9WpP+Yfr3947Xci5AGCSt6naBu45pT7qWYKQMII1qK5qoPIAObh/pHiMJ
Wo3BcSEbtCtFfyRsZ+MaUVG+ofWbR1vf+a8znpBPfhUjjQvWsyKa92kVPBkwT9QXiuFoqfHw1ADx
GwgT1VQ9H5STegcfFBv13pAKWTLXyDbJuPxWIp2x/vdmt4iWGNU4vAvLxjVOm6xkG5tARojHAZ2S
hwDX25jNz5JqcCpwreRd6jZez1T2vRQmpRB08dvgBwrK+FC4bCFXtV6IKJCJQ5HHJ+r8JF3nbyQ8
J7HyVZ9D+09c9bWo6ilVPliBTl5aYKNYbSoaMvhvFGTGWntNQWv/nqe1eeZ3Ilfc18FekHpHYPbN
f7ZnRx/BiBEynaDdt61fedslwcyfQBGD+4tpZlMviXhx55YQh+8Q8nRqak8pwr6KvMGFncOQWzBy
BvkrbxC1D51q2pRLCRsPo7k6ygRgealwK3gNCqzExdACx3wofZt1aNcsn/ZED8gUY8hnWeicWc/2
W2+klVA4GC4CaOvHNo4+Rh+of8/r6ZolYfaH6Il/QmW8/+2iyXdBJoMNCQOyHsyEMZqr6n+cANGa
iZd+G5R5GnzaANRf42I16hhUCQcIgqL0C2GCUAv83rY9hSm+m0JGvP1Qvtc6jtpDMlb/f5CSyeBN
9J4Ntvkg5sfszsKqOXEap19lIp2z1uafbXAnwEf7yjzhnluHauyRYoBdDHRuLXrHQPiok3tWWERB
XXbmG9xa5PpLe97ZfV/fk1UBP1FoFildSl60yWXdEpVmNQder/3u89y7y0MTPwh/yrEIWunaHvw3
ULDJGwIMK2gcbw+WVWafI9LC0yQ0ScIKRnwLi/KO2oEHWgvcx9IEYq/nKXt0LWHenRIzbl+I/oYl
vaFeLRWe2zDX+ygC2ssg6JL3AilxT7CE5K8czBqNp3lpPBs3bDG22yaKnTVcJ7NDb5OPGd8JpuWU
GkQs26TnlqD7K2IgYNh8RvfKdiYmSG7EoUUY3DhlH1+XMgTVkNCOh08xvjMB9cI8p2lHwujlfpMB
I1YzTR1jojdwWpHOPENZgXqDS2N6A6XWJBsZ8eJc+Tartj5xvcs8Z+qO9CK7fJE4mwXR/d5KlLhA
mezO0xS2J7IU7XugeUBKEbRblOD5SyfpE5BInLRJ+Age98v2fIUPFbFuVTlEdGRaO9cY7MWu9+fu
7DqK24drcCfl4B7FXF5v4eAtRVYQ6gvHYnfSj/s54gcyBuXQrtWY8DIL/S5aGRxgDxlxypPB3/Ac
+L147XstocbbIA63MWnPflVLHsBnmfvyEHa1fWR0F4dp1i09GTzvj7yZbMaOxvmUixsfC5L+p3bh
6ROxZtjoWJrtgKFDYFPW+mluqv5QZ9P0TmK/PoR9DdSNH2wAYZCF6PPUquUu0qzU7clKzzpq3Jfc
CfnThl0eISvxC74BNYYHSxfWurDSlymDdUhtAGBQCS/JW482BRHGwJidCGxhew0TlvoeUiRoVi/9
bru42Ygxjj+M3d+DD/OfnOzGMauCOD67nUwfymaoXkmtYYMtgZlGA/2zrGyH5qvOEWnYNtq/hUO5
St03w0YHbQkRuqHnwhriK5UebBShHv9Qu+19Q3TZjzxcSfHA27gIUc37Gk4JD0Us0jXa4+Buupka
t1Pesae6Ifc3WZy56Yb9EdWNWDUxMFrNjA07dryMLXS1bO2yT/bxhBDKJydf17lwZ3yX3Cpxy1zg
LrL5TVPT7/2pD976yWS/2IPxV4D02vgEyf/mWmAD4MzQq5664H0WuO/9SLh1Fc3+OG5Im5dXZJIC
XrhvW88OSZTPoTYGh4RvxTvZ+PF9NsoUnzfPhC3lxm9p3/ZUZkjvEX8T5DFO8IKJb6ppCfDIYuRU
bBDLYUPzEVOk8MKTFC+c2ycb3InhTle+tU8qIf6ifATzcQOu0wSQMpvH/otHvTshIKd9xr6soQvG
M0ALGrmzauppA6ajh7VhOTC5jvpKWGZ5AqZm8bqfA5S9sjTHDPIQE90c0OWgwg3NgjEOzmT49t3K
3jWuqq9NJqOMG8RON4kQLH6TkLqDJm4YD3SWQmWO5JGa6+i+zXv93XMVXcYyCF6JYA2bOelZCvDw
9ml4cvkgtHopohVicrOOUa+/C0V7PKuo6SIQkw8Z+ZJrntKRuHFdu/7MWav+kqpMdxRgsmYr7P6x
U2AYnCLNfpXj4oKyhlt5Vuydsevl90s0UVo5W95bjfd10/TVsEsiEdzsfyp8x9ChX1lNxkfXreK3
uR3um2bpT30OxL+m9OYn4eG8JenBsTF3zioFmnEDpQhQOyEt0KKw+hPWyO5f0Jlhx78Xv1ihzXO4
9amdG2Drn2As+zuHtz7prmC+yFhMxzrh3h4r1jZIkE5/nzEXKcpjbzQuU/03zvVwX0Pwu/N90mOY
PaGq2xMRw7LKf9n4c7pnqXXj6Jr2e5gokUXQO03AslYgn5N/KFnFA88A9TlPhmaa1oj6dTHOG2E6
1IuO7sG16hm2IxUMDxG04+KWDK8Rhzz/3Vj47AjlByNVC7486QVt08Tcs/VQJVdHmfY+b3sDoH5q
qxX9a+MTCEWz4ytqU7xghSeU9ajfByhNmBn+n2drnaW7TmFiTj3Ike5ES+JwoF+mutNwQFdy5Jm1
AozbQyEra4tzN0s+C3+gEJkgmlyVyVTusjHhhYkk/OZ3uiZAm7OnhdJ6LUB37qkcCyFD2fSPEgqZ
MJ/CPTLELciMrBzQc//vniDJ4Rp6cLG2kidjcuBRjn+oSuP4gMswmq70nQzygoWo2NAqET9D2RBM
+hCTGjD8t14yvS6BSu+0dDW1EOGtkCXM6YMWTvcfEM7sgZ4sP/syc8jHbeKdwPf/tXMy/kja7T9Y
hxSbkh9WufaWUG5zn2sxQWZ+DwGbUhA6Jc1qtCSjbo+tG1lp9BSagnAPk6zVfopE95Nyqf9/dxJ+
4RH0KFAHHskRMmwXQi7VcbFanaHWRiyt2M9Q/8h8o4qtZt/4FJM0+o01LNSijSVMvMr7S/xBI8gg
iV84dSJr5fPNIbHStceAjL3c6Sn4AlsKab6ZXcqGQMocXOr1+ESljG3sGgjHqdm2FtCqkCYlMOR/
wFOUuMsV4Yk1ACB9XujKeR57sBDkzdJzlE3tv1Tr7hpHdUEkt9WfGafSiTSt2SQUtT5T/5EfI0K9
F1ao/d6SzENZ5WPEnD2r3oZOnx1KW+tqG3lKX4UllzerSuR5Liw/xJiHcxBzQ4U7DylF8ivp7B2c
+HTTT352cp0Kf9k09VdcofYxQon+KNrc2RKmK1C2686/L3Orx9jJZCYflWu1HxmLSg4tJBQVezNx
kkVlhwnr5WeXJPOPdMrlsQ374mFWi8+ZQK9F2NriQXSSnmhT1e8edaqbPvb+g2/V0UsB0rSrOuvb
Gim/mVyTHQJYYjfTfv3ZTQ76/a2jIq5SiXTlpz8Fxg82AbVzlhQ6rkbjZmTxSZzB60gCkGbgKx7j
FMfUCmykPCZGuuB86vzpBuBamZRaKTnyyc6FAq9BzKpj1nTK8JH8dP9CXFnf1bzx6PMsdmrExju4
B7Aw7n7B64Bo5M13NFCa76XLLdgRC2p/HhkiF/hN67pjlEJkTAiaT2F9tLnMyPtHcereDQpLlI34
j42zlG+GV1O0Aqf2TiiCNLVF2uQzjpW5J688Pi1p0h9rrraaNCylIZ4kVe7C0sDhC9aBpcsYbuln
WHZDJct9FsXjKxCV/kzpdXUVt/4RUBwelleWu2wSAUmhqXUiulo+7g64zVgTc1ICV78irUzFDC9v
4tYm73dUnvpfDFLjtKuHnq5A/MjiLPF7i51jsW6Hb8AorVnk7QcFJZk72/tAqs0JQGdmBAkazpRO
eE54mccpAKQxZT7qe5cNvwA0hIM1TKb83PHibXWT4eKJJkkBxi1DsvNwSb3XN9r9E4KzkFvwcM4J
vxk7IGToyqf2z/ftaJsxIr2wa0R56quA7V+WU9b2Q2hxfEIBT8QubcZWrUfcJ9PZTTs8vVTWJfkj
zhuHBiXeN7+uFLa7rkoWKXd4/rsG8HCaf6JE4nmijDRdVsR9MDSLYvKrdaX4YSC4yfLRZJrIxZxX
LqG1YoSHiDCOBZ/vMb5kKobwKUc8Dvtlsu5MecPL4JLFYKa52ehhCornIvJ61CyRVexmCpOndPKk
+BiqSCdPI26kKwwlDBJpYRGFhs+yhRzI0B+4bn1QWDuYUMo67PDnCc16LwKTdKwsceNnBtHyj+AC
uaFw6ceTNotYTrAs1QsgZoBwmmU18ITmNonlgYjDRyCvbH5JUXFbeimsISBlhcVv2x/JT0a8rtC+
arKMZ4egK1+GrK+oMAqTvjwYoGDg7yegYCRAFdg3CO32fpQdAZW8Lj5GTKqMhYTm5M2TTCecaVR0
XjLNbyWznQVIH9zfNSQ+B+mM7T0OWp7AQRWx8zReCumjtWBbbKc5tP8VnUUVClkp+5yBBOCt2Sjg
lPwlSdp02Szg41W+fxrHIQjuSeoovvdKUKRsW4F1noWp4q0jRV1tNGgUda5EFByoZLPb41iUUPCC
KRPfN7op06/RzZ/rj8GuklRhrHL2Cy+sXruFKhqoCbuWCrXxnAnb+7PNwNOlTEN1BwTCe6CjJXhP
OMx5wqKDvnQxj6StwHpMrS+wsr1fNcBsIm5XyJ3WJ7BT+wif1iC0OlUT7jBdinAbVCxUN8heODLo
OdqPbTk+O+itv1ZfvFITDL4lidBSybKTaPAgp5j5G7TwCdMtnuy4cGZste30DGklPPOkYfBIeJq/
Y56nwIF6VFQ1MPNxYbYRMM5V6bjvvBwRGExl7Zm0o7dMT3+zm2c7ulN47MkBbd2rokOLzZ5RgpgD
6nefPuG7oHoVB0L6zx3wdfBlAFwtf2aO63egTiefGOlqomq7ccdHGh3WtU9CHDjcIyHJa3iLK0YM
keRu32Xn412cRk2nOVzcbYXPaiMGSWwP5iF1i4mzw0FFyFWq/OB0XYklJBz2DqWIYClle0+mJXhU
PRL8OqaVC3TBPO7ImXxgcBzv0K3tc56o4Gj7ofjw+j4+wcmj4Sq0ouZzUW10V5ibVyr2XsoBY/tg
R9l/Mw/7vU3GmlwtqJEGg00ZsZD2zMopwks4OdOdgDi4LhtbQg4lwYanIX1pWZj5K6/HHwoD8Yq8
LN4QBMM79LrmN4mFeQyb25AS34EdAmCJgyM8B6VQD0wAob6NUsuhvzn1C6bSyRHhUwr9FUwU3IRK
BFhXtKqI1S8etIoS2BWQ6Pcq1H8Re/UdYJv4awaj9C+mi5uXsfEefaCGuyJW08oNrQPbMGTvKuTC
tgnnXAYpiJzJjosnq5vXxPKfBkbMo4CtstP0RN4DdShYp3JEsec6JAWpki6KrV3tpGqVI1jrzQRU
/q42fnXmMYsGF17ZEWZ4K1p5hhIcE4ZN7ZS5cHwWSzl7q1DDLy5HikxrTpwtijI7B5x6ewwmPBfZ
XaF3DDgSZ/9Tk4pY9YP7FrJb2rLWqVbE1x8CFcX31uTc5YTmVgOZ6x2gJH5UXdlv5iUwu3mK1AYl
uN4uFhzRwe/UDwi/foedtd91nveezsQhKWVfM8cDlgRfzATLYiGyg/CCt1SefIP9WAsqtHSM385o
Us+OiV7KBGYcNcIQYeTPQvwRqKOp3XOAkfpYp6l8ZyV+9heM4kJnGQ3JPprqID7n2fzntMVdBwOh
a43jIqHa7dmNq3zvBvKIW9XbyNBv0HTi9IA1udwmOkVFbPx51/TaeUTyD89+Np+B6qE1x+MLQB2P
WWjZmtSbz/gsv1IxBMRuNHBs3Mo7PE/fQCBZsCX0SWLjBBdBydfNXpgQDF2cZHwcbLSUksp3Tgn7
RBsHrp5JBRs9eYKMnTt77SpI6/ZT4DnejW0DHbgdcQ2fqekM5NoE3A18M4CyCrGaQiy8LHj8PUwk
56m9eRsYXxln59LbdgbwxHjj5HE84aLWjbxv8X7iRxfpxqYPF1mNnnKm1Y0gBY0b3ukPhMWwpo3C
rFJT/qtcPj59uFhXzRR4Cm3dHYC5jGsdZs0ldvvXiN3jc6JdpKYci6Ohd7SL3b0K3OlH2D7PCS+8
BChgvMFABoG40DuYa0C1COsdoB4V9x3UmL3qrR8DvHhFrVaPSZisRShlR1MGR9EhyHTwQ70gLpGi
HBuq6Im92ob9UxkJc4+B7I7AMj3jvs0WJ5zrZut6c3wsA4vXLpNzdkrrAXkDQMB+DGzBCoMQQ0UJ
AOTIvKW/lqYCj5wt1dm5oO7Qkp+kuvseY1rpw9MIxMBjHDvmCrZXT4BUZPctxKEdYKl200Yqe02F
9QOsfRhPYWaBziQd/Yfd2AYnA7d6j+e/wTedUfJt1ZO/WzTltQin43RkruYebNzhDM3GOuTBoB7p
Ysk/edDjj8paj58lelum5uaRKojg4rhmF82/XpN5aESafOwNMAaIYiF72BBTlNKRRxOhW+T2UDyG
peuvotCxrlw3GFfG7xbjTb6fEAg/PbeX/5khxDsjknlemzzpnCPrX5712efQefGD5FY6oyvuMBOE
d6QcLr4b0LWa114ybNgZvNcGIz43LHiqnmdCRudPNZXYsJuBCCmffZZk/2VdgKM8aosN/xCd7HRR
81ksdfKeWfRWh7ETrBHoQnqB5Pfszv/a0ZinNqXG3ANGgmRQ/thhjO8jXS4hDQYPrcLrZSfVpa1a
zVbUKTAvF/a2oq5nveD8KFe+H6rdPA7hK2th0hzlwJNyoMFknzuaW6kNokt4W7IPGeoj7UpAOZLE
Fmc1aS5A5Vcv7FfonOVrPXl2A7cjLV55XnEgsXEjysbx7zXIAbnPjgnsqKyCB3b4D8ltbAQPV94V
y9Ce3Lp3dpjym2equWOKrqll2jg25e0yIWBZMa594aeirXzoX7WFKa6qQ0m3XwMvSQXMUjZb5ja6
0UbYPl8nYU72ML2HbbKLeixWNeGaZXInuOu1YgvtVP8l7qwU3R4WxJWAkRAV+67P8uCtWChumeb8
wfYlV1ar/VM9xrtSFz+dVYK4gfIfgRKUM79MUmYEm5L/OmsZziR64C6NnNdwXcy9F0UuMn2m93Pa
3/4MXfIgnfR2+UnXv1hh0u0TkXUvXKXz1h4bQCBe1ZcfgZTy155E/ou/DKJKmjVbOuqavziIH7OM
MMx2GPqPzl0ejMwRFya2WOueYoB0kd1VOmo/9HBLAv2T4EVes6rKCUxN9mH0a3NhOXYrkL4BXQrW
NWNqtj5WxjVXyA8T3Akk6XRsFg4aj1j20dEzmZGpT7JVpylhG4yqtkiw9d4f7JAc2XDbd6hXtkDP
UhcxiZCkOxd2Xbx2C3uYITAUeKKSGjaHTfHauJyrgZUQdYX8exjCaA+O/X8UncmSm8gCRb+ICKYk
YSsJzSpVqUbXhrDLbmZIpmT4+j5sXi/6tdtdliDzDuf+Q+teQFl3YQFz7JLm5CtT4N4nviburTaS
wzTT/hqdKsp2HSL4rq1siNbpMBrYwPgaQr23ZHE2+OZgVSwOvZNZAukU7Pbk7rqlXiziiYbdaHJt
hgoddb8CpY9gOErclbIGNRM85xl1LBmRwKDMwy6XnNMTy3nZheNXfJgITVx19UWUhxj28GYwVeZB
F1G0jogooKIvsE0Osax9Dt5Vp1lqgzBqQNw7DCNxw2rMj2bXWPtGuuWLpi8Y1umqFWYlC1BdwWG4
9O6xmx0tCnxUS6fuN/n95uC4xrxn7Y/Dty1h9Q2DuuklefjQaTiSQHQu4TmrVQa3LVH/oaOc/nR5
98oXyGK1s5jeKpfAOy6r+OGazkKDQ636kauivdl0EVkZRTq2/eG7FYKyy0Zb6SMZbVLUXhCv6iaH
qBzgJnRthBovVdeg13cyhC/KIvQ8s1q4gVnyJ9BVfQFDU4f9nHBa1OvqeI5xfGkN1Zx6Lw12U0wD
UVac29L4z1y2vBzdyd0T1HhLrOquVMurFGl0AsIRy+PIcegx4GbSE5pIIeNDFWPqHzotjVfqjqt4
i09tE9Bdv/vWh7Pi6bKAYw4RzeJoiORlwd4hiZPXu5js9IsR9c9FDmWXQ4UZotWYofKb7K9JjoDH
DF/cXgT5YULACnmCtBCbiCiFzFwKFuiN4SUdBs3MD62NDaHfLCZJtI72pV76pQSdFSa81lHv5hLP
WJlgAPaa36dSrtxTKOGmF4Ph5QIMfHvXpm51bLMEglMEY8bz/4u65OqSpYZ8ij+T+7+5DninBfrI
wR4dcZM82g9GRgN44nNRRbwcIZhYIZldrrSIpf24V5E/vvkirnep8LM3tg/ODW7OzZGN849eDVbd
kEVfDlXdFbUHA04Nfoin9hH75kDLlkuRT/dmnkjr1AuKejDOI/YXaeCduR46dkbEqZViPlPacRCf
QRA/BYY7orLDgskdphLOC73oWwE//ywX0Il8cpX8DkrZPVrDeVLQDLC4kOZPJP7JJyZBn14SHyK/
zYFjQ6Y9uy85vskwsCqQ8e14j9oy3U7K6r4WLDrkDwa4odKk53SIY+9UClKqNXoIZ3k0MfDRgPpg
93DdtIvEOdCsKnZ81+oDoIOWRgtcP5epOfDMkrAy504Wk4CQ8kOZJuMOw46fjCiML06hwPCpjm2J
ST6t1EicWLs8KzKRtEtmXo0XW07lqzvF/btuRPNU57G575JlfLNYA0C/Qy46dx46hSjnS6EZ1Knt
krMh+8D/AbEOOE6Oa6dKMuy0IxYIAKuM06HYs7OknhrVOfuhs37nQXUWfj/+aO5wFwqAFs9eyi8T
bpfT/Zfwgy4Oeel65AqbBi5Ami1Rf2DdYcRdjaJn4tvDJdaxlz0KxBp3PwrUoJNndTz2FVdmCp6o
EJtEdZ2FNVPLj4b2ROgyF/0sUwRpY+lJehN4rFzeAXn3IqX/Yw1pglbVOocCnlY4eTOZ5NwOBFxm
bwpdrl77hYPEofb53pSDhKA0USKK2f4hv96sfp05AcOhdUtg3c2Xv7pPm99zKf/OVecdCt3mIf53
kpMjLPkuo7YdF9AxL5kojW9f1RETUmt/nfgwFVPfZo8X2nHDxbQYNsBl/8LupV9p87ZZ6WrbnAXO
Axenftv0jMnwm4eGkaz3eu7y9bmrY0W3nmK5G7PRRoS6t7dLkJ1ElRKWa1pNJHZurjwyYRGQFieK
bQ7zZzfYNYAhWlQ8LJm5LN4GB6vyLMcxI7bRVnxMoVsRVuwTPEEEBvZhUn4iewI7njxADuhORUVE
aOsRIDuQXGuxNdOy/WAVhmovTBlXnEvIB/X4JIln4fkag07W8xjBCU3ltU4J4pnDdSG+DHjFkyJc
yugXp+3l4dKjNjeU1O0jEpU+DeAV3igtS+AihAI/Gqnh9BNFLB+mHsdDngRELnv+cdPs4v/gTw5h
wBTmmUr8N82N6rgQYF/DdCzClusuuzFDE91DUGmq0JG1++D03l/yCfIY4SsEvEBb8T3yWi9MAz6X
RN0JaKgRrdbOvtiJ6c6JxsDngtuCLZXYYZTsh7MJbxQzHR0S4x97Aac8IYbIHB9rGVjYf+iQ0ZV1
Et/egJpiLovtRp8WC+IaiskGzSE/YDw4WVhYBDcI8yfWu53rj2yukCHnGcYNtX+H0J5o/uuSEswn
kFJUdzsc5XzP2dndDAkxI74/u6ka/CeyNt6tJakLxBhIY+Ni/M6CTSXeB39TZ7D2UTknOGDjR2w7
oFzhzEGS4Q53apZlIAKi8ghVTsvxzDb9skkXXay0H8u6DGYibx0H4SPVEIdtHsik4OqZ0mkAgBFe
G8+TldLTwgwKC4bZF6deUBGOZoMLUAVJcuz9hrZ1CuHbLbpg16LDEDPlyfvN6Yowe9S771Fif/JT
XRVwsrmb2MiuSySXz8qFX1h3I5G21mZOc0mrZys3dejrmTx11jzYIcW0j8A6r4sX1n8x+gcswNXO
Qd+zKMZDouBfshoMiOa8qYB6wmSRPH359Mztzm+J8Ciz5qSUsVfG4lvAOl9TXVghGRiljHyMpS4P
s/UkGkErZBpj8lFaiNnvaMZuaifjFBmMrEZBCr+rTP43L/6/niI/hRrIJL3B5hUJpYK0Ze8SAl2Y
Zw97IW3uToLsJ3xCWJxpVu9tv1qTM0vFL7iIdzpozLh70kt/8SJ5oeTJvoJFiR1YOQd+Rr0WfAzW
p6PHDBOExsLcT0+8f5uXiWbmfKJy7lCl4i8zGYOZpwYaYM9kjPuc2da5J/l6RFQtj1nWMxFiM9KH
gxfs8AdqbE6LqK4dZ5eJeMbDD6ZdAlf4IE0H+7sw/yyxcdBNy4plAWWxGQv0rcQOXuaRXQU5MTpS
zOrkK7aoCIEZXzFjviAfWzPi2+QtkAMb67vqhkTtWRcFGzJCCq080R84hLbnciHqxTSmuvvtbB/b
dFwpDozFBbamRuAEeDxZdsGdCp6zwHiMjl3vXCi45GMNNNxitCcGgBpi7u3YgY/pWdT0V9zq/K3Y
XQO5z4D9pS+hrayVCP+7drSYwymbl/Jiwjx/lUi19ZmwAHqFbruTLusRmGnrR0+652t7x9Cti3Cq
c0gPyVwO4154C7XYHb5f1VG7Ke3L1K4P70Y3r1M+PTLbFDu70X8oFU1qO2vSluhDnPzUwg4k0HNK
sW0Mc4eMVEyQTYAe2E3cDI9lGvAHOJni79QH6hyh0xFrRPpr/eLdMGgexjM6ukkcLAGdvmkpvMdU
cicc7WmK0SYLwj25mRO3MAvYRBF1YNSa1iou/sK+q5iL8Zq7BdQ3S8bNtlB+yds2G017S1iBMe55
tD94rNf/OAUsn4rL5RS2i5xe0Vr1q7tAH8+oYR8tFMlzYZgfKyE7ZF6iC2PTDt6IP/dUfZKRcLjT
d1iUpjp7ZuOfOEyAvMgnGRI3R7CzGWl5hqgwF3SSm4w+dBxdBW+l/G442hoveMDzGbKKR3TLV/2R
mMUYYHUQYMq4px6lHqObZS1QpXuZf81l4f1WjAk93KVwPlh2xRVoSu1vbNDQfIs000FbzKqYjkjE
DnaJJBAAOAA2qdz2PeMX/myKWu0H7YaoFawlLhR19/wWbY5lWlCC5ikeLWdPRukjBcZ2G30gZmhi
kLRARGbTPp0nCivlKPLtLHX3169x5TvZID/xpNr7Hpfsms+uUaZzEoKbAPze0Ec7grBr+AxyxWO3
lkQzs7JZugMeRRQ69eedSU3kmJaBfKqX/Bd08ThcqBNTjZPNOfHap7Jb3mpQVbbGMgLKxDyNsbT/
+hj1MJA1WWxvhPbtuRJ/sSyMjeeVDUiIRAzrv+stqtLipyQKEgbN0JDDSoOFEquR74c2co8mfGcy
m0X9uXjZwU3LZy9J/8s9HgIU8Glj9xnlBGwI3l9qbNZZDCGZCE+NbBsnMJOyAexuDA80rDoENAp+
Xfmhey/HKwO/jQ7LA7Yly7Q3uPafTO3kt0XTtu9Qn1FuMIpUFBw7ImTHnFuCpOE2vw6svT8zm1zz
oZlRgYdG79OgFxfkG67OshwONW3mawxg6F8KUwCYMNAn5OSA60dh13c5z8ERV9omgUUJfZkaue+k
/08y+H1hBIgjB4T1A48cCK0i44fA13gvJ84IJFoXWmBe/aVwEnxmSBfmZ3ottqIdrGPt2+9WMBU1
nZai+TURz6G/C0kq2ReptF9Ilr8w4uCcuxWXENn+k68M8URGEDcTY5mdWisHWp9ELwku5Y5hS1vu
SNL3LIEMThDCgpzfm6G3/sQeIWDbpx81ZLV1V4PF+aaB6mweq6D1dqKty3sZZNPOodn0AGgogv3M
3642neNoONmEnC6YnOrDEbJp91on42uuC/tpySI+rk6aHWlGFmfOgjgknk1BHHjl6qtzuMU6Yt95
NMgkeE3R68cohfrdt7H7i3NMf87j2TgobWWXIOl7D73DcA9AtqwfRPzknzlbBN4RyYu5q25yKm6j
q+81RhJV+oDK+FikxWOphnzPnse6tULpaRuMngOL12C8mrGqU8mNl/9xK7DTLEnjKjDMUTf/0hQc
kN3yWEeI5YVHXR6XsELO2SxVBSR2tB5tM/GL8J1lvb34srKu2Y/cVrKtabJ1L1wZ7cepYkaMBQ/Y
HAHLhjifp6SBBYp6VS8zLCMM6WM1WXFEpaN3jJPB05wOWN2Mj85ujAkNxoquTVPZwzHr+bN4XQAX
geXMPW7GLsBpBnsYzdSwNnZsj5JQiSSOuwtN5iCARx6sLiK2uwieC80Iv0wwSoYqrmmGshrsWT8J
ruUdQAJj34ofxX+JXIrTUIzSwNvhcVeZ7IOEI024u0+K7AKtKtjzCSye51L81bT+wsiChZwIMIa0
CtrNyLctGylPz55mUR38RPEvEJTJ6Ixgw/doSP9lKkYQ761iPHTCONqiLKjvVS8OdwuS8FQaEHQY
bIhVQuYFVBiWgIUJYnmGfXBUww+F5tQrqHU6u2wGoY6qCRQVxuaeyB4gjaki4e1pb7ot9HXRghoR
IeAi+RFKRDF1/ABSVuXVx7jGPiA37QTLm+i7xAvbVnbfWpllwVZDOae7aCIEu6URx5eOcMSgP4Ap
EbZx68G8Sla0z0GWG8Era2xeKK0GHGsFPiVkL9r+z6IM/OK5caQ3E9GlnSZY8JV0MPc2eeI6tyaa
e5bXCH3vsyBdogMJ96pFAyr1ujmIS59PPfrJZHd9+soFcHJCsJjI2VXjl7vOmLIvkdj53uEW4X1z
Hx+Hk6HVmO1ds2OKFJ4WCTWPp/bFntPmpW7BU0E/juQ3/HtZPicImO5rJ1x8JSAPdfKieRnUYRAF
qroD2xZc+9iRHtRZU/6c9lpkhlhFtOTapUw5qjHNnFd8Taotjhn73QYSChuEW+4h8T6NKCwj0zAk
jTBmMxCtluJKT9RhzLoyfM74k5j1iJjBwC9OFQLGqXRljuJBKpJ4b62haKVsMvvK1VSyC+5gG6mW
qb3Mnm0VrxPoFuPQp3I0o42lmxo9hJQWO1nL77Zkne7iAi/6TUXV3heViJc7ucusDduoi+d3jmoU
+NHZ0+rHdzvxwqGvlIfC9SOqjQMCUleK7skozNxi6T0fvS96zbW6O8oSywE7gHTLZrHQBrdzAmtF
bRCbBsiHOejPyIgog6W2yxuvZgVMbY3JLSa+fj1SNdctk7MXgd2AdfPaOVFVFL9dN2PWnBib2PGK
YPc1yqzhKcVILK4xuFqSNATDTkvWlu6TVYPjvbGVUD24/OXiyAVo5LGbT/SGIwvM6CZJ+L1vch9u
FeSYAfbjyOtiRk7gbRkEZcG31bWZGRhkrawdT530i+Ohw6Siqcr3uc2H5hPAncz4EyQeD5ZAH9oo
w3hvGJ+NzmyImdapTPp4umK0z4K9X65bW+D6yWddtrXcjdFAhUXzg7+WqXDHM5mzqoMk5/hHImCd
/UG9l01Tl+nQg8fZ+CdjoeMDM6QRP+nkptdR9JxQBR5qCLwlP8Ow6e/FaFVHcy2T1CZrVBtDIbEj
aHhrtB9IzgeKWs4QZSXj6LvmxDq+eKSPeYaxLu2UhsuUS91V63W3HOgweV2Ujv9NFJ7rXSUS2ewJ
4Ez9n8LQQfwnY+V8PJv2aOfXopfDSXsopiwJtcXaRR9bMslGHJ0ViSPzQTR7elBIBAbYdpp9bK9c
gNozhJNw+3kivGQTf0t5XExOSvxrEe6QXis6cNmTWdrsN8aznZ0dIuMKOk3i4pJxV9YFAiIbDsfK
zAj6Wk2ck5Jx4kesA5YJRNHStx/KgpXIPpuvBiHuHsNZpJ/GUqG0uxXryPfGiQwCsA4QLY+1b3nL
psX/HAaywxtjYjQ+QoL/aJQSu2qKzIdfq+okUq//HduBJ+Gb2MIiXEkv7BIsUGbTFL4t1LtZVwOL
rige6MVZnR4QxZjnG3VsJgfboeDAg526AU8cll36NiKzTZ65/na8eHA4KWSa0t+EV39SsTn+MBA1
fC05imZC5a0YphByOHpoG8O9WWMXVqROUdfYRLqKbiERbjZmfc7AcgBYzeMBsY2hl3LCdoEpDTKI
qryz2MsfaxD9+MH6RNzts6nO1phHkrLh0Uypnx3a0XRvLVfx5eFYxOByCEey2tC7EfT+2eVh2kir
5jmZ2WIgR8Zo38YaDJZ/qgoRKNR4tWiwaPv9pTP6wUXQjKX/ZELljwBLpPavmssMpEV4dtYhYVnr
3KBpT2RMbeMdqBosAsY6Bh/e68pTTrathV3NNa6zgcie/ZyQfoOElDGoXWQxsQIzqtdxa6uCg+fA
DCamwKt76tvmLW/gK4g14PuhhtYJ/tOUg4c7fdManrzQlF0MzE2iME/W3JnImbUpC3H22XLd1xGp
yW07QK+6puNgazYVnCo5KZ8TwnHA5w9JLPbvTpsCRlNxzeV1DdqcpAuxgcQugB+GrOQPx/8uZPuN
UFEMXPM5sLEuL8oiuvfovTVh2M+1DZe0xdok28cS0NNgFT6d65QGOGtZTE2xITCVtlPTvtMB6eWi
ak7aWoOB5pqk2WcqSP5jIcPyn5ArvfKJuKVLCjSw/IYysIXyjhSZCUmZKxt59cjE7K29g+cp704Q
Jzgr2BU7Z4G1uuOQms/XqecF+2zWLaoXQaPmIsux/qDfMXFUqozuszDtJszTUllfnNvKU8rpBOdZ
xB7QF8La3buiWp5gvDjezmxxJA92HEHh8hL/lJVt9FeC6kdDH9QFTHZ0ZrR5vMrUKiHl8DtwWTTu
nJZ4Z0/tI8PfgxQqiBN0XMQwu/gLUDwnKeAFSE08nqtjsidM3007NxGAAclQucTHHBcDlrZiEsYW
ReFLVQbJunjRD4t/8VwbBtc40F3p+SxQfqvFUBw66AOYRJU03/1qBTcDwUJatJe0DHNcynIbNDO4
fBqX3OMKnirbTDeyYK2udbYJZ+ePdJDBnf9MfD2Su8MaM52Tu8Tcsjf24PTJgYN3R4iY0Q1xb8np
ngwfY5ai+UTmEOQpWbe4ESaWhTN/OJbrfdiJtl7yIcc2H9dFgpvfOm1/M9k6qW49Ekz0U+Lw8eSw
Jc9TeHQMWx25YqI4ojWx0hTLtDDSXUCNMi54TfD5PRpj6vDKIZTyFk+lvErZj0a2YbzGKG6zyZ0H
OlUCGH7iua82XWnIL06mlvFimtikXyZE0QNRp+JjoFA3/hDKhXzG+9xJvmTP8eRAjl2NjyqbE+Zf
JkmWx5vVvGsVYyCs3kqXjo6sXxxAtTPNau6uO48FHf7YauoVl6XMNPmvldn6ORhtFnIpVg8+E5G+
0tSz39geYYHc5NJwSnFXJZ62iL+oTfXzjoRcwFeLP/LoEsGRpMmpmhAMyMAw0mjIrdNNlYvLZIvE
exKaC9IZDGMplg04lZk8VBOnK0DCofv/jrARE9d20OPnKKAAayblX8/y+WVtQpAhftbokPniCH2M
Zjs4gb7vsfj5moTmPDTxxZm4T29zcvblPWs82A9IWZx9i7HxwB32NjaebeZwPmrpdQYJLyEknTrf
poMrOzK50C8DL2THwZu+A/CkT4bFn569QzkeP4aqN5xqx/JV9wUrm83wRnEQcehUdJe4b+QZgSDJ
tiQhVrHAc/nAuZnb0ki0YE76G8t37fQkXM8KTlWWynxrG7wxNmiwxBET6Y0h9a7ligS8fMWdZbaH
YW48pJd2ZgxoWJiyops2bgnvudcKYB6cP5FU2S5nN3ShwBt1xgdpz+jky1byMARb5Txqu2qml5S+
Z51tC+hE9MTyJvbF3uot1b6UyTxiXUBCpUQgiKDyIWg0GBJHn9Bj9ZVAls1k8gxbxBDiKuG/BDui
ygJCRVZ31ncDWt7bDS2n5m0Gm2QmrmKlQQGCSlbj2QpWj6pObKGaXQ1dJOAaLUcxD7ts5DOJ+8Xu
dMEKN18H7l97SoHxLp4G8SejdX/z+ZQeGeaWPcN+Sz09XMNED27GCBB6TwMFoHCRudTrWwR5zwmm
didmuHJF25CpJVU9/sEkSpIfX7E3fKMlXVA8tVkH3NsImREpzKzL+5fEHTDTnd6vigPsH0s80Mih
14/SqQ5JExloAk1UUo1jwk5pyvJHz6RdGmZ1Vl8IEBShbkx5jCdip7uyRn8aJgFzSlaJXJmTMT/m
pb0xRMxZOhZj14UE65w9UvpI5gonsIGLkw3lWz/5eX7NTX+sCbgv5t8gaay/CDUQfWvDCSz+ceCD
3w1fGLFbWkA28dSDC9+kXom13BfuO01Od0dlYgAnVhkXk8Izhzq0wdrYqcK3KphwRQEJJAK5QI7H
rqLfy9SNoYbSMbjgyOIFcmdfGfa5iV1z7Snibw/U0d69wlDeb7NL2huB8AXokqoPxBNYP8FGyhxy
P/OwhzI2YfbXA7oNtEA34eeR2UMIYrDlVqO6fi8aIuqolv744ASX1e+w20gd8JbVku5gz6lGiZm3
QKN9z99WLtnNuZ7IlUP8j7c165lkmJUx5y8MRy/+QQ8c1U5d70bi6Nexpd6KtVmE9A5C5vek5wkm
YAVpKluT00qdFxBl1MGlaQ/cCZY4fSEV3rovALRG+mCu9rmMB4kBq4ZBazWOZ7iKScs6X8Wx5w12
HPeone2tIMw6MEQovHTAa114O3Zca1SWPPs9I4SbQZMlzIlY5zW9ORMLiqkQJim7UMmx/+cWqw+e
Ic+cW+nDueFKyuyV3TfvdRoHh1RYTrOPbSvxCXIJ962cuuC1H/L+zWqD5N8EVMH8FsAZVtS7b/0l
djiSMs+FfubQnoAkSSYCCbloRl7kCXifll+lC2qEU6OPkzdjmI1fiETzI4gzN2JowodvC7YP8tc1
gif3EnFZ/9eYAWIRzwLvDRw2a0hFPg7zvQCMflNBz3880ASHxVVXl3Hoqsa12UJt2H8avKRuw9Ki
GLp1rWK+GBn2Iiukln6bkjb5HZDAsvZk3JPy2VcmhZIooJUVoh3zVDMnzhEx6eM38JSGOM+uP0yc
ewrA3HCtRF2B+s4ZSMH5wKszhyC40XVRimHXhtGg0kMqu5REcAumVZnZpHWSuFY4sNtxsRUGNAA3
Nrbx8njvhcQBo+mZUlDwRROkeMeSHnXY4l6fZOnB+AcI9FhsrJczV1KvPMc4n38Ss9Ufvqn9G40G
Y0bC8Ge2sG0goUFsjf03q5bNqC5LgyZUE6LiXfWUapw/1oINpX8xckNAhRDPgmUGZjCichmYhMfA
3C4IZDzWIZz7BGLc2mguE+u59RZjHisoGboRX5ChKuZ8he+10IbJ501P2gr0XTe9fLLTunz1YBlG
d2PK2ae1Iz2xmqxkH1i7ylId575IBXVoQ71MQO036TEdlPhIXLbqTpj0snvrOL1QOi/sxNoFbMhI
rtIKeu6GHuQIYsYA1W8xLXiMWjf9IxKreRduC+Am0+ZPkRXBmRhM81+fmv01S333ooo4Lg52oBlI
CihHINeNZfq3nLsV2+ossWZwx/CeZIS59dQlURJwN+RIfJmF2dpXMs9dc3Q0/8UktiAbBUlFSaue
/LSBhmx7zrere+NEyb4bP+ikBSayOxdSIO4treN/tc/L/166JVovrsRSB3+F27nZrRiHDIXJBu/F
kACvFIJ2kTPxfrF49+8q5oOtTQB47Kj1kuob1w7S1PTjuSJMWQbCkCFTtTAcvHDSPHleRiZ2nFXA
zvms40dL0WwIh9nKQYkviePcCbsYA5FUjvznickM/h1zRlkmcvzxSfN6eLHlMt+ZD/bUM3tDxa+q
ipFUxyD2ID6kKqWAtv7ZAaglqVTRZN511F+Mh2sDvKiOVsxwCGj3uQ3Ui+EGYJCNTADO22ieOXa9
zgJn4OdFEoD0kJGoSaXKkVvCBuN0NKB3KDHB9uL3e44gnTLfINRQ6k8DRzBxtqJX1MOQo9IpPqI1
g4u2nWV1fl1GTq9mw9OHCCOCHDLSnHzEQOUU7fJ6aXf46nTAkVIm+e4yiQYRnOhIdnWDTvYpvECg
M2rDKytorwLL6dOLJlAePYyIAqWkjrnklzMzqRlMB7ARk1vTcQYAz81SiJy1kJ46pvVZlm0PtmXW
SWzeuEb2RPcK2pqY6E7t5nQkKI4QlfPdxUCNpxmLb4U2dOK8O/HD62rvWFoVTY24nQwG8XxxcjyZ
d+BDOJVAgwV84r2utWP1D1RueYhHoQ5Ow5X7nxTrh2RgoOMkAxtnUqu0/Jkyx8643FvLTjN1Lnfs
ePNpHIcGoTUZmF/7s4w0WI9FzfXjKTWkqu+2bQzNviUaFm8tXbnFyegm06N+7Vbilsc5gUnW+Cie
sNlznPj8g8V0Rs/85xLJLw402XhsZlztL94YQ9FN86K5g63mVR7larrVOAZmsGn7uPHeCgqX7ivt
hbKIN4SfjJBoGzFCBcmKwF8wfuIEwmJIA5OYPIpRTJZDGfat4Oj9bnEGKV+WrEpfPRRb7m7oxj8M
dXC08924fbG6Nqt3bCv4l4rv9S/qjgvMZPq7IRcyxCK8TGvKN4KrxwRJvS69S1rH/A0o97AFWV3w
AXV2RquesNdS2KfJ4jTeh2fJ+QiawKUtWzFSiJjnbAaZQfit8ubUOSo37h13ICIcliOme83zFEcU
S6FcdlMnY4/US+C8paAASUSlQVWcU7zzbUAweVC7sczs9kaaNi1/VQnp2W/X8/TAiCGh960Xdf24
zVPTiJ4Tg4IQzrrLCYE+bG17XzVID2lsYvhj9iclIEwyQl1BfiJ8pG725AK1wWsQvwMW4iIqSSwf
M/LD08g7GAviRcktB/H+ZlhRHv0LanQrWGU8lMHqfiv+RL0jX6u2Z7mgNK3m5nQsIX9ogQC+zwZb
WZQwTSlD7Ciac3E/LiEtBLaHJT4UuJfeXeTVnyEfgKdY5K1iY0ViA81IH0FYoOfg3wC2fEPvSsiv
4YNyCPGp5NOEcrhE1ZQgZD6cM5/I0IkH2uI9mPNuYuAoRtRxZlb4iAWzfc69WJxqqyKLSCMHxqTy
3ztUKm7qqpTTX+RzYqzcPGdSC8iNKkeGZBJr0v+cgP/CreWmaBTBNHRveZFU7rZEDfqaeRZjhxpe
UnICm6e3jsP1c7Fog29W0nzC0XGPjbKG5doIzbU0Bfe698AuxO+uZU6IGYuVe3+5Y7iU17C37Nci
afzPhYmION7b9gLEY+LpD/ZDWjlcLDfK3qq6jqP7QEd/z2QGwPQuX14HC/reutGs4+HdnQorCQM9
w05lsqyp+hdeOxmB57Ks6k+7ifl60oJJfvGI8b+6eZQILsXCFC075O6zZYjApIzQaI2iViwEJkrX
fZm5H5innmmM79of/PSTgBEEs0m0OQvSfuQ8dB3Z9ISanCtRMrpfNkP1Z3rIdGo5r4r4rYfX5b8w
Tspti29O8HvWkz4EjkVJeVLlpbXWyD0iafHJAXY+Iv/SovQdrw8ZawaVCNi/hwRGbGC+lWJuPylK
pNNr7hfj3G5qbfP/XBVSREeOtj89Xvaa3PdYvYJRAzlpUBTrqrKV4cKNmcJLzF1wu/SBk/6LAE5e
p5mlxrOVBTVeXd576mAPCwdQqHzqkKRDhinTNvBdbA6t1GhxvdjxnTx3W42d/8Q8NEduGiA4u3ld
+r+wnNXL4NoawoYodadDfvyGea0COba/LPg+xvtISdzYLjS+toqHtHuypNXC/6qlodljcHTyV3I+
LU6thhdhs4chr4jZuj06FJT1DshcSTYq6HJ19wN/pA3HTcsQ/6E/CYrdBqQF9SjITNehJSV9RLCY
ELKpF4/Yq8Io4mfHgO5mphNbD6GxdI3/iLOWSilnmGiLxQn4A3QX2KqUzpwR8vuT6qZGsyZ/7PNk
Zk8BOmEdca3fRYvwfxYsJaaa+Ra8x2A3yFnkcJfpUxgMZ3IqtIttt5RjsONOZDt/gooC7xZ2Mi4x
3B9z5jBMNh+vCYIBcCGagMgFWGSvTm8wU9HggsJ99LApR7sMBZiuAU9Jcg8AxkXmxE5WRq00e6oo
KLvxfnQoaWsAps7WwY17IyNv5vuM08nqkJuz/7sCOAvWKrGbao8pHVFgZQr2PI119V72bYvhkQ1z
TLJyxXZyuyXRt084oNLwHYCqgNSLi++BJ9h09/PAzi9WNqR9tzdnJY1PBXZL/lJDAJexj3nv/M/Z
eTXJjZxr+q8odL2ITSBhN/bsRflCs2m6m/YGQZEceO/x6/cBz00XqqIQfaQJjUKjmaxMpPnMa1xU
t0DnlSr/nSIe5dMXFA4SAmOC5w/a0Ip42ugSGNcfIcyIdeNicRAkRpdtOgHnb2yEWPjE3woEsKev
sAVMHyWdKA3a5xzXwGd6t4OPhYLt/4PAdht/KktbR94bpMIxUVhDomILvBNmnobzA78nFQ8CGY4/
xwZ/4yDx6bJCC5Ube/TBYFvCJ4WgQTHrJvl+9Fi0fv4n8WyHAoBq8J/QDcyDaXfUmub29+gC7zaq
r1U4eH9o4dn5z56HAtNIcN2ER4pXVS8Z0gwox1MDfPKMktJAjEAQ74dmTz9jJSggxRHYQezDkxzP
moJLx2iBpT6ag+hPySSKhyroveYFsM8gn2aRgOrYaA2SBbuiLUfcRFqPe0QPYMw/Y1eUBs+0mDTG
FDGcU6ngVnPErML8gzMRiWhkNwGtpag9lI5tfSj1Lj5rVlzuSzUS/7Gg9cGlB5kPHA1fm/KdOWn4
VFEWA6A1cSQP8BSEAEQVTkc1z0iCWs6GPUiF8o7uUVKh4ISghjCmT5UCzGqnp0b/LfPTwTnGGFeO
aDd5Dp4JMqIasUWSPcOKkMsDeQZU/D1tmL5lNMEAiqrZFI3QIHjbt/SkzFn8kghj02mGXbzQoLOn
sw8BNCbpGW0k17gXy1NgdBWto7F4pB2ZVVByjEz+agOz+Gwrraoj3DP2xgTwRuFvbLKx+2hmVfsO
EI91wjFHgbsTawAush4pgtGxnLnknyHx6mTd9FU2RYiIlRj6rwI+tEGFCXqo6FK2cMi66ieCJR9T
wsx5psHEGqeKHSlcZI4BvRNfLgNObhqp+bPvFCmGe1xxQCXbnPjaQxvFBYFKddFHITvZE25N4DAc
vZDbGBRudsxbuqA+GGQdfXTwhafUHIyYc99VxnfQlXnUUG2ISuoC0wRwUp506AaMEI0isD+BgA0f
pzpNcoQN7E752E12j6FZ6Zjiw1CqjXC5yyARkoVVPyq8bz7GQim8L1bRKsYsOaFV58DTtEMJEcPF
Ynd8r+sjPVklNB9HUqv6W2fSg91SidN+U2XJw8+4MUyfS8UiaiMXtLa5zbJ+wh0x/FzTxdmCgy2M
3/QepsLFO9N5SFt8dbZonjr0oSKMiKAS42zwgOR+/JF3AWoSKYFU9qFVOnSvoxRe46FOrQkKSx9y
RAe3RDIPEWCdyi/Od3ii4iStmpg7IIXq9NFWTYgeNIAuHQzKU9wI04p2PueTUDc1Wus56sksd3U7
9WT3clQ+FvaowDNO54L2uwk4uX/sI5g62Cg5RvdDRXYxfhnrIfaRoBM1ZQmjd6DJQLSimuyjNTUc
lA6vTbGV2BmkyqbVC/owpY0XCGL2heaN3RNkAH8q/7FE1XbQFrtihEYJLaoZqFvm4NaycdeVQdaI
Z/RyI/y/PYXWfv0SSqTyvjR23g2PAHWUwv/tEGxH3oH+GQcMzPcAXP5ot+CNcVhLofS+J9ebsOHQ
LeH4CUIWCEGc8BOB+mCMZJ/vqenb067NtfxHWKl5d4x0paSBpJZSb48RD1kLXW+AIJRtrRQIpzzR
LgqC70Gnc2OdRrxDx+KgZuDjjOaff//rf/+///tr+D/+n/xjnoxYGf0L+auPgECa+r/+rar//hfX
+vw/n3//179JQ1CpNCwUXYjaHIMKF3/918+nEI83/t//S8Z+2sC+Kn56ZlOWOzKf/piIRP1qauQT
sP3gaUOcx5S7Fs5I9lLZdO6HmL5WCDzp/q+xLn+MZlHkxivCgdNpOnMH9fLH0L0bzZ53/3usAvfY
qXrhfFPhtDR7rUvH9IiRCnTgMg4IKd44MqR8w9CEJU2Jar/UL0fWdHpASqD0X4kV42OVjtiymIDj
LMv030GO/KV6CFzdH1N1LqcrEZyTtqpTM0cDzsLc/XJQYFOUkizw3hiA9PWjLVsT4chGN9IN/Vha
T5ueY8PVXNSG+tHQ4J0ihG84Ca+ztCgLFXRTd7i+5uJkUqaNKGJVLUEBBpszPlHB7joeoqJ77tXW
s10/JbF5d38Si08mhSORFLYNR9d0kFaOfTkHjQWaDL8TT6OldsCTiuEH6nndvtYEUl2SoObbqGn+
+f6o8z/11a6VqiZUDFaoYrJRDFWfd/WrXZtPdRwYnpk/I/WIiUWR2em7LoZZCI14araUgy36yzjO
ngMbd46VbWrcGF3qls5u1fiT0C5Hb8HKVnUt8mcv75unOJXGs1/PMF30EVeGmnf8cqLSNjQJMM90
dH3eQq8mWmtSoSGg5891Q2aZAfzYQiaqDm3sDIfKEvbn+wu7/JyqprMhwRvaBvtSE4vPaSDYUw7Q
H55wnYS3EDhzm4U6BsJyYXai4E/fyCQ8vj/q9YIyqkEBX1c1gnBDXM6SGgcTpfn2lMeE6JtJMf8T
1FSw6Zop0683j8U2pTJmGyq6p8s7hr1ZCkps3hOtc/mZQBHdEuho4VyNgk13f7Aby6lLXbVsTdVp
tFqLnaJDAjcpXc/GQDOdH/W6n+PMxkEKSIO/RrKOrWQSquP+/rjq9b7RGdg2+Yrco46cf9irfWMo
gEc1J/GeQF+5hSKr5FBJtHh9ai1YbNdI1If9VP1MTfWrPnv0bOO6wWfAQ7Gi4rY1IT705HMO+i8f
kSx5cZxOXznEN36jScJJFdqk6CjE4jeWQeH3NeIVT6OOM8kmSE3KcvCl9YesxvcxTPLy6/1lWV64
7G5L455in7EkXCGXqxKQLU92oOhPGmcbYCD8gYaiAPhoEwVniYrUSTcVuvfQT5pDiEHu9v4PuLHR
uS9VfgfVLdWUi40edyo0kda3nsx20M6JXlNJKhIPMG7Xrgy1fNm5I/UZEsQ9C6ANuQx5OVk/GrzW
TgvzCUE7Z1fAqz0AvycnpJ1/zKLioSDy28B/lTtV9VDZyHPAAdWUnu7P+fquNhzVMfgxgpkLY/HK
NZi5gOMfjCeldzT0bgdbPRdJ8g02PZF+jhRrl4hxB0c2XBn5+nPzLNkMats86SzD5Qo4U185RqHr
T0A+6IAqxmDtBupPB3uKjXc0pT4kYI0OXmvO4BC7eLg/8euPbfA88TSqKiEFaIvL4XmhbDgDtfqk
RUSyatTnA6JPwbSTYd395/5Y12fJtCyBUZ2ucexptV2OheE0vhu17T0J4IwHUTtzQhcYRyDSzTYT
Q3S8P5569VUtsJXS4pKBkSyQkrocMAVx0dkipcvnK2rxgLlhJE8dHU9Kw6FnVAez6cU5xeYGEanR
x+bOmkx5HjG1mz7WSE7+JwdsLzeZXst3xhT330KDVxxJowrieVEE0XsnMJwP93/2YplME1A7B8Iy
Bf8pVWexF7t6bFGNVbMHbcqmE6Jh1SlXUnVHRy558gOxdgivx5NCM/kuaPc6lG0X4wlwR3iixyUt
Sgeb2qyHvY6SqIfYP10LJMbtw/0J/r3CXgUMzBDQkrAtJL1srgBncal2gCZyUEzlA83k5rOjK+lR
17VsawZiOIdykt+UXo8xgxvAhBRpEx8n2tc7QRKzNzRtWHnZl7fQf/8ei7CBXYm4obM4g2qCqEqr
oakEaCZLA4w9K/m7jwov+Mcr6MOdq2CYhX5EEh0zUDMoDSOP+qzjUmS7EsvTzysLtEh4/v4gcEi2
lNyJtFYWp5J+nQpmsuGT+GnSbVGFBqmgY9bEDjUi8QEPSZDEVGdRNMKucZQHo1XEP0mhhcGuS3Xa
jfd/0Y09olqO4xi20Ox5u1yeJEcoPZH/0IAIMJODE6njMwJT45Hig/wjVKpG98dbnNx5AXgUVMc0
gTtrQlvsybjFA6el1vFQIhuNdjBSTv2jFpt0uEsJMP9kl5U5vK8ob79gsdlVK1tUm6+GxRYlmOXp
Z/1VArFF8F63CbYxdVA/BEMynht86lAHFcMXJ6zeE/HraGkFH2bz2t/p3LAhB5Y8TiU1cxP31BN+
SSiM09wZNhZAKJSBVfsfv0NlyTf7aOMFZvg8Sss6hTIBDpJSZgQ3+/P+Ii4/mk3ezAdDEVLnjaG+
evnRah1BQ1L35Fzw07G8MQ0UbKzwA2+gtVXxLHi6P97iLTFt29QdA3600OiIO+riWAdaFVgIgitn
23Y6AdOTCvRAs7H0IbxtknTkBV/Zl/M/8vVnsm1SUt5tyTxVoZqLk2tCUKDgbzeu3ojiZFH2xvdj
RLSo0eutaZTDHsHFfGVzLJ5s5mlbBsmAamrGLOe42JxY5o0pmE9MCWzLpn2YQlEzPpgJPZNTKYpq
PKD6pSjnoVaLhq494IZt1NL+WZm8vP4hjkB3RONBNWxCh8UHzgT4ngril4u9j+jf0WwLmqcUTHnK
82229Te9VU24vS1Vv530UepJEVtrhvHF6kKjftfQdRVfKO8aVEmQEhbh917OljkgepHdfB+B9Iuf
SmQ5vJ2gueb8qnXUN/cquH0unqCtxFOBcmtAGluCl0PVAiV7sNFNQJhWjCFu0WFfqOJcow+Eu0+q
DzROxyhX5kQ0FKHbt2nbYeIYArHfQpZS/BfZo878OQJgn3wkvkaTcOiHodU2mEigzX1/z16dERJ0
x5ASvRpyOs2cl/hVDqKB2cMTAZySWWd0SGOvNze0GJHE0abiN4UVe+WjzZvjcscyICdE5Q+bLzdf
PK8GjGv42/iRpa7oh+YTgrnFM8ao/sooV08aR4xhyK01DgUv7WJeBRIuEaDz1AWwgZczlcNzpUvc
WvROYvlcaGclRWgRE/AA7hOeJUmR1lsrGOOVAHN5k/NDyCsNMDIqJRhHX1wKQywRvcQiwPUdvf+s
l0l4yPCmdjPc+DpU5mcdyDAvXFLecmURbhwPjdKUSbnAIrlYLrWKOl9ehCq+IdALt2aWhR9StIz2
/bwLB4gdZzA/FmaRmBAnlGQ+3t9aN740SY1kXxHW6/LvE/PqSwdprU1jCprSz1Rgr2BC099KmIZv
38EawDbBMwmOV5iLWKHr89bCjZwvPUFPRN50MB+l7Y3GwY96/ytwfhwA7s/sxqHhi1poJRIzIR6z
2FxRHQxFkAaBW+vY4uhd/QCDEFh9C7rM0PDEuD/crc2MBrMqQIHzB9v58sxUIh4bWmKB25sJz+gQ
V9xvHpfHMMQHpB6wSkkKdDbGqHjne7QIRrtRP4iq/HX/h1xFBWxmSuTUnSxzLgMvw5JOH0AQVH7q
IqOq4a8+WIPtQtYZ4m86hqXTpsS3Sv4YapB7WzIoLdyZORXjzWQbiv87tgZRfPBaDclV5FqqyVQ2
tDcMuatUx9fkJieWjNwonPri/QQsqftQqhZ0f0cgdFRvU6915CnP9AoUDrBaBDrvT/DqBecxlZTa
CT0JhaW+SP1RisREWqMaY4NY/zMrxh6brkPiFfAQBoD3B1vWf3hHWU3+MMARU1lZJh4gGzI75JFA
OS+R2SFAW+gXPE+ksmN7NE9cahYpKSac00EDO1DO7lzdS4ElT/KOvzV71gDEeFvLrsNHXLPV4oCR
r/YrIoZVV7bgjR1PTkbd3eKEmZQBFztwzAXE3jp00cOcJGBt/Gp136o/G5Nm548NnY1/7q/OjXvT
ZFVYFlJAqS33/GBGGvV2JXb70el2eAsZwGKt0I24xg6F1Op3tfTxOiz86PP9ka82AabgEi1Vrm0e
KDovl3OtExVnpjJkH5pYzULl0fwU9GcbPqRAvR/vD3bjkiTAN0i+oPlJyquXg0kDRoBalFjpSXs4
N5Ast+oY/w8eIe4p2keWrpkkVotovsfloQthPbv1FFPSBOUMgFSoCkaeCCuhptDiOjQChvOSdH9/
gre+I6GZMAX35VyxvpzgBDjHafQ8cnEUSqjhafmxQXd4F9gMn9YwV+FI6Vtfm/rj/ZGvY2P6DvM9
zYblfVAXhxkgu+xbJ47dxtZz60OgUAPa44wSPGu+Rmd3wK4Rf4t88N6+dedYan7vyfIh71xOuSp0
OVaKF7kFHi/7uC+UzQik/d0wROafAR867DD8HGILBddi5c2/2rxztZwKvaBbSFVNzp/j1aMLftwP
7XbSXBMm3Tbn//Vp0jz0ACORrqRXV+tLhkNLUqUXyCQ5opdDGQA7MopEmounswYND2MnC9z5xjfr
YT+iv0ffV6RvvYhY1HlUXiFA/sStl4NWCZj9UUjLTRDweCDNQsoKY6BNNjXhsaEBsrKe128vTwKJ
jmlTRBMmT8PlgJqVYqATpwZPHvwB6JE4iEfRP6WJFwEWJuMmC1NmX2QouAfQPaA7aod8QLjmjbt5
fppUi9oDnQK21WJT6WYU657v6W7dlM6xboB3ok2R7fTKkhvguuIlg6S2MvurwzsPyjs1nx+GdBar
HXroYg7Ck25SR2YAgredQMz0xOsbh9DdReUQSWrLSK1TBX71rZEdo9OvJNLQCH+4iy+XXhdqxe0e
Gcgu0Y3/Wlk4CCABkufvAWbFCGX4NYSDty8zTSCTO5JOHvW5yzEnBR/H1O8I5rAOg5VSRntPyZ0P
No4nR3/WewMVm0Yru/rGqXXmSJJ2l66pfN3FqCpdjt5vdHcUqRRIUtU16k6+R0VWDQDT3p/jvFUu
UrB5XdGE5AjxmPP8XI6WJlYbKUqmu3rBzdAEVralc68ewmD8KVE0dO8Pd2ty5AGEiwQePOiLndtC
ZwtRgJKoRozpttFCzPIEoJYMiYKVlOPWfp1rq1IjXCZSXgTmpVr2k06XxU1arCKEbJ2TgmT3IbMy
eW7AvX9uQlXdUb5EHfH+LNWb07S5nci5SDiXjYwK/QNEZAPHlaivpzYQ56nIt8jjDNWmhFvi7Z0Q
LNoevw2BwS4GvjpWEb4zOtS/Gmki1O9B29/w90YIZaK1N4rDlCE88RmIhaetYAJubQILMQVuN2qs
XOOXm8BrPM+vQhjBkw0SsQMBilyGlZ6yiJRmDGJlZX2uAh023QyfYMORNjnWIoeZQOIX5eijMJ42
zW9MHasjrNT0/f2vcOsj2KZQbROsIjthsbX1xh5KISrdbfKyecZlKX1oGiSewnrSV+7G66GoXqiS
IiUhPAHOYkLYExgK0hQWAWontl7QaPu21BF8Dju5chHO2/bywM6FEgH12FbNa+BL7Bt1BSXQAr9v
g7ny0UK2tLD5Akq8O3hE4Hvg9N5ulAUkGYEyy/1FvX7oGd6iQQ72CGjy353/KqaQKC4hPJE57hjY
07uk0B/jArVbSmwedvRgD7UAGYH7Y16fZMYEXmSxR4mM7UXYiCIjpoDjLFpBqe5JTANaZlYvMWm0
svdGjtdy3XewsHPl1/2Br/fpHDuxc+aO5Aw2ujwXtd0XZQkkyDWj1NQfC71GJR3N5DL+cn+gW/tn
zubnpIoywhJP0SlGV46S+yJAJMLFv7t4F5rB50qwtPdHurV9WEZ9rtryAZd5Zhw0Ihw133aLoFKA
sZkNlpRhFT2ofY9uXJyV3ac4sdLvfSuiPwZv46f7P+DWms5BBAUaUyMJWLwA5K6FoqSj6SIfNX3w
0AjEzYh8/+13DPka4aHNSaFbs0QcdZGlKxbCCa4RRFGHvGlT2seY8uKbbxnG4f0Ek0fRmSbJ5R6h
fDvZU2HhbgnW9IelT9kDfKKKHE78vr9yN44Bwa5taqD/5n/Nm+jV0bP0QAdE7RjuUIzK3hNqeqDG
PWy7rsRhGwAaMTbWywat0pVvdmtkQj+uHNOSfLz5r78amT7PjBHnzoE3nn5HNynaOVkD1YP3FN3a
yEqPaPu1O4Bla82nGyeD2iTtLxqSIDCWJyMPO0ilQWu5gZPBxVLobo1NEu/a3g6P99f3+hUk3HJg
enLZCAoqi/ciiJTuL/nShUBMG8sbw/6U6hRVqBMjuKJgF3h/wBt3KdOyaRDx7vLv5bIqKFMVRcT1
ovoIKnfGuTUcBE5CiY1in1c7C+2P+0PemqPFJaOyVdlFhrz8kuQNfYk4m3SdDqFtHxTtg65BYBBW
riM0Ezsr182tzwfOgTKlSQ4KhuZyPGSxJzHKUrpS14AY8ItQIptwJentt9/VdGVJdiUVqeuyRtiM
Q1mITrpTbjhf1S7odrYx5Cun/dZJQO/DoCjElWIte2xaraIEiASLW5RIKJdOqnzBECDb+V0Owt2o
tXqLHOOP0PLeiNvkYqEOIS3bBuynA/dbxGho2Me49BGoq4B/sw1cWPNLnTtfNRWgtT5AjqjmtOzN
20UjHEQzc04SpDlf5q8Pft5YQdHF1EApWB0bP/Z3upN7Ly3KJLsSgma4Ehne2J8akohU7h0+JOCj
ywGRKIDF3ZNkdk2tY3Iddmct07wz7kS02o368/35XaEv5lVF7ZWEEjVgIH+L8yCiajRCp5Uuyj7N
1vAjdG7AG+7CvoebMBAbbLpQorrR6RapQlc95jPTp6f3i75DUPcrC37jedYoMNAk4vHieC6+8oDb
4pibvXTxta3pmtsYvG/ApMBTNTGHPFW9UxxqyAynEjjWk21GyeH+ktw4seScMxIF8RxQdfMXevXJ
dW+yvbCtNPxweu8Y0k13h7Kq90GZ+yuTvXH/SRX0Ki1HG+CLtng60RCUqJS2mhultniAaYIsatua
X/JoCv+MVjQ+NrITK7f8jRUGOQ4AgIxgvnUXl27jGFZnDYbuZgI1X2TFnXbCHAIhl01SYiu76dAV
fO83aN9sEWi3Hiy9D9qVmc/nZhHE856C4zHoh3GWF58Z/ckI5T4SoBHLxe9h3Xufpi7QprefJnAz
BuXWuU2P0szlt8yTHhm+XJWu6ln0XVpETfOi1qDnQ8uTGZ3et+8dh9sXpApfk6vqcjxsinscZOl+
VYqa/h4U3XQxkVfe5/APVt7OG9t0bvRrc3ZPKLlEhiLh5yuVnuiuoHK7RfF1wL2yQUTZ1wIEzO/P
68atRPABBGdOQUDQz5/z1Zlw4mjqZMGrmYJWf3E6sroNJECsliRGDni9Ora3MuSN+bE5ybE4hLxp
y20KLSbiObM1FwKXeFflRkGxr0bCz0Tj9P7sbpwISpkG1en/bj0sdkkd4uzmRR5eT+qM0TGQ3+g3
PtbgO+hz8LxlN3xXZG8eeoQNSDFH4+n+D7hxD0CUs2m2cRqAYC4u4TFMrCz0CviVQT8pcOTlDH1D
+QbtDW1QESkCuRNvYWfZ5coJuVHS5baF5wTymqSIjPby00JkLusyDxLCIMMa4Qp6qM0JEwumCQNt
HLwUG5G+MIjf95oabTsbP297Cuw/emOZ+/vrcONWoJVKigvUmY39l37yapvFgyLIqkX8MCmx+oed
kW6LJDLeHsy/HmVZSe2QI2qRyI8fDBF5O80ZdLw/kIZu7DT/YhnO0xQWlduG2RqY+9Zn5mGxOEl0
uOCCXC61ngHkdGCuP/TwwvSHsULL4cXxDfWZpmXyoxkEWoCWmljDStB24yzNzR/KJSTyCG4t3pmo
UTQTdcroAR2I6mRntXaMIhXjCj9ce7//NpIWN7tt/410bQuO0DKAaXr+msTu4sGqEh1HFVCtWPeE
aYrJRVu0TXHGwq/1Dj5ekZj7DhlY71NZwjqe8I+GVrTynF9fXeAm6f7MNXuNa3LxnBP0xJM3pulD
RNxf4hNajeFWEPN9Gguj/9A22RrV53q1Z+g2lyVsjRnPvrhOoEb5hlAifGmDIT1miQj3pZHWO0vT
12KV6x0lDYfyzEzGAkftLD4sPq0NVkNw2yKzrH8Gapgh58kRRdYnayCeB1q6E6ODdOL9g3pjijOQ
kBccPA/0mcWl0ZlFG2Em67kDqnQVL2mVPrZhkOXbIo5p2d8f7TrnoFJDO5i9q8KuXY4mIa7iPQK6
FnVb+32CHtreK1oMY3D6RkJ3bNtmqxUzWJ1yt/fr/uDX+4d23sxIYL4W1YXF3ZxD77B6TChdI0yp
8CXtuKmMooNobzqbxA/LlRDi+g6csxs6/ZQYeQ2u6I0yRcMOZx638UqKqEaiHXtQLPv7s7r+gDyt
JoXhOQ6EwbQ4Fb2loeOLkbk7ElR/zGt7eq9AJHeTJnPWUppbY/GsCco2lLqJ7C+vPSu0kgK80+gi
NDQDO1K0qJEAh6wcrxVnbwxF4jRD5jlMYL0W8VeEnX3TIyrujq0V/sRwK/mYRUqyU6YpWtmUt4dC
Uo9OILjT5T2HLUchULzq4GHkw0dkRbKTluvZHm3xNfzzjS0IT2KGnBDEzk3PywW06w7DPift3Q7J
r6NdIaGdhj2YjxyVwKlv2pWp/aVCXN7hBm3zGZBj0bRH+vFyQOjEIuhNr3MxFUxx3LSN8DwGg/ec
66XxXVSeevSDsYs2VUrpxPR5x3ZFqvUnLcFxhqu8wI8W5937e/b6sjO4cMhcACNRg1tWwtIKgzgt
wvYKwQOkNbTR31utF7sBgjKocQxHBELfyPii6ACBEPQyheL5Ol8G9G2q91mCOqcrUfH9poBo/jKU
AfKZSEIc1BrHuvtzvLGr5tAAAAFcL5NrZ7HyzoC+Thq2bo1YtJshinymxj+dLKtWj/+DoSDEAFwg
16ZLdzlUqLZDFyRq4yLWlZBu+95ZKr5+CEjMVtprt2bFNaPPZZS5trjYT9hwt6hfRY07dGH90VZU
50jAq75Q6LBXFvDGJrEoRFM4ISeyjGXTM0RpoxCl1biiHJCdVyrn1FvYqlpB1D9W5Yhg1ZS/PaWm
4MbXIoYG5ULGebmUvlNXtpWKys37CbjJDs0TDyhagndjikd1gOIyLmhDcKR1jyBW7sjE+406S1Gv
tHxv3BTEXrzLKqBEKhOLeKBtE7yOqxwMOCq/46cGz4PgnFUlinQkOQpCqK3uJds3byRbcjHNoCbG
XT7PVj1SaJj02rVkOhxHvLcOIUowJ11BPen+ULfmNy8xaahDdOksni2suYYY8yii81l1xxPO72wK
vT24uxEdA6U73B/uOvAw6HrxOtKUooO+RNNqbUfaGBiV63DykeSH5j5imnEqsvwTJkPhqZ79utD4
qVfO5s15EgaQAFNEuAJeoFiYjQoOve5QG+EL8h7Jt940/B0SDLO2YlHt70/0RhZIhXo+NUS+QAKW
T0xEmFGUTdG5BiwsAGhRjFt5gqXYduwbtGbqCpsSfwxt9CXTaSBhSv3/xJUS/xjUuD7f/zXX1wVn
CWrRXG8Fqba8LoIRVXM0aSbqbmXv73Bim947XVyOR1Gr+dqeuv7I88lFxWGm18576/LwdkEVjXpS
Clctc/zMohgx+B12dfLziJD4i2Oiu431VBTvqjYuVhCP19cVbYG/3WzuRd7bxYEFaqSO6CsJlx5J
ubXqqPih9lX4J88UpGWc2S/YaCL755sXGCg6ATWlFfhUS5xlhGCrbvRY8/oqynJ61NgfslSrd7Zf
pys7+ca3pMAJcIlSFRHgEkJk10YZ6AbFqT6P5Y/MGsYzyikoEAoU+O7Pal6ry6gFvvrM0dKpnws+
5uWH9HkjZ2H90fVBTB9oqxroN2fGKQH9d8L4FmBArYCBiYoBqYkiWzlDN2ZqAX/nc/IWkC0sHgEb
Td50Zpa6hEz5sSYV2fSYk2yQllsL0G4MBXqIbggAKWh4y6ZSLRRJ7BmXbgEYfq86Y/Kc4pGEDWoV
rlyBNzYoRSH6ghSnSBmW/bKK8g/20AOzQh4VeP+g1C6Y9xQLe6Siv6YFB/mh4rjkb37K6LciraCS
X0Jut+c1eFULAh8bjkGAA6TEIwT4km+NFsG1NU27BsG8X4VT9ckbybZgncHLmFInpJ+JVIsxG4wJ
BbbYmZs6fZEep1I46aEMYqQdU7PFCSWn6rty2d1aYPBZc9N11ndYYjipCxYdpO7UnWI8U73S+Bmi
Gb2xW/iAmln8zhRnDQJx/bowTdQkgD/ML+myk6YOswWR46VuVcr60Zzq4tAMWgoJq0yPvVKvaQgs
xwNuPFf1ZlYVRT17GZWoLZq65mDr51FNch+JeomVJSa3gd++jxqRtNlmblGJlR20vA/mYWktzG3z
WTBomeOKPM8C+NLyjNlV3Z2KEbXabSorE0XsFu3YzFchwqWGvQto4O97e+j392+kq2eVzY/YIwUo
sCZcCUtUcFVixTulvnbGQKihmFsOWf9SGeCXDs4UluLjgG2nefAUx/MOBdoh+GclRew/9gU19n2A
Qn24EotfFej4TRRs5AyfhQsFXfLyYAW+6QNiLcZzUpTGJvf96mGgs7o1oM0ApQhwu4HhurXxlaKG
F/vHAp+1t6a084/gqZ1DOJhKYFQuf4TKC6+EsEnOPTCdvWUzII7ig2tZzS+Bo/FKiLp84+fhKKyT
esx8esLUy+ECfcTkKNW6c2D2Q/UxTp0EdlIwYgd+qNkmkbVBwTbGvRnrt3Ck5Yk1wsp2nKf0+nni
NwAbozTBIRcg/xbPE7L1IU4aenfGJ0/7x5zG5EtSBcn7qg66lekua0gMRQGSnQfKgQLnkpM6Yfcn
6t5oUcrLLBwnynpvkoCtPA3Xx5pSC/3DOY7gAlvGjE5qZHTi++7cdcX4WCXQetGrwJomGcTGRuJu
c/803fiIs/YKj+ycilP3vPyITgQ/M1On9iz5ev1LF+fE420qxyHF8jA1ExeKm+Zhk4h78cZPGl2s
dA6WdzUteaIlQhmIzYDhxGIbmUVsIT3u12c2WYRRQaRnY3KAXgeZJC4t5K8yJWzxoUwlRt5rykpX
hLN5eKbOE0V5hkBnXqBXT2KbOZ2FM/t0xo3L15xTV5HYxxsbE6jkgKZ2ZT/Y9P7E50xHL49yut0U
Tr+tJtHZ31vsVtT3/WTb8piYWqh8V1DZKw6yQwN9rwjkC441BDO/2voD5YJfgVdFyUe1jSwMOvKZ
CPXDdrBjfqrxL0dMMwyQ4nzrFwZVwjOh0p/hmCxDKD10QvC+Pr2vsHzJghY/6AZnm1pJYFN0XfbQ
WlpzkGqorESp1wdGgsed4XjcEHMWf7myscS5ejBH7ywESNKI3GsbmGP65c3TYxQ6wzpJHbtn8f0q
rINzTW+9M8Z1WrTx63YWjNK7nqphaxT20TYBh++tIdZ0sKSp//zW8QGUwN8gzAA3iwfK5SwDK88G
KFbOebI8uKHcVNWm7eg5TUHs/cQj0N/FftI6CHaZzRo//fq2QNaGdIbSHVRCwsnLwZHlK5C3mZzz
0KmYBAkjfReVdvqxU1F9LG1GvT/ZG+NRiEGUb+b9wF6Y//qrw+KgdNsF0WCd67jE2DiXssPxtIJc
VhcKCUDtlyvR442XFdEcAg7SkBnTsHzUTNMjAC8z6+xPzUwFwfJ8ykk/xEiP3Co9iYRlGeQ0MgDT
hCHB8xjCVu3VIH2MayfJVo7TrSUAW06BmtM5aytdLkGVoAdAk54lwIfCVfzhBcnwcu91In5MCyVc
iXZuDEeHxIQ4BrB1phxcDtdnkdVgAWWc/SFCFqeBGJL7o7lXfXXYjILuwv0vfB3fAXSjaEH6rs3V
xcV7MOisJdY0vtvm+BlspkLDkxQavPrTzL3sXdkZJkZfo959RgYeayIHz5LsdP83XL8IvAaMD2ER
lYuriyM1aSR7sgafNaj5qa2xbI/DIMGpgSJJ5iNzmHDdvbGdSw2Vdi7qj/x5Tjfn2+zV1k5pclEk
6H0XST1nl9IzPTq5lR0g9q+pW1wHLQw1pydzfkIPbPFNpaDujHGM7+IormgHlCj9fG8IeJr7Lqmd
t4JdmRl1yzmBR3Fk7uNczkwt4gJDIw2DZkupzxheKpssNePveBuvFSZunVZAQZSXqHexY43F6Sg8
iYmo2uLbZhjTQca4eGYmfmWFioZ41ff6NhqQR0VTDlNzmEjY8DrB4f72ubG8vDik1SQIMwx2MV8v
UXxRdI5zbto2P/S98ckep+idBwLl7XcBEQPBCxc/q7ss+YSJY0wGMjbnjvU42mkmik0lMUjYZl1S
bRM/Dd8oOsmtg24PjyrVX5J4ss3LjxlOOgL9vYJ22qBqjyAeDJj5anmCUdas6Erc+JhzAY8yEz3w
+TAu9qnm96nqY6ZwnoqaOkFZ1uKPV5TqN7OL8Ucp4U27+tgMGD2PrXicdCX6ih2gvnIlXV+Bfylk
bGKgWaQ385X16mQW+dRIaMvleSgUm0Jtg25WFcePdl5VZ5UM/3h///xVeb1MKqCsEbKQSNEqJsu+
HDBvcDrEx+T/c3Zeu3Ej0bp+IgLM4Zbs3GpZloPGviEcxsw58+nPV5qNs91soQntuZgxMICrq1i1
atVafyiPDvY1SJaYaSYVJ4TJLfPzjCcFE9b8DJVyoU2zbx29kp5HXFGqB2OQk+qPX0mTcTKjSTKf
BxxSMbCpm0z7YcWdGWDPM2hh5Ol+F2XHUZ3KbucoQ45Kc1RjZuTGqoqZJ+6DuPu6I+1cOXKnIHC0
l9CxcPDZK3XVhDtDT3rw+nAp1G8ytnG/0NjCZ9FGK9zapkMcJE92XmSdG/l1Lm3vL9FthEbGmF3B
VQHhgvTyeoVyrVBZCH5/1JT+3hnnZzqm44HGSLZrJvC88uiPK7nH7bEmVRcaftQ8RRdqMaYk6bhd
mwlarrg5bqIaD2c5N0w8rihCvnd6wKVIqyBe8NKj+b2YXjxleShl6XGsJvWrjoVFsGkTuxk931K7
cV/2IxjluSaerox8+xyjpw9hh04lZxv86vXImRNkdY1zxtFEAWiEsx7IoE+kABcXiiHJztYjzCOr
HgPXmRi3EjlvPysvQKgKFHYonFEFvR4d1ldVc22NR6PPNOS54RJSSRi3PZWdS57a88dcELHvL/Yb
39WhJUFnjeIrjNHFldEBlabnjhm1pY5hdehzaIMHWS1CFLKb99+FSKxZGuqboutNv+t6hlGABcSk
NP1RrmRjazaYhpPgOO4ca2t1qpvFfAWFqWgDWDwLaHZdD2Wh3DyNRdgeS7CW2Gmm1Razv+FxDGTl
lMdpgqVqsoYpvVlMgT2h9kN3C5QYbf3FoLwr9aGImmPrB2jfUw4zHq1qckr008rgy/0vJ7bDVZxE
YYmMHLQSgFI+32KG0RTju4k7y7FrBmc70t96zIbScQMkyrYTzMXNlJA92l0unLorfeX2vb2fxMNL
IClEyR73gMX9lETAovA8qo6FBmEdWXxnr+dDiur0XIcfUDVOvYm+k84vwFV8gyFxpeIt8m5wO8k5
+D+q+fQP2MlLzZrEKbBRtpX6mM0aKhRtZ2B/gBu4myJp+/n+mt9chmIsoR6i0Rmm5raIgp2horGJ
Eu/RmDSQrDnOmbGbtyiZ7ogoxk4PK19ZOaFvjQmmnEyHphri08uwoKOwUZt+dawaowwPZaaE4xez
lnC1LigLPVvQ5t/b+BFrqtOqJBKJVvFSNdW30lFKOqOisNcV/5pwqDxzDswvU4fGx/0lvS0oMxbJ
BRuZ3IrMe7GmZRz5ppF19VHiC8cd3dkyTwMvrduGkq3kT8qBhMDJtnZZOl9I1EtjGyaR2jxLuJj6
sdtoVdGuxOI3Fp3EEsgVqHdRZV38KFRF2hZr6+wYY+72AiSx/877PpRcYHv9nrpU0Lz/M1PE5qEp
dInEub6OHWU+G5ZUaNmxS7OqoTs9KtEmxKFt/u7rif5Va7GOXMkxVXFGr2MIbBfKj5AmNLb08nEi
J4MWGZTJjjPAjsxyZw5OVHoGroUTIiaiTKaGaTmFJ03Dr+ijaebxsKtwaTMep0pFzKY1pqH4peC0
o3mlobTBq9tijMNPZ1IFcaJAdrrtEDoOmnP4gA2GG5bYln2WrXGsD9Vslu3+/o5649sJQVxyCNsE
dLTsUISF1lj5WKWgcovokEuGekiketyqpfGltMN4pfsgnqaLNaRczJNVaH3zoFzEwTLLCqWM4uYo
0987JWPbnHNrWqsjvkqiLoaB3gd4giuNm3pZa69DB4WtuRqOWK/01pEXbo4Ui4zFyK6yLZrcvgSW
39yMEk4Jnyv0UpVTQK6GnLSW5sm3ZMZu5Amn6MH/SnnGCT/EOh5w08Zwck3dYigY4PeXkCkL39ax
xJgN80zzaAwjMR0+qI0y/FSl2taIEr/dg7KPpAOUUSpueZ1XMAGBHKiHqNR7BTPo0jLcZE4n6yOy
tjIKOX7qzN/bAqdanDCx9vqZS4ocbjNf1cvH0FGiaJsi2DF4UYMz0Ca1q3n8muo6ki+RqvZ/8KDI
psc5V9runE6hpCFTq4WzQn4e5rl0qp0KuSFXUZHVSFxwHYbziOShb1OPnLAiur/Jbq96Gh/kikJ7
GcL0EtABloXfwCPg2CKmOx6aUh1x6g7CKPWgzDT/3h/tJjEFJAzkgFwYdTi2wSKxgEEeTA5N6+No
plYVbtAU16sn/Oota59PY5T821ZB3CkbG+MyaxuNGKw83/8Jb0wYWDaET5jKVBaW8Uka6hQ48lRR
WxjzFw1KxUuN8QzWp9ir/B+GEieJjg9MjuWN5+SZNZlRXh9bZKGVlxnCxPBNSshQ/4zodOkf7w93
myqytHATKSm+6gsuathDV8UlQADziCVcc8lqHOFguB5Tpe4uGK+mLuhBYyXyvjGmKBzzrCfuQuZa
BA09BqOKMxXWsPWUdxu1a9XaMyU9+9IHjeQhTtN9Ch2sb+5P9eYjCuoY2AdBycE6ZvmYJ60xaRxb
JkC2XL9YmF6fIrrVmFq2a/f6TRR+HQodQYi1gpu32LJ1HPoNAhrmoQml6ofeOHO9xWszeVIRQzlm
2tyvnMg3ByToC6F3ivFLmKRWhA11esk8mPr800ft+jJg2bVR7Pl3psrRl/sreZv+IiFIwIcRwjcE
CiCuhb/qIrjTzHhMWvqhkKXko9IZ8je9I5nYxkluhsgn5wVmyfHQ+kdVslrFlX1Eozb4z6rb+z/l
5iGg0d6h1AY8FBIOV/n1L5FtvwnsxlIPQ4/b7r/SFE6Ntc1se4jbh3I04kDokaXy4xwDcvHMCtDf
Lk60bHi5/0Nud5fDoxlVDdHrsuD9XP8Qp2toYEZ4rg5zE7iBFsp71WjyfQ+W5vjuoXg+CucetrMM
OvZ6KPxv8bIvsQPF9dYuKNuEqWZ+UuvAHF9I02zn8/3xbgIwKkpC+geEJv0X9tj1eDE942mUpW5v
xuawbTIz/Dm1OEpR+qn3oV5C17bb4KzrZbS5P/Jti5QjhJ8AUAuURJSblkeaz3aNxE27D60G8zZE
RZ4jLH/PkuaXW5ao3MBxReFHsVqAzoqFZGIxPzSNHB3NrsBNTkc/FGBCtkGfDjGvrCyOKcrOPMyc
CsvTvjM+GuUQHOUBp8PUr9VHXYmtlYB3czrFLLC3ggAO251W6PUCRsBVAh3Twz3rZJ7DqqqOaSHH
XowNxA5bszXV2BvAPwkQmBBEVXmLA01YhjqSATMfyhhQl66H5Q4195AWuuZ3KXKT81ypwacRpdHu
VFt+EnzoQNqnZArAeR5sbDrkz84Y2tIec01Kba6EmJK+9rJ7zUSvcjp+I+EDKQWeWUCNFzFSQiPY
aMeu3jd4NJyUZlLdug5rt6miwgsHKfppZqq2ledBu4yFzyMTnYdNW8X425ZxvFc62d4oeoAjVRjG
H7Hh1neNYVSbZi6SI2r+yQMehFiBopX8xWlLdefUkeGlBMdjGTama2CuugMyIh0wDZ5Wdu5NXBKz
4/q2wSwhuLaUIUPoDwGhQqr3WWDlG+hV6cOra3hR1urGT7r2MqIZtZHbrn2gGRa+N0SI4Sk3Ib4j
GvDLCyipFWSJx7DZZ8UE5LSK7H1YV7PXm9raO+o2OgAupSugkbLwFFgSThU4fmNpavGxymSn7jdK
Elv+bjDqMd5pc+EXj7Zqxtp3Pwjz+cdcU/6TVxb7JqGAhcTp0uj9kMiA0VqcLyMZ5LTO+QlJOp7D
oGg83EObizFk1akxOehSO8+H+7HpzUGZMKQuEfCX4uIDAq61bQbJ0anVto+8ukVpHGVxs7AOMh4j
869EVbM48fJEr5s1pfGb6wYhIHaXaI+A+iVXvJ7yNNSlWiiyf5AGtMA6wwLf3VvJljpTsrK6t0NR
SaSHRxHHJKAsJUJCHjNmlE3OoWjM9EAJUf2IgoblzdjxrtzmN4GSS4bCNw89Ud+nFn09q2DCBVm2
fOcwJlGwkzNE4uxeNc/wAb7WiZq8t73DcNSa6aGRHIl+6PVwyVhgtoQP7yGFKL+VUVP3UsTUDlKI
VZZUIlB8f8toi6Wkhw6igIz3tX3B+2SRbVPHlH1dG6QHHZhIBjq0qIaHDMOZZBd2vV1RPswsBHkp
pwW1W1tymf+D5+8g7xNcIs2zPegy6rL4kyA0C2NR3pFHd/O3kkfpH56UWLXGswFmeeb5Gm91MzGn
vQE0YG42GE8lD+OQyOZOGcskdB2U/yvPb8dxwvVq9kfp0YG9/IQqid4d4gm+oocQNx0P3QfZcLDi
0hg3c1n5wT5qfSvjCZ4ps7aG9FgEFBi24DuE5YFA7ojn/vVX6Q2s56n8BA9yqvn7uq6/9q1hftb8
0fIsvTM3cW+B55n6tbrX4kQzMA9M8jdoqWQaur4YWOEV+1pXRqosQEhDVn7AsZG2VdKqRyXUh4MQ
89jd3xJvjIkgJzFaExsf8ZbryWKYHJXGbFcPY2CbhyBCryDvSvtcx/qEyHiQbIDfrdGMX7Piv+5e
JMARWmVIAdhEvHL5gA96rnejNuYzBRxd3va9PavY8rRpQQ9NmcLfRe0P/1SJpGGqXDSp7tnokT8H
WBwj4BDDs/eqymwad0Iv9FGvqrze+VloWZegDOyvxlyrwUsRZ1LaEokB8yHvnYYaNuVZOFXYubEU
pesE2Cs/opPVxpt+ai37s1wpdr6p5KItP2p2OStf66HoswcL27CEkoo/JYWXp2CoM0RxnY6dKATj
A+QBa1wrMHYYQJ0+U9lDr8OTK7MEomOVzlhtlKDJ602H39C5aeCu7bhHkpe+RKbOpW8+HJGhn+Vt
xLX5YYRK9zvB3O5fB4Ki7TZYYr8v0vEF6M28yrjRciPULa6swgkHZ0bS+pw5So3OmPJjmvzoUYed
c5iiWFvJQG+2GcORFJIMoETEk3QxXA0Ozh+BNCIYacTnxu91mrP4gvuUrXZzZ/zOneCdXEsxReAY
HCUw74AGlsp8Dv2gZoRrey67eno2yrn4p1W7+mxq9GsdIdZ3/yjdBFc0AIVRAjhx/Ft4jV0fJQPh
0SggNXysQmPaI6wWP8xzWOwBPc/7dw7FfU+gwNwQUxzBhrkeak78Kocc7D9UvLc/yfU4udgXtd/S
cVwjbLzqE/19VoGz8NVQE3kV+AFsdz1WktmVwtOyORMrC95gmt5mJ0MdpO+aFOulC8QTHPwQa84z
+Kqh8yTEeJx9jSfrs43xr2Dv4YNyaG0q2TCgEP2opk55aadWWcNlL+5vEVeEyhLBW+AhSU6uf+sc
FBS2q147V4U+fcuh5vwisdCeJzX/IcV1uVIrE1P/e2moH0ElIdE1ILlRG14EzzxpzGzI9fkMHKc/
D/gUX4bWrFZC9O2kxDOFUyO8LGECibP1V7Gj6Ep8KpNyOAOtSLBmmOToUSmN9mmMJszAuVJWNvKb
A5KY0CSmeMR9dD1gPPWgQ2a1P+vDPKEgUiqO1ye2sUcwN9jldWGu6fvehgdWEtIcDzFCBFCX6xHH
KZ8LKSd3tsJKlr1SQ+k88rUo88asnT7IAaZD/eQkKyt7c2KxORYJNEFJtKmXUUlSkKqHoqacG2Pu
N1Jimi5Pqj/t7KypQr8xEu0QcVRpwUOSWxyiFtplkqddezZ8pI/cqYeEY+i8EV3FDOuV6PAKlVjs
SxH9aFfyEWmJL5ZThmBltmnQnv1Y8jedyv3uSTXotH86zWprV8XjsnXtYQq/9a3eF27rdLqDKKvq
a67IFJTPAY2w/lB1bV9t9M5IMO1QpRfuQafYZq3RnWanxbbMVKIAQbW6VvQHC+t0WlY0BOKtlfXd
Tz035cRDgqf4iACqmuxkfZpKlJC7mo6J1Yxr5/F2lWHx8ybBlxFAPwyf620Eh280lKqWzwbebfsM
IVG3t/z+kd7FsJJK354RghkVcvR70GxAEOZ6qLrpFWOi+n8urP5PXvHY9wduMEGuj12jlItf74z4
POZBiKBhJHRnCG3X4/nA+gYzHNCUTFX9z4j30LZv1WrcTVYwrUm9LooHYu9wgQnbUACYBLlFxLEm
zY/qwtHPBkrPmzLXUQ3g2J+NIrDQ4O+neIe3Zw3WWE3nvVaGa6Ilt6tLyYKO86vqBpec+NB/hbyM
rnQxYdp71gN7PNVdp5eek6jzb9usjQ96Xkf+yve83TrcGzRWAIuiXAgf4npEJ8niFHt38+xX3bwN
McM5Bt1gb4Mxmleizm2ww68KeVuVvNuSUe69HiowelsPFF5Tmp8oWxnN0EOnj9yKJbIXMmY4320J
S9r7++fVH+/vmCCuceqokAI5HKQPYsn/WtK4LvzAdvzyTMacxiAYrSHzenSe522tSXP5gOKb9Q8M
MV8G/etX876UA1X3kPrOik006WXi1nNha49xOFi7UoaN71LOs9RdXOWRvE99te6393/1ch+IHw21
DLtSsBAC/nn9o9UMBQJzglEWkR/GH/MusZVNA33sZxmGZfk0BIPxzt6JsHSlIAi/j0e5wJ8vgshs
j0bfm1N1jpI+/UnOY2cbqW7LixPHXbNz/H76/t5ZcgcJAAa1dNgcSzCRBQc2nUa/Odd9VVzUZpYP
FMHrlziQOwQctTX5jOUDlxkC+yBmIZULkn+pGM337NUiw28zAOce8AJXonYT2FrmH4saJyzXRCH0
izmXkjeo3fzy7tkCMESFAJVGSh5LMRjbyKlODUp1TofR1Le9Xhq253SlE17GoZC3cWrwQ949pmA4
AXujVUMtZRHQhOl15lsGVmJTWnyNRrVCk7u1ZddQmuxjZEvN8/0Bl+GEO1L0YEQJloT45lnd6CbX
oipNZ0GJPaR033e1A5SyS5u1t8DtGeEhAByKSELN4AbXV/qO2qAVMp6HUtG2la4XXjE58j7Ig18z
VcmVl9xbMyOFYTRAdoL2e30kBb5j0OCmn3NEL0OvhhLfbYZQb78bZfRewU1c0UW6IYDYosOGE+f1
aL0zRboN8HqfjvOwtdTsZYBZtumR1HtI+k5faWO+qrf9HSUZD04TCQ59U0G7WWRONunCAOS02hfK
EEIj5lWTPbad7bQu6KsUGpUalfuxxFHSDfJce4WhBRHA5tb804Uy2uuoUIDTGpqxeLKVxH6ppLpR
XR/R009y40i5l2fSSL8ZVqPtYRedboMYeU9w0lK3DXL44hSY6jz0pgBNPS+0yuzL/c25vN5fJykq
5QI8AftvEeFI6fBs7at6P3RS/Rg0cQh8Wa52NMByekLY7owmlV0l19O95fjTylV7PTxqMkIXEsVs
Sms0YAjs1980V9JWtek/7abRTA6+mqmnSRrirUatpd0MklSiwRblYCuM8luQyGsq4QvQ238/ANAI
ZA1CPfTHxRa2jMoJEvB+O63BTjVXISvHyiw/hyB+N9ggz5dRtY0PrZr1x1ppgm0FynMTm1K5cilf
B+L/fgjmO9TBBIWOX3O9ElkVdpIz2zJW4T4YAApWSEcGCOd2VdOdfIjST1VnBTtYHfr+/h4Qf/X/
bnRChShukn4Inq3QUFuswYz7NkCLUN0nlhl8TvzZf2jI31c+9XWweB2FRiCXG3V7ij/L6mIaFbPc
6bO2t3Ue5RhVKs/KpNYbJ/bX6hTXYfB/hqIBT1JOn5in1vVa+gCpCivUtX1kdeqHSGq5vGpl/OYH
o72bZ38tobqZGhV7HhqoXdFcQ2NrsYC21LdOTQFqH+U9BBgZugv+o9JuoGTg3f9Wi6jE3FD55LIk
PeBrwbBfnBgj4BbHIFDd10bbPs1d528UybZdGKbKXm7j30kWlkfex+MXfA9nNzBC+yLbUfLZzDFa
Irtr9uxDgBFaYW8m0q3TZGJ3rlpx9BiFmfQ8mwnIpQEV5xp24b4P7Az2s/CWRMZgm5td9fH+nBYt
4v+Zk1DGIBCJR/FiTorRTNSYO3VfoZP6ids5RiLAmg9aotVUnwFPy3reH9S+lrwwna1Dmps1PVip
3trahJaBjajq/d90s4VYZgFepKMl3gDLZZbLUNF62kt7W0uMDwgvf2ynZjrUOYquRTH/uT/a8vCL
j0p+wKVGRZRFWBz+wpxHOqeatoeN43xOHPTL2AMUquVG3pezrrgVpLFvcUlofPfI9J1IABGiowa8
fCYnIfkZfBJtX3I0T6ECVibWQt+1rHL6JGuRdA6bWT36UrPWgLqdM1wHCiFQHIl3dDuuD6lm+DU1
0ik4pJSJN0rb9TstxsGv0FMelnZdbNM0w66309Y0mW+/Lbk10xUq2gaPisVq96WR1wDbksPsQGsq
C6vYFoYWXhKb/AxNrjWa0GI8OmnCNkHkLTwjiH6L8dJRR2wmKCEGaSW0+d2QSORkGQ8720HveJxR
OaWy2h/uf9rbYSloQVzjXmdTQQK8XuDaihBVNmvlkPmahPkjRl14pv/Wq2HcRXOwBvtaXOXMUlS6
bT6qAV+VauH1cHAcukBHUfqAC1m9aRyr2yZFr71oeRR+NySnPSSjbW5YadnN+Noraf1iO70Oj1Sc
/Z9POX+4Ht7EG6qb0Gg4pNznpw6QottG0rCvyvhDlLXyNo2Sb7AXtd39Vb5+wVPtoUgAtoXMlBuA
6LwYN8jlyGkCXTmklR+92LhCenoyBE9Inqn7WSO7o+ubreSmbw5KaRTMlXD5WUYnNUIIz3Yy9TDW
hraTMtNGiYGAqTch5HsecpuqVdYMRt/4wCjOcFx4n0KCuNHAAuprzpmuHkJQZXtcCX03VpRqr8XI
UZg8qzzH75qDXxTGBmKO+uf+Qt9uZwrrisbTGEoYClWLS2JA6lWNZss4oP08btPOyDzVGuK9HRqx
O8vh+6wCxYflR0IbJPGneniDXp8iVUuGKjEPMZ0Lzyxs+zEEwwHLs0JvcuVaf2tyiBdxq+MVKB7i
17sX2YtcmvvOPCTs4QN2zvWjOgjQ5KAPXzMOzkrKtyAc/Dc7mH1wK4i8FLwXp7Uq5hEplMg6zJAK
3CrW5odyGLJPauGLmrCi7evQzPdqqmPsBlZyP3EHujFv1n2ftfND7Kv9cxNjqs4boXjSyjx7ai0o
IqWihB5QoAwUikxKNPjBkL0vlRSfhpcZTzL+CzZjiW+kuNprhR/j3KwM2ZPRZYanKejxVnW3Jndz
G1YI28K8REbrgCxdvf4wc+8reWP15qEq7PjgqBBiFFAoT0NjgjyAEesVaWTvogqxxvv7fZFUvk4S
DhtXFEBH4VB7PbLZcEOGNgAejFOMf2aHH+BWWoXmTq4on++P9cb20/8ea3G2SsRacRtvrYMVKDiF
W7DUJ6szTyYUAq/We+twf7yFNQzbTzDTgYKBDON8Uaq4nlw0l53p03k/cDV1z1LZP+VKl2zUJmw/
D7UT/q6c+Kx2pXHsEQ1xUWYbdyQqgn8qVZv7P+ZmocGbgwEnb+e2RJFgcfasHkNoGU71YbQk00PY
2ThB07yETqN9eu9IJLlCORYYNn50SwVekGe6JZHdkp4jbyDFs7QdSks9RolqvjOg0DhjCKgVLC6t
n+WkOrudiyp3lKNqVtk5b8Mfkl3+jtIxe1Yyedq+b2KiTUcKK0iIVEtvtBXw96msINV0OEem7tWN
Ez84OWaNaZ+tGYktrz6G4pHAlSdAYHQJF/dtX081FjNsjEhuJrecWlPsidnLWl/ZhpP2s850a+WB
sjwer2PyEhLmgRDC5MUOMaaYjqTeGMcQ/f2d2hTKBk/R3IvMOtq2M1W2+8u5DDpiPMFkoiYCAIhg
eX06mhSJ/5xXyRE4ebXplFLz5BHs4GaiTPqrl1Cjl8fMmeHm9RzV+4OLv/yvagBaB2JwxgbrzBWw
bDHLfm51/WgYYCgr+ZtWlvKm82tcse4P89Z3pOrAowNyH/8sQk6RlUbn2INxxKhN2pnT9EWTYO7E
FrLUaKoElyqwqpVb763vSN+DYg8qULfUGRPl27JNIvMYa3ZwRjy+/xibTkIInwpPzQb55/05LiOL
WMq/xlvWIfS8VM2EStKxGIsvcj30D6gUTv/2kWWvoR3eGopnBpMTEYxtc71lqClBtKsHeCwVlaq0
LbJHi4tqI8gYK1HsrVWEqg5ODLSiUHC5HiqWh9y3gQAcbb9PYtc3A9urojQhb0Dcyu3NPF9Jd9+a
HHc9ZDsKVUIc7XrELGh0LZVD84gZRL0n0EiXTvWNYwIu9d1Doeck+i42QVrhVXw91DRpnRHXoXVU
oux3mmrToxxjnVX65biyjLeToicg8goacTyXXnktfzXhun6wm8LqrCPdg/ADNHkNq5JBCDNW74NU
8MaFOEtvB0yhqHTy4r6eVNLFxeQHmnXU1O5kpsIt2R5aAGo2YDULWr4WmvOX+3v/dpfQ14EiCQ1G
4DiWfjtTN2NKaM/+sQ1q1TWhs57kWhHk/0bfA958n8za6xyFCA0FOMgNGJ4t7oXM78exIUM4cZea
mymvgydLT7SVstCras51dHRE74jUme4pJZvFMJoSpMakjwFOgU62t9K08Zo57Z8jaZrcIc76x7Ki
ZWDFfvhc6VHskaIOoYd6ebSN+ZfbNL16gIjT0btUe2slqr5i9W5+H7kj/UrUeG4MYvR+RJkrVaRj
bPaB2wAQ+I39U/9Qd8PXtED4SEpNbQepWttobWl5RpY7e8PIm83kh+qpH8b2kI+JflDjRhOyMk/V
OIMIrdIAcX1b8+hN1v8YuBV6mOgRuFNE9CTJDLamEZu/k3gwL4hlJdtS14eLpA/WMR+z8dCXjbMx
akDUQ2wFK/flG0eJZj1AZFFR4tguDm1hZg2JeicdQYqOpzRELHGKc+PU8kpcWeC3hxIod5oCtL4W
V3OR1I1uFJN0NLigH+GfIzcNlucU9Hm9MtTNDWkK1ANNSjoCAMOdxVZLEXpL0ECJTlbfhJsoltSj
Ezaya4WNdNRsaHy6jn7U/WN7Mz8GBZREs40BhdXQdaiAF0gY0cb4hPJYs486o9lrdtTvcz1eu43f
GoqSp9AKpqlHSft6KEuC7xKafnyS2gIjmtEcL4M6tt7YZPkKNfwmGDGrv4da3I5d2huTMdoxqmZ2
59ahkm+nUAs3rP/PIKCBeX8RFzhJgpEYzxaIK64R8sXFhnQm6LJWhR5g3xWGl0tFsQmSsNyq44zF
j5UHD4MBysPILWs3SVoH6F+awQ0jn6DGSv7BQWvn8xT0JTowPEyKMg3em9LyCy2s74CdsLv4CNeL
71t5qcQa6iuE/+xD3Bkvo6oE31LG3Dl6WrxPv/C/FaFbATySpiobTLseD4OXYEAKP8Fgpc93cT7X
j3HeoVGSW5KLfkEluYMaVt5M6pa7o97EZxMnuJUEcEEWff0ZkHMAaUFVAe+3RPmpdiXneSMnJ0eb
EW6UZPRxx3Kc9cdZTSJMl9La+WE2fdRS8cnmX43q02Bx4N5X741ZAmb4KgRO9RuKyWJLAqdH57W0
k1MngzecA+StIO9nO4PTvTLUsnDHbqTRTBoBpYPX5xJlUbdFHxfY8J3KJFUfgyy1XAPY+TZUrOEy
+pXp2bghPIVmKJ/9AJ+v+6fhjcP3SsYygOG9Wlxff/oRQcGiRULslCv9uLMbOTwVsdxsy6mYPhk0
NVfGe/MjUyDiSgBpLlTsFwMOsz+XWZ+eenPU2ODJAHZlbit3cMyQdrwTGt4MByDw5rRTvWJENodD
uWZ/+Nayg4MWPQ5SIGOZkvtl7fRoEaYna7TGTyMgsF2Aa9pJT7uv/J/hRZOc1DOnJvLMFmOelevj
jfAqskqwCzyYee+Iz/JXftnOVTD55Zye9C71KRo19mNjltEJ8MSaMd/tF2YL8/KnUgqKljrK9VBl
D3G/H53sJFXh5BaDNVAedqQfaHV+VrsoWVNrvikfCfw5IGtwiSRjcDYX0QuyGahZxWlOY2HZnhwj
stggIgxlKSxcKc8RUMlgAcqdk257Tev2SNPYH2k/Gi9Wr6/1ZG82HKkH9Ui2nJDJA7i8WOoqb810
ksbxkFhp67gVEJFDSlPdY6uVaIPM2WPEOhynste/0eav9lEk/XrfKaMUKuqUaEKwHPCV1OtvYNex
UQwFhLFOc0Yw4X3qGlYRnpHiGM+jVa2Vx5fZCaVxLg8qBFwePMuWiQJGxiRbuaGcHD03Njro942m
1p2LL5GKFoeaekmQmyvxW6Q8f2W3QFSE5CMgULIvLpKlHJJe+W0B8F16sKdCO+WjFT5Jrdwj8d/R
lm174zAWmHRkeb5WoH9zZKGDIXjCKP0twvU4BpSHJthySmLIpyJw7D0Ogc2xL5COrpFJdFtZCXnY
4Nx3/8Mu6jHMGUEmCnhU8UQEXRa7Y/REwp5uzqUBF7VJesXfxUP9zh6lGIVDBQ6Q5yjPxKWsu9FY
Tevkc3YZR6U7hHKruUE7hpe6kWcvUWbpeH9Wi+j0Oh71Co3noQDALpPbDLzPEBhTdkltK96YRh0c
6rHFBnxW19q9bwyFGhk1Ebh8APGWGCP451GfpXZ24ZXLdyoL37LcbECv1Klie+2BKLLW6y3qXI22
OIcApGepyfCspBGiWV5Uw4HtBjOljV98IpHXnrihq8+lXjsXBMU0FydnZSX/XMRjsbiirsDlQmAC
17QIjwOGLUkaWtmlqPUs2GQIVnnwNLVPtaafdSlDDvP+11wG5P9GFEAOarOinLF4q0wtU7Ym1tgI
5umcGNMFnynnT95J1anDP++jrZDllrHz0jqWL3uBQaUDIdycH1eucScX+GYik5g/T3Teg+idcEVc
x8IubJoGy+P8ksyGROe3Tk2vrxod/nUCoK2N+RqZGuzVwco8yU/bwFWgmF6AFDdbI9QRl9aoEgal
bX7tCkQmLcQBtI2fTcp2ZeHe2i4KdSZOHYeBj3b9U9tBoW0uyfml7zGwTCDSovwfmJ7l6/JDJJGp
tODjvld2o39piljbBnZv9yufbxHLX9dLPDFRZRclL3mRMKUiW7ZjM7/glzWDiBiMnua5We6Nqk9c
P24l11KTd/aT/xsVFrclpLR4Ki12qS9lVm9nfKUg0axHgKv/5KNaAHKZ5m0PktQr9PDfopLtL3Pd
zyvn9K2gwFX5/wdfXNmDX42oSzT5paSR99gi4LeBmmeeIrX8dv8Tv3UYSb9UDgcEMSRLrr+wXUp+
WJRTfpkqP/8OIDnZWkk3UAPionYzXkK7+wPeXlWIAIC0o6eFxMdNt6I247Kj8JNf6qgqP9QhNmd+
ZHb7YWqf0CmPEDO1x889X3olpr+1jcC60NOTeVzRobmeqawNUyPHTn6RsJbZR3IVbYwBkqySWeFZ
tlDKnwNQIfdn++agAJAthBnpZS/Jqygg0wOZguISRt38KTat8kEL8CG06szY+XpQf4xKc00beQkb
fd27vC+ETCLgMO7N66kWqewHyViyfcJU/zGhw3/g5pq2TRU3z41i/MFV1Xy0G+mlgsJ+wbijpohs
amvs6bdmj64HBAUSI9GDu/4d/qjEyLhU+SVLHWWnT2b3Ww4dOtNDGn0fHcN/mLpuWPnOrx9ycceJ
khRQTopEKBEvPjSgBDuZJsr8ao18O37q0qfq/zF3ZsttI1u6fpUddY9qzENH730BkBQpiZpty7pB
yJaMeU6MT38+qKrPNiEesdVXJ6LKUS4NSQCJzJX/+ofWQNdvx8MXbZRl4QWVPD1nempsIB6FZ1bk
jDySotj5flFuaPaGlzy4UzjPkduBVzXwLxs9J5FlIV6aNFZbMwv39HIwWGrtcWUZtba2alwRR8X2
z8Yx7c8+OQPnTYZylNcNpsi75qcvlUGWkMCzb7owIOgKSrUrtwUhDRQD2VXXt9jHGLV54im8u1aG
pezmD5hH1PyLh1AGumQgCA/3qVCUXykJ0jvoKsl5mveP0byoacN4qhZdjAkNAfEv6AmTjdYKVhWH
060cmkTr0yq/Lol2ic5q3+7t1IVVWxiFRzvPEjeyL9p046hiND8HWTH4jO3iMALvCaXuMm09nsIM
wMpqr4tqKi44x30F4UK9NDSKi7fJcGJTXKzbUCE5XNIEgvcxa8G0BTzZlp1pFLohUDKLs7pFH9kb
CXbvBNxs4S5qNx/PIodb99s7xXBQ8SFizjocCn1nsRvWhaXnjtbrdzJxad6gcoLJYkwATBzaKBTH
Yd3LNYnrYZpfJkUv3X88/GLT+Ht4phQn+XmbWswmOARoubVIv2u0KV473dDtpKyWoUOOzioe1Aej
t00PCXe9+njg+Re/v+5/D7y4bq0JNBEGpX5nx0mxarC+uo1V1X74eJTlxP3r7qKJ4UXBvHEJPwaE
POhV2eh3sZNIj3WHlFHipLkZbSvYFlXqXGS11p24tPcziEeK7xEIBeZHsGwP35baaZJADib9bhJF
vyEuzlyZAkYzEWiGmzn+Kc7Hcld6e4hvvt74aPCmLj1k0siKcnMy9buqK1svV8zKI/0MG3qtGFfI
hYKNGdfxJsXU46HA0dZTQ7m+rfBtOQHBLaqr+YO8JTNoVJRzbML80H/DnpLGHpUkio270AzytdFW
0bnaoOOeiuKUQ8uRm0xwFvoVVE9Qx5fmVmaQVrDBeuNu6NqbyuqUcy0wjKe0S2BKWUN1Sux7ZCbR
+AFG5dQK43XJW8jVxvGnujXuRlTV2zxrnV9sANKqx5hj7eujQwygfko7ceTt1LCgQf44Z7yx9h3e
T0LrtDhRW/OO+DwIpU4sds7QIjgqhL6ffPQUSVHc6fIwnspzXO7186MEraeMnEGlmW13OLTfE/3V
5opxV45IYFOzooWr46nuw5jcjL5McGUSRGvDIm6IVnm7KeAAuSHWtNe+iM11mJfytgnqU8T1w+cA
b4SNntJrpqxzwuNgcvi5lDgJQ7Aa82UWSjgXgJ2peuFHcl05K1/TIPx2uYi7r1lbBMbnzPrfBmdY
VNHwnpCZLOlrYa+BrpJe9jKUVrRJSGE45yaGq8S0TsmfD/eFv4aiT4H4lExFC87c4XXqMRWLrQ32
ywhN7Sy1lHrTq+m4dcwW6wXJQtnvJLL8xSYBzI3JLf3UrgskyuDQ1WawDW4JCqnD8Y1UGVrg7fi1
GBCMbB3cFeWbpgo781tShUrvuxKuAdOJpXMBKMzDAi7iTAdqy66PifThsGpU5aPQK/V1ajIJhZwT
mskaIyqz2llpXXbNCgKR3N5ryA3tG2igcnw1NlnYuLrqQ3nHQMJfC58T9Imy63C94RPNuca4dAN3
0+HDH+rwg1FxQdkzI/kVliTyGj1JlE3s56JbGU1WPdp52Z2S4B+upuDYaN8Rj4Lmz7zrd2RJW8K9
r7OM8BdwR0NS9tB/IY1wcJUsC18+s0/+PdRciMyRNxSzi4U7FC0vHEn2vxDrRdpl7LRw3ZA32emD
osbWzdiFRBDyrlnGiSe+vK/MdEj0iCQA6DDhWPoMgG2TNeUMceAmndVeRHaunY24+mtuZJnSFsuB
/JTT+7v7Cq0XLyBwD6IfWVkXj7LzSYPKnJDYWMmizS4FwvDKgFW9lYvg7OMbe7iCc2Mxo5mXbrAO
un68VIfTRmINsyRR1YEbG6a/LfKMvn5a9O5YKtF1P1n6NZZpiRtaU7b9eOh3lwnFdoblmLSzE8Zy
6HrqwAnxhSRpXLfHq8AZ/XXGmeVarWgCfnKsmZ7vIORCPQUTZ9n4biKphdSS+1xm68dP2B2Wpgtb
rL3MpsZpTpTo764M3yPQUoRRwH38uVgbEyUGNJ+SPqRhDM0QllGSuU2cOo7bs0mdGO3dI+T0Q2+H
1CmWJhwmF6PJkx5MgZqaoSsHutwzGm6hbm2Evk7/IzWSmcyLKsExxmKvjbr9+PG9XbSZmEPc2b+c
G0AL6ekuXs4e5DbVOs0PXbogqoyZsBaPq7LP7PS8GBxyveoiiAntlmv7JbQx+XcT4ciPQjTic5lf
fJY553f29qfFOCchLz5LSLU8WU5vhW5radFZq6biQhRlxyO3chKJplNWDO/uPt1F0CyC2xBusT4s
XiC1a4MBYBKxQt6L5o5OarvBXEpy9TT1d2FStLeBqfUrgyLkxAu0LDXwN56DeXh7uWzw0XmL/q2a
JdbEqu2sY+hBi7PvY1beEb6sfSlyme6xpY67BLv5EwvGmw3Qvw9GdJqouaj2sBEFHoW3t9gBOz9i
Eyo0OXR1avjmXq7Qka/qIRtzj7/rD5oZDsV2SAf1uymy6FbL1DZ/NlOlu2zwY+xdo0jGL4acR4o7
WNlYXkZxrj9C2jP2itUMN3UbIlqPAqOXzhoEl8MTq2F/KWQkx56geKtvLDVI2r8OB//xc/jP4LW4
+esamn/9F3//CbBZR0EoFn/91z76WRdN8Uv81/xj//fbDn/oX9fday3a+vUf++ey+cemzV+eRVTk
y585+BWM9PcnWT2L54O/rHMRifG2fcXi7bVpU/E2HJ95/s7/6Rf/8fr2Wx7G8vWff/ws2lzMvy3g
Y/3x95d2L//8g6x2TkA8sv/4fYy/v+HqOeNnH6KsqKXL10a8Hv3J1+dG/PMPOBt/QlSBLoSTGVKv
+XzT8zPzV/Q/Oa3T46AOZX7Op728qEX4zz8k+084B0xbZJ0WQou3GPamaN++5vxJ+xSR3WzsMxsk
gd7992c8eHb/fpb/yNvspohy0fzzD34fs//f8xS4gj0b9HF+L+nJE7R2+HZA+CsNfZLLC7CFfCSr
a3Q22LTIBGCU5QYs2vFAYBu3xDZx7Vt6vZuKOvwm+5NGm75tnE1e2PLj0PvhS6+L5gFzH/9XJ42J
7lpmGK8VYmhyF6C1mzyRheGNiKm3I7OvKleu1XpX0Ljck4/Thpyqm/CmsGYpXG6ZP83Yz65a9iQv
0/VkDe8t3aht7fUiJJZI1+tbA3sxyPVM177F79JoQ+kBHKZ4Nno+hV+EJd9dOlLhVVqRqS52nPyf
sfP9ep2N2nRNhIb5EtFYfX37LI1vJT7ph6iu13JP6nkaytPtaPBfw9BFt4VVEQrSDPKuI2ma32q3
mr72g1bN3DoLihW2btPeElZxOVnW0HGFXfgitwCmbtEVXEhhBI9aaSYrGU3aqkkkGcpD1VQTLpTV
Pu5i+EN6nIybGM6SNPEGu+ShqHdTUpuXQSOyB5zvy+/kefrfyccdCs9upXHwJnPKjRsVysje1nv/
3IkV1WPP02OXNG7sKDDjXuGomaztEaaUWRbDeRy1We12eV59U1COeRJ8qQfBYoN3gxyBideQ+F2l
a+ONL1fJndH1CWb8Gdid32XhTZ+oaUaCnNaWrqUPzbcys42nuJQtgjx40uHQNSihfelbhzf41qKG
2CUdkIIPeXEnO5l/zkKmehyNH0phTk+G2esvJHJx4hsjrbkeTGMDeuB8Z5kdroY+xGW71ftrK0cy
b7STFMHWyG50uQhfwLSNnSL36ndQpORmGFr/e98mWou2XqheYKXNChrIeBH47ZmhKN1mCo3waohi
ez/lXfE4BEJ+rMJw/IL3o3kjd2Ho1jbfQmxQ8rWbythtfVla21bfIe2uxbroFWkthZkKR9C2z/R0
rHcVpnAemYnJ2hnq7suQ59dRXMLPJaR6HXEKew47O3fT0Beh2wHXbZuG9yGH21S4VQL2rvhZ+d10
6tiVU2ncG6US3GRJGzxNNoLYnqwyTxW8m6o2JchX6mTfakGy19I6uk2VyT8fI2TgyiSiM51mwkoY
WrKqzNa4CCKR45He2PvUIYNJjnN51af8vq638nuOKfi7q618E7ZWfROqKKmzKJVXuV4/OqNDfszk
jHtNHbNfqZMPV6YYw73P6e/FJybyzEyGzmvimJg4Qs326ZjkAdEy+td0BNlyJ8lMNz3N2tgLEL6U
bhjUbbXC76bYhkEzXFUKr6kCETz0kr7Fn6UDXHQLn4MxhBR/3wSNddUmtHdZHPt9ZIbduTQo9rmw
2+Te9/Xigi7lWLh45iUPcqgWj8FohfcY46q3IusxZcJj+2LU8uC8oG/9BWfaOHVjMJLztp7aXRlZ
0j7RZNy+o6j92gWpclkNAgyqqfXpBqul6qaFc3ZZWlN+V8HlgCaEwjRgndllvqxshlJTPUOuzGfD
b+Hqh4FPQ6VUaJjrySovs/5EbbMoM96Wb7YqwDNz5lPZS8yw9I1GyUMludChtn8tMFkzqGAnMyUu
rqrOhOJfkOFG/5y8RI4tSvdYoqs/s0bRPhpx1J9hr9Gd+WWqfkv06qrs5dKrJVO9z2IrfpSbOLnQ
EjmF8llOu8Go8gvfKn2q5KxwTpRMaGsO9iKkL5BwUNdB0AGbg/uwqEp1VW+zDsnSBaa54zebVAFy
FcycuJppap/C+R7WTTVkrvl2d+f7PM53PJ/vfTg/hbJuzC1xxDyZScrv1LRrMcgO65tkiOWbgW1p
32lRTORRpWCOFpDa6FbzY1cRUuykyRBkwXYJWTXzBJnmqUIvJrlo5+kTzRMpnKeUMk+uap5m2tuM
k+bJ187TMKBNdc4C1p43iuj3KnFRKzFP3DIKpf0oI8+VRLRtImHdBP0Ql6uI5eXFwWt9baslC2IR
qKt8UOSVYRatV2Xj3pyAwyBEhKu88HoSpeMm33BW2Bml1/JGB3G0a2XrGjWvlV/gq+xxRlzlZnoR
yk9JdBFPz5LhzpbGcYlW+C7WHusxdUX5y4g8aXgK2E1Btr2YiKhsn4V3ef2cD18qLV8P2U4truPh
h2OXrpZeaTqvl47v46Micrd1lBUAVvTN6WAcJO7ApkreVXmZx9HalobnwdzUAZwN5JLCejD7ei2i
a0N2TTlj72y7H2GyjmA3GtEuyTaEY+fqhWVxPPhRWttoStzkkTOBnW266buUfhtbV5dvktxwS2sV
ZRvf+Wmr2/GHxZTpo+vW2djjHo2WF5EynrYFrujR7EqxSjVnXasXdvhNyMWqiwOvSXvPGDXPzoPR
NeR0F+nl4Fay+iXPu6usG9y4N867Srtg7VonluUFeeKZueKq7IM4bITNcB6aSlhBCHf0nalLQgVO
UqWVwGR9S0Ca+KaZRItQnXHrbOVSQk3pxdIonVGcKJQDeZ+4htq7KhzqEQ5zVk8bkTgAseOouH4+
PDpGd9mm06qh1hIBkdcFE92O9L0TAlsRP2NEkif076Y21i6K91+QQx/lXP2ZjvKKqudFxSNjJWkP
2VCu2zr/UkXldqiai76eXRyK875sDRt51COssSEvrlIdRUQTydfYCAcuy819hYG7peYEW9xPwWbK
L3T9x9Qq62nszyWNeGgz9pR+8FoFw9FwcmrXH+rx0pj6/LyP1FCFezLWawiyBmu5HblGVW8tgkpk
mCnaWuhhc0X0DqcZAdKAXqsYzuIguIwn50fSjOs+r1KvHaVtr6QtLQFLxVnLuk/biRi8H3F2PljP
KDpdrHpG+4dmPcj1Ss1KjF8u6dp08c9CS1zJyfG+5a2P+3Ue71XVnXIiXPxwPRrIbLLgOm/cbNS9
xCJhM1sRGb2yy7NUIjSLwqwaV6LNMUa+LYsNs0wuo51af3e0Cz99MnL9myGMDW6LrhRfNfL3QHar
yqaYzS4s/97QIMS3sZuoq6w5j5zIFVYr2JG77rrFmr/SccmVEnJ+dnFwEWnfw/Gmds7Ub6FqewER
dWlQbwihCWTqDyAm0fKW8KbE+bYS3yYiS03NUyXhCuXaHuJ1CyHcql+sYKene+3LqNwkduDWzyQD
eEb8Yutn02tZs9NWHmkbZHxfNupKVW9SddqX1RVvoNGIbeE8OcmFGl13eeFq/X3d5i7lJrqiO0g/
l5qcrtqh92Ktcs1KdUO18+p+P4skJrK8o1tdnV+rFt/5eqP1W8ta++Ow00ThdtboTepmhPBQU31O
VbO2tG9leqUb2ZncYtlb8EXJrYqnQEupLoNV0QduX/ceBAo+b7OmyQjgvuqYJoFkuVHcunZ1bgdX
FOprNUp/hMGDUd/gjHOBUS5RMK6ugRJmv8p0woGIujfeqWm+FiT6TFPyVasnz+jWUTmslDS8bcdq
HVXn1UtgCjcIL4rOlRplmztXJNgU6UMecFIpt3UwlyuKi33RN7m6d6DlCWLrBkpyqdv25uRq1qU1
fMeXENRQ2o0y+LtirJVg20e9q/e/9ERxSRsq5Z3Iq7UaPlfxkyzWojhlA83h8P3WyjkPGI2kLRgH
SzjCQEwaaEqRXpB/w0SaOw0rzEmYSJFT0c/kgDz7+aoiv671MZNZYeXuqYpqh3pm4OShZXshS+N5
CbMMfzMfCNnrEZh9JUPcOSM3nKJgnOuDZK4ULFWkG7kx4wuSN3jvJsm+BtoorkUb1VuRQ+YLe5pP
ZGMSPFrH41k9g0GFk3YXZVKPqwSPUNboryWRFtiDUBWTNl73YhNZdItagKtwPB/luzK9iJpoZ0dY
F3NucbXk1Sp+YKlbaOukq74UybQqrNxatWwS54EyXOZhAoGx87e+nDXu0HRbLRs3nRpu0zJcW82E
3bCZB52LX2Z/hTNitpnKB8sZIUpcB/Jeytq9WazN8cnWHuP6VurtXUbYkF5CQ9SUlWLvRXYXjBm8
4vpVzdaO9jVVg62cxIVrlLOtzspwYgJBH9oCve9F0kOfq4O1lsOEbrpVi62zOWnSVkqnnen44abL
vwiejiWCaS3Gc9u/nUTzMkVsx9LNqD9n5DMXhn+bW1848YSeqaxV/JvbzjzLsnpLmM6qrcTFZFv3
SqO56aS5Ha0WM34oqmTO63iC4nahDXdK9cucvlpj4yWO6skWJT8y0RNA7KI5RJmHWx+oBl1YGkWY
wS6Q2ElG4ljDTbyIrZ7SYZI9o0wv67p9ohaa9omSVPiTo7jsm6Bkx7f0lVrU8gaawd+BNJ8Csx6K
jH+WqNQBrvU/w7vOXosZG2qWv+r/R4ALmOf/jW2t60jUr88HuBY/8BekpWt/KqoJkx1/TQQTdAv+
G9LSzD9n1SpyAkTKcOzm5trfkJZi/0kHyLQx4oHbQPeJH/ob0VLUP/E3pzeGImDOP1A+g2fNJ4R/
o1n0ZvAGAGub0V4EcnRc+fpvWG9kSGlGbB10fltSN32gmOtkkD6XjMuvBUfmH8aZezPvmrphkxSq
6A2S35K0ehROOmytvOjOw6wNO17TPlv9dvv/hu1+h+kOOyVvA9IvoFENp4nVe9nXGyarwtGR2BJq
N8JOBqvciYhjKxGJp4Qh7+6gQ2sC/JM2CTeQdunhHRxH6NUoHg2MK5P8qWFX8AKpDB8+vqDFGvB2
RcCeb5mvzCTgzsNhFKygQ1rTBgu2U97kll9ELkEU9b0qSRV7dFG8+jibsnO3qrYZFKvdpEqTPzZo
xja6MqVPH3+gI3eYuQuMhLU2s2dJCWi0qC+cls8T04pj7bd8rIEa0TwD7Z0Soxwdi90YNobNXFpy
MjhIZBn5z4bbcCK+RnDePpRWYqywyMI89uPrWmhZ/7rRM9eCV9KBmbbkVPZRPY5FTxsvbGLtXKkd
/8E0AntdF1Kxxx67uIFlX52Hshhml026U5WsCC/K1crtpNj0MhlttluoMeu1SMeNXvrihODhyJzD
qYvJNjNVALfn5tFvb+3Ig56UJDPdKpMAB7UAsq1anBKSHBtlzkeHGYimj5bj4Sg0Uigb7MR0rcoc
AkyJ9AccU0GAPr7j84c9WIKYQID6aH7mgBx8fA6HiZysRsERkD+BaHFjTm2wixFl/yzGuN5RahAC
FOLEt57R//uPhz72VtnwHlFks0DP3JbDsVUdh0kRhDqwMzu6GwvT2jqEW1sb3JCVayJMFSxFO9Xw
WtNG6xc4dbPNkZ42bmv2xWtnNMXq48905K7P2sJZwYg66V2gXmDnlVkkNAPsjAolKZNhVTZ29vDx
KIfl7dssp8GCgd9szkSnb/4Uv80gKdQIb3Fi1n1FyrZ9NimqK0e1jlLIRF1I58D/+fGIx66L9AYY
ZFwclcxiRL9K5aqg+eYGpHF43MfA6wC3Vp8fhe4/uY/YDAJ0L5bJXo0Uawoc3XUSU14jB63dsZDs
zf9iFCgOEMLnjW2ZST1lnaoMWcUpoCm7G04JoDfVVJ0QkR9Z9vDIA2c0aTgh/1y85ZI6KWlJ/8Ol
sNDPlLA3PH+Uitkm2vr8BdF95bDD3jxzfebp8tt0sHKlNCWRQdO0QMLsIQEO86dTOtZ5wVi86ajR
KV2YcFDYlsuWPNQZzpSCURqzZZ3s0YspyVojPb6o1ftwjCIv1ewbSDcnFswjt/KNL8keggqPnKrD
6yNwLa0IYjI4RIJlllCXNu3UmZ5a56fU54eY7NubxZKMxRpGD4RNLAlTVpagnmIrdxGhQz01u5Wj
5V4oB+QZ5Op51bSnTMWPvFlwBeBSz3QidoXFAmo4hS1EKnRXG7XRhRXWgH/Fp0Jjj91CfTZ4gAMB
8WpZ56hmVk1qb+mukXfatvD1cNPCzryij3jKX/rYPIH6ji8wFBQcZBcvcaBnfWf2ku4OshnsnMBW
d5nc9mfQ05TLWMOEUJWS9IGcwg5oST8VaXrsSmlgwj0DZSRCbbFSFZBMc1OorCGZybYnAQvRXRL7
VAnKv7gBB9SA3+vUY5MFx4y5jYwhIW4uh/My7+UJbJ9EOK3urwc/vxsjv14l9fQLoxDygNvkxIDv
54qFPQe7C0YkaKY4PBy86G3OCml3he72fqYRxu2rF1FUnYJPjo2CVx0KMNgcnHm0w1Hw02la388J
ulPKbIXUVt0UqW+dcDl5/5yIkJlFvMhCINS/g2gaQm0DzrhuXVTmfYwQ6Gdb9OIl9adTQRNvRhmH
S5cFPwU+MiozODFLizo1gQFEtaizm/QWSGxkl+1Ki7RJW0VKZ1w7fdcOXmj3JEplRqehq+Q/05VS
9aSGQhmNniaf3+KaTpHkRCR0uuQZziB+RXKXTpuhr6wGK/6WnrumZdl3WF5B5MpmKrpNQXryfoQw
hGOk6HoogrFUvThhnmpeFMq0BoGw9AGalGo8+PBI6QOQF1O4eaRn6UZEkfHDNxXxS2NTvMb9KP5W
2L2JNrjkU/N5VbO/MMg8eAhzg5Je0K1sNgEf+HsoTW22VvPIuHQsKeASzYroQssOkxXT2prtJRpp
cpNAp1/SasYQreQ000/pjI/MKBzAIbXN1CCqxHku/LZBpUNsRWEgg8M0hrrP2vIJyv2pqJQjEwq7
FVYduN9QO5a7RFKGRQOfEEvwLgEJ1UDxbbJZ6ClhA/txBXFsKMJ9kDLNlpWcvw+vJ65gbhcGxvnT
kKVnCWGxleuDra/gXaWnTJyOlLkWjE8kW5zAZ+bgYofIUzUs+pQDVG6V1s++NZTITdLSuanhmM1Z
uLSOPQt6gafUstO5sa2OL1rYRHPEZ3xbGY7YfXz9b5X14oXiTs5aeLZIdBML4KEt0d8QL0RnSmAZ
ImDMNB6pd8ZWQlFpuXKe2vvKYLa5mhFjegG0NVw1HXGublFOtI6CyLAGGGo557DUCv3barDl8cRy
+X595nnj+YABFsZBQDWHj6mw1aLJByoWv8rUH02lDKuklJA7ilh97UfFvArCuH39+N4cmxsU/5xG
kOvi57J4WlaYRnKI7wPSfUO7zOJWp+kfKdsJ488TKY7Hrg9eI6JZ8lDnfKDD64NRGnO+oj9Ihw6e
pw0I6ljDbR0Vr6MRX1l9MZ24o8cubhavYAvPAQT/kMMRNT8zsjiY4ZK2r2C9GOpXooYzDGrI7zxx
sjw2FnATdrAUE3jyLG5kDkeKIqyhTFfKdqf02N0avUbcVzWdcgQ4OtSbSBRfCWjW89d/W59sdrup
KyhZJqHQvclkZkfKyU3op6q9oyMxF3HY4f2BmXs4Uo82jpRKzlH6KGubgn1VuKgI4w0mHXVy4g4e
W3admS8B7Zi8lOUxMYSea+Q+C1Jvlcl+HPQJPzth/vh4wh8ZBUNUzlN4DVKfLw86ClHWndKwPIWV
kl0n2MBtJ7nJ/hcXg5SBfRyFDFzBpdOrI/dwxXqmAz4q9i4PVe3SjAZ5+/mLmW07ORhy0MU/9/D5
sJCBgMHndQ3RdLeDo46roHLUEy/uvPAslk86U4gjZlAZ7HaxfBq9XBgihaXASZ5NUc9++Up7g8H5
ZSEBpXx8SUemHKsQRjSzyZuqLf1IUTmN/qAxGBuMRii6ZW8cOeyxTFc/j2wBpXJ4hwqMLa+9tDYc
dMk2oVgariUH9mUzEWBjh023+fiCjtw9mikwZgCcsP1dAopQgIIiRoPg2inUO1uq2x2mjfp9RR6L
hz+eegIsXVDZ50Mh/4L+zzOP61s6Kg9OY43cLXCmMvcjz8oT9RsWgeJcApC+nUpleomSSblHEoGa
rAta+qF8vrPPXzaWVUAJKJhsTvuHU3PSzMH3KfFg8JTTtorVcm1hs/hViDD2Rl+cIlsdu82sHIR2
8jqgkFisvxnviJ9OXHVQy/muRuK8cfow/CIwLHNZsKXbj6/vyDylI4Lf3SyJV/FDOby+uhsAw99w
YqlpN/bMtlG6wFwDtT3+L0YCPWM5wVkZUPpwpCjWZd9KB0plaHNebyiQyIiFuEixuf00dIGnG6Ja
VJDq2zp8OFTgFGT1YpECzKzfNFpufZWCatqb9nCqSzM//sWawsZFUgy9Jcrs5WJvhKpDCi4j1WqX
3LAr3NuYVq6guNCkCS0crzq5Nrd9R3328e08sgEAcYFxkbnKBF0W3rUY+oTmikGXdbC/sBf5rpqG
04npcWQ6klXFlgVawpnUXqyZQBqOLeEK5drWAN1Pmh6tiuo3UMLXxu8/v0CDX7BYAiDM1gGLg3al
TRzMVNZMM4BEZqBL8YwwCbwRP+k1PtnZiWly7BbSaZk7ibS8aOcdTpN0gjHAkc5wk7oa7lLYu2d9
G556o4+NMttozvItBznwYgWh2MLuLGfep1P4JfHNdt3HJ88GRwfBeQz+P+07wmYOLyXDMqOpfM6h
RRpC5oNxdVVjlLD+eM4dWyxA/UFXuRoUA4vSNy80+LOVbbgjp9kzPTL186GarZAUeBUfD3X0glgE
MaZEFc+ec3hBoS5MajMK+qn04TUFg3MZt5JxAi5+j5qxIM1OILjFcWpZKmfr2k6oa5kBQ1RE26A2
grXdWMWm06YJqwxSaiypvKzlnklIAteJveXY7aR6ozxg32L9WFxjEClj0Modr3CWyF/TsgmecYFR
rxEX+J8+QqBJJYLubalHGrZ4cnLcBoSzGJSLnT16jRR192HRpmeD1n1Oxjjv2wxF+31m2M7r72JH
6Ss1nCJjArGWuir0es3IPWjCxnMkDZZwuxksh5w+twxPlCjvF2P8dGF+8Jbh8gPF93DO1NU0mZLd
kEluG/5ZwiH4PikM+wtnUBsuD4Zda6q9aDWNKl2cj+fr+2fJgZACjDYNXXR6RIdjO3kajxmnC+hZ
auTNB7OtSOJgNxYnUxLfvxqofSlGYGRjpMQfh0P5vl3jOgKkZUmtBVO1FztfnLQJPzIKFRiEAABd
3vnlsgXIWsZDygXpYwA/azQkFNZYYH18246OQhdzLgp4199QmN/PgEU4sjBTjqupJLYEE0BoE5m8
/niUIw+Hqc8qQtuUY/uyiQLJOdOU0tZcP8MuRROd4zroTrym0afdx0PNG+JhQYCoC/Eu7RrU3+9g
ozFU+6wHJ0fB0kQPQdvadyOS6eegb+Rb1uhw3YXqKTO/I3eRkwZkdoz12ASMRdHoB5YDgXMA5Az8
4GkYMWjLOyn48fGlHR1lpqSYgDsKRfnhvFNGSY8sFV6XzjF600yjPuvZx8/PCIoZlmSOT5z5lqOU
hZlIsWCUOo/9NY8NCkMGPfnjazk2I8AtOZrNnVV6M4fX0nB7wkSoGiaPJJoDW04eMrjJI+K+P7H0
HoHtWA05CM5+U1TYS21oT9dsHAHK3MoibwcWpJyvJfzdGhcYQdkN7ADfo143140i1au+V7MXjqoI
lKtBr+EHh+narI3+Dka+ukLeqp/wuTv2XCFMYR0wg/QQ5w7vRW0Woz5QL0PBbbOtXlgynyQ65U/y
vpLkLvA+APjM6v2l/WNQ+37kEJ/oBlZgfkM3nJ8nzQRHmNSOzGODjE484iOXNXvpqXNDhVP4EhIc
beEEZcUjLgNT3vepNm2IgRtPNFSOjUIxNAMKnNreuavBiRbtFJmam1iZ9oWP8dj67ak37wgYPS/E
RHTQ2wbDenOz/G2ZHJgyoyHmLkZR6vsstglxmfLyvqlFnrhWFOTfsiRBVZPlxT6Rg/RlSkLCsnqk
fnvDCrMTq9yR12e2KZjdr7BzZt0+nDIjkrWEgGIeJofLOz2zorPCrMS9LmBdf/pNZfMBu5uXA0Lo
Fm8qSZ8Bqkm4HXEmyECJm/TSHNNmg4P3qUDXI1fFRDGgosxmgewYh1dFIHD+VwuOHLXqh23mzdkY
+9Wq69IoPlEvHHkdjLlOBwykKAPmOByr7aURWRVNRVnx6201DfFVKFnOKupMadOM0akG7ZF5Ss90
9ninRuJYuHhiODAPFC+ZDirvG+u4iKKtKY/1ibVueQe5Z2SW0S7FiogySFtcVS+MSuCqSMuvpRFU
idBcyXYQPcSp9FkOIepk5O8zG0fnUZFeengDzZG2X5MQsT7QtfOkRI7XQyPKE49p4W3E5GYYoGCs
YuktmHBwDodB8Dx1SccwdhK4RmackZTjalG6Io7Xa2tr/X/YO6/durF1S79L37PAzMlbkitJS1mW
Zd8QkgNzmIyTfPrzsXb1aVuuY7UvG2hgY1cBBZuLYab/H+MbKyJmVeDbdHKDWIT4w6pD0UiweJjv
ZX79+nT5LSzxVOUdxtXbCgpIH3TMHs1bpy6b0Epsk2V+EIfGt4Y/nDw3jRzPlyoKqgyXUfHzbc9u
PRRVhiJDVG1+gW+0v+xNDMq/H9tvP8rtKvQaaLT+3WF/y+q2ylJi2bHsQPau+mw4S/9R2vU7dad/
uQifJIwguNUM7rdPbZFjCuxUt/HKeHWUFmYf2k72p9sWSnVwqmnScPqm8PQ29Mdt56FWMw+ssITc
uexrL53a/0dK/j9qH/iLePA/7i+362wR6ZysmHzp7/78Ysx+qmaa2lZAcJrzpUHR+HmqvPLz6jYe
NmnTa78Pra8+FG3sv1izIV+srMnpi835mAUp8rUpiI2KJBrZeMstE54jj7jQvYtyUrr3CAe63Txo
rdcdsrjSTsnatNiqs3a4HQ1i9cKspx90Yg9cn2GoV7Tn1WR9WUoS9naENcPhmRosCtpKTlZYM1R6
imO62ePz67wx6sxZnlNnhoAp3XT4ZGGQBTZTqjE5tvOEc541RBzLrtdeeuD8eAemKrfBHbqZs6/1
ssAZU4qFVGgRa7obNmxKkxvlj8V1uXjL02QbeBoHp3FuUgZuvy+LOjf3Jc63NsCbvXYn3SaJN1BN
VX1shjF9wK3eLqHvrtlV1UnrUReD8dLOpt0HXikVbrUSkNIBwHsS74SjBuzvbvEZEKFU+yRVNjYj
Xxn+lSTztD6mmdnkJ+hjpRl27OySQyxyu91D58JzVNjmugYayIIqGpRbi6jNnXQ6mMitkg+pJF4p
7Ny28lBOTuVlBb0jjwBOVJvVcGzyoNW0rg1dV84vrd4aT9Yyyyks0hhv5lrX/qPtKLc/pX2zfkkt
F8ldDwkOz7BrADNIy+LWnrq2DPpYVc9sW7KCVKoOa/7SgdXHY9l6MnSybtaDRJTyytTwV5uwlZpA
OW7xpPPvfOcDiae9VpgdWnEhx/0KSq2LJj9m+s9RNZfRUK0FG4MVGTYYunnug0xvSXHJpOm+xnlt
PkEwwZmdjJvbafIatbBHduTXOunS+Apl1VqAysNamOiFrnZmlccfQU/hq/GMNr33plHctnGBqW0Z
/VOW2t0FqQ9diJG/C2a02J8XLXafKOH3boAEFfSPZg1zFwKWyGkBZXKWoZWTlhggS6vUAX6+/1VX
XpFF+KgVH7sQmcYk2GmvrG3Fc6HHfhvmo8QnKDaDeujDQ7nvnGltI9my4wx6Un2qC6pnmD5dYyuP
cfot9ICsHu9pAtBtBCt//stEDld1WGOBXYgsczzCg58fS70t44BPDyNPnHeGH9RCqq+DKr3XeUDZ
s8sVBt+91ebpR0WxoY7i2W1uNxCeiEq96axgMZSIsf/XrY3pM2/HdEe7Yj13IqvUDToK9yXtMqeM
Zr92JHZQd4AzMLgoHGxZC/ecmyKfb5y+s6xH6G4rbh+xJAwGibU+JOepsqLS9Wd8xm7h1XfoJPpP
6daiOmCdyLA+Ws4Uf8qtXq+usjWFZTBpXfHc4QYj7EJJZw1rmS0fy36RTRnURZOLz3LV1r3hZ6o5
125VzMcW5WFNt66fPnXpFtshvaVkfhhqImcLp8Ve1Kupex51Nd0nhkPmpc+zOEFCxAO69L3ILoiQ
NNdoMBLPxU9X2nMAqE7wlZdkrgc6Zg+8v12SicCsuwERBSlh09lJ9co4gq6oz43cHITTkPPy1tL+
XFWu/sD8339uh4puibCkc0Tf127ypbb91E4LvBJLc6W/s1JArhyruqILE38ebnJc206o9B5qAdJR
/qODseMpzYrkdlrcjEzdwVzHIKFFXVL3FssQaHPnwEJo9ontlS9GZie3RSwdOCOV3iyHWBFIFGLc
rP0AKENbhm2c2iqSq2iSsPKVBHKXZNbNUEnTjIZynRu822aNPzVb/DkaEPsmx8rryyXZqaEdzRN1
0RKEwurX8+PSxdNdQvIuppO0E/aTtKdFYDYcjM8xOKTP3chUcDEaDtgJ163ZUZ2m2KLV2Qo/vloY
v2Tr1J35STPAUzD/Z6YXovgsnF1PUMct9TS+TWl1PZhER3N52Iao4kD6ZX+XeWneI7IoRnEA/45P
FBCrD0bLyJfrzl+nNXImtqMheS9S7aSq7WsNn94jMeA6zmdENA6IhHH6hoRrlaGe4TMtFoVa4+NY
lzI9yaGzP2DHbdvOvRh1q/oOmaZdgjh11ouimGa8uT5J1sHWaDJ3DI1+DEfO8/BmDI3zrB/rIgsn
yygurBR5WihrU5ycQdONqNal/nlemQUiTNniVUtR7nN/qvzW2rGJ89NRptr3FLtXZhkbZW/WTMuL
5jfph9JphiqYLVHau4QBRS28LLMuXKGE8AFXZebukB5792tG19wbDSuJkOTHF5amF0UIFZ/fbkP7
8neO67av2Qz/5gBs3qkj15acPdaKxJlsEHO6t2TVU5y1U4Laea4GICvNr1Qwq7g4yLnI7gYjm9cd
SxgJLoNYnOPkS/9B6EWV8CJdBeuD/pMTGQlTxs5myrtrVWY0YVqMrR2yKSD5M/E90CUY9rRL2Ohg
ENtVjuXRyVP/DkipskO9kPJ6LFV3PQ6enYZ2usY7HR28H8qmd2/50FcV1jUL/BfDStM4tKniT9eL
QuV31auiiW9W8qTUios59r7DF9e0/ahaod8YyGLzXY/FxP6sSncoD3zW3nCjj3bG3GHwlV6Z8IRM
VPBu6t5nNmlBRPi647JPs9h2n3uzUMvOhhckD2ZXoqnK+tXJr7TSXIx7358d86AVxCSeOPI04yld
vbLd4yudIc3nfTKHBDrNL107zOPNko/WfbvGcUziRAWk8tiUajIgIMV8qhvKvv40ZpP1/fe77l+O
EYBRQT5tORz84xdblFUUPdP5go9hmZtdahKNXthJceMRt3L7+0ttp6M3u9WtubIdWhD+o8j/ebeq
WQa6EWuF0oTKlHWJ2E23s/jW7cFX+w7ExkWW9Oap3wId+n6sd7+//r/eKqIFCnybEPKthmAu9LRI
q55jDFiZvYRS80HGlopE2b0XVfjLMYOnSjeeI73LSsuG9udbTYu6MReBLLmJaQBrhr0cZDuod2p1
/3JDgmoTqLmN9YfY7eeraK5ex97MykXCdEESMruvcbQHRFP6n2WTcfJFb4Ymn3oBMia6DW+qIasu
iJdcke+Wha1TzrYQx8KsWQKRutY1E1m2z9c2vYJx217MTiy+/P7d/dsD/buZg+TBpAD05voy17ya
LRySchFLoPxgLmaHNurvr/IvD5TXRruIwvYmQXpzvm/HauUkNduB1mHotpXW72zSM4Nljt9lz/wy
GCjO08ygA4GU6pcjYjfYY9HVAmlH5ue7la7Alds74tvvb+jXx7ZdBV8DKxvVpb+9ej+UCg3PYAdD
xSkwM3TV5iRUBALmvQTwX+sixmYJQQzP/7DAvk2uyzLinb2Ey2g46G84f3s7WCFTiAK61SDotOJa
9WpkpzEBcapgWDVLUWiBg9jkJPppotCcZLRX/fqdrv7bDozFL9vIwPSNUWVQSP55iFSL7O2GDXRg
r67+kkyOttdZgPcjiX+RwKM2BO6YvicE+bfHbiAP2qRCVGrtN13+2F9GqNY8D9bhOuyrhk28Sq3d
n79cWhAEKzCX0TZ7cxVFKMzAzGkHY12JfV/NH3UdQsbvL/JriQFvKoUZPNS4jridnx8gC1omEmD4
Afp9P0gHY3yuG0Jljb7w7prKUP+5qT/yx//fmd9v2m/1A67xbwO0x/8HHPDmVsj/ny3wD2Uzfauz
lx898H//kX+4ju5fWzbsBmnc5nv8T//bBG9Yf20y501YuL0oKkL/bYK33b82+AYpW/wfMpqtEf2P
Cd52/mJk0CakUbFJ60zzT1zwoPO3D+GH1R2fpY77DeUuzSObIf7mQ1F9SXrmCN+p0bTiaSzxP4JF
nsGd4fbl/GnZ2Rz20vGzvZGn8l5Pu3U+OMqQA5stRfh0qm14WBBc6TEVnCh2SZ925BFtdMB0rN3X
PqnTNNS8VbtujXRajnoZw64a216aBzRm0DUWI6OVaw9dFlRWkl70eYzT1LQOduv35gEUR/YhoaDT
7Fq7GdL9XLEFCJwpE/ee2+cPJpFjVB86q2zwo8N5DCrlZpwW67+hfUphV0ENl4cx43ugFETFKigU
sK6osOICvk6vUUxxLPAtZBXXc1D4mXHdtJrnRlAHqTYIfaguzNRJLmd7CxHl9ZkvRo4UI0hqrPCh
VvuNfpI0weowRqom0DMqmOYLcL2zPcTdGSJCdS6UAfKm4C6XkJM/h8jYnCGtqLVv+r0aJ8u8cRD5
D2GplZrgF3vFsFddPTyDOzKYfU0iv4/Sb72JA2Kuns3VlvdWzasM5MhcEixLMT3Ho2VXu1743XOV
OPYnjz39k5eo+XMhfXkDiW8aIoN4Php3nZVq+5bs2DqUNDGsFpbnRG/ThGgT+yuH+I0C5osmxLvw
5Cf9ZZNSQdesKqiNbO9rgIxa7caLnytws3Z5Gbcmns0kSn37yK/A2huSkn7q8y7b+Xa0ZCZ5QepF
pPWdbpybCQu5WD+uKZA8s1mH6zXPIh93N2jBcDArb8eZ7nXVzA8iziiCVWPYGvKGXMFQLuOVQXKL
W603ahwfqe1cpJrxVPbf8na+lclT6WbfbDmEeaI/b8WAaqKzvoqbcdgesSqCLD4Zk6aHFJsOcdo/
y6Kcgjq/ljO0GVvegdUO3Fn0nB7rA5y1EAbmbvZgMRcySDASKdfcV52ZBiJOD5TezivFpoOJbckY
fLnLYz9DbjeYjyi0rQe3XJsvud6fLMU3J6hQRSmG/jyg4voYTx7IJtvYTbPuPRRO1k5hOzDmAo3i
0G6igf9MJX4r8ozfzaJDD5nfQpRtL2unz+Ez9vNjv4iw8woWy/EiTabu2oO6ZifUIid5Gvwzp/eo
n7t7Ngc7nFzRavsffeNFX66BWQN0iQy7DWf9I/vknRFT4CnsXdXxIj0sufHtYgJbKvXAEj7FYnN4
IJY91MYq8HWc5FBKh/Wza0938To8WN6839gA7cavaq1Iq9jJ5NcluE7hc5L3kpve10LmycjmMFEM
cp8JF/6ajjNsAMWUw6IcqYhqe5k7Z9HnEeRX2s31EVjluLP5LXbbHZuheRi1D2n5xRzjS8sDHbk8
m26+Br784uUpNYPLLC73WNNCXx0zI/mSuh4/C5DPMmg09KlPpTbAwCQO4fbNvvFIHaI5pLb/qmn+
C5/a5VQtjAg0oY40q0gr7mbfHkl+lI/U1KZQn5UZ9JUVeqK9q5S3j13yM6RLx9epnynPnScMamJx
/RDI4L4atgBVt42mej0AhVORyuJd3js3Y6Yd3Hj+5hBG1DCxmuZdhnYgMq1Fhk1S3Ga22MVzeS6n
9GrVrfgQO0UZ8TlWeyNziktVjupe8VdTU/7kaUDPRD5dLSSVQQL9aLrOoZmo63smPOhiPDmreKjW
JZz6eY++OFjXGz3LLnzseU0J3cLm65368lovs1c/FUFvUN1qi8zJAkuWdY0eDRaw9NyLYurc/Roz
XPtnazI+y2oDnlT5Qz3LA5kpkV1Zd0Rp3OjV2cn0c1KIAwm2j8T7Xnt1t6k4F29qw1Z2D14+3Zva
fLLFsDP6W23p1zBL7md3OnckrtfDC5Uo1qB+7B5Kb71KmPS1JHlarO7enC8obO6nzvswtAVlYMx+
cQi06oDglgZ8O6vLZD17FOI7rQLHlGc3ay7Pa66fS2c52sBwm7nfL/IuhfbXuNrZqdadX16X5rGy
uvOcCi8sGjh9fV0F9pR4kZdDEsgHb4f2AiDhMvs+4pCpM/e5bEVktQuTSlkN4Zpb+xHocK8cgA/F
MZu9+JKSf/dSUZmP9EkcvVbeeJNbwEKlel5M0wd7rtjGSYTEweokxa4p3Crs54PKu8M6tGeqIQeH
Bjfr6jrcZINz7uMvXamfDSrlom72w1TtioK5Ple7bqzwT5qHtRhfJQ5HfXEx83cBoNi9Pas9lCVm
3tfVPPlrfeOpG6HRDu1v9Qrtin5piylwrT6ifH/0myouAlez0xdrHTaC3owcZCz6myJWwUhV01v0
+SVr+zPQmue1h3+1js+0JS9h1LkBGToR6jFKphlH+4G5VXV7rzrJud6Nifs42wBHxWwkoemdtRpi
Y9HeVOM22TZW9WHsnE9kVZkMsy/S06JcH15J7dnPvda8dvYS9VR89ZkNC7t6KA30S4Sg0mXvrdJn
5e2a51Tr5giS4e2yJi65tLfIeUj7CYg4ZJA1kdak4UAeh/AqAGAAp73sJXO7FzOmdav3N6ug3jSo
o2QyNwwSUgbqcqEHcc7XojGZ/WOCGEebNj5a9txpHu+rOCezNO60kr9+edL1AZaz4rx5vXZ5F+jS
yXfasHdgqrGAqmMtHEaqsxG4yuNiPfdxIi67VZ3c2bkCWv/dYVkjvLeIFIi9wc6Q+s3HZltLi9um
FDdG99GuKrrs4xNWyYukocsoFv9uiG9F4n1UeXGSvr+v4jJQ6lUYwE7tRl1KveVAOIZakh6klV3k
fvKYj7TJTQC+1ZrvqVqgk0xhWy71vOty/SMadIjwwEpzuHddT/3PCDKNkdQMp2IRfNGWs7f8EWSe
K0LHIU1PjBdzW9y6xPZKnLsgpRfj0XElYzOeF1CAdhOJ3oEsF58sj/WgCt21O7LdSq9z7s3VI2CY
Bxqb+m3Ssc5bI8a33Zp/BT7nsli7UeI2ME0r5lz1UrnuRgxGEvlQ5sleFk4oi890G7hK/alNzGDy
l3tBppa1fLaGLMhWBWZtusv6fJfbTVgXn2gVsF8zg1xl11LU4ZSey4GlwK1D2H0IMb+ObnI0meBh
/57Lhg0t+bxZnrPSOSFS9tDrLZic9d6pjB0MiiDX1K0/OrtBi0MLu/QgXNbl5slt6iDPPq3tR2ro
CwzRrLrJNIM1ygxm194nyxIWFHXKcumZLZrruRpxjU72YPLK3AuR0pWzqz45ZqY85aYOX5obXQhe
8Z476TzMph5/dFrW4zQ/sis5dg5IUdMIS1fbpeuySzgQ2P0SVfW0b5Ovk2lHK3zVjt2jXuKeZXFV
1rKf+SFqbXZ1DMvcdfk8B9Y6ff2A2Ha3onPYi44ek9XdZfkCkjGbArmiC5xbwJqDtK7aglai/KbR
aV2am0m/rNph58d1RAuB3qa9L9tXodTOTc/e9KKa3eKLKO4xOWoGID6oeN9iZwIPewNS/MIZmste
L5PnqU4P/aSiElZjYcNjXGhLdJq5G2z7ofTZbA3JyR36g1HO4zcEU8w7A23Akm6aQ39RrbgAkwbq
XsIJo+A8g14j8zhCPFvSYA9c32b5DPrTHJ4yUPUnGkKhb+ZRx0+APajbESmYDbAv66GGXLRyxUIe
Z28IK6WFqeT30dt/8fqDo/k43MNa0caeva+920WLpj86I6vc2nLkkOnAKo6Cw/QGiL41B6fV618z
w6ezbn0dxmm+q7EPWsD6ltjeLwl5Vd430mA+y+7CWtiT08Os4DMRJ7kYzjFbRueupsKjr5fAkL9V
HjuYRosUrbogZitU+xwh9E0MzQiK4/Vo2mvo6XInCfra9jtU2oPeXfcQj/ezzB8zxYtyqlOqXmdo
Z2VuXeVpd/Ba/0B0ymHqviUoJ8kcitz4S5zON4M173GehXlp05Itw6SpLzFx7N3OD/K03hvTfe8d
q+qe3+oHbJPDKnWeXBYdzqp3pl9xPDPChhjcHITAKLwjZfD9On23Mg4V5vLY9e7VlOhnwWR5bVcg
3S3OnnN3a+RNmFe5DISV70rshBHazbvFTV+MEaqoPluR0xkFfdApo5tvGQG0URiTsfZgoYxvPQdo
p4NSd6qOSe6By23jU+EmQ2StGtU0cLi1HnhG/lx696WYIiICQmLlqZdpMtCdsnuxagQUnritE4DK
xYWRd7cxnPTdtCKXCsoqqS/qsotEUl9ZbRc06ZiEhrtwEu++r4kRaEvFoh1VzpIH0CqvY7Y/dR/N
Gfv6ki62zK+SVQstVe2ktPvDlHLQpHVH+PQ4f04F8zkd0+PKVrHiWJzoL0WRMw1Ypb7rTBdyy8j2
x6ofTUZ6xfljoZkdzeRNkPw2XWCvhxAa+2ezYwyCWzhmztgffaefgs4pH3DsxuhoNAaw4JAaolCN
1qor9zgAs1D3l69e0Rf42lEBGvM6XJreaIVl0mjfNLrpu8zQzkUhv8g+Plibp4jj2sGfrXS3Qaki
wlmAFcQUCXFPLmFbMNHQZz9riHe8rqwP07g33HkKRmVdOqt+skc/KoDaj3b3sV6WI6HUwSIAyq0y
TVjl4Kv4/UuVTAdPwmdeDNq/3br1cEOnqWFSJ3lxKy0adzRhFWhWz4MFWkV15x4WcR5idDkehB+T
fapd6+4pa+/a/oB2yd1NcRP4YDyX8TuBzNu7Q20hWv6S3CY8PjBhm64BWx46yb4fE8xSiv5TJuU0
B9kYD99jk2bjcZnnPA/QWXbxHkasgBhbrKOIyHPQ3UBTI2j8cfX5Q/SFcN4UxmLfjE3FWao06XVH
RY3+v4Kb51/r4wCFmVlMXY2moIuIKsl/jmNDJUd6mrF+cBv0BOEgyZeeIENrUbOCuo9ryeozMFqz
YDaMVtspY/EwzgnOBWabbIQ+WfnP88rJ4tANjgbzF1ZPzK2ubhamLXY6dn5jY+56F5lNKFNh3tZU
0Pg5qKoJlJiL8evfZbn/X6H8X2gyflehvGpIYH7N5IZj+E+ozZZc8/cf+gfUqf8FC2HraSCzZmKx
qbb/J3vG0v+ilkkhnpIC/8D69t81Ss3Q/0Lxt0U10SyjhrnVsf8pUmomBUzcf4jEN8gHQCPnT6qU
P5co+Wuo/+OMEKTPbIFcb0NddQ8ocuIUc6BoOQcJzMlzNQrwHG6PB+mHR8Nel4Tw+kcw0c918/9c
ixYA7SK6jUJ/K9Kmk+xz1G1nLN9oSMK4E5OB2MVKv/RNPF1aKEjfk6f+3HX4+5Ic23BaCVLqeANv
+gFOIao8NwmP0Nx5iCZr0XZ1l74X2v4vN0YncIMmYhDY+CM/NwRK8GCIhpeZNA2/Tk/o092Q7C9n
3Kcm54tgduq6fqcJ8S8vbovspE+GYR8zyJtrpmXJIjl4cxCPi4/MnK0XOTlrTgaAN75nWfu3G8RT
tbVvKamL7SP+kUSRx0xkZiFmShV1e23VvvOVFpLkXDa1F8Ck8WL8/lPZ3sv/qZzjbQVtS32eviOf
CePnTdeRD1KfmgK90jSnl3q/vKo0JpFidJ763PHPVe1epjDLf3/Rtx/LdlHoiFzR5pqYFX6+y3SI
VeOqnJpjbiyBXrmKhIKmPP3pVbBrgkum5w4cDznsz1eZZFtpq06QrzTa6Trz2uxK9t7r7y/y9uuA
y0ON3EXMK/AhEe3780XUUou13VQ6rWN0H/y5WG4LE+VXDwzq+MeXwrLOgMYqRDvs7f30CGhS/PFL
kCeFvoZl1QDdyNBcPpMrOq7vvKPtS/v5wyDAi/kKlsNmX3/r6p6zRlbgcyjZ5iI+5mRsfEzbafzY
yTy5qowlbSFqK/2dwfb2++dx4kzBX7IxlSGWbP/9h55xMrgs04J9e2m4w10Wr4ptvl+fLURR4bLU
+ntd918/RRzXTCi8PhrIIPh+vqDKhRTEc6zUz6XY+ZkVH4W3qMPvX92/XwVj7ZZgBvTjzbDOHFtT
WdViKeQ4zaaDmGv1vrX2Xx7elkcKLIrGL2sdLb8fHx60Bi9d9X4lPcCUhwYJ2zWRIN6FmXnyO00s
efv7u/p17tgyZTECsbTS338LFVw4lFRNS5aXQ64TT3kKxIryFyHzc1sZN7nohmjojD8SnmwzFgMA
uQXs7M3j8ZaDgcDGrLoaUZUYFo8qoNPsG4yCxxjY2Yff3+Avr22bowgG3fCyCGneWmml22pjSThm
APugv5rXJD+QHvaeAeeXq4AuwNsA0sCjx41Z5efXtmpSz22jwri1ZByFtErb0EOD8fCHN7PNUuAY
tzYpBIC/e6g/DK1ciow8ZArHi9s2tIJ8wQptvpdy+svNYDowYVwb2wLt/qJzwq85eIXNR+4jm4nM
KU7DviGQ4Pf38susu0E6N8zFNhNaPL2fH9mCtW8SqBQDjGHaRVes6y0eMRXmtFH3v7/Urze0XcpH
D8yGCtDRG3ePrrCrI/6FU+igHwuWatTt00J4lvnOhLstRz9NuDjY2LDQTN+i4dmK/nxP3STGBsmt
F4ytGxvM6ctAKhBVLw503jITJ2guxRK60iuR4tooMGi75UL98f3CQmdk4SGBKWt5bx4t49XKk8zz
KAtOKrlA7OTrdAGrtnnnfn99hxh4jW32YKPKdd6snFqcV2AOfC8oVVPvU19uAYvreEys1nz803cI
uwF8xobjZ5djvpl+3dVw0E4rmj6I429ggtbHphDpO2vXr1/Kpo3gkOFxFeb67YZ/GGBLndAlKzdF
MjFL9DasPqjHOX3nsXH+ffOhgEcGg4WqiJ0tOxvx5oukQULongcIIifLVO1K1q+e+MZUfvU4nnaf
tB7CDV5MDHBjNGRt7HqB7GJKkklfpPWD2/VetTeVlEyfmobloDOVZnD6Bv5wzopq/eoBwWyp2S5F
9y2OSw63dmz3FbLuXu8eEqufaAyyGpN0lNNhrAIjMQosDypeqWT0KR217KL3UbTGqCKmxfGCuUkL
279mkk4WcSLM2c/ucgwrE20ORD5WxHompztO7LSYcv6zvcNCMhp3npcRtgUDYKQu0RY+6tvcWbzD
YuVdejnmffvkpI1+sJqJzpDk7tqb2PY171PazUt5pfeECRCJg2g6nCY31kOdOr5/LDJktrer7zTL
SfXLWtyRa5bJvdFrivLL1C40G2pvROhXzzmlPxKsKlUHOO5j1tTCabzdoMzMuW96RWxJ2g/CDimq
afZdUTldFhENKu9yA0hsYGcrc6LT9gihi57NVTAWgnr16PRm/WxiltcvmsEprA+mq6drErYIw8uX
MrXddNcSL27h5ENjjG3IGXHrYMUYjp094bSSRtN4QYdk9nORzyKhl6vMIqqUkX3Q00xbT8JvNTOy
lxwRMyktTXbrLan7QaT4+I7NKsr5RJOROC1KzDrpYe1KV6n0mo63Ni1dR2OpSokEjcf0Dqit14QV
Rl4jgnSOYqSs+NvvUm3KaF1W7oykonL+Th5y8Su5Y1UO10UKEeGibs3ydpSj5T7So++XE9SD2omZ
zKjZVLtuSnI7iRYK3qQ+zapPtVeRd6Nthaulq/66y+2qI/pMc6xdq+Hx+ZpVy3rqrEXQb2hLpCPY
NTiY2czVDRa0DCzCXlVi6B7aQY7ZK76i1iJVqdZFhxbdagerPxaur5lJ1MeNbtZBXcnEm3YJ6v7Z
i0yZ6NNXIlb14WwLiR5jlHnX1qFPWDUJYfZiGdd6JWqaI/Th1Y7esSGP/Ij+S6HDZjzEvpfdikqX
37Xe7Q3KZ9mgXdJR8xQ5AzRem1tQNsYAcrq3rOnLmsc5b3XsNF87+Wp1p1d9rkxy70a/HCLTlxRz
tcKhCl83+TBHft7hquv0NUEwUbuaOnVTVnrhmmYyuVOlhc4CBcfkX6khpZCXJlXzVTCopkM6MIa/
VL2V2qHQSDMa1kRfzqWKNcIrRTuJk5UWCCgWBs9M6deZrvF+J8mlGsVQ3ouyoXvTVblp7lJNSnOH
Dj5R0Zp2m2nIJ+EsMOJiandFzty5k1ZRiUNKzm0bMpOygilKsxRoFx9cudvE7o0qZuNpKRud8iV/
pb2ze43PvvdSwvOErabmOJiZlYSDpY/0w/pWxiHCgKQI4t4rvq2DBzBgxvAGKbxqbOPojHM9f8Il
LnGiceLxSUzsKuuypZtl345+Mrsfm2Ycs/tZ9+v25IpSrAezmUfaxWZSOnu/HvyP0hmyK51w3WRn
lnnzTTfGPrlKW7kwNGFOE5sXt//F3pn1SG5s1/qvGH42Bc4DYBi4mcyhsrLmseuFqJ4iGJyCwZm/
3l8enQtLfa8l+N0vB9DplrKyyIjYsfda30K4Owk/Lp9afCtcnezGuTygYfr0xwRPT1U08rmZCH3f
1gTpqW3B8r8t5pr59uDE+XKMROMRMYf9i3COkAv/cSqkE6R1J0fEKazG9yYCkMbvrKwekA3UNkKM
0rotlqJ9YuOP3AuF3RIHzx3ZNeq6I2BJVrp41kVLNqcr4tlAhsXzTes2VvpuyVxb8vz6sNt3aDQY
q3sEvO50oDR903o28d53UDNsGwb12TuWoIWre9NK5+wlvWVunSnJrxr2C//YOAEDwiVy8/pLLwYS
kWs6uV/CkoNzC/1qCn+27SLtDZLZur+OUNmhzlrk5KbtEFfWOWxJMmCIWZbhaZ0cRmNisoll5hBf
7I1NdNhFMDP0y94eR2dNSZaNUBd1HmEiTrI0DQOApl9PktWCGdJiGkhmMBjYUzsKlHkoSoKKVGAg
61etbRM7L8pSuS99T3JaOke+SE42RzlGiKni+jvTFKJGCZek3Xs1jZtd4eroK9taa5OMFYn9IAJm
5SwWbe91joplK6PGjz5GVTIvn63KLk7LIBhh8iQb+h0SU8kGnwHfZBJD06TaXxiZBWMTIM8wvnhf
MtDTmwWdh73NnHGiua8jr9xa04TCQcxuSKqcoykKdRKaH41lSHj284WYR14oGBBLQgwdecQG0Qsk
mBYhSBGIfc8Z8JEvZnpS2LcY3lkhSxHblnWnrYyJChJEuu4lqAOdkoGSqFNJyCMjvMS6+FIa36h9
JMfWTccWUHhKq1H9dCvXVNs+cYgE6IZq+Rrrthu3yvemeAfRDAY1WbSxtZlsp4vTRDvdsHPt0i2P
dqUHQOPuyH111B18JnfCq8qmm2TsyGP4Fve1rK/yqraGXScdTEtNPWWE/jX58kDXj4D5sNN2SRFj
6XjfEHFy3eO0ifGldv4rJh/8ZVXncDHtRGnjgRyHxWZQlU1rGummf5CE4kX8PJKZcVCQzsk0C9ff
RtVFsmyjkjDHTTcV3Dht+D3vLkcfS74mLnUztoZh4xS03ncZmZoDcPJoa3VjzUSI0CiEDEU1ttbW
YGLAcRari/hjLerPxaA632ivcZ5HJlgcBaXbnoxtmEQ7KNMhrdQq2kViJE0VQecaIziI55gCqWy3
NElElmwGOGI4hNBWqr276Ky9FyRXi7tFgofe9iKueug1agRr2NZq9XYW+zsAS7tu5E1RlIw+y3ZS
85NLKEawbYB6qluf+cZ4KPxezYBcfd6dCjSSc52hTyiuNbVE/1yrxMUFLHI/y0+hNwgdXdyRfhRv
SGab7XVfWXnsXzXt2vTi7HpLHnwjhI9s0Lpy20ikeLdaRlAjCmK/2GqMvfqDssVtUrN2XbtR7ZRl
qW9VwzHnQGTqF4qQWa+wmBLqssp6wtujQKM/H7qcs6MeZ/xXxfreWrDMTqYkkpQPMw5dYfzlD4yG
WqAWYCXLTWLhc9wbCHhLukKFaFIaP0anFF0esETYmvz6W34FO55McOo7r2MA5vflg20147oBgrO+
Nahomb2KllhnUlH8RwPB5xR0hZdvkTwPZ5F5/kXCZ8IeREJI6CVoPGN2U58l4/sgXO994W7L6+Ym
g7O3sx40Y2JXCGXHfOnFjr+3utuImabXivA7vX5UH1iTh24L36u9l7BDMpovRiM2w39KtPpQW7e2
sS8W067O+PEarE5YXiuOLVA66j0DTo1Z1sqQAQ4eReLG63IY9JWjhk/DoT6BSLNcxdS56outKbPp
rVWxT5DO5E4Xp6EOnzuF/29XOw5GfrcserQoqMjsLYWrGXeLG5vxuFROqSANtvVzYLke9t/RCvo9
ZV90H9oiRHqJ8VUQmSnVu+vmxMrEwQg5Ko7L+ojtP1v4dIYzyIHn+NGZlFWhvFNlm8K1qBgVy3b8
ge+NlAexaJahalVn0kENEf+PF/WvHdLDb01haJmuIATJiA2D6WcdL/otzFV49LOMWsouHG5L3AWa
juyvojsvkWGtBsaaL+dNj4G7UjRBN+MQ6UsYc9l8TlYfXa+1z0jaFaoMd3MZyPuZnU6/JGgpw+0s
I+bHEnlYlLYo6vcVFjhrbySw+L1drBURrXUwDRvVoOjbErbNqVcsan0YaiXQSnCYniOL0M+TVLX1
0oYisl80yeDTxphivFtb37ufO3yi21j61mOOdtzahfYIplUOw7m1Rx97ZLCQzRoUuvnq16K5H/Gb
zJTYRcll2A3bdYvkHdNf5VziCDgOsuzg+oOar1TIRQOTvjf9EG1d/yz1SN5PZXWcnsgzXZMinK8/
Zx88Pkeub+aOZOoRrv+2EEHPNThaalR+G22ANde8Po3qriN2m+SLtTBAfyhsSzBr7XFlLvsox7/5
4tVVjdNUu4twqbE94/Z3srZKVqWl7a5tIQMY/iQC4PpamXl9mSKW164s62Dcg6Un9X7qg+BddGp8
9rkKohvkFuqlzlo3Ma+SWvpt089xvF9wAV/PK0X7NlpXriGs1pyXzh5CuWDx93v5w7QWlj3dxOsn
WXTDdwVIZtw2CacO76nlUWNaLRJzrxIFCZNkyF0HYSblvkriuN9maGWyHQAJKuC1cr3XJvfs1xEp
pWCzLe3qkETlcFR17RW7tpztW3xmZcVz0ChSIir172LICBy9JDa866D0ZIrnvNwX2s+9LZFbyXsw
D5a+d4twgk4JwzLQXwd0wPMz0YAi+eB3uzi7wpraZSdnSm8MA0P4IrUBCdKMDEE3Vhv1eZp51Tji
7F5X/7qKhuAZ0NQwg2WEMF+yT7d98mDRzlDXdWTFUQrDwPJ37tjZBxqy7TdnCXz2NvjPOTIhYB5c
lIt53NFsoiAnlYX4FdNqbgojmtFjMK0lVFzqzQ4Cxbw+g0AdPkSYdEQEFLbzjq83vKkX/iPbNu85
KnJEs68EvNkIUg3qwh1vHLUD7VM0hfFAhBr0e3poGASN7lO0PaI8ECAYoewsx/pbRfYmOx9TWpRw
gZqc7dBH3cmrm2HeLTKJECPFVeVsJszJn9YkTX6egsbpaYPEMEgYf2bZhlJjeDRdlZOGa8Xzbe10
VbJzm9ZKOOSBt649qUgEeo7I6qfRsvIDbT+Pr4qqR/MaTuExiqYADsFI4xkXGpawWyBICWV3XIbR
eawc8V6buMlwe2jdb6Kgcp+tJqzQeYwUu6AGwkvtVipznVcDyvtotdQrJR8wPA1WptmaLGDxt1ME
s9b4dVVusLQQc1vEyRBtR6Qj30heB4OBlRSbtYqcAgInZ7VOeS/ZDps5Ec7OElUiUgz4NvrdIS8/
2oltZoPylDJ7tdfyBQbrepcpMf8wJAyxyufc9Cghx/E776XwdrhFovznuhR1e7Cpja1T5uTIKYce
GMMmHo1THmNzyXUnd4CTE0Dm4O259do2gAMfDTIMhaLdGbtfv85tzr4zVNK5LzMiDK8gvZgvnh8a
iqYxNzHKi7WAtHGDxX12K0KpBp/11Q6LOkyakmS4tXW8uCmwVddBCMJN9RuNA1V92CqE5SCM0/UH
glhpUxEez139uaCMw0MEhCW03kvfzuUTQ8UIcXWm14J1KglU7x5LrwxQx4YzA5e2mHJ9E2fh9HOa
C2vZLvVcsE+jtt3jaeC+kkdhfi7WOPsRtGP1k+J2gNeQSPdtzPRQ/lQz1feeAAZv2jhh4zpXS6dV
8ySl0Pi9y7iXz2HPsJouQKveetE/1sUSGy4RPY75gFcDWRbFrsIWgH9XppkO3CO/54+ucs5tbe7q
xv/JfbdIpY6+EzIyf1FJ3O2qWCSHMJpO3aXktLRziCs4MIWDkfGbiP1FXv+bZillRZ0gmkczVadj
l1v3FsQFyBOuwkQRYnBSpL93/RfaEgFXGZi3/NzdFNz9W9zMmTFc/7ig12JGl6jskUGRGu6SwXOe
LvFXOStaUp4uOFbuddJgNKTQKl7+ui/8/3RSI4i+NGtx+eOWxov2545tnYwBb2YIB4bf9hadNCpQ
aEVpZ1vz/7A5zMWQuQszJLQEFy/xr03b2Zv7VU/ZxrHy4kZwDKZ+T0b4X3+hX1vQfAojEUy3FzEL
4phfmvcdhvAeU5O1GfzInLgE1WeELd7ffMovQPzY4WPQQdFKZzLm4eT7ZbLeCUgVLnJvICdWme0N
gFu9yUafWO+oK5bbvPfj2ymyuVMUorVeYg68n7AxKH3++vv+/x4gPH4a7peBp/8rE20MMt+xLB4g
hfKwnfoo2Vo2BtG6tf45rvhf5dW/Xh7vf28N/T/VD5N/+6z/5emzav5kEL38e79rryxetd94jxii
23hrMHsyzPldfGVh8/6NcSPjNxfYPtMKptL/jEm2HP6IO+FlkmdfkNCX7JD/q75y/N8YhSFhwh/K
6IY50f9EfXV58f9ruHY5YS+Lj9eET2IA5P2y0g0OttEPxoibruOmgkvRJmDAtqOBbV9lqu/+Zol4
l2ndHz+QYauNdxlBmkdnE0nDn7cWSFUJCOFmfCZK3eMkH3t0hsaR8WnF7JPGk++eg7YQe5s6/tgk
TGe6xYJK4/g4R1U29vRG84CSDpLDFVlly49aD1+qOBAoNtnSHo2/lB/C8oqDyBzrzlLRaO08KpOr
RY2KwrwQKHWb2k5l2E9bvCP1KWjk3sleoyGeAQxxBu703FZf/vB+3P/+Jf+oPvvzouQR89UDRvMM
w7D4Ekjw56/OeKTKlmrk5HQjn6LGlemA32PlKp7+9Sddntqff8nRBQ1BPBaXJ+bavzzVpLdL4/Vh
9VzTzr7NS+FcRXQl0yzqI/SlQjfXwyT+jgP6y/Z3+YKXXKnIRX1AXgV1yZ+/IGOYZq7lXD1DaHP2
bj5EaYkINfW9haM3YPhCbQW6rpfnOpq/LWE3/81A8x9Sjl+/eQgYgys/5nvW3J9/BNumreC7VfXs
wfi5Fa3JDzOYWYbU1S09SRc1ekFSgRWLvbTXB1t2wxWa4yyFx1Psig5+EHlU0yEsTfGl8GkJLFiC
sFYk6ylMvmQFSvhOTuu5NIt7/Oun9uv7gXwJxQNjbuIVuHX/Gq7Anc/Dt5RbTzhtQpebkHWZpv3N
q/Hrgr98yGWYfkG/40z/dcGPomutXBTWUyirA97ZvtKIeBOsZq//+Db/ey78K1vWXxwLP4X8rPOu
/6z/KMjl3/n9SIj83xBW4ebFkw90x/MpVX4/EUL7N/CUDPYvWtHLy8um/88DwYt/u0hh2Dti9v0/
AAPcBMxAxHiA2gNx2OWP/uPf/8Sq7H755z9uUBQHlyX6X+uHAgxVG9o2xCqegwoh+mWPGrSwO2hM
2c5htnu2vPjHIoWX2ut09nMZbstgOrW9kqesGcXJGiWLRNn7mIrGdhfmXMY0N2gYuVl1GT5gC3vM
gPCd6ei2AXpSY+Iwyf0QDBmNN6w2iMx7MZX39Je7cddKP2jxJZvWjQqD1KJo3G9Bp33zPQjMfL3O
Q2e96cRtxJtWffV+uffd9H70FajH8FDWlQ0FI+lK2hCywvwe2sVODGFy1YZJOuLTx4JpifhB+osV
Olzn7FrfTISMQSRghIAHpY+n/pzEebxeRCbbAV5b6sV6OGnacJvOlM5pBAyzDdpp3vYWM+OV4XCQ
0dWy8/a2svjqVutdy2z4oMXZcC3zXbCWXABP/lidu6DOsVgLh81xbuBGuvgLwpoLHZX/TnbetSMH
dSgLu+32Y9sTbJTYGSM9OCxOhdMgaF67FQkFt7WuA97lCCUsuGCLBo3nVWcHSB0grgonKI6ArhVl
eFf1cYye1Pk5WAtWmm56Em11a4alE7e6mlBXcQkwr3RrN1TK6qbjPzngiwsL5yqLCz53saW8ow+d
YzgrZfWjW6gb6LcXetrj10yczSx76aYV5IFhK7vg1TIm7raTEAC6PJuRzKwuLl13YhgxoFV+pQEj
nwbIuNdGTq9tjk+QsbiPzVnbuA9tX18H/NrubaWvhnZNxajvm3rod1g33LRE20p/OcRD1H0WROJt
AoeeS7CWG5TmRbeX5WAOI0w/uq0oDQAYOXfIFrDh0QmYwo3mlRlPdMXkvYgFkzer8KbpSstyeYk6
kPSADPRtF0THrFcnTq5V7iMh/GGLT0JnO2z7ZXvxjMnNkOMlUyqebhCFXJm+6LuNRJ+sH2g2rfKk
pZNXaezF2JaDktZcivmMS6kPWoGjGruiwofWhqsMtm4HqruzxNUwT9lH4o4IF+ArbkczjLgGg3nH
slbb2bfXJ7qrzH2sebLToRyenWyN7tRwmfmyaTTfZx3m+w5fwKYnBvUOuOlmyNCB06q+RrSHCAbk
2p5u7cV5uHzklwu3lx+005yE7s/rqtKqSL6GhYd5X0c9jtrkHDl59upPEgHLoDRJxWKasMD3BULA
Jtd5qphX90ytGPD9gN3YIwDxlvk0FErPkPGKU4gYfQ+Nq36iqbbQFcO5erPOOlmhjVhZcYIYMd9H
tqeYG/0DweGperz4wxsG4/DM03lV3cly7eqRaXH0JEb7HCIgrek8WMtpMON1xk3yuvFqJiYNmEK8
ekOITzwPx8DbT0whtww623K/Nk13iJn517QebEmzR63m026t3j94ftIR4djNnssMcQ5OgzsUD/ZQ
dmLTdUbfiKbJsdTZS33vIt9oNnrW0jr0qNm+jsLBqRaZaa4ukhE0NiFDM58h+J6Gvfi54pNkn1v6
tKq8ebNORfjAgEaSQWCVP8FdYSxLhiE7jLnE4yRhFgHAUlMEhqKYd1Yt88dsHj+TuUhOLTfA9ELA
xewqC7xOUEGLUk4nGuXdwe5ArVQ5wGvlxBOW/zavi5219OZqxSlkH6GNfPir1Z2SpXWvI73ARaVD
1k8bfy7VoddZMKMdaTHztQEjehDiZqadiNQ508baltP02ROhtPW6Xuz5xfKa5eWuaUbKp3VuxmtL
m8HsrcKBJzCFAuDFBVp6aoaoulWRr9+ZZNF4NEkHvVsSsSBycwyb+NmLu4Hpc/BMBz4uN6IT1TbJ
ZvMifPeuZBK/scb4GCp8uhtStg70yt7ZX82py6PxnAQTJMOx6I5MQm6iilyOdlNy5yJlR9uztWxM
L7I4rVrV780cYsGlAsTjHQxnuIDm2rKArCayNTAWSkAYi++S5l7hZAmPOs/Dh8Kq9IlJUf1lLJR8
WQfqUuZW7heuOQ+DZVDeSPwmdF5feMuZlYzRAyJegXXLfwjNZXS/yvYmS4IfiMq+u3RAi21k2XGq
ZGbflkrRC01EfRm5oMbGHFqh7N1OrVcfmT7BP6ziU16XUWqEP9+0tqboRxWDET+udmAm27Nm+s9r
XNKtBsgPzEfBW/1sNCTgvkobBPlpoFe16U3NkZtX3WmikQ+cjM44cTDVhqnKmGpjvHaLfxdztLbW
MCWPGnAIIhv0JdO5cb0be9aPWe+sPco1v2aHzZmavLU1mj3c0ZVLyzJM9plVH8qVliAmPHEscyz/
Gyt3ho/VGevnPo8teJduzRzHbSxaZR7J8qHJTb5lRol8KjT1cxblODsxm7BrJnXRNQ+Ws87gSTy6
idB5OnWSHGOfS68rpga9h0mVZJTlyVW5U2HDBWqCy2/4NkYs3L3fwnHcYgq3X3Hb5bS+w3q3BIpK
Y3S89tT3+S2oPw6WlUi1DRzWLVJf+zznQu3wGJxnIuWSTSCZrCoV1Bb4IDp8RRRIZ8uk2AEEBnT5
Hnug5++y0i5vYLeH/TVj/5mp+KzPSesC8xCFcc9z5946plD3WD8OaqiLFP7Qt1rZXJZHtA6ZLNpi
69Zt/7zmQJc3WGbOYdbgfL7EMhc7j3iZDXovcShUpE5u5yXPHu1wvOkCdVTolvVecVTWepzzcyu9
xzzDIYiIppItfKcquZc2D2efZ5Srm6ycyq/C6S+62tCBg4FkDyM+5M1Mb2NQtk1Kk57vUbjMmdMQ
Rbc+9HM4gPiGTdVvHVvW4lmgSv9R1pBjwDhUW9fro+XK11RWWKY7MJ3rsujm1dcRQyA1d43ZJ1Uc
fbr5ZN/oYUb75VOUZrfSi22DGx/2LwNvWGu0RC8Tp8lNsvAIg4jgbhvKygRWKezaA5nk00/lkE7J
Bmq9QumOU9zG5dHqbHePPJBWqwWw2Nt3QRPejUBDMQ3T/p2VOKObieFV6X4P9fXNSGn22kFntrCZ
ymGLeiJjRo4KeuZNS4sZqkeptGKhhGrgUTX6bYZITThZaOOP9X37vnOy84VECZIpyK6zyh33VhZb
Mq3joZgPqx4sOxWysusNyNF+K7N8gSMzBwIClCH1LMTUepqUdK0t3MVjP7jTPrBZ8k5e/ihzH95A
4bm3uW2iG0SjALRX0NAMwdEZ3gJnHb/SOTA7by27G7tq/yEISUFEqgfu7gGqoHARJ9/zr4PCcQ88
ZYp2r/JvFi+Qh2Swnsxs5yIdo7w75VYz75QyL64Ao0UVK7+tEgZYUdUp0sTuNZrqWW5GFXtfwaJM
xyFunJ88WH0UpQrx+1oPXDlmvPF1XsfU4Nlbr6OZyZyXfLStY497OXf5SYxTPL2wcwOU6GXmnpbA
TLuGJKcXyTnNJM7WXZiqQkxfwT3lL15WVoB9AVuHjdcfsrFk5iq0h3iw8cpPCWQV8gf5pYA6Hf1t
bWpH7Xwn+Bl4VDG7WrWnwhr8Biq4yfVhnYOlPA9exE6pUB2saYJc7X2dx+o7UsJxOY2r8stDTZhQ
chVb+GadzHLalIkJ0Oi1GYpnJ1zJtVqiir8Xu9VQbyeEXBUE+zkUN5iog+BGMqC6iKTr3Dsyqat3
Y+LBD1xqYhdufSNaxPwL29VGhsyaMsYAfcrfG70nECOqv/JNouCLaMaSm0nQ2mBWgIIGh02CTp4Z
dqi3cKbR2Vmcz1srm1TqxnP4VY3VeE80ISwHCUZnnnaCNVbDPytysz5hnAz0h4HFA5OpNVfsBMjA
cDPo4XOte8c5DkQLFITbXjS8CAOYF1vM6ExQtA+lnc/fC6gWOboa1DoXfkHw3BPyQGE5oFZBq1Ny
8C7zclO1vt89c45UA0c1oUQ7qymfQJaXzakXcmX6484O9IUBV8i8y0zffW+lnYCFmfRdMulD5Mnq
xTZL9w6rAySU1cn4LcAYAePEoOvhnOjMnY6a4prEo+ArzGovggvS+19Gv6z7HTR0EeyLqq37fdVR
UFXG3BvaR9vFk8lnzlxMbCmIH+YVSASFHHB28pHBTYxDIBIs9cXcwd/OGL3KxBoDwhPIGmBernNQ
lxxeF70yz/5gTwwiM05VuUHMrQSq48wLt+7ah9EeBdKFPTEkIfqLqfD3qFCd8AP1GvLPomxLndq6
918z1MXwNmCEFGhMagQsF+fOA5pKzjZkp/lwzqWg7zb2ImQyBd9mW1dV9ZNpaFjum0Q5L1Qwxmw7
f7yUSaIgIWKsb7NKNF/nJYrby3SGppQ1ldyzRlknZ9svmvsiYfZ+yFVWU8V5zb5mmjRCUQ4adRNw
U0uuFJ4uDv5Oh/Z7kpSwZBDKWDdlLsLj2IwZGZi0oxjp580LEQNLDtaiHx/KzOm/GuwYW716wJTq
dtxjdg83USIhTOh2ppotjfbuSptEij3Awkbwv5GWm1AKdWvPXjs9BgCGtmDnVyKm1oBhGlLmPt71
eVarmyFZULVbnNIK9kaH1TMbYm5H6N9qtS/iwG13Qdb72X4AQ/c247R7TNZsQJy1TvmRWMZwfW9g
i2enmptdR12P7jeVbuebrQrcm8ha/Ue/gKRAOMLB0VQ1SCFm935MNGTFJUOwdJABVQFMv7KYb6CY
Q6tavd5Ona7O39Taz9UpGXOrwDdp2xS9clnTolyFOONk4hI0mdlDhjeFToxkyzCDjculWS6ooJAb
H9JHeOzOFE5X1mhH85HOie5vcOkSSNAJlajUIh7XnJDLqG+iNlOzR5Oe7alzOcq6SfdfSMwpLEjd
VniNKxC+Om8rpXqpwGnIsuOUiomgp8h8RP4F/Cq2EU34wKKUyv1bN1Ih6IGquzclk//YAhBfMhJ9
j1DHnSlB4iukw96TQSH9UQrw4j06Y9RXXNI5Sz3cMLxwYys2cdOPObPiecJAULnnUTs2ZU7V7EK3
7k4AJ9a73Oc5SLg9vbQRGFuGR852kM41UtrbyFN+f3RRlUMHImngp/Rm5V0X7VhWx0RZxVHkbSRp
VKGg5c4FtSutkdfV93EPnbrYIusOYC300VwDjvMmFKzsqwCGxqkihLRl3d1F0NurI2L8JBk2dj2g
pop3tjdlqFnNk9LNEzD6N4WB2Roy+41cF9ak00JJ0zRwLHNfB5c80/JhssWxIqOCC59a7nAp9k+a
UhulRnCT6eoYILRpqXZfSYdIVR2g462+UrR+Wqp9SDr9aFznB/K1szvY4MxUtcOP8elKK0/9qL8S
2fqYILjekAPy2Vb1kuLze7M8VuMYNPfoLB5Io/oSGP8pt627qfSDcyOwrYUoq+CoNHfV3AECna4n
1MWMcNbPoGm+NLK0U6QNwb7SugM4hU5EVsG3Nizc76WDtiXvQe30Rnwia9w1dXG2EqBTJHUQGkN4
TUAO6qZPOghNNhrL2OrhaXKl3jhdmZE1oo6Vzp9tUmDow1B18rb/QFyK1WZ0H6VqXk3HjSjA7Ymf
b+B2jvxH5EVnrizNPedoAzFEyho35RS8MOdf212tlwv3KgqRGL8Uq9fu7NWcOaBvs8VwxnlkPCTr
fBe0yVGu4SNNnZvGqa+mOtzFxLdNZcC+5XCnCJYmzdbiqFsIkJM1emnmIgy252urq289avgMxf8G
GQcpMyse/VKep9CqbtAkkD8SNXf2WFKXhP2XcobXVph82Bdtnly5CotNMus7Ci6AjPQEZACVC1RC
uLP7/iVBPmicpLnTngC5WT/b7E8baoK5fYGq/tMtQ+8MLiQ+YV0BbDlN7bWF2uPWCedbai1308A7
iY1DH623MQxmP0QNsg+r8Sfpcl+csJC7qSyumtzKz10j7se5OQAJuh37xX/0ypDcjmAxG3RAOFp4
m69gDdVHv+ZsCjUdKoZrZK8Wlb52uza/8tXyjjJvrzU/IKf/hsL1JClXiX4hj8JpowO5GbcMxyCh
SfXYBF1EYldBCE7Y5ufGCjpUNJdnnnFHRaf7NZsxi4Aw4p3I+W02JTRpdJGX1O25v4r8+g4B8dNa
lbSRcDHdJcW4fO38+Aos5OvgrR95M5wqzJsHr1ju6Ca0G6/xHh2qd3vV+XEZVX6AObvzNHQlRbLG
WToEEC1V4G2xFxMKko/rXTC7GgKUPuRNRSYFATY7m917W7pV98TH6F1M+u7+cqE+Rsb5RN+WoGWJ
oNJq5MI1uvgjhhhDr9m9qV1SCGI6apsBp4IJq8dAZV+GWOo04QSn2qAxYGc/UKrD9kR4X1GZZnne
83sliEINyUMXm/rUSL+mGimlSRBaDx2EUwCuGNKQBC72vKcDctfL+MPL2musCh9NNE47UviSS100
bMHpIUqqvS+dVRFlkq+3cYScYHG6swiL/iORY7HzYcC2pX+ye6SVcsEIdFcJ/Hh77ttutstbX1rH
bsA5cqTPT6O0DkJRf/Nqty2/G1TyBxCxyTnXzvrUNc2FOivdByNj7zlc1Xoea0FakwZDxzVrJwMS
1gYFz4pEK8ThUwcVbyrL7m0OePr1iAk6yk0EjbFfHrtMridPZxXLcyZsAuH2xnbNxa9AQ6NGiT9q
yiKpNCfNOLdPigiuvfER4saVRJ45FVeibp19pAi86TXNN5WfAEQ8x9X64EUEIFHnb9A8R9ejqZYj
eUfHkoLU9SEx9ij2vNls0VJlqcyhowXJEu5DhdSLy8OzU/TkOSUSl1VO9GxLkXKMK72jI3nNwg3h
FbNmvbV9w86krgp8Z0egPytXF7Wmo44qYpPXo1f1N5FHd6Iq8rtB2S9LGx7tTmv04mF2XUgNgW2l
ChADov2eyxPBOv45rzGTLHK+qpPhaormU1dV2ZPQw3IWQjkmjchvEiE3yMwrOuSWNS3DVd0yXDwq
WRU3Xjn1EKXG4sw4PwRrVH7z4zXA6OSCyIr7l9WZ5DOjIEburS5wUJkTlAvcNrJ7NhGSX/mf7J3J
cuvI2W1f5YbnqECbAKYE2JOi+m6SIelI6Hskuqe/iy772lX39+/w3IOqiIo6OqQkMJv97b12ax7a
q/EpGRp08qJ8IZtPlkZVnxEtuQQgwlFyoy+cqQcZN/5kfEhIkhqQlrBYbxKblXbh1sh10kLf4ErK
35qZAx8l4kibPLKpmxpdIhV6+ysdtXfAsLd5a4Blc7p9Yue/uOCwwWtkepti13vxKw1NgWPMT1GB
vRa1/EnYtXiLiBvSUprz5j3Q14E/ZGcIGJ+LNzq/RmfZxpP7LpPyBZvWHqsQ75n813aa672dif2U
yfMgl29TH+KgaMbCg+dl0XpnTiraMxCD+6kABjCYtuxN0mTVppnmJIRQVUUh0zV5UCxTz4S8XtPe
6ddgGp5dmb5xO/mxFnXJpmTZNGZ/w7kQ6KvloOiA3QJXIMMShEnA3/ngCTJXA7HWc9suH7bNAqTS
xr0lMLEBoX0eLKKBzKNs8yNPid2upG5NchN5/UB7RhNx6BuGpFxBI+xCu+V+m0x0tYDvrLBrFr17
GeOe36bHbcHsYudEsNtbT722RYFx11HsV6+5V4mzz2/5l6PL7sPQnFd96caOWb07e3yq87S7OMyh
NAaOjkxCZnv+DSeu0trRnyDNvbRbfOb1yI8A9J1sn6cmQsNI0001R+NhiEoIhIvnLk94bEhH0IFl
9AykNJGoYMprv2DjywdwhKgKNB04zlJIDzZm1af3A55VZ62MVgHzzaoxvi8008kDp2dcMzuDd2hZ
On4yJPyzrsb02xTEulb9aCTTE8DeQWdFcMud11jdIYOqnq+UMU5Odua7c+NLDDHbOeQotBtowlBq
46y3tqhmM09hVoY1kPBAJt47adtzZk9IrfjJRZ3HKx8beIA3kGgPjAezzLzNmOio7kPT1TeQpM+F
LLWvhGft1uhoA7FEF7bmPGz8USI1E5uoFh3Gbic3RqT9Yrm5IbWzzt3eCckckzePmykccP2VUtLD
Puf0OaVDb/5yzDEO+ejYITG36rXhZsMYaLw0MiVYWkVYyRcf6i+xeM7fPGF9vcGkETmMTFpHQ1/6
iYWOK/fUc3U2BZdNqxo5U1jRJktljie5HhZYgquyszLM7QQdAsfNQBAii0ab2h7kK+7S7BP/pg1X
Y4BVv4rLSqyVyAPPlr/bJf7rYviLcWXI/Gsfw+m7A7Vf/bOH4a9f8buLAd+B7eAZ49GhUBNODD6b
310MpvsbplF8adhG/+pW+IeLQTO931AWcX8xYTFcDzfWP2xtlv4bvCCdsl0Huxtwkf/IyACL5A9G
BuwQjmVisnAcfGZ4Kdw/0ak6PmU0BRADgpsJST8FBKtKYo7R6FEKoHTG3u29gTPfngdY27rZr3uO
f7rVwLUe9lIMu6bjqXVIJW6dbNiYrQ6V2IxU0LgTkPLED5Xv3yV9z+78IpuPisU1YtrHInSYYSzn
SrwMDFVWtd3fDHryOGPGumhdsyF3kQa++4u14Wso2CNJgG34rNwSbd/TY/ce2T7XfAmEJLfV9Fz2
NMfh/6A20WqfKRMMYxfdMpFo3+UwXqwyPja9ZYfMnE9lnmyF1t1S+zcGIjYGevyWfcncp7rSXWs7
w/NcccyPVfcNoOad+hdiyF686hLme9rw00xi3ED3Copo+Uyz/CLoUiBnkucHSPuh46bvQvgqFBYw
57j80RZYmySFX9u2uFUzG69PFkE6/peTnGwnovbxedKa4T3VHdjJPedq5SCj1ljQAgpBx4ArRIpQ
E9UaCTpGZgNbf49QNxruvZcBFay7lCQpfdrMHpdXQd67pxxwq7Nx5pZVhNYUH63OIHCiukuZjHf2
YKJ+eMFChgiTxDnzMb4VVfm2YKxnBZ0Ofha5CMDl2akkI/GW7oJJI6fsZaa+0QiNbBe3YDep1zkZ
gMFj4hktdxxbz1bLxuFbh66N1crV6gf2iHt8Z7RggK/bCOJho625X9okb2mYOEyu14Vzwx/2IOSu
rH5utlpuFyHSLoO2BZLJkc8K+4PHNFBUu64ARZ5OAYMUdVu21oNGxeVD1kIfKAEirIgVl1tTLc8I
h0d0uAfGAkBhm+YzISsTOJNl/GiUNCCRinEH9I74qTXL5wQ1ISxJom/IVVh7cx4PCmbGOodtRmyi
SUgRdQ7a1dSEWWRvCYrecuL4aQzrLFT9UmZlG7YVDY3sY5ckacyTZccbc3DdjT93M3MMB3m68c9J
O+9mpkKh07uHuGidVT+rG4O+yo2G4SHsF8O+9T3i30nPcSV3tZVRwWsmO/2aYbrDHMUMOktsRjMc
HzLVvra5/6Rr+dlFo97EDSOgPDGnG0Ice8aJipFO+jYqIwtl2wwILvVzpmgTZYp4M9YEcDVbFusI
yL2V0inBcYl0h0hBqepIP+fcpqVCIh/te44cQaEaSkbskVGPPVVHFBXOZZ2Yt3ZcFWFi+Ij2Ez0S
sZd/sePDw0hable95oSQM49GmzwJP8K8P3JQb9iox5h9MxJ8WTp9MbI8DT3xqFg6JFOuIJuWPtKp
IX84NQFa92c5mKQCEjI+Ki/DIqGLg/qVHdWbpOGYiPZRvo7zC6p4s8blEcT9XSm1je+/p0YD2a1B
zRtPg7L80EpaEpHXS1xqgoCw2/KkhhlGELVg0QNp+HpnZUZzEprouITUhJIXVDRTj+K9EWNnQQ17
z7nCI3HA3xn99oHughMmAYr9JtWsCNA5N3XvO8E8OeVXdRVwSJ+KcESt2UP4WhhfZKvJH4e1V/hl
WKJzWMt0zpboQK5l2tkdzP8B+xMPQn07+tpxrodjl/u/Fnd4RAV/zqnAawtGjWCVvxMx+Gu6NWkd
jOQlYqJhLybmqvnYVVTlCmdWhJzToJo9ixequHX213pXB1R8V1nF2ZzpcdA8mN5XNG8FTV0bbmNC
MCmDF+aVUb5TI06nKBqPymEAmMEJqf1S7BbGvqrQXhvBxBIui/7NZMsj88b6VZte+pmVZkFOvhpw
fNFit7TTSadFYasKwoudW45hSsyLMkd3Mw/lg+Pmb1l7X83Wrhw1cxWl2EhyO1/3AzfuJcvnRy7K
CwgBXEbG0D/PwuzOWmQeSqoeF1UimYzcxDlfkxdzuNaNjj1uVAImgXJoNxiNpf7SM5ZPAh3ZmVzO
Rau51Q45HiUduvuaGerEUCK6jMWHmWGLdioFypy4Qj7b4mNQ9a8k6rstJm2LEh9nx1V9F1faZkSn
riSIOOgtpBXFYYzARxsJ9Z7J8+LQfRkPBUO0bH/1a0N+YYqpkf8mCAg8vP9msEAJapQfsXbIvSlg
YE/RAiKbjohsKNelzh7TqHPSe09gXFYj5R8iG3/pxvU+Rs8GLTqtBHaNafG77fIng1bGNVF8ZxNz
mYTwnRcbEXNATOJSMT2X2WbuIeuWNcH1DuRzQzJ1F8e0H1m4q4Jejff2oL9dr1CVW8aBX7UfpDH7
oDRYAMZrToMmoezMJAOW5zK+Ja5Etb26xbZE9sSKizsPukf779wuDhMBNa/LTug7s9SW12lZXjyh
8pV1bT9xagRDSzOnNU2Z9W5yGMfF5QRZgKTKZ8JMb4MphwYhx43BSk/MBhqZUdbJ9eVTj61ivwDS
3WmxrV4S25yfnXmu3ma/LO50mlupdcMU4tA2tJkdp0FxmIJ60B8szX4pmLg/Ei4ag8V94ZbU7ytJ
/1rcc6TGjFmym7PIMhrp107eY+W8OtE6QuxuTbd9pI8kjpsYU0N1mHQ6Ycrme+zQFyX+onDRnCYE
bfSRplc2kOvs6ZbTH5qofzFnwV7m3ktXbftxsF5scMIBieKzRa6VeoumPHBHKwNon1hOOnbLPKv7
PRN/YqntasriQFbRpS8xePg6Fjlky+IKCDdoki2ZhbPGc7UOjSQO4PGcCgZoKYo2FaPPbtKcpCQX
ZiKQNPgauGtuAEpQPz4QGu0YSc+Z8Vj4zHxVMcYQ7AnpyulKMTdBwlw/jyKibsQFSEe7TSNQGVz2
zOqkKyjJEdclwYfBlxcvVg+Rab3PlLP488Te2u65oiFT2E9dPgWWsSiaQrTQ51oqUuRzkFArBoiQ
yo0bA6dFKUkm5FReIErhH/02u3xbmSf4PJgtZu5cSEhZtLOd26hMvnKzPi5Mv2uoQgGmjqCO+CC4
BTDyaFtItZNJfaiQIaBOBxy7NkqIg9b33tbwW37lpZZtkpmaE2kv91lJk0xFaD4r6HWJyBJX1xaG
VIxOYMVK7Ro1PiMKXMlJbGj9LBhO8H07+icVzkdDZz8DG/UzDOM5aap0Q6R1JctulxsRgQ3zwkPN
kY+gKNFWBmI+fjyxzgt7N3TynKj2s+3uNX18qG0B0Ju5ifVQVfnbUEcvZWVs697bDD7eNS0/FZFG
skG/aZwinLS0Das0B949ImjUerKZusbCezX/QDV7dXBrXteGTDSoJe23rcvjNWhOkPjUJfl2NNVW
S+wtQVFaNOtt5oy/mOusE4GWYA9vS7Pz9WiL/MFpnnrvwj9Z2Y2/jO/DbJ66iJHoPSPBOyKiR5U7
AWPsa+3Cqo3bk8B31sghY9LDQlZN7bFFdcFaoM4qSz4EZ92Mgh8McB5nprr8NBsTEVgL6+xMPE4G
etQ4oe9lfF8kaFezLn7K7Do4ha11moXLico/N011qaz2DqAAmmt0FiAA3My7dZBJlvbeAuCFi4x2
DzO/5JAU8CmbZz2ZyRjCmR81NpNGhx3EgrP357dp0Gk5yl+SJD/bHFSdzji6pvuc2PFTXdqwV6Ik
woxL0ZbBppWo28rQ3xLKhdEOqOnoY7XD8XRx56+BGZwH2nyZ6JooIZ60k79Xpf/cCw4vTa8Oc0sp
lGm1W2Vpd4NlPDX1qzuJ0yT8L56kJIS6cG/Cf14NAu8pl5FoPcbjZxkv/tpDVDRz2yYXXVv4mord
wmAiTfXbUSzroiN+ApNTMuAds1XhfotruxHu52emdNcbRRx4bGPR9bEc/LeJs1LKVqaX2ikvAUZN
T5YrtrXGCJ+mvC6g/+q+TAZwAd2lmQjHmuoIvAz36oR8NLAFKNp/QL4h64u3Ybj4eX2DjeRsad6D
r2SYtdarTculwbLHnsHkXZn1k1o+M/GROtr3YlHY4NzqAtpGVF2XvbuZOmdGDOcKTNhdW6W/pio5
V7rzXNAnSIhppv8CcYt3F0vtxqEkIPP6g2mDnUjqH9+o7qZoWFf1q5m637HV7YqUKoZEn26Yj6/i
UV6uuJRVN1gHNm1ua4jLfRKHuBqxNckNDr29QTNGsohfZVPB8umqvVZZZsAE0wTA053zWtsm5gIi
LKYdpn3PPO2lrUUAvYHWIb2HU9VSNqGxNeQFA+kxunFQjUmqs9hYXNPp6cIEmsYZeh6zLU2nNTAb
BzgNcf2j0ZBamxLKT6nfZ1cOk2uwmmPz7EMX+NbeQFbmP6vAyr1HWcdvdYF1rhsAjhjmTd0013b4
IpiscjzU8AeosHOe7Ws1lsooKbes9LOv7YdKs6otduYP3CpMd70KB5lRPg3ME+hHa/ZaQRcLzs7X
QTZvdAzkHH+0KOjQtgIoDl8Fl1YS75NORKJyN4vCWUfr2Sech3u9K2nfVt5tm+JfNCXWx7nqLqaO
/zkSN7T4kjlP0VuXtuET1S3OWuIHWaWd362yJnrTBMuA1tnFDvLBuE0JvOLgnJat7s35hjpZUgx1
0eA6wTPkY9855DQd8SNP5IthRI9x415nDCNmvSZCLGYlxtTCAdlsY2z8DCZaDeKDTuEArrosgv2g
jrnkBK+10V2e9sE0mvelV2M/8tcy6eoViZC1XzXflkv4vF02YEAMOFcyRwGJsnrTjrI8u4nJZaJJ
oRl6DQ0kw4wtXFTQq6rEfUgoNV/zI8UGPe1ns+AOGXFamarplsAGmo0Y5IlpGlYpC6be0VYYyOui
hobjj1fjdm3sTdwzK4dB4rv0pmIvtKTjivYVaXy2SRPM6P9J5r5WmncaaRv3O/MgnOLHY6+15uId
sy3d3nOFRaG5mqwnc3gvkvFZpuUeLx9X98g6AODRgsWnb1m3TubAYz6V5pGjKc5Q1qqwpTEsq6/+
WPskHFY416geFWkGfz1TFc+xT4v3bC2F5nLzMCSbn2NyFK68jUvT4oeRT8Z6yoZ863O33kZ4quGl
qDGIhzqW+yTNGfToy5AHrUcBj86nj9VDHtNInnFdgzRqmClHObWUi2s+Kxl/KmgWxmQcBxf3GE+i
18UfEY8arIrHxGOiatTZWqawrlo8+WUbrcbFWDsYWVs5S1QYtuUUXNwqkxkheqnWJQAFU0U7YYzH
qIUG0PpYGQ3YvKpi4lg55dEwrBv8Tviky0M70s+IfJzYw8HH0zYwTbObz1zIp6nzbgf8ebYJ79Ez
D27LXJaSmE7BEEiG7p1mRfjnxWebjTdNHh/z+S1yiV+U851lR5dpzl7xNJ7gt+0cDm2icoLCTw7k
m+48YvYWTdhdezVWaqSXqvTWKiAqdeo2Gl4owrxPa48CvmVZO179iqpg70lmjxwYq44tVrORCAS6
NNRFY5Onc3LSYo6nsrlREnLWks9nDPiX3IT/IRrCpN2jHdGxtWjfNue+xVIvsEcxsXXVEXPjfTaZ
/s0wpeK5Ua2+VpSJdQusqyS3Qktr32BxrHRgzbQQGifwbO5Ksk9h7fGPaZc+DR0cw4XQ0aGLkztp
1fEaNztG8rK56QecdYZaHpacpPeooFJM2ktfGhd4dm5gViany8Uuges1r1E2z9HKNO41v8Mm3ubP
UDqodWyQILCUgRvxN9kAoCsy4KVF8U+XtdVe6qOPQamekXJSS23SzNu1CcVeJoIi0LppUpuO+lA7
Wp5Mn5VzyIr5SCBlTxfqGWGIBHoRCzYGS4+4JTJKN3UOOYDVaHp0omhPUIYLok2co5we0iR/xfTz
NxTtf+X8v5hXCf5fy/kPc/unFuPrn/9dzLdNQoS2LWBVujpJ9Wva/G8NIc5vrnWFM7i6KZD6r0CD
v0cS3d+Yrhqey1catN0j2P89om7x98FAIJpuU7at8xf/R1q+bl1Du/8IJcL292zBWxBMBXzSzP8f
VkER/Ut7zbzyF4sI6GnG9JoV2/ou85kGoNIqzDSok84sPoyi7HTwl6naWF6UVvRVGZR6OHVP8liK
jAmV1UPuWBfVpMB3YLMuqN3kDRzHTNPBisW19+VNWSnxj2fjAklN9cC0MT6D2wliZ0icvaVL+WTa
LnWq09DqbAA9dT8te4yIr0q70olAhn7fGE1yPSE35ReYGtD+q7r1Yp+IW+/3ZXljFK6tHhK3n1jy
0ESmfm1yJM5dCmWrqPixipZrcuA3rKAc/PppV+Su6u4n2XAtL9LYscKmBVMMArPPJufHMtQA6tbs
1ZSdlT+1+q2nGfIzdXXHQASYSaSSApvKtH9ucizIe1HiFdzOvbuwhOB6QJKn19Ij66G8hXFoAVju
HY/8/Ihfm/MuaCFbSXiZI0VCbFt0p2jiuZLWTR8N11Jk52Tm/XYmiJlO1rdK4ruGyBsreZmjXysO
NvgoUON6RsVeWp01sxiflpi1qPG69uT7hrUmj89B3ddOvK0Xmdn8TJO6OXeZfRjS6Bj1/cc03sx1
tCmZfZClAFzDzqB7ct4nNfba1o7de9EzeWZGL0zvZOfzeuntHa7fTYNWESxZ/Qxq8lzzEzbPWlE1
mCkpfJxjm5M9sN2VO8Z3I+3Pmyin1RNUkzpM0HYXyX7VYSdixKFgbl63Icr8phuBd/tGUQmo9wqV
cxqkO+/ijBY+3iTLc/Qs4hhXd6xld7j+mdfOLLNET3fR2LbbYpqjNQAufrTIBOBD62Agv7EqzJgU
GLePVdPLA4mgli/szDN0U+j+ibT0kxuVDzrcHmTk5zrro9D3IfNkJIWSQKipbgLKOOKnoTWrgxCk
XA3oZwgcUXzU/W/mcowFhHNNWCQUYmUjFahYC5lf48GjTG+Uh8qbb6JSpM66AtH+SGAWcF6tE1gJ
jZEpP9lUdoGi3iVOSyhpaVeuK8vN0E4UjGREmPjtUzpe3QyWXgf87sM49YOqjasdBtj7oal29JDQ
DrlAPBK+/URh34bbfU+1azEyheDIidJjB0YMWShJOE1BO273ENyGeUVtszrnHuw8zZkPBD+Xo4T2
uekU/3I7lyNtJcStgq2u7fXGoEBG4qabo+uQJak/Ia6GBGqSzxZ2JwjeOP3l1irDKW8vH13nWKd+
rKcQVLZ1SPwsObqAfM6CZMrKzqZdTTsNQyXVkJ3IFjMOsLfXkElJe3alioOlsM4plTxIPSCYON74
xLhmJ+S78m+pE+OShgdbVBsbg2Zm5L9Gy+CA2xcGZzbcLDu70mZMfTCHiAIh78wxX92UtRuOo66t
OdAiCEM36KPtImKuWAXOvbHs4Rb047pUphFtTCvtuOSDm4JB4fBhKxXl1py7Gi9cYHEMKzOLuCzh
pUyLS9FoP4amLh03LyHRnDlNacK6hRD+CFHRC+N4esyQAwOOHasYA6LeYLVnwFSfdEceotZ+nd0y
1z4LqwE5LLwVjtJ9iu2d25AOcsuQpfXV+Rj59bH0biat9c+mZ9wkFUshDHKmK7LSbuF8H8hf3GBS
so+s5/jgcvuCDZ0/5JFRdmY/X+kDzj9N57cZCbTrmvlXmVZ+KHLu4ha9k+1YyJ82dt9zHxbIgMGG
oBSuQaBXm3mSL/D5zgZK754DL+eXEss6VeNUag7WDXY4i+tuZVeIhNwpGfRq5QWxAD+OUyQhHLFd
VnK61IabOYtoe0NtAlXpasZGUwZPlqq8oM9aD3sTGRQqh5h9Oi3azng00uWM695a83nif4lJfzEa
BnFEWmLtzkD1ORou/eySL8SjWj1AjmeqoPMfALodwoK+pkL8gCMGOFjvdu2ATSYHUsu+C4WIvXFX
Q+ZeiVH7mRi/suY44dKxYUQV6dZkdh+kFb85cnx1IbefZjQZhNTKazbT0NAymHenRWK6TJc9SQT1
WqSScQNOsbI9Oct+8qvVkDeXrAEgmI1X2y7Mo6VqnqNW74+RnLwASo6/jtEopy6bApV8sdIBeIwj
5zxRaXJvTXb0ywJaWedri081+aquy24TFoc5y+98gqgEwbfcBU/kmmNSD80lWXBe5oXQ352uuUf1
PlHyeC+8j7p3hlMEz3bq2l27yEvTEHOqaC6kT1Fy4ST1axtx9QnClBCIcxhj41z0xoER9F1m7kFc
bSaYNI08GBH3XavkHICtXx/PGkkKEDmKcYD2hCBzI2rtAvmwCHDO7wsz+mbxHaO9Szd4YDoxI1I7
3xDIOXnaT23cqYpNpcs3HA5eBh/xMxVpvbKkv/ZrlD03ybZ2keRJODbZV806WdWPpvXpgY4fYoo2
0l+KhpJoQuWLio3OFV9vzxLteiLzVZOxQ5njY4bmTKloehUlOgOrcLIT/U2rPRRa+9KoPUyvnWKr
9pFWo+XbE1B46zwQFCyrqeGmM+6KUt2IhcXnfemuFcCgcXHxDnSqux6OfvvMR/aW82SQEz8HL4cd
EKifGtkGWIyTFNm23mKGPXTmtOuNBm7aV84swkus2xjDfoZjq8Dd4PoAVrU3RzsVVEXj+dUNjgQq
JCZ1LtR1VXzJiLYKmPo5MEH7V6ujF5lmcqsGOJBJdMBnnKK2iHUrrcDRujWe+BNyG2GOaERRotCg
uls6RM3YPpiGSR8a54/Jv9S4+7qs2Clx23Rxem2BZYYQp1huoROsmtHnWdHN+i71iVSvOCN7wUjk
LBDU94SEL6wdjOz9Ym2dmQjEYG3JQnCb5mnJ56+6ikALqDwLXTltMatcRvAI3PcNCTu3rtmGo6W7
WxrN3DOvw5+rOQkhZc6lHkEmnCfnCnvfkY3pFaqgtSc3ACpDuAuDVCGT9s4ck/uivbg43rlTkzNT
zXIxvY7Z83DEzNJaBEJMF148Or7LElll9w62rOcJsuFORPwG4O1BQ2a0HUK8c+fs1venfcSXrEab
HtCiYIZh2wHTI7Ubypkh8wyuNUO7hlWCzjSfPD1+aKgTDR32Oz5/+5wpBdfDPrDHes0/gZOVr2SB
48M4djzdtmQ23AqOPalO1AMEEjKb2Ltu+lJFMcfD0XogqbGOE39rMYKf3W5vO/mjySvj3oF1IPRt
anLNTBTDkz6GRH9j93eNeX3irTyslbVJ0GzZi2GyJgE1mScj0bm1RvxgVlmV7mNXS9kxgqL2dklS
zZsl6teSwzEsZqp5eVgTqm2ZeJBkuMKmgJETZoxlsak1/dVKOGuS5JRz/VDY1U060bqnudYTBSAv
168SXKj1KQM5r737V7vf0N9Tt/jTa8PTSPnPquVIsPIl40ZIygzyfe2yjOVDPUuMEJgNp+asAxnR
LO7jCVJarEcrfTIfsJo/gSsJreqzy/l4uUhaWloc9ZwoVSHeyRK/+Wp884h9Rkpfi6W08GX6G0oc
tmVSP02VvLGVs1NVJDY4w+HJtqWzjnrdAhfrEK0WgF8wdZH7RmjA+oT7AuNS4MRZvjcTe02NVqBr
ihRXVIs5LCLkq3RBn702PpD5D5pp2tqYEEjqtMeYKpWdbI2w5kTfjPM6n5O16pt1b+V3lBf7+Mk9
OR0znpV+itaFjDkixQSTE3MNgMnfpIRvI1pUCNmjdPgTnQVcp9L4bSGjysBv7nZlrX+YuhVOKCAM
LUOP1RFK2MqWuKS6H0aah8qliL3xP9xOe/Sl+xjlA92nBhBspjSDmD4dgoCaSRlJfU2DGghGsX8R
Kb3SBRYWaS3HFJt9RDzzQA4vPYqJ07XNzBZGG6uQxUl5F/cZaRXs9Pqob5FJ1qZZbNyxxv5SjRvX
ne9h3ezpL7hZ4vIksYVJTiqsMuumq97zTKxrdvaRWnoTT607DFCf8xPkhUO8XCqdIbP9qtv62up/
aNBdq6W8S2Z4mURcKBjg8NeT+WLQWV50gpPQgqvQ4WQsUW3MSL9bTLFznGGHG2OTRR6sEwq+i/S9
ytsznMDnrr+4yC6NE5+7iMtK9DFyngyn2d9EQpyzeAjp1HiuBiAAcc7usTDXf6xnj/3BahcjACST
djFhxkT7ERaYYA/0/XDVg7toPgpjYiqExjbrXF6a/CuLfFudyJdzzNMpf5Bb2XYztyHLS19caEEs
hPbEWVwtlfzKqWsB/uBhW7+PK58JalnWvk3SU3LrWYpZ/3a71PwymKvft3Fp840bifiA5lu8Y0Yr
bIYC/TXwSMSOmpyU7aWw/PkBVJxrrYCGzc05Hv2UPvqaaLcWYVgJBt9pwAToWqpxtcmMy8AdDl63
Y3SCgIzVVgGnLGgh3BE55eEFwlUiI5toj5RAIKt8oBjTmHGRsGcVxNu8quBSYrf6wXLmQQS6UuQQ
/NzMJgATnQZ+v1EgNMjGuWu9ktOGTJKOkd0pnXhtMhsWYqperGW2KPWN9Xer8Ql2qkLnzp+D8MtX
QC3mdk33EHwaDskhFSa03HsF0fZVonIydRMmoytilGRtSRCvPpb8cDldDSbDZc1yxFPULUB/WfYZ
0CQDzG9lGRwBR+I9r3Rs47eh5lnGoYnbTqAVJtEJ+zvOfNmkyQ1vbHwEH1SfRmh/xACbxX0oXIj9
iLpl9phOJFkykAtPiy/HH80xRlRH/RpMMWKGmoFu6AW5CMAUuFkmne3VyZ203DQ2eHvETHvh5I7U
uoQ0NTVxEA1OoUKXBcMN7IHrJhflVtxL8CCPHpVQrCxEd3KqkpxROzFLKfKgn1wHM4coR2Aj+lJA
TVjKyQsdJFcIDyDmLrYNTj+USrkXCm4mZKa6UkdOlp5Jx4QLkSmb2CwDCtjz6zo+OnRsJ0b6YPT0
z3Ik8B2m4gks3VXnDdEHBVLas9FSYrvF55zoD+PoMD8tpK2/jdNiOEFnpu0cjtryVSUOMTAkVARg
22AQGczjbLTBXyXA/6qhfzGuft9/rYbefI//J/jIv39V5R9V0b9+3e+qKHV9Vz4nmDZXgHV1LMzK
v6uiFG//ZloCwiGfiKtcyv/5f+RO7zd4ndiYTWQqXMgWvuS/kztN8zdsnB52S0s3CdpTHfonONv/
Bmv7Iy3Q89hGAdoKwOWe49DBB0fun1vVKs/tI0iO8r6oP8nwC/0lrk7/9EP5H4CVf8RI/u0l+D55
xxQHGv7VY/1PxW1aq3LUsEneW4m+TuvX3k/Wtv/BHPGaA/nfX8u4kuX+IfL+/mKQUOBKgJB0rwbw
P7yYTHyaFy1Dux/nFQrKjd+sp2bLZQbpkCEUhlf337zk//TtmaZj6YBIHQt16I+vqKe9AY6ZigD1
U71XT/YDB9B/+yJ/8qH/9dfk28AoyWejl9t/ehGnpnrMoszrvk6h/zBSotwPh0XKqTP5z78fCqZN
HgoPDUH4f3opiU4R6ZaQ97iasbs+1fmrwJ1G6/1KJMa/ebHr4/WnXxenfICBHt3PvvF/2TuTHcex
NEu/SqD2zObMS6B6I1GDzYMkN3ffEGZuZpznmat+jX69fpL6aBmVaaI5pIps1KKBBqoWkR7hFMnL
O/z/Od+R6Rl8HhtWyckrK+pg54t2ZZZ302p4ekTMBzioVEa3qWtCAKlFUHR8ha4mk6/3Bw/Xs3wt
IJd4tL6bbnX6KtPv/Hwf86vMUKl6oYp2wNS1c9uVixxJe3LvzDVy74V1LjB7/simS1n6hFjkyyVn
dHZDCogIl0gbf1flbbmMqEODRD3z0D6eyvx+CEBUNI00WIO+zPFT6ztNS8M88Xflq4gAaiwHWvDp
Rf+SXagvbNx9BISwu2hN4jFbdPb69OOcD/ePe8TvBuFXg+hqzWYlNdfStFYzf9fGh0Evdn6XbTlY
/+qK/MyLm9FmhZhfajZhVHUAnr8rfNAkGJYW1iNOqrtiDUDpJrk6fVe/fXOf7mr25qqypTgecCnF
bC9KDkEe6t/Tl5hPRtwNLRiD6E9SufmkZu9NNuFX2nHJ3XDcE4NxZQT+KhTER4FW8QnAOX25rx/X
9H5grjPR4k7VZ6jeqaadD5rq7XpfXUU2kyu+Ss356xfhu6URyGrIHDtN+Z/WjwaEmi2XzBF0c94l
dTsa4SHoujND/uvLsabl1hY8OKGALj2+CqGitD58lUpEbYR7SntTzpgr+Wee2G8vQ4YyOwK41V8W
Q7kfSg0EKIANeBs0jihrWtk5Gv7vXottTPBkKis2Ddfje6nsOGwJdGJW7cpVE9/6cXDf+uHm9Hv5
za3oChkINs1ZTF3ybKEgkMLkLNsFO4UtdxsB89DJYjh9DfXrTADF+NNFZrdSF0ne4/AIds7N3V7b
qvrCfmrvNEdfetuXx3s8AQ7ycSe/1K8Q/mQ79WpYPJz+Db+9T3ZaMiB1Fa7u7CdE0Fd9n9TXnYaJ
GPRARgurPjMNnbvG7Lv1K4xgrlzwxnQCOwASld2ZXO9zV9COx8QQDlLt4zjfdbUosb2D7SzL0PlX
HpXBftXWTGa62QzXVW3WiaQJdmlUbsOAkMx0+393hdlCW/dhRoez5QpMcBUaEMQ0p6/wsUU8XvsY
cqgF/vMm5nsSq7FJ2emDXbnGcb02N6MTLPZ0mZ3gDUGb9Rgc7n9Zm865RUH9QvPOfRRL/fb0r/jt
65oMh0CZdWDes5nV8DtMf/IY7JqoufDGyMET9tenIl355yU+VsZP8yqQmoyq/hDs7DshgMWm0vr0
PXxkxX95krom05mRmb6V2dqqF7kVup3Gx/sSO80m2ebraoOL7sa4dffW6tePy63l8B5hodwgvd1m
63Ljr4bF6+nf8dtn+elnzEaln4QV6BYlwLC+I86Obew5HLo6zQGn7nQ2LGOF5KE0soLdsKQGdTm8
AdEipgx5nbeyluYCufIqXuWbuHEiDO9ikd156/DMZPnb+zRM9m3Wx85tdp9jHZIiSTVg55nFpmuK
5FlSC/ft9MOc/pIvd2pZSJUN4OOUII7nkTpvoDTLZrALslsXA2qMywoyQNZ7/8rw/HSh2eBRUsnu
MuiAO0HPAHT2Ijl7id8OUCRPqIH4f0ATs0mx99N41FgZdzcvyWW8Vq6UJzCO7dZaEYO3JLHNIYB5
KVYUbJx4ich/8dBt/Uv5avsvrDFs6IXGV0KSzfzY2qQBe4IxCXd6VgH4SW575Wwg/PTAjt+c0FQS
pxBbaQbQhdm8ZmZNMIZWVKGMa623Cr30Tgn7msRPTaumBIuu/9EWxvie9138fRiN+pm0xfiQ6214
QzFWfYT4H1yWGqXIRTlIBHRmYeuiciqwNYkxwwyYhHVx08DmfO89BcG+mRDAOOEGbjr6+RDKRkUb
0Z0yL4CQayWoxoDO9jH+SjBdsZQ+mKkh36iASLHilKNmL6sESMAiinOa8IU86P3StivAeHagwJYr
+xjziAYiDeWhfyNQESGa7EWvAYowogyzbAlyWu2gCNBjpN/loDT80Fn06DngslEGVAH8fR+E3JNu
xveF5GiSKy0E0tL301/Pl/qEwSeDu0En5AdjObLG489nIJgKB0dn75vK9mwYwchEb8C6Tl6yuGn3
gBvgdBQ+cVSLseHsOvWghL4ZuzKCBDq4zbfTv+jLiQGYHsUpgTDO0Ek/n00aSarnaRCE7U41XKRQ
j5luvNvxsOh8WrTyX13VCCvgeKIYhA2wOxCzaXIE0+sj+JK5GN1/mF5SeWZ60qed0tEoVxXKCcgN
qZLYgFBnD1jOdZUEbj3YU0dnxAyon3+YotNeswEtA2wHdP+SVko4n3qtVAivM6xLYmHD9ySIvPvG
LtjkqbRhShhKQ1weaHJX4TLodeubW7ucfWVVZK8u5M17kuzz97ox5VcVUwWMDbXDEOa2Gugxo69w
bDUinzBgTUoya2hEj/iUMNEpmaYgKlZ6NGiGmjxgyOkPwheav7RCsNo4FbQ0Xkluip2tjPL0xitT
lHpxokTGpkf6jY2TLaN8Zsr9OB4ePzxqkYgwKc9/qDJnuw5LooldF22wl0QOkERg05OVBl+JF4MJ
Dbq4/mnS/7oUEBCXtetpj17qYREuupVvm9nm9NBUp8vNfw7qz+moBPFBnifBEB+MGgqXyD6SsQAU
JPc5vesKJBhyvspqxbtSLUQ1qEi1HSmtqJMHLTtocliQI6CDp6oK0d6WROZeulUuL8cslnY2QfJr
PFAphcEO2Yob49MfshuaQA1qCOBM8YD8izkycyowrDctamjH7zA16mGtrU7fozGdko7vkTYAc4Gw
NU6dHNv580+7sK4GTmrXirwnq3KaljK9fm8p9IMwyRT1Ksgk/UcCzeRCU0oJ01dc6w+dNoTtFmEM
AiKO33syV8vnxhyHe7KP/W+sdMq+wsOUILxWyLIeyBC4r5OEdZrA1EAj0LslGXkIu+LBCCJ2llbS
RDemXJIMNxauKy8Jbhdvimb13/2yKi1gpGnwBsuFmEkTXyJhtBIuiTvJjNpiGaB2iUH0jEhX3Mx+
kqIQ+DOyOfRPYavWizaxou9qGxS/hh5WLD2UXP5WUFPddRhybtSoQQ/amrbkuHFk4Qk7/ZC/FnmY
dW3mAgJRmO0Y3scPGUcgWo4+tPeRiWWkQsuDDlaONaxrtnTTlJZ+x05Jukr8SUilsQ7k8KufTv+K
6U0ev2nbJDXOUNkeWWRlzSc/NIFuo7fRvmpCe8tyhcs/taz701dRfnMZQTaWSv+AUsaXM5jsKZi+
CPTeu26ON7lrzGv0ivhgPXkbcdOYG+hkeebGVUn4wAHSY9mGXRFUgxtg4TLuK7679elf9ZsfhQTL
QuFtGRSw1VmtgJRq30i0Lt2nHdmwZZ0Zq3FMxjPv+et+jq4JEnRmL0orLDWzo3oSVQg7lTwjnbWs
rnxTdm+FBCNWTIf2fIh2dVYQbYLoAQgh+o1RCrQV+gMCWvQe7G1TAz2ghQfXiTZ858rJVpEljd5w
9Cjoqy0aghi2pukif6hSf9tKbX5VG5C9RBhVk11GWbHTQKXsglg//Qi/bN+me5vk65SxKbbYs+FD
uIhRWFWR7bvCg7mH0GpZ6TIF5gie9ulLfZl3uRQPj5Ieo4iexmwZqEeGqU62+F6YdXhlu6G5srAf
LcCcUtSezIwJfMm9rbj2MqfTfXH68l8Gy3R5W6YbZahUyozZrhzheuZCQ873bEylZW/27q3sI5o7
fZXJqXD8PXIZ2hvTbsQkue6j9PRp5oVsKFc54vo9bG3AfzUGfmia9YiuzPQ3agL9UKd8/OglGARd
V7kpSc5ctoqOzy2Oh8sESM0i7yPlEvQB4PkosN5xgobLCOgXbd6e4nicYOYSMolhfZ72zuk7mN74
0YTCyZqBTo1PQbCoqLMRIUlJKmEgLfZ23yB7M4jdoZDgLY3K2NW5gQhFqs88tC99jo9LApybLiss
MXs1vub6rNVjsY/QTS/UQHG3ogb61Sk9z0hqcBvlAAzQWypnhv/vbtbikuwEsHawUB5P4bVqt6pX
jOXejggRFm4tSAsex3gFiSR3IllvdplQ8zNX/c1Q5NlS9KP5xt3OFw65THSom1q5D6usBkwSACsZ
fOPMvPX10+Y4zfGTQC+Nnas5m7bQg+h1zuDaez1aC6v3X+p62vl30Z8gsqOsrs/ZXF+fIoF6vEPB
IsQ50Jju99OYb7wKQCV2j72X8mnBfp4CiKpxMwD/RrhFFpIhQX49PU6VaVQcD1SGKAGWdL8VMvXm
A1VFciObXSbtw6DPVrpkgCgkYp60LMesu8vaFlNa1b5Ui3XtCvgdrfFYT+J3gvLO7Le+vlBO1xTF
1enTYWc5TQqfHkCpVXqgmb2092FsOEpovfdBk535MKexOLtfuo2MGUMhpY1u3fFFYk1OqtoPvUNp
FfbKVCHFgvwK0NyRptKGrrc584C/TmWG/SEJYHejgVObXVAA5JVkIEl76CE/s0Ijs7JEMqP7D727
M3CrV1SdyBQgHiECdGeo6ygqznwqX2/aoOdAECnJb5SF5htZylIcM3F/7bUUhk+qDuPlwPaErkA2
bMLMks+sEr89SpvgCjnlIYLA9XT8lJOU5YvVUux9lJmK44+q+iNFS3FfqWOIBZmWzqM+jPCzY61H
lyiR1+WviRTSXwlc0/5yOZVVWWG1tIitROhgzmZj+Ex9SwaBvTf7wEYMJmHyjZX302/a+PqmaWaj
RKT8RgeYtfn4puEblHHg6skhcCfLStcmjCsR1tsc+dwI7KOtL+QBoPCm1hu9W2JoGvBAVWlGLxWC
7qJMRPsi5+SKImb2e88ReodmKg9Uel0cV+/kOCNwTyuxIyG3yhZGk1Pj9hUD0ZoHY+eeA1n6lPvl
ZP8usQE5ndpDJjP66D7kIHKnjmkpQ1aDhs0ROmgv1Cb0UdlHrvSNY7OaLsOgsn8EOujzBRGCOaAY
w8wTB5C09KiXo3rI7BGWZWmnsrSofHfKRiO3G3uRHBrVugoDbVigdbfvBrXArsE3KJlLP88eY7mQ
X08/8t+MMxyNgsGkMdh46LNH7mutWbVFnR8822jWhY2i3h41lITwCUEZhRjQDOzqW5i+l4gl27UX
5tGhcOtzbb3pKz6eVgQlFz5x+pSwRidx0ue5KyuAxpB7EB5kK/auBhNDIiqO8txk8uVEStuQ07ZJ
BCsZkup8XyQblUxwkBseOs8Kt0UgiyuILDDHlDCiSuhGW1cE1SpoJP9RaToLI59eOacf+tfJhBRY
FTUN0iRlSrKc3aobm/qYmcFBtjH00MzuDx0uxNsks/fa0GOR/MvXo2YObVKwUHFGm1awT8tCrgo1
ysY+OCDQlBzJ99rtqE4rEerlteGRgXb6el8FFqzD4CtVNrp0gzkaHV+QY71EHg3vss+SejtUdbts
Kt1bGZpp4nEs0JGPHR+fjeASeAn5Gq7QHMlF866LKUjdCtIdYsnqwvc83wk5NJz5iV+3etMvZB7n
JMW5bf5IUtySDdWw8CAUXoFR2pMhrQXUofT6to5GyAptUxzS4GxZ/jfjnC4reM/psIxybjaxy4VR
hNoowgNlKp8MBMVdU0081/D/WuziFaAUmxIbmUg5kB+/AiTiPZQVEzGBRenKlPHn0yUd1gZF2Y3X
BNo6b5H1RpFZXg9GE10aXmgh6kYm3qHcODPipxc++7ipCyPeoPyP5mZyT38egYXSF6WUptEhSOy7
PhreTZHtTdf74VrhbZW1L6cH4NctJ/tAEDz4qylpf2neg8OEI5pl0aEbjfzKlDzjURLjd8qWypkb
+3qYRP7I0VUIlmj2RLNPmWQ8I0kqNT0Yo/2T0Oz63u6s+Dbs9GFZKlVHwJHWXWCdqpxAQHv7y/fJ
iYFagAAwawhzNpYEQVFBRKfzYI2WfJmUlP1y2SxWVmKc0x5q8td9ri2rGmX0CWWry9a0eH+aRcxc
zULUyOUBJISfb2WAYI4sCh1ScljBmNYlzKBZqnU/R2PQ5I0rUYaE9h5mz2kWQ3yceCfJpgtaNSHx
CZfgQiXea6eIwrsfFGn0VqY2qmvNzMiiJNKs3COOzlat3PjaStLT+NYMeBOOWprys9J2+jvBBca2
VfJSxyvU+M/QnOscfDnmMop+VMMWhJmmLt8yOwKCUEXww86aodlYHdq/jlPxi1AnkoZoAv2+bwb9
JfUiiBoDH+gqQb5eLuvY6q61PLVJKKzS4dH1+fcWLUf8RzsNtX3MMYNcuNgtDpUnD4uUzxFXBTq2
SzlPMeca3Fq1KHSjBaNi5LW5bMEBQe83ihvLaAyx9nEFtLhoVBeGaJEm0sKgBLEdcl7DYmorULmi
gndhNY1K6mib7bNCct85AEcdtfsGDAabi/b7qDT0nEbI2pAzGnlEP2dB3AnSjP9FRjLTQfyapAVy
M2IhiZQc95EH4hhX+NCxoRnrwWeDmXXWxpZoNvEWaAmESkRsTOlF0o9C1DKkP12Z8mutQoOJ3hsD
fPYsVOmuGBroHfptPuyPIiaElBJUtDJTN38aDRyyq6HlgEnIbeya91KR0SOBWquqi9SWobUJLH6p
U2k+CQCRb8YY1NoyfWKmxqnRqD2Wf9EqUr3KqEWJRd0V0DNSz34JKOK+uK2e3IDt8GX+ohJcmiGR
RoBzNhlBs6QqePSGNK2LAEoBMtNEDw6sEeRitHgOOK9Z+FhtNpcpWWMZZ1MGRvojHmGb1xkVahlf
+4opwMC3KwX70Ybp5RHO5agj/F4YNO6Imazrb/n45PzOhAiiYUjR9NQJMgswzJiUwaNNS2+nyj5m
CEB4HsaVNLlB6jQ8h2OkT6lWfSK2odFgX62wTJHL0uDrqpQ0eRNGQk5LT019X9quzWskkvcBHpP0
o4lc60feiOKeKJj4rWni+LrUTeAuvqdnVz0UEduBXeq9FHXlPdGylExH5Kl8PyJqzhZVFRz0TieB
Kcai7JQaUr4l567km5VBNyrMwd8IoiaahQ7dXFCbkKHwg1IfvmU4zFIe0RTVUvo67EowheblMCUl
Lnr2NU9hlRePGcjgn0VV2lPcaVA+QmSwKohjbNKJ3GyNG7sOSEwMBQnCuW5KxBPU+ors1+gwQOi6
zZWgk4jn8+r8LlDGKYIFaRlXMLvgZyoJ884bU+8lDcyGb18ytfgyjoLpRdt3bSrM7y7dcOiIhqRQ
hJDG/iddVM7so+hz+DGeFjplDCyAUpaSFY4rRa052UiH10LY9RVMGnUrqo7HAKV4GVWR53RtIF9H
nWy++iWhWMhGG+1J1sbujtfByPMouhkAk9sK2oWXad8C/qxybDmzxTKIzWY/9mzz9wA0lG5Z1fb4
2itYaBphx6+eamfSAqRsvrO92NrD/x9fLKPX6bKp+CAIY4w34Ai9ladrKSXaIgcnaJiLKpFu29C+
sGUSNiLdrV5NehWOnkCqUlEDPHlkLBRLBjYuTzAfGqRUTjbox93iMon0mrAUjyjRRS0UoIsQ0bAq
qmKQ36E5uTha427nudIAVK0Y8KexW1+AgjbZTlKfo4zkFwPAV3vk8RWNDh8JxOgmz9ReAmmj4XPv
XQIY8ZIWhTwlToeeo4+MPea4QMWdZbThQyqi4FruwkyBhGeSeRiIWn8qFcMdzpRvvm4EbUNmq2BT
dvtwJByvajXMFKWAVXlwzSq59Ii2XWZCxA6vzl2EsQTBvGsHzMDgAE4v3h/VmONNkQ2qhTM7XUlT
waJyfOmyN7XIG+LmEHG4DpckgahbImi8VdSoRufImSUSSrN1jB9pGFjS8i4cuiWmR1BUaVXdVa4c
3ah6qMYQbSk1yZE1PrPWVReDVVntOu0Uj7QfRS2zDXDg+s5mmrYcHkiDrKADwAy3KR2Wqsr+s1Is
Mtcpesf+xifsUGJ8Vxhs1J4q8qJ2Fe+B+ACzPVNY+SpI46lTnuZEhKCXA+jsrKDrUajaZEgcVDUn
wYekwIeu1p8TWytvDZug+6zMJthpGmxCrSPIMYF91mHXXbEf4TswrRoVQa1d613L8hkP8TavLDJ5
8Obd4mVpSVoQyqZtQiAd+igusFHmj9RtyO+cAIWnX+rXnedUq9FsnCeyZdCXO36n5Bma+AGN8tCO
PM1oAN8W+FKD/cw0zjy5aWs5Gz6fLvVlk0tKnYxm0yoPQ+N7Ky3ogF+Oo31mlP7mhrSpkkjTzaAA
9NGQ+7Tr62Xi9FLZSA+ulD93rd3ceQLwjSZJxpnqz2/uB4EQLgbjQ6g8bwHlyOKhYpvZocR4tsB7
poNvJQX09Av6zVXYwU4HIjaz1HxnJ5HADUVhtl5+gEUYsLlz2TuZyl+1MeB6N4l+MKlQMIPxhR8P
g0GW8D4D1fgWsVIss0YHN1sjujh9Lx+HuM9DgCvwsHSNghkdJfoGx5cZM9JtBtVtv2WLnw653Itx
kS2tZb5491fp8qyAYj4W5pebPTvTzAO3N7kc/PyFumSrtgxW0oq5nGuFq0t5EaxP3+F0gJnfIAV9
ZNgm44LJ8vgG2QigpdG97puZ2yCG2ZlrefgSR82bBFrz9LXmI2O6u8/Xmp1v3NCOK1WX2m9tQiLD
ryDcn/77P9RPp25mVoZRlY4qYs/ju7IXxcJe1E6zap2LF31JmPJCWT76yw1TmwOAYRE58uKMQWNe
EuD0JtPqwQc3PU/5iz4JK0hmpqrWHyLyxhXigLKBMt8w0ZTySK0ulShHUpZj1JVXURaoRGJFA1Qp
o5djfcWZwSBJtBrTM4dYZbYEf/wu5hf2wjQqLcpixy9ZJpHTlbJiOLhJ0H+HBtMsIpgIK0vy4akU
urskfNZ9tEjAoYtj1xd1proLT6q6uyHNzXVjl+VdUbQPHfGH1/VQ1iRJyJ4T6FH0ePodzsbIx0/V
9I8Ok4JjQpl/cJwv2dWZ/cEeJxTIAH5h7Dlanr7KbNTzKSsUJie1pI3bz7RnI7HSWxhubWMdBvba
D0GC5znKq2YZUfPZumaX/30e+f8e13+bJEeswp8ev/NcP//xltZBPdw+J2//89+cLHrN/vgff+yf
ozeokMnz5ziff/z3f/pdNeVvVJYI85nmdb4h3syfftfpT6gmorSlkUpJl5HzTwogdT5KURTiUGyx
wP3D7qpZmGT5iYLeCro0/sK/4nadfeBU8bGFYoqB3Ul12cB3e/wh8dWT40Dk3wNUvFAHhFGirwOU
YFlIPmD9gwqmcrPEBc6x0IeffnZBOq4Rff0Fs/nad+tIs0t+QcFeLiZlsko9JxOh090MF0YZOaJ4
CJqfiVmzccPVL71+vLr/hpG8zxL+79+nv/lXhooj8Pz6w2n8z3+6CX6VWZW91/N/6+g/wo/858+b
htbRPxBKwDB7aN7K4fGtauK/X8B7y6Z/87/6h38O1v2QM1gJBknr6W/zgiz9PFCRspwa5I9Z8jyz
cX/8F38f1iRVWVPThTPQ5EDD1f2fw1qV/8bmnF4yPg3qt9qnYa1j8KaBoVB+pCBIf5bdwp8ubl37
m0lvmB68DgTAojj5V4Y1FcajXQC2bX4D3U5ULHSIdED6x+NaZJA4KHCqoCS8sbiCwkhTO8/xf2xN
STLH+5aWDvgaC41e8kg+YkY2ELRICktl2LkcGsYmi5RXn75wcsGezw4hLrWKvaQElSQr2wtcsHpe
6LsEZsuSvspEZdjP/QABnvxZTynurFHzletB7kdpW4dJHyOX8krP30ex20g3WQKxDhQ0wanZNdtW
DMxpYCnbNsw9s1q0WaZYF5ROqke5yIarTDTpg9YE1XgRNJH+lJW1lDt9kk9JFF6X3Fku6k6n8ay+
gBaVKhmxxQQCNeRqwuZ2oYJEJXmxvqb08kEetNi9LYQ85Buf8BgTnjn0Q/BcLswzYVWGTtXBT3/o
PmofKPBt229TZhL2IOx63NWkR6qXY6PVkTNSqh8hY42QkFMlNaOlkJCZrROTVMC1B/sodzh8dt5N
XNswQrQ+2eVRQOZ8WVQdQS5dBhc3aKkVcQvBz7oe60cylmIVeFAFCV5qU43oj9AUq6STSn2thxEQ
dYjkyIY50rRkhNKMbgHqU4n8nodmbi4I6LGCVeyVmLSNRtIq6mKN/gagf/gW+cLxXOpNThlUkJcr
z3yI4ZFdjybo0EVZk127LALFe00TTpsbyZUek1g2BifWq+rZjd2YFBMvWU5G7mtoOOMTcvmFhfCN
3qmH+84gHGRJm7S86mRiRBwI7u6hTt3wIs9FfEOnsXmwEhU7FZGGnC/kp5gs6RcPCIlDHFG8bBMt
/sUpSiGfJEk5wEaISO8QtynUOEkoqR1FaYwr6Hzhz7gqGT1W2LuEkSTUyR2a0eJdS/MGNJ0yWvvG
HxBApIGBns/F2Umn2upVUqfibJcgY5VXpd3mG5pzUNGKSEt5Wozcm1HqWwVGz0RL8tuCsiiBFI20
LjxSGxcYrbtg6YGiWY1Tqizt1xrCZUrw6rY0Go1wJDWpH/s6AymoBCJ7glM0EsoQRCPFw7hsQesr
8KFqZKBIlC0zvSUImeg2uRfNSM5DW+4BSAavQg2IpYm0sMViTYXZQR807OGkwODyS5eFoSuKWtoO
QW0ki8otvVfb9v0D+dkWRBW3V7ON2/sN/LpuyN+LyouFk7gldSMyx3AlQZt/KFIjtFZhr3PCE5UZ
42Qjxe5H17YR9goqS5TDpEy5Smqq74vUk4JXN1Pr4br2o07FgKGZD/SEvYMtiMCDgRS6G8nwxbPR
xrbtlFUlvgV1WhW4RQL/kVqsRKSWREZw7FmsrG1Zpi+JL3kQqEDitDggrJ4nTmjwNRJNbR/EYfZY
NhZULt2q1IsI7g5GlVavniSqRfW1VTTDts10YDlK6to3ASymbBlXiALgEk18bL2I2mipQ/i7E1Lu
AoOqIxIhCS3Lm0u1QPW5sBqpes07qXvLYBCRJ1xHtndv5AXtl1GRB3dl18xvL6NrqOWS8lf60+M3
jIvUbLTxWhoTif4JwTLKkjid6JfwEr1fl2icTSiFknWoe/TPlJDotCzCNiuTVdEq0UExpcF16qRJ
nnpba/HPjqH4VaZDei+6mPJtbKD0XMmGrmXrpEEGsaQQJ3FxF2ghwMp8b9WtjwO/EzIidlf131Uy
5YsV6djZd9Pz6uqyFm1NGZrc1evUy3qxzg1lHJe56Vb+CsWvLNY1mdwV9W0NM7IIO3jtptmLg6aS
Pb/w4iGp1obSJre+FrX2GnKxunWp9XKmVfrwHo8fYgwtiN0HN55inada631RF953U63pVMsUgrwt
F22hCMi6616QF030qMFrI/4IflKwKlQt8wkDcuPnRO40REMd856D4GHUl7lPLBYQLJjpS1PODQiq
XlE9mFS4CVl2M7N0et9gqdJDBLRoy2PpEiJHTkBOWo2/YCmJQwbZ7W1MxHhDzERHChvAo59V2CI1
VzJysYmfUPjt4C1Hj/qZF+0qBFeNU6p6XgI2VQjW0aJ82EFFN8JNZ0gRIFrQpKUTAsAis68E6Awk
IwXwNsm8gBf6dvqNtwakwfAy91W0JOLxTiEJLUuodMrS4lcesiItr5pAEAeR9COK0roTob/Jqwjl
6ZgKCFaJVqbLPNSbi6Gz1MwxCWF9HO2qo1jvhlNEfdl6T7HceHfWQAjkMh8oY4NwrEqxxNQ03ulV
Z8uO0CAEM1t142sMTeoysEIJLvWAEWWp9AN5JcOY1A/sF9BRsuZa34u0134oRNJCRaxtQmB90jEI
kSS94AmqC/B3OaU7QcQcw9Vqc2vbKROXLg/pczmyOiHi6KPEBYgyiQqPnGryM9gHfDcVvEKCBNLE
vE8Hi0Vo5BxbkQcX5xpuA324l+ipkWWDlrFxMk+tvjW6rz6QvCgkYoZqjGWDFigHlq6M3nzbqKx7
ZTuuAh/A98pGwoL+KKka2kSsyPk688rBd1A7NPyLVIq+j6IlsTs3denWTlAcLbpEMGqSIu8Gh+ao
eG/xvRDIUmRQNrWxqd2FIVXNL/4Ol3YhfJ4fnu4H93kjoyMnp1vl+/JH5TIha4WGQw5BwHEFjkx7
hDTOkOeNrHQ2ESU9sbS6ctE5awuvsnMLLCKT5qJR5OhlNPrwtujVqdafFQSy1MQHjk4epvWDkqKn
owuhtFB8K+qMQ2/SYYasbLIguypsWxGqZb/0PTf6rmhuHziSYhTXMV1d3EnWWEPCqSUm8AGr2hMx
bSNEw6DSDllkK+MGIdRIcG4tjaD4aU4ROzhUvr7SxwCmTp9zpWUEL7JeNPqQjtsMgHCyNPloKofN
lLE3gzHTFoXP86eP6dv3oa0FLQpyOsjXvWp6/QpFtgquv5QEEjaTPfPCHVv1pQEpprDHcAXOQ8/7
WfeNUlxGBqV61nnQa8B6K+mRnCDOSb7wCSYK6yFo1koU6mKhFm3zgFW/9C5xV0jWRaI3ZntdjmL6
lAYld3KWhPBaGfSJXh60hkwnAyfjohpaBWLQAPoVou/PzkosPINZFW6MpklCUkJETCUvzxitsWVE
bDjktErXSSB8trnw4mrjhh2r0OnN95F5PcIoG4gOpXG1kgiTsl5Q9RKlzIJCYOButNkfYajqMT2R
jl61/jc2zGG8cWUia67RTmr2pT5KWfZYlXnVrYNG7pSLohNuRS9cUVxCUcvIXxt9IwSKqNQurg3N
HfRHbXBJ08FQNKp3n85D938vw33WDh9XdjhjTK54XozBGQgf31zg6YaqZOZh6TkJf3yjl1Hg2KSD
/Tp9lZlX5+MyKHIQwnD80rncrIRql3laSUAtnVzvgbbZhJHuFAthyoItJwD1WFHzazPPwnA5aGwR
5bKjGWkF5f6/66B8l7+lu7p8e6tvnvP/B07CyLpM7XRu881z/Dw8/3HVkBX8f/7X/66i6Z825fD8
+kwhaPv8wmk5+OOiip/T1+rzKfsff/ef5SDd/Jsu068AE/Oh3Kfc8Wc5SDc+ykHIo6dTM9Wff5SD
psMxNlEVrT8tv8ma8fncjMyWv9Ga4FRiEgb+BfjZsTTJQkZJUxHILqOMEqIyJ5gMdlTGaiqXB9Mt
NkYhXyVkxeUk4GVkRvIfr9lIIV0eznxIBNUcH9c/Ljw5vVWqYDZyy9kYN21FLepaqw+5P6ymUM4a
Vj9I+JUUV1BllWRFEtYkAWxvCq+YiIdavMimBT/RiISzjQ20AafSq0u957TqJz/DcQB3m29TtX0M
2feiJnI8Ob/oivy+y16UxADYToaBZzwkWHey/MUX1drEDaVn46pKzH04tDe2WSDzMLDA9BmRDqZT
j/1GC80fVo1UwdDtvVwjpdHIzYUJGr74er6Rq5j4On8x6MGz5hnNRVuKvZfEK6/Mf/wHdee13Lay
helXmRfAKYRGumUUg0hKlmTLNyhbtpFDIzWAp58P9JkZm95j1TlVczF3O5og2GGtf/0BJvOzEKS3
kPic0ddERbBIo/DBqYfH3ulo0a7mwbV3gvDzRN7v4/xHNm296xWP0mhql9beWfl9QOJiEG0AQmBB
EhxPDpiWNpvOsVdDp+2pR1ctaAyesyn5hsEb0a/1rlDFXaEl3yI6ISjvCq9PVX3yg2BdEVlNyWND
L9aijT5oG3Pq10DOz7ooL4OAnOCiEubmdU6d7NWi4MoxApyYLZ8kUOms3KzZU+KvCoGizNPWTpkv
RYw9rdOt/n4k+r9Pla7rlMEEwxfoqaxVf15Ov0wYZSPzbjC0+ln3mpU+2IcIFrQvx7WM7Qck4cnC
ctTZTOInXH8OEQGQiGKWeF6fYlLL26j6ULXuRmJRD1eq+RRmwwsy0lVbAoZo9p0JtJNMKEFIy7Rj
wi1yyqy22pIMvhslKtIctKhw5AUr0Ze8Qbkf8bMnztGy609G0K0sxVg6HA6yoEVR5GbMv87EKi5L
OCM99PLB6B6hwvKbedY6Dr0Yn+d+mWX2FhbTSkTZZ5LIEPnbRxCSfokxwGeo7ein6W4NF2v6sXrN
7Ho/9ekJ2dhdZ4UPvpNfctM9JtlwDq2B5DkJEQR8CksKPJGfo7i8Y7JOXkW4MdoM9mp+cdkmQyRO
yLs3rhju+/AN1SLW4PklrHhWVDcZWVcYbK8ro91YWb7zim6f1N4xmoJ3GLYo7f88B2ZHBg4/7lTr
D45tn9Z1XlAAPde6/1Q5/lOiZ2svI02gI6paJ6gctu05Hux11Sb3LWONqi4fg35bksJESvY5IQS8
lskxxhpfL8MN3v4LszLvK9AKVVQXJ9CexEhqbeYeq0nuOstZ6dlELpUxHGopd/Zgb4Xb3+dDsRtt
3KRdtW6q9mPASdgEOR2t2Bbst8QdD3GKcBiqbJDVezrAlVUnX4MoO6reQSceJWRJqJcaKLvqLJ5o
WJdxvoZas0rblmTvcmvRDpikBo+6uelJypW0ptowv/rq0vfFHSzb+8rvl0PlsIfTtcspVJLj2lbN
fWj159zq5ii+Re4OB7OmsoqaTWKo+9w3iWvEUK016HVrczZFXpWlf4rki3D6c6CqO2YcOGNA/SsW
GsNznU7b5CuY2p4fYd811V1jl5ckInK5LZ1dZXHyB9rl7zt59u38ZVr7cyejq4TdDOLFlHHe6b/s
ZLLCYTnEVfPMu77vwBKN0N6GI6atxD9IOZ59Zd95ASF5bnCpXJ/isdq2ZDNoA6+RxVEV5atIAGRF
THoeqoNqcjaTVW9qIRh8iWWj0hMWTKuh7D42XrEzLQstQvw27xKTfRty7NdwVILR3zmld6ppOv7+
Jf/pO6JOYEw5e6ogsvr9Owqks66DkPI5SlxoEHymooOjMYWkE7znOHUz4P/5RpnqQOCG7mC71s3Z
2Gu1pVWKq1SU7d7Oy427cFdWywwnPLTSfg5cdSCs4ljjLDkQgwyxh1DtnvBokmXW73zz2/0M93f+
wt5VfMwY64bbYtlp6FqqV8/KKRdTQsyjb8JQ4yaThXOEbL6sKqqMTGyRnN/1VXWnWntZ2faG6n+l
pyRVl84Jl4FTm3GjDsE+6txjGclPQ1FckiI8kIS7MvtihzPCvdmXFxrZS2zXH8UUHjBvAVI3n3Ot
f3RavmYxdh/zLjlZ2vBSZ9axlg7ilPBbnpNGiQ+mR96NnsFHTePvdKZPBIecG4KRSDZa5V7xIQVY
IN5nhJDozqk0wfhi8N8AqVavYW49MPwGuss4503tqdGJWbWiA3bH6p0LcF4x/4cWAPGMEpChIbpP
VHs4QdyMvysjEHEU8VodjeAjbnHA/J8/3f+Dsdj/TzMvY1YC/t8NjD+UXRv9j0NZf/9tpHv9v/7X
OFf/F1pJBNLoRf89tP13/W6Kfzlgjx7cfqrxeTD7v8e5HsMtdj7KbZyG8BriX/177mVZ/6Kts1Cv
o5JjMPYfhrr9zotgmMqjwSJDqoQ2C57LzdjLTg0CMIgtuiRaM14ie54j2ISJ2J3STgGm73eQMwmh
9FoyDEKFp45Wtdkd7j7t0WmyiKTqDOCAUEp1D54voXO0GSCJ70ZbYHlShX55vf/QQt82t/MDz+YM
6PgxVUVxNM/xfjn/6ypyXL+twwv9v/aA0S7RMLhfbLLaDJdOl3+SA7i3KADzlxgXlFsZOto7LJeZ
gfHLbuIZuHoYs+Ot6vPz3XoxtLJkgONm2UVLHHEmW9H8kveG3Ik4JYWn0ZmHC+JoPr7z1W+KWD6W
HwgHT775/BfznPTXrw760TBFaUqMQaAgn1vlFq927pin0SxjapDJPU5VRfoMduVg2hiUMGKoJs9b
gKKlMSdk4T2YrSIbU6VhsTbd2njHnujP5WRiZTqL7GYvZ0TCvz9iHlgNosUiu7T+WBxxfJkjcJuG
2COTuIE7XbrGTrWDfcIzDMOTd17Q/Kf//rswYUbID0dingvfVvmNXidIxJviEsX1KdGr6Al2TnLq
OBPvNWyByFzLCht/liFYRsKodw3qgpWPqnOfQsp/58y98RFhb3GHz7ov2nO06RCAf38ZWIX5ld2W
8WU2sGdYU1nqbRKdcdL9ocmBdUP7y+RpDWJNaS7T0kfNadrEueBUWIT3yAnyaNX1I5le7/9Sf24k
C8tRKmdYhJ6Hk9TNarK1BGEBiYpnWem0qsCjJ0+Zzath9PG2uILUnW/eYQzWHgi70/alUabvvKLr
kv3tF8NU2nfo4rGqwGvlVrePRAG6bGNGl6Gqw62DUvaZAU25I0nNfWjI4qVn9lvvIUyjVi7ziPKA
GSnqC86A8jJGkUEoCXG8pDKH2Quo5IfAKQdGjhHNP+Ny+6A1rX0o6PzfAgKhHwYhK9p/4WzGdHiS
Q6cKtEWuWLLvursgkUxfjWpadcbsu0bqYP5SBCMbaZx/KF2nKJPTSKydNjsTtrJ7JPe8fA2imEdN
VI6otUrQUuNlYd7VZUw9Ghbq7e8L/QZ1YWFxW3D0oxN3WFe3Dl1576S1GNrkImLlHG0KfTjdQ/8p
EqaxBJzoT1EZGZtprEgSbJr3HET/6eNtDMhY1bTzeCX/vq5DH8s/oVR8abRI2+vSoAgnCO/AKq3v
KiwHkTlHmdzQir9VqWW+0wJcPZF/XzQoG4GbLGyfPHQrN9jP2Ac+LqlhdtGh4TGujpJijSvYfNrZ
k3pDsVi9Xhf1MOrGCXCo+GGQ9sm4UWY+xpEYVTxUJC9tUYTCgcffLKoXVdcYp95BQLMYzZGfUSDC
YnrQlNSgwMynVurxLGrkXxllhzaJwQBh9aB29YdAG8aPEy0Q85gOjsEKfT8ZOAzPeShMRoxTUkZ8
NKaoZJAUU1unRHf0xqmrA50QFQg5z7bP32uGr97SkTF9JMP8U6T38hnNRrB3cNg6RNeD3al196E0
m+o1jyv+/P98beFtgWx1ph7iqfX7j9vbDdyP2k4vGlc8CdOccZfKsMKdacfGnYEA6Wuhgz7kFvFQ
2hiKu79//rx4fv9xOZFMvB/wcoTYc1uQ5GZOIWIHzTlUYfXKjHbeUfMJFXdd9SqKxn7nMjdmvtjN
J85HIBUQwLzgK//+jVvXyLtMs9WZ+oZNzNSx3mdFlS5jo0GooQHi2XE84dHl9kxsPLkajHGjJdF7
6vR/uDDwLuFen9F7CvVbqnUgBwb8lTecIz0Kj63X+Bv4GPqyD8KIUHFbj++zpAnWKs3TY1uwmkjg
9J1VX7rAlYz/J2wbPnlx+A7c+setTpQoSmKfSgftvH4LtuZqDCuKHv3sIoTaGiTt7ulbCcJJS+fV
KCsSm/wR0kc5xe+shtvmlKMOnB2TBuodOMKgvb//OAbZNx6GbuLsNZX7XPU9KG5blJj6ETn/1ptk
iIqmdy9WgYKI1G+moJqdkgTWKJchm16txkKpO/ILyjsvJN/3P94uLBkOIgOe/z+QdaXe+JGSpjjr
6Eaeu5bJeyG77nNrRPUxsmPinCZCm4hGNuzVOGXO179vl2u9e7N653djubjDMJO43S+6Q2TVaMSU
oaWvfWzGHDM5ryEBzwyHDZSveOtKI8b+EKfihUzG8KUPA4ZABSfNs1/iM/H3B5p/kL89zw07E3lg
3qcqEuc8dz6FUbw3/OTH3z/inxYFzFNWBvU/5d7tovCMHjgx9MyzCy1Gnx3Yuk3AaUwUZhAfsVoM
j0nqaptCL6vXIa3su3Dq5c4l9WjHdDPrljP3ZQ6ladbQqvx3Fu2f22VmV1MEezTdsBdvjtBQlfRE
IisvhL6bR4HcDaApzgnmHdnCmFDqPlNbtxDePOa23jnP/jxAGYswMLJNxAZI0+ci+ZcGyWkzOeHM
Ji+1IuYYlNhpnwFE9ZPbdKRqtxZN299/D/MGtIETLECPIPvPFT/l3PxCfvnIKDXNLPe6BCvEDKtL
5KDWoklKa+OVZbG+HqP0Q9UygHcPfaStl5m02wsBfBpD7bx6nQo/X5u1q29SkmgXYsh4Y+5U3re+
6z5Q+w0HFVQrQgunl2vXkpad/vT3b+HdtlfXvBvaOQfPIZfK5mblumbgVjYj/nOIrcTRr015sIWs
N6IRHzBB5RoKjfRY5n07LYZ8St+6VM50MW6pUIbVwqDS3DmxSFZNrGFgCtYfrXrlXNTo58RIFp+S
tKYIgLk0fdaHrtwONdVGaHnyyYss9R3yAJyNuQIoE6fc+dAAHgfq0G+z8HuT644ciDy0h8/5ZJof
087td2kZUN3GBCXqHjyDypM4/I9SuzPSlBhDcOVVrhRj9t71z4GhShgUiqHUaHvr3tGwNyThMd+W
ShYbDx7RF9cbRL1A4NaSChml8TYeEj4h0dUFy2Gm71P1onHKHdE01uue4f6HXFB4odswxZRs+gB1
WDEU2pfcnijhQwGAnU/2wWtbo9umtc60wo3iU4VD7I/I14pnF3bWDsmtmd6HQ1+S+gvClwQ5N2CX
TG9eZBqvcR64O0/YcuMHFGuFtM34nVV8u2+gtAsX6QrH6OydIW6REF8VY2LU+hlSH4XY0NEsQKY8
JcIGLO6T4Z0i/na5cbNRksLKp9zEcPx20zQYdPgQ/qwzV2n7XKuaQGiR9cyK6sF9zyTV+LNmx5ll
VkECL3I03faimo3BXuH14gxsTkUFgN6/dD5go5c3w1tOk7V0Gi8mpVkL0zuazn4NYbA/Ukc/e3EE
T9cOeftg30RwOqQCE01YZ7tRD5vtlOfZHZZJffHO5Xrj8TJ30Ba4GRxrjrR/6FEnJuLKNhuDtPtK
QVXptHpZU7kfywG656LwnYEI59pqD24Sd0+uEN/8uSTuOsP60SpH7XEO01d+jkmE02jZU88mff77
uXE7ir4+pMniATxzGEnf6scmbzKAV3jIRupIbBU2dKfCTYuNMLJuCxuLGaDvB09Znxkn6NXqiXC9
FRPBBiJm/B3tWd/8Ny+O84zyGeMlXuG82H85kfnMSWjSMM8NASMH4ofb5wGfqFWATcCHhDrtMAbl
sMvMZFq6WlZ+7kkKjUgZ9bYzReSD1jKAgqFEW6I89YbP1X/12q7wpwXrnye9uTQQfFmmLDIDHEsZ
J5Tl2cVOgo++qoZD18zWz0mV3blNXh5Qmj1WdUW9Nznejva8PWthdP/33/EPUI+1RiUHuIbW0TRv
oavQgRqU+so4+5WyD8h2q9c+IJ2RG1THBds1a+JLeJl//9R/gGH4WE8YhM2gKxO3oB6q5C7DtsYk
yNwPv5pd6oC99tmSYrNZa+akHpKpsA81BLcHC8rT7mcT+F88hceQgNARNonv3EBVfoqnuDYkxjnF
ATJbNJbXLDvNIfnIgcOcdeVXXU7BF6sgLDiZ/3nRtc32P34IAG2oHmIGxVEy3Sxat4OobA0m8cmu
Ex3KkvvfmDzxlsbCOLmBKo/VkJ0mNQdzw5b/MjXCe+cZbvxv5xOHZxDc/ggFKWtA13/bOK4yGPQX
Qj8PNB444EOXfcUnxSCxZj43UQ9S5Wc4Gm2KcYpOIpLGBwjD5XeyAaJphVKseg3CFFgCrkn7nFpd
s9N6YT64siJLam5fyeMud7XBzJrJdbmrslGQ8QttM9645CoRW9/GlAn4hoCDzTitO6l323xe658X
EIAbICkMHv1qiff7V82KXqZhp/59RmTlSCvlVvE2mmz3AUKpcagLzYY4Kr8knZs9cqt7D+SN2YdO
o5IsQ1tsY90cj3VhfkBULbCh0OSi9AnPzmx7WoWNUN/rRlknNMSfaqsH1Rgmteua3L3ERMu/cDH2
SyctyQu9QqTDQN4nfH8is3tfJRzasey3UyQEW2EYH0eODNgYeBFQGTjTwpjR1CHFPG6hlZZ9oIJJ
T73ZkxwyaYe+TSRzaUzI/LS11ylh6Z9kHoJneFGxHo2S2Tgk1wdbDCEL32BtpU7+rWU2+ci9V+40
fqqdQ/jzniBh+TT6VfdjaqW5ribCuXPsVO8j7p0twbHTphm08sXtNe1rlbdEukUzemDx93Ss5lzo
4UPUrzAds7ZJ5Mr7IPOGLT0bS4WuzHvoVVHuPOYKD9JvokNejZt6SoO9CN2Peqw9jHUktqEeEuug
QQR9KwlAP14L535qKVOMyttbDDf3tdvEcLHM5QCtepO6rYuNZEQg0mTKLULu4TApE5L+DIMlXY/H
LkSY74UbpSdSDOJtXgTUmXmmDtKSzW7AZvCjV6jvxZT6JzWaSbWAdh/taqwIZ77+lzzt/D09mbZh
Ho/DTmJEZw8DnGMeTC2umV083onSvhiEaq2cajpimE4WouqMcmfPN0surf6R4AtuIKZRLy4GMYfM
m0nVdeTyD6//kdCz4ghSZ3+ojXQfFBCPazdxCIBWcXioBz/7eVc51WAur6hvjZjppBXs4CiR9i6n
qL6kYaxvmTKz5aTtDg8gyvhU+HPzGBNJv7tixrKTvIbrj2ZJXmRAJfc1SVNxDxrjbotmGBdd7xeE
blP6343KWGK6cmirsPxsBf191hvugd+0Xdo2zlBccA5dBEScAMLxKtOxL7XF2GKbPMAylrZ9jO3G
29d4dMDUqMsFEdZNsaB2Tg/X2yiUToxTsiTCFsNi/KCEqO6NkWCjCd/SfZWV2dpVQpxiMy7x1Bn6
r6qU5aXwwdJDG+/yeCjiVV8Y02aMifl1+7DdkkrvuovW77W1lTf+vSz8x773piNc2GGeEqerWBv0
TcBKJrMh7MlZFpHx6pPKGCPqJtq9yzHZWrUdEdokSUTPpN6ALYyxBk3c6QgJxjbrYyPj4QduWDut
EsFOTzGrjZwq2AgJ2yJS+YvRuKTHR8GXPMzSR5wZ3C+qiz6RWG2sPdhh27DI3Avm/kz/60LdXU/F
iG32zDW0YYzCg8VFt1JEmSzZjF8mDueT1DlLm6b/bNWRiQdgUfZvMPrTHWd/uUOAzp7U0AtZq7a3
vihbNc+Uve2zmPHVn1D+IDMWIYbp0y4fy+gLGigmCkk6LvmeDGt619sa8LSXU0ADReBzeAwCKbYO
bdCzzPJi7Y/huBnyPlhCo28uiYrGzSja8Kzlbbjr3aI69XaRH0im54z3CMyAfS4mLl1XwLQyLLjT
eIrJj16CFXuA9TCgjcvxEqOFWLstXmGmL/dKd6rXKkL+scB6hCOlYl2vJ+UwgLNsbpmmTuRrBBUN
2uG82K9vLxsd5zJ19R7T/vwtkHEJPdIm5i7PJpwx6f/uNTRyb3PczifLbtS3HLei+0GLvbOTl9oH
s8Oep1GmvamHxtrpbqN2hphwtyIpZD3FOZqBzsWkZ9SwUA2Satm3NRqUJGufXW8ECs8mSuYpAqe5
HmXjYELprPwiXog4w6ombxhZJoVLBzDgioWu88XJOdV9q3wyY/1+GrhlJ1TGJGlrkBHNODMWCDGP
lmZM+3yU5TaVY3psvJTVHJI/vRzhsb8IrQPHLaZG8T1Lc9V0bX10Bv9T3orqOxHwzOLcCuOuouj1
V3w0HwtljltN5ZsgifqDF1rhnZNmYlNnk3ffWp61m9nfGOX3amni66RnnlqWcdV+GE1ygf3as9em
kXv3eZRfHEclh75r7Qdvrjb9Dt86YsFBuGGPGNWSitDdmhy3Ku8/QAEFTJj8NUXp9D32XRI1xqz8
CTkmc3GUxJrYarCFligH7W3WWwB8GLcoDNQwdsPcyVk4WqQfgcDIEUv9ZtvrpbbE+zXkbtOiT54H
JVwjDlehaznoKiS7XpX6U86cduu1cnwrqPtWIDOhC9WxDv3F5LXNs5bMo2dcLuNVFRjfhD40H1EO
kQBTJ/p4sALDXPq4sO2KJhn3+Izg6Va7+bYfIZmNgUzv61hb50ibMKsV6ckYOmsRFClEO0YlW9nr
eATlCMucYbjHftTbp4yk1pakR8/IufhgprqzL0e0f0h2sLk0zeAx04b2QJJmec6KEYgP1ymbXcWu
x+tXfwajyc5DPYUMp0ej/2w4WfN0hUqv5Z50yvhBWmn+fQrwOG6KAskPagq4tA7EZvxbF15Kj2co
HmdhJkO9EKN0zy7z50Uh8G1vfTW+ZKOm7Seo+OvCNmtUiiYJcQ1bz9ULsbR06Yml5EXiPkGpuTKt
BsiHDf4x6IIUdznHv++vN6RMpl3D3BJGnVXUTCBMv1qQgMEunzqf26yczGVsVeqc9PNeNinaQlla
j90MnuF6B1pvl2swpT5cpRlvCsUDEHlCC2ixzTz/w2gp59BVlbalDDKedc3ZFakiNh14yWO8EOPi
GfeJ94ACbq6K56pUhY7zWc8Gja+POvZhgKeJG3GGpKeirKCJqDHdWMhSseda+rgaSsLEP1FK0lHO
dWQx9dUrcgX+1RBMJMPHjtc9wk/kNAh0KmV3hGvbhKxA3yurhe9MYg+CE+3jxHDefHNoYd+lkKC9
xpt2Was1h7gpzW6BG6L8KoTk4zJms0Cuk3pqodg8hZWnnbG0dDbEVAz90jMmuGDXEa+puV216i2T
5zF6ZxQXgUGbth7loHUncvjaJT6Jw6Mq4nMaWHJa9j0ft4htt//AgKn5htC1/9QyKTuWwGreCl0R
yBd6bnd3RXmQsZjfiibQPulUveVCl1bzYHWV/F7WJpPoJoqyXSIq+nHssjoEtKTrQjk3YzSV5iYu
7OlY8zivnDw1oTCODaBteeW9nAhK9upK/xyrAq1ZkUfqMOAD3XgVwV5ZdRkT+9nFe+55tAZvxzna
L/wOf9yYeA6qroJdVjIbDZitmxQayLUTbcVab/D4CcJQWzo5ufdYrGmoYLtsYbnVo4032I65DTTq
prYXmebYr5FbqaORouPB9lltLGwyD1MZ7UUCb1Q34/iT50Zf4G9QuUUBs67RLa2laaJEDwfIPGkL
IVdEOHOji+8R1wqrfhuwERwWInTQOreFVn/F0VG2yyhrg1NhK6tYtYMlvrH2IFwPPF9yT9Sthxyx
HAfY2Fb4qXAq+xTCu/5R+JWjNhqC2o8y90XyMRv1+QYA+YwWxmDVn7w+ajRc9xAartFp5vKIxaX2
OYp7d1UZKB8XwzBusybzlpjKhAsc8s65Z+1HlSOJ9fBnVI6RbMwkk/dJoH+XcUM7lCRx9pAVHpc3
90D6hRMR3WcaD9hfO9CLYd53tnkcvdzwF6ry3S9NTy2/zJwmavZpUYgXrNSseIW55HDum8bvLkEf
RtJfgCHIdCsQBL0YY1bw53kDqL8Lk2phW1O8VS5AfCZpLvoxRajeB4QxMY1yHyadVPTldfj8s36A
bNl4KOqc4FzFVne+zqmvGC1+oPmayXe5kw59rDkOVNF5oLG/TaxkqpWZl2yd63+W6EY8rggmL3d6
mNAD4WwAEelae1TzVCrJ6VKu/ykOc+4DXufsd9Byb+WLvN+I2pyBRqu9kAXiIRbLjROXJtNHB1CK
TBD5Gie1euM8V4trK8c1zCcGc9cc5hVFgUeOkl62gb5SjmDmU1gEmXUpiWQLf4idH12sSPi41pJZ
MTcERdglB5xh7YODsGKVyQG6W5HH5Qv8YXMZ5gpcFg4KVJLY46wTI77byKtcxizd4PHVuxn7a1O4
lsj88DtgU5GPsqZGSd0V0PqDCLLmrAm3fbbQIG8cP2QbRoH58zHKquEP1MLqekoK3pqauQ1TNdrl
IvRTb0/ij7Ehyis+yUmWpO+5BbiooUUzgsY3j0IlFpEn5abxp+EOe8wfXe9Zi04O447r4KKQ9SHw
J4k8j3yiRyrhPqNppVCIOy4pviKSfBHeaWmQ7bXeT45ZRG2leVmIm2xu3rNnMfLzfbTIiWiNx7Lt
2md+dt4f1Wa6rgeM4jC3DnFPIpgNx0fE0tZk6fsq0jaqw5A2bxG8yELjL8LsyxUJMZRNM97o6Mp1
bFH9iS7CM1I0+Xgq34+exD/UD/UI702dl9MEccAgZX45rjcvsaLpL2DB1mHQrGyTjXHMkJxLKlN2
82wMBtChmzp3OTc63UnWr8Cg7Me0yu+uP+2U6DodTKojSkUdqi9U0+ZfXQrvDxhJlOtY5R+1LKJd
7UM8HFSCMkMYifOU66mBppjSvZ7Q5S/SIVyX0CJPyex/MFEhfNBiHHQ5LgPWRxjE5NikdA05pgS0
26zgJAXUC1PgbHeME065eRzw80a1UAgtEYKz4WbEIhrcYQdSPu4HVT5HWvwVWZh9TiTSWG5AMa7Q
SWEv3pvdUTVYEmALaT10Y12/+SLwHpsInwaOBl6YILXre+OCsC4zBZsHF1LIUUqk1Skk5W+N4Uk0
wr+OLWSSpn5HkCNRg/48vaxyOXxFUZKCa+mUiWNH/pv0yCoOwn66Q4mi7zwN60TlDel5qtE7LnQt
/nwFaMJMY7PgW4eB9ESwwstP4pTrOPky6DPrGRjro0AxT5CQtNPPWpN6q6a1INNcKUZZ6BXfMiLs
LtflLkM/eCipLULKXXZ3mqX+EjTEemiH7Cmd8WsdbXq4Mg3pIGrQAAScELREKo3TyIoB4aSjkReo
WcSY/TyODNNf2O5UAXFVTesuVIscF6Oh9tmZcWN0O5gYDOT3bVrczEBAivohFiMFvK0pdNmMChlT
TLTdOTT6lsCIOixt/g9JsaOnwHxtpM0rPTDzz0PQ9Evq2uh8Pd0EbIo7Uis+YI7qnfqGkm9zRQmv
LRJIB2ZgsZsZl8Cq7Od6Liev7R33EWAhZDqaUngzD16ZWkhdmiQ4lnrqPZBpy4l4PYhrnS9dBNEh
aUs9XkYDLKcONsBe4NxxwI+jOg0mvgLDkPKPJrmXpey/2rUT4P8o9Yuu19GGGMD01Y4JriLWcV2j
uzoBjmmPhAPTvMxIH/Iw9dYaReIuWGv5vbKr+jUTtbM0oPots7obHq/Ith/Y7cHJFU3NkG+UtMWu
dYrmXFz5UTO0dQUkod+VHzMRDXschksasVFb1nj1rLVyhojIzW4e0yYpThm8mofe78MtM9b+1MEW
2WJPw8FaufYX0pyzgz5ffLhTdafIT+Ri0hP1g9GNDiyCd4leD2KDix9lYx9wGGWKCnrI9fyiS+Qi
Of7VzCAs/w0pFJgN3NIeX4qvY653O3ssT+SzGiscN/IlcwscqjTD22B07T64ic2isyVVee+NVbNg
rB6d7JgJshiw6l62YWkuG5Fy8LdtFq+ReGIgA0JmhYvUz7pvhkhCse/GhG/TDYl662xGq+mVdni9
592w545ySSDM8JbRWWv4nfA7zAOg0id7qURjOrtGhQ/IhIYt6JELeKGPj9e1BHvY2JS+ADQo+2Jv
dX69LcBgd8RveneetKudDPJk5xNXWRWBfjT0Pnrq0+oLGvLoSEFDUWYn6VFvJ3yBEaQ3lWifs5mH
4VWu2OkY0G78mpxZg+5gYWTD+JSa/vAUCD09+fgzb53C8rZ20op93vfmphTeyaWpPmJVbH5jPcWv
PbTaw3XFvzOA+AdEHDqbh5kmxwx0+JsRsGwTrxzLlnGj22ZoOcQ3b4rLfYNUlKm9XezrUve2Kq/z
xzjqP/bYvCwME0HeMsa24vtPBq+Ep7XNHBW8Q3v8k1XCcAjXNRQyUEpIr/kdru+GuqOOT6ezznpd
prBrsJ6GZiDwdMiXfZkmh64romKlVzLw33Ew/geaEUxLXVDQOB5srNvUpyCzC0e5Upz7MEaeOPlD
9Xo9kUGp9LURp/Jej/QXVWQJXQReOxerKqPvCK5KGB/5f+bZOY9pUC144E5zstifLMW49lXfYf5/
rlzqsUVOFN1Wn1tG3QUVJCfSXL6zNmbazO+8JsLF0Bv7Op6JGEnO48NfJqqU29hs5aF2HjXurgxM
ETFWrPvfDHPUz2NViketHPotN5R/H8V4LukmD7dQsq33Tuz4L39/oOti/OOBmBrO4120Irc5yGYs
qAnaSTtPAozMDSL/rSbAaKPXgdq0TfMDBy5/G2L7vnOnYaIUCh/G1qt++EJhyWHiyrQcnUquCk1P
1kNTBwe9iKh449h7Fmz4u0518TvztX/gIaBpw5OBVCkIxH+wLPTeN7PWM61zW3QoXBFK3mkyAjdK
C30lVfAZ3nN7CYskGBfCyft1UBTakbBrwsNLZr6FP1nTAvpPtAhjw7jUelvfEbOTHq73hZdn3sPf
X7TxJ6ONR55zCpHL47Rzyw8tBYmwEWU/VlpudnT1xtr0ETb2MZKGDYDy/2TvvJbjRrMu+yr9AqiA
NzdzASANMmky6cUbhCgD7z2efhYodYvMEpVTPRET8UdM9EVXFSXCf+acvdfW9u3A6trEhPhpHOtm
nQTDJ8mU2BUvGx1qSuY6mabw3Ce5vHHvXwDOixlDIhAUt/9pwxqTSqmzF1avIb7FD0Vh+JtYjbr7
xkhS7KqBfFwscXE9jmzrdWtn0Oap7BThzqXUzfrOXBZCCopR11f05kuHd8PtfRiOZ+7f3/W1psjO
U+ccEYv/zXu2iGuhukXydfLa4XmtgUVTUn6KWObbnFlPIZJenFLDSojihDSsmUrr0s/785mcKnyQ
zXOjlm+FV1AhB+r9J8yai0lHpOH52tAVw37+amkVOyslyK78xSfw5+P9XXPD8RDikcDFMAUA/P3x
BrnCotSn8rVSkOdOIfEL7Zh8UwAiQpxnavshtWpvqEsMs0up7s9H/41KEjoix0YeKi4w0ZPLjaqp
n1NYvNejL7VXQ6tT0Z5086qzUorYbb+jw5BcmGRUOOOIOi/RquqohVZmF8SDfBmL8s4csuCIGunc
nfnNk4AVofEQFnUvOIr3d6YuwkITh0a/jlJUs68CwVedGQ1jKuCK39z/+V785kkw5sCffJ0vkHe8
P97EwldFaqldW8ydW01hh9dLESC7tKCNkxHkWNadukoxq+w0PLLn5Dh/E0jy8PFdiiwtRGt5Dd8f
H7AZ8OnS1K4J/ewwDY8BaMQ0/1L5QKukWHMl8ieusTOED/1s5pfyZN41VtU5cTLo26Du+zM+rd+9
HJwQRVaCfnFS6ydPAH+1iEFb18mf1vT7OgYPZVtKjP8dQRGFDN34rqr0E8KaD8SfhG1XJe1GCsM8
syEQlSupDaOXQQyGL+O8yB3+8QPjLnGrEVUzaJxObqWqZEIA9fNalZKl5g1K32u6jN3y0qRNpGT8
8rpYfh2vRniZ+hk14G90OaaGyxApPmJ8yqEnQpB2LFQrCjvtGurYdAOwkJAD0tuKaUr2hda2+yzI
5rUEFm4bjWO6SXTKtmfem9/M8SY6C0YQEjeXwLoTjRT9oEKfGdQPltbtkJTn9OPGdtPPPu1QYZ6f
zHEw7aqm7EMzEmaeHB0TPen2wOCCGM5oUq0aufncBVIO5COPvsboja51gXJK5c+DHSUgT8+c9W/m
JVZki7aEzwUNzcmrlWoDO0loC4dmGeOoWBnHDmfjXi31ZVeytP067d/T9D+yH9/9X/B23zF6N9+K
Bdzc/A9AETGxvvm0/kaevv0c5e2/DtG3uv72L1BD/7qMqu5begr25Xf8sCsLmv7XsrCmXynjb2XW
4MX/4VdefoRSyNSZxhFnyWxAftKnVeMv3AcW3FyTXA80tIx/P+3K0IuYgAwVgyErAP66/E9wQ0xc
jJS/Fj3sO4AWsdzhIJg2ec1ORnLatkoY5T3xIbPSbI0heuSY66rJLoyorWxVIdMIkk+wShmgHCO8
aRP0LrlvrvmON2HKTzogdlstBsdDoehZG0hb7sSK5iolODnK9mo278CBrsVCvO2K9Hmo0+9qqTqT
Zuw7XdgFI0vVHg0/9LH4K5Ef3mCpD+bCvZD8sV3JXfFkhfODJZWWs/xDHGighmKo2AiNXuhoR9vI
mBE+qeZo94rxMkvNtyyxhJWvCyNoS1g4iRikLlrTIxd8Rb7TM0qrbaElohv71LMaLWrsUKmxsTYW
QS1zASswmS+xJs7bOKWrujQzMJRyBlH83Rz7mC5dDSlPq57SMnu2imyVS/4OnSdKnNjf0WtZSyGH
z9rkRdRqa4OZN1j1Ul7+OK2oQXZVV0t3GapKQTavJVyPbPTm2UxWvVk8D5N+FdLEsWlafaVOfBeo
nMkMP5EcKiu3o1Z8yMK+PICppMxNfdth+GpsecHTGPFXfwxip0heAOEBrqmWinLZXamF9Jg1gmsk
wzNNuYem4clFCRAFqtsvA601ctTwFsh1uYKlXJIcr181c7aKw7pdZXiRBWt+RJ9jObLGM2KORmHZ
Hbu2PCQiUIYYwL+TWLPlMF4pG3lWDceULmrMsTs6PFM1IL43zKdWBXaXdv06pSnImwJyT5hFZ1Q/
GVTz0LfQPUoJWlWK6MVHIrQ3hbRcBZ0MSnFSk11IGBEJYCAJ50k96thL6ch2uMwEZUf1JfUiP2xv
VGooa6CRWDU0Zdyl/nTZNknhGk2tuqB+xhVMR/rMI6cAwB/CFTIzsK6TI1hdS8moa+5gIhKfTm9x
Vbd17PAxR04qhgXdaR8SjyhS7lU3lB7Z7KnKRkAvYOtZezUZLVFyIa9mOgiaHc687LpGYbqUVoMi
OcDiPCq/rirlz3PZD26uQaespJ2kJjdpXB8MkacfVu2Bbg2LrrVcJc9vRq/Djy/9LULv/cqR75/G
N1Q7hAIaq5ZXMMLbbbiOpUcNOiPYmGkJYKoAyhXrWy1KFF6o9NwWa1mXvRttlqMRFsH8z1Elazmb
t5v+TpIEIUSuZZjQGvXA2tRGx9Ykf5Lj1ewnV6iGnLbtaaMmzdOfr1R6v2/6eakMquQUS6yATo08
eSYpRaHJwaZIkhdQ/GBLBXKUppEBbmCseX0QWeNYfnoBBRSMrrH+8ym8n8l/nMGyTsdlheHYPK2H
qZSiMoQWwSbpe0DZ2UUQ6l5VZSjM0lXhJ2dut/F+mfx6PIw3zBdEHBh/X/WBNm3q3ufh+gil7ZZa
cTg91Ml1W/LJ10MLWa2x7tSksqgyDg+xql+25Ytc1duUdLwEc5/pR2utzTHuqA8UDN2MXLm4fzAL
c93JyVYpq6vMqjbzV6FNc6dKW9eYWMvOjEd5pxxzgkro2hheWUSf4wHpbgBitApXjEYr9FDfdCya
aIXS5zEl9q1UoLVXRY2ao6Ht1reruJLAleJQCcPhM3CBuyxg1ExEpV5wS3TeBvWrUdVPMWAhW2UK
25SddAxVlXRnq46oHlGAKSZcThXDpyk/JOwEwll8IAWElwzKG06ECeZmuMuhdiK02ZZI2n+svv//
WupMwAFBuctX+AfcS1l/Jnb7d9jGn3/3J/RFYqnEjh9HyLL7txYZ+U/oiyT9hbSd4QT8gqW+ukV+
rqL4CaZr6CaMNPifqe3/ZxWl/0VfAq7JYvBkZc3i7J+sok72NoIsqSzIcDmcDGd1OCj9pHbABOtd
o+VffFCAmezf55K0EaA7sYPZWSQLBtaZ3dT7UfvXAbmit+NnVhAgKDfy6KEycCvKkTIrLeDH0UM0
lS9vnsRvZoYTH86vg5zsN8RAGug5BpOXdDfDrLpqTs6CprsB6O9+fOFztPtI3tfUDQmFZLjmy/PP
7heXheevqeLX0Zcx7c0UkSKLmSJaNh5NpE2RIRvwBacg3UBqMtcoD6KaYlAl6TCBRzNmF3m2PXPd
7+eJX0c+WQrTsKTrUAkMUqa6MYtNW0f0p7FhB9O+E3ta/caeprdbA9gHNmefOez7ufHXYZfTeXPB
iQpPUzPpSU/jyrrurtLr9jEMnfyhOBThmYO873n8OsZpvUQK5baZC9/LewWKreViitxM9XVgjW5X
WG6YqGfe0I/entN9fjQNIt2scfQG3dzMk0UKZG8rKDK0IDqkGjIEf95cZP2+y+80KqRZVq/O3MkP
HuCprR6Lwgjqemg9NIPoMQ8AfTZaHWyjRiSVTqZ9yx1V95Wpo4SRztza9xup/9xaeZnz3zw+08Km
IBpz65GVapeD5SriuMGhsrH4ZNTR3/izbEcQwv7LizwZc3qN8K+qNU2vfCpvo28IQ4cRSZPtP9aX
PkHCZ9/Lj+7myViTEM1gKolSeZZg2IVylxGyq0zW6+szM6KhiqsEQNexci+eHeCw+//++z+tVGkD
MaWDXxdeS6vViR6kpxzt2WV4G1WELh/AB+6Gjvw/xIJu/8XXdygSr/LLvtmO+8i3v/jxXgpXvrzr
L5IrrXOah/igCZ/7C4JoSXBDZ3xZfS6uipu0WylusgKzq12yo3CAEPKfj3HstZdmKT0ij3fGR2HV
218oCckuAQ5ms22VXaM6lszu61N709805qW0kpziAnOCsWm8eDVtNU/Y+5M3rkcXYaq/njb1rli1
4lp1Jy/f1vnab76El/VVs42yHUEdV9aNzm9My9we77IbfB/X1aEy7DxC4PQSPyoXrM/7TbUN9sU2
Fh1pNbMy+poeadSLtdujzGTAuBJ2Q+SOG1rMG4Pm5bb5L0fGV7/6m3dcGjIUz8Ike6oFKai13EGN
tkbrV7bexwejMOHQKi7+HZuFoRsRqH3mZV/etd9MBrL8/uMSlKGqklGUvW75fKmsYTh2aw3lifwc
+ljCFx9A/UzjCiXcvOnZgmaRvJl8zW7PfuHGR1/C6QitjwyeiKExTO9FFMxiZjndEqBtxbtm9mfb
TNH3pY8IG/Y+3ptVocF7DzVcM80i+YQaXEriqsHfMvaDPeLvDhsXtb1IRuwgbLqgt7wqqm7iyEUI
nkCulfvdYEogxtQIpG5NPTvq3EpOrwUB8+QgiJktt9JFNnSNrQ2ZrdFNBSrnxGnwiOyJl226R/iO
2cgEyY41z+m76VOUh9fNGDpxS/5vGqiHUdIupxzsIsrKtZIRulLNAD7s2DBI1+hzV4gzF/jZbRE2
20BqNBuO01Y0kmo9kf5gi5F2lRfytZWzbStfAvNZas+wUj6cSE7mrJgCWaoSSeb50TaunojseDEF
0R2j7oCRgM30qtXLm8m8NOfJrnnijMNnJrEPxvTXpuub9x3ggtgTZuh7kl+9ENdEnrHiRgpLAN/A
9GDsC17FtlbOjenv92v/mUNewxbfHE+tTfSTYuZ7Vb7h0sijtUte8mXWtAHuL+LdJroJSZWa42AL
Hu3MdX60gP1bNCLu0Ayjqo+FB3NTggO8NO00VdywRDcal3t13vfaMS9uznzQH13pyexFG6JvYDTH
u9wrLWtHbNK90Ibb5aHSMlklwmVf41uWmKl1eU/WuuX9+cgfrIBe+zdvbvEk0B5vSj3e9aa1r4iD
EqN+31gCK4FpX/LvyzLoz4f68K6q70etQhxSE7mR7BWTeAh9cWdqd2pMVTRo7pFpszKK7BLohRym
55Y+y4D4m4Hy9SN6c3nj3NQ5EYeS1/vtXohmWOg38CfcLExWrSTtI0ZDfzKufZa2GqdCRui5QRrp
4wcHPxml1YbIkJSmjYfeLRmsrZ+Wa5PJAb87rOzR8inhiQ+wGGI7SdqLPEwAzloIoW2pqq/ymYJy
Onhp5X8qleKCSl0TJhvFAq+jxI7QbmV9DSI4UXZVsy6K/TQzFEG+WAs8PWkttMAHOwp38nZiS0LV
lvAzRllxZJTdhjxZH4H2iF5ZD5eJ2wnnyh5ulHk/lC9qeihZJIabvt/Ulpeb20DcjsZ2rrfGCIR9
hT7NsAVUVCzoKEhO/n5KnhT5asj2vvqkqTedfGeNj6X6vVUfsvyWEJRE2fTG977dGo3XN56orUVp
kyVbMdtI43LSTYi9ayP1W6HfhgF+QlybW6Fco4y3Y2yJvoT9tpSh805sRCBlOEYubGOsvEnd3aGW
vFBg7nb+fCUFi6EROZlFqt5UrQKZiKGoX2Mg9TCnkBd2NU6Jh/r3Vq/bTTd5EPeuVPNR0e97WufR
NG1TgtYaPve2VPdxqq1DC8uyOX6VAgJ0zOmWbHFSihXzu5BLN1ODlqW9Iu7EU1L9zlLyy1zJvrRW
uDei8Uaixiw2oTc1+ipMa5fcKSo3CYJMYSVNzRdUomuLVU7W1Et2zOeZ8HkbHMaRtKHNtASvxep9
lsabucqdKOZmCE1OrJEpXohhchdXhjfFtpZ+CyN6E1hFmuq58b9HwbaGWGq5aU9cUa0Ml2FnrmKt
3ogF0QFpPthQWrYVOsd2tJxxzl0N8fegyB58sFUmzwfCZx2z6YFKYhMJpo2m76oo3ZuleYQ8tc1b
+gid4lpVtCrDRYyK1VHe9k1xm445RqHejSWV5Yno+RZqIIOss2q5NdfsKe/a5FFJJurUVI5RMpJ7
1sc3Cd1X2NlOkItray49gzSlFKy4noqrCW8DAWPj1RSZ31R5vO3KS+r3TrF4LIsEeTlhQJjWtrIY
7YZAvUlGvLSTfoty58WcR5sWspvQ4QjTdD3hh21tqFaHKhFYN2rHXiTRxSTqYNa9Qew2GvUKJZO2
go8iW8Wfa5hbPTxkKNE0CA3Y1fYx6qJQ/kRgGd8vNt9ADWyW236MMUlNos+q1awDkIBz09mK+MTI
aidEmObRQdLPip4+GmhOFmLSZNG3lrvOqyZvbkYElL2LNph8JdPVlu3m9yzGHuyzpNLnHWmpfx7Q
T0CJv+bnk6UIXkJ6GI3Se6aCrDrwL4OWDxxXRRGLV0qn8T6njoqiuyuvYLbbRXbrD74bsOAT9dtq
4tUyTPDflVtiuRVL0RHbzjXydtWDFyv8bYwBKEDilimzm5qoEY3EVvO7Jv8kiqx2vkaDvELXux4k
lTmSgDhT2PikO4Copw3drDqZ1CLrGPSHMr9JjM62iGEy7hAB/6hk0qwl4fQ3RSH5g23Zax/xzQQz
I+6haB0knhLmtpzvcTOk8l0ufmKGsTV2nebYrUxNsPtgdMbp0FganbLOFWntiNOxG/EU0J3C/6Gj
o24J6pGVC1ZuV1mlr45hEpyZfF9bCb+ZCU9b/FQIw1nVkhqDseKFTMKG0LrIKjZ5TcfpRrSuoAA4
Bn2tRD7WsrSU+onxay/InFhj13Bq1OtdCQ75sg/3Ay+ZvE9FVNsltzmEtJU4XUdAZfqktLxuLx38
0yr1Nw3+hKQy3DHWHaQmTpDkru7n65BPHMKqO2uiXVSBkwsrmo22rsX2MmJUBSXtFcotJ6NxKCpf
0uz7sgVAyOFELYF4Y+KAcLcxp9utmuFJEx0k7tzCz8LwLAWDM8gXpaY5sjAdW2Vy8W/acn1MWi8N
PTmGhpTaJJBQPuMtFIhVyzHTPaInWBdkg5kWkdtx5VQ0Nqe4Wef8+lrWsA+SlpLpjtV+ylvQDMad
unQ8xxeDQbeb6zOvlfa+M/KfL0s8qZ4IBuY6UD/smy/AHGyKfEbrK+uHqS02AZmPuMu19raLH4DA
2fj0qvCoZb2DK8eddAzZnemkbXOndsHaTPcxjdwkcmo0SGyydoMx3WowvsYqdIK6vlT8ZNUlgm0Q
izlZqPuS+tpK8os4KkhwKWzQz16m+bZs9mR5Ta4yUT6g2jm0iZMnAY1k7BhV4sQ6zOM02yWWsYUs
4MYZ86qGr6gqVnEUrCTyk3XVgPU5nxmBTjo6v+7T6brZr8FREKrpaeknf2lQVvolk/ceByg2vnYL
++Kqiqyj3KlfSyG668RNaIiXMg8OkO+VUlder1dHEM0qr3k8oXLVC9rPyT1Bao9y1njYOFZdK7uC
Wji6lTiAFthE9wF7kk96U18MpKmYAvklxCyK6efOyh2LuXQOEpekyQ12+hWqGWfKhWshra7LQfeC
cnDDqnaqrttK07NaUO2b4TaPxUpvx8vSID4wKrdR62+yTFiJ/H8l6qu+1jdiSK7GQzXEK33ZMRe3
eN3tvtZo+NgARFazmGwSrLRjvXjgzg0eJ5ysX7f5pOaFaIumgRLjhyVOx6SBRM3w2FHANP1+P7XX
I7oo2H+bkqiCqrHuaenjyhpJAGsP1WRtzpcVT6gyv07lZBMxQ+VVKQEInhnjLs9rZS9O181USJQz
J1pgc/eipOlFagx3LL89Zb5tF9fTXiskxl8BBkl7rO0lgHmWabRP0+OU3s+0/EKdssKQvWTd7FHW
x0NuO8jRPc1sb2bicYCexLZsbQfNa5NzMrkP9n2vsTNvpg+jRATYDindTl+lNhY+KVS0iCpqJTgX
bh/r+7wNHjDm74txryuCC4KyOvPxfFRJEJflxJuDY3iUIrPuadNQEIY9TSqMuYey+jlTO7jAMqkU
/V75oXE5WHG6r3msgqqdO/4HFX7xZNmS5pIuyHVgeHFmXOOx2SuV5vpdcvBj5uSCauVSuxq0w1zE
D39esnxQwTiV5tYAYUQCNDVPYlub0ywyzcOyr18qJylLkyEU7VT7756ubC1n8eYGi5HYonKyFC/W
q3udsRmAEMLHr3Jo7TXzDqwyNn+DUKX6IGjT3gjnvcY+6M+X+vudPcD69wfvCdq2lFTWPIBj+EP1
zdxdTWRwESLObOBviNQ9V6dZvr2/ry0I5Hx/KLmfpxDWNMW66VoaFDc2s3uRa1zurNAJm/p7Q2Lt
KMVMlY3iEirAPMDSFPPln6/1RMvw71EBNuj7M8gJmm8VZTY9gAkQdUhBmhRHSqiVcz8B8LhtK21k
VDYDS4+E0/ovj3syMKYQeODXTKZHMCgL+6fl2638h0Y2WODMe4lbj3beHcvkUBVn7/dHj/ZkDLQi
CUcXHVxv7LrCoQ7Y5A/mRGEgpv4mICvWpS1hlz3th7gLdrmpHsfgafDbZ4zDh4B6tILIJyAs6s+3
4fdf1d9Sz9JKiTqkThaMMfkzVvFVA44gEokMw11RZOK+Fqa95Gvn3rffDxx/Q+hBl6GLTBydN8jx
i0nrMdPrXYWxmvHKXHjRETix4jFiM/znC/zw/ToZqhotwGZJVoGn8eVEquiSn+AqwxOJxW4oN6BX
KRaXT5WxEYXgvxqrMAS9f6czRMHjIFgCK/Z+H+C/i+mWLSl6y7Bo5ga4wmEjMeueucYP7uqp/6TT
5BQhryp4AaW/ZcAAXuGOs8LsPaEqIXMc3K7aSK6m+T+O+f9MCLIc6EtRTnUUhG3zv17ltGzcFpXq
u39ZHIctu6pvxBN+Qz7T/juScvmT/6c//Ne3199yRuMhybwjHys8vPpz9TaN8/WP/xB1qITyIEbH
AvdDF6vw2f8QdSjmXyyzULfSFjSABzPa/NR0KMZfi+kE0ezPH/Jp/lTGytZfomayzQdYsiBgWTv/
+6p/bmy5YR9udAHGvhvkiexDpga3H4gj6in+4WRSM1pE1X4v5m6FM3x26rrBOZBrwDXmvPXoPqVb
v/AbGqHY+CjYj/WADBZPMNQu3HT41cgAD4+GRGr7nQigo3ULM6/LDaY4apxBU5QaxbIGfzB8Oyte
G/kUYLIdmjEgSjEKaW3mWmbs9LlRQkq2Ta1Uz12VqTCqSI/uHCJHrHQX54mgPqhT2jSpnWNCQumF
iMJEnAtbTITegco+6cR53daCSKNYH1L/sgs6dVjVlkxULeDZUSGwIaUhRZU8Pph1k0Z2HVU5CrGW
xIBVgJ9jug8z/pDtj/MMjsnKCv4MYONgZRG3+D3WdaVaAUYExNyLUwuLDD9nWV1qnaEmx6otR/Ve
9lU4c1NVLT5uuEAFHR1DVodhpwU+Dvms1MkOieWc7XHXTb3q0uwNjI0FZOouUlLBh1JggF6Tk6S7
EuacbHlWUrjXlHEKTc45ZJWcTvdpohU4xZM8/myWY3/NnNxPLk0AJbcTWjcDJRmh+Kr6g7BPGzWm
dTaTJOhIeK0ZeTTIKiwTiz5zTZ0YcafWIilcNxXObG5GFJfwqeeCZNAgJBUZOEJZ3auVlFKA7gtI
Q2kmN0zS1LtXAHK64HuaGZSK25LAzLWCbRAhbJf6VBXNzKhsv2+izukr9sOwvqz+cggUNUF6p9Yk
XAcJr1MQdBlABAtvJrWhgOGf7olYOWPQlDG75Dy4r4NRmJ3SkpRsFQA3nakl96bhCELj34RGi0Ox
Am/br0wrNb/6i1dhpcRlDmG7UNrwoprk/CaM2zl1jErxv43mND1kk4/ut+oELMixZU2VU2dQtF00
OkWzAuYsh/zU/BSIorBVUsgiGz83majQDYzGRg90XjEZvJ9uT/2YxOs8MTkAEfKESOsoNtzcGGlV
mqNQia7iA/FzOwmWii2icKrXWGDNm2nQjUtlLLFXWoWcwYsLQOfZOLdJ6s6HpoEBk4XpdRoiX7Wh
x1WfuhqEuivlU0FHDa02tXUtq9rNaLTm7FC/FDu7GXzZuJxkUYKt4pt15pVZX35e1JSxo0hB+92M
OqoKmpaMpZPNjf+ot5MBsGpUyntavF1D6GUpCU7at8NVHNc0O0opTTDQT6p/qUqBqR2j2l/ESmFL
T680wUTZUwUM1c5kmqjkY/TmZ0sKOrK/lBFeSAEfavnc9eZWFNI6XiGHQLKTtrxk615u58mJgVuV
l0M3UAkCWR4lblYKGuBLvVDvrdiQm5ViormnOW5V2H0aJVPWdSOYidsN04hQjUAMF/bj0FBVUdsD
4sf2JZEy62upgpFwRLEfLitehZa7myz9KiHA46L1M6D0WKcxGSTyFDqNUU6fMLQbmo0lUeelDnUC
yfECFlBikJ6irQUGaYta2ZAplMYDHqxS6SQv58pKQtpjiWJXFlbRGlujqK7jmDOwLbXMLHsM2/kq
6uizO1GX62zKmkRsbcXCMuBqMoFPZPyS877NCgTYiFRU84uaLhmeldSVdBBAYMSOVRF94sKeyLjx
gZV3ds/ocZWqhcFzU+TaX0dClFG+1uWXSssIoakGVXkyCouumTl38n4aNLT+c141N6pvCFQ5GXQm
W4unrHCVjKHQQZ0gyyuMEdJNKrOgiOgB3jRiA9clUKKh3sRj0nKp8kKmK1Rp3nY+gVb2JKZV76AW
NiVHmzvCBFI185/QKYOjyblrCi0tRQodcGsNnIdW5Z1TBgRysjkjwYmWkOA4vM6ZqSIaSLq08LmU
KLwvp0jxjIX8P8skLkZGf8HjClZTKx4TLRiuQyN2gwQ8cZkGyc2oq+RSVdUhMfObVG2i6ykz6HwL
pPWFt37LS1Aj+2un8uAP1WxHjaA6utkflElb5VRI9QSxFRFPpQipgQLeNguVsnREXXIHknCPvlbs
1FqEqTNT/m2yKLCV5oE5LuEE/BsjN+P7ZBoeymCMEAfnN7oYOnS8uq8Bkiopkx+QeKIGCA24Xogg
Al+/lnx/k1gatoXhzmgF3an7iSfiy+WW7CE+WQnDRBX75CAIm2iOXwqdkpeRdY6AG6GSG/VbSVNu
YjC5bKmq70alaUmrErP4SQ3Ig9Fpvjtt3wRsL8O7it8gJb62WA7MMHCwoRKDPeW87yS8dtU2rJWr
ZJAlmlC6k4mIzdqSUQ4cVo9y+VqeenOtRJnuLwXdYKX2WuD68mgerVyXtzO8XOaVUHBGTfxskHTi
QPNK0I8UoOJpR8Fs3rV9ljlKT3+oma7TKDumbXIhkGom2AM5Q1+7WrtMhCyme56NRyNnRkFlTUx0
kRwGYbyKO8juWV/orpThQ1Sn+H6g5n3JY6fOZRT6BfD1BUQ7Dqy+g8AWKjO/TkT1GOa0BntNn7QN
OeUbOReMraAm91WWpoCimHmjNIzcJO72surf1XJmbSs1ufQtX71t+r4iOC+TjlInsz/VlONYg9rK
zCF/1mRiPc2sMg++wHQy6+Lk5C1TNdDYq5ZCXIqhJEItqLEDvu2HMv+uGVNxoZoFneB+YYB2IuJ1
YYTiWDdf5ThQvErI3WLKGXegZWbQZGQsK+FYfWsK2PJyjOUgV1XkLFNQ3OrlQFFtFFN6OXluT1YX
HWLiEyiPy2l/VVQhqLIwS5hdwdLSsxwOSUkusxKGdyCaHsWyFY4SS1UHDgYdqaiEO9j3FFuCL2na
PovUfGIbT7d6KwRicQcbUlmDa1S+GpJ/H4vZfJ9mdHbwarB+QTKYTngS0Fn1KykbNkpPS6EK02Qb
lMpzylLCHin1dkLiEOqIPI26aWQFwq0Rp8x6fUrG0oT/SgJYU4KA8sZ24vwN1qxRcZFUg3aVznDN
ZGW8bCTUtVGoWfHGSBTFa1XLExK9oYmkHYs8n71JKAs3BW9kAzpeY6BPDx0Qva+akt74w/wEDvl7
BKrvKICRuZO1JH6GmUoOtwe8BGBlpFUodnU9L+UN5YEm9+JC1LpixYAKSYjPOfdfgKaU4kGW5D65
lKWuNwPHxGymfadtO4/oncCWK+7gVy3PqFOb5qZukYXvoAsOveKAuLPS734lyCnqQB93w8pgqQBN
dyzEOM+vKiLLrGydDkZvML0m8G++AN5ty2hVtJM0Zi5rAiVHNDjjESMUvoqybMdmDHCmncqZpKEe
xMCdHONQaatbJRqFkbxIANjDashYRyk7fZr7CFtcFhaSeldngiSXB1PPxDG5CIpIJDIXpBQo5kOf
WHISf/arOqgycq17/7toAWfGLG4UnFIDU+9ZDWKibcOmnh151KXKJXBCHzedUuo3MUxMOxNhHK9x
Qg9M5HqvkUpTC7Gg3Mc5u3R826W4yuVQEh9BoKnCTxTBP9rOfhg++3ar+r+uy2/5bVt/+9Zefi7/
B7hA/5xSa4dd+zl/u61d/vyPXa0l/yXJKhx48YfZWafa/GNXa7Kr5QmQFyJDflnSff6zrZVNDAmE
TkEWwBWFHo+/9O9trf6Xzg6Z/+ngUv6p4RMXxbtt7Y/KIbgX66SCF/hkpo+sQLeaLgy7QlNUFG1W
wscpVNk2NKN6J1ei8bWGWWI6GPfQB2An1yc7QhoAVCA1kwdB1B5DVYvp/Vtla9lpOzbJ2mhCetax
ZoTHNocF4ViZ0TOcYos+mksAghuKqfVplMrweZBr/cYUrKU/poLHQczKapDJrCjN23logM+0kmAE
F1kdaztWT8FNUBoS9OR0aiVo3Z3uJDH1ZjvII9Vw/zd157EcuZKl6Vdpmz3KoMViFh1AaAaDmsnc
wJLJJDTc4QAc4unni1sjqsum26yWXXZXdS/JEAD8nF961ixPHsnxb11op8uB8EV/xG6f3xricTLt
LFcuT77yluLBsOmijg2nI7HQUJSJbo11Kdu495fBS8a6r1RMCkz7UjVW+eiRDfTgtmI6IUTsDymr
TWy6HcmLq99ecmuusU9mC/kGbnRnT3Zx8Odxims5GXHe9tg/LA7+z3TsSbKWzHidWqd9ZeXi0ufN
fM6aOkebZe8l5qzHLPDyS0eyJqKowSZ/DZQXYUY32weaIQkUq2QSGd6bcv1s04UUrlZyCumn91C8
1OThfNQF7FyVZe4dsXbduema/nEIvOeuo2sejmyMXUCAfeQvdL4QJ08cundhqGYb0HB6tb0s927V
E2NRD8u2BlR4kWHQXlevm9bNFBZ67/hGRA237t6H2vROHRZFiOVpQJUjjIxEfhmQg1i58wutTtaV
6cF+pVkr2AUrkm1fVOvjypVZbYhbZXU0KExNFrPsnwg9tzeayPtqA60GT3hT8u8doxKb2ahdrh+z
w3g2HEgxyGKjk+ZRljdARVfuGbWm+x5Q5pZo13zndIWqs8iWnxqdvad6JMFpHW6wte6cWMluibNB
BtRcqvzg3raKmbjdOG/8d7KX/U1E2doh8McREF+AXLEgBfpW5TKRV+s1BtIMyg1JEEu7MJ0S0fJm
oMSF+zXkrX3rOF3k0ZhEsUW8Y+2RrJTs4b67XFJ417MzVm69WcdRsQ8tqumToptQ6mT1PBNRXzbj
w+Qb6VOxeq3crZ6V8nrT2nJJ9e6c67jMmdpSB4pUZyD+lvwz6AXCopkXzi3j1YXjiMh/zwjCe1Gz
zR7GLLPuauWZL3QbGuu+aMNpS5gm6hQvINnlSZHaEtwEdJFN+ntXWgPKZW2TUUEPF2M9CQgb8nrE
aZLzvGuzsMkS3FjGo50FKmHtAQ0GRuO2mzrzstCN9J4hHr0Udh8iA1rE2MUeFAGuT3/YO6lPTKRc
q3ZrTW55McYJYzldEudam+y5wmhWd+PyFRHf7nb5rlmzcEOZVD5se5L+XkENWyoBRgJ7p8F8IovZ
5qFE6PMmb92RaMg2mo6+p70jYIL1HUD1P2YWcZHJIgcgGCZ8nND1YFtJbi1hsE095kakfam64sQh
Kl6kFgIvP5d2tSfDeP49kr949MOVb64fjPqBxXg5jXW56k1ZENqxmfse1Q1op7iutmU8ol4Ndka7
dmx8OZVO5kTKq/QblANjORmI/CjZNTdhVM4Tz+HM+jmEyCXjjtas07JM68l0bgVkA2m246acQveB
i2u5s7ugI6VUrLJMKh8nEvr/Mko6Thf8A4XODz29Q8RV0BI71CXXnI9qHEO7cBCAjtq+W3RlkqhN
4vYWsW847dnEgmNqTKkLHFLV915qBXf0pC5NXDeWD+OzuEmTkXgdAWhmG7sbm0ed9UADkTkYR8vQ
KtowcBTnEBf9XRMa6r0bZuA27SJQQia2PInefg2KoHj2aTP5kKHffYZ6yohC8QxkdOk8/fkLZf6X
RhOeMvzzz9PGf5hL/hsFU+DkJUYPu2KIbxEYnSyi/wp4//fP5U/xjyPK//fn/z6z3Exaf59R7OBv
oQOxGQF524FJws7/nVEs82+Wz/8imrm4C/7RThn9zSHgIjBvcW4+9u7gXwql+KcRJaAyyCUux76l
6YRUOAX/RAjNmQcqK4efSztLnx2ZBGUFkpWZ6GlmVIVoBgS7xDHv05RFe1FIFiy3Lgjxk4pYVsCN
Gs2x0rVUP0UvFEjKVNA1kShuuiVLOjOnSvlfv+D+u025N0fsf07dxPA/6lf9b//+rYrfv9p/e/oj
x8+64HP5OzF0/Pqf/+P2G/73NRTgtsVuiweXy4D8JSbiv19Tlvs3VHchVZZcv3yxN4nL/7Pomibh
f7d0Gw8P7U3/9X/m3r9xcERoCQgtIvLcDP1/hc6xaZ36D4NvYPMCMP26VNzdEgBgdfj3/yBSGPsy
IDqw3heClY2EsMnrHePAMUgtmOG7B6Cpn37vyL0po/Gnu5o9+Xn+cJVhJN6tQM9XhZm82VSI1nZZ
akVv5FJ/0hCk0oTwhj7xdeHvcR1bBLpPBeijMr0/gUNNg8dzNPnrN85UtyAVqD+XiuNn4TxTG0UY
wns+N0NxXFwua3OU81vmyeGu85zqyQXVufOBi9BYCslPlwYNH50qr0Ku/mua4+knjiSIh7H/IkKb
39iDjR57rwwOkiqWC72lJGpa/Ky5zFSokEl3qduerbMerhSpVtfCG7/Kcgjug7qZEx9Q9FhK0wTO
76koSY33om2GK3L+IC6tQLzf2hzvOQza/ZgbGuK2CAiGlf03QOqnbowcdXj/ZTAZ3puV471wxn91
Kl3OkNn1XRbykidO4Os8G+z3RhEcKAIIDiHwGmwPbe+BU11VuAJw/vU28jbwDzLnc/rrVRJ5VF1N
zkLqk+TXVPBT1donQCNWUvRjn4jZ8w+tGVlJRonJt1ua4j0aXfbo3J6GKyYm8+ABIl496i+PtpXP
yRDwG+bA++ZbnbuNpXgTJsTJgMYceTSlYtWrY/IxE3Rj7vyBLP6i4W1ntxc+2LxeeJJ0S4FLdZ1c
n+FKcMXdr77NOzF4+V5ADec49iagHiXD3kbhsj7ovJ63rcUPYIYIJqDL3P5qRn7nVDnIkHxIPm/z
15fXAdxulAjwRvDhlnnoH8BFDJg7/G7fZVB/Uv/HX3SolVHlJ3C/TSEJOeC3j5U65+AQubzlduED
drrmc82Q5GqDPwoq7H9TO6C+PUDPI4ErwaFe8gDPQf9FIpd/j6J2uV8IR/xpg6nEeajvqQCbHtrF
nGLds+zxn76RGEopVSo0TJZAeRsWIPQMhfWz6gaqB/IpuBpFV52tIaVHWU8ROdujFb6R+q0SQBvz
6g1LuJXYDe4aSuu3mR8RMQO/KHZW4BuJwW1735EMvDXlnJ59z3QuhLXgDLdH9UGZxBT77lwcIwfG
xfMchJzBMDOx90H2Rc6Ld2iDdk4hD1Bdo8R3vhwCUEguWgQbiBoHsW1S5SV0gPSXIQO+xtE4/Ckn
D0pMR1gishmtrquIFCb4tr9OXPChABlbIvbbTbM63h6603/szMl5l2M4PZVuILYqs7FR1JS8/8o0
NwIUqjqHtWdhOFmmpyULynuu+vFd5Ya1pRaQhbEa0beLzszue9+Sp2CdzJ3VFCggewEtkFkEpwo2
z3tj6dInaoxwWixD9DCaEEJdWXmxb3b2pVqi9T6Dn97AdjnwdnpA5GyiCeSxkUNs00OV0Vp1YMua
oCIZ8PcFOZbbYCr9+8EfnavZptOzSZkFweSjGa9ekJ1IPUJ7Y4SzDxFVOegJzWK3zCgJx0b8pqWo
f2KRx3oB6+ed6gbiNGqje79A3ddmKYt/179YLd8t7Gmrto6ZOlsm9o5X2Kqdo7klGIc8jJK2ewQW
TuOxbaaThu0WXSQectJk7mG8ildy5kEvWsP97MlHRodtwxIZ0AfWBsavOjX9LWEvgnM7WtJ67U2/
eI/qwHsfpX9yVo+S8wF0PyhalKkG2ELkGF2ygo8finXCcTK1+XByKRp582wjj4tqWA7pIAZg0Hw8
QDTiCk0p6N1MTjUQZy+r82CVxsVXQfpkVkQhmanUMKcm0nHPn26YZ2msOzmuRRHLsKi/pEz/qIEO
EzKjDpQ7BAic1+J57IvoMBry5iHg3sfHYcBmmDhSsY8p/52EbvtoAbvEk5qrA1B0sO1HU93z+bOQ
uX1NnFVTXvOloJG4CzvaCSBvfJyfBCiZ2UMGZxzn6UAnhOfOH7MTFOd8TVHa9mO0paYH7/zc4VSt
7BoHCOqjURHTTMOHCm5FHb/gx3hPKm82hd0htV+NHxWmWNZqJWCj3VlUJzpdm8vq1QTHK9sm/Xom
RqHAHaZamoA2k6WjbdfM0dYb80PmSm5vAjV/a3e84EInb3Xg/YaGd2ZJduGOan00/SU6yLSeB25R
T5zrpnG2iBTUpeoEX4dV3JKzpHYsShIjdQajbkwe6zYXFFDuU27K/MBQMkHTzMtNDz4dlan9d6XN
ZmvcWloNKueYAeRLr9viqIRsXnuKYN9INA7P7OHm7ZZw7oM8s3kIu4tNpCBNyuQa+QNwN5FPjwVi
XUQhhnecraK9SxexHhzqbbbUKtUJMpc2GY002NorbYlpC+4T5n23b3ghWyMKebaaghuCmf2IgBW3
cQfIrNPoyvRMD0aXGRt5O6k478qjnbvlIwAJ1vZxuc+8KToXwwojNEHd0jxEBYxoX9Km5vls2VMs
aeb5k1lLe/GbaIaxJnAxLV2xIxlbPDR1/9xkSxFtBETurqnS6Y+jMmjZcMYqcOOg+0OUNvY5bH3j
0Wz8Mt1wpSJY4Q9iiNYd1a+V+VWyMJypFs3fbH/+MJYeF/WCvxad1djuIu9GYfW+uFsyHmr+LdTr
FqXI5ViIJxBTN4sVWeEbWxbpdRDd44w0aG/L/GL6bvdY0MTCDxhc7fABB4/fv6Mp4GE04IgL3epn
5AENpJQx7dO8ucrcIwQomB8MM9WJGvAvpV2m4zwCkOTAJUSouXCvgrp0XMR96OIjUH2M7KK5Bqp7
6B0OgKKxX2jLSKji/mSCpSdlLkjxj7yfUWpxmQ60OkllGty0hUeM2RLFMqjhDAJrp1REqQV9vdSp
kQrGmGbE+OD6t3TKAzCc4QaMOOTGj24BA1zpT9q8xM+qBFPapAC1QHLWfDSaFKqoNZw4cOfoqcBP
u+8F7rWIjLxvFamTmkz9bHl9eu3swrj36Kveup2d7XSGUaQhWD1BM0t9ZheKrVcQ+2SLWwm5UTtb
om0WfAK+s8MQ5/52ipDyjzzAY0jfEdVEVJX5HG6Xppw7ibUUobprj4vctMTKT9w1theHjd8lC+zo
azg3/m84lpqWVyBnD8R425PgmizAo9gSh25XhBguHTEPBAsiWTFH0SS6mk955EH4jNzSJ8cbLvk6
3bzstb/tyWk6lWVL27poLrWLaaZT4EuR7olCMHhOhEXvvzpD814qe9qult1thwDdH9FsktSHmVyO
fGm2YY1UqSSBPG407g/g8ceZ3s8dDtRiw+GAZ4Y87IRY7WZD8cR6ELQK7la3sWJYV2rdW8WNluvi
DMBIQZc7jYfQGnAJLGWxN9zO/Fryyt+XICkIvpxly3vCHVaMyKDten1AufSLhrbud+ZD7ZqF+tlH
fwXRL+XjyryCF3Z278TiMg3r8F56+ZWgvDa25pzWsb41nxfTug4+TSCtnWEoI5xgz8EwqFvNst7q
yOh/R/PqftScbr/RWeF0lZqrS5grSowWn8HOpESE53hlOJehSg26BEAB7MTR43SmLEwdA7d2Hm45
5kcLgxURGYioNp01FD+oKazuPPLw7qGxcOMuize/6MHofhVyNRJpi/wQrTxSxt6yYkvo8kIb6noO
Q/pjNkqilpAF8TR0gFrdk+eq9rGJDOPDcnLsSKbnp/vJoZBiy6kSVLFrt8uDzjrjCXxybTa5cNJP
T1TpgZmwf7uVaEF59+tyNIrefS1E6+HC9AeKBj3SPnwo0s1AYyK5bwBgD1MkzUNgmPXEaTR0jzqP
2mDj+LeIn77VVII2gfx0/Cb44qBYj16htZ0MfpY/+Npe94PgysutcNzX3RS8TdRIbClYxa9kagEc
Szr0sU2j8qFwWgmNqXtzjuk7Ki955V0sQ+WJH/TrKW86Yn96j2q4oLRztNRR/WRYQ2INDFb+6MKe
y+ZXVcosafoeBfDcFtsgHyhP8aNpk2n8mEvm/Zj7Yoknw3ptwGriNtBflEkW2LmoPcwE6qORc/qO
UjyXgmG2k2bF2oYu7Ncgy3XbKT2SkJzrOxRS9R29pr9odLX4pkdjN2um8cxgWE+5aL/04FbUOOmn
YJX7sOrYYYikXJZAxfZUnbLRn7Z6JC0jzDtjFzUjcL72LnPZF8TfrdMnECZCnHxxvy165h/pSizu
IpsYjLEFeF8XzFSzY4IWLyZKhuXnYpUKbYvOLjP3a7KW47QlLcY/BZaH/rsbCPp0MPMXY3c3N8RV
mCylZGq4Yk8p43qPirE6LIG23sAdFU6ixY9LA77fs4c7XS1fPDsrdD55iO3b3SF8qbYIHZEmRW+p
al6qeXluBq/ZDX6PD6xYXloBvaAIGGr19DoTaxn3Rel+yAmPg2jKAHVM2r4aM6itHThv66g/0mZt
H0bYMvZAi0pXboWLlFQGdONXIcFZoZ8+Z/rsofgjnYwhbRmm8sd4asp6VzqrolBQNHcl7+0omHd3
yFKeb1BtkFPd51ZT9aMuyhjj+HoFQXDIzFCfS2F+trdZipILFAucklFaJRWT7alsKmSEt3Yg5JLx
YHm4V43vueUaXMVVmPOHmITe+fP00Hioo9qgX+hlJbrVH8J0t8K81I4lkzWFR+lbtPCjZbxbGt6K
CfBuGkOM/7pC2WZ25TbqK/sCW06p9OqKU5UxTQ6m9E5GFQJYUFy9D7PynrHUQufvEkZSzumWMoxl
K/1MHlcbpC8fxjvH04JU9QBnJPJWkHjPWpOIQy4Zonl+MbIgPIerjn5GUUQSf+hlW11np8602fYj
57fJyXUiqmFjeybuQXGpvMa7Rl2r9yWzMEqP8XsZMKlNi9NtBqNcNqlY7V2Kw5uvpj2XfvRTuPp5
VS5hlpF9KYrorAv9PXnjbyej0ryrTsQzki3JTFEMXnQn2vRcCM5NkBzKclLMjlZiOOW5RKITu2bT
0BwRih3q7re2Ns5GVL72hZwusJjGk0zRqVq2+PaRUY4KAYaxHrMozJPKYpMbvOqeiGtMd6NU8dLn
+pb98N6Z0XvBfBsPdnfQLVVCFHyzd1O7J8KeRFR0kHXF+D4Z/rPmkKy4IDaMlh9VOEtqRCt6sufp
x4TCDEUDPWGshag6IVHLjNUavW/qBldh3MiBMPc2DiQWcsUa7axNOFUXFohg+/WbC3zlZxbJGWDu
02ZG6uU1j07kkgEatafQdCQAQA3Dk1GZa5TbpnATju03Y4jukB7PJ9sc/4DPkTiH7rBu3d4g5MF5
sY30ndT59VGWlMv2isfV1P+wjO5ReNafxm3euyj6nJbsu3TDO02kQ+aMbOPRd1ajPKWHZGPXNqLG
ZiD0yc2fVgQA5MtO52ldudpQLO4oNT1mg69+SMMYcPpb5GiajsOsaKZ3QSPKrWc4QVJnhFekeV9T
DerjUkHjdODEo2yzb5a9i77v1nJqdiOhsJ6x17I5zb2zV4J+njZjqzNuQQXrF7EYc8zLgSXs1nOZ
dh98mM9Dmx9EI+7bkALyvNa70UGL04/HIiPds8kNEIFK1YcasnAH6+Nf2xGRI3saJJL1HNmwx1an
d2ZBCsNqmvQJF1GcBfKJAOCPzEdQOPmsTdRDD5ia6Z4/hdo/KsIyfbYKyFGSQyPEvXNevN1KjY0l
75HjZL/80uEQMR2mPuRKQ5C+3gx/MVzCLp3QJWodyANz/KOx0pfhNBDR6okw9qtdKKqNV++eoKTj
gIo+XsL6vcz6Jy05KFNx9lAWo+IcE1Gur3LNls2SFwbSRdCM3s0fG84tAmOXN3vOT2adXt0xx6bv
YCVGXBtHVYTmkJZGtLwH35fZCwzhgC5x/PDT/sw+3G102yBmFFZ+kDzK9rNN3Z7sA67eHBEjFRMU
T61rHfxSymYHr8ooHgIj7GOjsuVTL/UrIKG17ymnOuVZbUKwme6+avuupnGl7N9WAwvnZsyRE+io
ReiV4uukQYunYo6y+iLQBR1HYQ47XcCVTy1WchsUed44QEPbyPYsmNgh+lPbOjymAbrBJu/nz0G0
ESxhg7Qy6vWFSbX9WmCY39coU8feWovTgJWhByOYfQy/Mxklgcrz32nf0Dxumu6hbkf7wfbD/lX1
JWQjuaqES1GwMQHTneqgWk6ZcJMx6v96SeKNySSIA8H6Y3Wse73L/kPN05/VMuozt623o4ebD/hW
1Z2G/vwQjgGNcCONYr2R30CjgTLMIbfULjSRr1qBWq/VKlOU2K67tesof8g7NmVXWtGPakTyUZi+
jpD+d29w8QQjoIT7lS1Vt58JEt7lNaeSMw32yVST8agLg1efG7TtICRDXOLIsv8oVZ4m+I7RtSg7
vJny0bJFLmuYOQ7TvlboY9nWARx6Jdkouw9q20EdpMZdQCh8kXiFlz4HtoySaOqsOGjm7tB7XU19
TeAdurJxH8Nl/UNQc3rhLaWo3Hq9I6eBScMks3xjZWZxbItpOHGi9GeE7d1eoOUj0EE51g+/nPSF
pePWTNjmOwTkdTIZNjCJgz43xwPxnAuRHYOgq7/GcQiecq+nR9yz+yQYqX9kGcR0yBifMhifIPgf
fZWSDDeiifWtW2AfuvNE8YJ+0bi5PEuvN3dyaEjpaRaC43pz/CDaZDr7glDcFmXdwe2UEY9DyOAa
WP1ZZUb92nU9+7DFE1uSqXOXi9q8Gzn/7nrfIC6U6pZTVi3HEnJ7I0avP4atHI+VIp+MZgbjmpvl
z8lVTKt+8byioNw0srsiKcnupIkyY0CCU7iD/URdJkLUsCUHk/o38jxqFoYdAcsDotkp23hu2R7r
JkL+UFG9olCY8JgbahpqyQ2Gx7QahAutPvJrxW8CLMZzKsTCxjAaW1LX+GJVW6pTpkYNr8LnwJW5
RVdsXaZerjHNTs9Z42CML82O03xONyi+vWMbNCWtsaXYZnixkzFD90zZFfUPDWoTF9Uohcq19Qub
BFS7jYQ/uz1VbALLLvPMX2WpnGIrzKiO48PYpe047IvIVqeQctk4mz3vWi/6ZZTL8kRDbb4RSKCJ
k2o107Io46BOH4fFC3feoqq4WaqVbKRBJOUthh5FAluoWBjJb+BqCdoWI10ltabMiyeu3OGrrS0b
PWaHsLGEM4GwIdfMVtYuqMfndJT6eUAofXPZO3GdT+17FZXj1vfn4DSWfBtA1iKpAiUTFeT1reK5
24O1QJuga723OhAmlZbdo1EZ/iWdvXTH67mIvqLji77xS0kyzi2B5qeLaWo3EH99HFPd7aUZAKCw
czVejSoc3vDE/Ws/aGsar7pqg9iWAy3j3lQdqO+od142foy+7GNMCuFd2rrtoaC/mmCj+VMrM0UA
XFO3WthrdkYdbN4PutJfWYnjZ9M0q0VM/9Tuc5dGQmGq7gIVVe4YUHdgXFsUy8POdkeLebtdExsj
N5rpgfbBzEDyPkmSEtLU3M+gEGdAS3rbcrfYlV71RxeNcx7KfD5iWpm2mVlan+bchltFCH2CIsSN
W89CiOWDz0ozD3fh2s0nLVsEvdNKGhPPht0s13aDyIPnOoFGFzCY4FU7bn3JUmnj4e77rYQLijOw
diVJJuka1b9UUzlso6EzSLzquAPLUCEpcaKS22ekDturf0E21vuuNqeL5r+OHbMmGMgI7AP+Cu+F
AsXw1rqZ7oTv3eWNy2i/eiOmmQo9i87cGRNZw50e0A8+lNp3N5GazZjzyX9E5egroiz7jAl6WIpn
jdaLIF+EfXWAfjzHm9ZvViHbx6ByYaKIVX61aFG+WlTsHow1Gn6bA0E6nbdOf4wRJhOFCUaJuYYU
S2EML4tcuz0B/6xhYCoPa9GCVgSBAfJLkkdptQ6VQKvzw0Kol4x93byFnm7AXd36zWfzSWoT/JmX
GT1QWh0cZkfXpyaALVwjrV91p7+KosnuaZZoJnB9H0+CRjmP7WuNzbX/ivK/WFx+yXhzPdtjYBaJ
8LX7Y+UWfzBxCPG4s9QPRAnRg0NXEplKCJ7JS+Ipw2juVOZ7N2U20SS+/mimZeqoAp+IccGVl3FB
lCLa2COvLcvDb0rQJvDWglceNu2c9JYcTrpt57dSDX1SMhD+nPPSeJd6GChCyobT6Ica71/UPFpo
AGGtsEzeOzL8nrBb6I0BF//RhFZ/CSLtXgNpmSerGjN8PooP045Mnm8BMIeChbyobBDvaLPqN8i5
70jB+KplSVk3ITjdmU8gG3IigBYDVmedZusL17YPNTPTbOhl5WcXRtNj57TTsV0W4C/DNfedTZ6G
IOg9oTIgeiDTKj1mRU4NR1Oo8fvmfy0THMH4zOeI8SqwCQKrWzT99QqikXPpkNOCIyDARhdLi8Va
Lfwf8aL5iGZ8YInZ9Px02WaHKh+6BxTu9lXT3Hu0AvDUkWfy0TGV+6OzVbXlzuOTXR2J4vr2fiMN
z71ao/qBcJYPBmcOr03UPS73cIYhngCEL6vdsCYv3oq/gOTCT1xgZQInlJLelTexrPWXJ7hYoqbm
5VdayCM0uzwJIjzpex6zQ4bm88pDNXpoPV6LSa+xjm2lxOfiSWf4Gv2mk8Yjf2Y4257iWZ4VZvhG
UZKfCEhr4racNRj2t0+l5b0+pBSvo/Vv+PeFdkB2CWBHyDqFcHLOZ7dWCAREGEXjfqnM3osnq3AP
YH340ZxOElQ0h9ZW3LhyvC2f5KvTv4rAbJ6+UqDdOGrrdgHLiaz2A5pdeU+FiWPnouo2kIzr7vdC
d3kUw1bn3V01DMWUpHXOH02tZVL3FF2Wf3DQNvPOK3uJZc9TRjKFIrDO5VKs7nZlk8yfkPHbV5ma
Tk+1iWmh1WPI1YSo1l7PabLW7Ms8F9x1t67j/JaCoqTPair1mBhhRpRqaNMWCXvqi6SZDE4ke1Ff
tmVJGFnuoJkVnjSa+7HMK2tj9736YWLR6W7Id/22svVwmvar8d5k6xS8t75bNrsKXcLErKurcy1s
po0FwyoXYjT4JcdVGf2YCJpWWI6c1xEheLJORip/NVnfErtH5Wm4n0U4nsJC4AWTdKlbb8UsDCte
6GvsjjY+wCWZ0NUimCzc11Xw2N3QLuhtAzmWP0yv935pTw/3xqQN54CHypbQsVVHm1aa4XwoNGHJ
BAK0j2GWmTFck5VCwWY8SA8BV9Q5Q6aTWOynGZkg0J7JDdPbRfVw6DvjvJpYk6baXNUuH9mLoCAJ
s8jxLuyXugkfALd5RnhL37DL3HKRFuaM8OS6cq7f6cieq707VRjAoj4vcS5Cf9TjHuijhRAVQ4eA
sVOAlaVfd+i1ZrtXMHeIt8gqpBw7CVEtTBvR5BRWq3bUl5yXgeMvc9v0DqyElGUv9/0/GPv6W6y2
YJGrwX6z2Ayi+pNWVZc2B9vuvnIv8J2rXYmsjX07l99Ys60rFlM33QT8sado8dmRnWBdYcLasnsy
GZTMc9k4NJLBnkofpEcWV0l9u7sdSSjQp5ZXzbqFbyduzYHBtUwxtriRyB8p5w2S3OVyJ+0yyMK4
yRyM073Ng5kGH4XSXQdrgLwnm0i7bLqoMWBLyPHhd0kjinb9DNXxPQvcjq2Crw6oUkq4/ygkSRcC
qqyGlJ9l2EW4uK8gIj3FKUN7Z4mx3A2IcWLAgf2ay+HlVsvOhzaUf1hP2h51ajpuo2DBKi39nNmi
fmNGu5DVd1ROBWxc+MvRtWaVGF4YxWL1dSy6uX3k0yxg8pYfhiDvOEiXx0BogslqIHRGEHTCo/Mb
PpLxVwzvmHzaOxdCPF9yjJy+8XMUK1FZg/U4AGB8qZGHheTROUQuWZhTj3ChZDMBvaZ+mMAUjWX0
TvrOc6NUc5PiH90stZPKY0PC+QUugZe3wp6ar6AeucDagwCa0ZiYqSFegNIUvTXErFJmSkTxKsfo
YwloI6otk6gql+2a7895WT0O2cYPX9bM7dCqgKgLNMaFwWMMfmobzFSPmFkbvuOkaOk1sdgIyxnd
bInKWIrF3vaqWlYuVJ6IbQEKpMTa3heFKt4lFAhwkuzrO9m13QtC5OaSL9lr0zEcUo/yFoHQTmkc
eRNl0W7F54scePGa+5DgxRons4cL0OxSq7zx1QjX+yiL10p4W1dY8wOggT6tAiqS8afYD4NH8hYe
W8+qz8E4EZDWEK7pPbirPIAYHw3TFNvOLd24N40HwDEVT4L5guT9x5ROqiTECN5g9J8FNtsFC8P/
4u5MluzWsej6RXQQAEmQ08vbZd93mjCkVIp9D7Zf73Wf7bCUTyHF89BRUaOKEpO8IHFwzt5rd8E9
ucMRw0+Sb9WaoOFGEuwHKSZmcTPY9HPxKzb73FkB2iF4ZuiVf1uzXpO0NFcP9pi3m6aZJRiaRR4Y
95H0ZK0Xwwy2qzphPR04pOPGAxKA4D/2GBCsVOQcgextvCSS3zDObsk5v2+Szhxiu8nuysK7iFuM
sLFczmJR7Cy6g2d1mr1g4ttOpo2PtAHpaEVNUZwHmU+HTwz1M7PS6atMa5popunoUKYvVgOCtlL5
F+XL5H4u5NtcVyRZ9C4g+KlmbDbZ/cHr4p0Kxn3TrvJs8V1vI2t2Jzu678Q07+w2n469M66HJlPD
R6Cj7yJP6EhV5bJtSwaDhWqecwbIZ9ha/GtUiSc3dAKzC2LDaeAIWQVfaWGpee/YTC2ky4QxEHL9
zpcppRGMusJrazDfbmfv8d9t8YH3m7hNvZ2XzK9YUp6HOcEGaRV0OuKvnKNeo95k4QASKHSd6cl1
RUuzHNw3QDFr05PWfeOkDJyNs3z1SZq8VJXHASBzPpQsidJSdXXjC5J1fALY9vys3i6CQXgc51ls
CAb7qksbNEOtmHnJAYWOuxieaQCR1HceGBt9B8hJUTHPPk3G7JQHtF4lsvLPmkU/WTBN2fCREaLB
YRSByP2tzvEPOIopxuIe6X6Q9jE7X7KxTw5pZ3F8+JFX8rKrgnd/QKrinbAGPV/pTRlX3WMGGWgj
RHoMBIhZUuYG29D1ts6X0ruVAb96j+EOfwrM3iWJ7ko5fsuyh9rLyA6lOGoDEBNpdWHb2bWjzLhd
MutWxuQAkUuPgEaV33RX4ByIr/q+jl6bsX7JDQiLtKNQnBi3Y5raEvYcvY/ZsE/HYnnsXMk8kgh4
36et5etz0XXXiVzxOw5FiIHkCwfhrd8kP2yTiU2gadsQlLybOtpvfm7t02g6XwoFQbNSwUE5LhW6
V99ks5vtUacs56KMa9qZcbTrM/91dprXrMO1kaqcnCc7c8qN7cyXcwcDuR2DvTehkum1jMuNke6V
y6GkHObpRnrpjecWT37snyXEYm6tpjxbaUhxDBk5a43fsHHQ7y2TYFdb2bVbZKd0ue6pNsm56fJt
RFK9ovjLiU3ZGAJ5e5fkjbgw0OXnkXkPwPnIyLCQEBx1e4DagIrQ3AV2fdGL6kan03H1AxCUxVGl
5jqrG+8C03zubJCYUPmMFRxAUYBSTc+dEqFeXTH+Ryy71R0tjKqunxIfTwlBbHddMZW7erH2a++c
myH/yEZ5ndftBUccscHeTHiz5Y0bu2LVFwn9f99GF5PN38ScUzXQzt5Fqna/KHzA9BqTNIzQNGxQ
IBVhltWa47X0TvM6ue+seaKdp6f7YMBqPE6C3rgwyB3BvSAaGrULOEY6l95AKHQPtRa5llyjEG07
BIZQGNfFKj11iyn3Gg3pykCnFdCtZcmLFhBDqOiyBM7OT6szkUQ3HSKbm6nIOfEgEAly/rBiYq7V
sMWso3tfuPmzT7kfJmh1jz4nEKty2Mo5znl8PZ21vexakCycOU67SmGFIskQNVYRPdRkIBlmGm+c
Tjmh4ih9OwB6UX01MdnLm1APbkvSju9fQgjowySf7lInOqyMwjlL5N3WzgeYTcBGzrG75QcYNhdG
ddepcJ/Z2ghCB9ZFYFe6SQsbeGotvGNeGxbB5JRgSyd1246lG/L4x9DPo0uyC4CKpEcOJ4wm6Qzl
UXOAJQkLkoAyc5o1ZLAD7doPndW3tqnbnRk9XVqmowsUX9mrOqtN8cxOhF5thtFQPzXFhMJ3mOja
1NTZJ8OP/93xW7cKB8/IYYdUxv2YHJVeZUGVXTKdDCD9CoRyKSTyzUhNuI1G1/nuKeq4tC1/5AHb
JcoTQhKqlMpd9+CiqY7DacmjLbpcwGSm8a8nRmYYYyD2/nfTwf+fBlzcJ3/yJjwmX1PSy7//7EX4
5//yv8wIuFP+B6Qh4r18iWUFY8r/MSMEAKTwqvxjQ4C2/VPoqrRPcWHeKZAeBxkyfUwx/9uLwD8m
Tv4BjXMXHpXE0/sJJfUntBR2h5/ogXjc8NcQ4erC9CCJGGPcr0YEty8YFfhZf0Qob64yKUqK2hVn
WKZOXdqfHstvgM2/2n3/uRjGYf78AA+FK09Jsj+7HtKKoHgpVAuMIzEcIhgBW+kcw9dc4+NE/Gv6
F3Tc7y6IpZNTJEoV6eiTDeMnm0VGyaU49aElC06pyIGD8syWlC2eXVS3szf9jYX4KxzwnzsMKBd9
XNfKx1+N7+TnC9aiTqpsLrjDgRBVyOcexDiGBrf9GPNVjxJqAjk03xnAjH95uKd/+v9yILm0YjFg
UcHs7RHe6H0yKgWJFVXCbnmkGUkFGUgElCJMHP/8E/5rvXAVboynSWYd9LNPTxQmuDOvLldpOZac
p7p1n8vYYg8CUBD/5df7ZJL5547wXNlIKAMyKj+bZKKmdiuaAi2m43rHwJ1dfewfwCHQBMij+6mK
/hLv8rubI6NViMBhjTL6/vXXU1NH7HZctkcdWATAJklytGcycRbtvv/5MQrX+ZX4x+/la6w/HJ/4
xQT/+bRU0nQ1/xgKDrnPpE3mhfU2ZLpaQ/qD613LYYkAgEgT4OPMONobGEkm8zVJ7pljfeeMbn0B
vdh97zLsvpugyDn+WB312z4VQYp+MFmHae+WOYMiy1Y2QXn9Mj4ksqeqnUVBZo0jWvEQt/18LVdJ
+TG06fI64QiAkVQrCqcVp+Zd3p4msQapzoNtUki0ni7Agy9xK1HRVKLEaZAWVbvV1VCO2zw4tUfy
RPQxPEzFsH8kschhFrZK4guwHqC01l5Xo/jIC8PfhR7U4ciYjiXJl2slmXsgUKB1GpaZ8F9lG9XT
0bLbkyZTS/ILqF5y1J2L1LohDQIePHOvrqABEVKodclNq60Ayyg4n2Z6GSavdTn5K0TDFzR2gpPG
h+BAJJ2Ox+zMygOGdorj8ZuvU+QhiDMZwW9U2wYAkKZ8KN4qsowyC+RUQ+zHUnXDHMqs1PpyspF9
3NjZYo+XtQoSeGoR5IxzQtGtR1Ds0Bu9BrrxBvkdIq6Kad+t5FlSbq0xlGvfN36yc0G4Jeduk3Vf
2lNvnpaBAn/MrIiIxRUBTuEsiHo4zV1YcimnPeYfZnOA4zPCj2B+EWQ6keEAfVWbkcF6kTlb2+ZY
TB0hW49apqTpkNpxZz/YlcIiwsjVXzducJKLZyMl06tEFf5UM1gfnmPO0c1eg91pN3GzMHnu7LIa
4ROXrn81lKhkDnnSgr6rOgvWT1BONERKL4k7CkhMJN8w97RFCY3I8tJz/mHndrRiiszSBjS2rUta
g2GXJ/N6h54zcp+WuGvGbZWkxbjLZZyXF8JdF73zh0IghuyDSQdfRDJJ5C5tB4HmMplsrOZ+nDQR
TUcs1weIdUlwbkcBIidk9hFWlVLBnWki5Q6kts7JjGyxiLpqm52QCYRsy0rS4FIMU4otlgzZ0eoo
mxSAPXhdhpJpH9zlCV3Syy4eJ/uZOdlAhkArAyxmuJJQyCxrd18IVF2o61ieAPLd6gkdaZwSc12q
Zj+k06RofDfDi8J9AeqokiMIrSrvkhc/gUmEUhTMNdwpXTHjrqzkftSxvW5nXg/wSvYwOWdOSWMH
iiJB2IrBGhplgHnFFsdL0T6y2oOnGOQU0v/cNk91Gttih8hQ0r8MIJoyJEPPg94mYzSsD0VgJ98h
KeVDaOd8EK/7TmuITo7OCArlm7tuyoJa9A6FCsLauG0gkJpZRLSCkEXQhBGqEVhDRkIKuE+NUnez
zJwH5Fg6xd6h+oYyFTvLNfnWWQP94jTa60w1EQ+WCys7RmLKybGjXUz7oSzLaHfiSw6hKvtpuFbF
QmnuZlP5Qet+PpBvYfWh6HzMYzaKpNDB7R+FbldG7YG3fbhtMEQiVetT816hl/1mZxbZJigyliK0
YVggZAXVCFxQ+5jF12wWCA5lP9w1VsbgQUTC+nDraGoOg0rWlyZBN3aO4Y2ZRqJiWW3xJqTnSz7R
fav5IHUbCF5rvzec3O/8ck6YqvFRysPCqYbbntofdyaGFY2XaJ1gLyUxg8yF+6Wn1UfqLPAVzc4J
rkQVzoR94+QhE2De4EeW6kpXbWJOTdToCUXI/NAgGJHEbCRdsR9QnVjXVZpbdYiksLtJAuNT06QB
4l93mOl/NJVOX9RQ082qZSrePWQBX8e1m+K9XSOJJfTPaR8wy6BsHXVCr2Vd8rLCC+UFzRV++mRH
GleOcdlKFESEEaMEpA+Hk4ZbENKSrD28qX5ZQbJoNJeg3SLuox5PpHQfYfvX1vaTnOUA8SdUvT2R
MNGkzbBZGwVUsyLG9gohfIX7A9X5JeEv6JxXlPJP6GXKjzWri2+44AA0OmZ+C7wZAYGW5atb9+sr
w9kC+EEw0xbUReqffjNIgtCyMpchd+0VTmjUAL5Qolk2G9GvyX7MIjUeW3NSk9q9f0PtHfdhquf0
za1L/w0Nb/doxOgvUAxbhh61lUY0yyMwVAeZLuZ9Ki0ELHGJ8DOEGJfdpVYRIZiAV9kCB2uzDykq
g1bLjznxQshrntMoJmrDT3z3Ye2n5sti08ZLEUcMjfF3K83qBSyW6rA6q/zSF+4+D5Cl51Hdg4Uo
G/+JI3X+aDFLuCgRgJFB/9b0814S6bWNSpqTGXbPtzJtrRe7C7wXs+LPLZvhykJmhIlkyvtLWolI
3nwyI1H39Mz5qxXuIEEUyaWxEAR01lDeE8ezXpTOeiVlPaDplvUVRtDAZZpOIhERBOboFitGw8hC
JAAtELOMpV5AUe0mldw3fqNvS3jY/k4VJ07WIrMbw5jg3KZN7IYlyU0A3VazHVYckkqrGq9T/sSi
4PTrqdJ/VAU+M3tx0dtPw7kjRocmsYWytfYuuIX4XHXp6Yu76jdrbdyr2gFaszFl5Zxb2iQ0xWu0
poShDN0HSd7y3bJy50MOUkR0umHd6WR+SSf9I6vHEYXaqm4Z4NlH+EDoZNhBPtwlsaft1Gc4ZLwZ
e1FIf8mnyT50zI4roCI+cC6kX5YRtNYb+zpr0FAydzTnFmxGSETIJeIdbRbrWAQaKaFyIaSmrr08
0s9bExQHQ/zBGKrO0agH3h2DouS6dqV3b8/Je5nZLh8WQjQIJZvjq0bqeL3tmi64dOoV/UdxylNK
W3MCbBSLgiNGNc5+FKfnAU6DXZSKqDriF1O0wRkp+nsiBiAOdLR/agYGBhyeY9dwSgfiDO0DE2LA
P27jEvlU+EmYTMkgd9NaoV4dU17UIp1KsS+A+jA/NAuUzY5oJxzrQsZdSNuEeWWkPKKkglzfuF2a
l4gDAve1oQ9L6xpq7aVTzcNrk2c9/VXkdS9+XU/VQ17m4hvml7pD6DFPNPcLOTfXiTh1E/OxG+9i
r7UYXSF1zG50i4jtsDqQ984sZ2TALlCpOd8TS/bqbGnU/NrlCF9fa2h553MrRB9WqLbTjc4xg2xQ
cqwoj8YYIisAVLNvMmkenIBWUGxlKUEgSub6gJ+eqmuyy/TVFw24zFzizA9dZQXzNjLcFPCztHyL
GgWnbqI42ZZINGCl1LL9UZp4vALIps6pdZp7RUSPuLfcgM09RSnzA7IsrHhg6YqmGR9JIqnqrLy1
+yV4lXkQQ7JpKlh9UVnv+vZklIfPMzwh02F8L532FN6JA8AK83FGNlxPBiqLF5FGufFZXFXoFJ3H
qx5l6TtkhOGuxTNypCPE5oImMoXxVxIV15PCozjjhVUU5bz+ZTs+5062vPeTr+mhFbq4tK0hugGE
lPMFdFBvhsJvovmi9IkSY5KRRtlXRHaNOTW7vHwTYIa48bPMevS6JZ5RzSV8E4l7a6ubIipzQwqx
il95Y6l2u9IML7OxoLgXMv+KX45DwkDb+hbWDd8Ve31wE2Z7ID4HddkGIxqdzGqD+9qf+2CT66h5
gifYio2pRpIFIpIz0EIHoQDU0zPEmqYj2SQTxmE0TyWO7LuVUzuvtBef45gAPWAxh0tTD9N2nr3k
6iQaktny3KZjh/5vyC+HlEITiQGivPh0EpuSUj5BOwCw6VFdgMNEeSZQe+1mxtdAXCfvuSuDu5Lt
bB9MMG8b3bX4FjqP58D55zgISl4gIi2GhMS8lEmTPKm1OFTkfJ+tXf1mC8I4eoeRRwnxIEr37qxL
vuM4LqzAXDYcDhlP5hfgHpwfRW6fgfSinvWrQxRx6ENzgQE6O7hMlqu14LNzsg7BcH7JqyIOa8Nk
LG8Ms/SIjLelhQVU62vL9Pto1nTqYW9uY4/Z3qyHgyfLZyp10lAswcRLJfvYp5MY47CwM/sWmy02
FZwsFEFT9rUN4OYKXV64ufMoBp08kdDVb0SDhNxyRHGIA6p/iq72LJX+7WLzvcb+WfsMcSx8Ok4V
PA/j4m6qmOo6WpubpMsv2CcAAqdEq7US+3VMeX8FmNTdAeTG1TEppu08nDAe5+k+N4wcsjY5dsiR
z5j6TAdryB9ayq4NcpVzH8DBPhgyuNbTJI9Oj7m8Ue2zqpDXnSBTURH1G8yV1d40xbxZcvWAZ4F/
c6DK27SlWN8C3V4Lp+XodgJp8s8vO1H09XZJ4K46XfMh7OziNN6+XfseLYDQyEB1sEe0KcJW1ohE
ij4gqYlrqgAR91wn37x1lGfabeEq2Eu6rwhEIU/WT3dqqd2t3fR3doXwM7W6/azBQ2PmuzJFoh4M
9mMk30GN2bGRwB663H4s6GoQBVIgRmUd15OzYygOxAP303bBm4tcnOPIaRgCLTxJzfSSlmubcME+
eSkBqPOFKWJwYsEJHWsK1Ol6ZJ4pQLyWzfrNF/mHjdmQVkPPuLDyBW8OZT9zFI9comjfjw6Hxd4H
Dg9b7WrmWL2lM9/jDciJ+yM2rjBBTqictTBmes7X6fXka9vAuQh2TiqbnYGRdW67AQ6Crr2BC2pB
0LP9K11Y5WUkJDowOgy71pqsD8XmsJm8qQFXUP7gVbusy+U+U8CrqOmuREUZK9oz4+kzmoMPnL4f
W7vQlyhTn/IhGxmpNQRUGnQU8eCCOnDpCjbWi8ESWjDNe4YjgJciytOG0ejEMbpRLxlutZCvGXYN
xF2ol/acMZgSz35wE1lt/SAAk57nJcacEoY5/3KhoIGN+d6LQNSpvLv3WslvIKYIN0451d8ZV3q3
ehip5GLrZXSSCP6YaR91jhuI8TM6UsbZ0LPhGUbIT+5myUjX48AKNS1+yEl+bJNcPVtB8hR4qb+t
RqHOdTtfuAObNfwvfzNXzAN04lRvdIyq9ypPzuKoa65BVPOBEay6OrIvYiu+H4r4S73mxbYQqIpQ
ELDl6kF8AVsWvNYy02LDmBjioFBnHVlk2xGT/3uPf30/UfRiXRQNsAKr6w95us4ckUS+Z0dmYoY9
ZXrK03I8q8RQfUPgWaorzwxzt2O5MqEo7cjHt5IYN1TeKvbYoEjbLmQrdrlNfzjl/HQjTN4TRh5M
+bbxuiaMMG9+cRnDXs1D68Id7PK7YczKK+p+PzSmeBhQDvAjoPr5JpDvXwtEUjzUrHos6gBJ/9QA
44kwE57Qa7kiMayvDFUTfBVOFZJ7mhGc7OjJi30cTESvn1iFegInsR1ifmmYMOcVSrkj9pz6wGBp
HcM+Mz2j09Fe4NVm08vYdsRzUae5ty1zs5nsvqS8zdflIaYJt5kWr7wccgoJ5soiXvcTBo5x0yMt
OCxDnGyTBeYx/pk4LbG1BlLv7K7uSAYokz1SbfvO1DPNNQ9u3xN9NvcNVOZwHZer3TKcSpYfaN5W
ZIXL8ECLZYLI4VXArGCADnt2trbasTv5Q6g9u8V2aSTwQqdpzVfAuPVbaZsFRIun3TsFvFOwflcQ
xCZnfW9qGWXkZCG0utR1PHRhY+UGtjlJpvfjGuB3cejmrufuqe3KhAvvwc7OyuKhr2JiWhEDIihA
0h3UobV6yO5d5qaSD7bvMCMFzUkDjeIVi08VF7sUXh/BEiu8/L0LsTKFkdozoeUgxgibQQDzsqjy
it3qJCbYLrmpgguN4vb0TpTlGYh+Z9y7SEESvFtp92M2SDQ2czr13qFyR44VfTxJzrCzCEILK85N
M1duu0FsN1VhMQf9K2Kx5EsbC+pJkS3oKWVUzjRnOXzFnGJkeZ/Czq84AaOvobqMSdSE9Q/eIxt8
CPWt3VqYT5rI6UOvot2+de0+eMOm2eFox6r2YkXeUBwRca13fcOyYsMNClJmUdxpbLN4Rs8w0GHc
Saws8fY5ABemCxNVP1TvgYAeb7SLMly7giqlR6F0q5xyfReN14zhAsCoOEunxrH3totLrNDzAiYD
FN8V48JI7EybuF/cBEAgeYV6Lc5o404Gl3on2w2sZBILWE92Ebp+BkPCt0el+F+xJy+921w5PcgN
gkV6qty1SfjGqCYCoVn0DXD/NKIX5edu+rQujRdsHQ9Xzna2x+r0NEhIoAqgi7MpIr4VjFlBem0n
YPgkncOgbEPTtuNJWwSUoq1bejT8Eeih9VTg/RP0SaE5xz1VJf1WahBF3/CJVmJ3NynsoKwIOtYs
3bRZwIFijI9ooqOAaWlAbDwgsC/t2HkzCxq4yan8qNd9bbo5hrWAJXM/VFafHn1mA0/eUqUVh58c
21fdl+tr3bJWmL8LNZ3ZfMDfV38mW7voDBJS+gEfvHSOBcKzKVoa7DI5z4euY1wbw+bEsOZAPzFT
Zx6tyHHOazkiuWGUe4KtqARYJ3r4l7brgDP0jlvQKK+nM2CO9ZeA/l8YNf3LtKQ94RytjhBX0RfR
GxD0JCNMbnOMPcNMCJV8gj4tqgm2WPjlmi0FN/2mDL/X9epIY137tsBRN0+nllQ1xJ67o2qjResW
dYqsA7yY3ArPX78Bdk6u6IdF35u+kR41XD1Dn2zjQJyiCDm5LPNCe1+iRnlD2Tt+U0OLmFDgQGAb
hyLCj7qe5gr5Oqd2ONeAsDcmyVbk/bblE7LC1mrvR7TcYocPXb9TIXoGO7Uu7zyKrCakfwouBPbS
dO/ZNer+EmQR9FSMWvtR6bE+Lkz9WJQTqMvQBwhKdRo7tnfrnb5ZhyjPigKxAvEVIK5Pub1IjFOm
7MGMFa8XNfIOd/Zyf4dqLXsZukyW5x49wteCtu596zkgMJ3WlTcuPWbw+zEa/TC2g5R82WLtqFSj
IAn2aQKXiBJMp/ipFwMIQc32WU30HtcteL4b7Q+8hqSjA/qRhGfWR9RBlSDVZlyxiUVeesmWThU5
DO1JmDKxv2wgyq+oK7HWbTspUFPkwH6bI4N+cbaKXv7QjcG7LDGuDB96iDz3rEtmdz6PAuBaFjHp
K5Ys5XKUz+bhR1f07bAfq2ZOSG9c+XwVym5vu661X+kED994s6Nu4y+5+x0tJaOyQXcQahcPj/wN
xyo0C7NPvGzABsRnKxfVo19Z9WvCd0RssDPMHWMFu/xOOxuirJs3dBG4q/wiLzurCuMhp1Ci91J6
kJU1C2QE43RTF74qttKCrAY+VC/9prKb+ZunZ/Qt5PoRP4oJ1m3IUxHrfUVtkeGTmSvCWmE1tPR4
7RZzBofSH7nKzHMSxd1T7jvIe1s7cekfysR7rFM46CGi5fGly1JRh/Xkwd6IpUUYtRlp5W1008Rv
8G7Z5xQOQ71p58aRByNj9wYeNSuvwbjHl6wshhPmZ/XfkFQ57xa2gwzLbYXKt65oRwHqopzadET5
YVIGFqIOesm9cu+SBcQhzYm/wk11u3212uLSY2oWHTSgiDNuSHEVmGIfairahzhHgh1C6Lc+qOlQ
xcqFNIYNQln/K7394NKjFVNtiPgO9NYd58XGI+ba1ZFCJKap3wCA3vhtgE/Xn8RBTz7lzyQsJSlQ
a0TPbW1bL+vMhrdl8IF90D3Nf0j3czlNVKKGCGCPwyLYIv08BUUDAQlA2sCLm56CQzZ6KZjIKd9K
zcYg7CueVmx3r6MTu++srgrqkTDdS8VZ5r6KWnaaCZkkL5/fIMi1U/TACaa/eFfG+eydu1Bmxb6M
4vKmMz4fnNw1YqUn6dNwmmOsuyd7sF3cpv586quMJn5vMAG8jpM5FeaznNa9J1oOzV1SNxYtntm8
OJm26VsIDn23MdPg6WvetPEzbUEehDck+EVmpBnvmGrr7KF3ej9jZ8WfuJk6acOXCITPcKlH07Sv
oZr0hzjTTgKUvFBq344ROvNVaGrtzhnZWBGQxWqPztx543g4wyLLMZlcIbgU5F8E6Zz2u47xZgPx
SFtNWAHvodLw6FBSdGfcZAfno7hYlmxUCNQ4HcEMEP23ET+auw90Vb8yTmihKJlhiXYxk7OW1hN7
GWm3/aJZ54X0zjkXVy7dGC7LYYE9hGmHWsudYXV8aRPZrFtTqtOZpY8ZURJVQvmUtnK60glS9i0l
cYwiExGmpFyGZ3e7eAN3kE4iMsA+5uIRq59+LZFFefupxFV3mgeftLYOjIMjPBHzEpT5RByEBNFA
TkAtKLeauiIJwe0A99LSHF0gG3xIzziJSjiXDmRYMic7waKYfNI2In+qvhs1jtN9CVwaFbsmygrj
WGq9Ibv3kbZKh1KNnitwbxo36PM8ltY3PLvOi2AjRJVad158zwCA97xHZxc8kg7nU+XPoEAOqZ2s
NyXEKJrZCKSxNrIyhk1pIrcOR5eW9NYxEYhpDy/Pme8wCc7qTiwbyeo+j5Jg/RZLafAWwFt56vw2
a/aAWBZikbKO1hCHQ1I/BoPka9O6U+FsmL7abEexm1x0TdJnNzxeV4TK0Bieaqai0NCF+AKvxc8J
g5vpR9Rzp75SfOID80tzetSxVfehDWHvlrANOoRRDAIHzwlWDConBwhCVsiIDwpz1jNqgB67qaBA
3Lp5H6Grjb1ChlRE8iIrbGveckfNJUgIQlSkl+UPMXuI3mTlRGOGaTFYhpZGOXSpQJB5GmWBt4H5
5t2roIl9oIZF9zRamRNt27WX73FC84XT/lrt/6yy+Jf8B1kFxyCFNdNReP0+iVVcYQECb2pOa8Pk
vnn2sLzkrZlfOp/zRJnaWfwXdQyqrF81ODALFI+fA7XUDlPwXwUkJQOrTkNkODqRGL4mtjFAkRi7
Ws3W6lBFXY7+OKc8W44+h7RSdGlQ4ZbWX+77XzoW/gzH1gjIbI5TrvPpvlU9EGCcABiwGzE+ssrh
Hg1+u6OPV139+RH/S3UUKAEInUtpyLhanP6UnxRWZae8herCHDX0euTgJsru6P0Vxz9f5t+/JLBe
gVAGErOrgTv/ehmE56U1CdscR8keBU6ygB4EsHNOkWKOaZr8JT3430+Q6wUgpylhbYFW59fr8Zk1
DFJTc7RNVW0ZvUrIJxXWeSKjn/98a+L0t/8i3OIRSoorL1AoneTne8vdVusUA+IxD3KXXKjFPkxz
j68MQRdXnIJoRwetusAxhVbXdzH/irE/x4yhH/78p/zuKUvHJ5KPv4fq99OPWTRIBZgCD8eyzAiR
rz+SenqLijTeN/b/w7pRXiC0VIi7pE/GyM/rhrnpCgfEN0fgFtlxjhr3aJWuuPzzDf1udaKd9Bzh
ucgwxaefsXOoyAy+VJpRyKd404YLXYnuL/fyu8em/1HeuVoiNPz02PCWUfgMiTkuc6SiQ5eDOLtd
Ahq0FzHtuRoj08S098+39nmFotoU7Fanu1MYJz4H1XqNzRm0mW0sbo35oV3Pg7lTzTCigPNEb3++
2Ke0ck1D4qTBE8AkHe267udQbX+IcwwE/Xxg6ld+JcYqZXPXdrYDLWKfBfZEYaRs+YR10X1vYkTl
WB7UMapOZH9c55eS+vH+L3/U5xfnnz+KMpWPLbBv93PYtm+jd6QfMx/ixffCvui6B4XBex9IUgk5
STS7JnHQkdcIQXTBbN1UbbQflvRvr/BvfgtCdE6fWr64TB0/fW/ddc00aQPrwZ37+CDAxPwos2y6
s43n3f75pj+vaO5Z2a5C+SuVI7j1X9+bGQfZhMaNLGJGHGHdD/IM54A8//NVfndD/NABbmfhYcP5
pCWdDCMaZw3mQ+pBtg7HMfWpvcpgiQ8L54PkL0LP313udDE+79pBfvnpcrlc0SOKcTmsEYDKdYkR
sqn1CiRFe/jzjf3m8XmehlBKAgsL+rPceQ4scuJW2xywayNoUTZ9AIH7989X+c39eJ7PS8leFSD8
/vRxKwW1P8dRc3BMMf3ovMw/BhgDv3s188M/X+p3NxRoPjuKr4DmRf11PahpYkrmMF+1HXsN6ZC9
4i6od//5ItpGXmMDKUEm/lmIS8JHRQmDx7Ndm48srYLd4pjhv/80WhDidFpwiiV3qq1+qiRcIxf0
gLo/rBZdTsLwEhyuQfeXQuI3zws9m9ZUKki0eV9/vYpPiyjSgzMeEMdl29XPq3NBc+S/LwAQSSRX
uMoTXObTvlOwfzewFJdDv9TyLhVll4a99KzLDPHA+Jcl8Hn74ZOAl8YjusAjm8BzPz04VRl7UDjA
DlTzI30kRIhEpVeLnIEeLuND3nbV9Jct7zePkcMLuw4vkaNZ6r8+RlZ33qE9mQ9Z5i3XIgGzlS2O
X/7l1n53GUAIwmPzpjo6RYP8vCbWtMaO7TPLHVG9t3cNEyhvD7Oysv+j8vv0DPmvxPTO9oZJ49cL
1fDd4QREE5EJ8/hlAurzHVv68p5ik77488v0748DsFJH4eoQyiZY/NM90eGmE0hH9PA/2Tuz3siN
rE3/FaPv6ea+DKa/i0xmMlO7SiqVrBtCKpWC+xLc+evnoeyerkxVS58a+G4GAxgGDNsVyWAw4sQ5
533eHF+zwDAmtNgFDNiyIkX1/lBvp4+biOuyp5qWYanW0eZQY3bbUxHzAm+wEUmjSn8AZ1X+eH+U
tw+kQzkin40cwCRaPvqkYsBUAMImLQg7NQnyshhP9drGGc3Mm2//yVBsEmx5Lleco421Hbs5rUJk
faZSdb4X5xSJh7T3ISFYH8zd8on+HJVznVHRxbDfUWyzSfscrgiyF12kmokGdo7kLzDYDnCGk+mP
MqIRfdOX7W0BRw3PIKyx33/Kt6+NSwBfs8MJTyBuHA1NAz30aj3UAmkk2Y03I7g3ely5Pj0KW5OO
xRn3NpJlR+uQsqdqjagGAwwzml0xO+GZrsuPJD+/eJZlQ0dm9DrO8SjmaNM6Aas5yC0I11gdo2VH
SfDpqIjjj14tk0Bw8eg5+nzpL+V1jarDjMUh/b4DFiUoM5Pps/IXxzKgkdDPRujAkagerXWaejP8
JRQ1iBov8SU+HBC2DLB5aVp8+v1wcJC4wIwGUa39em386TysoJw6IA+spfYrEFuDzFc7dfr0DmvS
b4vGhg3C0TFaOlzmlN8ry9OkFZhLaVJMLZ0dkaF/8DG9XQXIoTwbIZa+rDTn6P1oKlREuCRW0GkA
ibm3PIdRovrvL+i3+xAZFxWhnak5i8Ds6NBVUirjOGpbAV2r7aUwCvfM8PDAnWDMV5+fNlTwi3CP
bY9P9Oj8K0YI5wbAl0Bd2kCBTUVj7EvD6D+9sE0LWwnWtEZqgFP+8PXEfTjQoTmYATbz02p2AGuU
NJp+8HqWP+VwryOwo8eETI5Duc4+OicMkXekQyqeBrLAaWMq6N/7SF1T0Ct2IHfVD8b7xXKw2FTx
AV7CSW5uh09lSGkiVFHNQOGURKXjzjuq+OEH7+jtU1nk4hCpkZ4i5jm+xLCtcf7hPx+ksijj/VCG
6IPowIELRbv91G9oPcWP4/1FuPz0w6kk3YbLJmuMPYKY4vDRcr3rXSrwVqCPnSa/pA2Q5ZXXdU6+
MxP6TVaukE0ZZCEuMhuXpLp5lc9l33zw7MsbO/4ZBGi6iaxzkSMevdEus11adioryG3ZnNCvpV1a
Shlup3Qcr00N/6jaqD9/bpGIQHXCR+4Rwx8HhXWKg2CTZlaQIENcW/Sjr7Vi6Dbvz7C+HH+Hz+ba
2LIRz6hk6PBnO5ziuWiUpI5hYsRyoHFTOlY1gskbF4lP4YYXblOm7lpBE46rbEwRKaDJIf0+SVfR
9rbT00ODYRuoIiuyeumXalmDqGqd0dxP+djeQYmCdjunmJtuLGMRzXhiKPS1dBIEG70FkGavkYDt
Pv3OUARyePEX+VRuwofPlbYNrty92SIIbKSPtgBXViLq0ZnUPVdvd91hgPFBMPr2G2FMyyBPri6C
VVM/HHPCXcquUHIGXp7MX4jl4fSpk/eo5W7/7MrO+ODe8IvxCBJ5beRJyMi9Ga8E+6hPCjYL3Pn9
DnnYti9DZTOplnXi0kN58/5ieXsmcBDwhDwcmTkKpIfPF49mnmaZ2QSNTHL4QlRiMvqT6asMP0rI
vX00ZMacP4T2joYU9+hIIKRHJqqAF8S7on3JCrxqECSKi5D4yI8Fpm7vP9rbTZS8MVEVB51mm+Qz
Dh+tc3qKwKEq8ZBT7RM0L3YA1AUu6eeH0ck5EQN7KkWNo8fKyOVjCzTIwGqhakEscNYpSPQPts03
D2PrXB80jVCEo5vlf/gwWRVh6UPjdqA2pTglZCFjIoHIv/8sb1YDoxDykmaw0UhTITkcBUXOUvxt
egzUsmyHSC7aeW5MJ03W28H7Q/3qgShXsA9webXRPxwOlc1C2lqk98EYWvrXNHfUvVLnpf/5UWyT
uNfECJNY/ngNNLTJovLsg1Clx8vtevNuBLvZfnYNMG/ch0huatwU2JsOH4aOls6pFEwlaAPCp0HE
6ELGsPhksp5LguFw9SZTtUACtKM10JdpNxZ91gc2xiZbuGa977Z0OXx+yhwuCSbj6KZ5vCOgsbQS
2wQ4GIaluKFdX6xaXLWePj8KyxigHfv4Uoo7nLHJnOiWpH+cZHCES/csG/1SxFjOfHqY5YS3lghn
saZcVuFPd4RwxlgZh7k+mGoxlidFkdvjmYidvPr8QFAi2AO4kZJhOq6klm04a3QmdsFsuOJcoYFn
m4z4Fr3/OEuEfnCyk8Wn7EZ2jhZTdoLj71NFKOTmJQB+Iu5kK3AeSzZRXlTF+ShK/SoTau9AQ+5V
yDepVYnPf7TLbZ88E3IQqKBH01n0qJEGZORBJ6vyQrdQJ5bN+FE29TWdffyYtJ7ZGifS67l7+NbQ
UI+jjRF1UGZGcqILM75LC0XrtjMu4NeRPlLctNzovoQesZEyxIkshZL0/lwvc3n0I8jdAyEgf2YQ
3R99032fkp+x4yGwwrm8gN5bbmmcC/f6iBCJ5oZ6uHIQvQzr94f9xRa8pKSIScnfcEgefRg8d8iX
6fVBUfTiLEVk5atWr5y3SJf+g6HgmnC95aXSC3J0y7Byz0VUpPZBZFG/otNlaL5P6FjPmlxkH8W+
v5pOspQe75OV45pH04mTFJZamtYHtecmu5mD+KyAS1ut9FartlVc86IbNXt+fzaXBXn8EulwhOKy
3EE5Pw9XkktfJwCNvidtmWvXCTSnTeE14+c35uVS7WlcrFUyU0cT6aRiNCwphqBNB/qOKrU5jRBJ
f/C6ljf/5llg/PM43KzfhL98C10Mlp3tf6ynHZGCCzSXrolyZVZ0ifvQduOXz08f3TsqCQmoJnz1
h9M3GlONlmjuA/iG6VcqlrqP0sC+/09GIcpmAO7WxxCalnIDvAMO6Qmt8d6bzdoXWSY+uBb9ailQ
bPq/oxxlP+JcFgbCsD6owCgi+qfhpxt0z//ssxgqICNr2booOhwvhZGWJHow4w5zCVlu5gpnsFTr
9A9GebtJUERlKRBsWCiBj+tNGaeDLmujDzCn29K36/pTAckgFemn8ziUAbFi5iYJz4ZgafklPx2g
VZq3tZqOvJsWr6Us69q9Sl/EB6H623PN0Cy+Hp0zVOVbPdocMjlZjROmfZCOs23S4inJXiOIrVEr
x11x72JVC2k5RKCRlcOnAx6DEJTIymWXJ646ekQ3z00tjIgRnAb1tFAgNcDVrD5Yfm+6WKABHQxz
tLEnk05x0BJ9gNOBSSESg6II+vq6y8fSB6BpbfLUw/VV4iARzXOEgobG4hl6xh+fXqLa0v/EhkVr
EtHR4SuNpWDxxmG3UNoQwXmZee0ppf31/VHe7vdcvpCdcS8imKT4cTiKW2HjqaZThz0UWPILvVQg
HEy1O/zB6TICj1Z6dyMtmpc/OLfffuckHMkT6Mtlc1lThwM3EvNraKJt0A+ivrTbUIFaD4z+/cdb
JulwM6Z/mPoeT0dPEvvx4ShDlIS5WjZLJDSWQRKhy8lwawnob5UfrJxfDUVFgx49MmcUkI6GarPZ
HPqUfR+CFXoFBZ6l0tD7L3vN/Wy2g7wR9Uq6jZhC+vOOvsPQk31Hzq0P2kic49FjrJRR+1ESaoIe
0z94rl+8KJL39BoQ6ph0OS3//qetZaBlktSN3gVjWlbbLKzQQ9Vd1Ny9/6Z+sbdQrySSWu4ZpImP
vjvEXInITO5m06xDAkiiZkMHLQ7vvWJ+g/TLtbBy+hOlK+IPaqa/eEDLdl2XjDHJFcq0hw9Ipt0u
PCQFAbCOatPnxfSHAZnyIwrYL9YHd0KaN5lGSm3HV6ksm+mDg+QWoPGf4r2u0FG90VFe136Jrufh
/elcputo4VProy+NreP12z58KCuXXp8hkQkaYeTrRs6yXjtOja3b8NopP2Js6HywQ78dkyT4Uodj
z6IefNwLV+hNongUNINe0i5KskcGoeI+l2MznJhjqn0QaL19b8TDNEDAcdNoIFuogz8vzCirXFnX
5BkjqyJbNTvlSUnuyn9/In9xy7G4R1MqM4n0KXUfDRMnCshXh1uO52KBEs+P6iiTNZCDH0LYG9Dt
T6bXI0fkyrdI0T99lVtGJ5O6rBx6cI5GtxRFDMQo7M9oIF+kpzdnUJimb+8/5K+mkmK0DquR2TSO
u2+AOSG56PkEEgq2a7tNxk1j0vH++VHspYZBPETS+7gUXWCm00hQRYGrGOIUqIS3ywbtg71xmZDD
hc/HTBwEZo8MJmWTw1UxSA9AcpHLgI6BaF0npfXcJNmITyk+zu8/zy/WO0NxayF+5PUcp5PiVs0s
J+lkUMwybtZVOua3jlupxs7Se+cLXsDV4/sj/vLhPPZJQlaDzPPRaogbdSwpCctA4Itw48XQOhAX
4BDsI4Jo2g+W/i9GY/ugruWSxSc7ezSahoR3ztWmCaRpyc2oTtK3E5yewsZIPn1OU7UlqqN8y18E
PIdvrQJY4QKfk0HSwryNbS35Sk/ouIf6Xn/wVG8jHprZOKEdqqt8V8c13K6WYaGMpO57SijVWuZY
+l5poH/jLYqjOrksRl19HtQwmz9oxv7FVkJakCKoStzPujGPJrSutaQWJsGW5lTySlXr7gxnE0u5
i3vMFhBB2T6spmpdN72PDll8+v7L8C4TzNBLYLkcwT+d5Hqk6TKboV6BE402U4PLUhwlHxw8bxfN
MoiNC9aSzidaPxykpTYfNXYHegMr71WLoAajLw9NNWat738MbzctRiIvAvmVv8OSPRxJcwck6vYM
xAtc1lY05NrrCgXK+6P86nkIHLnD8a2TMlyW00+ThqzSyNOK8GfSsQ7ovUWmiEHS2kv65IOt6xcP
RAcwtRDSxti3HxfOpKE0eu1wftJYlT7EcWfBwM7yzesD/f37+L/Ej/Lqz73wT3Tu95LnJfvfHv3j
f/2/iTemFXIphfz9nxhh/7F9/O0HJoLtdPGY//jH3y6bVpb9b/u2k131299/27SlLNvut31zjD3+
64/6C3xsur+76G+An1pkdDhU/gk+pgDzu8sHzblMCzM1GdZgQbU9+sffTOt3OvBo76LReWnkWPrj
/iIfm+bvy/dHxoZgaelN9j5DPrZfbxY/HXlc+7lIMRaR3hKiH3cXVlNeSDpy7a/S0p6pPCgrVFvN
WmLCc17Onr5B2/SCyhH/LNe5IAE+b8MoP2tho65irT9HD2g+D2Yt4HTOHl6trX4NvaW+bqAqX+ST
O+6dUbZfwkQvAtPILDihmPpmvfBW5pyfNX0awa8bG39GibURnjeddnP4PVONa6dKIjje9X0eAc/Q
ndb0HVU8T1osoAWGLvLN6iafxB7m/h9ab1xXlRnvUAZWG6B6OUjGmbAqN65Fljx1ZfYQ5miwJxcr
ZnVwb2XpLJ3P9K9ZGR527NlUK1Xwbt6UPHjpfId++yuk1odSeCN6V3ev58pjpMFR6bKXLizrxQ75
Ip7FVlcMCXOvxQtbb76R2gDRJivtPq/Tp1hzkR+ZOyxloGbqDD429kVoKthcOsoGD3Lgo0VEOhHZ
Gvpa10d7q/oa4rt1rM1FoLZoH7uIX5doDi5Jo3oXCn5mloe3HSXPlabESM4NJqsushfyoarfeirs
IjkFU48GV5u0duMI/jaYyTMmcfUKCVsBMy2uLkMdCWKI2tXnqn7VzKD2J6KTlZqX0TOerSoCI+Qw
Zt+ED0NlhffIOaNtp/bdVQYl4qrPKtMXJfIqDTf1cswG3+tAUDW4fJ9AHJN7D5+VdVOngFhpGQGN
xvg0oFdPtlVq913FCohhvAHdzCqss2XjI0h8VpakhaOcaAMP7UTwPpQyegEM+hLDncGCGTWeUZyV
0+j6acUUCQfsDlZl4R5beGUX4xCHn3oYr1saz3diqL44KfrfptKsHSkXUkAScAQGV/XJNPL4fAsY
q/Q9aKGYxE1RmD7kAeCv+nTXwygN+lLBa1nr5T5pp/TELdR0WzSx8S2bdGRfEQtMhPRuq8NdqGTT
2ml6wHiac008bK1ESKurgLuiNL11gSlo/Z10LgQmV2IHV5nXUVdUG0KP67RMnocEM7ma351WJW7k
A1DIvIOh1rasIlqaUV3Pxa2N4T1UaCXeOTZ/ShWXV7jaXqdxDSh6BEyxwkIDQzezz2AShLdhnTzB
DbzBg7jAaIE5SCvOo9c5R6EMZkSzrpVFd1u7LbTKOjod0upKBc7c29mZhhQc50G4YWHCl+SUjrVO
CxZ707I6rZEOOh0kWFKydC0MsH1FGcSZl7t7r1BZ3GVxRWd2fD0n9oXO21zJqbpXRlBsSo/7CFYP
OzwIgPPy+nA6fwCMgEsFat9J1e/ClnWCgrtbKbkLcw2nJZwkzW0ssJWtYpwRPBMQSdWkfBGx29w2
YF03rqOGt1XL/pIAol1RCNrgh7KJTZ5dqt25cLOzueL3OpN3C+TmquxZT4R+F/XMMyHqyVZRlAO7
HNR5pwn8uRy9pSZmJS9cV8/rrGx8AyOPdT3q/TpRQ2XVSgUeLDK5h9f9DyKGvUJy62wmEdtrCc8B
psd8p9iTvlbbsKTDpkUoX0f4cGu84xq4CtbjfCp2Fj81unmtKijzdRfLkQLU49qdHdo3Yos91zWU
jaqoDaTmrFrnCm8Ere3IiupTvQJHxZSUGv9e4L6wn3FyJR24ICxrfPQ0ea/kjbpyOrb8yathxU6L
G/Eiwh3N5ku6vMjcsreWOuobJcZIgz31LrVZPZCUbsOeU0Dlx4BYk/ddxElRhY+mHb3k1iD3ePMl
7JtYN73+2QBeUl+dCUw65zYE1b2RnQqAdk6fpj5T/abMG78RMO9Q81fbaCggWw5GUETTXRgnL0C7
waiEqnbi9cN5rUF+HQSfbFZY8bqMsjMyFGf0F/QrTs8LrxnOjTAcN7PkWHLN5KFAai+7XD8BzKet
VGW+qxo7XmMgw25t4a9rDF2NOS/JTmADHg1W28RREOU3ySzPPTCEW/BkuDD3eowFhnthVMZ1j0fM
ShXVjZcXD9BsvsL36tgLWAtp7Qnf6Xi1ZlijTB/YiixaqhYf8gtNiMUUvGhvsPNwNjhoVACXeZc6
x8HYNfdo2tOTQUueKw10Vt1h2jJ0yrQeyK2fZFYf74Rujhs6SbRbFIYWTDf8adrZBO+SeoGVKd4e
oPxGLDiZYakfjCFghwxjqTGrmGOF9QLj9mXuixucNa5GK32gF1qsyZe5fmLFT2LifwX7e5bUE47v
9kVf1nWQcD/dxS6xLGKF1G+FvM9nTFPjhJloXeUHOO0U13VnX3jZA+vgvhhZ1EgobjEp/B4q0TM6
hHGj6zO7dzyoK2Oawy/hWFxlWIaLrMIyiablakzkuVHU/cpqYMt5tvKDkwb39TJ+UVQF57C8MDgE
8wdNCU8g6GTrIRLPilimvrTZgSqYlzEo9RVSlPsR7MkqFvxGjWnucQIB6DXdjeUQnqRuX27KMU/w
xxUcpZo4tdVIuR2mKd1IU/ITrPQZGOnLNIpt24pnLG3ZamCt7pQqg6xCQ/7aiPh1LsmQ9RBHHuod
dwwQJOmb2nIUvk9eLAcWXr1iMP28BNyFNfcLeJQaS1nenTZwBsZwDVawJZ96QznJaa8EIKLcdtai
iO88YIHWMiFkWRDLs/a1Kgb+hymqGNgNClAXK9WWeGHKZQajvvSBPtisb3incm1aIXbavWbeaRGz
IVo2XWuoIjB0ZfxkGZy8rZJdVYiyfTKDa2nw6B7eKyCQx7s0hmuMs2EPQgOGl56Gt/j0Xrex1ay8
GaUhKkXQDrVjBFwVqwvRamDwcJq8zLxiPFl2ynXXjHcxDYqPsofbOGfN/RLfNXEOhTjF+DeZtXSj
Elut3YKgptLZcvS49rYOHV4+5IUc31bU+AqBIL7kGXVs7bEEwuInffmQl3G3JW4O2qHVN30hnmHG
sfzYrtKU3R96j9jUgsjRCItyZ022PFdLx9hOUMk2EV5egWKwQyY9f9MrlqZj0oiQmOzdSi/7i6Gu
Wrof1WsV9i9EbO0sxjxqbJlMu4Di0g3VVT/w+yYVfla02F8jW+YwaNgj44jphtf+BNIFhFnOwTu2
lgKghP/TbdnOhIZ8PHOim17Ruy2sQmWTYl691pfzxTbEc1mlD2Lw6OtfQuwoy+1z3KgrIGaQqKOF
jBaO+YBW270FPko4bQN+GWdtL+Dnrq0+mJ9CCcIiMSblSagcZmaV1+DV+NDh9I/7180wNiMX0239
JI+sF/CiWFaXuDgS9Nz1mOnthlFvAi8EZkjugWPXyrxt37KCdVObTkXB+bZsLGLg/dcjdGdvcm7n
hnh5nKManKVNU6pOSayWnERJMjKNqW2cqDiiBP9TF9Z/e61dLsc/X4b/uiwvF8T/+t8//cPm9bJ4
3f2Q05cfTZe1P18l/7v/8q8r5+1UceX8vjAKlj9NxGVxYKxjcIv891fV265/zLo3/8OfF1KF++Tv
HikkayktozR1uXcOP5r2H3/THPv31/QSUTjdKc5yWfzrRqrguLPcDqkO60t+VF2wDn9dSRVN/d2h
SkbqjQZzrGOMz1xJX1Pv/7qRLmADqkVUvl1+3NLZfJTOaxyzaq3Kar9iI5xhpd7Zp6MRjjdW3pk7
sBzuvmjGnAY5WV7pvVGdmMgPttlkz1eNMfanXZpmeKQXAX2g0dot6/TMw3z7VgO2deZAzt/Y2ih2
pmzmU+5XauZXVhOegU1N9dYCF/bT1P+VMfkNU4+rMi7a5h9/O8wBLXfqJZu8tAogT6Tp5yinrJrS
snHAMG8s7Jx9kWM5nrjud2Dwyv79kZac1b8m7q+RKMZi9EOThffaM/5TtqljQ0mGqrNu9DzDgRII
136mVAPMr8pPsfGwz6uuwhzQy7T5U4mu16EZkTwCuSfqzscq9MitytEFW3mDk12/KeZGnLKdmGfC
sqc/U1AHGah355NF5tJbzzMCoyGRfZhTS1g3vdfn+D0MdruNJvsRyw3UDKP2kfrtVaJ8MKGkB6ku
swyXNjUSk4dDOfQUi9ye6lt0Glssg/fUP7CFb8+KWt3UI4Qqz1lZxr4QsFDNb7WqXGuljjMdeOLH
3PlBFnUtlWYXDS3uh1eqjPy+N/e5mW+hPuJw8nW0wEHlzg53dnxu41PZi6s20jG31rUPauaHBQde
EWANpmuR1KkMfKwEwYI6sSM9S2+1dFC2Dj3Ga9pXQRVNLS6jpvIRd+bNaqRYSXkeRRo1G0qjR5NX
DaOTkpQ3bxcFGaL2cd55ypidAj4q9tU44CmyXFZ0+eEKOUyFLk9KwZlWE748lYYM92iFOBwotkd/
7m3n2MNGVEXoN4ApP/jaXisYh6sDqykmlUwcbRZverW0SisTUIn6bRdq5S5RonRn4h8Q0OcMxgtu
kA44aKEMcfWXdrxpwsgGedXUWH3I+KLqCmOjTIHe1R8Uet7MvLmkmnWdTnLN5apztIHi5wtaPwnF
V0CLJUzntrt0NMUEiwjYWzO4yUHG+qI4inP9/gb02mp7MCXk7Dkb6DWkh4F+/KPeAq2dCZttS35t
sWWVBc6I2EetnKEAwj59k0Z/m2QTeRHhkWPKjKdWFf5gSN/JET6JqruKBgNTpYmQDjFw2uk/QHDh
m+yZTyTrfdOdA+isVJP67fu//Ki6wpoh0+q5rFi6JOkpOa7jI+x3TTH309fa0s/D2Q6GrFqwxhfA
oE4TrtywarEjBpDV/bmO/n9K/W8LV+DfBykg9Il8Wdp/Jtn3z/94/R/+ClIs53dauT32eFrT0FwY
fOR/BimK7RGK0IVNdpw6FC2f+r+iFP7VUj1i12ERLul2fsI/oxRdJxHPC+aYoltjKfp8KkyhP/jg
vCUcogNQ5eMnWlqUAcclFxzLpD4YjrrpaRDCdsKeS7TYiS5xSS9ErA+3ChZd6omTDfSbYcDAEpal
Zk5PWPSaT0JUofMAsj0Rm8YDmAXs2YZ4mdmmMLp1BXTSWrWlUnxpoTzFW7WqUkyx2sTDtnicxxHv
1XkqtMs6c1vMtMcKxyJLGhiD4i9tumSDDCcabgutss6HZAAxF/bSKo1Nn1rzaK7ntq6bTduTNrnL
uNmne7MuZb41pTO84LvSPiRCQhd2W3Bx8eTYm2JIEx9e5sWoGuMtuRS0hFHpbOKkvFQ6s9mkeTfw
n8Z3FPHK78qgW37Ty9J3xPSkkqs6nUflRKgiXEdOr64g4iaruUhJgsYVZEZABzTSKKd0qlanaWo1
bBVpu9XsKtxPvXdqNVZ2aaQY9MBBNNYUVa6x34n9lIyVH0+UC+lb6S/mlHzBskP5pRNdh/kAlj2R
FxbWzPs2muRN11f2xu0x2eW41EmPW+3WsNofRa6NvlY7l2g85L7ulZPKLV80Zbo2rHQGpy6UrRzj
r1nXd8HQg6cGUVpea5mOL29irsk0mb4ZVvXXKo8lHl55sUnU9EkR7kMxkitjXZaBrc7fDTvCMc3o
qg0FgXplSpRgZCHgnZYxtAqvu5/4CL7A2LR9NHtYy5K+/ZqCB3mIWQG7uELrojQ2LhMS/q8GuhLP
IWfoxttYGyNq0HOd3uk9js+YIjudfYNR2bS3vTw0Tpqe29pz2GdQxmVZKsqaOqU16BdJbJgejdpW
2wY486pnlT6b7sbLRB2dRJ3r3ChjC3+xXdHalyW+hhGANiDM19ypO3dbM7KvnKnFzWzj4iZsuS+V
KjBMORNO13j6VWQKEsJiNbSqFp800qownZkRcQU1ZZpowxbcfREqfu6nbqlq0heK1G4oOuiPzuyg
Z8S/ZNclUX2tcYMg99bIXcxVZ62NNlZlfYs1kR239j3L1ljPmF+tSppzhhUWYu0uAtdxLsOkegE4
2ZIPL0oYhcQQJ0MhpgvwTk7TbMoqzJTmrolDnGSdBGp3in/TWoghvtBG40o4peHXmPXg76HgCOAR
fpLSCxNWsTt0VX+as1+4JzBop8oJmloh8mngw2HXNSqng4bbjuu1eFxRD1ibijJtvIhMbQRytTlr
QG3iBQM6lXxoMYYSP+R08p68qA53ZP2qjiRX2LYrU4hw14U4SsAa/BpJXJKVgUSmi89JuaJeMGyn
roquzNKeAnB80HMVDUo/RYutiThvNXg4OLmhi4k6bmWrqIzv6V3FeQJA1F4bLMWXST2vUui0mGjE
6XWczPNJY+YuYGphGol72cQ6IWtYEc+RXzhNLRy4XVUOW1eQasWFQDktSeD6Q9m65+5ikgG2nVTM
yLIX08xkGEsV0Fr+E5xbVsNgZjgCDW7QNJgkrlLpxKeu7N1ALaUbuLrS7CF1qvhRWIDOkZ+f4SXn
XpSFafill6g71YyT0yEalNMlHv6K5xA22yJqVk0js800J/smGusble9k9Tpk2k71jTmREVIpWvGr
vDsh2bFI8nqx7fM6GDdu5f3rGwTsr+7KcQZdqS9/gmIPP+Qoi52VR48pXlmn40BdT5bRsBdRMd66
E1PC3htetq1BHQ4G6hr3uhhz57bdNqbN89XY/gxqScq2S2fS5Z6xjyXc2mGc9MvaIfviZqyeuLIi
cqL2H244JY+v45eeHX0bHDsL0ob/QgU3ffE6hyX46Vt1zNu9K81oPBeZFX1T+fSeRYN3YYH5zvOY
tOp1kznJY+NkhU+XX/KYdgbZ2iKcn8a8x0LZEbBM3X5i66Nm+QeedXTVCAUcaDP2N7Aq6T6pyOhk
OBJRnHR1ShcQBwbNTte57g4v8aCI87RxnVNPm1FCYxoPuZveJE9x9hhojeT/mWMb8rtQ5jLrT4wR
c+xojecDHkgr0hf60pNede0JPbqNXFWOle6Vokxvm9gyTuguHcn22Zdhqd60dfplsovdWBgzwduw
iaDm6FmzL5xuq3fTrjOMp8rFkhvqpYltYlOcqA7StKhyLweDJhOMAa9cMX/rY5p9DaBB68oGbTLn
2oJkahU6SkGpc+ZM21hS7fVEk27NzsKnvHQNIN8UnKH7kniLCXGx8jRPG6NsAjUqurXdxwaqa5wj
HGGJncQpctUMiFbWtF89OrWmr9FvA84epjv6+fCJdMrbVA8fOhl+t2qvxDRRudHkUF9wlngkG6di
p2l6vkm6gdXtsBV3M87w/exmO69N7a9jidGPjlHd/RS11cbpHeVUUhgNmjKKNgWFosBuor3m1RMb
t+kurnBbLCd3qtZzM8wGjqx4/tKAcz1VoCvh2ef3g21QK9XSS50b3HlljZHvDjAzGid2T6esUNcL
4STPbW+Fo+dXTBdh/A8hfOC6Oanb5FvdIke3SSHbi+aUTu55VWvp99ik7OrYGuYCpS5fWrJEOOc0
qu814eKDpDmw1Kfd3Cn1prOcfKN6Y+FzI1kr5uBuceLZmxOWi1x0szPKCHgVDDnmJMUASzcDROWQ
hz/pVdzDVNnt+V6TQBkne9Np1b71lr26hB9I1eMxQRTOodga14NpU7XFD3ZthbV3lVtt/UVr7GFt
OJSsCjdzb0rp6IEoJmOX0l9QrpQsHkn0NLHfIPSZ/Qws6K6nd+c6xJmeaBBRT4w90j7NzGFg8UXx
xdzk2SWJGbznFQWwrjYp6rV0Q/kNvopNgQAg7R6ZrkejO6IgqnkcI9QP2xPHC59pgJsuQl0bztWi
zdZlamq+W1X5dazW2CPWtdhrHNKbMJek1IiQWx+/KNL0Tsp6NfvoIlSLeivVRN7mVWoiUVBK/Pns
en7AmkkJnM6S/mhRJcQbGDpun9snk5H0W7Tzyil1wXRvFY12atiJg/Na5jyPHf3Qk5Mol7B/e5ap
SM80T85b9kVt39smOgx7xM2vihS88GaTTSaCDjr5eouMguPQ0WeM/arJx/dnoNxgR94ZjbqU1CoH
P9O8rM7LGOuPhHwf7jOUeYpRlTfFQEVkwmdhb7uToLHSmR76xTEVui99I0I64gu3A8q4Vj9vinGI
fiRWadEx0iVBXUf0U0SGxaKYNAj8eUU/OZG6H87DdEXPgXdd0cJICA1uwU6VC/DD4Xf+4PTKwypo
02JrwBJr56/wxQMSfy2WlEqynwfvBHtG07fTafoh9Nx+piVdDRTbWdeVSP04NchuJmGzskIQXCOM
GA5E24n9CGYH8TFnkpuEL16exxs7c5wVZ/I9YrTmXJNxeW0C/l/jNId9lwR/GanjSYG37K1HyEjF
2or3dgk61aBxJ2jJqW6SiT/IdYoXTvQvsy6hOHGUYRfgXvRe9yVUcaoZ8APjIxr0bicxLNvD78+v
TRpoVkQ17Gr16HzLvPY2IbQ/EVbz7HjddzWzib3wRQTkXSGSHjQOM6HPuBV4opDbXk+e7CHx/E4k
j042c/rNeUnNq76UfGMrYPQw/a3u/zB3ZktyG9mW/ZX7A5BhHl76AUDMETkzk+QLLJOZdMAxD47p
63sFpVaLuiXJ9NDW18qsTFWUlBkIuPvxc/bei5O2sUFN2hycwnfJHs8BbeiJvm6Af1zKqjLP3EXK
XTWvaGoYuDzT+AJ2Bx7BPwmL/bhuBLGnjRkxf4LsTJLrdq7YRzvudriAqoaBrvnqy4LPJ/XqFToh
m2JQME2kb6GldbBP7Ky5nytvipRRtKcyJeMokyRvd0TVH5U+M7LTl8el8t293bY6kDvw1CMBSXFS
2Df4A179ov9EC8HcQsJYN8ugGPUxQt/27RUAohc5i35taMhQU/rCv36pH1bmezAOXXUn6mneDHn7
MfUahW4LUrW74tB6i7mtmXrqftSqoQYg7ZrHVbtGerS+5GVTyXPfNqQuU2CRN061hNx3bQ951tm7
wEu7aC6CbyM4zCgnqDyybb4nNNbJYeSo2xeW9pTX1sHS/PaY2JO+Z9Lk3o55ewFntpIdWIojRG8R
F3UVsIsw8uxF4G4J/TOjgvjs3cRjDDm2If1xSRcH4di8zlTgMTwX/SFJLe1lGkj5HpP5fqnUq7E2
xadq6kJ7sJuHXrPkk2AqQfJdZ33hXtVvZ19/b4kOOQbWxF7otbf6rN2uen1TetUO5mNye41pjJpG
VgcgAsvBqK0OlFf6ls/Zmemb/0IYhRNSrvM9GiRTFxk4Mpf0mS7pjWhwxALfoy82QOzynTOYJpgA
Bs/nyR6qh4mQdkKJZRstcD3DHDbgdgxWcouLNdnYlQhO8Ewpz7SvXpWqixcAR7JKbfxIpN89W8Qg
kkeeBVtbmxC7ZLXgsGySZ5zt1U2R6dNudZ3kAnWAIyzx9Xia6SRaGTVPwsN09UncTZ4FTwzAzG1W
p4A/3JrBKsOJ6eJcJTIVEIsLFknQ36UabiSbc5TCqsJnVrY3hCyXuw59NMg5bvFRqq/vFRzQWM7p
eD8vhbYj6oBxJnCTkIRLh4t3q0BZ24BXO7DVheECnQhKSIuzNrylY0al5DHQXNBF7tzMUeeahY1s
yPjirFN5ReMYx8xpbd7/hVpnsD8vEzC+Vs45bOxZfyGOtNtNbeI9Fb2n34txsM8yaGguAJehMA/W
aBSLOGVVfk/gB/onyFPbyixefGaqe99unLgZYTki4xsP0+gzhk/biW3DzdqtSyLxHZ8u27R9fYPm
MG9CZU3AaKX9pXNtMuCJroLf0djBXVVV6yYLzJ6GI9STSvo89NJIYD3oVCJKIdhKJheE74R+wxk0
/VQRVBf7ijsU1UZwj8ZxfOx9U3Bnl9KMm9paHtJagG3RRb6vK4eOqJDqzBV12NQeOokxNfpYYaF7
qoOyfrCqhWPAZp+9tFax7sti6E5oo/IblZBIA2Kafbxszb1H2tdj6Vh6WKxgZOba1j4TFjHvybVD
GdFVzW2p5e0XvbWbY6a0tAlFLuet0bK5DLaTPvepvE/1+mJz+Rep/rXADQMjqLsyP71iS/5aD5sR
vPQ6O5/AJDib3FnKz61ZtOccmUhoGVP20mL7PitJEWAY6yvz5WYDomDZqc5Zz7ZTfeB1N05iStdz
MuFhNWwFNjufB6oJRW6cz5ILpOj3NsqLjaPZJbhy8a2erX6D0OxtbPF9FF156bh+9QySbztvru49
d3G/J64PyFMIdQYujnatS7Kdl6k1C/VRNF+ryinOPLqM8GP/6jrFDawjMr/3KMbvFJetPeh1/dTQ
dIiYxhZG6LQ4x9BmMRfnGQFXZthm8AutkCQX3FnxtcUdM8hesnCRrXyYUvCMY1Z5u4luXhQ4BIEG
ladFQddqnwPoVpHurGlct0n5uE7FHAk42DyYtD02lEPbvqHHGEpzGrj3OCYvoTU7oYHSIt1Azxt3
IL3SjSIN5CYHvHczQxtkwrmUcTVX9ldorwZtNgHPZ9Bbd282bfmA0svaVKkBnIlp6ibtZqjDppfv
qmuXQBdK32qS03aBoRm0hMrze6WHYKaZRK+huKAYxCkCeOs70TcooL3G2E75UOw9VFq7sS2XL33D
5qOLAP4qG5/9zTVbK0Kt6L/6Tg3osEE1ujqDv3f7qt4utG0+g81eNjKzSejJ1GC8k79YPQ9+Az3U
yFTwYDS+ftuuUv9WBUOycaAgRQOQ2A9FOykW+SLiWvoz5l1ZAUajQ2MmvJRBOjfPtKCSN1XJ+iaR
wxBVg1efRTO0EcFV07csUC+WsPObSWTtHlHWFf4ZzPXXZZ7tB3PWp9Ce5fzFz5qBLcT238ZsTU+N
po/7nIO7jGbYdA+9o8lHlLBswjCuInBcXLSRKx7r2cDH1aYZkDcOoTrl1hwy7dXRHNaGf8lzPzs1
EmGPlU9Fdz12UBqNZinvhm6F9jdakN3cPkNhCqzmxnK1fDlNK/IgeMlMRcj53GjmQNZi4/WoyQBX
7nNpMO/WgvZgJ77BXU20ARYU6T3QbcsvRpPDzjHbJgvhRmZhN60diZD++EIYmh4nC+d/R8/tyRZQ
YANXaXGxaObWJOvrWGfoStRVr9RqmvahmroMTT2761sx3pmlNx/rpKR/hhxrlxgte2O+XgIjEJhy
PXWWXp7ca3xtFKVLcGfOpUGD0/WjRRXNpUHEc2RvLW/S3LA2pdPOtyyPIfQWMbwHFEJNLd4Yz75p
jv5o01w9a1X1AvfsMbNW6qFRH8nMmOfY4zXxU/O9LJWKMBh+dZXcFCDTws4qxYnmYvE0MOKlCjJj
BKGf3KnJIga5XqQvYmsYgxVOtm6ht07ajbWAoKOQDbUmFRFkXjMUM/x1KZYdwiu2+GaiwFya41iL
4bHTfF6bPr+MoAbZ7ooVwno1RZhlzCNwnjEu0MyISgFEC9ooddQG0CdUHMRBgJjGC2EZWQjqeM8C
X9HTa8mlGQYzXmlynzy98vaEgqOqNifKNVJngMykXmTKQR5c172G7fdIvLulQLGaH+suGS5ck6Tg
bLffRiahcSo4+TNl3lt1O+3bQNvao5VFJhrqXdOt9oerN92jm/faBmkirVmLi9QKAzWyOsPdT6gI
Qm2QeeSmDlDsLA9o3av8MlXEUmcl2d5h61TcIqX8jJqzjKFr6ndSDtoFHruBhnhVNqlMXXDrerR4
g2x8gjtnxAZpAKG2TCWYlCsa1rGKbesm6f04XPNRJ0+Le6u/rIKKvi9o3yrViUPQu/Wlope09bqJ
e5TFJburefa+7kSkTWlH68cn43V4mqvlIagolVEp2SF1J1Vf23ZAdxB3Bem4aZHIRNkVAabMOe69
qrmZZH0wa/nS9OIyNtp7M4J01DJz3OiLl93oor9HAirC0RsW2GaJt1+x3MU6UOAN8StvvgtbXvjV
Z1o8ZMYzn+YS5aeHxRI+xPhr3V6CRZrp/64Kkzem6fuxsXgBppKWtKVHPdeJSK5aGxUaKJ48sGqo
jJN/m7K4I9tsss0o8/Lgl955AFwMlvLzRHQcA1WPa3DrkzmcvfQyqzdcH5LQZTy0be213zq52zLd
WHU4Yd3FlvXT7EjOt46ebGW55yrI8S90TAyqNJ02KLURz5Zzhl6l2bqFTXcvbXoIqbOJuyG3njAS
fFEBbToyrfxIaGjcBls/JYRYRZKM/LgEqXuy/elTvyBNoyWAjKLRP0vfEmwt+bh3VfBUu5Rc7WDN
FzPNevg9ZrcLkNYeG0c9eFic2ZiL8aagM27RBdCaTVDPgKGrBcjB+HVMg0cnoSUia7ljp1dxPpgJ
ey9+DTWDA6Z8lLssAEHoWPTvcADkevBEHflCGNUtF406FFadPhJC8b4wz7nJSYDB3+BVF1sz3r0E
xGhAQk+2hkbHWDpoV+jycM2PIJF2nJgFexqvhGcQJLRcrwFBUW0Lu3kfh/KQ1uanBGBKXOf6w5rY
9VGKUp67kpstCJzYDKpX10/pb5Xce4wMG18KDvOQWw7lRcLxoYEIPK9SHrkliePk6c3O1IxvhdE8
iTx7BfxiHEWjGfuclNQ9WQ9MkihYT2IQzs6iVDvrbt7hbPCnfV8jz0EpFdwulvlulWPxmOvmfKi1
FgRd2jT3lo++0wcSHIsUDyyX9+5erOZCVpH6ks0cI+dJTHGWPrGlT4einJrQKhQ6hpLBzujW4msD
qjJWRGCHq97LiLrrMEySZIhEk3GPCNGqykMxrV9KZZx7QeSTNc8IBdWxyNVtrXgBMyfJt0Yhvyy1
fc/zPsyWvXEgwVi8d+iF0d/Qdd31efYIazqeJaO/VlXJXZbyNwHKO3UoDmJCdh+YtD1YRHUpMz00
DgJ208xDzpqNUY78hgg6T7iV40qldyownjXBUm/mQ55bKX+q3vNizuNEM976Uj84rIaRV2M3KXlp
dP+gmf4jyrgC/U95BHxxdFBFerYVwns172ZZGwDUGd8FdChjLP5HRLAB98nWfU676rMjB8rfqvnS
ztodNLnINvpHu03RnCPanJhEptwWN8x5m8/6Km9SXBdaOYAD62NU3J/0FBwwVey2cq0by2j6jbEs
5oEU9+VGJHAThyyJOj+zN1lZJkxmmXWZGvBuMb+t6GiOWufnx1GbFGVW8tm5VhZkpN4kbqFiV5HD
0ijRb4pl/lKmsN3mNbmYXFucUdc3XZuwN7COCqDgiKGDW8EAYeu33lH4aXCCgZVxw4Oe/UJDzAm5
FmZhlQzTLaaMUwsSNHS5am5Kd8i2tBqaz3a3DHezZ8ujJrPsEmBVoZPgwWQnwhUAo7ujz5Id0l5z
t4NZjKxcTzXPdiunN7u9Clln+i685FXxmrkOt3XqasT3jA0QvG70HpEycJ9Ia/J3rDNEtGCAZCCj
q3gOVgEkumemW+o98zxaT+loexuLb4bgDhAugcXpTWkC1yr2+m7jKDrJkHtiAvIfM1/P96M3jxu7
V9/sPKfzwJCKngW67ezAN4hMGzEuesYqbifE2Isi7tOcygejJEwVJsc2VcuznVTH1suHUOn6nUvU
+8b0GmSQSftcpOoO78EnRqF5SGIpHSrXlnFriO6Ai3yJW8f/1onW4GKOUXeUbv2k6tEjU1Q+IM05
+BDNt6q1rmRPQkCVvd5DtWs2ZTfWx44cApdMSObxxpdx8DENtI3EWMykjejYe4dv1PNQvZeZQ+FK
ZvrCYDT0adBaadBHZZHk8Uz0bF6KB6+iaQF4jgk/uHVOn/2YFjpiqGRbK+dr7xtf1TgX2AxXunlN
ZoSdHJ5Frb4F+hC3ScAoBdrqaIuM99i6SxFWb7GTXOOJ9G8u8Oy95pILa3vM57w89SgdkDX5awvg
qDh1wxgLNbmH2pNftJphRF6YlIrDDThDa2enrbFd+/bBTwyu3M4DbPTuVpDlBw52ds9dbas4GWhv
jyWnMtunhdnLg6x75RgNa3ocxszerkZb7+G4N/TiSprpCZdQz63LqBP+s0EM8E3V5M4lHbJTX/Vq
41VibyTzrbR5DfXrQZNwwehkvinrHu47q2PMrY4OEBPc3JS3k+5l0AZ1M5Qe2Okpy/KtYmCPUp1C
IffNlFVHHEjh07TWXdOLNa4FGBnHs1PYj+M6uhvSqu5bC8WI7unPfS+xaeE147/q9JCN5isM870D
Jn4Q8IIhtRcXXdgFBSimGYM8OipyjAiQx7yKLi4Xu4y2sKTvaT2jvZ0LdLGiMayP1WySNk5wrHGL
WYt6xA6pvPw0k/a0hE0L/PHCTNYAte2QdHPoCSI2zm3TpVpDq6JlEtWRyyS3DoqrLqaP3r3KJsVM
6A39+pLSqpvvQU0aTZjRjAS10aSTc0FBFtSbwneX9I7zPeluO61evq/5TEYPo/aGfn2J5Bial9Pl
2ywhcc8MZ0YldVQKgJ4YXTrNOKP+oCAE45Z+aZtJWDcDQT3Ng8lQjGqa9z7PzrOT1ephJIuQwlWY
rYwVGqXqWIk0UNuAcTfNeyeApN5Y7ajvapy0zJrztc61k6D3utxMc8KHI3WTlhbaZ1IXpC+5LYTk
1xnZHHbDNNufq3Za9WOwGKtFWTPb+Dape1z/NkM8wXs8ldrV9OkvMf4gIFQEFQd3qCn8G7Jx3ubW
uQOMVIX2OLpR4VYZmXX99IC5Hy2IbNp9nySJ5HVS4muJYvhOy7WRrKFqWM3I1DlLI6hSyKyN4mEd
PecJ2uhn0XlbV6Y0wI0kMks1bkVu3flT+W4lKtZQ4JThVe55z+C8PgrNb/yI3VCtz3amfP/72HUg
ycN2dE9B1X+amgHgfJtuNZF8S21l7MrC2wWy2zWAWxnWnxcnMwgyMIawlHXGKCRdGcJkdB09c8vw
ojj0I39YyWE9GGVdxF0bIPvxhvm5XZ19Q2bTKRlMLm+UvahOl6vxbTZPJZrE2Ls+pMqpLFrf3Q73
TX3o52DZTVbzhn3hJjWDkjtSe5waajxuRzMb3NrOLEsn3WiCfdQ1cVToKStkGjzjU9IDwkQN6l4K
IopiupcLUgaZHPCN2C/LrAQz0PWlGfL3mqIjBs66g2GV7L2mlZEAdhllqyNfqiZ4NxdfHlStbmqv
y3fg1p9I1p9PI52v+7b1i40zeWSPZvrXaqjSKEt7ThlLox/drY3YSi5oVZiOsn71fC60YC639syc
HNjnIRnSeVOhXeNS1TKIaJcjQztrT0wCMJHFbDa2MS27QhQuVYJ3NfVxU0Zxfy8M4JiuU4rINQPi
GYxEZCgagovvdQ925TdPaFFzyO6re4+mL9hPrfBihivtt2QqyA7KArEJWgcgnNUb+35E49WRCRua
kkktRHUR4oXGNxVYGtbctjqw2um7+v4pQ0zzTvYG+RpixTE9TeutbwKNqXLUtYmjmSGM7i+5y/2z
zzjaalM+5nKco9Kfr7xq43Gdy/IS5Alj3aClGvTUEMTAkefn2rZKihk0UkcG3mpBacGzD2mLLlCO
oWS+Ig8z34qgcOp7opPli0lX39hWhTGjFlhq2W8HPdWPjiybt3UM6AeS9dA6Z7sg1j7Cx/ySZ0bG
hLFuPqFsc06IHlWkWQw41dod1+uWFQ59kl9sv6kYh+FsRS4YtTo9lyaARDtdixuj19Y9NYd8lnmT
onlKJ/I0k/nIBkZh7SdFHnUN78GmSropjTplUHX11dToR5CLrD5rULP/zqUPu8+onGDjXxOMO7xD
td1OR/Jl7Qdwof2R+H4znlPNvQvKedkyk5A3w5JWD2lTfTM7YV5YxBV8uUK7r/Pyngiw5tB1mv3I
WGRH6/jD6aQP71OeXexSu3q17ftGGWqMM4O0ttUVEhLvkq7DyXfFV6uoPzF5VPGSrRuFkP4gE67I
ZpY9zDmDPHJPtJhzeO+3lvZRtWgMgDhHkKWwI1Yo2dt1OrBDbB0HHZHPItmUmlwULzl+S8NJDE5m
N78IT38cA2Z7emHsmHwRTWpPp8YezINJggbesgBXeTZtgWLx7Kepz+6Q04+U8xXzyCEFc72UInYQ
CHwym8G7ES5gei6G/RDhp9YjJMbDwUjzJexTs/u0yvzZ8k0Ob9W+cwEaHpDgoXKop8eUbXdFdzXP
H0QOP9EgyraKeQuT+gdR6imYBuwFjZqeKEEJ8dPZJ1qVT9tcNS8rVkras8V0THqdr8YgYZM9srre
LqZuwiQRLnMwSBwYjoNwefI+WblrX4rJKbYIGbLdTLaDRAe0BOWKSN4P+dn0t3y50gdXbr0hMlEf
zh7ZD/bWNLQ3hUFiQ5+IGAQQ9Te+WmxWHW9YYqBTmTofaZpF4DuBKu7eQh0whe6wDJGx5sbNWg9f
gXxOF5Ub+a6Q/bIplLBPDCP7G2tu7XDUq/eK9zFuiEA9gevipC8r8eGmGUqhdjMN85aO/nkxWWlB
+ziNNXI2hhb7sh3PiNljIxjTfWkh6LCG1aAYr7AFW3rGq2721D8grzW33rYMGnqUP4zej4Ey9oqR
HOTRIi57FY0dioheGo+BGG6IkD6XhLHRGavHbVMKBLbYefBt2p7aiDVozlJ2GvIdmYYOSqW4q1qm
qRjfYjdNQK5nfrLvO7vZKxpvfF6EX1mwPIOEJ0vQS2nn85TyPiN/W8oyVLN80HoNr22+MN8KmjBw
5iQcpmXlqHfu6nLMT9idmWkxMc+Ssj8BHa62iEH3jOrmODUoyeuaRqWV6xhAc/9LkeqSDor2zTKW
x7VR8Ntpv2/ybiQMTGpbDZhDHS4r10MoyB/X5vNhWr0PQw7YVwwX93ZOqRBOxroeKh7WJalUxQ3k
h/j7/4UMfvzoBtV9/Nflten/a0tX5nXAH/fDive7T+9XZ97v/5MMm99+k/+vtr2rh+SvFfGPWSVe
4a18/KSJv/4zv0XJ6GS/kNlPOLANwPFHKsxvxj3d+sUlkpWYIddBK/+HKBnjF9ulrr7ymly6cPyj
vyvijV9ItkRIBrKBQ5TQoH8liLevhp7/a/7wQKyZOlEyARJhoC/+n9FDc5bZC5bVakdYTP4ttYaY
eyUq84xbsiRR/dnkrX0dPO9a1CL0oauZXCu4klcRi3c/9Ij7Em4ZCbqdA77xdNPnAR2A2VNzFxUL
PcaxHQ1vC7zwdjYbR4ad0AlILiQ9666hdcPYUqtuu6Jb7xrkhVVYqKC471WmfTINPFeIM+wsXI0c
Wr0erLc62hqWCTPtIkqSdWfoY07Mipu5L4WywdgT5krXsWX5RvnELQBFkCtnXDQGnYm8XZFCtfo/
RG39CJ/6+UlaAe4ZA1MBFgjH+ZOBqRgTb/Ddot7NFLJuotfUSQh4/L7sorJy4a+US7ntiCrDT62P
x2KSF7SUX+yywM8lptd50MTecoLqprOtk5sMxTldi49acOT3gXVvrYnzJmrsQPbYrJeV2VMM2EUt
ITc+lBBBPiVhYq//ALj42Zh0fUP4XFxrCOF1dJLMrn/+B4Oia7gkyetTzQxSewsUUxaPW2HhVFVk
4LaXVU6DK2//lfHtt596fc/J0zYdTD4//1TKfVlImwRXzRp9ZifS2mY5KR1BOdphsurGr5bjvzQo
Xv99f/72yNJ2WFAYFe0/B7V15ch5rTn1brHN5U4bhX42nZbO+yTSWCZrd/FmsJR/2Cn+0WX664f8
4w+9Ls4/PFp0A5bbzX69C4aUPovLGKDPE+Mqefa2f/+jfqSp/rcPSA4RGvsrgdf9k8ur0kcA9l3Q
8DUuVFxWt+mIpOgtcVwDacQLBLKYQbnYkgd1k5OWAN1qlN88klmYCFCrq7JkiLO2GcMJpf+DFfW/
b0NsdjY4CEo1UondP33dHbkaSnhlzUjoBe5TdmK8uh64sUxo2Oro75/Fz1bDXx/7NbPUAB9ou/B5
fn7sDTpr2UhWqp+sTM8NXWynAifG3/+U//RGYWkyfWABvMF/Bu51yEHsjnSoHakV9qGTAuGE23BJ
K/MRZbbXsKORuvn3P/Q/fjQPXjVAew8B9p8+mutmdT5Ql++oEpDXVdkQ17pU//Ay/cCc/fwyYUtl
/opjkP8Q3//zExwmxKrN4ta71DsI9eB3h4TwK5kFm7o2TgWdMjqkU7XXtBcFoorhd0TaQhxo33Vt
a3TBlgCbaEgIrqcXUFvbtdjMxvtkovmqbTSfOd7WCLnAVp+auPN2ieXuO2tTiP7U6u82s8kl6ULR
v5bJepi0I9rVnW1/HdpNGhySAnmzQ4SYi/8GCmZyb5FzNozLmWZJOJhTRFspytcmnJD7eMO0oT+2
FUNOmZg5//AWmNd19fOj4my0mKWZJuHzTBN/flRdgEtszXISWDJNw48M7HxiIdxX0pWoLbwlgme2
bmuLzT+1pBFyzVd74OTexiHT96BPRXaTjUNLsu6i71rp0ZMQ7WubpX5YoRPd2sInmuvv36P/+Gu7
HGKY5KgzuCT8/GszOByXzOi6HfQukkToq1/P5W9cSL6XZxevysaN5heLCxNeAxG6O/fh3v01PfNf
VZe3zUf1OHQfHwOF45+rRXb334vFv044vP683/+2/xk1pcG9gif611Ul+YQf/1V/p1r+KULit3/u
N7ul/YsFsZ3CDSq0YcKUpeT4zW5p/0J6N7GqxDJYwMkpQH+3WzrUozR4rrZZDnUXY/7vtSV/pF9h
akjq4QDiAzf+jdmSuMM/vPl0WnVwKDg7qSCutkv9ulf94XTr6ok0WYwnYenJZD8kr3PXkAjk6D4G
ycy5R0+38+cgxbyFXvsPT+s/naw/L7sfPxwTxTVBmdIF7tOfNkLdRJ+OzzMJ66bNImUm3ggpVu8Q
B7pED7Y68Uzd5A6kpYgRyYvNlqMyY1foU3/sfYupXl3mPUJIWwURovHiNEz8n7qjfx6vzQQ80q1+
4ukiFrQ8Q0VIZ+4yiOzfJmT4c0wBaIfEdNEw6ZzhpSNDcEFvgSQCvKP5nhkjMvoaPXC6zcZRhDZ6
BQx42M9MnJHLOUnS4J6KMftKOhSjBaHRPkKrO83PYC62rlY4r5peZUSx0CAimcYq0acQ2rdG+Ojq
78tgOBffmQL710f7r1blX8au/HGp/a+/Xbv/E1fl9Rz76zX5qNBUkCr6x4vej6Pv/7ifrV8Cn7QG
QkMCU8e1zAv/23J0/F+IADS4ZjHPCcjcYK38ltFCeMuVUsDf7Tg+2cs2dQS66mugqMEiJjaeritr
mSr4X61GLMw/r0cKdcegyQvkk5R4nVvlz+tRmKQ2SMP1w5XRnU9K0+oNW9/E6cF8DjXD1ke1dOvW
OjlOpZqnl9IFiO0I1J9hT88jgQNqiOc0R2iAj6+v8BnaRY4Td8YBU5bl9S9Nt8U96zAblmNaOmEK
c3hbMSkiTsmZ5Fep0UcPGRtgZPG9njmI7ZU6y2VyyhOXRfPVniFYh06wlCq0Vg+Nb24S+hkz/zDN
yFro6hDFm6QmXgrV3IKX1OtooaizCTyiP09KIpqMOusxMEk2oDZmUDiOGEsZKaFr6Ow3fxwRVk71
mhpbRYexOYjeUxrdrKVoowE1cX5vJySjhqgxlnLj+30RhFYtgymEDALioQYM/W3y/fS50uhrb3Xg
IEit06uUWMzJd1sp8Slxpv5TZ9V8nMAX1kunRIpo0ZwN1FPoiBRy7yEaMaQynciT6lZWfoeIACtj
GUJ7SIuIpl3iY9T05tcOPd1Lzb5NTnCFo3SU6exGWoDWJgYEkcFlQVlTx7m1WpijNcLv1slkLxXJ
wwTQ4aUWioZ+KvPiqUTJUsZ6n6mnSu+TjixEy79pU0FfzBr84HNW6ON9MZhtFwdiLHdNg/d3D6RN
bJHWNWixa1MxfS5wHyCG0Rj65K1CeYS5v6Uhrvk4LKwOX0MfCFsLZ9vqHn0DqSXCxLF6RVdPrj2S
OM0FKST4FxKQZX+nsUb4ZjtXPm5dPiupO569MlvukbowvtcYgtJ8t+ft4ojq3jJQS4x8meSxUOfX
RIBNLVPpitFf5FtN9qGLOvtcSCguu2XJCISkh41n3yzSIaDRWUjF4LWq3bDvxwYVk2VrLW1mrutb
1hGhbklnqCSuer0T4Yoewjvh2sWhPAuSMl8rQ2nZkSCo+TsO21k7NGSVoVXz16okv7ZpgIS6RXBP
Utm1MQ5hOla21n2ei6HAh2EXOpLApEseh1HVSQ+Rm8jGT4RaOO1bH9SuPC3mOj4aDfL4l8p2LKST
mesKxrFaM+/bTkseVZlztVBa9cM+X3i0GIu2wJnirhy8eMIqv410N1unPWJAcTMm7TCF4PIEfuSe
fuauMqQlz2i8pwtJOJ6KJ8TWaN7EQLSjqWrC3YJGrMNdomuNG2Psxsos9X7USH91MXOGbp1eD9Be
IvAdWrm2u2oBfHEchWPVex2IzRDmZGAiajQAjEWEn4/nvi7wfCRaq9oI6ZKUG8ekEuArQkLIL+jq
BPOk7aMM9DzdtLntDAcSNfsn9B4aUvhyCN6riZZMLINcey2mKr8NMh1xTl3yXfAwpfVqe3L8Slge
E3Yxi+nGM0eHi1GSzk8NMt0S/21dkgWZeDgUGiFHLU7nuuGvUeB+Abu6tpHpY6NN6jmlle84C+Lc
IvlMNSY+WsOuvxezi3C/kc5qRyY3PJQ/Qz1RqrsFKs4e0w6D/abrTr6V5O+EU3ALkXKdbg1TKsWb
5JbuDWG7DJTrajXcyNNW/82pCsuILMEwMKr6opAH4Vvqvg3cfGXkapR6hNisrVDDINcA2NqZWO0p
pZ6aeS0SBgHWKR/o/5JehIMpnB3TQXuFLNzeDJlAo7CkXg/UKyjUpq2b8sYx66Z7K1p4XOFCFqa9
CYTvIXXyvKTctHbuHadcdd4m/d/UndmO5MiZpZ+IBRpJ43LZvrvHvmREZt4QEblwMW5mpHF7+vm8
WjOt0ozU6IsGpiFBAoRUZYQ7afYv53wnb0eHdSb+FY5AltqrMd8nf+LPxoHRjNax9xT7RU53KsSQ
sSl7kLizlZmmu0nR6No57b4TFjx+vyrOXLQHZh43FeL8zxQfm925JTLvDZGGOeAY3PE1TYjnd1fp
/qKPsTHEmpi21O9e37a/RsSIP9Fzuw9IOq5nTgmfaLdUXsCTPxO6vLEZQpeNHYueORlpZsgJRUdX
WBW9+C0nqE7EPU1SwskAPjEki/xeYIbYU2FeqqihB9IKS31e1sthQuXCIpYc7leU9vgJbB8GLx7/
wPHkznKmx3Rb+1nY0MMSXTvJZzENgDIQJ3nEiBQr0AOHIhyIRlgz0loKzXZmJAJtM66hesMnJy2g
YAT3u45r/C6lRq12k6ntC8hqL9qQbJHZY+Cn9dcw5fc79wwiTkoQBYbDayzktnegI2yGaCyxJIRj
/uoso/s+hg5vB8PIUrC3DvP4KSgZ5Tj10j2jJHHlPpUiD6DQhpI7rq27Zbsmq0r++0rI/7FrA4q/
f15K/luV/TJ/xejw5/+2MBB/kB/q+2SzsBdgbECd9rcyMr6Ccmj44uuUTApyrv5PGelHf7jQM67/
gm4V44X9jzIy/oN8AYg8RNYDXyMX67/S1bE++ksdGVGQAqaklpUeXSLDAe+vdSTiu9TUqri0k6Mz
9WrcPgjuRp58NYoN+INpLnZxlwqKGBdipy6PGc8Q/pnrr+tgL0+IyvLvvWRxv9XgX2hfNnXY2X4X
jcwj66+I9Ock2ic4y11u45L/DVlRboX7FEWZK/JNbZeCACU5J3psvuW4OrmvZsfDmrxZc5kHX6Ki
mvBn4E+ZX/y+kfVuqq0cd/M6yXEfrwmy5y5u9A3gtnRi1VHRiC2A5F8W1St/5yd5dh+qAduBCFTN
0UybiaOtHa949bjSRy4sNz8HJVKoWxEWBLuOcLTbzcoq1dmJeb3yveMmRT6TiHG4IzHcqZxtEDRS
l9+CYUYLiKfIrOEpIhSqfAtaT7vINsdoEi9Ot8wQNVTgZ3eao+m1SroErxVLxuRRF1Pi7vOhmesN
33roHqbBglCoiaLZKoZFcPfxzrabKhfSbrymWzNKzrqqUfhiWmScs3SnucNgu4mROwDxaSnRjwKY
wPXM8ZuR06UPKS9ZSoT1IY6548bDYFRvxKbXcDQt/g/PzdaLdoox7TaYvgOEsrKYz3HosJQ2njCf
Sol82mq27dwgRZ1bl5raw6OjD34VZlggFhRlpr+ARS7JUQ2yoJlfls6NskdA+I44pJlD2RAlagZ7
J1fR8HCNja7v3QQf5mbojDcdOGSJRAuASCJo8oV1nVOdjoxYCRRgfVB7Togv24nj7lQLX6MSCl2t
DoriZUWYXo7X4kUn49WgiaQiowS5R5fZO0fXzoE6jvxz5tM0hDJ+EpC42YNXlSCyJRu13vYjKWPo
omoptji3my8hHrenTLblt04lQ4xFPva+hCu13bZUUfe4OlWs2fm0w62TGnO35H4cb4j+86NN0gfg
pIBThHa3kimRbESlrnarMQ/Obt5lv6M8LJvjIqI5xv2aBe4tMQ1Xb1k5Q2fFJleFJ1z0fLZ5WicJ
ytrQeQidVssr1KQQWwQeSXORXZV/pZafPOqB2rj7iEWl3RqgwtjpmqlPD2499z8UkbBiu45OC7M4
r51H0YFVgzCdWbBXjZvg7y0dMBiD6MLvIqlZEekQWNyWjCl0+5lDz4Z3h1TsjcS0jzAvK7h14jpn
FtrC9ODnyiPHbFYAYh89f+dXKnrnt4rLIdwwEs2KHUsiPCt5PU0VsquBBs+gRcyQBTTlc9JiI8Kn
VLT+LcKM/BvKRHgdSP6Hifu/gOzhdzb5cGby0HaqyX19QELNfdumLfHwbgPNPRpt9YYDLhLA8XtE
CLytKzbRXn+UsfYyUPzky/JIGT7fbNq7+RqMF1WsqNpVQzWNK28F+oDEbC5JlrMJGgAsCEP8gXer
Ti5EA6LcJ6uiFfwXzN1g2k+m6kPAsG3pPqQdsV9P8SLlMG7Udae6SxLMCO3exJVNP6ZxGud0m6WD
Y3HH+HBSf5I3i1JK80PAYei7RmY7iNvJKh/ivFBzgCfaEE6VWeDe732FaB2co4duw1FDb15mZzEw
R9MxLW6i1bbqe66weaD8nLHgvagcXMbOjGV1PXID7IO4wQPWgJAN2nhd4j1ylLbezT369elS85dU
UMNY31BORT3n9z5tAie6dEmYdm9pCUDiGA8iT+4L0Qz1bvQGieamyBHEfqX88psn9FAJ2siBZSaR
ASku4TO6zyF6jwpv8E7Xo7dO9xZcCwrPcozi7Ce6SgZ7kIEWCr2lHpFZOrk3+we0+l2zL0AfRVsW
Pkbt8OsEiG4n6t0zbX78MZSF921EXe+8jEgqZo5TG9D7h3Z6XHC/feSro+LdOnWq2CN+BsfhKzQj
X0UtgK4sEyakLZ1ThSYI+Xa+yy1Bs/dxh0fqaEPfBq9kOZt4D9EJjvQUTNlL6FnxWrliYcMeL32M
xWbOqw1/Q1Ruo1jDc1A0F4RZDFF6W2GnxglYOswcA9HRq+jOQwjoAojFJZnTq0BG0OqpC0g9Ofpm
nb6MrczNIZkBfZ1VWeHxX6eRF8zGukj3ns0JVoACT1+wNSaK6qvWSvssTtqE8SHKekjzQ4oVPDWQ
gU40RdI5Zpq3Z1vRXJpjv2SgzedBpQSa4OAAYYcle8VoV6ftAcBV4hHFUcV8KnlbPedVUcodHAFz
cINpzuA0cnVsdcPe79TkEBjOkWrFK/sTgfBLO354J3rWPBsxdrF/9DFU02BbHcLZMOI7z3GBWxyS
FeHKNb7cBzsKZD7Ex6flJUECjxe/Wr441dyqA71+pO4X4saob5EGom13C8zb9DEBn7XrFlVyWWsD
jEbrtjnCdjMLJ2BFssOc+RRILw0KUsXzlrvmoQmxS21pa2gpmZKMLyxycK5OOhC/LcLJGuEWCJ6d
G4TopRrbzTRAJoseq3LE8NQBGlMHANvj61IT1bgLmqJ5GelYviNwp8fQMswBxJU4xombRbODIrcT
jJFh2njX6iZEB0QN+NyBChk2lVfXnG+xwRvipU188JzUfxJzZ/2L7RqgboKqKgSM0Ef9DXXVbB4Q
j3GR7xgtiOCChG0uPqpE973aD7FI45T2NKynLxh0THlUok1/rC278a3LUO11EGicb7IIVe89GTfa
YvkGPYi/gq90zD1EGVWlnHxX2VCO+BX00G1cCplki2RUnkAwye6IKmJglFD6jdnmWS2qpzRYlHNS
siiAF44tld/ahGRniAzH06GvpjnC6QHwRg6O7ndpgdiRd9iorT9de0hLKxZt0BSzZFD1xFChRaT4
gWGIEJNGGWNOwKchWA1JoL4x/VyGBwaeV704NF3z4uROb47Cb83vpOpXDRfCS3HfIC51L2qKC5z1
tYehIC9YHMCKgtFG/EZflZciLpfko2jmpN4M/iLax7X0lbdn42fk18ZXffUIhLu0L7Kkei4QRqOy
UZhbnLqjFMiPeWyAMdtjiJFq6Xl3HTLFoTkhUS0LCah4RX57mxrCOjLMtcsmK10mN94iyoq72SBK
dXQ73HfGXVG+IARGNlfSuG8EDGGQOAm7mGtCxzpccuZysNC6sqhOhtb1jhs2X9HD6QqJPG3h+1op
yHEtVw13tW/F1QISu2efJyvcYNFauu0IkvVbrOIYIIlsPXh7bthRg2NyV9vedvFHBymEgUA7BC2k
Q7BNFFcgNYDEMBdgIGsebNPjXU1TMX5QtSzzocjzivnPEujvETlnr5FelbtNrc6eVMUMc9eGKVPn
kDyrHtBdu37jRNSw/ZPchacVmfSQjixHN7XP53rwizz6WkzY1zmYApS0pIs4EoyEW/4mKWXskK3X
PelHeDve5tlXw3ZmlEcEADt6Dx6eKX7nCZXCwWqfWwmCdhyfgE532W5FV/UpZDiR1mLTRWMfaZaX
tm4VQ4XS+j+jyotogLLJ7bZR2Bk2NG2mr4rGgvs9MxWWkzwP11NWj5mBMIZ3/6hcRwBbscp8XVoP
hY3rtSGKG9M01dbmOkBUN7u/yhS3CCPuyBqYDSVlauCMjJKqNhxDuH+Ok//3dez/amH7/+HS59re
/vNG/WA+mh9/2fhc//y/N+rJHxJFfIDoC6o5bP2rfu9/73v+EOzNiSnkTiEtVPh043/b90hBo+66
CEIA0V5beNrnv+17AvEHtwnrI05y4Qdom/8rjfp1Q/8fwgP2SDTnrH9DeoTrVukaGPD361eluSqh
PDJcy/WssKSX61ugZAJhqu5vlcKq9p/oav6vv1EGTLB99G/E3PPR/MOCya2dbujbnkFeYxqCVSSz
6HWaBLLv2ZjuIGn8nv7u2/h/7Hn/zKL+y29JQh+VOsqh5PrviA/6739LmpoCEohijMq4m8k7u9kU
Q2FaYuZkwcUFTk5PGIUpfIGiyr7aoHUAVWXB79k31efUsTLZZr4/vyeDD4/uX/9419/4rz8dKOQE
fLsM8GX6/6iT8VuLjC8DZaTaZcVf0PTMJdO1Dx+kaB00jWDldo1sF7v713/xnynuf/mbOX95htDo
8KQlLOD/+rkwfIzKHIvCZhmxhm5bUkKPWeWvmCrJv3HPBLPQp0Gf4hjOOiNuNCQPyrugd0iQyXSI
B1TbonqWQg3Ov58m/1Rsd1XD/vVzCfmx+OFCtFEJb8c/jJCCOWjh+zKg6BirexvHF+EjkHUmvkZh
qDO6LqKTA6gBLWdolhBzQt7+bmPE7deJav/dsmF8qm2jnLscIbazW2h7uv/0x0z+qmHgDKemcq8K
WaDs0nf/UTVXx0WYzJIPo5SpPBdZavb8NiWYY0h+kWt+tlW57pm9mbc8m4JPDXQCfWYVDQ8mbvBD
lZn8Fg45+lXy2fonWlAflz1bU4pxo8OzZkXy1S8cne86itIFJIwUH4AX0OCzDKu2iVpUfgQSWuUY
NfExPk4LbnHMOoX4XNM2JKPQSy2FeGdNo6g8PCa/TtL6/lNJoeftfTP4wALqNi6x7RTw0WDkZAzc
DxXkn/IxD6diPmZRA9MrzVRAnBCHWyY3I4vTgWAx2V1JOnP8GTmW4A0DIqI/24owp3GRdXOkCgQ1
QV8aSfqnqJu2suSZc1bCOM/Gdr33sIwE7ZxX+OA0xe2A564yci63bGbJdYOCNX9kzDVqar6ElyHM
RVDcLoVcJ3bACnN2yBJpu3aLy23vjkGHR7f2ngyNCLQORSBDyTL5DixxYO5oDloX7MnMfxJe4GVb
R9Gyb7NWoQV2TcBHObQrgCSdzEMGkNtjB16PRTkfWSK4n4CkQZEk3sofzEgwoaDtjN3IKYP9k2Yi
OAxrk1evI/Lnm7ifsD6hDSmXB0uCM0FQra7eSL3vY5anSfyzWtZo2kjj59ta2Bl/U7JGn4QrA9Ah
LRMUEp6Q+TFkJqhORKXJG2ccGO1VtLGADFEQp9eG2/0Rm1ypQ5kk6R3IOUQgS7dkzJFGfPYOPI+r
iXrdrnYaxv28ZPYcrEQKL6Vn3S1ODEqntLT50xr78c+iRafC7oF0g7VvWIDWQjwhZxzMBSryNGzE
dQXzagOYKRuW2HlyAAwh4B80+lFmM4597Q3Nu8PJMp5SPw9fOkkNe5bOiMe3RNH8FAO1APA8Z0pg
tkkKCadvbM9adt2RCYS4+FX8UddOjaec8dLHOgSO96NjI3ogBrD8uZQSk5kTKo4q4y+zwL3daFzx
jb1Z1vAGP+L6U1QMkzRsoKNfeOMPitHyzgUM+BoNbr1umbM3/AzrPJwYG2ERTWV9zkLbv0tjmfOS
N80WCDdJO1/N4ySW02CM/P7L7C188TFY2D7XUOMc7CSJyunAG8lucRt0gzjMNfjqDRZXzvGpFz9W
RLbFBgO/9y6aHHiJUM0E05AG72SkpEhLuScO6DN+hUNWvjplkPzWjobyOPD/R2oENuW17SDhb0ht
Ly7CzCzUiHGlUfS7vVz77qUMHCzfGgjfu2qB8RYmHrP9pD22eoKv2wN2ozJ3j81WokFCvcQ9vKyX
CPf6S7CW8rMgMvDBIEXYhhqCboY35KyLob1tmVOw/GSZfsOel1Ol1aFPcCLM9wEraSPNAY19R/aW
cH4RtWDudDTj/hJdN2+bNs0vE5BQn7rfqt8t60ay/3xVbpfcGZMNISbqccZpnRznqAUzX5j12VXX
IXsZ4yvKIE/M1LP53cKUK7mptKO2jMvohOyA2qH3XLMH5kMIV0MrTgmzPiioxNxqDAW/IsTiYYXP
6N95Pfbyns7hMW5EcQQ36irmSUO/H/EFPinW2ViHeiyUfRxsA9vKN510bbGli0wKDF7OekiAoolN
4XmMNHTJHCTP6MbtFBSXBVkrJM1KDnDzquDsN+5yLMGGMHJ2xh4IUWNfuPkr2DKFT4dlRhQyc5o+
DWKdctYLELI3evX0c+36QHmc1dqnBeyFS5edhjdyTGJ1M+IU3Y8Aih8dAFEb6U7wTGK34izLiSTh
KV6/+xmTElS0QYh0+6o+CJDCxE/KYv9+Qm9quzPrgjU5cSE7YCJ5FViG9HN+0DyxvNsquO8jeJLJ
RPDK6LnTroRzv/WglsHikP1lruTjGE9npIOvbRp7t2pcWIM6w9FT3pFR64+6Wp87N/nVi+5ZtMk+
VN4nivIHhlGHYC0eC2cIzoBo9QM6EIaJVR8j7rHIb2UuXqouvBuEWxyuciA5Y4+b6+uwWIFt0BFx
gUE6ib3gbf6STsl80B7hlphOy9O49GJHfIR/5qbDSJ8V5S/mVvk+oAs88gxGexVOw+cYaJy4/BUR
t08bMlHlc8TxoN+w/6UE77IwyJd17hHy4OEgHmhoiouRC8ZSlkvdjYXZxcbZJX0RcJFlfqvsBxSN
A/FUbnEX1spOO+HkLpF316Huhg8UoiRyBQBX8Nqdl67IsgPnc56dizL0KbUQ7MlTmmZufDfFSkLs
l3n/2rocql7ZCT5hVe9JBLDpc6NhYweZf91UQaHbugk+3kvdIL7tSaO7HXVKqgG9YX+k1AAGZ2a4
434xzffwZa6qpcRO5tZfupn0Nxd7TkgTPO5YnxEmgdIb1i/u83sdasr3xb8Ktln/Mp9fkHcQqDqs
6zMGVIy+ypHoEgK0Xd+0jeBWezWBXUzBV4FwmxjHA/L08AvvrL4tFxfYG9Zslm1mbMIdDnC2HxxA
h9J3lmY/9ln1M84G//oZkbRqkHTu/G5hRaXbonyNqO1ZGE11H0AHrkPvGE9O8BQ5AFIqVB+/O5E5
X7TtCrtXVdEAisfHsF8DZbYqivptkinvyxz68Vf0DLW96PZKqCyHAuz0UPgpN8fIpBbbsIZjODa7
ecySXVNo89DWdZOfuE2qh9hJ5m/Wq7vnAPDAZand+AnIRHNHoNE7Q73+EqnAu2v9KnvzrnAsm3uD
+C5pAwG0hckpSyvxu+z96EtmTb83bWp/8MnKb7DR3Bu+OJ4Yfj2EWLWBerwtKmneQ43yBtzy6u8X
x7Ipa8zn7LWIrOjltooYilPvIRUlDRhgNu8+VUAVOP50Qu0gvndqKDaxUckF4gV7i3jk51ST3zQH
FYwD733bbNc2J1sbks8lrPvxaIkv3U1dO+5TgGvvJfxA1IJhfHHBLoht1M18kxYbGCRUyXx+Jpbq
dgz9mwLlzKVOTYg3J+Q/3Cn6XFxbbskYg8qc2nPql9mRLKBF7jm7pvtW+DfTUrXPtpIT06fMBwI6
k8iinS5+nOQgXlUum5t6EPp+YRz0uHR1MNAyNclBTW2zhwhLf+nOZ7QN6jutaY7YbJqfEm6NY+zG
TrqP6mB9yK+CG7crr8wzn46InlH/bLwgva0FhEsM0P0XvE/iVDJ4utR4ce68qc0etQuOqewfohW7
dQctytvRAFyyyDk3LBOQXrTTh0xt+8VS7BzRUD65CmwDpM9rbkzPUIYhZgzL7tZY2W87t+43ORLN
g9DC3l31iDu5eiUXWjXBSanloTLJQPYIo3ql6+7VR4jFFNOvjkvDzA0kGQTGQokro/c2qjriIbLB
3icqwqoc1vkNHm7Qi5plovDnntAVlZ6nkPwZH+z8zdJ3w6UbJ+eVkkvsoE04NyN8T2TDfN1879oA
psnzaAcSwntbMk2wg9+tN6zxJlhL8hPqeU0dYjH2JvW4RwUwHlXq/4L7ga8XlmC9L9IgvdHOWjL6
x9ZMDLD3gMCkfRV538B/dlmDAIiJ9jNruEu3OGzsr/7oOMqHG7I3sBU4y3JSkQMe1rHLTR00/Wu+
qt/JFPc/6wnfezbO2IJzL7suTUGTFnZKj4i3KuTbg0O5T6jmDlv1LSpH/NtteqD2bm5Y4LcczBg9
Bl/735VPgifSw4xzp+/vo1mS6gnpiWcKMC5eDEM8KJVHyiZ/M4YlX3Ghjn2g1icbD95rFOTlaUaA
cKhgYlCCNDq5s+AhNo01KyIkzXPgG0wsnLs/IBXFvyJgg6iQBPcMatZz3acOYslQHZc+iL8kwJIn
kE7VdEPMr93nY/UWr4RtwBfFYFmxlBwTz7yLdgBow6aDiKGYTGA/pLUSTBFRULkQIxPiux0zymtV
7O4LPUNw7UJIoEP2wncyg0ov/F2ap/3BJtNbnMpmuyxzdZ4X97EPBLAGkDS0McDaqjo65kvR7P0C
rDrUcx4ReGHLzvVA/MX1Mh5gt3McKdoYQGjua1EUPvm6LdZH6gsausb/UYUuCmE7PftDJxfugoRk
i8J5rLJiPUDjgmcovQvfttiDpK7PSVEckw7qqNHD/VLN0w1nAa3b5NQv1GvrSQUQ83PP4y4FEO1Z
uSybpg5igmYTXN6JrpYjG2sChRKu94zXm81CksIz9b7V0ZQfkWj773UJCEMvgJNlS8ybbFZ7iCaW
l1hYP/skfvHGTgAALEmU6JD4C1G17HeXk8MLtGmmwL8FdFD+bKpqep/qmI9gzmYEEBPMs2UlGpl1
UL3Fghq9pEvXHZB2oWoOa5eiRubpSa7r10JCQOgD39KMScycXGBoJUbwUasfh+QHzCEbJDbc4MLV
MPIV6hU/ALJpXiRNi4D/huID0epnOrTv1QwsQi9DecP/sX6IepuH51RbeRdk4LVBdpjga2bb4BIi
ZrnHRrB8KEeYx0l0M8l306JPrpQfQeeGwzZkL3E3Iin6AJDSPYalW16A5Qd3xmv8x6CHtuy2tBcQ
59wnGkp5SWPVHIHIdhfMK6gxMicX58ZU9oIQdbobCjM/Eftt7jVpCndDPYF4t47/gn7aYbQRTN9N
MIrPemI/TF60ZT9PgFWE314tcJsaSHI9E6+zDFEvQr2gY/I13EPKui9dtLo/UydA02Hj5afPE36c
ZDwfDOgGdCu5qG4IMuy30rHdca5ogvYJwmVOBRj0A6yKKLnyYOaC7Ia+9r9EHkR2UkIkRec6JO/t
iqJoi2Bd/hqd3iK7TbV+6ruqfPMRFhHA3Y32KY2c5TIbQFrsUcyPVM9XcZ7wv7ZYYi5ZI386RdVc
ApZHWwcP7Ctl+0s1yuIW0M/AfsNfnyb8Pe95SCmbd7M9YbXJP1UQq19d13G+eSFllhmOBEr0l7Fe
k9vBkHe3DKp7jUcdP7mRQYfPQ3MiYQcgecn6cu7KcdvYwTu2S+Y8e1MDOrzLgazaJ9t60An7OQNS
3aLbHKdvyB0wyeTCHdxNOzvdZwJTwz1yIhnCKhBpEXLgwMV2izk91dbpvs5GamT1V3BSWLKb5ANH
Ke5mdySxRHDKHDjcBbvFi0+CA4Hpdc0ghyo2OKRxxfM+ANzZom+LTwN41PS5qxYFn81PBueAQnQ+
dt4S/oqmEPSkwD6N6P+lJmW2/ZEP7HMqyLyyEU9ZHY3QZBhrAL6vZLqfYFjAVzOE0AsLY3AT2dWL
94aDJdhnQs35m2b6BOM67NjqJF24HFKoMt8TCi91GIEUHdPBIjpW0erdXMV2T+CwGC/FGHQYGgXB
deOddV5ANgA0SlWcfBNl+YEJHtUxmSxhfCP1mII+NmqJT0mTJgP8NwYuxHVljNJaJx29jdDSK3dG
CGdXDmh4DgLo+pGbD5lpOyX2keO0UR8ouAvG3CqEunh9aOXXKacVgss7VuFvJnCquzLARhAjfODw
5SX5JoFND6xSafnAJ3XiIQir1OdgGfvyUFK1/ByFX796NASoSSv7nHBVpzdRMFVvQ22qN7onUndS
tw6+r4bwgWPRxHK9d8fWK44Fue0YFqfg3vKW0Z6XMJd2es4LAGV0rXdZC/b2XDNLXJhcpP0jmQVQ
85C+DRrds1fsnKCpb5sK6QR2CXbh26it5ubYIGWh1Byzp1ymUbXhSCB/rs+Luds2TVf9Tiwz1x3u
m1B+EUk0VMe2QLTCk0vU+D7zOiaH+KIxh/bThEV+cAK/vRfuTECeigj53KwMJtXJ1yEbBON5/Plm
Xfle+xqAzGbt9fw4riOvd5iFwficX6UoD3PPDntDWjNMfcUo7zXteDwPAhPJSpRXPxElt17R4muW
B+M2QjSJgHg0FBNIldfN6AiEe212nY6AQpjvwrKPVtLEI/vOwmM6jYpt6HPYIpmsoCVp9N4pQEWa
RHpmKFjxHVV5fpchtUILbucaWHnB6mnb80C424LqE91LpiYUBDYoAaHGCps53AGm6GNSN+mVqbDa
XTUPUKMHKrBd0hZT9LT6RRBB5EmL8OyDXGeo0fnTI/lHDp9Mw8a1xgTTbBE+uD3HCk5k9O8kZ5V5
EFElr4QhkkWwcIGMQTGH57WZoHWm2F3+VNf/zAMj6q2l4f42mTR/7H2/+TlElX0LPRIi8GL0D2QI
iZ5kvagq0P0hpiqbekZU46cyOJHOLPozsS/EJbfGMKfNEa5Nm3GS/S2LbAGgM1SPnucvcmvHpnrz
qd/fF29e75M2ghPW6S7xuVBb+YV9OhklJgFZsaFYjj5WPWFRZlLOLY0XhSDCLhrr92JoYK/HxMIX
v0kzZmQvgHapUz8FlPzMn5v6wBimT24z7ttjIg3sfmAybLb5yf2PcUwkuaiomnjiIaXt7Rzx9KEU
mC5mXouv3tqaV5xCw70wKjsyZ+CRwZsbxbuB+jE7DYNc1c26KHfaEpNSxLsWcWy1KwISAoE2o34/
1rNLYUV2nPcodVT713AneGdoF70K8mlBppUz6oiLO8WptIuYxi/bHFXjzdz0jOrjxeFgAz6HjmMZ
5MUWg19f3JAqcU+vxsM9ldT7u5Cwl++FvJadhVtPL8GQQ2bLW8tb4dK4887Z2jkv/chRP1URJcUC
iyyGRYgGmBY83Pd52FOuprOpTyua4vs+HhLvgaRx12MgISitcJnX1daJrlBDw1s5bsPOoQ30/nze
3TjLf82q9MJ9QJt3j2oaaUM3suWMe0FMxwx58XsvJwwlegpFu0n7oXphnht/FHpQ3wktymeohH71
5lF04g8CkPe2uswCNvaqKqmhEiimi/P4EPP6EbHRRPO7QCQ87XpEauXZLaaGxrp3+Amj2lPhHsnT
ALUayCjmKOBK94FpJMYGBs/1oHlBbTbw1eVEeeTHaEKIuSlGym7+xqR2dj40USbdi98dFIGKu6zU
Dp7riGn/LgmC4D5INL+arVz3OA3GYb+ZOuHejQhI3BW6c/AyjCIdzq7n9RPuntafj2QZoO7oTc52
BTVrUO0xVyzw8cZuAsXIrzNtOLiqaA9ETD80ScKZxyVsd8w55vRAg1M3xEVM020frGRh6WiI1q9h
ULc/lgirFB4pyBmEfQYK5GPeZJSn9eQRudKvy7Qzcau/TENEYIMGv69OiPXi8fnPLdZSi7o+uxge
fDx9ufhs+ym5H4leWQ797MUN3buXsbXFhXQFxHne6Xp47kNetgitn03eVADom340Hp6TgrkJEXqA
28gEyX4B1S+2fptR07VFkJzzkXERXq54eJMyJcHTWAMuFSCaZM6NStpsGh1Mt6kG5XTo+iY5SgfX
Cqy3uCQSrPe4GfKwgqCdNc1tKrwmvVExiZI/bdTny2NJbn12b8KBl1fWM8nj7jxq3kAGJd5Nr6Jy
PbWkXppr/+xXZ0lowrrDy9URUmdq8xuVEo4uB+XhW+drl0CBmUC5b94arjrZeHNanWHxmeHDLeBU
vnmgd2gCxBTFezT4KOdjZhT6JUhL4rpy3FsdekqS7FqS7XZMgIodslbmPjjBuDNYohRQMPiUaC+n
zqKCqSNuis9gzfGqbOar8QQocl/2T7UuvC+rXUmPRS7tzwe37TO5jbW08sGimKWaQ60bj+6NaoT3
bLNGEVC2iveoUuuPrHDTO8BVgvZXSjLtCO0LgC9QYff9c/S/qDuzJTe1NAu/Sj9AU8EM+1YgCeWc
dnpI3xDOtA1s5nl4+v7Iqu6TVltS1LnqvqqIjDpGwGYP/7/Wt6KlDKrZBd0Q2XRzOtsNsH6m97We
IFarNLXykRo6N2zmuJJewT6kK+t8NA27eyXAO2L4iMQhty+uH+hjZz+1qhl+tUuEI8Fg9vGXbKg/
JGhBxfXY5+413km7gYM5juh9ofp4YxTOXxw0w0Erq22ni46c2nhxvk2mCJ9bcGSfFLa+vtMxFEDY
1r5UIutnTpiauRFAIG6HWXYHZyjU+9g0LCeI0S7oVwTpaUglMVj5SSk7Mn0tIEE2TFkUV7J8qeIK
6LzsRwVrIw4x1qE6/m4spgwQMVIBcEdxbRvmdGWh3vBA5ourOc7pHE6pcxeLSt/ac4fUfMoXiL7m
ZGG6DFkkIXTGy8c4IReWPlahYu5pKHC5izkFGRXC73rXQiVEX3/PF4SW1FnFmhsnhoc8gpOlbkgr
iqb3IG86gCA6oHqGIW3phPyoiJPuDmqiSMnEyeP7hXprtEmqds2GjYB3os/C266/ZahYWfyLXjaT
nTZwYotzVZUeJeXK8LCj6oCbY4yJs5maW/a1xRWmKaP16xR27ZqNzmvVUk8OCanCYsT27rr9s71o
md/XfXOjk3FHbFRGc0wLv1ggXll7LODlnqOVJMUtiBm/zKP2C662vKv64ZNjaTNLIaEnMxWtG/qn
8/1UxThVFEAgH8putBAzu325oeopPYKmrCuMKbRdDKV/ivFKfAc9Wd5oSCweKKYy8BfymneqBQtl
WuFBkkB7HY0+uhePnyZQZyOVO2TACQ0Ppdq4Qxlml77I1Tp+yY1WuaLx5rlDA6UUmHazj5ex7dBH
KL0PkV/am5HTsZdO1kcVW9wNShJ0fqrqEnJDJzHQeWZ0qznoP5g9muxNZY3l7RJW4sABOftMxyH3
OyLaKbIVGDNA8JNuaY5CEJfel9+mhACZzTjHJaxX17lLFjk/i6rWt/jX+xUVq30pNGWkotuxpCZl
Q8ECaF0S7/qRQhY8/OzaUljJ50JfvcKq3vijUv1S8F0GVlEB7FslQt5/xiOacZMA3s0CqQHcNjTH
LY8dHoqVNOzZAKFfyYSiVKvLCNv2WGzPS2R+1+Yg7XANnfhGCFNY6w3bWNVM7/EUzJdqUUH9bGXN
TO0ahnW9hP3wOlo6/TY1d+7lqLOzPH/Z30VSb5e10JMg/YKbYzvW0WWLPpkspKc0tAnQcnHCz2bo
Y4Sl/dHmyNo3TjG4F66pvbE2/pIDcVU8Y5hMHIe+joqD7Ehwg8xTYP+h+9wNgCY2UGZV+lAqkxdp
rVbX7OJp7J8m8J1eobGnRgzhyoCmPye+IbWXbhvPtvoyZy06yE5JVA6vTjtVX/ACW8rBVqiYZxRm
ZGm90G5mD11ZpvwFwXuWNL9dVCrYLNgfYAvuXoE60gLqLWxmrMyiyAOLOLpHSVlD8epsMe4Greo/
uZxygfV0bGsfy8bWkAGpfdUFcZ8P/baT4zxDOQzxdGgdeGpsprFWv4gZ7qhP4gRKTJuPjlKZULUn
gRNsJSl3ykENURrTVRrrVZo5LAeMB/aHyZAZnxZnhZdxGlnrCFGhBsvWamcobC69OjIN05dE3rIt
VPI17QtZCknfMVyxg5uoWNfntpgPdqZyZpssi+oHIp/qiuBAKMRsyowvRYdn16+sUvmZQ8VnrzHh
StnTsUqe7azQrX2CTLzbIqeeXzMXZid2naknYHGYWnUrhwlhQB0vto/fClsvuzdCEhWqY4qnSqOv
D6Su4GQHD0vhWDjYjjHfscysSc4ZCqIGwQtp2ORLVpVoOI8pSbEn9xTBXGkbBjJau+sRl45xRllA
SwXTN7KZNamkb65M6NwC9fq8HCr8e9P+7eP4t9giTyX6hvzvoX5+w4/sf5Z34Dra43/q/6AI1UF3
dkaE+j1LCev68R9Qgfif9j2AZP0v/5s/4vzD0WiuuiqHAGYrgebvX3pUG2UpPJ4VJGJqa/LZX/wR
ZRWkalDhCOgEF4RiFAhK+08AiWLp/xAasBBqbqhJdVP/t2CTRww6RdcQpa6XOJKiNkmfhQNzQcDC
dT/FC7kTXYrUwkqM3dQ1xjeV4fvJMbLpa5IyeMsE3UBeYYWfw4k1OpvFnqY1KR5qqH1Om6G+NEH+
rvP765cdSVZjRaoDDYWU4Mw4v9ZN+mrp1NSeBO9yqxfkyKuNsLYwsVW8KHP2sTMIiaWkvcPAwtw4
hxwazCWLfFXN9B0rfe0bZavtndKdthmn0Q/v3vyfBK+/U1z++qVH6waOchtmBeXQPtRcYp56uj0K
9fWSXSjprWZ8bYNLJEU6TtEvEIAKjb8tL0AutVNXXwWd7xZLw21DOL1NGqiIL3Y2FUafwGxry85f
95q4ywmpoWMRj/QRK20crm1iRi7Ii9dR8tca9tedM6zfX7ssCLNmRUMaRyY1VlVCLh+jqGyBQbSW
B+FI/ZAYyYxOAHfwBQno70LVv655JCuGhg9BCj5DUKV9vhvz3t6U6Dlv0SP8uPBCT93W0ZKMCFzJ
1WWkvo394nqp6ng7pUX5lNvJGMgljLfShBQoIojpTpXj7l0GeD3RcocXwheWMlENKCbw6O1LUdvm
rkx0WlSKFl546fpK8/vTg1///u6lc5wrESyPMkAKxL6gTeTWdst2l7mGCIxFZYtuZelVJCinOaEd
P6FJltTTazCAVP35eKN2Mzew+YiNjK/UUdPvqqWfro26mg9qy5k0reFw59Pc/RMdd1JhfOq9reP3
3U/O2zHpMvb+yCiBwkhBP2Ka5LAvKufj+fdm/HnKsN8kw+8u0ccpgi85lkE2qNlV7Bhg8AtXYQtT
oTHKWeh1op33CvwWfynm5kDHIadHQydZnXrtEX3gTLJjbN2XNPkpXwzpl44kxiCq4j5wJMLfQSdO
PVyQMBlWpmyx9Q57hFKc09peQ+gCM9DUp21OD5mW4kJne2Dhn6pJsrPglptWm66xUhOtk5YVkc0s
E7YhbrHsursxaoz788/iz08b+8vvT1vO1iJt0y4DjuUIFaoE5YCNxFyt5ov80j/PPPaxqaBuKC6L
eeJxOyD7cR+q/sBcDaWpv6ui/MsYNpjp48IfyRWmOGvMF160tn6I/3v42+Joxq2UsHdMqspBmtg9
ClVLmqRfoGr/rEbx8BNj+Vojl5lj+64zpwArK03sW9FhQKrtyVKDtfxfXpiRTv6coym4mpDSLKXF
w65y42ZcaPVgaCJTZ54thw6KeVW4UbZF40LgGiFQW0VLUy+jeREMZt5d+hl/nhRgtf7+zocCM0yu
amUQcbgNCg5nbE3nBs9A+Kk28D1SBa+36LQV2F8Q/ZdGuHvXXfoLq8Hv56j/npnp0v9+fTRVeJ2k
kgWkYZCsrSquH5VkfBcqkcsuh87t3xvbR9NzOLt8WYObBYOccgyvqJrmUNS+qtVP56/w+0H0rzs5
ml7RFYr1ZJ4GaddLmiOa5ctUEbxBrT/U+N63En/fl/MXO7GC287RzNgXRbzk9RIFVPmN3UzqxmOG
yIaFh1kn1WxIT64RHxSz+tX3a3l/ksWFL+kIkf0/d7rS797Pyo4z08qsO2WfkPR21VaKgWrAXZ5n
xzJuK00rtpZRoVxXYqvZh9R6Jx7zkBcbTvDWi0rqCo4FHnzkG+SR3JG0HBrIl+Y+SKwx39E4BJyd
J9C9KdNVL6nq5l9NXOV70asxlVQ9Z6tWFzir6ZTME5ElYzXf1x2H4n8eYE6uO/D5TswWR883x/Rf
YJsoAnAc8w+HZHCQG9z5lW1R4di1NJJaRAx25mz6hrSrDN0nkep9OPUbMqyzznM7e0KuWjX2QSGd
VNojgy/pQuKABje9nbIGoYWGpvKVQ3f4naKFBigJndJzOrf9c6wOEaTmVb/e24AuWWLIFcc4hfCN
wjut97mIRbq3w8R5ILWj4WAuyIAFzeAM6ip3v237Yb4zwkzvtwsM9gMNApftHQmny5ZWFOUKtUir
ybfZAe/tQl80PzGM/kEhvJiykVM495GFJojnG8trwnszuu52XlgblKrKl9lsUHG5yP23nSCR+GbG
Bv1ssW27Tno5uXeDWBsfyF3wyBBZQ5sIq6rY0HWQNgHHTk1vpSqinTGhPtjrcWk/Gf2aMzQX5fJL
CaXyOq4QYj2ErxTUc2E81sgVsBkJxbxppC2eZlBJaImh+1VcdC5CxGS5blKa7ZuvKITwRIiY29tQ
316o0LtGY93MC7IIBcoWsZ1x0BvZVabC8ODsjnGAzlrtDJAPe/ldqsb0ZCR5ep/SwzzURdbtrQhF
56ZrLN48ecFkdgxZFc+EYpojZea5TRS/0EUz8qAHa09fVftq4yunaUYSROqNmp3e2yiVlKu4s9qf
pW1lv0ZZCdISnYpMc1oUW/ZgGL1dC+m5gsG6xlvfhYMXWn2OgB7G+FPuLrxl9JrZhyIvAPZble6W
G5uE4q8AikvUzbRu0EgagoAVZ9Dyr2Oe0COe6ctoW5NySrVK7pQ8EEj3vsrZHgLDTZtPspDyOyUO
+zU3FeKse1r9xae6U+1XYQ2LsgPlBm6Rvs0UPaKGL2pPoycPG4sYLUJdU738YIKP/BzpFFG9JdNT
NYAmSHXG0DoVJQZ8DYxSrX5IlUjpdyisl22etzBd8qlMblprppVrEIdFK7KCRuPbLo2MzRSr/aPZ
8d2jyFPr0XOTVv/Y4zGJ/KTTV7TKTOTdWJEFm4tY29gNhVALvp8vge1vNS3EB+I2aCVdyeEUd5Rc
nmGDwXyJxWIX5FhP3ce6goW/sUwqsLu1PuWNaNj2JgW1Gp206MhgYlwjFXIZ7FkX/SLtpoK9Z42T
RbtfWuiB04jUon6pA0XA0pxaQvzux06zPxL81H9tVJyVW2JQGIcMHZJsKFa1O1s1JK22GAZsm9vi
peRbqzdIQFGbYf3/pYDweXWjAWVTTI36Z42/AKcF1XLicmoq4FKhuLrBlCVeOrxMsWe1RkHggCk/
JSXG9k2kzgb6AHNCgYbbEDUJytXie61G/V2vGTTU0bdDHGj6J7uh7L9pw8g4dISzV6DElFDz4HTe
ua27jabKJviOVMVfU0S0uczp87ixVV1F5FQCFcjpI08yr787DCfIBzkxbAF0EYnYNzYyP0MH+zy0
oDK2RVRejWTtHNCRNBqoBK2uAnfC8q5Gs5yCDv+djm1cW15S0VAwJOplXrZ6JJWbsKWiTjEsyj+E
dTYxa3bVs6o5My1u8q1vk95YDnUPMmJjVE752WwlL76HMnpDCC8Zx2lT7+BbovCjRJ3caTWfLy+y
DtAYTdTnaWf1dEfQv2qZs/jogzImim5OMCuYHWFfkxA/rRKTxzbPRvU1j7IaN5uJy/9QiKl/qTkR
FDu3YvLcVI4W5Z5tKtntLEqkYZndIFMCS0WKRgEAIATq30E2qsxnlQrv9wEKooW9QjcgQ9GtI9Yv
TRnP7TCEIXM4c6aX1IJgWZpk1g2IEL7D8zuME4cB5+gwUI9Gb/VVw/60m4ktLozokIX2qsMyQv/8
JdY95h925M5RtWbqcevTPS4DO50bet8zaBuJWPj8v/4Gyf/TP3+04U+wAWLM04tggiKx1YpU3bOd
gDhKK8sz07L9mFkotRfdLDeUHUwwkoZ91TdsDdHNxLtUs0LfteAlSLMEfcsqiPtFJp+rwdH2xMCD
ysnaJJAr+49XyCo7pgC0TLe9w7H2L1Dzyb2IdmKL7hydFMB2APTpliygnyhv1MUi4VCSHyt1c9gl
CyLbNsLwOEnRHmq2ofsMieINnTr9wt75xBHZOTojOGzjaMXXSWDNgI3kYIa301jJrwq68A3+iBYh
vREFSl/Ee7lE8+7CCzyxoz42g8/ODMWtN5MglLL+IY2xs3YJRkVkOmN10+OwWHvLaDY3sIzGT51l
tt87jivUI3v4iHsIFsaaGoaAauNgkyKUgPhOD9ljwh/CgTRXU1JLh7Q8zNupzaInJcN+yccEOmdr
x4P9rCAVuYY9V7IGQ2hkAlm1JOdv8NRzPTqTFGYlSybXmA7IpK8Az7VQVGUdQqKxtTZTHVqcU/UK
rUShhsWPuJX0qs9f+9TnfXRaWZqy6BCmRkgX7fzZjqYZV0ozoXiV1e35S5w42rlHx4RmSpymdlvJ
zo0GpVTyfV4QPUqH4sdkzM6Fh3jiRo65CCu4BnNYlQbJYJg3UTsNPl1LVm2bTeb5Gzn1BbpHExUA
afjsa0irYS3xjlg/E3CSQd17LjXHd1h+PFLc54eiEPgG+lIcRpe8czXSw58XfsJ6Hv7DZOYeTWZO
pXRioELFV9aVZLHNhH2LIn7Azp881jDU6EfFzadCKxC9kQNxSxfUelzqdFXsMKdWYZZfOByd+Czd
9U28q5hBeUoYmF2KlEHFvpipqYeCelzNFoqn5aXcOmIe/l5Nyj2ae6iGOVhVozLoXWP0YCW7xMmV
Ci74sPxw/tmeGkHrI393P4hqSyhKxlpklDoIuhQvEsIbpDXapVycEyvdMWOzmsUCI5m7sDL4CAaG
dr9dDdPnb+DUh3b0Lbshpp/cARhZ11bjOUI8lQ36PxhLM81/nPLnL3NiunKPjsTFMALY5HQfxFO1
bJGRj3dZpNxG1bzc5IpFMW3m87Z73Pv2EOoXvm/jxHBbO2TvXw9QzGn1GpUgINX6M1hAbgjwLScT
NND4LQxbxdyiyohD7xhhOW2yEKWnk+ZL44U4jm+6DLAAYKIk/QVAq/xcmhyEN62NeHcvyyEFY/x2
oFZm5uKlyJjxDasmO6rKx4cqn4avDtx2XBFNoR50nV6FH+IWCjcYDrtqr6YtZzMkWsTH6u7cPGop
LiQIe5CxvKlrh8ck7NPPxZzTdTKLulwuvJATT8Y+2qKJbqSblaUygLqB6z1dVn1bt9xgw289maTy
ax3DJT//9td/9A8TkL3+iHdfia2NRlW6VYKGa/lpGN3jsmiY4GJ5lymDtm/dMftmYqi+8NpPzbn2
0YSn2nKWJX7HoOjjG83t+0eCWFUuCM/M0ZNq17cwDDKRfkdDpnyFwgYzjNX64fztnpgU7KNJLtXC
rCLlNQ3MlkqWmtlQ9folOeh5llxoyJy6xNHUhkpRdacBUyqtOAyVia56XZ6U11xrubDKnxohR1Pb
4hZpXvVEEaH5NWDy18OWOSK9gRADiLEeeg6ApvL69x6Z/vsIQWPqcnJ3o4CzY+u5o2ofBDFh3jgR
fnT+EidmOvtopoudYkLcT9c0p+D0oC2A3V14bJuug6JOiuCl0WeeGu1Hcx2ST2tSGrZH5C0X17Ka
DQ9tVuhrpWnuCgRct73bplet2t9rfPgPjp3nW5Rp1ee+0LXv5YiWD4Hbz4IjBmZ+lMpupz5F46o4
BY4RVgEodOyjUfplSRKs/gQIrIdkjJ8KFsq5j9KdgiEoLnMqUlVubeEdOtQ9BoR9mvUqKcFywk06
Th+KCIB6GKi043rTl2yAJjvOHwte7zZMG5ZjOabXQDcaaBS67S92+A2Pcr1Dt9NdGGinPte3iLF3
00OXVeUq8+YU4MKNi2VRAu/sGtsjQtH264yuAenSatAoY7gb6kx5juAO404CvHN+bJwY68fJXOVg
w2ExtChokY5+052l+AiPgcyNXtW8QUk5ljelOfw8f7U1lOlP86F1NB86NX7EDixHkHWOeuvYbbmF
jr0EVds0OJ/1eN/Z+Pljo9V9E7vBJpmoCeb6QN5hYoce3f1PIlbwu5G96fVWo+7McTJRjZnLN5tW
y9oilD4qfxKJGnKQh7ksL3xGpx7V0dwqBtEqDsnzgTNN7dbQccUwEc13S2596ZI0eVwyChznH9TJ
kbFOf+9GxjxHqcyrOgp0cIuBacztXs26+QVT13CdDMlwNZDtfh3jrPoIIgEsUCzRiSbJpbs9sfmy
juZZmeIEUNSOuwV+Tbg1oSh5El2ipZ3qxFhHc2zdNmLQI1oWkQYAY8FHG5QLbiFnYRUWyMGuKyLp
t3q+yAOGOmejEe914Yi1PsM/LMrW0ZSraktSDRXbGNXKkDT0U+ED2kn8sdAb7/z7OzHlWkdTLkUn
aYLijQNnnvWvRqhPt0TMvLZkohDCowPZOX8d7dSgPJpy3blATmQ7MV5xxB+gnOZHY1zy67HpOl8v
Q2ARVgYaPYs0f8Em/FjovbJN7IQtn11J2hjU9uFnKPN2iBzjarb0wm9Bxf29Z20e7UONCCPPTFZS
kDWFfAx1ysHaomPWgRrx+fwzOPE631ajd59KMoM4wXGaBF2cij3InMGLVde6N3ug2ucvcWJhW+Op
3n+NLfhMmGUJl8AAcOWMGjocJRU73SLL3KwSBOGR1m/pGV3Cr526qaPJRsnJQ6zcLgl4fTiQJz29
Ysi2nmlX+YWdlHbqro7mGAPsFx4YQYXKUeInSrD5fgD385A1TQWLQjH8uS6Hj1y3PtBkjwN9imvP
itwFL3HR+5OJrcJyJpKSxZSBRLB7jyJC5zfNdOn4dOJDMo+mIXB8EKESUgTiCfu/GMHAztKZd6VN
l8eB+b0//4ZPXedoPiJ2VtGdiPm70WaLZno+Xy+l0HYx5TQvxrt6Yck/9V6P5h4Mh2jE4DVSve2X
QzYgx1VCoWybMcsvzAknZm7zaO4p6QZ22oI4YRjGcItj27zt6mLenn9Qp27gaMLR7GEiSEIUAZ5R
G3yQC0+aZAEfx5z4e5d4Ex29+6CxoncGJrsikAXpNJaOBr+tlnvXFuOF5fXETazQ0vffcwReD19V
xk3Ewr2v3tLUSpK3hwFSwfnndGJAvR3M392Egm1o5abmQVSH3ecwVKttNaXawVZb7OAZzrTz1zmx
ABwr+PnpKKNTQwboLD/abXUHrYU0olLJ/KHCOAl98sIdnXpo69/f3dFis7CMqxfdLOgH6AX0KOnU
QO3UWFy4xCkBgXH0uXeRXnRuNchAwutjVz+FV/iQFBwvhb4fsYF4oFmsG53ywhYGDAAf4J9XTY5x
IHPci/vyUy/P+P1WXTgby0oWD+KyriDWC7drPeg42rcQan610WfZHAaIkwKFQf89b0vtm9W3+PqG
3jReu1kZr0RqYf1JOXOsFHiOEW6kUUA5/9bfRuof9jDH8FC4qRbHezS7qN03qVzUj7PZ07uX0w63
WLPtJsqtSA8R9WJ5Aw8xC48+cr8TcDJgc5LyhHRrvksyXuOYmQXdXqf+0keau+8sPSaoPZy2aC8X
Pw/HaCsjCaMija+bsb2pIUZv4NrRE8TjrNItvBnmyP5CmNKwzzFz7/qoueYN1vuhU4RvJpF+N6mt
D//wwhxxYu1a9drvB2NW1RIzHAOF/r9+kKDeN2QDortVGw6Li/5LWSrO7k0jLkzcZDvzT//pkR/N
fCg1SX0k/ywYF6EieO5L9zqpc5WEGTZhiz+pfbS33MwW0FKU/FZLyqGncE99b0tKWYJfLkGS4tIy
bryElVbbALVnRR3lUmwaAiuvaL4Nnm4RmEcoANWogmfrKVE2fsMiQy7KACBh36Vue9ATzgXgTJ3p
RzyEDbEgrNp4nZXhHlmT8ZHctOmBrADrR1wXsea36pCRNt0m9u1IGxrDcQcUxZOGHt7nAq69Pyhi
/BDRWh38CD9Wv1OiV7qkBTmYc6jfFZ2GB41jFz0Ifcmv8PyvYdYLNs+NZSBWApGGQp38VjFttSSN
4s3sOlmAv52uoEKcW+bDzE+dbdgaKmxExc1/2hRy/MmxFMdPJqN9bgY1+e52LkJKpQYD5Y0qvnR+
2hJ+V6GGfi7V/ENnx+MVrJt2ByryvoqGhlb2rGPiaeIeKDsUXDoLraPflGOh4vVXQQ9sQtHSj+f+
kh89sTXExUShhYsNLJePSKbZQRqLv+sEd9DXDCVSPSvBNrg1iDX5anW1fpXFYDfj2MXXp+YFpQpN
dwwJznFsNBBfYR0Y+Ml8WPml47ksXfFDzmygeUXYS+x9RjH9LNWqGz6gnKw/SEcOtMpdgSUZkYt4
rcM2MzxoGFkQ4Y2D16/ZYQ9QA2I8aq2oGe86oWQ/igqefkZ+27RSQZ3Qc3BIfnZlooLU1+P0y5jE
FtDn0cXZ3i+j+6krO7x74POrF9nPfCpLmi0lasV5OGgThhmiCbo158Gq9R0SHdx+2aLbtCnpwmMy
tZTx66xhJb/Cteh+ArWb/CJMCOJF0ZJ46jswnIIJEieZa8SNyI05I8PYmKMhkTtgGc82Nowuc5+l
8/jEiaNAw9QnNd6aCbwtCuHcnPYpTMkNHktD31YE4pieFTvJ7Uhoo8ZJbQStA6EfJJ/dufAoRfwp
MjT+D65WYI9Qq0k1DsOyqNomnaOs2Ja5QL1Vt0rxknSmXWOD78S30RFwVqh7e9VUzA+umAnRSzPh
7AeVYelFiTl60m4HgjS0rL0ZMyiiO6pa9fM8JNH3Fof2ThnIO6CKFUtPt1tVXA200/B0uw4/Hc8Q
ygyCDAePzJ/osXeiyg3Y3tH5cjGqZ9u+qXihzN7miyDR65MStvjE+SqcK6lroHHTgkDSDeG2kiRa
q/8a9vVwTcuRYAwdQiGG0SYSH6OkBQzaV/RDaW2LRn6g0lzuC6lYr8Pqk2csQGjqQ4IuQBnUySdC
SpwfZW+tJFqZTzwS0bbRFqRDiUq6plOw6wQxWczaYXVLynKSYvvKWmKcCnX2XOoeJBOkImS6cpvV
SIfVAXRwvKwEnH5Mn5R6QgxG9Sb/hCQayPiUxu6Lq5WcNFPbJKHHgtHGxSCa3y/uKuIvU9JBfel0
4R6xXEMKrAitZVdTTLzL8ikdNqCIiBlJxaIx1VSDgrska5GT9RnhEbOhVJqfGbgGtuXidjtTDasn
LDPIvQfVuUmNMXV3sci7H8OgWQLch7Ps4JuSHzFqI00QkwBQYpf0zN3oktEgQDnveqMbbwezdRNi
MSvXw3AeBbhfpX7V90tFfOQ4IhusiF37QULRCCJg1PpdS9HxWZiNytSVdjNPqB4G92CY6KOA0Frc
AcN3uJ6WNHI3iHOse1V1yY7HhTYecmMC/O3CCH7kq4ecZuA9lF7OSCbJEZ+xVy5g1fYRVfwXyxpu
3bz+HAFqg/ziurArdCX6mfPfMxIQ82xsgsLuzdwxXsmbxCoxEFoLHt7WrUOEvN7ZGYTIRFuxJHRg
Cyj+j9Cv0mRXqmvVc8occ2PXLKibGKtwyFano2/QFulMKJOM6L2DS643VGfUr+GMTTTA7X9fJ4Zz
nxuD9gSUvvxAeAWgrlqv4Fr3cs01Uin+hGivCvMmo9vGQK/G8GFSM4CXZldpz04p+nJrtUiN0FLV
922od7dTMn9CsLjKJoQsnpR0wdVMybb9QfRoOXstwq4SzXeaf8sESDU4B+mseTI0YTkXCxBkjSHr
z1WpjJspcVXF1zEBf0CRNn6IpZi+QYxt573bGQo+8tRqOi8jY25m75kJ0qBCRaU9VRLiSTJWStwG
rLEJxs7TUhb5HfCMDls5WXBwYoqxTvxJCRVAHQycAEAAyWzgosbIU50p7r2EnHVjX2FIe435dp/Z
GDQ6QBmiyJDZkfIMsj5qllWvC2IGfpuARW074cHsC4p9dHT7G/ra1gYhl7Gneq6Az5Y3CabpAtOl
3n74TzEwMNg1uAS3yfwLeh1+WqwU1ZfzW9ATO7C3Eu+744AMmSV71RZ76TJZaYn2CiSpvRfMXYc8
Ck2aW6w0Q9qLC/WKE+cPbHi/bfmYOqciXi/IelQ9pgiBf3HOtQ+wcV7P39KpquSbCejdPY2q2a6o
ArF3BqpihWGofpnH6c5OtPYFEDwN6G7I/CpvmyBBbuh3WTm9XLj4if2lfrS/VFGJ2gpVvP2gjU+R
BZ9oHmLMLMAqPD1SB5/U3mSrRIxtnVn5kNWjej3Wo7vFBFv4RkvIeKoO38//nBOvdzVLvt9gT4te
5WAy7b06liw70WDvmqVo7wREoD3CxcwL1aTfRWxSLlzxxKHrrUz17uGzbHapracYJRSZftbxCflG
PrHnYMI6oNqf/t44eiulvruOVo6qoeujs7c6s9jGBBnfsrcc/EpP0sfzD+/EUH3zgL67BJSZCrux
4+6JuaX6Iux7MHtIXOHCXjgpn7rC+vd3V2hlroFxVd297SqfOmkYDwTU4fW2ZvVCYeHU6zg6itd5
kdEzM2kAJKAPwI7m17istR2u0HKv9e504Sh7ooDxFuLx7k7CxjDbKp7IVkvjrxxiD4o2ojXO4x91
Us6H1O6cC6qYt3LtH05wb1WHd5eyG4IAEeXHQdjj2KxJhX9wRDPc02mygeG0dmDYPerUVha3eNAg
1jeRttXjePINFo/PIhO/8rFhz5J06c0QTtpnmY/gAUdj9HVORkBnUC+QrjL7Ud/lWzTR9lbPEvvB
IOp0lzj0Wm3q0ijWYM2PCkzNbjbzrUIXcldrM/J1oWf30QKt3XCq9DaEZUCS1AxgmKzzbeyo4JOy
lPZwlrCqFlAei1Hm2xSpuu/0SCU4iXboCdv5wkA71Yl6+/u7h1ZHmURClylEeRftQWOfuS0niBCY
GAnQC03pwwzBaJumylWbdOqHWNPYkK2Y3vMf01HMzf84Z95m63e/INWjWm/CPNwPYysI7dKW7J4u
oQEMCzfF3tHsWvfdLgOkUJtt+33Qh9y3J+B8blkNnCDmVAP+aFl3QlKfvvCzTkzX6tEEacRR25nK
GAdNVmv7ImFNQsup++dv+sT3rR/9630K3GYK+fosXAJeucYXWsbc7TgEX5I5vC2cf/gc3pxK755r
j8E3NoAKBw1BzEQ/ZPOuiiiwg/CJXsMGfW5JQjve2nrZlkUYPfc2imM5qXKjkxx3la3RCKHbRPtl
7HBitkRyhFGf7ChW4MmMxENpZtkjeLnXxhLJ7vyTOdXy0teJ5N3PjsswKvqMfs8SguQgMNMC4LXC
k99s2EvnPDSG/Tq5tXEDV8QKyIjpt3qimqzbrngwNDHdIZHl0wtN8dGMLWujt0K7Pv/zTkyb+vr3
d7/OjabFXOPCgxBe3qOwe8QW1Eo9XSz42xrHDM5f58S0+abffncdki3yNLJ1wMRifhCELu9T0fYb
oCskWVjpfolwNZy/1KlbOloJcnfoNYD/4V4lL+dmRhfmcVYcd7qr4jvE7PHPR/dvATBuk9embMtf
3TG44je6xf3/22R0XaVieZp28YBfJamqpPjZvgddvP1X/0pI1+1/WGTtYf7UDYAX6yL3X5ydx47k
ONemb2Uwe32Qo0gtZhMmTSjLZfnaCO1S3ntd/TzK78dMhSIQQjbQm+5qFIMUeXh4zmv+K3RhGM5/
sLFwhRCIZ+m85v6f75pp/McwCb+K57UgyVnOzv/IXNj/QTvGMF2F4pOyDNSN3+K7dh4U8Q+1TIG2
jy1djFx0jFzOT0HCC2TC7EB/gn+n3ZkSUE0g3HojNbkcxbZNcOa4DeoulFvzfBRqGKVdIvb15PYC
f4AISlKDPfL9byv/8b+B8H/lXfaxiPK2+T//+9ooaHZg6oZwB2plS4b820lDQFbxbHWnp1z54Cxa
bd4rmIxvu1+XJbMXmzwpBIRP3TBXp0y5mirQlBifrKFo9EPoSkRqAUw6XzUu3Q+zcIYXvRHVF64b
AIOOHyjsZJ0UuEukJWa1cdivzFpggWS6yELpbKRVgtnZaNqBx2HWiIPAsByq0+RbW+iSVVbxOmvH
Nl1TmVBC8Q9c3XNOheI1Zh7DU9RqSXqYk4h+hjE3XYZ33ozweDBQosY+KUeXSG9U9m2eu845WFVS
IPWK5NLH21/7/MJdfpBA6UW3QQjwMSgvn3/tXFW130ZN/xTNxZ8yt5M7Yt/fVKCrjfvrPJq+DmTo
BlJUksOCKMRqoLC0WoADFQEV/+K/gqCPjunsoHoeWOP7QmElcHtiV5aaBhWKGlJ3xBIVrPOZBWnX
UCNmZr3syz3y4/R8kmH8KYqi+a7lPlQ3LevlC3yl5m/DKMMXEle5x1WeKtnt33KxuWxijbGIj5lI
4SCbdv5TmoLaK/ba0ouJH4csaDF+4ghuHKnLUTizuing7lrKNddXpAE9NEpCFycxWzfvaWq8GIXu
bNy/VwZBe0HZro04Aprry2f+LTooK8cDW5XlUyUKUgppVF8jWRjfby/YEi//f4rGZrFNabJLEE2z
TGWvYxC11rKoCj99AqqHW0CY5XF17GTdoy1QxcPPUjWIyM6+QIHx9sirVux/h2Z7Li6e6MTZ+mqf
6n5YGnOPio6sywLZ9SCm2ABFxfLafgyxdJtl8zynZW0+ULDH3NlxBmxRyMGw63GTKfykqVZrn2//
rCsLgl6agB+MoNtioXi+7GmPR0yfy/opRlWh2FuIqVi7stbzlxTaEwbQ2Wy/IHQG6/L2wBfH1sbe
E/kIbljDVoZcfW+kTsyKx1f65PqhfR9JkR+yTvk02PT2qUrsYOPYXu6vZTwHpXvqwI7jmOcTzZwG
I0oTF0XsVXBZH83hCIrXOtye1bJc5/vLYhkl8+G0sElWH9l227jEVS59KtBAM98nusQQhb5SO96l
fkCjE33L8YuDf/A/jUSoZWOTXZkk+Qh3OAIsyz+rW6CAPZDWcBqfihrcuEoo0fYl1dvbk1w5bi5b
2eImMxCc4sAb7OXztUQkPguKSuXoZGoghActTehSzbn2K4zTsnw0026kdYIpxy5okOpFRjb77jpV
0u2DSTbfMqdU3LyNVoy7KqHrCns72+SOrt65rz9TcTUs0AyT426vPnliFaVIUjN/woDERC94wuO6
nnnfD2F0L928/1YGw/zVHKP4HsSH3FvxnDwidx59xzfLR5Wo5OTlTroRhFZlUX4YVg+6YyGX4NKl
RjfyfP2moY8HN48nD9vL8H2XoNVPKQ1KvFsa0SlTzuwh1NQ+LCyyB3vGIDycouTv21/xYq+8/ggk
h9gugsxh9SOqOkBCCaCjF6A7/kUKH9Iyta+tvbIs8tmJYJjFmnhJyMDbr/OAMVR6YjTD6PlDFDiL
aAFaBxKJ9gD5m8FF5T1Nf3Z4mHwuk0W9spwh7u1NPVZ3BcTnbofHJej023O/SE4kwd+WaHW6irRs
Te9osatCvX0cPW0UyIw3cFcBbA53VqVtIXOvDOXyDDD42IaDFfNqE5oZXZmurTovFhY9ekRYvAhz
OK/HDfbl9qyufFFKCtzSNtmXpdZDwSLOSyQVOs/tZutkido+ADcsN77oReDmkSR007YQMUUdcL1v
9DnWM7SDWw9x5w7dqiWHxmbhDs3W8lNVW/4G5efqeJaF97ShoxpjWeeHRc/71JzBWHqIqLUIcJXJ
kQJOvNd8Wxzo/CX3t1fx4kZERhWkLy8UtYTQdU7VDo4/INFXecGoz9Qry0/dbHxrLfV51IaPPlK0
Gwt6uUMcQ2eLOEJxcZhrihnq/LmbkvR4U0Y2R/LR+D8n1UI6THJ9o5D++nXOj+MSfEjOuaJ0NGOX
PfRbmhXUU+Ajvj978Dt6PH8i6Ic7dNeXyl6NPPi+wNsTmVbXiKNHoBGdSevSUNWejAQZgGKY2y/m
1A7aPuxiNNeagmC/J1zm4V2YNyBGEuEjPlSmaUvDTeSO8VTrQY7pUVM5ak+KCkgH5VFa7rEG3uQw
9SP8AiEm9MuizqTdquUGDT6ll/bP25/28oAweYSteR4pqZtrA2aMK/HZ0FwdSFVTPmTBnN6jH/zm
TGN5rOvkUjQSCfPr29EOkRdGgs3w3KIa/8nmzt6HFNe+3p7L5a5hFHxICK1ks9Y6fwIZkmulPRse
Ku/Du9R3R0pI2Kj5KbK7t4e6tmw8qsn+0QHFWmh13c8BLBo/m3TPmcbFCDKq92h/+Bsx+cqtyIx4
xy0FFd7L6/AF3m30dUPTvcii+F/lRZMjhyMmtPrnUBzlMKU/+Snd+xZ16n2L2/cBQ6p8Q+zv2mSR
XcMrR3FIqIucHxCDdihZQGF4MhmKu2TGByQpQAzcXtLL1wCbhL8cVpKD7BSpwPkwZgjCBkVEw7NU
W0LYHkHbx6qZPuDKgldc1Zq6uRt8O/+q0BgykQXVQOTYcZXStc5osXyy0rjbuhevTl4IxFmFuSAd
Vl/aLLnHh9Y3vDKcczxcXQcRfH/a+NLXRiHkLbqyti3sNaF9ErWFzoBpeCqomx3qTf6HYbasjcLx
lVGIptReePNxcSx1wt8jHZjSoLNH1XrSSfLvGnWC01DmW2fj4naCVkYqTHZJvq9T2jofBdlNBRB9
mjy7SMI/UKUWv+h7u3s8HORzC4TtrbfTopBvmySNJsASjuT5eHHUo1QHigtTv0gjO/Vl/SXCxvIH
WjP1U2FN/r7FU33jUFxuV2UwGle+WOp3Yi2UpyO6JvugNbwMNV0vx51QP7h1o3+q06m70xtDK3el
GUefTDcYT7Vhdd8AbrUIKQVZ+aDPVva4cYCWrXh2kZE5k3zwkmOfLun9+UL0ZuraIk0tzx3gcuxw
IWkOWVbZn2RTy1OlOxkeSFXwriWTfpwrKOm7Qde2lCQv3nvLr7BJEkhvWZx1MtRk4KsNVVieloUY
m0k6IRjLg3vyAzRXK8Oc0eS0kJ3T/OStBZNlaJcLwLaNRU15tb8tNwdAFvSWJ3Mn+eWPI6L/WvR8
e5kvDhHuY5xTkhJDcmLXtMbRVdGUO63pzbSx613gYziDAoL4883DUEpThELuZowIV3EHi5ZxplBm
er0fpz/TItIeuYy045tHkUKyX7g4yX3WpMlRNk3YRzmea/Rhv8Uoqd7pvK62RDWvrJl0dFI5yvUU
29Y709SSMkeGyfRiP7EPQ2BFe9VFW8SXq6MYbD0qc6bQ18y4CCfypsEYzasU/H9HN4G0pJvk/quj
IF7GI9G28Ghb/vy3dDGRVWG2smKU2FYnXoqQkma1BY24SLlJRhV34XLvkpWtkSROPrZItnUWzth+
+RwLd/qVmbo4YCkw7GhCB+9SnKg3UuHLyE38ELzJFAmhTSA5n1qN03xkorjjGWFUeV2XON8IVtpD
m4New/PGTDeuvStB1KKyKR1JzdYh917FbisRYYCFX+7JJl7AsVXxLrWDYYcjvfngwlxWO6S98AWZ
bdtzVdV8yGqtf0A3vwIJBvJy6wddrjs/iEooBQDX5NmzWoIxxVAXVY3Mq5weHDY6d8WzA6j4CcXl
/h9lDs4H1WVggJ3OD9KDFSyQ4aTXmz/wFwoCVLvHKjo2SH2WdE27MtsvqdvnoRljY4eQJvC+2yf4
Mkdc7iCX9h22iMSJNYSh9v1pbnwn89KxavAJjPwns8bGlM6N8ALk+pJj04zDizLgafgZzk6HbmjD
rTxpqY2cXz48oZaP6VK80fEiOd87iSkdB4+n0hODD5pfhzezIH7zR9/BaQpkqJXmCGLqNRrfM15R
YTeH3UY0u3gAECYFnR4Tu07lUMg4/w0wTHTgzMI6VY5cBBywunNJDXbdpPsbl+1lFFjiGaeFYIOA
yzqijRMYzQRboJOW+lAm8B/f4bht/otRaF+5FGUwoWOk8wklTaaFIJgsHC4qeV+B7X+EXLDFI7u2
bMsNYEnKlyygeT7KEOp4JuGKdIpq+V433L+03s53BqJld7f36pWBTK5OKhaONAxzvWimRUJoYNN4
Qry1Ow05Lm4tcqWnqA9ebo905fOA0Bf0TXBmsaklnE/JTasQK7cUmzrkOoGUjfk+ClWw8WS5PorL
d9UlRd811w/yRGSKgFsAYbL6QTR4ebQZ3ZPbc7myamQ1wlyKZUSldT5diKpKLWGpU9QY5q5CdPAB
byiUnZSvNiZ0fSiak0sE5CZdLRudjbrWkAw5Fb5VQtFp/pQsMUUIe5SHt8+KjJ37E/c6h6zt/Au1
uHQ1WhirU0cH/y+7soGMO+CMjQRT3NtDXWakr1gFgwLWUvZe655lGJvhbzj5p6yupx0KNfnnmEIr
WRsGD1Bh9NZrCwlJv4mDamOa9hL3zuMig0veQlzj7jLV83lqhZUoAbDoBHA7CfYE4SLZA4F1/0ja
fogejSyy/3DbIvs1lbaNMWSXaP8UhVtivQ2ZBANjR3wGmoyyimFGEK2sHn/Bu7hJqj+dGq+8vd2M
ABPwKg0AckM3emoxg0IkHtNTZBBplfGfA3P4GwVENPJJ7oBWNWqxQlKZ637F/mcWh2lW9KWLTikQ
T6gPJ0knQ+DeJIOHsnKb58rUbRhQvgze8/+DM7cVUeJYtaX+DADRnI5lmYg/qqaxvoPqqxKvwMmn
3k1V6bsbH/TykqaSZLFJFfVqnnarvVOVdZDNpa9OmBt9RegE86EJvdBc+5jF/kct3FKdvnLOF1sX
UCygJ9hFq29oQVYJ9XRWJ6cksewnNZwyv442qrrXRuElSfEd1ywyv+XPf0ssUV6fZLqc8yGJEpz4
lNjHdSbfBE2m0UKBE1SPzdEzaD6stSPNUeRB2zMX3xUSOXJr+Gjn7DtIKlvn7tpnIt5TNXpdutdm
1G8TKuH6OwMiZScsptqDY4/5e4ocegfdAJVOiqLirmjKf7WMpM6SK5NqvFxtDoVZsa8hb3Pycfe8
x90OK7Bo7Dc+1mW6s2BLlouZ5z/LuETS3+Y2x3NozZ2uTkpWKC3D4LybprJ7LIe6/4jRosGpsYaT
GSjzAfn5Tcjs5VufjihvfBfqDG+R9SsEw9OhqMfcPbV93hxws0/vaz8w90a/PH3mqTwVuJcc4iE7
ll0TfXAtH5/P23H12oa1BUUrque4xa7lYls8zUFPJe6JvK8wQDrWw69EIMp6e5grl5JNO5w622Ix
TaP6fKnTtsA1brIZZrHn1Poym/GVjqwnqdnuRoXs2mcVODItbxElWNzzsQS4U8jn0GVN6LA/U6Md
PvX0jf/pxmR8QGTNf4fE8p9hmZoftGB2/ro90ysLSguUai9vj6UHuooAWDxjfYLe1Gnsm9TcFSWe
fcEYo+T3L8ZRpGEENF7/64qZFZiVsDAnONVlPb3XO10eSKLE89tHoRmuL13OBdCwrPVvRwQTb/56
1/VPJtwwz2lTZD0gCL655gMSEfwKWRhBjY7Y+ShjmGfu0Cv/1BmZOnTmXB/yfhTH23NZ9tjqFn9F
FAHG0YWiV3I+io0jdCY6R57wz7VOs8yNf6IaxG+VN+GXxio3W4pXNj0dS0oAzI3J2auNmGOPiORY
S2o5Li0ZSlunoYMVHTjaVj/6yq4DvsABM1/rZmtyDFbGYRiblTr1Vms/0FZRj7xnt6q0VyaETzpV
pqXFfHmywsCczGwS6pSLWT1WVem8r9rQ9aKiSL7e/lhX7h0XRi2hmVoG+d7qGE19F3SdZO3UjNtn
Win9EMf19DEpNYlySWR8saC9buxD6+oEFRBL7NyY47pXk/a06Sl5yhMGiflphDf3bgExvRSNaTwl
qpLDY9/K5LPsDKntBQYGLrmnP3o6bR1rV4+m84P2PmhLbQKYtGuaYf45tkVCM3mxY9+3OFJ/W2zo
MBssuzY4pImPIg7VHKPF8E2MkBacQDj3PA7UE4T4FmNtxIuQ7Ehy56c15uVHFebjN81ykh9wsGZ7
p/dBdi/sAkJoP6JGf7j9Ja5k3lyRS2FAEbupzJ4fm3CcOkg4kzohnZThUqOKx842s8c8RCLLTFzj
tGjJOnAfI7GhCnVlVzM0uZpLziP018/1W/QpsjGtMKpWpymf9V0lE3Ua06F9+90ETIRtJuh0UOJc
bbVEcq0mFRO0RFbusQXCN3eMgn0LQX3jtr22v5YQRxfORd5lLUsxVkW+eEQQguBpoG2WdEejxF1W
1FJs5IjX1s5SgEcdybsTKZnzz9ZlsL9QFpAnlfryQ1+Zi/a1LO9vb45ro2AdDR6WDIqcd/XYtLUi
jxMeOaegG+uHuo7dI0rtv24Pcm3VQJ2zARasOG/a86mQmEVyiAN5KmRoH33cIB5RIsjuk9E0Pt0e
6hIFC2Ie9LvLPqc3cIEZJzyTEqIvd3LbcMLPjS0Atu0pcoJyH46NuQumItjVNlZzZneAv+eNZfHt
X/wIR6cKJ/GqXJ4T5xMus6DRyoGkG5Q8r4gqjo920fkH3fFRycDI9tC5zq8Krf93fFjtUfhBcu+r
vtmSVr628kCB6SpQKuf8mec/RNk8sTE+4YE/1dG96HsEO7Rh0cVwtmhGV25nMmAqMDQcAeNezNnw
XfDcJOMW+3VPgzX4HA6Z+6CTDXh26kSPtxf52s5dwjxsBlI1Bj2fWt72mAjm7NxZivbOlTCrXQNU
478ZBVyhDXyRlGOZ9W8RTOg1LuiBkCcen/Kh7IVxQrGx3ohg1+ayhEgSDc46jdvzUSJh9SEaqvap
0Xp9T3sGB5NebPWZrl3JriKppTW8PFlW+ZOG0xbm9Jp9kgpGm2n69r6xVbwPMMDe12KAa4h82QYZ
83IHgudZHKjZE9xCapUaghVGJ2cKnZNsjG7fyzpETiRpMGQxtoLzSuhueVYzFpHMoGkHO0audrvW
DlJTZiJOYdkvpGYVuObdDCmr35kp9YNdWbjJlzpBWnNnyA5wc2b5zZPofFRkTTxaXAB+YXYf2FCI
YWBUZXVU+PIUu77JMSaZda3H0KWs3kYm++8Pp6qxpLWAO+htnn9/zVLoiemNfRJmQM80m8p3g53N
D0PiiF1SC+RE3rqt8cClmEH7bCnPylVjM42wzpnKyj5NCwSw7fAxQR1GbWzrK20RSXPWoWzKmxGg
4SoOxgiKqZyi96lVAfDxACX2HZQ58wDRkHexmYSPo4OuHH5a8pQGyfDiRnW68SsuDxc/AldnWmmA
WngEnS+u68e578aWfbIypd+PlfhraoatJOvaIAuxipwThhWazueD9LpeuXhvi1OPTtm+EGo+tPb8
Rl/11w1OLsVdTfJJ53s1ig/sR+sDwzkFQ0B+0zjijghZ7jNS8Duek1st42uHV+mQlagrcnzXrY/Q
aI3Gsn1xmt3W3zVjUuFJpKkPQB/SjdT9ygLSmKZES2mPc7wOgXbldGNQkiPQXeqwX6+Gymuhfxlv
3/mMs7ztCTC86VZb0jfrCp8o3zll9GHeNTawkFhLnm8fr8tIy18OiYBeIHUpFAzPd0OO9CAbv3VO
VtlIuLUdjQlfd9Dcx9OvRX7tNM21vZHKXZZN2BC8uTjPnDeoHOeDYobhoi5euScgFzMEoF7vvs11
RaVk7F0ovfzxB21opvCAkJb7Cw6vWX+8Pe9rH3GhydBXYuo0zc5/gqP8qHab2T0NU29/rkL0u0S3
eY9d2ZVLUCElJjem67qs/m93Ms9IlDs7l1rUYH9Wmml90PHYw3thKg5vng+kPQ6bYXGnQNE4H4lW
jEB5OvdPWJVZe4iaxiHIpbbx4a6sGqOwbAtPjBtstSVLs2izKg79U8xz9CNWO9GOLlO2kRlfGwVo
H6hMnXqssX5PpJE985Jgezhu4b9HLzDb4X62ZZ69fOHzGg0obwCmeD9SE+WKOV8xw475p3fUKZVV
9WAnQXNPtE08B+XCB6vHgmmodfPO7Ev7zfkgI0OwNGFrQYBba/gOs5qpGSZUukplvO+sso529RDV
W1fnlbO93CfQtRY+Da/+8xlGdJyzNJ1LTyHG7Vmhb5s7KPRmstMBCB+SMGmOld85W55EV74fO1G3
gCPRTYUrdD6uSJwcvQAfJ4TcMI+hhkRhDG11Iwy/Wg2vPqDkJQgY5HWnrM0EHBtxy370Yy+dp1m7
rxE+YOdT4g93qTLK+xZBDH2XB5b5UmvKftZx6et33TDMXilguCJqk6fRAVnEQiECGJnW3tErBAnJ
yXDHCVK82w8TVnW/NDtpA4zaSt2667t0QBctcdQXcBKWfjRglvj7UXWI3rWW3xp3rcrKeE+b2QyP
Qxea35AHGPWdHzr4mnSEw5dFZD89mFIJbZdFMtL5ImEyfKzoeFuHOA2K5HGM/RpNPxvzkT2Wx+pz
WuBWssMhrAu+R3MoUaOvXD87YJWo/0omZHoOdMf17gF7wqR4bKehiPYdlxQYfCfs2yPI7kweyxby
wd4aq246yrFBQc3EwuBXIDojPRSqrdpd5Afjr6kt8dFMErs39nIcis9+L/AbUL7UP4hSxDBRxsZ6
iJIZOHrkNITsVu/dHTo88fcmQkZ4H1OfpiyemWl/5G52BvRNcvEjlllvvwv8IEx3UGD16MlOmwR5
yTwrX0JDfZIgzPCFgE2XuJoxcZ3j2vdQOKkV7lqjdJ19y1PNvVM6ziVlULs0SgNQncglpumLlWX4
6NbCHw9gRzLsRubI/3473L6mYqvNtyC6QD+oBdaxLt+pIcgQ3XM6r+/r/Bl8kP9O5bb1Oe4aPdsF
Ydc+OnM8PEhN6++cUWvurE5z3lttrbSdSAPMZ8rY/WzoabeRNlz9aQRpsmaY99w8qyBtdEXL6uej
12Qi+TjNnenpFZJOe62AugkCuvOblxqcAKbvCf+ySGm2xQc/7RJ2s0RMrLAd428/M3Cls9y+0fa3
F+8yPizUieXm53kHvGP5899uRWvgFisgknoJlkB4J1Dlfy9EWWy9iC9vX8axyW/A+MGMXVeq9a4M
3AFNSa+r0Lhpcs34ZJSmeUcZyfl2e0qvCP7z/cBYDmU25AwEJYNVvluqsCn0WG88GRqJdTCcqP/i
9kHa7OYiLdOjO7l1dOxD7H14ftIPH5pePCGl6X7F9xX/2WgmZ0Wsps7fj3lXOLsmX5zxRt7B+QG3
ENj2vUDQFOuj8DQHcT7sAG9HHyyjNGxa85kLE9DIcmwQ+WYJyo3J+GvoHOQB6LYF9Uk1c+/u07RH
T+z25C/vGbVg8WgAL01U+Dfn39OZxy52xrTzBgLCwcyS/AVnk+h+mKf8boC0spf5MB5vD3rt4/LK
WGA7C09+TdS0zDqKSR86b0py8yRFFj2B6xnv4ijQNrp8V/YrgCqKqNAMgM2tCwN2HhEt8bDy2NKo
Ec6m/1j2Zv/mrIBqFKgqtWBRScRXp2KGpAfB3aghvRgFLrhGeUDSaItee2XZICtzsSy5D9SXVd7b
2UYRxUZUe4nozX06qW6PId1wxDBz66F5dSiItEwHYXR2yPm2SGWQOsi9155WOGgzJwjgjjrMxCrX
tswtrtRSecsukiEkVNTY1r1lNCyqyFlSHeiD1m5MY3UUY2DtS60Pn8dStJh65c0TjM0o3oFKQVS1
BHl+DMq8vLu9MS8fN7RKYWyS94CRhohzPm2uW62N3aoGYKlVJxEL9V6DmRpSwUlhigVTVd+V2YTx
DPHiqHettnE3XfsBENGXYi4x76K8afYFRAPXqBDINoa7HAuNEbc6c8oPfpZ3f2iaZPJG497lnKu7
ENj/Btjh8rws5aGlj0IKSIdpdQFppTPOBdwwT5U27klZNx8Hzco21vnKKEunE2UXxA8hqKy2V4wj
ZVObwLdNtzMAboj6IXf0LTH7a6Ows2D0ULcVUNLOv6arMIeZeIB6hY5biUPdGw3MzQh6ZRTQarQB
gHDT81z3i+FfJCEO3pYX27hDgkTtjtwj2kbGfHUUIhn9VLCoPOLO50IXksJ3mNheWEXt4xwZA9LP
49slNZZONOV1WjQcfbku3qat24ra9VFlyJPmQ92HwTuc2Dal8/ix5xcu5mNAkoyFQYsAsbmaTFHK
pMMZxJtSjX6TSPMPnTYan28f5te762KYBYzMbK5AatPKrXgLRrZX6jkOwbY+aJ9MEbqHSLZIgzuN
+3Eas+6ghmw8NlNf/o0Sm1vs8N0pjkGSZnddlxlHKy57XhSI52LrJ491nudH0kttb/dDcUxtO7wb
alTBqcQN70ykNHflAgoy9Cq8z9osQPp+jjbSsMv4TMebN7xF184GkrR6APfSIkuXienRTZhgsEq8
rCLV7AbqRYfby3hlKNRVEEeiuA68a01P6IqoJwwZ8J4wMPjlxvhnlYTxr2aAXfftoS6TEaZCbZr6
PeXAC1ogNsFJM/L2YfeF+ZGU1/hQwlr7klRjSOVcBC+5mw0bd/e1+YGI4FlPuIOBsYTk3zJaH4Ph
qYgUg5ZT+jD3lXgnILJlaOca+tu6rXQLEXMHIQq6k3uGuHQ+Vuf3aJ6OlfZoIA17yPW83eeh1m2M
skTP3/b9/4wC7x7XehDy7jLj32ZUtnE+zSLTHge/QHW2V8mTjmbk48jG/hw7/VZsWq3g63j2Qkdb
pL8s7s/z8UIfXXiqIe6j5AT8CJKovy/y2fw0YPl2f3uHXBuKBvKiLUKhn3U8HyqqCt5gjtQeKyjA
T5hM5z/kMKHt77tbQ60i7uusXLCZsAyWnsm6hNtQe1IO6ninJI+wJg+j5kSgGje2/NVREFRyaV6h
W7J2qXFzUVo51tKngVi7Lzor/CP3x+TL7WVbHaxlLvTDF6zpK2Vi3YjR81kWfTY6j3Yu5ydI4O5R
1ktnyi/s4VOb2ua+sPED3HhcXHwt2tIQzYjxy9gXDUcf1E9iZ2PtRXEvDyOaVA+xVqojttfzxsa4
WEeGYpqcYXCu0lh/LXiqsV+EWu2pdJTvLLeWu4re+MbJWreaiH6A9QBA0u0mT4LgcL7/nCHS2gRN
bQ8WiJHuhjlABGsKTZS6tSZLR5SqS+u9L1qqVQJ1dHVnIYF2yG2lvbzxk/JLgNvqi9gFb4E1wRdF
Bhv1dJ4cviPQjXeEHHE1wBnjQzzV4XhvxdJNDmPkhOHG3bPKUZc1UHRpyEN4iwAWXAVMtyhRI595
Loc48/Y7nnIm3nvYmR0Vxf6HRjX+ndAz58VOsDq8azJlv+1Rxy+waUAA+gJsQMq1huKUUVf7tV3k
npGX7l/OJOzPODyPGynXWujndRjaK7QYXErZtADOP3YUVFYZVGPuWUVbf6SebR1R/q2+o31I3zZD
7v0+wPyi2Zml9P+YHNXvfdcI8TkEknbndEV+EolWPyV9lz1GVSo3luHKbkSYEablQtVH3Gl9dVlD
ajS6CAov7GG076VFa6KfjeRzGfIrhFH2P3s4oe9HTTpPkxkO91Rb8jefPDquQPA4edzZ+jqXT9Rc
xyosC6/F//iDSDpgIHX0RpzS8i0YxVrQ8mQ7tHvPvwV9ZFlMbVt4sSarQ93gjFOHVrwRjddv0f8O
w5sBvTfauHKNKI+6ocPNYSh4YhvTs0LlmUpzpJ3KYuAoz0V/n/ZN8AF3lflY2fbwJcMI6aF3y+7t
qwrIBT4JVzgZ7Jqe05YGEMpeJF4Z+I6+A4lU/jJE2X6/HUUuw+Zrx5W0h2c2ELrlz39LFShnWXrt
j6kn07bbz/T1Drpm+hsR4/IeWEbhHCmeR3SHVtlqDHCuVFGeegkWVrh/G53xKmWO6QeaXW+DgS2f
kCffAp97lV5cl1DTRG8FKiuFl0+m/JoYgDPJxtyHoZz7jQN4bfWIDFTOqIRSJFlFQl+fzKHkxeC5
SfkDWZ5qr6m6Pd7+RBfZHPNhB7AX2Q5QA1dRqMdHWhYObMuGHP0vO3BoUoz5+BLPc3DQbbbk7fFe
ieBn6SMD8qUWZBsHmpHP9wQOIbIN2zD1fIgH2mM8uQblyZwsZZ9MOKTAfpTQ/e0ol0+lb7r0EdO5
afbZQL1wN4ZhI/dTnhlegPhdtpuR+rX2WDCbwb4eEvH3FPcdHhJt5f6oADmcqnoQD309tNEBI5Da
hsLkI6tkV9i24UJY6buwGeIPnerQX4EKDf9gKmbrD+zjFX5dNE7LhynVq/dmquvJYbYTV+40DZ/Z
A75uSAkmvYjtQwCJ4ZF+f1vt/D7C7aVsZ950xVCNON5ZZnBvDX3zyxJ+O2Ed7AAiwYxGJY9RG+rD
YzcgU0TbpHIQKhP10O1Ur4MbGKswMnfpoppE7M3yP7Oh97NPTSfL8HHjy7Dwqw8DbEvnXU6FkW23
2gl2PQZmGKnSK4mUu2wcUHaVSbYLDWgS/2Io8pul1g8Bfl0S13hchIMcSk/vePLCSEt2otUfi8ze
EuB+fR1czIpSI21Vsm1yi/PtVmVCH+aGoSCYyEOj4YDVj6lz9OtOP01WqU6VNgd/qS40noXr10cT
DNtz4FfpL/QqDSrkvYnZbx4HD306Jh8MWnh7vEokftxtSnI7h6jPRt1pRrvraMvE+tuKU/vj7QW7
ckoX6UGSBFCuSzfhfBaOr5UuPK7SCzRhkRYYtB/Ltr3LfPBvZZz+uD3clYjKgxzdFRj1sHHWhco6
1YxxcnSCnDnAMbTSfockoX6n+cUWA2+lkL5oX1A6Ay2DDAYRSKhV9MbbrJ9FXTceMBmasiqQU4KD
Se4+B/NsNEfk8Sl8KeJgtyvdUd3rbjgNML90/WBih1bs9NRPJKqmnf/sOunwV1NMBTqJM5Z2nYir
7nB7ca58C1oZoOMXnAov+1WSjlqT7Mu2xjuwUONLLxvLQUdh0nBpNvT5HdiKrbzhMiWG9LmcyEUQ
EnH01RLN7K9mqnId1bTawMm0TsLdgMf2P8aIO/whm4bsKXVwe4wmOZwwZGu2dICXoLw6RbRxeBNT
YeC4rmV5fbgRfQZrwBOtPFhWo9/R1foY28mLyNPkLvDHLdQWcIvLMbmOANu6YBSW2tD5nvftgVqY
w5ghtoEhqk1RXmAghOzLU5CGVnUoHaHF9wk74V7moc9GRW3a37kTrdRDVrUkNrPfzpxeVAvErqeR
7+7SQkR/Q11PHrO8mhBpc0L/veZQM77Xc2f6PoOMxTBgrO1T5QgsJLCcysfdhJveJ0L6/BwkWfeM
0mZHw76J46+4JpYzBmZL2xvDFuyUMnxIvtgim4BcIhkK5sAc+k9O7/Z/lxa2GfsUl6bPIkSWcleh
gfUDd5f4l4z9cH4eHHxluHX85HNO4+nHNNjheyDp6kvVmO2fTmCDH8BtJ36XG0GMJW/nu3/OSelE
0HmDAD5uPqJHH8gGXGiam89Tko2fNcf2P1tYuNU7KWb7z8ABMLezEQTz9Djy/wj1Lu92fUg5G7Z+
kMV7RDQwth9TRI92/5ez89qRG8m26BcRoDevZGaWYUkl35JeCKnUog2aCAbd199F3ZeurEQlNMBA
jZmebiaD4c4+2wzh6H3GphiJM3rZ6ZNT6OXWlCUSBV0iA+H6SMwi2kgLe1trYKjibpOjvaeYYTM2
iCgkSW5oFzsppdweRxRJ/1LnBkPcynZ8DEwjz46+1836pp6zQp10C2kikTVhZMRJqginVbpT4yEo
MuuGc7UXnE9wc+KqcrD0GBC4oHAtuznBQWnhBFbT/AufaNs/cowJ+cbLRb08dk7VyZuMaEWVaPw4
OXwzN9wSamsMwQxDR+1NMVk5oWTDkDOrbFOKZDXX5jv2HWSkOrUVvG1qeqexFLtEw1p89QbGdlge
KxLrvnM9ESv1eOWPyCnmsUs0tJEehX1fW0cxhdVwWJzJE8k4t+KBLEW/O2TECC/xaI/Gbwp7XlaV
meEnS9DZZVJki/sUzhIrWCOzzeyh2GYjTCb+ouNW+epnu+HyG/e6stFxtAgP46ysWj8GkzPeBEu9
lqeyFFN2qgwr/+nZoz/GmLytJkYGbShwR834l08Yn1U3ezeZgMbcnb5UoTfMiea2y4SFyI3vAUEl
dZz1a1bd1Y4/fiDFr/leh0H9a9pmb8LBKNDNlfvphUswSAB3hQgTfXgVZ7vtYLtKm5Y2U6mcLRmi
onrIuqs77IUDL4C4TguX3gc73L7n/6dQwcBgjmD7bSngD6C7pbZDI4L20AeWOr1+fFx8FPYigDxU
P/jDPn9U5zjbqjZhpvT2uzeiy0YMqNV6m0ddd6WAuLCDAuFQe2FIiTPjuY1hxa6ouMFvqW2L4b7R
Dn0+iDHHDJ/6n+iYusRaveHHX79fiBjHorEb+bRfzoay76axQ9aPD6Rp9u9bo5h6Ijrt7p98leLK
PfIPq/DsXAIoIvMSgIBj4jwAIOCMGIUycYib2kzFLicGW5zB9TjeNiHXZAoX43GzvLJIwnDLCczs
w45cUBvu0MSh+nFkC/gNyag1rnznlxMX7i2CNWAk+J0Mx/PvLEbCcTfulhzaQ/fVU95yX7q1P10Z
gn04n4+AB1jNyzOjaN2fW66sxNfmeR7qVFXZgGJlIySnE21MDyw89AWb+Ouf98Jr8Tzu0dgYMH/D
s/Vo1nJ0IT/q1Mw4YgayeY54l2ZXVj3A/qX3QkQAPoY8hmvH8+Hrs7pYXc+RaT87+ZrY9mxAyF1d
Iq6NqumOK4d6EztzVKk3tV3k92Ow4A60+ZmnD54khDGZlqhBT+ONy3LyFstOXW+ZqlOEA/yn1hX2
Z9XhinAwm15thJNWGdpJNdrqkNeRSdak6oLPgUtY4UH0pYqICbUW85CbQ9YnZeR2T34O7y+eZh3W
x6Ezip9ZNoHSKXxtP9kBgcSJYfbRehqCwLDiftRLn/jKjFRSL0a4HGFSl981KTkFVwlhi7gqfS3j
pZ1EB5vNkx+Chk4sTOyd7rdqxzm1clEVb1k7bwVHLeHW2K6Somro5kdI2Or3xi5UfdSbX9jxhK9Y
difdCEbhSKOGAANuKaTVL6H/YSh3m9hRlPOIITbBVknWlDiHT/yyEv/wKNgeiTOVNqHdSk2JQcjZ
r6WIbONGFcXwtIqx/JH3khxeX+aS3NhFjNzBsiEwYzkGfdwEe92u8ROZD/XgdASPQ/J7P/caI2ha
IrpJ6qz1MhzceiMtLHf9DE+w+zlb3nzr9mue4/lR6m+wX2DbFlr4j7odjeZE9iifoJCbkidjNk19
xzDrkkiOMTKPmGKTlFvOE0anfm5YW7rU9V48jBltgrkTw1PW2KWKA+yWZ5DWRt2ajtbyULRF96v1
ZDnF8FMoRnTpNh84V7U8mlO3fupL3/nBrNqjvPzGsJOiM4i+xBmFYtky0OehkJ2i7Ai1jxvR6ytv
3zDOVzoND2gbyFEpA88ODvw2UTJExZzKolyIXrGWO6qpaojzKe8ORZNt7+bdSwQ7k78HYWkDw8a3
6NrzYc6tS2XQzFY1dHM6t4OFj1pPROiATfTrL3hhK8ONhbv+vpW9xLumWmxRbWMq2jpZ+YAzvnzv
7BhIJdbmMNFVv3I8XtjK4BkibeDE3+l5Z2WVuYWzVZDlkvqi8t5u80wQcRlm/ZWuzoXHoFPyd6kG
6Qi82vOdzKjzaeqdSqfbmjXp5oxjvLjLtZCas7zAvY4GwWBawN/nvEcO9fwx5DpLpboCg3KqZCeJ
dDW9JUbMlTER0YGMy8Jd0tDQ8rvZtZJb5wK7MGEFiDwm8Nn/ppog+4qni6tjl2DzAnuawv1iCa60
BH7DGYw3KpI2cU0sjuKi26onO5OFunPlEH1v7aEq4Yi2RKjPo0E1rDIiruN21nMWV7MnSBZTdtAC
j2mpj00w+6h/qmF7apADPeauCB9nIr6fdLNlv1091Ccm4oDIjoTbFTLS3DdxXpZRcwjNwaVjrzd4
oRxxOiL4Fjgg4Qqp3bgl+bq/svZe3qRQ43PI7oQ1lt+5c9ZgeKFqCuydChyMyIXXBrGC0OXuVGET
xGtF4nfryvDj6wvi5VWRp+IcyP0GROyFGkAOWF1O0mFBuHX2qVgD9bC2PQQCz7xmqHbxBXfLkD12
Ar7FWbHd+GzvOHiPKWWmX51sSvv3bjna7wUYKhBnRNK7W11D5y69IO5BsPMYV+zgz55a1c5cZ5kx
pj0wzRJnZp+92Wyn+Wzknn3z+mBeulFQsAEBYiVCfXuexmLksqGNy2kXOj3U1yXM3HgC54cIL4xk
yHd/eMPRKq7MfDhxfJjvxnWp32hu0IldQYjLhmm4rXVpfgfO2sOMG/E4z/i5QJWJfrqw798MtVm9
D/xCPLA2rPuhd6+R2y6MGRgQVx/+w7XonA7h+FMZ6m2cUlcjV6AuJcWvX/EF7vLi9vUhuzAp4EuC
zHGh3+989vMthVDtyZltPaW21asvgBBNc6AcBB0wwev8OjMOwrXy+vD6Yy+cA3tyBNMBCeKeJ/P8
sUXkj2s1zlOKK5Jx9CRQQEj6fOp35vQZ4/Dwymv+MTw4O1khMv3/9ry7DZ/daWGitmXYuFOaE2r2
0668jb0OamqVkMPrPshKRz9Kd1Qfmn7bkrmtbqa1Dp92wAGQo9PFBhnbab/VbjR91llJXP049fqL
9Kf+bbA5so4HPy+/iCLT/XHJfBSIm9U9jqVhfJKjyt6OVjF+EU7dPJV+IO3YksYXvwQpoOK1RHda
W/jHV47bl+cSe+LeONvNLXaK9vNhDsn4btytntPOiIJjGbUF/WW7/euPCSckQEUFgQLJz3n/Nvf1
aKJZrdNGTCd6+/09ZnXqS46A8K6jDXHlpV5OWej8NJggdEMZwmHm+UvlbdN70eRUqc6KheMF1reZ
9bHTNfhpZNZniAPXaCgXilCuEbtLKDgl4vfzxkmOEEZ1ftCk/WR6TeLrYqn2Q7fIDiuBD/XJpib+
MeSz+HegKERn4Zbm13DjrpvY7TyPSVVXBrxOyqprNrQvPzJeIvsWi4c2FJk/Pf7/ABthvc0mAPqY
GvMEpjG79Nq27tqKfTnqz59ypo+38EYezZWtlUM8vNHCWCtqsLxObeqFO6PR02mO8G15fZ+4wKDg
pKKXDjOAj85e8fxj18ZAlrxfkpai/SiuuLO/J2JgO0xGJ+5Cmu0Pvlu0ONlW850zBtbtgOP2P6a2
/GSazPFGmdpLcXGM3mV92Vz5dS/36f3HUZejOEb5cM5xj3jfJQiKMa3hKZ0CjfUJMJY+Ro30r9xO
Ln1kvjCX5x0GwALz+TgEBvGSa0DEacfFKGZiLcC8+pq/wx/h0vNtkjeiRQw1CD8QFtjzx7StY6u8
5X7uUngeQCOzf1o6nY8lISNJiXcFxV80HumK2HTWpupoYD3+WSq/voHrNvwP44uqgm8P+gNQsI//
f2a2yuHS+61F8VpsRmqV7fQuCHt5WmrzmgXApfGFDcUcY5TRYJydg1JS/edrwyJSzhjz/1JJ0C3V
8fXp/PLYQ6JA/ACNyv2+d97lsUM8GjOLgx28u7ylzNexA551kLASj4Pa1JVZc+15Z4u2s0RTaGqT
dPWa8QsJl/rgrvpehr3xZrEJFn/99S6QX5g6+O+BV3Ei0P5//sEmBIyqDyKd4u0hjhN+3V0cFLa4
7TEm/pK1CtuppViCGzX77YNegjatbUcm5oh/+JV3v7A4IfrQUYPlBTp3jhuqPCutoPNAzWj9xLnR
bA/QPlocDmVz7b0vzB6etSt44PTtCXbP33uU0dSNYTammTEEn+q+plejlKzLOJCjT2OrKtePofB4
sqFX8cUIwumLLNfBSWoHWClZSNcWx5WaZ4rRpWfyymDs2+TZusarwGZBA9kinDjbPloRLI7egBDx
/Aoe7GatPGyu+vZeOMOUWI2F7zHprok3WdvH1yfFpbHZH8muBZiILePzsXFl7VuciBMRD1SWeSac
G3sgz+9/eAotBBdeA8ydcw2F34mVmLRsSgusjA6NnLobb8nqK+v3wpyCDU2bdudGItc6+87DbphA
ZsSUeo0eT05efXNXGRw8Wj9XptSFUeNJlDBoObFNPjdJwDnXml0aaOm8bQHE+X46jA7moa+P2stD
fRdqU33yB2S18w0Wh70e8y52PbY/dqHFtQ4I//ujdNYtoZEy3pTk5lyZi5ceSuQGg0iNBi5zhsmM
QPRVX1GHGrCfTkoTK0jTrj+UyzrfO7PwP8jaMK+okl5+ObhjqJJ23w5ucedEK0h2Q4Vcakg5ST+O
/dTcD3b3dWqXa46y+0p6ttLY/HgIGlnejtS6sy1wz7JZ0Tx7GPPK6Vs29s5Ng2sMjqeNMj6VzZDV
CMCa4G2FxdBDoYxrJtIv3hTP3h1IgIIIceFFt2AwAFCRvQ4ptsphLGvST6WtHNKRrGvZfC8m6W4P
vNMk8DTnjHbP3jUzjUgbQY4BSoTeO18CK9lm6xoZ48ILwUfYNV78gdb67CkzDcs5MtoyDczRP+VT
9CHow/lIKsGn11fDS54KrUG+GejB3o1EK/V8q5qEnVeoLvPUrmENJXZRBH0iu8Ue424hMCwJ2cGB
z7e1zk+rE66P0TqsX4pxLh9LrLab4wgEnkM8EwGuFYbOf3ndtEIdaDtShe2ucb0rhe2LxbRPazqW
EGtYwy/0hvXQIk/KQ+N+hZHwo21WZcR+55dp4Y7z49iPpZ/0CMCvGCa+/CYA1NBpWb88mp7t85Hy
o9lxnS4vU8zmW8KDpE4IkR+OJnHO717/KpwSZ0tqZ8TsMT1sGDTZXnRuF/wIitklklGGVfOjRGrx
fmvxjtkFPX3Pbdtqqtt1W/P7LOxGPLdVvomvatqGDxYiQeO9E7bKfafLvLyrsd3sY9Ne/fbgucKb
78zAGByg0siIkqrD4+SwgbyOcVab6l9cVQjX8irYAKYoIpL3jHWFoijmks5UrSqP/k+Qh0lZi8o8
bEQX4Z6DhnfnLUgqMRKN+vp+9PL6fS6DoE1qHL+6JPQrR56UVVcHw+q26bDk8+Cl0arWLxG3aetg
DH72WyE//OAqaMqJNVLmqHF16yTKLCyqhXS3720/GeZdIWy3Y0FUrkyCMvfIH7R0qZPC9hsvUbXu
bufMzMqkxrKedeP8FG4lxgRgST5kdoMVdN6IPktwefSWGBWTnZ+mdZkKLiMlHA6xTDiNwz75SSsm
8k65P/clJS3JkkmjVi+7rTcDrkYJVPS2DUqabdw3BnUYvM1/9LJhG28jdxu3xHNhFBz9Ulf/hF3d
q1t42L55Wi1yb5Ne6bH94OqqV0dIcPkXw9SwE6UwA16pNrV5MB16YYy5JGZ6aQrvZxbNGQuswkUx
DhpsXWICxbqBw9kunhqUBDgKrXtvThibO8WZGGc8KYQqDlNEnlG8Lp7xjyNqopo3ZX0lPaGdT2vj
Y9YjDWGcmlI0HzdrUyeiZcJTvQqzOMyDmb9jpN3vVqns+0EPwZ1N3Ntx0pZ8H81z+5kq2T1FqhLv
23GBVB8En9etb/l5Uzl+WX17UomkrwvPg+j5z/nq/iskETWduY3fgklN3/sACrJ0LchXUYRDbNzZ
rf5GfmaxnYxwDlEJFmXxjyjG6gngfIliu2KDO2D7KW834mTAKdZtgiRUhM6SrLYs3DiqsA3hs0Rh
d7BbcuxvmsXxVVzPtvwXmfv4RZn9+LtngVMrEOT3bQuL4h9asB3/cI3Y6Oh0WVZirV3V71Qkp+NC
D/wbPVX7hxtl9TcGLK9pzW/eR6ciZulY22RixkUjHHGAo1P5STFYbjptVR4lZWbbN9aaWx32HXLB
jgQ8JYtdFdHWnrdyrN73ACxcoWvXxLkWm7uvg1r7Wz/ozeYoMrf+IaJ+/+x4Ay8oGKQOY78yBr51
BwU/acKwXe8yVHJwfrQpfxj+0PwjcQrrDhR8VCirAeB547Rh864ZS2K6hhUGTTLITNHS3SqxJJW1
7OO94M5+18LIsxP84vKnsi6t8bhtxYYHSeBMn3HrJYazNbPpbU6AzzdPD7I9oYsiYqfcWvI7YStG
b0lp8d9G+bCm5NtaM/k2DZwep42WPTCwLsY49Kp1OXqFcFJKSZJGFdabb2ZuRlsc4UHDenA7OD2D
O9VfiiV0m4SAkbG+p4pVqNzhRU9r7K2Oe+xZhDoZrUbf1bbyKxRUi/1BhkNF1l1jj09rpD1NpnCB
kXAuuROdFK8U3UTGOCxHaqZmPFh9UHxkIWrzdqNV/Vb5pWBPzGtdxJ0W+p27Zut8ELxUFCu1KjcZ
1iyMl6qYp1NPdVTE3lCFwxHzufwGCI+B7+q5X47B6GxDPM6ohOMiw4AvDiFq+8eV3dG80aMKXRS+
hTVBfapItuBxM3EU6LCzeIHK9Wnuq9qOKw09JsFHY+oScxMhAlzhwDomNsS9E0VtuUlk+N7P3K3C
jwOnQPZmmqrpiZBI+iCbsTX4SNADTTKnkm/rfrVa2l7l8hZrTQJW29HxP9Z4Aw0HPw9J4g59o1lv
bAlr9hCsQabf9A0Gg2/GaoVUbmQWJy8k+P5t1Frt19nqN/9QlX3/bTRsaOjgAJum8BcREY6TmFDX
bEaPgCJTzQEYcxWJI6p+pJ8vg9StHfLwRvbnQ25veZFoO4ITH1SN+DqFFgxekpjBwvq9g+aLRTQ3
oinNDz7bauoMTdkeRtDSt/DrXXEosd3y7olwNmv2G3f46mdbd1ey2mmwo65tCN3rVvJAmtYzEkhj
rHdt59mjGxY2bkVjYN6YK9eOpJhXi4WmZud913Z8lqLpi/FgS9wfYrh244ehrx194p5tq5jV5/3L
8d2/A8Pd3FuLvUfGDM38C7pRJU86Ayp9dHXUu7Ef4fZ8iJqM9SzDYOsO0lTqN813n79pLGF/2BwF
JaDUWzNz3EKMfQh1QLfc88baOEDG78KbqgqwYQnWxfgdZCv/M6YBlX3y1tEaDu2GEQ1t06Ys3hVV
OfunOSN38WZtra2KI9oS/1qtMqvToKPOS0gjHb1btGMcR/k0mMHRd6pWHiV3++/SM+sPpXbn35YB
reS0wcxYSXs1YCQEo9G9G/Kl/6HtpntCeFEVcdUaBhwQHLlOwua4Y+xyxz9aXrG2R1t0VXmorJ6a
Lxpcw4nJxsTbMOqX5dE183I9gkNk1q0T6YwKtBnkDWHkK1skvYohnkYnd/ER7bsHi4znR8N3NJ0d
RwRPaquir6Rp199JIx78Aw46XnsakSV8GsoI0pToIyspzGFGComJ0zGSy3bqnQk4ozZy2KJNtc41
tBSRYSvUZ854oHUr3iHPrOxkK+HZ2mpY3UQX0lHJDGOwSPzeGZu4IbvUi9e5D74S2O6+haNTVe8l
/Jj6MHALrJLZNbblILwBB+LJr3rYuVlfv0USwtG24N3B/aS3BrgeBa3cZMsGYpXLgX3dm8OpRekx
RO9Mp4y+jmNkfPYa5Q1xbyhrgRXk2lVsWH7/W0vD/8dUITEmU+HPD6VnMbiLGo23gza3nOCf1fhh
1bb5aDnCmg/OookGBTPdUl9u9UcM6qMhVtqBDxuN/WYfaEnmv+tJWp+I+qh/GmYZRkdH4lITj6Hs
fvtAqk7cURA2McJ7c42h9/bkQBPp/m8JSadhNyvXMsZMeyC+Off7FI7pKo5GhufIofWoTJJZO0xw
p7P2S17DVnxQosyWRNKapDJZ7fprO1ndR2OVOk+wc1JM1c4yfgr8B5qkwVHyVmWB+ikqP/iGv9nC
/FeaPqkLBDAkWnpWxopYZR8TvOUjUAT5AhEFa/+3mGQnbmdaaL8RkTRM3mwkek+WkQm7ao1GiAhQ
XD8aYl6PbV7z79jMsu2TQOQwAaK57dC3CsdGp9N3LpedRpI2guSA9tmMX0J3rJZpu0f+UrYxEKl4
mArH+hoaq51zpZi8O3MdxiABzTQ+tSasu1iNc/MksrnmYDAj0d1IKqEP3qhM/F+alkMwGwNoQnMl
muy2GZR+72pbO4lWdfHVG7t5jH0r6GVc99K4p1NaPbXEzQUHFP3tt6oIp1R6VQ02tgHrxQFiVO9d
O80k1C1Z79VxbtItDpUj3i8QeY14WWgkJsrOByNRAdfzal0NccC+KbduV10ZSeXZi3vAv7yyb3xz
wXIr6Ff7qNFJfK91w7WI4zdLxdT59fshc9kDCrWNKjHRCX5fwB8+rYXQ4XfcqtXvrm1HfJgzJ8sh
s0KwSdZGIucg3Nkp494svS9yioJv9hg0w22RzZSi8Oe97eg2tXqrqnANj77JyQmXalM/kUSIOgnG
qECuBbvsXbCGxNOSWeB18dzWxSeMGyoDlnBVfWh0VHaxO+Fwwbc2rU+A7M4v7ftRfxrsICd3uliR
hQOIR/7h9crwvKm7e4WD2fBPAseZ9Ibs51Wo09uGoNUyp6Lo/V9t6G/bna4zxDyzVm129CDmkBrX
tmpIMn/GV6UODfqgw+aWhwlkLQXlc77bo+VXQPJt8xBJxK8x0mw5x7RCii2ByJ79RoU+WAcITQNC
PcCpmKFQw3E2GxQBfWsTkVutEN84JTmYk3Ic2BOFHPMyaWclo8TwJsc+IVFbP7w+BmcQzD4E0Jp2
1AIaCWDeOZhmYhsc1MaSOkFWvuMKTEHG17+Crp6V+/tTqL53hhOsij3u5vlAZ4ZZqZZQxtQbXOtk
VSSKDiQ4njrfvRpMvMM5/wHQ9mdhYboTxOha85ezNypAeaLIcMvUbU0fAQNkTfDp8qYcXLjyvu7n
d6acp7tKVA5VombLl32XdMgRr2CG592wPz+FHD1wB5Jv+G9n86soN9naS1mlHPXqPS6HtsX6j6IU
PK+u4sII8xajCuU9ydBaPoedG42xufXmj4Var+LmBH52BT298CnQWpAiAc6IU/Q5aXYsNPli8PFT
SdV0bNh/T83SVsda++bfkef+vD7UZs5/+FDgPDv29J/2WzmhQm8b+vpy2ibu1yslv+uUV1bxhRkM
pQ3uOiNt0u3b//5/nkLYb4AxFTrlfGkC+qdNza4ptuPr6+S8NbW/jO/wJyFYrmuCiz5/DAEf3HmH
tUrxJ4LFZk+OfoPevELiAxm2ijME2UEC7J9/i+aNi0gNqva01mv/kRDF1b2yoi69NdlAWM0T9YcU
9PytxQwXzTDqdB2IsujnUdws43DNavnSU/YPB1jH1YQhfv7SJjiHAduxTrNtmI6QAWf0q91fusXs
Q0tbE2U9oD4ti/PEO1w6M3exsyElYLA8RNgaUrh26m5yjDZpvc4+vP4tLywB2oxIPVEe7MrCs3m5
lijONz8YUrNYrTuuIMuRG2r71jXs/gq8emEA/wjTsFXmeMGi5vkAzpuhw3kzyTe2gy6WWdTdN/M2
XtnEL01O2J2wCHAjxgXhPL/bnhec4Eowe6PXEfm3yhWf89qHExusUf7Ljrrmxh2N6ldgrcBxe7+R
aipaepm4c22VV/aYM1B5/6DMGDBwDOxQAZxz9rpuhJDZLCIdi0UdJ/KJw2Stu/FmgAVJKcgzSYBw
QBtf/7CXnssJQ2gNJ40HAfr5aIdIvGv2/iY16SLfhQ60M2PWZtLrjTTM0tqGB8vAku3KfPojMzw7
ciAUsTNA/9zd6s/Q7Gyr1WDrpk1zW1ISU2SgEG8yy/rIrC7g7IdqfDdh7mp8yYeieeqzjjJ7Llz/
yRAwOI9e3e5WIv5GKSJ7PSZOXTTfeYv6+9Zo/b7WW3+T2XS+ExQCMNLFNIZBPBul9Y2kw/KHVIBk
8WrbzcHozFrc+oPwRTz23SaOnb1UK5yEdt7pPUH9hCEKNe0QOo19mCCufp7aNjP5mYSGxuG6ho9Q
HDIY87M1XflEFxbETqYGiGfN4w91NlSNlYMjgm+mbgerP8Bf9khr49oEPGuiMQGxJOHY+aN62Qkv
zydCg6xDL3ZbpSXOJ08luaifkV2WHxXy8QHzArMpYmOot1+1cP2YgOrhy+sz8axf/ucHMCP2NNa9
v3XuixJJJa3WCKu0IugCBNkf8iKOyrn9FVJ73Iu6iO4L0HiqEt+4tum8XAbsNtzn4C5wUuGR8/zt
Lacj8nVrqjSEzwpforp1bWWdNpKp42JCGC2U/Ot0Yoj/XKOxiaYXDM9oH5D/nMKNNXDoehyPdT36
7+jHkvgKl7H45/Vx/UMyfr7UkLbv/eYIpTPWO2cbauf7W6/rQqZofaMjfBg4AUY+6V+ZG2TYsiwg
9tzbIfQl4bSvJ1OtjkiKdjZ+DshEwf67NePiM4AOxZNTbE9hERX6xEGBvrXQPvjtxAHxY3KlN1/Z
KV6ePLblET4PPI6mwD93wM8i3P3sHt/nknlxyiL1KyqdD9yJ7CvXg4sP4sYSstJwbz+3NHDGBQPI
SOJvazToWloz6A+h01IT9mF4Jfnm5ZLGih7WNBqs3RbivOtJC82lgTRBfJ9CM53hwN9ZpTleU5Xt
F6znXx6vAe70cHFIQTLPN9lZllnkqEikBUTIuLEWz40zA4pVL4B6KCivsl8vDOJugI35EqQQWJtn
u4isGt3LxRMp1EsYg5E3YcS82McNbv2VE/PCGD571NlFawaa6Fc8VlLTGyQGIsDUq3bzK7Pi2lPs
54t0LcbWcopApIIiFJA71IfA6K6RQi4O2x+FAOZc0KfOhs01q9kPV4ZNVONngWIgGQDP8aDM/tJy
jTXElNilvxgy7aEqZ08iTYw7Hir6FCrDcBcYAg2W24dXFu3Lvfz5U86+DYS3RoNhiTTQgXmqos6H
pIzXygCq8B5WPzzWwFZ3BKr+dZQFtyhIw+zhvCDxX2eHZVlhGCPQVaRBpDwkx41/sNfi2+tb6oXP
BT61E6Epmrk9nb1eIaB4AI7yelNk7tBPdatwBDh0KCGOrz/qwvzDBm/3jIPwscvUns8/+GvG0ju9
TGc7Vz8bLvrpHII9/P1TUHHgQAOnhALp7Pib2eYzmfOUtdWcQsRY7HerLvj0949hI2J/QJXiEujz
/GUCQRhykeWkSkE9jWcvmA+q7Ju7159y4etEUPBNMmaQh+E69/wpwivCnuacThvcEr9YU7QdRbSu
H7uw+/tC+o++xg6YCUBC5+W6M3iG8gyKiC4LbfpmoTxmkRivrKYL2zhGjLwR9anv2ef4Q891qID0
0adz13r/YKnU0xi3g4elbqqPgdDjFTOuC3OOmnJnPsP0J6/nbM5NcFXNNQILn3LtPvjCXpOA3sjf
Cfj2nQg9ChARZQ9z4pz+W7RGRSt07VPDsftToUioCk1MEV+fDC8vdjyFObfPbpip5zngjR+KTS5c
fkJA+/f1vOHtX+g1qZpgfFQM680Ee+vt6w+9UFwiy9gTddhKkWmcOzGtXr50/hYRBAPKc+/bMw2E
TPT5wdLe9Agwn99ZxmS+sSZzAO0PvTfBPKhP1UB35/WfcmnuAFViN8nxsm8jzxcDcmnLMFWGEVmG
xWDQucXNUOnyu9CuPBE4gVPF6w+8gODxLYnp4JnQrgGLnz8Ret5+6126FAU41L/RO9rBWh7Wxe+P
tUHeQuwuofFYaHo1onYW1OY9LjHQ23WyiPzK/vlCRoKuFnCeixa/CiHlOerjWwO9X5l76TBbdrwE
LoYGdkfoizLc/GHYmjEJpIg+VvnifvRnCBP1oKcEy67lE5k7flxskfF31z/gsF3zyMz/My9Bxp4P
UWXT9DamyUstkxqnRit+Ura+ZpVwtg/+eQqSAshBEDDhfJ49pRd25cvA8tMGWDEeNXybhn7zIRsd
68qW+4e1+p+b5v4s1E7sg6RhYQV97lULEcsaEeK6aZXL4nHW7d484uIrIZ645acSNZYZ+3UV/pwc
Rfbd4EqnirE1pu226K08zeFYlIlBj3mmVYeYvMNouaBz1SHMX8aZ9stktzJpM5okB5AbdW/ADPx3
tQ3zUy7pzSXrSGv8UCPqou9lgdqcFCwCMxk59eZk6O3obldnmfht2zRebB3CYiIWXcwJFzBw5l4L
nMNb5Vj0Ytyw+y62UD44c7Zs93Oztejt681KvamQ721XK/84QhCewR9K2oRXltG+MJ+N6I4Cg+zB
rib8C77n8zkiRIiZjOixV4D8QoCUaKI3EpJYFVM7zMcpaPM7v1+HZFlZXcUatt1pa6JrOSsv7Erp
DGAXYUF5xLN17/w8/x0AnPmukLHS/+Ps3HrjVLIo/IuQKO68Ql/cbredxHac5AXlyh2KawG/fj7y
dLptuZWRRqPROSNXA0VRtfda36paAwSRtFIjQj9QS22HmoF3FiG2PwQ6SL90lSD1ZrAkFi1jjADi
yrp68WFauxTQqlGKIvalfm1czOjYM5I6xbV0BFVmfcjNpPkwSEdd6UG8PQpHJjSe+EYude10x/s+
g41wrBE87FyDKOxJr7P9lQe8roOXD5jHyuTjv1Yu7vmNrQjSGs3SMPCQzVO69zMl7P2ozO4nuRrt
iwcm73nmhrRBBBv4O5HPLelSs0pfWD+rR87FzTUWAl2Wyx/FyuSuB2B0FYhNL6MEktyPPPK2lmM3
glXUeAi/0FxnjyiFNLxgGEZhe/nRtHX8eCrBfnlgnUrNrqp9VJXlGOg4MuNthIp3odbWmeMOP5nJ
P+8SsriKmHJjaORYyQK9WXQafJoVTQGN+oWlwnTxqYi2UNlGt6f8YM/u8nkZ6LYHo9EXGIIn9REj
4KJBsVKWDO1aGx9kqTd5mBo6RKicuTogyJyQ56jET5Ntq7LoHptnMYYoI7qHpE2Wbw5URrEbsV6T
XYJRIn4k0FUbNtOyDBkk4Lipgr5utMd54c8GeWHR81Jm4/2ObGo227aNSRbpOuH9rH3V20EZlcbH
lsu20B+kYNsIl4iy0Gx8qTbt2nnb8CSzl7I17C8lytN5o9dOBdJrkij1HCTQXzyvGdbEIpQrnNK9
7lTq0iPQTHOoeUnbH540uqpGwNkDRCGZEzL0E60yt6hjQG+l8KYeTeUmSMIwutZB01tohE1WxTYg
F3GsN7XTri9s2lPLsvWI3mvhi/sOMvR3Ude/VWcYz0mS0mBVdbIC0lS3W2a92ZUTbYYgrfTx0YJ/
dN8gtH9C31e9NE7vmft0VOIwDGW7kt+i9KZ1uuGPqtnT7Rx76ZEx+gWN3Ry5wkMcDzXSisz0mlUo
yNnJ0vJO3HpTVh+KwTayfVUmVBuVwhC3T2xj/OnNVtuGU7M0L/q4+DeJ27W/6JxPRtCOciHbq69Q
o3izZDZGQ/WIG6U/RIbZ/UraLO9Dxy88PJr2ov+sFqGdWhkX4NOndj719BC/9oA49vRGWeEovdf2
Zs3PQwKgN/WPUejUFrS0cY/Uk1W/X1pf/1CYmm4jmvH7r3rdZD+aeF4eskEu3xUej08zhtYl6DKL
dLeFG4xWIwGiFJfpuE1TpzpIKxeIf7q+RtcZOc8e78ESoKFAsuNEhn00ZlQVoVJjcULKUT/6vYkQ
OSmbEamhRQkp7KdFPigUe1nQDZb7WADHGoCkwDljK13H1k1f2MlnX1TqqSn16HupJd5jqQgZ3aFO
yJdNhuH+pe+HVRkjW0BvhjaadchENtRH6DXyU2k7Loj7KM0RynFJ+R7ZxTCd4gTq1wb92XAq89Z6
WZBxI9LuKhASOfkdvycH9FaAENLsbpCliPKxsErRn5RRGz8ilY5PNhk9qFLmxmgCV8Q6lBeoGO2H
sbf0R+DZ/RryoflfOtpniEn60hOhMU5tdGOmaoHx7NZ+dQ/NTqCb8RCHQBua5uYEX6NHWlby+waE
vvD28h60mV7V2gnkbDWEeuVrbDYQuzhBb0vSNfm8ouOWmtrqduYv+5zWZBMsammfY6zoR7La7cfZ
0ZyfpmHlOp98E9MZhJhfeYO1ASPNkGq4k+VAu1pRaL3t6zT9lY+Rij/FnRRPOoLRdAsxz+YNFotd
34puctiD9015InyiYafZZvoYzL2XJyEtRhQmSouXHwb5bXPA0md8J9dpiT+inCrzbYT/zUdIa3V4
nFFM302CbKUPoAUjfS/KjhTDtutgisgszv8gyPCjICntKdnmdeb95mOvkO3N43yDaMWWoe5US7Sa
xYw/AvjStHPHQSNIxWn8+ucU2e0d7Qf1NQcUlW6GzEYI5HNhHGyMSH7vAS4T1UUG8qZEFPQ773Ia
IaWZlnUYyUmRWtBD6wr8JiHZscdQXAbu3CFQ0WSFA09ONd8BpHvRGJp1JW8st0HbxKRkPpaDbt6Y
dit7kvwq70uydFNokHjZhkqPtdvCq8YvRJi7zx1Y2s+oUTTvfjZ87auuF3m2m7CTJDuTDJg+1BAD
L0FltMNqZmhY6OMpj16WxUIVqtC5zsg2c/LcZrLJn2EDet+ypl9ORbzwTYFpzAciSUfgWfipIvnk
zGhtbppEiepUpchQUDvm0/3QTi78qVrLvpD3GX0GQKAfrdjuSADFZ0Y8l++Ir0Za+rdooPgMae2S
fso1nvg2nUdxFAjeUUwN/Spb8klbW8KxqWR6HJJEqhvNa0R74v3G1jeKZLLvcmxd0LSIu2nDvuXt
C1Kt8r4uBbC2sLaWhm3zEnk3QBnij31ltu3DgsW43jo5OpYwmWQ88kRLJwl7LXaMQBJgyhsct5W3
QUmAjh5uMeo0Dz1VT0gBnye8yFWX3nsAf5Yw9qsh2/ZcE7rqVKIM9+YMsqetj4I9fWdlYULsQB3i
LZ/vYI0iecqJEMs2Zu5qWVBmIvszGOxnsXxUKXm6zSLYuHu94/NuRvJlcfO22c8q0qqdLxq+9GXb
xG5omtVy40e0dO8rdLZFUHuZMB+tqNIadhuQbg6+bPQblPDarvFIV9jwTyMVFDhI5b4DeqmjOurG
X7hIshPQ6Qh0cuwkYziwJe45p8bM1zFXOaC02o77IGZDp0KttYwXPCfo+2tdLieLwLGKj5G/OHs7
jer7skO/9wleYDFsVGwgihNRq3Gu4TF1QbSMqKJoBuQPCXYuyNCjqXHQGdNvTRJnD3bcmA4KtIFE
77xMnAJApdU+EnvZ6huaLYnPrxQLvJBoFF6Q4nC4qWRloSmk9PIHLHVvbZHnjtN+qmfpBbFr1Ted
XXOLJTuUu0oM1YtP6bwM7MpaeN9i1zn5uZXxl/E0lBs068kPE9LpH8vV6Pawomn6p5FHtcZmpBqa
WHZibLaWKmtCOedRjAkAOVFQj+tdxHnjmyFBpuPvClzmn8i22g6MHq35AGKkotPreNMmxV3ycfKy
NA8ofwOJtrR42pZp5hJyXyOyvSkjs/6MdJLauAILm3yLnK5SJ3emoRsAD+NtQ8QpqaFwGAyQi1tP
S5RG0UZXLiQ4IN+y3VpoecsNLazko8r9/MdMjYpMyGS8qy1dfc9jUmw1bmwb9EuafYoWWyZhleK8
CqJogskWocj7klg5AgvyQjTwpkUv7jD+xG2gdfMsN12fQj1VcOUOVEfacZOptDZ3SxIzaxq2LPAU
qzFHUaCL2N44SyE/F52f94e5quaf7I3ybDvmdXILHFtwRl4VGWiQ++wBHzEki0kWJuQTjkAisPV6
/o0LK8UcQqO93qTDXLBRg0XUQ9pz4seslEm2ybJY2w/OZHpbSon20a46PqnjZIPOm7J+OhR6q898
AnLgdUOTtNtROVkVrpTXeqNHkbrPY3/Ot/w19Rn4etx8xNbCxq7uh5inn2lMZ6svi9UUMgFOVcW4
6gA1uyaMz4u+JpBI04C03gWbFy4eWOv+eIc8G2IcecUUZfikdhYALIH9CHV+9lt39bLdZK0hbpMB
wRJEVwhmGzn3bBg0TaKCJzl9/IZupcfpN+jVB8Ma+fuqMwEINlXOi1alhkofzZKWZlj0k9ICJCGg
YEgeUXjkCy8ZgtZPvW+OmdpuMAMrXraVmtPvwtHqDiFA41thYum5gIOZUa7Ac1J2R7u0xg/5NHMe
z/mUUF+JW/+xaJal3RUc+9ptOo3Vr2qi4Y0sPvXrQ2w77Qu2F3y3BQZ988fcL7W1N7uEj2jceAXG
x8Rh+weOu1QAt5wK25wGUjYA3EvBnE8u/CYPneXv0qyGj7ZFX3ZbJDJ5stn/SPwH42q1Fbn/ver9
+DfcmPyrsEveuHmazaMWx+5zkqnop4M8dZ/5Ije3CXLbCbsZD+Q0jfns8E80UHhd41jozpOUdQ6l
U6SHU77iEpaKm4wPYFT2NiarFjUC1b5mK51opekXsyMfBoNSZsh5cDxR9UzzTTU487M1s4s8RBM5
0XeLGseHUbmrxKcxeYUh2kwf4IG5KphmkLqIDdok+m15OVeeIZXF3QPzg1MdJYLABBwFn4xguGdW
cHrWvA04+EZRgJJwJuH8GiJR7tn1R2oTIwb+7CrTy+5gpaMpXyXJD0YE+DLQKFt9MpC6+/sOaFNy
I63aePb7zLo3W9/ufrtouYxNrnVw7qssrZ4rrWN2JUQkm1uVRFnEFimSv7WqprSp2ppA2BpyKT8J
87ez1VrXbg9j4YIk7ltcSB8Kt3S+kmkwj6FkNxwFHH+8l7ngtgcxxczPbt25T3YWZ3rgV978ksQe
eOskp7Gg/Cmn2KIt7Pm1JmrLgDCA5jsaGv1OYpVIN8ss9O8AopufUuVthTp8tu/tFgsoILd5japn
PxeFjetUPzyODvdofNgkYoof48Cpmii+WQivvOl6w+vC2lj6P5jER86yaQmhWOsjM96aS1HpG1vv
rJ7wbHw6V6q2F/3DtdCD8ssWNCtJboKwc14b0QDaR0MrzePC/+8Wx6Vc6+eYfHaqXPJp61tFY7Nb
68mxcIZ0tq+M/6p0SgOR4q5FA3u1P1+WgCjAlPZQI1Z2nFaGIExlWMZ6/0stqwT//ULQW2OZOnrB
v4pinPLn1xp3ZbUoIFxHvbXNTz7tktCApH7DO5VcaWZfNAPW2woShqtC5AsE6pVqcK3KFIibjzgi
PrTGVN1Ru0i3iDfFN5xDV6rcb47mWtSFaWBQJ7yoHFpIrzsZ2+IYSYPkGI777kydVFJ72bdyviZz
eT2cYaCTpn/Je0rj5aLv0De900x9Oh3xdhr5xh7KWNtNzZjvyI7XMf2CDqYNrXUFmwnXGdpQY819
gdZlfhFsYxW0ebj4p9ZLYlR4Dal4wrEWESRVDJLtXx86ApB1joGUdFaEyflDL715iioDhvQKfD/O
HNpwNkyUoEfN+Lc+Gw8dBghlfsp5CAvog50PhaTWTNaG1LF3gaVPGs5Y2xvMD+9f0EWf7e8opGg4
zGIuSb/EsSSRm9Wz1s7g5Ap5OyOUe8AticNUM9qnGiTopu/UtZSL15VaMGsguLAkIG9C1XB+aVgI
RFdKOR+7WQe0K8Yh9Cl7XHlWb42CLI6iqE03j17l+SheVHkLpeb5OLo4HOkCWzdlsvybpODv/QO4
xMvCqocE4+JSBrKiBHag+cjHQAdn6ifbEdPEixWr4coq8HrBWVVgK/edzoJNS+z8ekgSwCLNKeto
zXlyY9eLeiIz0Q8Gk+7gPy9ukC/RnjEH6feTOnE+1oJLO/Uzczn2nDjhKfeUuORSYWi2siuX9cb7
b64YXaYCnVdSsM+HAl8vhtjpxbGhTGD0QAnabryLNLxVK8HmyqR4a76jAVkz5gjAhkB7PhpRdmXl
gu098sWcA6VPC8kPYDfvpZ5RHV/wgGH+HK/Mkrem4n9HvfhW6F7mctQuxRECiP0EHPbJ7+Lmx/uv
8lvzg94Kk5BPBN2Ui4WUnhfZoFEijj4UkBvDbsp9RMLPt3lahj/vD/Xm9YAAYwH00JX/bUf8RwKJ
bRrrfzaIo6GJkW2ybYfAvpcrK+BbMwN9BipjSL5k4lw8K/TcOUl0s8BUASJrgQxxyKh8p6FNv3wM
GgOC8JV5/+rC/vZReJENoDB0RS8elJFH7E1iy4KgVnb7oqdc6beNuLLovjmKR3cQeQOByZdxkp01
JYiofbquRZnsRDk2IRv4f+Uird3q9RHxHrN5wP91PtVFQkJMvo6iAD3tE4FvrwTeeaXh+da1gApC
OMCXEcHn+sL9Zyp4sde7sratI7bRZlsUUt8MbIsO/zjh1lgsnEUse0hqAMOdj2Kzj4fOI9xjiqp7
4+Q5PPvCvwonW//MWW9vHYZk2FXcqSM7uPjmwmucoMNb7nGsbOOT2ZY2VR4yBJbZApLlyfQ2WXBr
VMoyYKmk3h7wQbSfM2Tp/3i9LLzo+lHQ0kmmb3rxQ1SZtX23SMqJTi3Dph8/G24Xbf6PQdatMh//
v+aF85uaR2XdxJrOyjuRZ0I5VAsSN7+GPH1zWeJyCOziWnibz0eZq7qgDSLEUWt0TtA0FvBWWzFg
E7u+8il5a3EH3cbCpPNasS8/H8qwKJ8iV2EFhEC5QSXlHPTInG9znHAPXClghaGE1XJl0VjXobNZ
w9XR8V/7rvwvNrEXw9Ys/Z2qwA+TvnQDm0PtqY76HLFaLPmBDQDnc2UslRFWgiPSldHfuGgku2x0
/JVfjmT8fPSq0ZM0ws55JAGp+xZXdWftjGmIdzoqijRsIVEUobSc5sq4f/cbF5dtrQFsa1iZgTXr
Yo7KVrTSER085GQpntI2wRaeyihNt5MwG31fDV3ztVTdCBMkSgjpAoFVf8RAXzuhNjeAuzMnxpIH
K6i80fXGpnNvWtINaJHOX7I89SndesB8Np1ldY8FctRvWWo4PzJ/7aXN1VwTs5SNcXQi+MzAXezR
XtxYAwlogdvM82dDa4rbIaPMsQHusoAYAILyQ4+VrU5oI2QcmA1qjcAc9faFEq6Wbgp9VF+R0XNA
pT5sWJs2nimLwZHwMb7l6FJDvZ37uxLK1YSu2E2+Rq5Oacj2ktQMQUS3N7bVUEosOJ8STGD18VdX
FH2xi5a2banUZ+ZzMtYDFW4u1wlGpeyfwEe6b91oJTdeuRpm0k5Ut4bExL9ZaIKfCiaOdpy9wchP
zaj5PyctMqFoyMINu0gbn/Oqa51durCLxsZmy1s2xJBeZk3Z6UkO0vriNym1IGPIxYtplGV/MGjS
RfCbhfwI06fMAnjj/o+8M91yL2qLIpanJ3oRwBBQz3ypvE9tDODi5EFdF5TTS/Wg5lyKLQEWuCrp
kJsmNneVzv/6iYEFgquMEylGTsKHLnaIaV/QJjU9dcyYEru0U+2TmjumwPvL4VsvEvfSZ+XnPITK
//xF8mItGhzWh6OcRspzmAD2rR8XH8g8bE965SJmmKprpzzxxiaH+Uzwwir4Qn198fqahaC7mozT
scCfe5gJvtzJrG1+msqQ2w7nfYi5Rt96cAZPdDu9nU/r7MY3K/tj1ZXKCcCWjDcELcgt4V31xiJy
/tf7N+YVWZhDFKsL2mzMNnQCLzMbXD2WhZU30xF1lvyqgxi4n8kj+aEZfRsuY/ozMyctBC/hEGMq
Y1LGrOHeLyP/MIyKKDb2J/TYdJCWcX0NZP/W/WOlJ8yAU72LsO/8qXUplIEp5QCLeEQ8QMkxPsW6
AYBo0fsvienLL+/fjDfGW6VMoH/Z8EBJvFj11IRyTZMGW3lZAB8wKjgzUC+iOzro4HRcK46viLzf
+IBSTGNjDwdSkMd1MSIrit1xWBZHK+p/5TmYqL4vmg2BXNk/V34MJiIK+dXKtXqmz++lbpQdjxng
lDEID5tQzhGsnqbbcql78GyJe2W81yJPNtkUftbqFidaxGrnA9pDzKGW9sERQmP0XWpm+V1Kncqv
RtUHspUmdlLEFvFVZebeRRBWbnVpVj+SZmpfEM3VdCa0q7b6VaJ38WFDD4mhDWQfFd9L06zSkYzY
owt3SzO42Umfbx2i/v5A9pq+mq4UnyfUknSkq/LBXPr+1qRDjlykNquDp8z2vomW7BpU/I1ZwNNH
WojmDE3wJd27HpvWbprEPuYjR9a2oozuinQKaCFfM4C/NRQCYI+w07WMeym95crNgW+cdWwi8ycM
d+dm8O0Xq5u6K7v6N94ll7eIMheX5lFuPH/8UD68LIcbeFzSxfiSybk6GUa+TVHXbpdCRFde3Teu
668efy3dIZfzLhZ4KdLaHHHQHb2Jul1S0n0re9J8M0fvrnyy3hqK2cMMWuWXr+jOcWSVGEwrdRxm
eu5lN9n0rMZk24noWv1k/dXns9Vkt8tRwaRKvGr/z28ieEDuG5GjRwI37GNLO2KTNkO7f3/Ze/1x
5CnpnCQpc2E19S5GmUY7M4s6nY/IM/wPOnWSpxiXLbmIqfU1Iaj+SXoj7db/Y1S8g846Q9jZr2/q
fw6XYqkSM9ZdBTvTgTLVL3r3eZCd+81uq/JbBpX5ZpkzHMjvD/vGLYXsjpmbt81bPUnnw6qhTuxO
jQMl6c7bil76YVe21/Sqr2c/8ly++StuYHXOGxejEOLrO1HfHYn4rbcNDXBaqrSKn1hNrE8qiv4R
TbI+N4MdBqNZ+IU5/ZwPGI9i5kMyjUcXBdW+7if/BqdIt/Onsv76z3dwRWdTuNbXz8nlauXbg21p
rdEf12zHPZwkuv+TY928P8obd5AiympIsTn5AB04v6CpRinZVvlyXJJOfLKtyd8VxpjuM0sTm2Uh
ZurKxHhrQDDMbIJAu62MjPMB5xpHSlZ785Fk9KQNKH3o+8hqo40GBvMgExQR71/hGzMRxC51csps
638uXgBSvshRSzT2pKWKn0Q2zrfEqXtX1uE3xOIUX31GwWnB63bpI5tgv9MANmcaTAqfPKeij/qA
l8xPKgGseLH2RpoYuzX24zY2cH51etRs37/U10smV8r3BrcP+2FejfN7SzYwhmRtWo4jy8Fhdl19
M5eutk+Qrv/7XeW84Lu8CySxUKE/H8r0Y+ESjLsco77WPlXj+MjGtL3ytfkLW75YmHGwQFGhOkB+
+GWKKkyumKOaMx/jDsT6rMv0EQTUeNt5Xv7BbhHtLRN0AJdMTtTOkb2ZagksE8nRzUT3eQwSTxi3
EmVtmMWm/8Ug6PhGmeTARZJO/pwVkFck4OqiNuIrVrI3dmbANTAUsteFhU8M3fktIuJxmXsGxOoy
0b2vilbVIaLh7BcOclzmeIhQY9RZpKuHsUWDtscWJv6IFkzrgZJP1B2lypCOGJ5yxsf3p8obr6Ht
8CViV8zBhiym8x83gszSs8UCCao70KmctNmbI6Kn1G3aXRa5xpUd+BsHoLXhQjt0nZwMeTFgZQ54
E81iPpYN+jSAQ1CUULLTeXflJD8aWYfgus395sPspW6MFUnVezMinemO3BvxQ0Np8psOPHLKeVLw
9lxFKeDfbwq7KZzwLIguZ+3zm4KUyuKb5c9HHTRhYIwxgMppfpqHvN0aiajDfx5u7Wh4wBCoPnmX
Xqip494nKJ+OxmI1t+ARtX1DjsTJ9DP9k6gMdWW8N5YHPJSwECDGryiz9d//ZysQq5akMTebj2Ka
ytBwJ4Kl47QOUSmmV5bDN4ZabYdYKGk9sNm9+Ky4mWZNHXmrR6KCJBtRF/pl3Y4HrVLXDORvrO+0
9FnYV4oHbq+Lq1J6ZMg2Mqyj1+TfoU1iv7I13/jx/rN6c5S/vmf6bBCqLqYvHi4nSiyOWUIaw41J
KePUt6359P4or28bf9pbG8mrBtb6+xL95wlhCSgzZLDm0TL8HLlKjAdr1SqbUeFd6Qy9viDiK9Ca
YHZZP8eXe15d9vYwpbFxrOoUFwNN2MBY2uaKbWn9mp8v4LQj1xd/BVmsZrzzKefM+mgNkydw98sX
0M4nHLX3WkwgedAC+CpmUl1745pJ/Y1rY2dBcZCv/br/vPg42dWiTYWgiF0VESDXqZs3anT0zfsP
a/3tF9fmeNRM0OFgVOMreH5tFmqstBK0rOEwZtQS5C1hrgq6llFQ0RHbjHi7KwvU5YXR52LtRFjC
J5GF+1IwozI2DUae+weZ+upE1XfYlOAEr6wTlw9tHcWnfoGoBN0ED+78wmIk6pkwFu9QTvmyJs1l
7XcDY+JDZRgdtWUNynptZACLkV9StOyveSpffTr5BUx/d60fgGogfO38FzRpblWVVkQHl8y8AW2W
iS81nkvrQIAJytcunvYevqlTP6jqSUxLQUIxqNXPaH0VxpHBfWjx+1x54OyLLx7539/F7o5MP9ac
V0GCtaOlim5qdIjkoD3a+L16Eh9ZGoJMLFA+XUgq7a1bWgCYijTz8HV0ueXuvGEA1F1UAotn0cWQ
hpH+Wsmm74nE3DfTIHO+8r3dh7FmlM6mgl/yPfcT/1HL1OTvF1O3bkVh0+Uc0IfLIEvoDOBN8rVT
sqpfQhu5ZQO119fxZgzO98IW5NJ5Zeo52BStARhp1OkHjCmWv9NjNzPwpCJcuIlMl3Qm8ouQ17ps
n1DTzvVzqwrfgHO/RIiA9QSTywiVaqNPmgAmXWbLmrTsudB8QbVvTM2H3NzqsxQHkm+Lm7Qxk09t
M4iP0pLDvVE4eIMmK/fCrpb5bymoWFG1X0ihTgvgP9tIaoW1KfyutqlZtaA//XTw0RXINH+UFtDf
YGn62g9KI2V1xDkzrDXeXt26eWrn+7kTQwQbU7r6E+G76XjnLamZhkZnqeckbew8LKVlzEEay/Sr
1qWQnN3CEN89u6tOZozTBYm/Merku5et4KzaOITbdvPy244L81QluQQbU2T1nwbjAJrx2h5PjbGI
IqwdWR27QqtyZLZR4xMS2C83yshtL/SrOfuCdFI+L/YcfZPRkGDdIx5qZ2C4iHaF5DwSRp1ZJRsP
QIkZ5B7GN2nFYgjWtonYSKuYv5L5aP+yloREUUKnJyt0CoU6OXUNQMMk1Y8BBgu8AjRTio9Fgvgx
703/Q5frxbKdbEP7UeuRPwb4XEyMIGNSPHc9Zu/AHPq5C2HMiy7wkMTlG4H56aHtZfZrQg7xxfIH
vHpmpFp7U096Aj/c14Zo1y8WAEVv6NdEJyDG38DfAM9E393+EFgja8DO6fQMfpcI8GjtgJF64S7f
ZrB0wK6LrijZYbF1DjzpU6lsktFQOw6cAIv7RYs/sFdc6HMKS6u3gICBOg9mXp+IRq+fJmuy8TpG
84JJItJSwsSTqvseDxPmvy4fiw/NDHMf759ICEUZhL1FHW6CVG5V+6sAnyI2rrLM3+jM62kvhFYd
Ey2jVJn6Xfs7L8v4TxfnOsQEU0KcFZkmXjIrqr/Z0i8fK77OSdhVhXE/lZX6glOsf+pHmj+4FzPg
vVODBomVIc8kG3x7wvjW8k7w5kwlwcm1Uo89woO7DAFFG9hzh59VkhuxbF2exBh6ZZyZO9E18PfN
qUZ4uWZQfLbStPijcmsatki79fvGL+cq7Dyr/hJHZLMEFMi89iD4OP7wGte7t6wieqQLiOmGspeJ
73Oahm5jmg1I+VhOKguA0+QxLQ9kXndplXVaGKNEvtd1NWkbXfrGg5YaLHNp0rpf3Uibx22pifxh
aEW0bOsRUPetKRM5bXiaWOw1v3JOET2ir8to/lQoyCW3rAqW3F4pdsyr79ScpoyEiCrugm5qxIeU
RPdnjucjEnO9NrRgwXAQ7zTk89Wd3cTpBxwHkPqZdyUYbBdBcdCAYf2yBvD+Hkc/g4oe1fHjnK5e
n94shxhv0xy/YE7gPDPXCVKoxNI0KxhACOPOEl72oCUaMMPU6eNnW6a2xF6aWgh/izZ+ia2k+yBy
Js2mSn0Puqo/FF+IYvUPPQtwvx1LFrUAujdGVmdyMaJoqaxBjhfN8/v7jMujGu8Au2jqCutZgcLr
+u//sylssXmVyTRjE/WWu9kvnM+dk9S7xDSGQyUS90pF6HJb83c4c919wqJFnXTx7Z0GZZgxWRS3
AsXvQ1rX0V3RWtFTzgl9A/bVwt6emtdKF693NlweXmB/df0jtbnYxWcCSvu4mOLWXUR/22Dx2g0Y
ff95/0SHBF87W8P1K35ZlofgTR6vVohbOPLYi7OK+SDy4srW+nIXv95B5E/OesAG5/sXE/KfB5YV
lgfBYeKBIW8+Jj6xNayn6Cd7NC//Ojd4maHmogzhWE2M1PncSBKAjCv94+C09rxXRC5+69Oy+tlQ
kL9vkzz78/54rycHLUJ6hWyEcHvSTTsfT5XWgLVZgJPAU/qjdPtujwWhPtlYZsxg7lvgjApF8ZVj
xOvZgdRwVQ2vJSegDMb5sL6hIO8nvX+wM1YHU8umb0k+p1fOeK+fG6OgnmRt5qTCUzwfBaz7EE16
Bsoyd8CiIlwPyIJfAj3Lrh3937yg/wx1cR9p/5ZlTvH64NTLvClWHY8wi2vZd3936v89oqz7VXA0
K9CAogYt1/MrimUuynTqogPJHOgkdJRfp4kbNxC5gVSDT7Rup2E9U6AKCqvlM+HlWIVC35+tB9Ti
srxytHjjuklOQLK3VrURZV2cmfjG67Xnx/4hxcF9AAUvPhZ1pV15zf9Ow4vrpq1MS4AFZZXFXqwm
FA2F1NzePfhLj54lItgq3RUz6Ri7tBHpZrId9bHtK4wpdunAVmcXaT6YOmJW6iJ5/KNGbRqFukU6
RthBXYST0kAjQIiEG+YgCmv69xmOgIyOCavTyr9eTx7/WTMwGZtJXHTegUQfayPU7G7mHgfg+6/v
69tPS5pjHRwRTqxM8/NRUsqhfHylfVjqVIVVjhA0lUZ05SG/qoWvCyAfDoCSWC2QAF58QsAQRLbX
5sZtgWn73tS19NggbHvOpcvROI3j29gn+atk731jxGOzGWHeXmmMv36ZKbqiQOJcTvYti/35pebO
tBAuIcTtUOGgyfw5+tWRFRUqWyu/vH9X3ziuomTgU8lheW01XDIMcz0DyzrP+q2d67xDWRXN97Za
rEC5EeqpfoxuNJlmO0O45W0O+/tucgzy/byuevCbvL53zdr7/f6PWl/t81eAugtfBe4BNoFXR9Vq
UomWuK1+azTDdNCbApGR2/obPyLlpzLwp74/3hv3G5slNT/WTpYd++LNdqAPDhpObkC1JQx9v7SC
fl6yLQvdtTLtK8EPMwtfDs1MSmWkqDgXq6drRIOVtv50K7Q2P/pNA0QtMvy9MTHTUNKm4Txn5RaB
xnxyRlRekSYV2IlOPcXEzW3axeZMreLsqR6IjsKY6F97BdYpfnH7WX3wZ1D8pGx4ifTts0Qr8IP0
t5w38apO1naUxaM2iD8avBAv7x7sdnquEzyPWi9OWl9eM5K9ftdJT6Dv6/DwuVWX28aKwJqqT2x1
KwuM/a6L429N0968/9jfmGZ/a5UwXSmKvjIDoHWdssVsptvF+h9n57HktrGF4SdCFYBG3IJpiJnR
KFkja4OyZRk5Zzz9/VorE2QRxbuRNio10WicPuEPQf/REEv1iexY2zVTGWNft0wbudWtp5KdIctx
DHmNrF49wLoQnKOY/DJJla86zEOYtumjKmUydBEdgTAzBqH9tLo/Fi2pKnMy6C5YS3/uzHo4NlXb
f7m/dzeeBcFYxsgUvyDX1m+oR0FIn1A89U23MPdwK+1dCff48P+sItEN4Nhl4/AyEKqi05ck4A3l
pdXvrLSrjq1WPoqtQaCbTh1zQFt+k8BZL1cpW1NJhijs/Rp1nT0aPOrJjo1i19Mz2Yg019sGtEjy
hORUjT9WSU2elYmUjdD9oA8Lf4Z96uW9GW0ctOt4BoBLartxiwDkWkPGUI8Z49TuhV+Rj74OWh2e
JqPuT7VSWadH3xBLaYRNEIJMg9ZJfGohUII8ifB13KH2g471KxLgW4iM6y+VVXSdRryELyCOd/mG
hDEFzjCzStZo1oR40ISNrK0Vuxj5fa9vynjDtfXGtciKNuLbyP3JMePq5Bl6PbfBzIuy6cK91WOb
PRc4vZ3DEvjVXKL6h8aLgi9GGr/V6I3/GvKZjiGk/x/q2KfP5pgln+9v9e8R+GVcZpsRwoA2guT7
1bWYzETEecZFsy0ijJWY7L1EatOdzFC2x+zKsQ5NXU/7UW+sT3j2VDuj0JNonwmBNpTaaeOHSmmq
7+EQ6R/iQqRfhJhsD8nddt+o2RYbV2YpVz8XWJ8pp+Ds5CqLsZXUnSYkG/3UDMN934nmT2475yP8
SuukJ6a1axWJTVfKLcjkreMCFoFcFKgSjQD5Ff4nIW0Ncyw79El98mPb8cj2Ej/J9MZDkcN4zeqh
/HT/1dxeEJlfptIwj9cZcOUsgM5jR/fHcFTPmaIonspF/57SOTsKJOP+uL/erTDCgIgWB/kRDgOr
B6znXIELOuj+jILi2xC42tFw462P4EYYIUqRf5Ju/7Y9v9xGpAGRS7Jy4ScRV1XeNdERLBSt5NF9
+DaRoQqogfwLfMcq6baws8gR6tV9NIgyP1NonOfJsIU3vbFrkk7GMhCpYYisDqRZ5VUXqOhSmLWV
H6O4THy8U6en++/mxlmgiQBWgBEyAeSKkOGWUVAwQ/NpNxnPlLAZmiOV9VSgPodyWt1t6B7eeEsX
661ur7EultDsaLGVedcdktCYd5qCjkGPgeL+/qPd2kBJxcPXghIYsebLA4G2eVLH9CN9GozTLnL0
YQcZYMvU4dYDkR7jowWmG7DV6jVNNE1JKXPNn/I8Bkc+DORm3XDC0vTRYSs3P14mELmp68kx1sl4
gjTHHENc8seua/YqwiVeUqI0dn/bfoMTVpGQb0iSuDkQULrE5b41cNxTp1VVX01Tw9qrSNH/RaOv
bXcE+vpodXWT7RqkTf7MMQE16etZCspbc93oO5rb6gc6fqZUqhnD2dO1bEZcEkbAtEOCzzn3YVZj
Vh07+U9jyZWfkhuF3EhQSYjwKPiPzMRU9hQ0TANyPVv6x5MamTWRRcGco25bRaMRH00o0qbjp0bv
7LsZM+xwHrcEF258V3wx8tjJyoTG0OUmGkYlFjUVrq8oM6qOzKEI7269mysTXcUqSDZSgBvHECYg
BTgRgVHGGiVmlYpRAf62/YmgclRbZTiNVqTuxtYSGyHj1lISK0beDmiYbPry0WLm+6NpxI4fNa04
jowz8Jjs42Ng5v/eP4o3VuI9wdgF3g2cZo2BhjMwDWPnCh8dLqhDPaK83MnKy6I5/fnxpVDulmNw
mp+UV5cPZYfJXLnM/nx1LLofeMO6XgAx6kdSxvbjB/C3EAc0AqllsCZlhArdeSXKbL9vs4R5qu4e
OsrkDRjYjegH05ViBL6dDuNk9RUPHcaBTVirftEW9tFCuxKhSdTvHt42OSixZZbLmH4tv9G1o7UY
aqv6KZAu39CU9JDFlXEKq6U73F/qxhflUIeQr9D0cMAHX74hN4MPB01Z9bssT59cZooHF4mEQ6EN
iLqn1l/3l5MX0WUUdKjipIMFIYKvapXEdzrevaXdlrQViuEI5iA9j7oaHkpFZfhLkJ6Q5aITcn/V
6xMPcQYYDTArMDXwdi4fMpWmDwnzRb8wrPIQqEb9rcBf/d1GqmxjqesDIl06KLt4Siag6/reHfWW
sWCV+x1FKwlvxTC0RWj3/gNdrUICgzKDFHXmduQkXj6QqS9m28/W4lfB0kMHy7pns8UV9tFVSPmY
NKGdwTM56693SuuC8WYd+AGG0Dto/gUqaLOxcQJlDLg4ElLNBsAYfoY4F/BQl88i9KRjWty4fl1C
IYzducGuPLHMPcT/7NCg8Zl5Qi3yVysW1kaRfHX6WRvYHXUyGDKqlFWFF0jFQrPMA3+O0WvLQ7fB
3bZ513Xz69Rpn+9v59Up/L0QxB0bsQsedPXS5qmt+1lMjm+jIvWmIiz2EbX15IiCYrNxb12fD0pl
mWSg20FHd60DgdMr7p9w1/wA5LTXxEq3M6DEbby5Ww9EIsiAkOG71Ai5fHMIPxOKA9P10zSYzg2R
/gVJzWY/msWwkeBe173A7zBCAAskX9jVVHdcEmscEKH3tTmanuoQIdB+1rKXTrfCfxFct55QashQ
U9CtF6TJpMyr6362oz7ZOXqavwWda54LM418xouL6SG4hQ4hAtcRAIeiOT78qpll0uSRvWSmjatz
BWaocA3Ftn0FM+YnU6srX/B7vjvNuPwfSzGlNTnBlhy9rK7YqW1Q62tqXgI0/n2Yj/YToB38Dp1o
i4kAC+DqW5XeV7L7QN9aOOtzhbNIBEbCICKM9lAgkFaqHUjnBQNroUrsQTGZgUaFAxr8yD0Ko3is
msZGua/Uf05pM75b04CNeGXNRXJKgiAqdh2Gha63KLH5OUjanAkWVO7RU8ANvUfIxL3AqxcFOeUc
BL4WKRir60EUdHukt81lZ3Zc14jLRvYfE5S4T9aEKZckLZZvxLUZge+pzr/onUPzvCij2JsA0H9Q
olADxKRWFpApPW9IV5H9+BcgXvU9qJq42dP8MQF5TaH+QYuG4s1YlO7FyN30z67XtNTTkDxBNrmo
zXCvxOHwzRppAaBr2I3vzI+qT5ZiFz8qpzFyolpo/xuHeZ0cRuY6+tfK1cpiD7dYLXf4w3dPzPrb
X4XrdC6YZlfB5wtgS3aeitnofDkHeRtLs7X3GVoOoZdjhVHt2rrqWdAYCtWDMxCFTxO4GDhSuCv8
a8dCgTqQJRPg2DKmQzZDevDKcXCGo6XOzZNhpa2OPHIrxC6OJ+XTooPX93RDMffgWuPxKOrefBdq
1n+NGFOBEw3Fu0BRLQbh1HT50Upird6HjYlSs5Po3Qx13VVfc4AvDIULt9M9F+ODFs/3cnH2YWIi
N2phdf4Z6degPRg9HyRieKJFtlxt8X/ua0xfdnjLBMuLXYv0T6tbwAEq6VJ+tRIj/iOhnPs1GnCx
QIwV+j82Ml/1PlLwBoQGbdlHW9TdhxJHQIlXrC3H70SFIzisfLc+hIVVuQdQu0L9pJiZVLsYI/Xn
pCscONcMkBtPyRHEqS4Qxd7ZhQGp08wEpAwRacXwcAClsYLAEqWFxMism84mEqXQ5rTiGd1qpGot
jn2GsbqDWZ4uMP64H5Sup+lgHsj6IYDBoCfhW6VBEzBCevl587x0lf5VnRdtQowjCGxPIaH+Rwcr
9ktfuAT3zsKGg+gqZliYaeMAVypztBi2ftB1PJHERaRpYFFzJ66vRCADgNJnhJQbJzWtfc8kct73
gWP9XbpWWu6cSVWelT6D/jOnlhKc6fra6osRop+I7LkmBk/Ph2I6MB6kOLbbDBUTlUs2OQon1v+K
JzyMkYkoor8a7GKakx45/TfgpP3faTYKCOtzmUYHPW6yv+uhS1BmDNvwI3KiyGkhnJ86n4sSFfR2
Qcyae3TRcn8AVPpeU3AGz1kYqAkVlFn/yg23Bq8K8EI5xWopkgPyoWp6GEYHbELa5GhM1EpaOr5I
0uSjjTvh4NFMtE750LbJPgtC96dKvyv0+sUuv9eWlvfwiWut36emXX+MtaL+kUUz7EcB//+EGu9c
7TIsTxA+t0XmHhaByqw3Z1mbeqJQleBkOSn7NCZuMz3hWWDAla7RDPU0J3de2jLArMHpZnFCeBZs
W1QGCZKeKfXGjryyS86I9xbfqn7CZJo0DInXPsrQuy6weLZB+rZ9uUNsH41pOr/Kx0bLrXBfOWM5
7cu5dKIdnSLj50AHMURefkKLgt+vFE/hxP3itWbWuF4dJHX5SiWKPXfeKEBOrcSd0pOLiMjHSVpZ
7SbNKeBgi1r5Y5qwrNy7neK8d7zJH5gbRNEutOKl5bUnzddwtgnd1Eq9T+e0r1/DsBkYXodhjT2D
UP9O3WGcfTcOwu5UOEXVS2JVV5wHTVlAwab0pTcK+6uSh+4pnQpyTBTo0L5f5bddjIL+aJblc9uF
BoDZsP1GwmY8NeB5dxMOB8ecP4qNb+s6A2RVXIEdnKyYmKxnc1PXVkPqmiUWJfFwLDgfn9ETrjYC
2HX+LFeRdRzZgA0q4zIDZPwggsJsS2jyUiaEXoL6NsV2fwQZM7z0WreFCLoRMLCmJLWiABequfYl
z4p+qi01qp8RU5ufwQLnz6FY3Lc27dWN93ZzKak4RW0ssRH65bMJdUI6Au3x53EwbVpwmAQsicok
usNi9H4gvLkUk1ppDc6Ay1wt1eQVsi7WUj9D5cMWySx3i1rioDuDBLi/0o1jAdwADCEjLcZaQh7W
/0xFFgH3PZvi6rk2zeGcW4uNPZKlPNr24aKRQwlZ5/825b1cBSHfyYYsx7FIkLxt6F56Gm4s+xS6
7sbW3XogOQpDpEBY4P1X6a+mq00wBE71PPea4k+x4byWqvX9/q79butc1qhQISVigzSMYdJae6wr
M4Z/Rhs9F4HS5l5R5jIvENryxYqwSQDmTzPHmxYzea7TNkC6VzTR11R0WsWgrhjVp8l1C5RZSmNQ
DxipwaPQ8cYBtzVWmV9ji43oN3ZRgvTLSn5mgTX+MEM19KOc/iTDRh3LnPsPdePbNUHUyQEFY84r
1ZQGeYtWH+foGaea7qdQI+HZS5Z/FuCaz3MMqOz+ejfeFFJm0gIKmVq64KtDPi1uu1iDGaH0kHRe
N/badzd33Y0G061V0Pl0aY9QzlMRXR49B88yyQuJn4tEiQ7zmGGtpaJRff9ZbsR0FHuAuRH9sBNb
96G1rlOHNOpYBfMQf9FIC3QrNVDYnofqqDOW/sZIYUtG7cazSdYUmEhGSkSkVfMRy9VYmegIPmt2
4WCbJBbYFTFtvY2T8Vvk5fK4M4eTyoGyL8KZX0WJ3piNoHG68Bk/g9rwtKELlycjqPtxF2pmFO7N
NE6ML6Olh9+DsQ2F5yBthvr30vTfSjMb3kOMoDDb6MflFTn5xtnFYzgZXoGo1Pzkahm5UlE71dcu
mwMXkw/mcl4/WDhIIaDu9WouYenLNP1EcKKPds64OH8i6S2+J9RXw06PjPELI77k1YIG+KvUqEa9
Hi2krxiFYsutMYidvC5VOiCPLh62npZWY/USRu3S7YsuTH4s4WC1e5N6byAVmdz8Q1iZ8bgv6x7f
E6NwrHBnBfQNd5Mddtk+KdPh77LPF2uPR4L+odFr58sc1a2zV+d+/jqpKVzAiaQGyf9JC/OdAcsb
C5cgxQNLwJbpDjUw6GKf0393X3u7zmKSP1f7VIZK/D6aufZRHQfXOuIekDypmLK9pFVYuU8uHim2
13WxGXuD2mfiULjF0u2EW/I0vaFlP9UWU3uoJI7ZPMczFm8eKV0x4oDXh2/UmuXf/VwqsCDcWNc8
zBKwSp+NzCLeFPESeVbZ9L3EFs4frSkLP5hTZ3zgJ7UYXFUuRP+iSAxiVMT2Y5+SIply/4u6ikb0
1IhFNBstJFmZIF1+tzXjA4yUp8RXDDc5xZGovLHQDawA5uA0ZFtQ6WuIp1ScllNgQG66RONdrheV
dam2KNX5TrLYz0blNu9gK4afQQ3hKBeZfhBNmWJZEChK6vEGwr9oXOcbba3rL5rRiAQoSDkOgbzW
5a9YosVZkipMnhEq7o/JUC8vFG5bDOPr9IJmIKKZErmM7O26WxybUcuHV+u+W7nhoQ2wLuoCYySn
t61HXyN9RwPJIK5JOKXXcj5JGKJC1wq/jULjZ27P6ofO5AuDb5zjzm6N3+4fm98oh1Wo4rCgSUYR
CRBiPY5OSmwuFJSqfUEm+kSPn5YMlNqzWnFazdwtj3qr1acac44PSmzNn12zCPY5FipvWmBQKaV5
+TXpy02Mpzywlz9MTnkBK5NpgV1bZ6oBXQNJaUyep0Ro35YgsDSuI1JwLxOGyHb9iOTgIV4SrDIT
qzcOtj1QZ0+a0n/c2CN5561+Ch0GgG2kR3xf9uqU5cwRFrsuwmeRxRZPHAXzN2bizr9mN+U/89zQ
38GLF6+YFRoDXLERtyRbxYrDs9Ve/E2FSRhwYS48BYO9/MwShP/2cEHmfj/kPd43hap1Dupgy2D/
vP/brz8QQBoqfU2JeULZeHUT4VS40IFbAj8tEk6RatV7+C9i48K7sQrbY0i+P5yhq2IJaf0cnZEi
8J0gR/YvD36qofWgnS9dazCZjPWANJB2ueuv0AG9H2O74vhOhP1fJYK3voXFucTue1aUG3PKtZWv
7JFLHj7L0H5m5LDKi1P+gYokRXCe8zKjHg+aZFc2ef6WhH3yL1q2mceQMziUNCzOHWT6fdub6pvu
zmXoZfjepMcH3yRDRqIceTCdfLZ4FXDhYAeTO/fmOcomCJEGUbcZi2Aj/ly9SZ6XsSkJoORNIO9y
GVB7JQostwe0nsOHOzQDetvxoGyJBN9aBay4VDyVahvrRtpYV+HSsZu+CJwZTbog3AWj1m8Mp66S
TGKHhPDSG8Q040pWuRJdqPZOFfIsnX4aM0eXljIhd3Be7+Nwzg5xYbQbk6Pfx/AiWMhVKXZkU44Y
rq52cIrohZp6E/oxqHS9m/6IJndnjNVHuLx+5yIDVI0vZTKesqn6Z0C73w5TLGXaD1G/fGhMY7eI
9Nz15hGhunPThuOhTLFgrOyNckIe4NXvJMAC2uEn8lPXFBk3x5vFbIbER88tjmh4DeaParKyvyek
E44CwsCPjswIwypcPTc26epClXtkA95GI5zx6xprAAJAfux8OHQp3GO1xOnBUGhtN6UefLr/2dzI
i/iS4XQxT9LpeKwCYGvCgVr6IPSHCOFTG1MtWBhJDqDXiL/FBtaCG/t669QhOobwBPU0FcDqsggC
nUFewJysR1wRiJHheuqsHuFrpx7eKn5eB4+6GvyGUvxnydWRs0qEkkfUgf04zr83uaYf5hRST+qE
W+nJ9YeLqCsyppQ31KDA8C/Dw+z2HIxiYjcXbTlnQfBjaKt+g7lzjRuWOugkQuQZ3CrcuJer9HUz
qo5Zp34yEmO92oiY8oyRUxNetf5XoLnZeGAaHFme3sXJ6EF5NCjylazVvVgLECUmFbZe1QzA0/7+
ebpxdDEGkJBwggqpwGqvO02VRtR8NhQT4QEMivtKScdcrbOyX/eXurHZFOHy0hYMG/jzchtmA95U
JpbEL4ocLTbo9oeuTrY6gjdXsSAKgbkg/Vs3OhlHCr54O/HNNp33xjgVb6HVaY/S25CoRLOGDpNB
04z6+/JZxsrSgtwsEp+KDJ9gux0YqI/mRh5y42Nnxg3flRuSZERdFUHE+T5qFCv1I8OqX4NItV7U
KVSeJh0rXy9SjXHjirm1oKwIHEHGLg0jLh+LYStMXzXNfYBuqEEPqkmkRgkT5HkPZjkZjg8fCSZP
jMVJSeAwr+c9LTqvblzqkV9y7nfxgljenKTG49sIXEUSUmhAyvHS5VNVZVvncywvzlGLj0qrn1ND
jw5BWX8aEubG95/pN3JzdROZErsCBcIirKwJKtGgDJZAHNuPKj2LnsJmrN/w/Au+hdEy+EsvxRHA
OGk/zUbJeo+B6/gPrvMIabhFWCIi62aFfpS9hvy5WGaEVrB9bbUnVmo/SSc5tABaS413DNprLOyH
ut4FadUzMzUlXa/EwAds/dxNp16d1OwZcplq7phZT9YealO9F9heWod21uzei5Ig/zEgyvvZ1LNs
3rg9rg+U7BqBBgH/jp71+mtkZB13iR1o/pj29k6xW/CnBVhQakIU1NFm3zhQ11Q6qj+GlmTVUrcb
jsHlu17iqMM10138uFQqY9cNVv4jroO63FWhGCdPt8fK9FqlHLR9LIzKwEw41cWx73o3BHob2XLK
qNcf9SoRwTFVcVi19YSJdxrRg7p/VK5jFT9WFjMAWWgoW6vmZJz2FcUpP7bBU+uld5LXtgimR3sK
cke4wemASpjdumTS9a5DD0ZZ/JR29N4SOLtrvT1tfGPX94gE+UomGy0bAtYqVAV6iWJNbep+mvTG
HofT6gkt3+FNQnEe9YqSdAqCIYkwzQWy7lUOFGsl0iJzb/gjjkRebFr5XkcvaOOJblzbkOdJDZBw
AApG4Lg8Sg5wiIG5ZeuTbu9ypU9PSRPth7TwYdV4VRod5TS1b81XukEvS9ieY/lxLW6+BRa/cU7o
S1EuohosQa2rza0UDfhv7NbAbEiwUVFHNCQXj5rDsK1QK2XMoiyTo6fL5yVnT7W51xuEMiznvSET
2k1h8jBNhVUIBYRjoA4g0lZXDMrss9WkVuPDXnaPodJ0B8is4eOHnukqOrCk5Rb6YqswALYiaoQS
1L7lRPaxcLTiXNb0JO5/vze6hui+MmsCkgusjm/4cstcPerMXCkavwvN4Iz9QfmKPbWF032WfVDy
Nj5pU28lHio74XGhHH5Vxil4uv8rbnx6Nj1D4AMkCSSZq9NhD81cY1RR+1hDmDtLj/KzYlnBi6YP
ycYg7xoywtcmPwcEiknQSeMuH7gWeqmzo7UfmjPqWUW+B81i7ESQfMCGVYEqnoDRVDQGEbWRQZue
KvTVxu6P+498/UFQ60n8n2zO2Lzpy59Brlzn5SwacCIiPGVNX+8VuNMbEeD68vot2iaBOEz5+CYu
V7FrfLFti4vcbEKFtr/lHEWkq0jz6NFruLTxxuV166kYLlPAIjDJ+HcVcEQ8Kmo4jEBKojjeF8id
7KfBsPcP7x3hGc14qU0D7WN1ZhmM03VSlNzv8yzYOUuF0lkHWur+KteHEuIWhG0+dCl4t+7fa4Ni
51qmF77ZIwoQL7F+SCzMPSO8Vjfqq+ulQDVwyVF7EyGJXJevKc6cHukilYgyTUIBBhabO6cbgwN9
gE3Fwus2AzFSGl9IAhxVxmqxRTiDaYCv9tU4GD6CF9GwHsPqwSprzsnQia9VUIMDdBvH+nh/S6+P
B4NM2dqQMoZyay+fMyhsJKaiuud4DAJD7TL/lBeWebq/yq3dlHpCIL25CbjML1cZyaDiMrN63+3c
7rWajGVvODPsGtuot+qb37zzy1TZZMRjkKwxdYbNvQonNJ0ywxzyAbBqpe8zXGOe+xQ8BPrFqv0q
DQLOdJEdxLaGPvLQ6UO6DU6A8keIUNSvIp3wqzZTAmxHK7M4Ggi/b8SAG9she6fkNiQ2ZAOrr2We
pHBlOgx+000ATIw0Pw0W6Heso7LP93f+xvuFREeHD8w7yeC602KUfTnpk9r7iFUWh2pxKs8GIHy4
v8p1UPs9BscWQBBAaUhdvt8et7JFDwmdiKl+CjB4Too28JZGHLMcRbf7i916JNrbzLS4LrgeV4sZ
ldM7aHs1Pm5pxlunBM6pivKtOH1zFewi4HLI5GKtApPVMRqWutb4zjLPnxerxH/Q6LuN6HzrJJBQ
UMkgNUljZtVBj41l6cA2sUrtTrvUnt5RU0z2jT1/ub9p1wtZxDJBixf6Dfn0aiH4j5igI/Pmg1PP
zsm8DCfEndUjTu1bJKnrw8CRJrVFxhoWPdqvl4dBYQ4pceGNH05hcUTHcfIskQKY05bs4PbRFgrt
1qP9d71V8odiXoNyPHuIjWzzzUD4wuvrJPg6WFa+MfEQMu25jC1YRCAkJh2ETQASq7QooUUy61PS
wpcq1eZHCgLggyWy2j2j9OcWIKxxIQeJ3JKipFG2/FPARDYQM1yC9JRSVEe4pCcYgfeGoi70QYKo
Y6KupcmLXaJofeDgC2cn1Nw2jlFnzN9CeirSvrx3P2noKoFhz835u14XkZ/B9My8xbLGP4O4ULnd
+6p4x9lZn6QrWKQ9/OFx/TpU7dKOiLgqLl9sHbXZwlwv93ntzqnIonEfEbb290/qdW8YHDCtDvps
TFeuCEH1qIdZEVWFn2uz+DLTdvsoLbxDLxgs9dQ7avazAt397f6qNw4tVGMMH2Et0gpfa7bhttCK
JVYKn9EytuoDApALEO2B3NRryy2G342UFwQCMyRaYgiccQlcbmWY6ZVbl1ZBZRtmL1SLOBODuvlo
ukp26jNocXGD6qeSQJXruqj3U3za6Y2XWbHxUm8+OAUNQtc2FceaqMntUHQU8wVjyVoNvdSIxWdq
1OLQZ1Fpg9dV1I3USqYUq29IyKjKAE1CBNfxWxmw0jADkdJNYXPjtPgTNbVPTWECCO7/bJH58HTX
OI5iebxnJxFbpI9yUi0bGJe7HqhdrJtLlPmWOUSnYsGWLlW0Yt+jzHdABDbcyFev8zrKXjIL8h4J
HVg7r1CaMdnAPwFtD61Idg3TDuQHZ+tHQB+53GlFGqEwjDHR50mbs40TfX2BsTgXJFUcZQbB+PJh
pykJYD2KzBfIsryHIN1ftDx7WCyNvNGki0DNTZGPuNHlKoViL5HRJLmvDHq8b5qyem2Mcd5oId96
FuKOgZEG3KArcEnllJkzwunxWwDrhy7QxEscGfXT4zEAggCEWHJh0IOrHQutwZmGNqEzjhXYSTWm
/Kw1kXZM6DM/uV3qbkS6GxcXB0MCp+k76QgdXO5dJ9olwmcNONJvcRlryCovt8F6zUFofX382SBj
MEuUYk2sdrnWWAZcZlB+/LpWcFysQIkcwzwoJqKbOZ8RbEOo9f6SN16apCFSsNGEJJlYbadL96Jb
IOP6oGfdvSNadx+hgfv4KiScdGWYkMqjuGowxcDT6gQ8vp/Geu1Bvhs/DiIyN1o/Ny6l3wkaMC6p
ILpGAIX2oo5JQ86pijZ/i4SmnHu1m18X/KE+6LUav6hIfZzvb+CN88HhkHg1gxNGHXr5zrAg5hoc
ytoHZjE8kbubezhvzb4IjMfLXTJpYYCb4EQC9l2lh60dm3qnmqU/CDXYtUbxEys+AcEtKh8/9LJE
oFNHj4ve4OpUJPqUIdweVj4C5PlhQCfglMErO+VJt8V8uvXSOH4q+RrzNCwOLvdvKqJodicDWmTU
jfu4s4c3G2UqSDdpmYbeolXDMe+jrcbqrWXhkGIVxX5y1ayW1dxQhzrXlb785vdKk4W72G4+dmPC
kM1V56OqlQ8zwlF546bhSVkZNdPVrpYTQs5qOpd+qaefMhRcd1E/Oxuv7kaqwGUGsJ9eq7RzWMUQ
c+4QyUvZT2Vs8nMTz0yBHEV9weYr+5XGXbQxD73RCWWuLS2N6E4jz7o2g4PJTRldNpVvjUU2ewRu
7ZOIB/UNck+Y7ZVqVuKntBmhhBLQ9PPgxFPp4UW+BR64Ecp+o6kgIYMDucLiwAczp3i0Kr+vhfaC
2rv9gsz8w1R4qYYsXRelWIKkNFyeV71MZmXAkoPvvXWfatEXT1bTlYf7UeXW8fzvKvJZ/8POmMtK
xG6lV749h9bsASJuD5aa0AMpMuMczZCZRwjPW/X0rWBGzgXJH26vDGiXyw6M/gMdHKUfytICkSew
08XAiLsypmhrBnbrpNo0laU/DH21dVaiIturxipThziBcj8JuNhpNFZeVGP6WZPYbyTRN84HnwPz
MJA6RNB1ZdTAFcRhshz9YnINnm2u944Sbw2BbzwVvTqqFHYRPWuxug900dhNNFSDT6LUPCURoE6r
7oN9oir5rlw2wYQ3Xpn0DaSMpykPDE2epP+cFLMDjJ1UzcCIm0R9wDHgqTXi/Oh0lnm8fyivNlBe
dLgGcgshE0JJe7mU4wxJJ3LFOGfo/GV86cI8RipU6kezhdU6q8OfgbFu58bhnNd1+mzlwAKCpAs2
PjEZ4S8qHFaRXDWqZJBjV8qYhSiwUSWJPKt2kZsvVWqpnzpranG61or2ZTA6AW44bJo/ZrNNNs7i
rcWlSrKU90EcYN3+hK+RD8uQGmcnVIvvZj9hxFg3Vqbt+2Rw3ach0bWnaZjc/ilv8r768vib5MSg
dSWVFKgMLt+kimD0gHqSOEd9hMalOiueKcL/5z1CkyJnoe6gq7w6mrUDY50wKs7Ue9HOiFPzgEKp
2DgtV6GS7wwWoESowRsGurJ+FjOw3coOzmalRqc5TOw34UzwvPPmt11NtBuypP98fwOvvjq5qGzK
Y3AFA3GNOdRDXQQ0goOza0bTF6Xk20asMTpDUN5qy18D2wnHJCo0WcCOkzuvHrBtRNaIqbDPg1WJ
v3ASHE4gddI/tMJUXpUwzD8ETRq9onJfnrKqUU5JZFmnzM2rY+qqyrdh0OL+NMZWu/EFXccDfhgn
iN9HuwoZqcudD/o5tgcytnOFyfwxi5Lq4zJbW0KXN7YaPI0c+EswLw3Sy1VG3Wh7Z4jtc0RH6M9o
0bqXnvb/ryXt9Y1c5ndwvowJ8uZD3Qv9askhWJ1YMdjO0lU6a0X4h1tZQpjrAI50u7HCVdcblULv
PBWEyY8yVJs3E3PzaYdcVmDuaKbrNv8iCV/xe6mHPQ7V0TeWyd+YYlVwoGc3/omnSFvv+D/RlVuU
Bg02t9An3PlqOoYtrCGRJh5H1wh2BbeFCQtQD97p8kCtivK8bzwMQOgDJZAKvA44x1Zj+Dqf43VK
tB5sGPJyYAer/TZdTkoqrPOi9Gg62/RG/ui7uUq83hTd0XHT/IlbzXjVonH6e9H0ekFjVA/397+w
W4eLggBsrQTik2ld/oxE9JDccgzCIkyApJZGAsNtjDZWuYZ68LRy7ooslI5O0/r6nLK4H0P42udF
4/ugGyV6r8zrBl+VuDhGWTt9DWCdAyeq3DcEotMZ3/oGg/dF1z2dQs8H5RP98/izSwUkhIFl8Fw3
HrMsUbUxw9lVj0Gs62WjH5rx8ZY8j+4Quqgl0ZUHOHW5w0OWRbFrzjh0AoTdiaVGR692ul3Su1tJ
881DxVWHVgwTP4Z3q6bebC5wbArcQJtssFsvL2FIzuNs+t2g4uXVhuZOG+YCdo7jen3qoJFg93b7
dH9fb4QSKZRPzgkhglbf6lcoICqrOiiYA9i18R3/gOGzPbtIHYAGi9/vr3WVB0qyj1R2ZkUsCtZr
zVmAKxijHpKlpkPfzNEOyCMbqRd1wtwZSzY8rBXHitKoBQYU+m1AbC7fp9DHsHURhQSkhOxNaNb9
U5cG3/EpelihkJUgvAIZQsQS7MlqJQQkQgcPM+U8Th1+20hBKHDUB6HgMLRo/8dLk51vgAuU6Xyj
l49FNmTPS6YrZ9TcxFsXFOOhEIPxKUWrZeNCu3U+5A3DxQ7kHe/yy6WM3IqU2nBDf8Ls8dlWjPg0
UsQeAoy5NwLPjaVI/oivdB+42tetvv8xd27dceLcuv4ra/Q9vTgf9ljfd8GhyuUjlYOd5IbhJA4I
JBBCQsCv3y/pXl/bdMq121f7ptN2lQUIaWpqas7nleuJN2O0vKxXvMtkANFkgwqaik71ZxykX10K
m27oGSDjEBGq9fNnOwRHa9QiR0t1ac4Wv5jDxb0OqyW6CZFAesatXTtos34ivLe6RKhNhlXdDAwS
etyu/ZJcqhHazaGogj0oI70dc9PQ76XZdY9IB63GpJjU+LGqonMhlr/71QgLo9rH+3liA7P28lnV
KpmwFD65nBdZ7IK1gLdyAQgDhCudDVwOHkYCh8bP/vFsD9ZgEnjkwNgguebldb0WbrwyuuLA6VA/
1qVwr43aoreULmHugFhwxlP5xTsNkISOcz6IIuCsdvuc1qiMQirjgBK4LzbpCWRJZQUftDb2rz/Z
utxvXyl2CGtZJWYhGEQvnwy7oBJVaqhtt4ZwiVLXkVF/sUQRAwWHOvaHLhILqv+wMn5+/cI/HY2/
XRnJdWt/rgd+G0ekEjIoNHzXy8lv7FQjYzpbLAUEYDcWKa3tb1QVR9hv4KHmOxAYsiA0MiAjkZdj
Ve1u8UgLvc1y3JU2+MtRG5EzL+FXox3BUWutzcJQ+7noPZtY2D52rqMdGNxIWJe0rNzHVjv0wVej
uS/HqI9DEG+uUKlVHDkBxOf1DvrFCoOUJxxPIT9lPQjZOMYM08Axe4y5YTB5gllB30Ftb7gGuaZ5
6DxW3f/j6wU4/8D8RqAPg25jHVkIwSxs9ooDM6Hv1AIDnqHSv7mrQ92eGXSrTd+8+ueX2iY2DtCD
bcCOKA6aQugo5DPwYeD5/XMbjKtgG46dFWLq27yOqJtggGtcJbBkeZyYGaaLYXT5PEHz9vW++3t2
OmKy0N9AERDeGRyQzWBuEbxvpd0Wh3ox+MGeiu4JJXSQVZV9L5H/VIMLPtfLHiH+DhsM0V90LFz2
kKKXkDNVQXUgjW1fFbxx4xrZx/dBKaLj6zf5C+OJtAnAIBFFWte/zYAyK18L05iKA25n53bIaNBd
dwwmfWlC1QjnvcVdJ6szhza/smSo20O9DnwXZINtRpVCX5U9WLqHuYICqXJa/x1BWsR1UAv3LZdC
vAVZzthQ4HW8NGUDwmQRSlmMA85cP/peg0IrpPLtpF2cW4Z+5e/CZK1ZViB8Iua/cVoWbY4SYmQF
7LO9ZESz5cZqkZLYBgzFgW4p78ywkxdF1U+7UNfzxaBRz/f66/zVJFoxK2sREeRFtrWpU1Ry3oP7
degD0OywLBcpiu/PCTn/wgqhpAtFUWuNG7IzNiuR2VGUXzZhdKDBjMQXnHbziwGHnFnnYB6lAIB2
Z17j3wIiSCnDthnFzPCq8XTbs5vGCCDfyhvnkoDZtzcB8LpH7oR14wpBc82QohNrN+iRREfKZc23
mS4KKvlj4NZg8AaFdxTYEVGkLHvzmdyjvxXN/nFvcOgsdAdO3Nfuer4mgE+/EH+EzIXDy6QcPYUi
nsngSSEbG1E2q/R2oghRJNu4gBHIVt5RbpW7ZpmjxAQZ7biSKpKh4k7mDdYS94HUl+Adin1pIooW
mguybJZeTLseYcU/zNR/f5v+T/nU5X+Y2OHf/4Ofv3Uc/Nyykpsf/31Dvolu6H7I/1n/7D9fe/lH
/77jT+17KZ6e5M0j337zxR+i/T+vnz7Kxxc/ZK0kcj6qJzG/exoUlT8vgjtdv/n/+uF/Pf1s5cPM
n/7127dOtXJtrSRd+9ufHx2+/+s3KMU9mz1r+39+ePvI8HfZoB8lacnf/uTpcZD/+s2xf7cwclcC
MiJ+CLnAdOinn5+Yv6/hojWOjJR0DH/Yr7YTsvrXb6iO/n0FbKEUAe7TGjbHYBg69cdnwe+ohfRW
hCpCLav4z2//+/AvXtNfr+2/WsXyDqvE8K/f4Ga+WDERJ8A+DNWIuAckXSNpdeN5O+Xo2HwqjBio
qH3P+Qd3MqDH3I6tMe+FtyxxiKO7LCpXoVCEVu740JIrXffNJ2o20ZfJDudvBojzUEmP7DoNwqa3
Dx0nd/A0fWCnyAAgpjQSXVcPoQ8cyki+4ojM2Xm1e9lKk0BZOczYKNJaeh9wLW8PivPBnsVO+YVK
4YJf1bb6pESfq9LxkzmsqtRF3mtmj+yDowozcSbh3jPD77MK+EeallIyM1uVetXeoaGsPtTMLr4L
Yk1DQlxJu/dTBe3ipLL80Y7dhobvV33lzKNLjRJ5r5wTps3+toTdTSYiZG54bIRC+Twxex/CvUTI
bYTExL3dOa36YEFUgSakFzPJUIhsjd/dvlcDtBbGUabrdGoTSIRD0GWcCstrYm5Z1QB9Q23dQAmj
v5Z+YeBZqd+MD8p15ijz68DfY+0eacw5dgmZLSabxCVX5RHCZvqmGpCDGPsh8rgEd3SR2s4csowb
RflhsaJe3SL4q/Z2EQgj6VCVduN2erq3izHKwMZkwCpZe1z7qLxugaKts+otmE6sTWO4sHVXXmPo
ZLop8BZ53cdGJ6KDYaoCxJ+huOhDkmhdwJ8jaamqC5fMSGoMeJPqPnCvEN/OeEPj3qyvpGg+9EFf
8rgQ7yMD8ltkXJZjYDVNggrfB0D2qxu7quq9IFFkJDWDNiBovS7c036uhPUQCiNiHyuT2ciulAxR
zTQoIzmnRutCyfmP3eg/smav2qkX9u2k3fv/0JrBWX3Nmt2uBui/rjrx9PjcoP38qz8MGpCJv2Pb
gIScNdyB4B9M0x8GDWHQ31H3glA7Uo1WYTp88qdBc53fVyuDnQSoB0gfXZMC/7RnTvD7CsOD5Bfs
HCQlYCD/gTl76bkYNooJV47DFuGnR0JQEDaV76KA1UB7lxjYICmf2badan3jggd+YZpD0RvHtvY+
M4ky1JmeY3Cfanuz7KMCco3nsvJd0dZ3OHkJ0wEVybtnL/FPq//cyp9qfHWhn/kUDqAsPbPH4tjS
+gsHiOSAauFzeTinGl9//7zxEaRcUuDOBw2sCFJlrgzE2eLX7/ylk//XC904h5G3uFwatHznGlaR
KQ2lG9qaUVqOzD68folT979x6qFNyo1lwSVQwThddbrZBdQszmA+TjWOAf+8c0IeNSiEDIvjAv3X
tHDd+0mamHP/vRn8z9/qqb7ZrNhDgZjJTEh0DMbOBBe4MRG3IPDwKvPMuHm5r/tP728rlmQ3TUuL
MPixBNfohmpoMwn4lMnkEXk3NcVK4VNfDTNo/tH2/a8LrjfybCxRJKBOUA8Jj7VSt0tJo5gWiOS/
3l8n3sX2XAqKg23b4jDjCCLTF4OOFBQj7+H1tn92yV+Bh7/ufDN/m1BwHDeo8Tj0Vmb3JNOgXofF
wcbWYvnYCfjhHLC7uwbcdqP1Y6e8oOpbgdCB3OG/XfStMM8RjH7KP/7qZjbzve+swV38YTwqlPtq
rndLeWWwdxqMQxB2POfrFDYIGS/xuGZTfQrAY2kxZaH7dFmY1+DSp3/+04/e+h2G9JpqDHbMmDOj
++EU58qyN9GNv7ptYzzMUBRsqsbx6BgVTvm/zmGf+OgRZ7oS7Q7az6jcamJDILDS7wzFE9uVcUCn
xGxXrYj+jwX/xe7l+VT6GaH4VY9t7AzOumtD2DM7mmwGUDSKNXouZHJv+eihJUEn6BA0/2NR7qxu
itE/3ZwE1hjXQiSFW8STlBf4ctOswHVgJ88M2uDELN9yNdgMPW4FyeRjz0bAH0SAMxPzU9i7CYCS
PJYUElKABcUV5++tFQpBkdZ/hEbX/RiK68HsfxAeXRPOPkUOeWfPxo2KyKdpKD8Cuv0kFEtna7rU
g50IYJBDy7gJlABkuxoOsnA+IqLztWFmqgsfGRHW9KUfWVbRPo2q6koZc0KK4kIgu7lalltfTu/h
F1yaZrFXKriCMkJSGebl2mOA0aRzNd8OcMUX1zrWxvCFtP0N0Otm7Nj9RTSKfUXokYC6Bb55uPMo
UO2U3mtD7+jUZMKrq0TqfmdT6MQSpLbZ3X4Y+6uQjreO1b6jlO9KFNknsyryufffaAU3NtzSrOw9
2YDrMGKBq6YJlU6zqlDAYbMbc2jduwoF8HEBuYTXjckpQ7U17ID/Bt5c4xnESoAVu7pn2Zua3tZG
1NombsRsnrsaA2IB09Tm/PPb2t4Yb7djTYgEkz7vextJeH5xC2jpu9fbPjELtnkVI1DJNQ+8Pkdt
y4CT38mrjjUV9V3d+2fFBE70+9+KqFtnDtxyHvJZR0fl0svabPLX7/9U0xuLHIjBigZsfXKjN8Di
p907VeNE6fXGT3XOetFnq6bhTaFRO+WQj1GoE8MDJM0aGnPfyLM6Pafuf2MfJ4RdOXQERC6BdUWM
GzQUvz0HujzVuP3y/hWCJu1YLiKHEowH7YxSXGgkJL3Np9imd00hCvmQej7kdKKfg4XEvl8+vd7x
p258M1FZVEHusVIit6JxgQDEkiPd9xxc+9eNu9uzZJxFUTlqmB1aWG4C6TuCjLTgTXMVcdCXXV47
kIp2I9nnzRR9WyhYKB0xz/hCp248eNk2hHHn2u2IzNmA+kGheTogOemMMT7V+MbPcqBH1DchGsdh
wo4P9pLoYpjTt7xPd8uGKLxJQIYghJXpRXUx4qQ6rQtoab7eOgJ6/O8+BnJGX/YLG1njaTLIPFKu
ir2l2420ed83YEzT5Yd2CaJgdMy9ui3P1OKd6qzNrB18f4bG5dpZvPmB8ZRAKmR40yKF0ObLp4k6
wBq1K0VuC4BoK6QpxJ3rXrzeVSf8MRSEvWxd2iQsCTd4PsqgfUR6rfF5CZYhpgD0Z0s/mbsGwwya
Jb19i4NGUcT9XHRJ41nv4DL0d0A4FqCmzOrjhDzwW4r0XYi8NEFqgNcTKzrrazGr740/uLE/WucO
Bk91+MYgyIYF02SYMudh+FROphUrhP1e75N1av5i+GzPuQrFChFJhpcZNMYF8wAHV05wb7pj5msq
rhWrVEaBXHvTvhj5bS9fwSI1i1qjl/mEw1pLmJCpklX1ttGzrflAtXTRCmVgqZ39IjFEIGNkB5Az
rf96QcT59stbtxyjXygoZrkXVghKLh67crVk6QC1rTct6O42J0bV3oDrNiKvjA47hskHddlvlzOm
4sQ42pbrFr3DJZnCIQ8kTq5Lb/juz+W5zc6mPPl/N10IlL3snnAyZkZwQpwj2QfZ68jAupKafEO+
CDzxni8ZqPLGIQyr5mYe7CgZaqfPIIoWvfHpNqajCyisrC9EvrDhXcfFFUL7P16fJKc6bmM3OpRS
CwHh6rwL3G/cdL+DZv/99aZxsPLrCbiZ3LqYcMYQEpHX3aQOVj/7ce20EfarxhqPF+WY8noCwawO
HvyqchH/tqDXBGN1achFJX5F230EREAW6Ei9D1hr3DASFjsdMWCMvdlIjKJgCWcSy3HRiP1i+zRr
uRntaeV96MeCpdaiASxioZ2NxtLHVVh5ANaCGjxakl1IOgxpBFW6XUjokoCS0B/D2ePIgZ2RiIwK
+1sjctvY8YshZfYSfmoio8POr6h2ztzY77t5kp+KBrpGVu/xVDPI8c2h+U3NqGAwdVBDPAsFDouG
IjiOTM299qNPAVTPM22HEiyQkcdkGr9OxOiTnpE3rjZbGPOA5J15nro+l2xq0nluQFWQ5yoxTyzM
W+KXX/HQRd0Lz6eSsGQmURATs32CvjdiDmELKnkNggNo5th5LF117qz/hJXapsOMonKH0vR5DlNe
HSD10sU43OgPkz2+yfVF5f/LiW4rShvQgABcRsKxwaww7mxxTsBkNaa/WI+CjZvX4GSoGE2X5wjF
q6SKhE7GKDAQOTDmgzUbzdvWoS1od1oaxlHTMOQD7++UKL6Ybffh9Sl96g2sv3+2cZpIw8K5132u
oY3zGRLo7F1rLl02+I2Zvn6JEwZpK1WDPP6mDcjMc7MyrzWfv9dNeMbPPnX3G1snkNRUQ7ec54IS
+0oqbsez8s0bD5vjty2k2wo7hUSwwJyln9vEjK45RMsvnEAAOT+H05si5H8jpSlDBbOYbT/3ueXH
kzt/rKNzbNoTnb+tUloCvycjR9sGOG+xqsUNH94W2f9b3n8DVkvp4/Qrr2kivD1KDN40YNbTs+dj
MmhCY4a2pZ/TUR5YpB9LJ3qbz7Llc9nT5PdiMP0c7EsjCYqyiWuN8/q33fj6Ep5NJhEZSzGj0jDv
K8tMkRvnJrN1Ltnr1JvcuCzAr469R5mfe0YHcBKVt8VsnCs3Wy3WLyzZzwX/+Z1PvbTVwP28N0d+
qwscpEC5klyoyBIJ2GMaOTTaSF/vphOzdpsOC+6PCIbR8XKIOU4JagcgUY1T7Vt/nNrd65c41Vkb
R8WIogYMeMvLNcfRvN/fG3b09KamtyrXJdGzzcWMlwwFSqSKDNZu8qCa+rbWN+tV6MuqqUeFG58h
aYmqmfdjZb1tGdmSX5sqAjKK+CJvUa4BhYQKEXP30+v3/TPp/hcjaItpX5Ofqxr0v3yqr1sJqgg0
tei0s9sPUBdOB34zES81rf3EnmznK3UeTHe5QoVUMNTQcHkw+0uyNLulOANU2Uhd/8fD30I53Grq
5qZmQY4MldifJnCJQdTsm3iO7IMJvqd/cBUwCfWhGW/bViRdAfvYu/upR7B5PcTo/XMArxOjcZvJ
CPEulKH5tMvhHOw66iFpUtTnUplPNb6xC60rIdAJzymHXNVNAIiGto1zlvjEMRoUnl9atKpofG2S
kOWhkvqbV9XqwHj5iOA8gVKDgxhoD6gKJBC/VsX4wbX4PW/N8N00L07CvZU6WPpD3DQlyUYf51YA
R5MUAsD6DpIL5bEb8L1BhsFF1/HPZDBH6EvbX3DYcOP0UDV7fWye6qGNlzDh8N9ThWhzw6x+2HYF
vmQ4noPAnPABvY2lWVjn96Zlsbyf6E03S2REYGMHtUn2aJf6bTPXXd32Z+ZZ4wSJjFrTPCinR6XK
r/456acTfeNu7A0g4h2kYEeWQ08mY1Gd1wXEa1/v959Qjl/YhC08G6CMpa+WieYKZ5aHalqs99Cx
rG9sY5Exp6Q8RGzgILeHvUgl+Hm3rSPpu0U5Ihkg5bjTjSQpcnv9r8BqjtchhHh3JUHoUGIniFwI
64NnT/YOIuFPk3Bkn+pO+ymDwu+OkbedyIPu/LLzS7qgSqQd0fnSioVd7bGjSF/voVO9v/G+ybJA
S1aUTY5ZtPeD9t6T9IxBPtX0+vtnQwZ4O+xcqWzyJmyfIFX2yfLPmNZTLW8MjqknsOVUV+el8MrM
HXyRVcbwtv2auzE4XgBmQbBokjOlWWaVvZXOqj83WX+i1341IjemwGkNj0OoG80Hu3EeE3g1CI4d
W3XAkTukvWIsvpnZPTrr0k6eosDaQ4saO/vDemzSWEtaUS+VlUb84D50q53HprgEyK3QVdJZ7zFP
kwVapQViA/wBiQ3wkWMUk7wvxj4bEJ3ElWT4SeO3ntz9cVmrDN4WVdqWjiFb0a4tl9J8WqDN3MG0
Qt7rzGQ+8dbXHN3n4wmn0VbtACeUCySj62HadcR+2zvf4otI1EAfrGmbvOjL684e7rh6m938mfH7
bBI4JTJtm4WtdhMhn9Dws3KiH980d7dZ6hQGpppBz889/1C4ef/G9XyLRUDubWtpf2pyZ6R2GiGt
7MAVMAxvu+uNWWiKpmXYcKL1DnLehfqEuNyZzfipEbKxCy0Yzg2K7lluLo2XlKrhe4M2/0y29T/+
3BaUUHld6E+j3eRLJLp06Jpbt7DPgepO3frGLPDO9pExrep8puWD5VdDMkzqjbvCbU1xsejQ0cvU
5jNvm10pYlQ9dG97nfZmVjYuShkIvNrcqqMhG3UIjysq7Is3DZZtLumCqFPpW4Tlbu8+AB/9teXY
6r/eNqS8YDl+YYu3aJMCWlyN8luSm7axhyG+xrT3/HvYWq8PDyYVMWGHYULpjU6nRWaVfPARi7Vn
O5lRk4KU6DRixrEcl8xRzh4M61gP353mA1qgCAw71Lu20YovR1hrFHL7KnbZfADYipQsbVBCXnYP
HXafPmy705gQhRWxWHIYcN56F506jOZuNdVDoFF9W+/xmwXDwtDmAetH71SH1v8ydV0ABvwNPrRR
WCaQ+iTD+WtYfDfDj1ZhxWA3Y7N7jcXAWcLvYjoEfpXC+ht4WWHnJ31drcvCWrRsVe4eV0e9ynuv
hPYmHoRwSM0fGjyPUT0VM8CJ0TeIC/68Dpq0EAs2CqSo1Tf4GhAgGe7DsyZkbiGEy/7oRhA4TOHs
pQv/ZTrwYUjYeItnq4snBYVldAhWs9HklwV1U0XMlAVIZhf9pTR3UVHix926xs0rzmqkd52lrsTU
PxQRMi35g+0dGl1eg2wRW4xkpe0/4B5KxFdKyi5s65MYAP9svc/EZZBmlRn0uRPIzmdLacWDvLF9
IIHnuCrL2EcEVQ00QZlONi02st7UxdqF1mQm2JQpc6eEn+LOpfyMyqPY1PNVaw4prZA+yNOGH9Zn
RIVE2Pg3CALE5mKm/RuDCj83Sc9Wk0rjuBdl03U+1CVoI4X3BUpCZ6bDiQDMlmsHKeWRmRzbCJQq
fQikrXECpWTmdHiVRICdTObxHED+hLXbYkHCTvgCBNA6b6ryevS6j27pn6nhOtX0Zg3om543rRoa
kIwrgJkgphS7U6DPdNKp1jfOIVdThAo8bHVxYvOJ6emmkexMDHYDM/nP+vKzKO3Zy+1xaO152iE5
6vuQ4YY6cKEvMcEq5WUY/6vHMzRHjaE3Vhcg6Nxa8v51S3jq1W92kHSSLQXDts5Dh/7AmZeRF9HA
PzA/bH44xItuQzWf48adesxtPrOYC9fni09yAHv7Kw1I3xHQHSduC4LwhzKmmzasSVLWvUrcQkUL
5qQVHbgzhIDpWOpAgvIcneLEg29rh1GKRamgrM3NGjRd1EPQWzmE9BMBbQxWcy4zlPQObxs729Tn
sDFcf5nrNgdv6LGn4Sc2l4+vv8ATC9m2SJRKZ2ECSSy5VTYe7HNQxlEzRglIb+RgNiK6gCjZnILE
271tC/ZTGeLZYA1AUS7CqaG5DSHfBAkuOG2EOOfrj3Nilv0sHX3WOKrObObhsDRvdPe5bfkjM+0v
b2t6Yx4c1MYZoato3jfzPerNviDe+TZfZZskPCujkbVr17kMzPtiqB96CJq+sUc27mFXDwLcDYvm
0Wg+FE20o/05fQR7ffRfeEE/q6Cf9bZVhB1o2S7JRQCCMOCmPDY95n4Y5jnIqtomZWy0IU6XO6O3
M3BJjwEKGGvkCLI6rRSx9l0HuDatDZYacz9meupIRsqoTxFUsC4EK93YHUt/1+AhQJkCjDutir44
54GunfCLB9jm04phHrXFoypXUxs3XrNrYUlqnJW3TRhP7RH+zIyECvxjDixuRpwnwNXS/gOq1rPa
y1ePakEhEVb1Ycnt5gNnlzXEkGjd7PE7bKqlz7ImYBm8tUq4YHhW2RgWyeptEecLa96pYdWswJn8
4F7I8bupPo3qzLpwYjKY65x/9np8Fpjcq/F0cHzJvLfOTTIbqJoTHbeaxWdNi6gTGtHROgcJtXo/
E652CJ4uH11fhxcjoX4GXWaRNRbqN4GyKvetYRvIJgcaag92jE6Qbl3AwxFtEnmysBOkWbD7xq4Q
rzAGSBu3g8VSMmhxqwVB0Lvz/XgM6nHvQMcEdkqPt1PnNdegOliozfDkRTvaHWqtfWntJNfNlZbt
kIiS2Zem4PBEhroddxVyDvGGXONj2EXvwLFIPYDeKingRE+onKQeEjLkMtMkAEovDiq+1An0d7q4
bUcOvBFxro0qcuDJz93OVMz56Gp32UGfp8kcapAfhtL1Yxhp/2nsRv5U8Xq4W5yuAUM/arJowU0g
hduLe2WphwIlpRlmSBD3U9AiuBzaCakn87pAEv/O5xM9OLURpp3jHEGw/FpXzpwVlmEknk9BF5XV
dIk8u6BPWru+RjFRuW/6/pGEYoy5Ht2b0GVPAPeV99VSfY46Th965npXLio/99p1h51ncpaYrEbi
R+vo8a41qdxrOamL2Vd+SpGgAr4dCS7dYXBS5FbAU9WLkbCO3FMi+G1t8Do1aNHfY08UtAhPc//R
7S33rpbiiOU6kUblXsy9C5FZKtvYApJ718zKwhdwKq27QSc175qMBkF5VzQDuSN8dLAJl0asSP1F
T5xBBxhmZGbRcjGy2U4hNDYmjTkM7w3o1R8X7v5A4pC7D+2yvUOzyPQQxkcFIH3SlBOyBMdSoatG
Mh/mhRQmTpN942stIztF3S9Py4HIC8fqUT+9OGpHWGCnQ1mNF2XTWocaGMQ2nQQE0W05lwezpcEe
eorTZ1N7ThqBGXWo28ncS4jrxXQGOWPsSJSZwvdyI1Tt16otHSsZkBC06xSvLwu/BvrDBAdaB/P8
gbZ0qVCwXCG+70Sz28fUB3FDwLYifYz7iZIRMpAGiV2LgnanH0MAE5XKHq2X6whr6BFCXuUTqo+7
bCyo89UtXcGwLyy6rxBQqneR4YnMUqa57wob7PrI6G+7cHISbDKcB+YN0BQcQBR6BFcwOLSgHUIk
lM5JXZkewaZkHH4Aao0R2pkNxHYW+khECOXbGbtLNQKKN1tGs1f9bO9Gv4Sgq2PQDBFcH2XnHKiF
UU3yYqEDP4i2U4+FJ7xLroMWmqWUT5gRctV07A6jGLHhVdhSOb0F9OInD8pEENs7CADwUjb5+gKa
PwtKZaLoONOqvWyjxfk8mMS5sRYVstgCZfFSYWLC9aTlYTZmeawGHmUlVpO9qcOhz2oZsHtrbJ1r
z3DFviOjixMzOgdxFFDnyWtC5ie1Y6odEkyGK6EQrkHglFi3QFY1xcVotYAyc3NqroB4WwxESWvr
ECq7vQt7VNNn0EdA7qjnsXvdevWeoaLmoxxGd0D1Vt9FcVSFUxZZrKnirieooFk6FFAtlY29WS/Y
8n6OMHGmXi/fB29BxUpI+eyn0ptAJu/qDkUIYcgsJL+GBpYfkD+Ho+PzEuxCMslvtREUa0OeugfL
D0Et4Ld/gAwK41Era0K2me2oY7gMfjbaNlsyGtEhVW6vDZxOtE48FQyA6WpB6WCh+G1vs3EPnXsg
KbhCdZUbDCxdSmi81cRecGaBp2mBb4nF4PDY0iGqfebKuWbLIK/6wTIy1gkEMbvQlNnidkbqB1OZ
Ra1WRxMBwnSqfTMbJLLamlFHCWmdAjFsgayMJuieaimXxwG5cbE3L0XMNEnUqnzbOSRe2msO8HEX
6wVJZS0GPCidIIRc1IOy08AodTr7UZcUxNPuqk6DinQbZ2lfw7FHJZM2vdwpLcgqwFS4KWoLUEvH
pb1zIP4BQfuRZhOQzpnylJsZQHNk1KoWsApL+K+DthNegZEZkqgSqVsP0r+1hs5OPPzvF6mletBq
0dclUnEv+kBNHLIYYfN+7KPiWEkyImoiTBMikTRMlR1VRswKVGXFbmtOMYheVsyNHkrMEZWxRXzr
0Zk9+XVmAYIXrdXfyrAv4KqX7NKdpvbggFoaw0kKkr7DPBo8MFCiwfHv/JkMU9z4HdybGefyLSjf
l5UY2z3ABG5mRqz9aPSivQCRgNzy2WI/AJFFmd403YVDAb+FDM4dnspJKjbpp6KY5+MIwGIieTR+
ZbUb7gCZMx5cCdEFrbjzWUEEEKNLlenkENg20Cvisja/WKT+BuGku6pmblIPlnOkHQht7jz2qH9V
ekdo8V7bWACYS8c4HNolHaNVvzaELJobTMArKO9xcWc3thluKLQnuoNcwVo5aywpCjjZDdLk5N3A
9BAPC9zKcXQCzNEFPpfFWAZsmQHbOEUxryovE1CLiPvGsGPIIrK0koC5gquagOrbxzPD70vnkUMa
xlCg/KI0PdFYMo7wZ76ZrW/GtdcBrcAi4waV8+LAkB2bUu6FcFon5LrYu6inoBsJsmegX8ZhKcsd
FEusfViO/DMAVe0+dGVwKwzAiKKGm+80QNAZDu6arHELB1m9YDXviVYtri8ajNDW5B9aDgbkDuK7
FH6WAmMf0Cm7SnvAxw7FYrZI5FzZG8rXiV1H/m52ws9iVCCoGOV+nu0io12DZQy+e+YwYqTUCRUG
/8QuGzPCjMAcLTLbnuQuALMPFXKdK7PO9qLd2JZPY8SBQg0IdaF42I4kIcygDJWTRHzw55DDWDE3
rSzI95jcb/ZD1M17GCPE8NzB3It2wOtfazOJBYVixwJ6N+EaVaP8/3J0XcuR4lD0i6gCEQSvhM5u
5/hCOYwlkYQESKCv3+N93N3ZKbsbpHtP1Cw7mk6FF2jXHiKUPOaRiFXuIq/OQxiYoXRQ//4mW3R6
4HmmNbGoRKcoYs3TCJuEJGwuJ66b3PPbpRDxGO+9sI6O48BtQSXe6R4JKHmPm+TU/9Ub1UPinTsv
e+OuSY6DiLxLP9pn5htS+FD7Ho0KwvckQ7l2E7W/ejP00M7yhY4hyyMMcoBOW+hDtIu958hrvE8g
oH6hx3jYoTvDf0UJebOLdVY2fNvxOP1rUOLgiaNguAovDg6pVPVzslh9cbg+yz9/ZzZsjzhMbDl7
q3lWzuffqWjb4xav7kgUU7swxamNN1bmK0XnSB5NmUBOypTtBzH1CB/qEcvprSG5DNbInRooq9bQ
wCmc6bnIwuDRuQWDYgZv7DjR5CJ7ys5jk7TAH4fw1GA2QciwHtIc48P6L+s7Qgs7bfzvI0NoQO5F
aw2zGpzkY9RZiokmww7lpVux2Li7qolMl0StmH4ZEgvvXLqmT1LrZckZEeE3KlWDXWI0Oxs33mJm
JE+NMS+o96kLC9l/uTnmI7eR9A9/wf35Ar1I1dgwu9W1Xv75UWtPLBO/STb6VTgK8owKQM/ksLbL
g2WIUOeJG6Hsb+hNJwNImmsfyLtc+HZBMXiSFOhHU393tsrlghxOnJU1PhhvKH2rfK/CUTq8I/bG
mSJp27b0EWKOsxARzbzJ0t0ipuumGD075ON8RIls9jA5J2h/67uSCr4d1rT/BYaP/WaZ+LnFuXte
4DDZrXPil3U9/OtiOheQYawlPjB+3UKCNz/AxDcSo6E6DbadbmJXKDR2wgDR6hx5Qh0a4UMcixGP
wNpaZCIui/vmNUoQC5k2a4HKjUxUbTzjGOUZ0btM+9GMKMxVOBDec46W7rfer9NLMwSYDjHEwJrb
fktl3G7cpKpIyySeKN9ByWUiB2f54GO60Bk5W876vEn7sWJ/3l5JtxWFq+2/yLfJfRjqrVoA0O6Q
WK7mfJm8/ikbox4WiB7IOn7un2XszVEgPz1vSEN3qx6TPZIi+qPqaIZ5dxl2SDiCzH2247tKZPgx
CmRihej3KXB9JrmuxXqAt24qPWOXfT/W08WKgB0a44abZQ3kQc+mLYIakdoGmnikny3ZdTFh9Kzl
PF7iWZtighQALYB4pBgMFXnKcbz5s0Ls0MR5JSWum8bbNE4pya7tEv7d83VagHWgxyQch5fUjn9z
Q+JffPwIVTcJpBoJTMTJplEhOHT6GnA2Y4MFd6aiaa6iVXLU+0YcksSlfWw2/ARAzukRFhou8N15
2es0e9hjVzO899OMZrlUsvRFzXRGR8YWwOMd+/ONrq277TB8FN1Io18HXMHlaL5GVVS41tOT2XxS
pP6a/LC6DQ6SUF2g4CCCkoxySBP4uhNx8iYXmxbGR/5ElHm/EeLddn/dsDvkE0Y4UzO6lAqu6aeM
4dbjHevPLFqS8yZ91DwjZ+1sEUN+wK/ndpb1fyTRnJz8IYCsZRzIl1ybVz3A8qWxMWC9aYJb66YM
MWgorTjEYvqFxOAzbmNU6W0WuU3KZT+25qLqA3RQdSRYDtOEG3seR3xQy+RfsQk7yOBhqWy1indb
ixMqXaYNMVU43bZxlUioYtsDVqnsYSOeKHjD12rxLJoXfXxBcD0k5dDNDiyUI8hio3BgRKm8Gf52
kpgsWaXXwUdCUppUoYfOKplSl2fBFj92KVZ6nEJY8lACMxQpnr6HcZIcGVXdBsWPoXgTkvBxCJXx
c6ycyLTSEo410ntFClHebkas3c7UeKxQSKdemnWFbgMHeY7m51/Gtrkw84iQaJv+VUHE3Q7lp8O+
GRazlyYJKtvAGYzE+CZnZh2vhmgEc9lp/OWyFm9dK9gZFyV9Rud5e/Ri8reuqygPECuwd6yui8jT
2B7dIo8ckV9XmaEKOuxctEeZyXat8bfukX7sDpgNVBmkkEHWbt6KcdlkDquRvQdHiw9fcu8wGeJ+
NhUmpeeDYuvHzN2JDfSPGfrvHqHQ90lnvGrUMnlOXV8fRozfZwX0N08dlom1r7c8XR2mjjAVu6iB
Rwpm2fipHzt247qovkcNoS5NDP9Dj/EEUz4yy28WGYQPAUHAbwR905Epp2EHjM0zPM3YKrBpHE1k
dJUo+2ajBLa6aQDYpGkKohKh4jMuqNxDLsO5BqWQi43Sa2LBsC5qSG8mfxku8xpbGG6ybcGQycxh
CyA5GPpownMxDPsAReBFwox4Iz0+pgE1N3dAPyJkGywftYjg7RuT/n1M4mk36P5Bm+iWmC3brxvv
ynQWzXWCHQ9pXZbcJVzdybRHk2TsrdHJlxy9lor5FCQq9fhuVulLImlQOCreEMJaEL+ZS392/7CB
vXW8fm+nrv9F9qtAeyEtBV39clkXsqF5RvKiS9YPv5bxMYUNvGrVJoqQ9Gkx4557AhvNyhlAzm4S
Y1tJvhqYgoy4bLEHG5KHV5kls0LSWPO5Ed7mwCzQW9Vk/2pKCaCyzlbBjD12CSdxAtB130KFB6zE
DZVoqca7ilKVvMNUVC0cURbd0sVPmmhykgNOq2iwh21Vy0PgVm/Xia/Rxz6aQlK5b6PtDusRPWDx
NgX9iydaOvnacHYb9QZPsp4strNkfZ0nn/60EzAwvHNj+tCCeT6TxiMPPBLwV4ZL/6I1i+7qWfvo
rVFrbkbdVBw5zcXWBskJwElwFTEWZOlTdKv52du0uGvIIzQ/g8dP606WSBxHUKNM0AbNW1FaxLQ8
94AbbnyMpj/N0gBH8hBcZeYty2c+3bSyecZnJsouGn+6OVCAk7KlssgZR6Le/LLN6SMGsjtkCWBt
DsinyLqnuUdsHsS8tOg9O5i8jlOsuTWumtUChdjCK3aVOcfLctPjfKltM1TOuu6op78wdsSSNjeL
8KaLB08P8IZhvZu7dPuga/g3ZOigmBuxIYFbl0rGOzFll2xporxFTeSpMYjqi8N4y92yJTuMT37F
uADYjU7glyDjJaJgL3NH/hpPkzd0xz1HUby+hHhcDwI1YJek58kToH6x8wY+7xO0eea6R/1zG8Vl
vSx7OaX9z8KWQOSaWonH0JcnnnTJziJG8IDc2aTAMqCQYpesLLcD5Cd53EOSbcfw3kPPuz+kaRUO
iMT0EJBy8sIJiQPY50vZC7YDgDWWPs8iNOeMyCXRfbyL0mEsqOp51WEOKhPPo+UwR1sRqLV/VTxL
TgsC9vKFxyVw4ubqyIQGAtpgafDZyR+nUuqJ4x4N7G6AG++yNK1374hqnsMGnzq+6eyckkFVSzZj
CvDILU0DbIpxjNcr7ZEHNmCDxDTwHc8SyDYKEApM+Lc4t5JS4fK8US46L7W80EAEl5EpiCsGo3Ps
4t5tHW6fZmt50Y8YUmLqm+IvvHjvRa3BBOC+kz8UCmq/R6qXrBjnhuZoEA9L8EoCcRv6O9DqzeN/
skRfXM0KqR/oDgeUNLhfu/6MOhvkE7DwxfUUsS1jlitCL8rCLESm5aK1RjMqHpN8mshlklGTt5mZ
qtYE32iEAno/Ftj3GgyMxsNusHwYoCkhZtBgre+jOMPS7vrt4PdavCYU+HWDbuTbEQvF0W6SnBEq
FxczMsgLxCfDiTbyE3XklEzgdEmwV2G8D4B60kA9c0XSOzRESRwtfnpS2cwKj2DPWz1sfMRDxKtJ
/bJNkmXnJ9lRcLlWnBOcti2eZj+20z0Eps13sMx5NPrPeCJwBXpCFHU80zwg/sHOSMlCZg1mvQMa
Py/OZ59TWJ9UJ6+qR+t8761n4e4nl5TUX/eCCwV6wkLtEXusTONE76KIHBRxfUG9DIGtw9/c9wZ5
8GMohqw0G076rX8wrj6lqdceKFLWgUIswENaV6kwO8+44OY53W3QBrPBmcrhmUcJjL5txvCiUUVz
ov3yDPL0Dtk656Be76cJ3/4Q1XALtHFU9J2zB2PsHYMUKpeNWMoNqeh3bZvJnV2deUxZAkRcuDc2
EMQ5ep96bD5dCFw/QtpBkcQgRlRr4RvdqNilVCdfce9OcjPmwHnd5KLBo8Ixpik02XTjC7JFnzpw
Xghvf+6ioVQTw9zqDe+0Vf/Y1EFJjcuiHrrgz5V5EbjoPSqCG29gD6BYCte7e6L9/kiI7suZgExz
Com3KeLMV2/5bUx4CBOoX8dsxQKkHwAXtPsmsWmZOnStsdVcsNNdOuvP5YAyihU62KJta17QKWtv
+Op7V8rx4wfWVVHjnxWUzDh6kMscDzx7dLPPoSPCZxaAf1hr5Ha4OeoKpeIK0UaP8bINxSJqxEZl
fZlpIEmWjwfRMqhjSZ8AgxyQ89wt86tKp62KeI10g4lfWuUfqO/e4KryKxtgTMKMtxxWNmWFQe1e
3m/rzThCvBusXzqaDxgkPUR09oXrmu9EZ+bkUDINHEwf0nXYD6N4b5S4YD8/xxvu/nrmI8pqwrOi
P6g4eEX3+Sn0WanXW4wGZSsAhiRZK85NM0MVDGgee431rStQ5yZeh2T4niyOiyxodzoUb7ae6Tla
U3NKZ2B+hKnwpifyAVhunEOy/tQCYc+1dadp1jMUqrBBe6g/Lwi174LgdFHhfNOOoEPj+S5C7+Uk
2TuwT/RJZ5/ZIAGAjQWHbF7lOuhRzoqVWosgOHJN0LgU3iDnnJVGwNxiFnJLPMjtmQ7039nUHNUC
r0bmXvvMn/LIjvsNwpYBuVbFAi6toNGo8JyR6OQc2zH2iFCTc+DdBRZ77Zp+4Li/qcN/dkKfL2TV
mPYWN9+sFBWWUbf+Y+iP3HOE+eZb5P22oXdA7aQ6wqNyxMozHKH0akC1LN2XrWXnnUywpfEe9hjU
w0+OUV1CF9aB0e7iFoN8uORY059HL9twr6Qhw5FJ1wxaNqo/JmJ/Jg/UFFjO8J4T81z/vapJ1kmQ
CBTrWzBGGFY8A2XPiBqD0dTiXwsDu4d02E1jRe8VJgis++0T8P1/XueNBw+uUpVwUnbteO+vWH9J
3OWtgE2T+35chSZ5BzSelGQMfqcue0ggHwwGhMMx3s0FQE1VhbXs96r+Eiir2bxFlt6qJ8CP7esW
iLSIuv5myC7Qj/uFb0zVTnhnPTOxnG7xA5qwcrQl/1sw//kEGWe0DhQm2QEauQ0t5tKPdh4k695M
x9zEyblb/EIyLFfO8g4Wnf5s8BGZbSmoL87t4p+pxR+Fu9ccms5//LvOiFrPi6+H2zVZH2CVqXg4
72m0vNJMUMStz9kPkj73foILr8YiBE78m/UBLa3d/jXtlPt9DEA6lYhln2BY2xCF5nV3qWYPvsLK
PYYDBSm5npuk3plUNtVWN4ce6byI8xn4TSxIs8/I/GInTYstGW7AcXY4hkCThAbBJjUGaqAzX7KD
GG7B3erAWixMp8Cim/e/JuucJbxFMh6ItmVR5eSFeSLR7Z4kfMPZ0z96a/vkxyE+n+kaxhBI1OPH
jOezmNT8lE5NXPFhcXCbug8VZF+daD9INn2BY3SVl5IRHebrUOKCSQqvkY+LI5fG/wkiTQGTxs0h
gqr6slik/Do2x4WHspTnFcN6FU78hN4m5ManIDUaL1QPm4rjcpzloRczVicuDKhn4OJ1A9rIC1T3
I1aNkvjOfx2NN5deA9BBbX1fxA7iNBXigqJkGB8WjsWJzTXFLrnpV2yBDzVSpPbtGELiSdcWp9IW
HdLa02jmNWPhR0F7QLXGSyy96erXoq5QqgQpajzMO7G262MXqfaFmwbAcMSnx5QCiuOc2Rswf0nl
rWnySBdD70e5vCsebZg/0gCBB1y6u1XO9Q1Wm+ixRy3pE26C8IEyiSGNrvc1yAIk/uh0R8iCESXh
9M13Ru1pPw34rHGW174NH9SIcqL/R9VMtSws4fRZLiOuwAvKxKAmnDb5FG4yquK4eZDpgugUBNLm
2EqG0gVLdm8Tl56JGnCSIIkqF5H4hJV12PcYkovEWUQZBKCxoEAgezALG6jnmB2c6p82JWac3KG5
73SsMB0ObZ4tyOvjEuA365C34E03BqPBORmpKDz4Fg7Sq9uyDZYaLiSE5Dsrdy7A07vxxqsSHbI3
nNgMfOz0YR2yN3M5g1LJYN0t41iSyk+YOgftGB29lZBKLP1WIIjh3PUEbb8Nya4dywiQwHqB6QTW
uSceRMOFECeQT4JUStpu92ShUAG0Pgx3YdAgpTFucFHWyMzrmvAWwoT1nivvT33j/4Yzvq92iMOn
KBy6MvZmEI96ceXae69qBTdg505jmwBJb7P6EY02gO0MDs6xwOsRKryCzVYCX/CekZoBYGmFxxkP
UIPpcIq7w0IWdQgMMAOgi0lcijR155XjQzRbrI+stniSIZNhpIxwxZcTulafhnbaTjL2xrKzsb2z
9A9yiCwtprobMEh54sUuSMZ0KEi4J9Y+AV3wcw0aPcJ5Xi8HZ0R2XV3KLgSJ57t67aAnsFbvjVDu
PiWWKAxuyMlCK3B9s85rc0xWEX4qEbnS1Rm5iIZAnD9HYLLG6O9SiDnfzwKrSAuObQ/WN8R3NvbR
WUS1AAxbp7mySf9TTxGigUwfYECEjoRAIe78+suquj2izo0cZzW5oyVLdEGcNCp6edL03xav1S3+
8BgVXPnuJUHbRdF2s7zZksl/oHLuPqKWhKfVDthOeT2+RqkNv0CSJdDA1P2uAZNXQN6FuwKIaVQK
t/EbIJ+sWBkj1yHVWY6yzx4IcgIwVcABeyHDuu7BgiGRXFDY59ppOmpkrZfDZtI9WOjwVfd+cGfw
pRwJqhXOGtPNU4tJ/iFTjf5hhmwUznkRln7vz39kG/T4ASQuYoZ0JrDKQwPMwu9WgGa/kcf7feAA
txaoa7GmMHUL4Lurs6GUTdshLkZ5QPJntPsKiWMG8upm1yyQJeTBIukJBa/NdR2p+wndMOMd0Ujz
NOPyqX2F/UIO2aHdfJyMrZBoeqmjf3jql4thUb+DfjF9cGaeijTEAw+Wqecb8Og4fmeIWL/ROh12
rXFY8QOJuN0cDG0Em5acV5SgUpQm5pYniKafhL7YcOV388CCC52YV/aCyqqJ5l3jN6DsAIame4Xf
E9qckEL/ptb0c4mS/hBMAK7FsvzFDfQuQPx8SshHkqwjxr1Bbv/qDtpQsIUgS9nAPo1H7dH3Q/pE
FbozETET2ZKQaQVfg4MXhDQwPqABiW/wAGSAAWWqftGWhXCWYbo2FF8mZHFR+hmDa70HKTp8EpHY
X5mZNG+aGgAbmpDvZk1x0KuV/a5J1D6IuaclXULQfnVtTxnHq9dpCSYnCJtdH2HMZbjuL100wYGz
2XOXhBq9fBGkE2ubqFcncflk3RdnlE1/yE138IiyhVUa8axZVB9a2lYWKveqXjcJVMmDb0DaFE73
lF/Bi720I27OrI3wlPj1Y5c147PTG2oNGVANWfVTn3xHzAJa8vC3M7t2p4zgHG7aWe9I0AaXIZ79
gljQQbSDjKcG2v3po7LsOlIDmqkVugDtS2+XMELEidLv3qyVzhtsKDgTuYv/RX1nYG8DztI0BoV8
qaD3NsCMxiyb0VUA1uROQpa3WybCH6dphERAeBALZPjTWNZw1P8Jt3fT2rtdaPDjeAuTxxF+1ZKj
iqzy0AlxJqgYOA9pzT+bFiSkz7tXJgcvH3ASeAVCwWJRqmBQH5Ql8tXiM6lovOJ2gL8YwWqQAG0G
sppceEO7V3xCI5xmoEL1h0jpuod3erprFeriMYKTA0Fy5bWLkvCFtvP0107Qg4ULAU2tqFRdpnjD
fqODnS/ruaKmg9Ij7mzRuxFqNYaGCRVgmFVy+yDxluw339Y7sDgpVmfUYdBmC8uhCVqo8cEXu8yu
uyz1wBfbbL6ZXJuAMAE3xGpEMAc2nHMF4uZnrKGvs53K0FfUBLno4GlxWcr3Yb0C6PJZe8NobPp8
DkO2J2GEh1IMcZlM2UssUrwJuJ+7dx5qfSvX9DuZfX0hluFQmAYfNwvpnnHmm4onwDznJx8hUI/R
NgIq0DI81gvt8ojT9rwBI7sMBKw5Cp29AkDPb98nPYKo5v5ibaMw3jbI5LR2frTQZ4JXj+1LvNYN
CE4f/AYiwmFIbgHUoA57unGk3cqgJtgEa7z6SYcYPoJkqts40u94/OnRjdtaYmPrD2s/+e9tWpvT
xlGQC+W4gCOG+c+N9qDkbMcHjGNjsVnS4/Pj3q2NJ5Qc0pSWUKgFWPy6FjQjxLCinkWOQEvs1WzC
r99A0qkj97Ew6yAISkK8FnqoKJeymlONfW0csytE/81uppimPbDbRZ10Pzwd073JAFpx7veH0DdQ
RSTLdE5wDaFWC0qhs5G2uYxrRB4E2aLjKtd6H3r1GzoeyX7lrXdZ+UI+a6Xxj2reLi018ZHDpr2P
fMGPrZZ6P0rDHtoVuEBubOxdhTK2iExovue+2dA5OESP2UpQfMiNg76Gi3FPawcaX5vvNFwgIsa2
f8e6ZhvBLKfBJWa0KVCTSmDNCqJTBLHPWPbToj9bWa/4ChfsEV2WfbdLMJy7KUrukNMJYX7rvS1s
6y6zAi1JItJXqgbg5FEzn1CpafdA/bara1BLwvoBRbZudm/o9KMl72lYhNE2PfY600/K9npndRgd
EcmJvj3cDe/CogMXbbBGSwPo5K/EGyoLlIc8AEgHDD6FaJPxtLqt16CtBEkIy0Fo4++WUhco+MBx
GJBbEEA/DHxdFRlhdiNXUAL3RxDhpU03nkduGk6jQwASt755Mt2mKs9s4kk4iMYoI8t3CowKoJvT
J7WNcUW3Gv/IBBgIzBAyj9foBf/rdIpx5x6Q7PzNoaLE5zmbfVKL7tMhF+/ZRu28w8FQX/Ri+HmA
/BOBEyE6WhxsD1vQzp8BdBUfXjSlCd6cqS57478s+K1QqUOjh5pJFJ8kqeL5qBdRKelUWa9TyVZP
VdvQ1+fAIGqMzGR7hFFyQ4ZcFJZ064Z7HYyQQrUjNPFEpc0ty9L4gDg0zN46WE4QLqwPLlaybNZt
Lg1R2c0EUuoVqzI2TB6F/be3clju6hF70NhQQNsLmS9NYLZbbNDPNOy3PcJUY8QHs0VdWGCfR4e9
FgXNqjBh+mlQLnfWyMOGCgbAMojHFlQkVJFwGz4gQ+cjbuR3WrMGUIAAvoqwBsAWyWh/feJA/bT9
suFQHeYSu+qAAx87BtL6/C9C63Dfy7g5RmM2wtoGyrDOCWOhKsREVo0YePzrrpPeYYtZe0jDhF49
Pnx4doMG1CGj7pBkQl56sUEXlcLpSMepAbM8DuBf4/uwTcRdUEswXFTo+21y65OgCKkbwdbBcgfG
nPet3beN99GtaVNAiRUf4hHUSfuXHblHaiI7d2nMS5CiYRkyHA4IHTXqCv3y8+bFcq+jsTsOyM0s
zOBg5Hbxewzpyln0JnyLU8hRGm74Llvrl6RbvwTC+8q276MKggiYASUeKV2H9YNs04MfX62D4CIR
44eX9OKqUj08xDrBRZnqEuKVwAkPvkHukFEP1TsDd5EnnXfrulEAyQ+/RhzIBW733yZNdnO8Z+re
D6f5SmY5XRO4E92SoJqWQp2YMp7d+N32NQXBUAajAdg7NSnurmXAbQvcruspVpyhD9PvTCGJLZ8p
1FTcRUm1hf60W4VCLh9wimqOIQKdMqjx4LR6M5PsCkz/CN3xa+qVEP0mjwmOwFuC2qI7BQXEeyOk
+yWbHJ6IDyEGnZfgAcKOFgfRMgBv92juMdO8xt4UQlHf9A7jsbeVEN1DpemRQ71448nLsAFWQ0y6
+7lboSUCZqtA+9VUfWUE/ljIdcZqhAjrEICChU5bICxbRgzy4C4ooIPF9WFltN/gTQXF5Y13HNDc
cc2IOGyyxuPMg+mCXHCMlCgkqCfbn7vOkhVUVw3anTH7uEB4t4fYCzeW7eoqgyrxSfmyKzHVb4cR
je5FAKz9woXPCsgmgPgYLDgJ+JT8/5Da2gMswbI2A0QbfqVzDaCNBihSz1vnZbd2xSBuWZPtM4jt
fhQ4VqzjDkInYtpqMmJ4UUkkoT/UwEKKxc+aMk4U2cNF4Kdnnrag7zrsFjftNqEAAoZLAbVNEt8L
OuOuRMbDjG3idwKMf12iRjQlS0z6S4cUErUFup0ajOi+7l1yReMqoB8hhkfbE4L8+wyo5NxsXxmU
qSfpwU44toAPTQw7Tt2Y5tlAOAVAylg0QY0QQtSZTHZEI2ArQDkQfhEogL0t0zcTlKuA4hvIDVhH
H6jfQ1LioaGrWaHmw6Ti70ei3gA+8j3QU/ylDBJyx80PMkX6r8xf5yt28Pq5B661z5STJ+naFfeZ
wFIy4gHVItkO2IhIEYS9PmXLIMoFi9GLEw71DZOZcQ8FCNPkCTslsp1ORluYAWgDLcdKYrNP255d
h3rIPo0BqqeTqa5ov+oDbzHNSCNXlFeA4Tg5a8gBlg2D4TXBPJNhReMbNJRry9AytkWpetdx5KoV
Z2GeNGK9UAGjIiaihB9ijA8oTAC7GQYCSiMez/9m4q2iiCYp3wBX9w/rBNmHFF59Vog/qmgIrtcF
TDzOw2Iv6wIxJUJF4ZnpsZOEs8nAgXXJAw34I/dVvfeHBnxcH7xDSLM0RYvLMA11fYBiVu4HWwfH
eaRQcEUsbHLJkugxRH/3ZYNiDs++bguF9wjYTpzhVQejxesESL63JrlFhPArXvLmivb2vsCS3L/M
GRIHcmKTDfhNOvEqW0J7S1TNPhj+e9GkBltxg8tTjjViPDaxnII+baoJEcHViFbK8q+VrOhioBoM
yWxItMKZC7z+MYa0vUR+JnhEJtTXhMoM7AONPTAIt4vA25azCRzc68K2xyFLp51w2fpL4xrvQoYb
dI/rZywkrnKQqxZtGihugydlahyrYMfBuTyJDlAN214nFK4VwIe/nb8slQmhrPRDtvECue3eIUrU
BycKtCUERhWEO6hEgCjFwiOC/g3gpLB4ULX+2NiNOWtBfy7U8LKxgu8V3sCr3zi4jRZ/fgNl3FWy
hSPUYVk9+luanLoxbaAkqIePtu3eTeAD6OQ4QyIKU0ctt3fU0DpYY6IY2vDJK0boeR9aOBhgoe/w
Km8xjVuoR1BWk7D/2DuT5ciRLMv+S+8RAkChUGDRG8BGGmfSnaRvIE46iXlWjN9Wu/6xPhZelRXO
qPKU7FUtWiQlUiKTJMwwKPS9d++5A4+D03o/vab/UnjaY13yn8/pjr+kpu3f63OCYv/5h/4Hhqad
ERD/CGb6WwJk8F6lvyZG8uP/nv74h+eQ5OrjqSEe3PEcDHY/w9IIf1Suy0ia6EdfOuhn+KV/T0uz
7D+E7/IbPunMjs0K+I+0NPcPW0hL+J4DvpUUSMiunwKjfoZy/tfhjz+Div/TvgjYWTmOIsdN+h5y
cZCGv7rx7CWPRjIkgqlJ5Jzu0Ut5bJwtLDTEYAPnpKIfJvaAydq6jBcnaOHMrqb6fTJWBrE5BvE3
pzzH9SSoexU+tK4eQspE5iO9V6RRWBgZ/dapajEgsZ3EB9F5Xg6UvbTYxduVZ52bmu41Ja2RbPMp
XgtmAB7tAqpz1C7TMOTVVY5VDhMGEzgFjZg/eaA1SLkkqaVZTCjc61MtsbDQ7uqYp6o+tXEvwipM
AzQNOTszDBomE3UqvbBXZvJkJzFjzd6ncXHRT9NZ09/1A0IxDeApMJpxN1tNV2xmiw/PMMZZTkxc
Kc1ZxDIUolmafrQqze4R2y0uMaETwoyhtQc6N9acJZRjTvvoVNZ5Ou900ZcoQSgVdHL28R0W1MWM
aLv+wUbCQwEea0DNDo9sxINbT9/TtuvsoI2sDrmbed63tEghaU04vfUhbKdj6fGIw9zINSvafWLQ
rdrOmRFTFQ3D7N2U1ZjRJZYRatSJ1viw61nLX0FEqplRc4/Iq8sXDJ5GMzRfdSvKej8PltmEhUMj
cUtBVF9XeIs9oJgSeYvhQJ6mK+VVNo2mJQJK0iHq2CMGzNOdMLC6nbe46hsu+umKvvLwPpqVXZxk
l7X6Jm1xFIez3RVM5Qys1ke/HZU+DGM5nPWfuDU3VWSaWSA9B/h5xpyHlsLAjn9fMfH4WCJmBfuZ
M/qMB0GzcxmT8lsNvwAJhT9miM0bs1Xzl2numUj1GRX+XtuardfKJiff5WkfZQxOUyaR2oH+JmcV
VdsEhdoLN3s/MlWQLnVpQmlOV1+Lb/XSqO+ZLS25nxkC3DqWhTwTYRqkXXTc68Tup2FzRFoy2pwy
Hd1Lb8SUswE/Hmt0qDkolshzVth4bc57ozdisNJiUCK6kYPUb30fFw9mHJkPFSdI8bfH5IvMpuEB
0XHt7xYvj+n6lPlQBsU8ez8ymtRPGci3NbS7s1srapbk1WRjfN3GI1mo/hDPOSPEcbZDH8PZ87ja
4pn8MSD+BUQr88poZnHQVhp9THGRnJyxiH9UOPDutfTs73o8e6joe0Sv2qjER4qf9cUexvaCjrDz
JYrc6sUUxHEcRDZSvzRdEuMtk63NZsiv2Gy5vbHEGE1l2aLriRdvo0dFX9nhgZxo09fpi0IMZ+xs
qn9m+uDlmo0XmyXKnHEcZvoyZJEFyszYDOFq51c9w1sX5p3tMIaWlTZL0NIp3au4wPwjpFCbTGJV
T7tKjJtJiDLZgBVOXuvEG5/RiOovE2vLQ8I7uNy0yAR4pL1leHf/vNYI7PrruERSyeVljIXE8ojQ
vXtFQU98gD073auRoSYJuzRDq6N6MfoIGAzDD71eyfd4EbraJF3NE540My7SfEytb1rU+qRtkks2
pDb3Zph4MXNLKWLl73KL1304qWF4TE1dRqFLmRNdVnOXeEHfrqO/sbLM7ULWrJmTZ2i93CCoEPRY
yZDtiu1gOWgaw5GI+PS2ko7YM6XNbyD9nt0tRb+0uynpu1fT8fBQGWwInA0Y3bwjFw7dmD9Ah7js
Y/44FSyCxslF03+forOwdrjox2bvotYdjqJdWR7LurGQ8y0t2rUQPWU+g8GrEM9piYmrG8+FWxRb
7pfSQuHNx8ost0W+25Ii5sJJPSKUSuarth/9ZN8wH0v2yHg766mBT7K8LcQnvwj65s3WLljeDr7j
wDypG+KGsFX2Kqy1Ea0hmbfDTdK42F7zfjQoJiYDTyU28VYE0h/19zg2bWZHGEAr/k8MawEvcKQz
8ZQ3X1JbmN/iKIu+2oUb3XKr87BENr41PCvJNe/ctAjXeVTWpZ2M8meC6L+0N/pv42J/2R79Nn72
f+Ie6Qyw++83SY9UAyUbpV5//3WvdP61n5sl1/3DZZdkY3uwTIJgz5SWn5slaf/hSFNZ/widhcLw
H8myNinavusqwZCObdH5z/1Hsqz84xxo7eFBkWyXCNb7F7ZKbLn+wnngrwu0NQ7OJsfhv6zPtL4x
ihkby7NBl13CDgM85HuCbmlST3I/oWP7lxgnP4+HH4Nv5loEdXwmmNs0/CvM/uRi5y2aSUNH68Yz
YsRef7kKtz+3en8NPvyTtPGXHeCfX4yJueczXPOFMj/BOO2s9WqkHh761nkpD7y7+2LfOqm61nRJ
rausNvw0dAlbhp6cu5F1UeQ+WVd44Wmf/v7DnI/1y2fBgeRx3S0GdZJT/Ynr5jgpCerSjQjxXmn1
tVb86GZedSqXlTDI3x+L++LzsTwupGL2rExhf45ImDs1tAPY8u0AAykYq9a81aSbHimSyydLd3R5
kzW9Neyxf/v9kT9RiLi2juVxx5p8QyFdKoRfN92ZmRBX5BLC3ShruiyUk9xpy+2u3Kn2MVzwBmK+
abnzxRiN/U3Ced4XXpQ99rPMmGE1bnQCe1D+E6Ljn6yYT2ffo6pQSgphmRhhfv1YFkbV0UBxu5V1
2+y8PFEHgvHoBS52GfoRinF04P5OdEgC2TPOe70a1Uk0rQuVDr3cP7lAf3viOEuQ2yhPqIS4Fz5R
c4h+iiepuUA15jRU63mLHzXNupVeQzlNR/QlWIN+f2l+5Z38vDIej4QPJJ1n4XO4jy7LxbVpt21r
BjiXRcH22iUGZPP7o/zt1nM9YSL1cG1T2Yp78NcTXfoI2Y10pr/HFkNcD9aok7sGx2kVdOzj32aj
zHGO2pVqMNOUfftPMGXKPMO1/nqpWVTONSm3n+8IJT6TlKgSWruLrH7XzCb2wKDPLTwSuIDxfnV5
P3wfbc/8BotOogsb0y8OHtXu0l/8lm1T39Tfq0UU70XMFD8oklJW28ZMh3WXeI7lb6KUXkkQuUJB
zkuNxL6pwFfcMFSckm2MOeMRP5jZflk87aJqWTC9lE5sfziVP+sbEh8HM3DdzokZCM5zgwp4xme5
9aphkV/McenQuynUOuvBSBAOgn6wvXyjWlrOgdNZyNaw+ZyjT1Wpt1A/aXOgci+gUWhX32Z5mnKK
F0qc1pUO4aa2ybALAmuCXNSoW1WiSZaue9M6yJJFrdJLjIpcn2Duy9Z/hX0tdRyYdSV8tH9AVKpb
nVR+twFxweawZ/dosvu0R9pRTWU5H5HJl36AUAFsZjXhEdwmrbV+lEtjI4yUZfLWmgyCdiKRDiJQ
r2CM6U0piqlRlFj5eSodK5wWbX+bHIUzsYqS9Vtq6x5D3DoY846FJFp33dTol5x2hGbVIBWME2dm
L0BXCCeqzzPIs/5VxAS/jr4d2J5teCfUH8g3pqaNGXa3LIYoQkXqn+BidPpkx37mBhicMYRn69kL
uBomu8g+EW3JgGx0jEMjbWNXlvawXGkEOVd46+0Cgzz+h2DAJDeEHXTtQ6EY3QQR5twuaCA2INoS
bcIObUQOflzqfpppYLnjR1f7iXnfsyziCCxlPat91xbJV6QbnXjBbzC3fGt3Sm4TSSd9KwqMGve9
FWUJqI0xMV+BpfqE3hGPWz0sTRpZJ6nI4byqaYikas/lmTNEiUM+PQ2cvXkfQ6Ae96Y59dApp5q1
wYCH0frVCeWc6K2ADLpl6Zl4OLLBFKZBH8j63Flt8Uxib3P0iJswU7qnEKInEQz479/UiLv1Ii/m
Nt6so0ENbfK2h7hp+JnEqj3i3lPILPni63Ju2Pt2lm3rvtHJfpWFq4OuL6zo1LPnB6xmyRIuEb35
R0sNzlUJSGjaDL6DTrg9lxR0gnHrk6LtZvsIKY618VxIKpCdXRMppA86bWPpAn6LHOMKVkYyHFlK
Db4LWLxqs7QFFhfhnRktoncx3bd5l+1AmRfmTWcltQnNLbNPPVpDnlBoPO8Z//ieRwIVNFsEy37m
dnX15ZJUFdlilbHifRr886BuUmuxZ8Hox2+pwJkRIGaY4te5ihFsyGyO5GG1arfaj96UvyC9z4st
u6DZ2PvzmmRbp2xczJN0SKYgjuvZxNQwYaCoNZKY8zo2IQXEhIQcCqMnKi2iJHDBxbN96HKa6BLi
DU5WVSWCmYxG4JnqCllv1SofNUuCXDDUgzSsLSgH3NBVntuoNAt40sxBUAS3xYSW05R1XAdFanrP
a5ym14U91MwSm9ScWAm9Zdyk7hrVm3ZprR9kmONSSVfYPFnuWJf1mnTfkiwXYl+sXrvupdDGh4Ek
oAzcblkmKvjMJxHP6OLpOo5xju6mTOBLwGnWPTPpxwmwtlGUbNIylm7GTCWGORMsKW1y0Dn9WAS2
bPOHyo2N7yiHvJu0QoIdGquFdiSva+wuU+rjAuxqJ/3qIVLrt3B9zgtZlDc1Stgx6zgdEXLPZfVw
GuI7zZZLlRW6vEAOUj+uBX7XS3sVjRPE2kDiU6EVSsMmbVDEi6gBYd/PK9fGq0YfVRrdz3lvuIqi
1M8pnLd9VRRPsOWRoZZLNz4uTTypPfQj451lGZcvETVGw7jfFj9QAXmgOiRNhZ2VamslfESMz2y+
2y5UFWrOLcuwpU+gXyoSqee1Mw5M/3txXFWZ1BdNonAdGLbNchOoNXHy/QSUQIUMsM4mpcGG05G7
DRl+Phay5FI0hn6HxYrUeMVIflao5equAxUAJga44XDp9q171XgT/XSspgnCNP7x4DXFYCMmbE30
tCAKPyi4URBFfdzeQL+S3imN/M67MnF5rvQ+yORBkzqMhW5OuB5TkFokqJ0oUsnrKHWDJrUfF/FW
mquBEbgYztInVj8mgkWEMj7zGnUYiXoRjJZ6kugyF/cwCIPMP1bn+M9AV7UNmsGHGzT35LxusjrB
8KwUpujTErUyfdIkJNWXrQOC45pJWZLv48I3us3kF+PqBdztfWXfFMaMoMZpWCfNnQEKJT84Wky+
T8tDY50PDJHYWAxLlOE9BkEkSJzNOFPeRrZMdZ95U+hx4wgmWycwDgwumXoWer7omHsMz0LaMg+d
fESCnzazjRQKANyxdB28luWEmOZtUb2qbiw3xmahG2Ogs6RaFDkMJysThKDVpMNNg7g/Qhqik6eu
OcPG2klUJfTOtLBDY86mh65b4+WLTmQ1X405gpfbyk77WzXC+grI7RMMMEtDXhlddBYopmlh4FLC
HfjgG0b8UWJGay9RpfiarlAHj2UdmyK7wGIQ92/wRFpmgQUZ6s9d01dzOBO6N926WPhvI1WUyQvm
xegJTEiRHYp2JrQvMio6xgmUhnwjkAMsTzU8TfmtQQyGb2q1VraGqXuvrZnzPJODpnZmbsXw0vLK
u1k62iZhvzYYYiDq0CpcWm1nN1a3FM9JEyn6cFbPmhJFUdqEso1RViXsiezAdJHIB9lq2hNtNx/0
6aIa/81Js/HLnI8VPW3D92558u1XWnHJqV1BRhFv4y4/7GZc7/wmA6lgRKJ7yNokW6kJ1/Y6i1zV
nOKZie27AwDhXoOEAVkGU6u5nIbUTQNz5IUUoAwxXnEGs+cbclWwC+GbWy+oHt0zKqPU3UMvE/Mq
c715gQXH2PNk4f/VNAx1aWwSGjg+7Bm8PjR+k/IuRceDzFYqanMEmU+maczGFgurRy9R5JJ2OtG/
ENI8s2uPEKEmZnuLgoKSYQWaGQ2zFoQGEcAylH6UWGCczDOjjtxVbzOy1E20DllmAhuNlBMiZUyL
Q545ZrWJ6USMmFVK6bPWi+QrDHiubjGn06MxiG7eWkD5PywvtuoQV0P9YwJh85wNrk8Dk1deHXDX
Wi7PS8wHis3M/OKmqvte15A9mGFAlF7rLMGeBJDvlVKt0Vfxyu4MDEs5qe7Ol/Ap9mMV5RCP2tnV
T9wPvfcjdzp5hgUxmTiydwRHsMX3E7NRzebYzpCKOZlEFR5BRuQljpf/kAIzrL+zNWIAkPmCnxkF
GB+wSsJ/GJPcTU4o0bBQhHLxTXtjlVUU7VdvjPASoaGSnRECskx93pFVbL4DE/CKXQxfm1OtC9Nm
xL7ml8kwTt+MFTv9DkTR8MVIUZJd+2xXX7EgdcOuLRmu7pJlpoPYGUv+RUVkcW78XsxAPRan8Ggy
ozfawm7xEuQShdsij9PDTWZaCCDdqBxYVRFDtfx42aigMRzafZRd0bsps7jAmd37lwsnEGo2JMmB
+YzqBEbhqERwlEPjhN+ds/yWpXgei1Sqzdo54lsM0/WFlw2m2mqO0I3SLOzsEJXW+E059MVDU/pT
DoUq9TELL1gEEJyhTkE3VyXZRheqA4/kLj1YD/r+AyMEMf+I8SsQQlZnmTzLSe07vMZFtl/QRDNn
FwscURkVvJUhGFrWdrHxsG7OU483k/ukZ5bDU75PW41gxvaLmRdUTBpeANqr+SHT2r90IgVYqeqk
wFhRr5hqMvA3RHU3vbpTpFE1h8XXqJ8mZeknscRK7Wqctkjl8lS5oSi5m+ophT8fg1N413Xl5EEN
46XGO5KhDLF1R6teuno1L7RhOC90+4RziHiOrxOdqA9pg58MrLaBJ5BlvnU7yIbAei9PuT9Wp3Ev
ES7k825N4iw5LtW4fFi9yVLTi3TmsHF7phU5s/2k8dhMUBGMAXL4ki4+LtBUXa61hRg5UygbLqQv
Bqr4yZrcK6J5CnUsNZCZjaYfb8OXNSH3hB7Lw7gdnbahZoLZU4XOlCwseCYgGnRAsgzW1ESyOEom
iPRBnHlvoc5Jd4i9J2ObUhhD7bDy5IlWSOJtjVlSxBZ1zB3VdlACN1Hdx9/R/FJjYqMCn4VEY3wZ
gXKIEMjS+lrNGR1/btXcD5Ylm7HPknLubcx1TcR+0UjjNqIDM36wKxu3VCnduHozC/wNR9y2pjwk
rQNbI8ncM6ELfUS8w++SODesT+4YSv4HQIA6R/L6Zz/j/ze1/xfD9r+0dv42+X/8P//W5enyTge7
whKzHH/875+/8rOh7Th/eJZypaKHde722fyxnw1tW/5Bx1qZvueiDHBQAvy1oY1ow2Gyj9PWdtwz
Wfg/G9qgWhn6K2k5P9UE/+8dbRupu+uK89HxsnPITwB25Q+929DsZs3KXoZkuhwL/1S26ERAhf/l
rPwXTWbX/dRw+vNgNOcdx3JoN9lnscNfqb85vgGqLTmGujaAVJZZYzUXfWXRkhh03fJGZddnXSXS
zz462L7evkyAym6tfjhLb0pcXElJt4a+6BA1d4bXDvgo4jjrb8li86pDldaaXKIVFsWxpfCZMcNF
uj24GD+vRFq09U2eaPtSgmtFvZUAsmCPS57DKcEC3e5Wxy6SDfaCGGW0piraWQbMAewl3Yqjy17P
FNfi/EtkbyG3iaTI93rQ+harlLJ2yIDgng1N2RIAWLVleYDuGyFlsMebJR74S3pmIB+6Tdm8+LnH
i6rOV8EOtVdUoR0QHybKQy8ImY6p5Zp8YsSMsfasHuAPoK8qxnjn1ysApZHdwUjehpkYVwgDzaMD
qHLYdHqayDFeoZu1+8qtcUaP8K8qZ4M/VmGDWd1IH22/ApJWLgM7FYqHIWeCafndPllrjIC4sM05
7GMuYuCZma8C2Q/x12kZ1uq41iOjZ6K2AxQCxmucAYWwjLsGC+5G2nzSind3iA3Z2E50XdA3rOy2
HKPH6X7+S3lUbdi65+HoqTOVcOsYFapEq9ebIYHY4Wp57TfqHltrg5lAf/UNQXShGde8dDXmRfs5
GRSQwOzeqGhsdMAyuMftq76xvaBYq7tBxQiTHTMsTczx3PrHFnc1gWsyCtK4lFAdmUzmfIYgSwlf
dIcLfwFpwawcKB4tPosKpC5bjBCSl5MybsZ5OozjOm3SyTmAA+o2eT7d2SI5oTBJN/gdd57m/d/q
ctpgzPE2LRe7TKMf0QQlovMhL1rEE9K3hAnQH8q1tK/sWd47FZa5xY6/J4ClFxVTUBYwl3p33LT4
3PZW1e+cVt56IyLSGdJwZhnXozXsVq+7XyzAYudKl04aDvKMYfZAS1L15G5l3ZURER5jy6vemED8
VcteTcthXaifVj5BUwPsc8dbaSfvQKLCOOm6x24YH8RgbmW1wJJj4l6iokQyeDIxMRkOhmD4JBPn
LzrOdDhg6+lnrzCRrIP9WBESUU+s588GjAxtaWhrIEIxaNFYzSg39dqFFlFUgZOXFU3Tst0UVfLk
dLEBpHS4GT3UPEob6CRMEm6QKlSG/wNYL3thf75WaYuUXfbv/UxvMV6GccNEZCsoOrtiBTQFprvJ
+6vGKh9dEFOBbP0TksTLihkOWEeowJYKx9W8niO6UeUiJw6UOzuQORXC+BpYlUAKznTqqw12GPum
noFd9XsPLSB7mWc+6KXt8VV8bb75BhplM6lv1zT56Ir+Pio9tMn+SKfSPYFweHbFfKBXQJVagVJM
Zf+awGEIhwhG9OCkOAzqyNgsnbgyAOOphS9tF6UfRG3/KgxCSvtohR6d9pe6aYn9cbNb0aBRRqV4
65eRvu7Q1QZjux7YpXuBSNS7hbeprL36tOTxfWNpnsTZnbaIv4CktnUXDF3nhXW1XiLn7EKADGso
RP4Rpzktp9H/uiKlpcFSndTQvEQ+WYNRJcMOIz6NRQvwInpscNA76QxbidQI8yeCq86jCMPOHfTK
vhnP6ZidTk99YrIPNRCvlmlCYUlftRj8G8RLF8kisMPmJzMrQef7oPPG6K7PQWEiFZDcT+UduSBk
EgHeDUdJCyUX8mvsWfm57krCxhjhCUZ2slOt+82S44nmgUd9bautBh63zWr1OLeuOjJwOKCpPPYt
vWUdt4csQfI+tZC8OZro3OWM08fSnFjrfc5rOqid8mquUMbmyGE7SGYHpFxHt1Q/pi6paXQteKJN
AbElzhnfDNhgMCjRw0/f0MNtmooxCvbEhvYhOTZMWYC5+POlyUAhdGitHZEwX8weIQc60SQSxW1u
fk3KKDkMatgRDrV1RI/CN4vuChVfu2X31krub9CjNKRBzhIaiSXwPADxkPqYWF1K09/YPbJ3d9JJ
2EnETXYfX/ett12WTm3BKs1bXhLVNfd6DcVn6qyruWCMZk29cWOKErHzQBNLFBkM8abluo75rnD7
C+UbM8UiQUuZP57qtrhoG4qMzlcfYspZDaycpDOqyGKbUg16G/bLR68yLtqsMk/S02h7nAhbTT0n
7FrTu7joXhxbXNUlqj9R4sGpae4Lk8neuqqnym/Fe5+VxjUNYtA3U3GlCvh6ydBQ/KwS5e+y83pE
bE3yiBTYeV/KM4jfbW8way13EMqKPdDgHS+/11XVL7qpkYaV7XLMDPMQ2cW8kVFzSAamlVnVgBec
atKsDDOIVPS6zPFhauXHWCcYx8bGO2RO0tyOZTadLLcRhBJ4GPmsqnyM6eTtB8SVCGEKwYniIkFe
/lIpXH1YhLY+44ygcJt7zINi48CpWevio8QesvOHBo4INK4U2jRFdY9gMq1aerSowDH78ZrthpvB
72P4wQsGf9xXMFZwTDdN7/Hg5+wX/OFr5EckStE5wU8jcVEiprlQXXMaMP4fTTauoV+CbOHeCCjC
z6Db7KWi6gBMJZ89SE0MBtZvcVPeGSxPkWOJYMLOxfxGwrZPc+fSFDkis3lIA0oj3L9OhuwSinud
3sm6u/JU9QBiTGythcqCdx8Ig8R27nHKwtstTWgdq1k8eO6KHYaG0zI6Z9E+CkphpgcjNsAEjuVw
h60kOzm2QUh74zOzMF9inggoFyatVj/D5yVdtfWn0vgxieKNGVV9bc3pPeN6pDuKLQ+lsvVVempX
TTLdO02N4Xh1X9aqbHYme+2dToD10qagBWQs4obR1h4jkGbDkgMdNKNjruFllsnRsYcbZqffJ+ec
szQ5l+5Yjhs3Knb0r8DWSmgo5cJzsnj41jUvhxIxazkrELZ5vImJd7ZyCKR1Nf6ozWKLouRE16AL
aFJ/d3Nxs3Y+8QXpY0NNaJnFVZegeIyb4i33CTuL4C3EjGtwtdPpT+Wta4s7vZb7xXaeZ+bdkWJ3
wUYOo4rXkjRSmN8p1tHNDfIr35YuUju/jpP9xVSaKDk1ncrOevS5EUsbqo8zUAl6xWRskMmmNyXu
KupbkKZ13740mTFTnEb2dc2HmY9ZF7Mpc5qlGPZeh2v2LvWykteKZ2DBH7FGvqeTrfIj4QOAavOl
KO+RXuUzeDkK7jDNGW1uQBvLU5NCKdwbVoSLqc6EUujklVl9z7s1f5qyoR4BZjOJJhgg9sVVPwDb
HRJhWmHW9fwRR1VVf2N2AsjM72uTX2OYFJWJ75i2ydHQEXn8+6+VCfQqTl8BhgaEMXvejCyQDYLQ
5bIakyiGyoo1Nsxk1N/8/rjn4u+vM3gOfJZ+O+iuHWl7YHd/PXADZxYVqEvglFUbzKZpTdF0yXBj
hueOJUyU1sfZmS2IxKHQllz3ij2jyXn2+w0Cg/xBCmfcG22BuvP8OpyAQgMpLGkJrbn2wEXC28Cr
l63yhEeAya7IFVqipaKjaHbSRLRV0zcGDzTf/v7b/f2sUtm66M2hyyDB+pygDTA6UcVII1ZDLv/a
S7/4Opp440tYUAdjMdQzfQ7P3P7+qNavaTx/XkyU8/KMl7C8s2zq13Oak7AMT3CCeJLRq9s4VSO+
oGUnrQQhQRkFHShNjCwy5Ukqy5kqY14wbZ/XlyLknmf09PtP9Enq8efdZZ8Ldtv3Hdf6HJI1opwe
Dahk4cDdfCpxU53mvDeuMgrQW6hUxlVbq2gMDTTt/+TQn/Qz9s+mA50EC2kcAuVPKhMrIT4EoRac
3/OcdYy95hxMtOKYF3bGVe/U6nr/RNny+Z6WHMkXNsM430e8pj4dE0tcpxRuoc1QrBcl+qFo2A71
8+/P6Z+f/C/qFVuiHLE9BDSIp2yBUuzXq0xe3dqXCr219UAo1WY93pTuZt8Hr9/Gi2pXP6OhuuOl
YbUb5Cyhd2DR3/3+I3C0zx0NBCAMSLBtMLKiTfT5Q+QZJR6YnyjUSXvy8/oRozd705zKBP9u9DAn
U7cpDHmBMxxckDw2mqW39NL+sMBdDNjmnd/LCCBazTJXK7+/gLD84aK3jeKhyMNSZ2ygapHf2d2a
bCy4YexZE9r6ir4y2K694wILx1ex9hg1aBrIpX6oC3mhUve2yaaNa3UQK+tr3dkHXTR94BrdsW5F
HTQZg8mqZJQ2AgshDoDpIVvES8/N7S1FPCqIcrodRPTcmbgZZflQ9/XbKsqTN2JepXi5LtzpqZPz
haSfz5HHJ1A9LxA7XsyxeYoEYUmiOhmsrptMZ1vVUFLOVnsELQ+d1vAfY5ikZcw1ikyU+e6+duaj
aTEqHR116j3vLUNWsuoOHUdMV2rtsfqPRfZgJeV145BKkE77XnkXOFM3Ll1gAnS+TVH7kGgX80SE
GiA+LJO4p+kdDmj+ecj7l9Jicyi6J87KYz0CPwEEuZM+nJslvWDu98wOjao5vk7KBWslP2zEqDCa
4ensBsszC6p90+5ix9jLxHjLeb/aRMXykhzfa6d+ZJ32g1yve9Q7F5EPmpKnE8119KXyYkE6Nikm
5OzSSb9PBBk1gDknELOrX18MjFcQVeRm0Mz9DoxpiMgZSEd+rDu8lI3/Us3ySMjQqczaa3vJnqY4
Pe+ND/lI9kU0fi8nlAyDqO9FOj0UpGQxP9kyJ8BHrA5eD8HX4sKOxXrT98Ujs8aL0gFarsc+XJ1x
4vUAPXcXrxW1TFa9uCnNnDij8+CyTQvxzDywofwy6R7UGFcxLKAJA3o0rbvBoKMw6Rstqsd4WKZd
y2wzAHVYvFW1ULvOtC6jrN6vdnVyy4Gu+0SKApAexp/ppbOqC3h8AGtLrrFn+lAs6VOsibc3uoUA
rVzvm2IFLMyoexD9HQM1fV3NpHzDX7oWXn+iEL4x2p5bfim9HbFRF1gHTpSmFz5u32BYVLZr/DpD
Xbmq/dAVYmsQJHDA+r3c5HVzSSN+H0XDSoMiwwJqTsxnsWyrgYmiIdbl6JAK5dAdOwJJMu5oznxk
TMhDpoJPutDfSLhQaKOWNTTLUh8HnrZtis9B+/rRLaMynBd33vScC1Ote9YDHSLfAYrEolGV9aVR
EXcV5TecV+ZBdQ8tyfIBd81jgEEaw3k9u2GKISo0bfz37dJtnSK9Un10KOrV/rrMxI0tywAxnzdc
uwAgkGP95DW8DFvabJcdVKuwZpsYyEYXm0KTzxxYekBc1H5EtryoBrJ3KwMkOdo0Bqadc+VDQp/6
4cnop/uJ1Anw9iu+apGFCvkXvc1+phB3nh2wRBdGmxxWr2KqxPjULv2rJlu2CKkf/y9J59UcN45G
0V/EKjCTr83OrdDKsl9YkmwzgQkgmH79np592ZqdGltSiwS+cO+5Qrg7gOyAdlo28inffTD6jyIY
H/w5+6UrQCV2f1DOfLRr/8DKejNoH1k/s8a1XR4KYz+msY8NuGDxXny13XCWyto5cClG5hNWj/wn
spNmqR7NUnzXjY2lR7DE9K5zQJYGHC4NTweSudyLuD30kf3LrF92bn+YlUQt1DBEOYHAsfIPrcR4
QPOhWRjTHqAgA79rrF07KeyhncN+fShA9Ybxwa6Dv4GFToKGvxN7aS9ED5fFekr9xtW7wHTWV3gD
S4OihIeqyuZFhoX/bKZSMRLmQwezw964gy05Nk/9UHQPAlnogQQnjLW6evfoDXn4l+o9DnOymPU8
I1Z0ylc7rvorQ+Q/g2WfEJaljFHsLfZ7MuQCn1ngOIOMcYthOq1Vmu4mNVzDro0Se3bFv3llSHLO
B8OAM5XM3+ZI3LcVnULE6qktcL/5GdQkP1/Xe4RNb74z2s8YszQJSkX4BiLa7NhH6uRmgr8CwZEx
VqRsusCYoZx1w+EblWd/LstuYRQpQizuWcXSMSR/LYuGxwmsxaGXGk5YcWlGOH/o24dNC9csWVO6
q+W2rBvHHgimdYfO5jpMjpektEfbMGACgfcPl7gpz5CpbmRGOMrBRGmbV+qd1ecnubZyM9wCbxD+
IWkNeuvsRv2DnqenZRzuvKUhCCsMh/bHWYY/iCyng50GdjL2JL+ggEyZbqHUGH6x1W8TqKDS+pa5
F9UbFnGcoaBQNoRd/BJT151HYGr2BmNhp59r6AyMOmDYPzKr8v6yEhz22tZ9vit7z0ZpRiY0E8Uq
79fL4g2lu9XrAh8zIgf33SnSR0XTgLOZFSl5Zl1MmKGGPgEupknxfsP6mn8XufdjMgIzj3E42Q8D
xvL9HOWQGq063WeQxKdtOeocl7NAYwIQocvvmZ+g5OR/WWW6T0s3qX2bpvRdqEZbveNdLnbtuDI7
lZHTPi6rNp9Zj1qwNnaWbns4CdsSWTCz8jb61qYOgTjL7pmMPUj6RXnnpxQzrpgfonwsrNPou6Ag
qLvj55H64nWwMnVWjlxNEg9F/VSZhQe5tLczc6tt1KXVHQ/jgJ2MVDedX5cR4Wdkte8I0u7nCKJt
tDrp1hENSS7z4ifj0h2i3KpuBvjpI/fVsx2zhM4nDsBinIKnvq9lgo07/rSGnLwdEHjev8Z1vVeS
a70FNeeaeHP5WDsAv8pw53W92ClCbJK2j9577E4g7dIF5AkM8F7N5RFZF8pQNbTyhVIE8Wa/Rqec
/JVncrDyN7EAe3iNQUsQ1jRmJ3Db8z3uRO+jMXmPvEwARULqvMPbwYamjCuI6YR/R/jgrvAZ/UMF
SApkgKkIufAW90D7gNmKK4kD3Qa5cAvmI0Uu7npSnpiRztl410Tz9MleLCAv3rywS1wvarAYQYgU
Hx/BrSTntOZRhVN/RkfXkRxHgYfOu5+8PSV2eYha5n2uuFR+98VH82vO44fSOHt2Xye1dodyZd2d
6XDbh1O5702VkSxlK7jtbDf/jn7e3KXZysK96Ziq+2IGrqdQYvJc3m5PQEZ71xnlZXY4RBsAksAD
anVhR9RvcjyZnJtju/XYggN39J/SKtB88hKOeeh3V2JiDiht9BM5G7tpre1jiIawxZZ4YiVCqKon
24uZ1nvekAVym1E7q58Yaavqi9u/Phox7Za8j/ZFW30NGb+cIZb+tnemq667bR7Zt41ACLnD/M0C
/zlwLE3ros6I+O4msIsJE+9rFcU/fRmvgEmJQmM2A98CGThbGGR5mY1zptwql9GvhasWbsl0Lxol
N+UUn0urw1GcD/d9FF2zykqKVaOgQ3OVzCOpGbeogTljpccug9uwUMeswUhomXV9i+z0llSOlbPh
66pmepUpsHjXb7l3G9kADo+pIWwmDSjPDQpxijCyZako3akkjYMljDiVhT3tut4DO1HEfnE1EztX
vYK49LsJtq8fXZVM3fsQS+DBGn2B2EgO55RUevAN6GYQk+yGnvp1w36SFrqXDWpOa+6TcFU+dC9F
nErs9Uuim/A4zcRzSbOKH6XyfEQHHg9/ihJnkcW44nFo3CcpvfkBBZv7gp+72iBXvnaEUez92mt+
B5O+H+d63CxYBSfXWp/65hav41dv2D7fMeogMElLw8zUewxT1M1k2k2byl3OGQDqfTap31Ew6B2s
RqALcxTqx9Ys47+GqPYtJ8svOHdkFiBQ3WgxfpL+R7OAEumuzniPUtEv8Dfift8rMFspjoTdRGLZ
FpVlufXSNtrXroEjNWbXJY1XGDLhQyta+Ud39fzkIO/Y2iEU3P+mDaBk8CIeKs48qmzW0MTdNKX1
vjbhUzsSRTB2++wW0pktEOEaIsexmHbPhV6TZpA7DdME+kpKJMJsmeh7KFp6RiuNqeZuRQkgt1Mu
x7LY+tx6BaEdXvbiuqN8WTyQbQA2m+6QMYc31zFoCdTq0GVv5wFKzdpQzpuFWWHgcZmLLQc9e1Iu
S2dKH+yJ4I0xPlBfd0fYw0+sLzd5qx+DtX+cEWZWFjBej101Y52DaNlsKQRN0JDjf6qKkNIA0vzw
Jrj604zzuc4Fnv7U2kOA7hLCz2H+LRla4bIh1hifJ1QhZ4cUuD5kA6l0QIgTjpav0dZASoRz3zre
BTzmmcnSD6sMb8eBSOZz6O1QvFubieEkArZu3FhTv27yWV1dx70Yss3QN5YvsmnvXDaddeTA/GgR
Zym/SVAyAhDI1AOySXWdvfgSh6p69qRGSo3THb2lPI39dJUBhMdb69WzirgJ/GdDqIL4gE7IKZm5
p3kURAWkjb1VjkPYuvPmW6n/zOadgsobpl+hja0dCNXMB1Nl/Jbrj7R2/A3Gjl+keEbYUKV3Kor1
FRZO+xRnOYW+50a7ySfAZliadM/rc/IJxEsKJ+v2bslIIEiRlwtAQlvmjPZDyOFO+Gr+KSD04f8G
/A9d9M5dYNYanxp7MvdcfM6GZxKBQZMGRCiMUHbYhW/iwnnKdPyMKPVr7MN/yrE15Jv4KZwhRhW9
Ty3UmowoIFp0v3kgh8LBm8YqXpLMvDTDNV/jix+0aG6pbciBoiEq3WyFW1IQITpm5Zl3t0HYMMR/
3cK6Iqj9MquPrM1uvjAdXPq6VNeqZTYwhu8DVzAthXtSbKFPUrtnu2G9ZEOh4eVV73jWuw0k6PTZ
i8prxZ7pHi09ePGMeBB3QntuGfhXlVKbiTGqk5h4DS+EUzDvzrvzEnBBQkdcuZUXnWjVANg0znJE
HwkEmlm1h4jtSBFCKlWA2FeU1lOh/JOxxvozJqFjM5btSGiHy8/bpFvIwE+6m1Bei/Fl6AHkRJl+
kFJHr6NfshSvyMxBl1HswFwjwJzWlt+wfp+1mY8mMsE5rnJ6Kr2QjeWP6IKRtDtt8e2tzfynnXBc
To0fn+dq/Ra4ns5EIyYyL3/1SL9I+el+1a66rqJrdkMWWKewhiBT4QHf1lX3iurmb1oQorByxu5A
en35RdUkXTSAj2Q1rvMp3BECx0pPA/HqinOuARE6c3aVBRkkMKQSH0XfPvCCByxR5CgzeXC88QVc
2COfULEdYb/OI6EOhn1PDpnddUCR+2kPsJPjmMEzXGZUfuiM4kcGtb/Fsio0f9HbYux/7BtvDqz2
JBzvmtujd3Sq4lMyBzzQ/yKzMwrwTx00yew7wWGa5HXJiFbMcFMc4zrnnipYhLqi/+40U3PEbtaG
Uv9Be96VSTVh1x32+L5DJezx+fuW/+2HJV8Cs9FpRaac9F33jAw9SpAM4ZaBHN+QYFtJzFQ5FeA5
n+zmj5SNcxj4I2NQfhqHlxP/wl3Lq3ovu/mlypm1Y6tlGKO7B+ABfCdrMSNY7t7QCb4tcXjN6nkz
F63LN+LM29SHVe56zqvtF48GzCGkRPnE2vu3P1ALEWJ66VxE0JPbQ+0wxcWe4QDAs5eKF8bJIa7Y
j35X/QFp6GwLH3F0hUc3bygR6x6t9VC4DJnHGBi/urU5kQ9yhJhv6vN0t6zcKAjJofPx7zYyXe70
0t1QUS9riDyiL61XnCUfrZeDp3Oh9Pn8wyKvc9d8UvwC8riBAa3bOFHN0OCQcfCMELPRk5+UMEZj
xzFYO7/vXsZJvcmFMY+l+6eykJSpnbqUfXbviuloylEdUwkzLhfmmmLcip3oPor1c1PiLVHaf/d0
PSQKwHJSivqjET6TVvlYrvlb6LG+Qn+799rlhCb3y4vmt7IUByTWFeaY+jNQsnwXHoHw0yj2OR/M
HdsCYCAd5ImAWxs/Swk2q1nIVMqRnGG2Ognf+yGlhgieodxDebgWJuTrjp8YtBIg/LQYdYn4syJe
i8jBxHI8ZmhMlGb/wNr8McjQPxiNfAZKLkXPF0jMIyFwVB64ePeTjEf+L8PZthMvY5e/9/n6l5fb
u3itLLdsoeQuS3siEloyAeroqZLjCwCV79hm14xKd9xH43C0TfkYzFSUeFtAyOAmzCx2CtRf7PNp
7PfEyF5pDAs6ohVDjRVdF6/uGTHJds/GdFcju/+MS8wAvUtkFXjFo7ewYpRDCe41qMFUWhGPU1N+
yUzfId4bD7S5+84h9qQmRXfbzOO1D3qsHdp/YITwPEX+J9Ec/GdIhHm7tgP5NWtQ7+XMfA9DCtyr
mBGdE7mUzkF8bCWKi8lT6rdP8pDMYx+8dLRyKs5W4q0ZIxkieInUzmEenyeO4q3jIuhmbHMl1Zqp
eurTtKXp4+LLu0WMd6y87jPco2dXmRqF1Bw9h/4CImZSGAfNr7oSFXsy9yCC9Iymr9yIlYuwtSno
oeXC8gTTnK/QPpDqf0XGJidT82XrlNzGyExPto+vYAhRX/myvxGY23MVT++izV5bTdMa9/VdINxi
W4jqlejhlAeiOco6UIR7kBfM9pWx6HSfif6hm6IHyGcXAUNvm8tCIsoDDKs5AnIjX/JGHKTHHnAd
IwqmfjxBRTr3laaGytkBjyDZ0RxrIgFa8T543Op55FCxOwWhKEvPqNyR23EqwCpGlbXNOjoKZIYu
XXAGz5q83VgfZwutCSqQJ2cl/kiyQboXLj7KfgIc5mXRMbNpCIgiWvmowDkRysc7JdFQe19AGIbP
m2aam6rmQHOvWZwDHYNN/AxknHFW5RTWeZnTP6NC/IBNqP6ea9u6D4dO3qiFO4ysF5R4LgPQZnm2
U2K7+9hgGooD5E5tB+hYxJe8lS45NlaHybN41CXuuy71mTsWnDNLaF51yihBSmOhI+zsvYUjgf1u
95jytJIKHOBZ1yGezTxC0adzC6Nv5OlX0tz0dcFEdJ0suyWAsDHzXRogobBtEpaos8yEQjys8ksm
uCw5OQ8DA1H68nFPcipnD2Vc23/7gfESl33fnZvH8V61iMdZuQJsDEel7oj5fC5mQTpr7X3JMlqO
4xqlR0o+2nzxiaXgR1ttcOp9/23tEZyixiLyO5J/gA+STKkYOFXB9GutUH6seXCtZgEsyTHvyBo+
sIGOm5ICAtzc7ZXBnrhjZfanzjp7Z5v+sQM2SCxG6RxZyIOvt+ZwO+C13MyL81tmNoZpzJi7YBiO
Uz4/K6twT4Il5y5wnb+47cpkdGw67FxeLEjyFxopMh1QimxCuycVraLogxQvsuiCe2U9d1b25tHD
75Ec7vqKhL+beWrj2VTshkjKQ/+fxIW5mE4RIIMmpYuw7hsyAvcrMVqJN6KNkbF9o/K8s8XmcHRL
AJZMdFDpUc+pQBCELjx0g6H/bfL0wfOmDF5AEW7RTPkPgz109zdPBh/MgsPRz/nM7HMHkveB+Owe
sKtiwo3FAlVm1VQwrnzF3YAYL2maDM+z3fWP/dS8Ba2PeWaSkM22fG+SzKOVQNnAzfo2CYKC/Y49
2E598MeibnZKo1Mmrf22SApoy7ESwLg4az+0AYX1qL5uE2wIo3SsmC96p3to1hoK1o2luPYK8Z5k
7zEE7hV7giEnzD+NTYg7kgLcHbF9x03UxxsYvfXevXlccEJv4D6Bs6Ih3AJM3Tn1dGb9+DFawXfd
EcbGbwfXahu/Ob3msYpfcNc8yuyN+cNjbGr5sCCy3RoM/0fOeKIdYu84N/YtYIdgVCf32tsPU+U3
FxdlILYGhk/4KOXan4a4Y5pR//LT+MAonHGTL8lIxeUvixCulgVbaUWlBlICwfd0UG38qm4BZdXq
/ILI/R5Pzf0Y0FQEtEkMLBbiThY+rwE5VPaR5uPnOK20cYze5zoSe3uN30JXv0w8t2EHaZjRO9Pb
eDcTuDnklJOZ/g1RWrDmarxdOoXNdvBos71oIdi5fUesssPAfVrK9N6M4md2nWc1k6XnEtZprQAp
44WsOOmODw36ojhctxP5ugbYHQ7J6lnWmiT1AXUl3/E/xLJAHHN9kOn4VE2TkzQED23XepZ8Sbnr
Y/eYrdElVYjTiCwBb1SNX1CdOI1Ge+uimU17l4XbzOCpG69u/rt2e1LIjHUmYWcXWQRIuOkH++bX
VP+dFhpeeibIEYmnfrJy4NaKnSWxCmIHQ+9zavPnNiSIU9xwFj1JvAxPtaPPNJRHM6vf9rpiOoew
uRpGSICuh+jZgAsDskAKF65rHeaPM5MBnpoTLcvB74rf4aq7jYOW5CTn8Dj4RKW584mUllMd5vkh
zsOXdUb3pJ32MqRLs++RX9E9rsgyivKvTLN/nV//s/r1mvreI/X4R1XIC6zr2xjbfc+ERFcakpMF
zp+qfbUQrYQVwBRYVoh3fYo9z5neynp5ov4ayDC29zQbFzIVthh5ctTQLZTZcgoiPhimvkkl1kfH
K8y9PSyM1+px/NU7AQ0B4UnPftalL5xRbKerqaiSxbPPVQc0tx2QVxduV4OXtxjzz1CYG4vAiZ20
hoD8Kyd7izNFvufaM6AjhyVpjKinUyqaZPVJq3WW5s0hKw69rI1MjnWvAhxqJkHcpFuXIyFJUDOc
Ksf8HnS4dOneiyhPkzQNf9Js6l9a/H43DDEZ4y4cfgZOdgj/b/V3+Ab4ccsOl3q+ngY1Ivj2/bAg
YtgNZgyMDGTk1I34pcRvBqXEqlK8R9ytj2vockR0pM9T0/1oErQfI7f7XD22OYQkPZBmAZ3BGjTS
NKCjYjBAaD3xXGSOv3WJD1iRGaCC2C1sfQYvRGPdqe6l6PGlZwSgDLk3bUSF/BlH9R+nK6JtEyBM
jwGIbGYghw95R6SYFcUHpNEHMRNUGGIKRVLr/yiapQcwhK9hmj+lIUWcWn8YYvo78nSt3UqIAT9x
xuDv1v64YUYwaK62lg6z0wJxJCiz9xBKv4y7F93556kz5Fa2t2NS1F9NTbdc6YszC3mQnE/EWaLB
6jy1bmMZ/1CbYAABd4e6NvqTSSv9LlfO8hjn1b7rXQylfW+RYBUFtd4sbsOsL9JPnlz4FrKhwcSd
H6Wwqi2LqjvMD2SSooeGvQYJIA2qYz7gMGlpBhNDcJFlWW9r0D2KJQSP57Dlq4HgTSrAh9rONh8W
gROwA1gEQJbrpkptsVTejWv8RJWwZbNiyKJyX2p5S8CcR8Jkm4+s0T99VVOukd9De1qvADQzv0zs
infWG66mNQ5m5dDaa0ns0MqtzuDdQF8O1CYCNgDixII0hMsDvG2YOBExfcJT59Wadvna7O0hnXeD
w8q3W+N1r3tzWiK33vF7P4OJ608KOAM/r/WgxvJsee5H3SAUxVUs9oXOrqtrxntrKX8p8HztFC6n
QRPqAOEWyr8hSbbzh+ewItNd5m0idT4npql4U4h/U4Qm73ymJez8PK5UWProbvsLHMTPtcQ2h7qX
NjLlx9tGtlTJ5EEPb9IyvJSDte9ME2yQraYvdoT3Ep/NJ2Iak1BzX0tpE8gNZAn0wPxHGOtj0Ybv
2ODLtVmzbJbUDekNAfbyaRD+EUXl5+yJv7lyhxdvbDAyNMAkrcpZWcmjDiGm+AEQTJmIrr74JdJm
t7Zi8oPXa5Fn7rODBwBXv/a5bVhfJwrNfjKrIt4MWfeO8vyOCDSqEE3d3UbvulaGNRntahVXbNF7
bsaeCQY7p8VsGXeeZJs7iL36c2CtASmdVCrGVK/h5DxVpHxsSQt2DmbAcj1MFYMStEU3vbsBcbYR
wB8Ug99OIKOzbM85oMZ0xk3Oz0REuDWt8R60DormyFY6fHRz4pyYYRJDdDPQL8tl9EJQe5vIdf2L
zG/TLoHhHHf7oEn5qmrlPDpS+BWRTy1fipheXDNWRgJO1xtRvM4OA8rdXOE+ObPtj8OdTdBWUowi
dnlpMIEeKuxQEB6NWb5CJ1xI92jtLthBfJTFzp9GIoRIITY7krEAIo6VVf8dDbWN1Xcc3/3AX3pX
+Nihd6FPcYfRpuKF1DFlBm1UWf4Nirls3puZtxyYN9qiLbxMY/7WUnPp2yjCSPb2VvWhGLcSXyXf
GY7y6WdmuP1vNiC8hJ5VLcyffeqmprctl+ST2GpvEXd/POM6bHHw3nL1sv5Nx7auCRCJRnVmMcQv
xs6W+FemGr6vORjXWwiHFN+9DWj9Z3LGMfqZEZ+8g6oXxc7jTeDb8kRwXDOK1Odxsltv68BNu3dB
f2BBLiV8V6wWy70wsfS2EeV6cwimzAWtJOEk4E/ukWxE9EvgbZWsxItvj8PBSUOj9qPJoxv13cx8
7ustDKdSwRJeYfLF8YV83Mj8ouor2gT4Jz9kKjk6N1McTdZnCfhWbLAN0bvm1RAIhg05QzhLE+ZO
9cxOeFugsN956MYgkbAMpjpT7nrIFomkH+K+/eqFKWEzGDzs9TDKxiL7c9SmuO8CLLmn2Ewa7RA2
wPoPM5l8PuTMZlAZlYGhxM0n07lMY6tmTM+s1qsymSUhTY8+vqn6RVtBQHHFvnh+uqFWl7P2UN1v
Ze853jkj+My5n0CWA+51WXik5HdFG2hEFkFHi4DkBSR4/GGKRSZ5G0aduM/HkKpeCDLNT1JUjni2
g8X/HDI1LTu3xzmNApAF8JOjLKLeZFBOeyJ1FQvRXNvIKXrb2ZqbdvQsjM4VepgbcpeJZNeaTeSN
TojPg17DebRRtI/PgQQSftRZwW+GdTFiV9NFbXgX0s6dVtS4KuGjdGj95w5KjYUCLmLHJUsLRAy1
+x1c4IC/S4XLpRXN6px8i+z4hzWQXCIc64ijY7sdp2O1auSjYtQMV60cNcCmaFOOD2SE+YtXQazg
1g+6t0ZlEI9gQa3tfS+66FKi7/ljLR0IV66X9shiYbpDsX9fEp8YbbgFUZ0QuTc81V0NaYKoo459
or8MbyucecqFCkEboz4LQX+mV6wYzK7PY1ePGONIH9kTqkhMgL6tLaMZ3EwhmTxv5nxgN4s+AiBH
6GdlMfIs2vU3ihH7uyi5WKDl/ifHpLayoJQMvvfe+aMgihmtcUe6I2x+zDYjMN+s49O51hxltzFk
989t9EqkboHOO5nEjFStRNDrniIdOB+Wj5NhU6whHo98mhHqZDoy5QlVKQ186ZBivR3LYfSP5I3g
bDCBNT/7Qf5aFTPi3NmZrGXaOOnkdOcmqKd/GV+3emgYmzBuyyV9i/LaMaUtZl2FO9N7hYPV9Si1
Kn/YOd0CsRmZ0Y1o4Hv5Tzj35NM0JTeLaezoq65kd53HWF99z2KqkzslWzlmWMyYZjgpYTnzKse6
GpxHgB7OlLDokifwxFFAVJg3/LSOg+ZczVAf7kekfkdP1hh1VviHGOD8ejhTNlRsZLTg8BRzVp1N
rirSCEIXARfFs0VSpojZv3qFw+eLgISj00ZXhc/hP9V7UCDGX2obnYJuUnYf6iZqX9KZTOp+6h/w
NnNEslp5GwaN68V1NOiStq/6I5kw/FriDgrHpokG69XHNJRtS9d1jymM4LuBoe+1FVigIIjWYWIj
Quj3Q1jbr84Sm5FvVhTYVCx50um0vJi8ta+MNBiYdz3TykSJpt5GsuiyE9A5Xs2RKSCcAGKdikNg
Gk62vs7GR4RZ7SdiW44QJkuaiM3V08vRFWs+bAGRcD7SR6WETdaL+xf3iZvj9scnOBSVPW7LdLFi
RhTIuU3BOo+5T6P2nQjaO1WsEcCheGlPZDGOn9CqkLHbvs09pGaGyy3Up0enjfg9zW0w/VZBW9ZJ
4NVRSzfi+xPxora+z5dAfKNzovrvLAJkbI+kRvQ1/DEQFDwGjJigQDTUx3DkUjI1a3THSVxgLU/S
ycapG5VFBBMKWDASjDaa1b5osI9tFmyV5c3/Nwa7rqEaOYuoJv4aTQnHaK6tL7mW4y9dzkh5o2m+
YnWOoi2VvnxnZSiX3WRr1J7CQi7KnjfzHioTcIbbYiZjttNt9E/ojuiPGMsYBXCHJkpzcbr2MgC3
K+voF7Ec3SsSKHNfhHiXVc+DkOBQ4FmqHYlZtch08KKbAMEnAkBsfN4SfRGRR/T6aPHfNg4VxDWi
38q3goOdzUtq5c+x6lrECDqUrwDe77wBOtyOXpxqXQ/zazMs+Wese6ZdIqw9lCbwi5svDaH4abaE
+PYlqgM5mvq7COyesZ2PbduqbNqpYe2Y/khTP7M9QW0nrFs03TiJdlN13njSRgX/iq6jkFoEVQkO
ZGfPFE6+I03N8SH5wKHTaUWaU4tRuNvJnv0XI3tNTAWrlgemMOPOmbqen8jNp2f63deBdA0OKw8C
92bwl/KVlOjmL5SqLxMy7Q2YxK27dXym7M+uDrfRE0keU3UpQ4U4fC5ibNxkCnW2glzdsxlFYXJz
6oY9oT95a+7cto23lSRPBSGVNTyshOAhN8/t/KfIYgDPhC22ZNMXNJgr2p6EVV+FARhczkbYq3pC
JhH94cfOnjw3RWA0ZK11B9tavCkTFj8tihMLW50hE3xkLcyaj6k0AA7ezlMRMTanGoDckWfMdpET
Ch7tUnpcaY578+RKtZCDp3FKPJS0FWpH3NI8HyTjDV6o/0wTa2RGc3DdJWaEWdtXJ1h5Lqn2eO7t
eYGcZMK6TNxIsnIAuZM5Z2to/H8s6K1Hm+w2hvoCHtv//xwRrixvMYT0W9QU6wV1V/zbFIP9I1Ys
aVvGc91znptYYZCHAJKw/VWnyhKcGQWBi5yijctjnKISJUfQRW6jb+F2uuy5fFpuaDRHYCK34vY+
yaxp0WM6i39yBNv9SY8MD9E7orvqaWaylNz7Xa4z+CUFswJU763tI0Upy+pbIarZ+nbpXwRpQ5rP
V8ZEPzAYOze9FVG1otj6mZfR1XtgerIhTtGt/9JepPctzuNtWMzLXmRhtS1BOCSUDawCw5WR42YW
FTjEGmQTjTg1c8+ctCkPdQyBd6Mx5zY7fJmkpjd071v2CviKllSHe7vFi76LGXr/Q6jsBBsXCPn7
xIvMUWbLfjo0duh1CY1CPr9oJ3RY4bmNQk/a4xGJJzE6f4b/PqxhWPP1nWmKfOcF9hEj0oqQSQ6p
jOFriimrIW2Zu5P6OSBHFZMilEZaA4Zb/GOU3qMVt7ZiioqkieP5qkSxELGDLhoXAt8bmIGqbvGV
1WXWxG9BlGUHXObei9OyOJ3N7L/ngUtxWVN1iQ2JOMunZ88NxkaPMJ8lgBSbA9d7QGHlPE1rkKmt
IMGR0wX3aPEUoJNNN8C0e28XWxklklry/Ck0MJfP7gA53vSq+5TsjN7zOMRWUKg31aJSVlFf/bFX
AvZiXMXfTHiDe3YAVOyFQLOKa0w5/OkAq26Pn17uAfSykiBRncelWYB7Id2lt9u0LRvBTXtLRrXr
RZ0ByxcPbDl/bMgfJhGZHUe7bIS68d46FckZmDb4hcq64h6p1OB4RxHnpBn9//afCoPWGksmr1aB
wH3beeQfribPuyRKFU/4yJxlvHgZT+kmnn06yvA/31t8u2ruG2JT3X3Nk6I2EAcYM//3FzAJ541o
ceciOShbPV+DPqPkcuNb5xYYn0tqclr+jTfPvPhVFfNcYpy3wSDfqPhDgi5LfFe3ZwWVPRZHX4hl
PwRr6dwHYexV98MSEdK32p5/8Q0UNKwyIx8Q6WT8Jdg+uaCmYZmro6tkH+9uab3IMlZDZ+wME3GE
XT7z3///FGApkwbnCJIAIQRR1ZOBrLwbNey/AwybQbj4TKLGIkrSgXSWJ5ODetr5snD4YkhkEcS0
LV8yCP2K3IpwZYVjEqC6rSeOaDjR06NXsAZEaBOTteq8+hW9xIi8TuBIDGpiEXH/Mt1Pov8KQs3h
I97qAWTUhRGBW1/Rp8UlFE0UiQn+WKfaZ37oxcc4DwZ1sIObHnLiRT2sacPhtay8FyidZfVu1UWv
E2a/pMxo1D081eg0/8aK+xR2oe1ACBmHIEzMQCEF4y5dRdLk9FUJQDl+k4voZHNHxKhdHo3ka2+U
VTVk9lmt+uAZChhstrOf7WY5GyZTqUKF4kJo9hLHi7OXQauUYmYYsnMHMhNrBHHU+KyLCjdH7ziE
s2jCMeBTEWduHXIbRtqy+R91Z7obN7Z251sJzu+wwXFvEsgJkJpVVZpKs/8Qsi1znjfHq89D291t
6djWOUEQfAEa3bClrmKxuKf3XetZCANNdedwAoGfTsmbFmYlUEpJIrDcVUyq7P2377CmEN9s0obI
mV2XJ7oDVJBt9pLzqveJLmVnbakE0RPWrQakTeSkLbOKq9ylHuo6IpZ2wBiUhr7jbmLLc1a9jn/9
mvOCL7ckeuuYE/os+2QJipzM+eOYLc1ppOTq9Eq/DXJynm4G1Dn+npM9j59dD/RhEEUl943l8chH
VF7yVSYTH9VQ3JuX6Cz8lHNiCJiD4mLa0CFM8PGTJ5p7u2YwrA/s8l2CRfx17GpoqCLsNbOaVwuC
k1by7PVBfh9E5OQlRXrR9SSrGBbHHkoRRMFnwSmI6WLjNFOoldQXs/aesA8yIzoOi/UGSu/DV9ve
fwSqun0/merfC2j4/yi/ynDxpf46m+HquX7+9JL+t7Mmfc4/Nz/SrL7+n99oVgaxVB7GTtPTDZys
1hyK9Y1mZRjGH+iL8ddLmsCGN3sh/4yykmQwgHfDJwll3CZv6i+aleH8gU9XB/kJht92HP0/irIy
Zmvp36ZQEkJsMFu2/GoJ/vR8iqja/fMfxn/HEoKqG07+npShiznoyfSzfaL0i4T6F5XFs87SHsH+
XkBkW5g17UjPDFaRFewwfCB/sMpPdNsB51m7H+7h1be3/jFZweF+/PSK3oC1BkeZczG72celvnc1
2M9hgf4bl0Z+cEPwL0WNRqDO1po1qqPrxO6sAeQYMpHrGJv3lavM5YCyw+iMZyCnNI81F/dUY5I2
n8lsY+TprWTC33BsQZA5kUbFke5kYkc9GTa8dD/T92kbPdnWtJ8miL1ZfMEHusfTESDnq/tdzlS0
y2rNoUJaKKwpXGBrTy+Oi5cjI0p2Cq447d2GenpLsvyFzKg2h1TgF70TP1p9FC0rzfjU1/q90Q4E
NKX6zQgslhoE/2qVuJym5h1zsfXa0fzXVzwT0X6Eh9G4F1T7hg6nFjTWjsC61uAzB6EbQYUggMij
r8mprI3QT/vlcQRoVuSShABIGUhbVl3TbGnaI1X1i10WiJeZIJ91H1pJDpk2XKkYxZybpMEGsWl2
xmk8WSkclrhCzG5dM1Ut+qljE2DTwp2AjKDjErfSQHzfyQ6fiTz7/bPzBg7w90edn6kfnmbBloJi
tUcyto/imGymOo+vBZQgbvKOFrUOiQM5ROj4Eo8tzy8doyc7SmOagegLHIhnvYipzwc3cZ9uAYp/
askS3U4NKTiEJT1aBaV8Hvb8OhyDKyx/0zu2c3N2X/9kIOpvvN9J4aF211Ba1V+19D0k5H0EHNRz
OWVZCMRt/+TWGzr6NJa99KkT+r1IiP9m85fU/aqUVO1SYHQLo0J6idEjXmSecfTwe3myOAVDf/P7
u/zVff+zS32DCQhztBOJDOt927ZLg2UvDzDHArIeO9T/agg+zZYGUEq3qRXfzKfkJYBnHceGAApU
HjOGymKo5f731/PaPf/3lz7//Y9fesxAdxzCSMn3xv2Baa1lZA3vfTHmL76YN4SLPPRohuo1fYWx
PGLoOjaKomIlJo5ynelRBKG5EursvGrb2OazTC4MI58zYnYTZJRDCCy59ANFJ4M9dJAmW8sJ0cyn
0ZOeJjeGiZQvli+/vxe/mM71+en64V7IJKkHYKP1npj7lR28ePOGOc7paaO/kPKdKeVN+s3ft3y+
Vz+8jcP8F2VRW+2Noj8z2VGii+D+BFuCLzjTFytZl8TgUldzxuXvP5n5GlLx93vOf//De8Ida/IB
NuC+96YbikuHOHE7PDMhW8tefEmiWUA+DtpdErRLjo27WDjUNTUcR7VSPBgI6gc8R5gp9ce4QsXT
1N1HjAzMZe6INFsidHjnWn/1NbxZwwTHIuGPbrnnHPKEdN+k1+DNOYa4XkizMzGJpFsRoB8ym03o
TMPStbMHctzQ6wcOBJMmWI+6eswQ4PlBgPqqX2UeaG7bIcBLHPoh+lRF5qlHfL9gzzHnZWjrJtPP
3/kA8/Pyr0McHMXrmz1BiepD26r2cNVxj9g5Pl4wuJa4RbT4wKYY+1e7zWxYhByhx1JsWgz+HPsu
gSafj/hoLEtca3SVJ7M99YV+yBr5iYl25wMDp8RQ6e+Mz6/Al59d6ps5H0NDSrvGwy/baDhh0ZMf
J1X2C+xI3YXHGX8dIJgE5taOi64fSI01klMhSv3SMQIxx7pOC9kBMUwCxHCZWSIdg68Lwdhaq6Rp
dqnp32l9fG/5xt1YWB+wyOEjSNJt20TPemOE7ERQmKFHLLAtjQcK4e0K2Oathcfr99+H8avv483q
QBtGuYUN9NOMQ1RS0UGgt82Eh3vQ2BV5e5HUj3xdB2eyNjbBIyBrN7jbtHcGvPj54INN8/p5oPhf
tyZP5p6jCMfZifNRl7HpEQZW05ItBQf2fgXay1hqev8xsexPpYaeF7F3wXJl1Vth0xt3x2CVjggr
vfbzkA2QLBzqQapBsUAMKs6YsiaPNByqjCapuqY2i24uWEoAJYhjDllKoUIDQAgDuqeB434Funmb
vDWPFBGSLTWbXeqbz5OpuWzN8B5XWeKzAWQ3pevT3eSmZ1ZjkTxOMgiwQP0EHKLfdORK4IezFpXj
XzkjklurABaZqzsKrQ+hlQAannWvaYHBzaKuwDm4F/WmCu2n33/B5msuyp+zGzv71zdY6g09oc5s
92Sr0IILKiwDdrUCcwUS3NLBTIUmMZ818BFCza1F2iMZFUyKK1biZEMbtlrCZH72wpLteWlnG/BL
IS5XRUYAIlZQrcE7D6P98x268N6siB2ylKpDfEKwdYg25Vx2F1aZX9lWemjAYi3s1tkjmTFXg6TB
xr7ANaiDzpgsjw0DgZ3bIbM4ZU9f4ry+TIanKUjPpeZuqxINg1vtSvxufQSwWtq7eiLtA8+v8H2I
IHRhE7Gqq3adFB9819uhySZFTtanRMhDYXVbgGPL0TfWmnmdiiNzL43RY9Z9Hky5mX2gUZiu/w+/
s3mw/rgiTcxzYY/iwEHfuQUIkN6ifEUKbNTRmeGSkeG7kbsokGYtKYUteTL1lTZ525Za23NESsmO
gnW1QOY6+xQr8n8rFyasSUquZYe0o8FSvHex89L8s2ly/vsfLlYbXYOaEA3FGB67uSy8MTiLRDye
+3nos1d2LwNqvatiHoC61cqlXYAnCbziCJgpODV5hFQrdMLoyo3iluh6VwM6aNfneORM6mAFur1J
JzG7TOK1aN7Zz4hfTXxvVn2YgtTeHNy4jaPT6bOB6SUqEbukiaAGe+W0tkKoMLWFZ3+0CfTpMoJs
KUCCIQiqYzxFJ1n5l2WLI9UoIQw57JmJnAjXQ4trE3ads4iATC5REqp1msqUCh8FWDgRYlFKishV
Aq2tMaInHChXqsiCpRlQZMWHTeXRrGYkHvS2NOQHlLFZ2vUR6ZXCdFoD2oV8VpN9Ux1pqhfYippd
N6ZPbh1eRb2xLWn3njOKzghxv3C1fB37cqKi34blOrAQQFq0Cc78MQHW2827erLttk0nHlSi2FTL
ggQGl6/JBCWxliBJ3gM1/eppebOBMapE0LpNyz0CRu5XyWGiaQAdUG3yYdfB6lsGwDeXsmhfMGjh
kNLKCT5GUyLygyZfWI2zrgrjwWicPaDm6y62jtac5GNUlnNJ1PzRznMsj5bxzhL1i1MJUZivH/Ci
L3NbxmW6TxL3IezUBzUbfx29xzJohlckGT6YpnxA73g50GREt1gzUwqc/lNuzNFe0VWTGc9jHJ1+
Pz/88ore7EwsptwQ9gWVjMqILo0xhvQUdaa68a18F2qiv4d7Vq2QGThrlL/GKooRwJAxvEeVEMqt
P42AXCZqRucBndRt3frBO+PqF3Uf4j1f3y1AblI1Si/3QUg1W7doYjlWE2ytVDiEvpnDGUBuxObi
UgUcmydPzaFyjr6mt98h/hnsy5Dm70brW2yhho4siwdx8c6d+8Vq6L7ZbgDRjdyyNWiL2cmZORnb
vghWuuaeS7c4Q+uzcknLg6a2zIzw+p33nF/7JxPk2/DCzMx0w0xHuFORsVWJv9UzEOJR5B5C3135
tr5tCOypSLBIoAqRgHvXNP7WjOCtEBwjVpM1t7fVO2GDxi8WWffNIsuX7iAHNIa97Lo7nMpERygY
2MQGX/nxwKmuoY7iJPlLhpk4Z5awwuLG5tSPSB5hM8lY8RrM9acisjGF1vGzcLVvabzk6AYvxdW3
e/Jjie4r3PFnt+pfFz69bLWhRd5BxDw1nOCDz575izEa3r7uimYHpxCxF5vRKOpQt+GAbZoPhH8h
t6Aa0BkWPRMX4z4Vg2jP7rK/xnAbrSwjPTmdtZ5E/CQlB7pcH9d5pd6DR/7quXqzCPoA5aj8ue0e
qcCdo+ikIZrAkKSRfV5nT0aiPvQBCwRGs71tq2fJ/IxkCZqq04YXmdDOm4j8MruVFiZFnndugkn6
UPQS5Oxq33kS5xnrZ7f3zZonSg2NVu+0e9PoM4gg8blRDVgw9fwz0jdOT0Vwya6M2OmpOrp2cTQK
ljvyOLmyjMtjhr2dXBasyn+QNZuztidx1FTbr9f3/6wdML/Rp6Ic6yhAuvo//8f3N55jIl79Yf01
HOK6fanH00vTpurP1Ib5N//dH36PmLgdy5d//uNT0eZqfjWK26/ilB2DEryk2O54nqFzJJHMi7+u
/KNnLssXeDX59+L/j7X/n77Wt16AZugeJX9PUNMnqMJwBA/it2bA1x+Zli1w98G8nCWnf3cD9D8s
wyP2QkrSlE0iMf7uBuh/AFk0bV3H7AkNlb36n3fp+0DmBv9yYJO18urR+5dLf7s8eEETtRFyirM2
O4QEKEvjJWNXamPt1djLG+MF+1yTLVe1HKe7Cms/6v6aEPm1i5va36dYkHkaJcaGdZHs5CfiZ2z9
zBOnqroS/gWb4JJGe7qT04PbHmP5OeKwls8ED/Wpsq8NGyTOLcq8EHs6ujIUtc5zFN64yYVGOb3c
VyY5ileFe7Tjq645JPz7oPmHCTcjwXluzmb7YBg1jsaLWuMICkhhUhfS3gYYKvTko8x3vn/qvXsc
44X2ktRUL+yLmuSdBqFI3m3K9DyLr5AJCfaZ/sHBzpffDg6QFHzKQGx2Zg266NmcCVBAnwy/Wcbt
KRtvQut20s+05MGYPnTJmQzPfUID1JkYD8Hs1lqLfiPKXTyXl4/C8BdTek9HEuEuyHzU1sO4FRgh
ncvQO0KdiTlUlbshBEdzPnZX4N/wU4Xhfuqe4CqQqEAcGCSLK8BKvgXahwPT48oJdtqwn/8piOZ4
CIdr5Otlr+N0OmQZbrKL2r6pmhs/BaW605wl2fPE7kQ5Qmt8ZCtFZpLYk48gMSklqJE2Zrmtwm/T
8P+FCeS/4NTw24ngf9VzOPvzj8Of3/8eYyP+EAgidbJ7mVFsZx6138a6bf1h29IB+QoN1aUDyDr6
Zy678Yel0zJkMEsQtIZkggA9pcJ//sNy/3BtHfCxS84NxivH+4+GOjPEq7EudUCsTDO06SX+Yo9A
bX7+w8mwFhS0MWTFa7fOYf80JbxokJX42TAJ2bYgAq+ycKJEUt1ZnPu2ZiY+2Ja9iqPkHICYAPB2
n03xWTCWDxib9k0YHGRB/F9t7FRt7YqStkofYWS2BnuD5HBRB3l2nxCHx8AtzxLaaqiNMGfVtVgZ
XpR+sDJPXeA73Mh0uvZFCbgM+AXiVeMcEeyzkUTm2kGzpxmYZnFyUtqVw8fAL8qFrQVQBBDZQFLM
biq320UxMdhT29xrY0Shqex7jMGxeRXWRoPlcjopBeUEpeQ5FBL3JOKsvYb9hN+kAiA0dI2xG2pc
2Zqo1xiji8u2uGn84k63AbbZmn5tJjSP8go7uN+yN5yz4BYUyM9UEhebmN3+Iq+Fd9fo5WXgl0ST
ZclFCYRzN3ZgaKYBWVYDUUEIIz5DUwl8h+C1pUEW3TLTorM+HnHa0b40kBEQ0TUc0Z6Q/EMAdQwt
fZNGPXAjAj2gjwftoU483NzuXWOTIyMx/iZNfIczuaZY0hnXZtMKuOoBXi5UMOaonRr/qeiwQdYD
ZhtISGBU0TbpBDYpUgVKrXmxTETnJIqA0XIce1WV+aqXxB7qagtO+BHGB11WMpV9WaLNovG2GMqS
adRpb8wIgxOHIPYlQ1HfSd2hG6Gl3sKVSn/UxJwIgPbQcy91UAEjMZciaR7z0jvVQuw9w+93tQiO
QjUlKmibDkrgI22Gp6JQbRI0FqF003p136Wud9GQxrzRp/JDZqj+o13QXKE+fNfV8qQpD/ymE09X
WTySXOZC6cwESSlEVMD21swjDL9xBTuZ+4jRVk2+PKaZVsMV6op1kGtXOINfEPBuE1RHyzITe6ug
KMK5ZyKlLLnwQfabfT6s4qT9GOv3RR3fozUinSluu49h3hMjGREWQgeZ1bDq/UuTRN9lpmfaJtH6
ZieHsLvvxtHa26jI1hWP5AYK4wmwAUlHbhpcWbN4L+6ks6z0xFm2ovdfEIBONG6HO7RM1jrC+HFh
WSlafcAdyynVxMrFj7ALMEKtS9sfT65jzoa6bNjQjcIv5Qsq35CG44NXDdUnnAzJeWeYaxvS4aIl
dYl1WFajd542gsJ+nd5NliGWzF9Yd+xtKAN1PRGxg+/exc1j6+md7GZrWWHwcBoxZNXU5UFxsmVu
BdnK0dpTh2Du3Alwq46yyq4dc/w4l5DP2c5m+24AwqAbONS1UgF0J8QkVZsa1gbusbZPV3ouq/PI
geaS+WYDUhMFaB+Y4V7iR3qgvuVdNXpYURkMa7Hp2YQu4oa2IB4JcglDwCvLOsZWPUBsvGbGjPHP
qAj4ppziO5RixmVCsHFHvK6PswxlwRx154rhlITxAH9N9IcUG/RJ2gHMPjmCk8ZMVtWcF6EKE1Mj
sHYPcYvVZmY89JXs77ycFgQlTd/+AD8w2rclUsIFQaEMpJYoyhWS9MxkZNbWcxS4wUMN9NnaGFS1
1o2rpjUFBEqbMdZIU0t46uGzZGcN0JJukRcz+mFownsUVfFqcunMdwifjiIdRxSdPrceLz9WERcU
F9WX6VNjUdaKUHNBV4vUx7hC1prkyu83Y5t7ZwZQ/0WrVclHDjvGUsl6IjRCQ2osgiQiMZQwrPMa
D8BmclpErBoUrPucfNlj4xAESnSFT6Y8aOIFzmx7Y5QF8M68nwjhs2rjULdNtur4vGd6xe7EmgZx
Giq9PthY2l8qj579wpPk3Y81FGfdyzFTRKV21o/mgLVbFYwqN6ZKWWn5Z0Igq50uW3WsLRCRmYFn
3MYXC8g4rg65oclVxlR8YTqa+xj4FICJv+pJ0MohC6A9DJBnxhn8mTTzn6sqoF0HTLr7MHufL00z
ULsqMRrSV2gVhE6HoYopjl1gQBGsNcoNh+D0TufV1y3yVtIE+2E/lQkWL9bVbe3YQ74cCI2PFmOm
nJcMauexDZP8g2KuAYNnRNEqS53qDns6cOu5h2o2xNMErUcrmS03QCpxVO7QsJXU6HdmHixn4GOm
ezZmAotKAQUqNNsGqjbw7JCOLDj+CBOkTXAE8GMbdQfA5nVRTM2xSMJpUXa0EfVCtg9I8qfrwNGT
68gPngmWNzbB2JXwfl3swUORb4Y2JrK+JNt7UIV8rLAcfBy1KL4NLHfcW61pHlA+8ep2j11oHPoS
oatT4mZvA8Z+lBS7SnfKTUO09RVmW3dTTF2P8bK/c0SkwILi1ywlldgRW8U1WyJq6HHfbwdJoDrB
EiTXlF11xFhG0wZt/yrsJ7nDZYWinDr0zg2luYEgZH2AxcSzF0zVRrOUu7E0/6Eik+4L3aXs2JoZ
RuPaoy+ZcfzXZmt+g/fF6nFFqydfY9kuQSbyZWz8Lh/OOl8/q63uJiCkZYQhsPHn4DjhfqxzQOTE
XCU+1SAj/1gMILizOKGUTNtdNdgffOKMSon7J4txxwRsrbOK7C0N7NhGBM427MRj0NGKKkTnn8/4
I9dpH5sRL6ONYNZrxbBzSzN96ZopOeWmD7eR1v6CpmPzSEYwN0zLL7NRaFsVG9Z5MvZQlKUdPbg4
kk5jrOi36Z6zxrNClBuNClgLsQ78LT1hd1wiTl1akWMhf8zXhtS61RDLy8wONxkghonBuMLIb9Km
EYQZaSeRwUUaKvsUavbTqGuKPPX4Cb25cYTcE+0iNlpluwP5sHKRydoqaM9QdINagGWZj326UQCu
3CkswQEGgAsyTjEsyGRdkH3WQnenD6GI0yWUh6AcW3XZphEcWQq7ArNUOREBM9Ut1pFyJzWazcTh
rZMxX/ZZiQJsrF5cxq3qq9OQ3bSy37m2ePKifB1a1oXepdjAZ2XpNG6yytm23uehGE91nWTrqoeN
4zHprzrgxVXdX8AivmjZdLUR7Rj07VcNK2lCJsYGVzhBT8NWVWKNQXeAU23KVWS78hBB30xA2DJ2
vTttmnAhyhFfDfqwTqTpoursgZCyAO6CNtMmbfnkms7WxdSTs4veO12wgoX/pQpMftjflN3MUJRm
WV3YlrkpneHLIMa7VneIEjcNqE4GioJZ7kn+0FE4mY+5BaBljq1zZwpM6KIyQYiQs4f2ttUedSy4
W9B+LDcUeqeczIDRWZE2ZCHMTqadpk/OyY3koWzaftnY/nVhIgVeKEvXgXqj123t7prqaHEZkBm5
dwiVXeQl5KRotA9YdNQyC5nQqQBosl+ZdJzIy6rSW9yHIZjBYrwZTdXxwON2VGFwTAk7J7hj2np6
9EUNiQPOuxNnCrrnYkwLdyn73BaL2Ry6yMX0QJIdjWZLtuelHoNymTiHWMI9eFrs7pQXyIND9wfH
BcTBh76GYBQMgCSc2k33XPq062VrEQdQ19u6zomqHoDD6j6J0mR3yks08WoZu0kBZnkM8XYB9HGj
TsOqRtAkwAWKB1iVmU7DS6mDSBepMq8MT+vOLel1L/XMwSDyLQTo3jYbU+nTAQcL4d0u5rhjoUFl
8vJhvPXdtCrXJqjFZUloylIS47MshaSubgHkMcIhurD7zt1jVrSRGrMZbYwxhQEm4+6lz912G7f5
QP96uqomItBWlpkbFwWVTYIiQLL3Lui3wvKBAVQ5cIleNx9ak8hoIr/jq5w9Fq16pS7K0inXFIrJ
TMCqdC3RIaHxSLVHpgD3Q5skzmEY2dGjQW0PLpFreDAscs7H5NmHG7YUmQblTFbaDtM0uisFIimH
juG3y7Y00PXn2ziM1tLcAvx9KCIE+NMXvydN2jW/mHrUg46jTtya5Vq22bFW0Brj4Nw3mYgT8C1x
4W9dsmYSzb1VGRERWdPgE0QlI+3+qcZXvKljdRkmV6Mx7QzBfqorxm1GyjjDdCTJu/ZjQgV7Eol9
F9a0P9sim5p1tesT2HJtxvYfAo+pqqtUdYRYBd6UrgU09p1TDsFjkUaA0rKJPltcIFIfnKs6ilDg
2QnLsh6yGQ8LjULVnBchXBF81qOkXLeNmlaJ6ApYBjOVqCYCb20Rm3MdUTK/jLTu1slhcKGytwxk
8qZVPbUm7ctFpkAg+2lVfWwtqHdermcAupvqccY+DJR+/Xxbwhrfpg2gZmVk/YuZaZyf89LnORh7
PHQQlBdJ6eCmKeNhEydBcQ/uIT2aVXGXQEa/MfE/rHDU40DOg6EB6+qxWASFu2+bnvOfISy6n5NP
htpihEwyLNDrQN8LbP05AuaA7DMk6LPCP7yCIFRsRNW7XwbXJswT2AGGVk1Eu0RmzbaWvbcGrRhv
az+tj3mUAABzynYbZn1+JsEL3aOtARhI6uDNUIKxb6auI5NDESTgqXITRxC7qzyVHzUgQgeaUfXJ
pFKywKpjHLCLokPsnAw5FfPGGaxba5eMZXVW9eLR6sytOyc3WfgCJFr+tFw0Wu3CEIr7x64QxUmJ
gmjODO0CBxtanMveaDVOzN30PAVuU6/gRFgXIQn3K8eSIzNz0j00zBQw0ZqSbUrnb3x/bGaaMVXD
SCi6LYrNJMRWF6YlXfPl1Jc1ufPpQys8GC1laTxp4AMIcqPnAW4vAp4KsNDiUOb38V3GErcnnb3d
h26mf4bhkxkLXbXe3mSJPuAPxv9KKgIKFd0v1lgxgLHX8SwIGtJzoALlCwHXL3aJHQ24tAVpIKZ7
lMr8HLhMt4fTGq8HywRtM6V1B++yGDc5RvpbD6fql4jU2qUug2mb+67zlBYZi4Gm0mtyOc2DqTdw
wwK9vYshlwokXwIbVxh3DHOCFTnhEq2+9Wb/Lh7dVhAZgylq4fazENdnW4HVlojJiF3uIsPnxbat
p2XrO/2hGJSzszqr/1DqAdNbodP3Bu4+qA+hWb4kemteVb0VbGnXV+c4dhM4WexBYjjcsElKO+JB
CPtz4TojxKnx2Qympw5FTxANTJYaICVcGGMGlvA/b4T8e6aHy/Ilv1H1y4s6fy6/Njz+aoB8a3n8
9cf/Gv0Qi5bUb9ofz/nz51dFz/n3v7c4HHMue1KlNKhQuoDtaGz+2eKwKYF+L3S61h8UH133r27H
34VO2yDlm9fQqY7SBkHk/aaF8buWhv265We72DzJ/GZ7SEodRaqvvcwfqpwu0A2tIMrrRlreNI0f
GcN5aKNtz7tK3WVsvgUS72romRTTgmNdfhUHoVepVUrcV4NITHcc0MvK7OK4wZiZNb19ZgdaINkd
icmC66mSoom2JOYQnHlJEFMdmFjUS8NrzuAsOnF2bpHcSnPCnaSWmtfCpE13o0NC4W2cBLbDdOPn
LVYnH7ldbVzEAECwXMTA7vhT0IUDBv3vl9XgjK3ijR0btUUgjaZ5dX1DZB349OVQtdjrWeRBO0K8
5VhpE73kG75LTgN4H0x1Cy1iKvXfEYy+EQjSzSLnEhcJrTOS5AyE6a+LyTgWI3QYVC8oBeQ9hcgJ
uYq+1k2Kz/mSqgolHxRsmBY/agPCVxtBlpnmwyYpyza67yLRYz7rncjllqiMxMNs1SrTz6nA8eXE
41mnKRI6F+BNYN0vXNW6qMIS17e42SJDsMkmV5gVuZ5lmuFP4TgokWCxerWc7ddx2KdcF/EfJtcV
aL0ZetsmiC1UzMBGqfUxjfplUqzpt+nymop34EpSA8HAfCbS1ijIMfLnq8s1fX5BUUOGM+nQBF2W
coJVKb+OHj1Q5k5rOCHekMItm2aFDomosgM6gbyV24QJyXY2oMucMjunjBSXn2tafi3IRtVzoFzF
dutLKhzk0fD6VcWuoTu6SKC5CYlSPn+y4yLm3SrHzvnYVWnoXEJdVQMBW+kQGaRMiRaMpESI2UZ8
7DA2nerjD4P+JzKA123q+SuXhqB94BJP79jUR19/5XWiHJHGfX0/WfUQyDPLsf2p3+tx3wliIsIC
1+2auZgT6lnRFhMPuaaSXsU7I/MdaF6/v5zXgom5n4o2ghKmRZiecFzvzeVElEBMbxiQZ+ie4NEY
Yj0AumOIftSydclxl1vV9WFGIKdmpqXojrBOcsp2v78Og47PD+37+UKY/WitgPO2uDvzBPhjX2Vy
e4RyZSPvZJEUTnbR1cw17IOIlhX2NVLIyBek8PA8snzB36jAhmhVZ/BoRaNr9yO53O38n64fPfjA
WQvQy7jkDDBa2iVrfed+LCzVBgl1TB9QL6QQQ1z//lO8VsPwIaj10xRnOOvMxdJ9IwTDrsbc5JTj
3WCCNHTInposbqPd9igIt6HVVJjXPS1vCkA2v39r46tb4W8BBG8uMTPjIuXRwgZnvZ2ziV6123Cy
gjuRiXb0b9sOHxV8kUZUfIe+lc5vDtpgHgN2UWexudQ1orgr0KdOk1sXpTkNjIgwCuaR2nX0KObT
L3Vpngs6wbWCOW8A0iHeIqPDMiNH5umk78KC14QnNIKy4LAtZw5nB8f4yc+SeChPZe5RftzaYZ3m
aDQ4X9vexmIFYJCRx+uLajOahTMP3KaZDf7jMEpe2bPKlnln7OqWK8oadx6VWhTNc5KP7ZUvX/d4
nECydtBwmmUk3RAlaQnai09iUVPgZ4AG51fpKjG/tK7IzWJbbTfzxDKUIX2evQt1df54Qz5/ZpA1
jPuhaCr+Nxs8MzQbn8ZBPx6QQ/s9AdEi16uPTKKU1jczlIfLm4CZmeXKT01hwG8FOM0CWFPRAlaC
vVaW0dkY9IaQ14C4UGSCFJYBaeTEOJIK/cyJd77tJHETqEakuEqH8qkzVMpfWiNRXM4D0AKqV8cU
Jytyytg3i1nbNGmMBibYqVP8al+m81W7tl/yubw46DQwcWqe1bJv1wllrNdu8rKZ19HCkUEY09gy
68zYjGmPRB97rkgdb5Hrftvoa5Zzq/ooYqXxNX1/qUBFahSXzrcZdYCKMZyyDFn2ugo4DlBmoViu
zNu2qOYvN3Jo1qUPqusJm10QZGjE/h4E5fyBe/bqomWrPNJLvc59Ys/eS9CkyftmciFThLHHEsRS
y+B407QFZak3+L/VfdHaEYFn/jR5Vb78PudpVT1wy0SXTDw07L0N/lPk4H6C9fdfsSJOlWB740xp
1yDE58Uad1vNtwi/pe5vutqfwT5tWic8VR5sI254WQtDbB3wCw3i/cSiuH0Tg0WJkH1Dvy4L50YV
jqmmEzr2Jjj1Q+wM4lhRdwM+snCoZsn2YH1bQE2rwatfcNbgDb79AWHY/HwX3552oxvnfU/sxvOc
7djdjHNyoqzjOahHBxDLVUmjQqdFAF2vUOHD99XOgIHHJ9ZmRLdHj8DTKTpo5Yhz7ZrlkW3VopZR
4CNwtjF36QTKhBTyjtSm6+aT7mg0k3aGIrmtO1rGBBB3paWqamAQJDbh5euMYw1S3IzYDUtsEsOf
h6ODcIvm4Xuz4Otv2sUzzKKqM/9hmWEmfvNNl5xNmZOc5EaKyUZxmfndyC6QkDSdbLbvW0PftjOY
1GrwUvTbrhGHhnOwRqtnVp6KSo/s/3B1c3XUSezrQfeZnvmvG70pKk2iSMBf4Nft+fBTV8z/SZvK
b7xzVXZOeWLyBRizUUonOe4T5CNZjtvBdHuyP7E36WyIPRr4ltiafTEbU3M/7f43ZeexXLextusr
QhVCI025ErNEBVpbE5Qk28joRmqEq/+fXoDP2aaqpNqeyKQoAqvjF97A7VLPGFPOlGKTQoRPVlQE
AosYZCby36Ar31zRkeMiQIaDjHf1obXf7qLZn6xRgeH+6Cxdm2IspecVLzZ6eYgJFWf0LoE+3Lm0
lyd16RZAFO6nX0/vm2iFN2AfO4HPwrbNZn4bJHQdOM+1nT6mEuqA/wcaaLO/nK3YqVny1B5KQJ8Z
fi/MtRMJM7thWHs0sP/X9zBdFqAgkfAFMLI3q6xsXVEHbas+bmej6/fmQGbnc+2fh8SemZapcmOz
Idj1hCNDVpu499ev8SbcIFm0wa65IvB5G+G+Xew0zocOBZeeCUGaFfIiV7UFrRPbHLpdfwdDUfeI
JYkZoYPfpC4/zQQPNvA/AbjBjMKbuHFdZFfKclUfMysPyP44LEKuE53EEJmo+1wPHyhdHUphXqb1
8orBhl/J34wAofObDe9gmOuzq0KX5cmcvpmKiZp7X9YI78oMeWnn2ds2WFY0zN5tNVDnci6UqdFs
pwByDWJQPWsm/ZjJpKBjghAK6egZ70RzZKN0RGwInI8rD91ccyEI5V8/0/aLPQLJjAwVgUTEUaZs
pmB+k7XKQn8rRwAEZ4wBa1lpnTBNh2x4F8FNKfE9arQJNKZEBAj2I1/ELdchJmph3OzS8eo+pHFk
VrGyO7opODmnFT1QZSUEnecis9HvQ3f3mo4NcYf9LgibaTI31Xb8g3Nw2+89Apc8po+ntugftT/j
Q3gpIbNwaThunno0bzhE/fiM0tEqP6PG2HHHOM0quOO3G1Da3TKAZfPh0fF3ZVPVvKyQPqnWw7qa
NPFsOxhkOmgOIin23CRycOanBDUvrqOhSPmMZ9+jK6kfO4X+en4zLAnSoeckwgUyvplESYvyKKJm
LnAvrMYAgcO1CCyEHMNWctOuuZnsM/lkySusvp/xCnKLWSY64TgR5OsQ4vfDgZ/zd6s7mHLCJIW5
r5RebV4lH1fBi1WRv5IGBhBJ+GX+vGT8iLulqha7i5/c/wE+qyZ6gmhhkkliNjPAibeA8LwQ/efE
iDVeQdZHjY0rhQS7oE9V33LRmwiwmQgXiEXVjILQAY1ts6KggppAa5iDivu0ojPFAxyUg/gHBATm
rgYqYPE4AWut685rzlhlZ69uMJKlZwRvtNJf5hD9ovRhHGU+jDTfEX5s8SiSxCP2EPtree6h4E1/
t0l4jd6RHWeMrELKYqL5Xya2d0jRbiKZstKGNY5laxFhuLVtjZWiDOcT+jp4cCDvldU6ggm2pl0O
Vzvtl9am9knrKPu7Jh+A1+/GgRcbGeoB4Yv7Lqaj1J6LBhADYg9RgzUIhGYUgoT/agl71Zj2FlxL
DsJIdkGQ3c29Z2NI0NP0eQiQT8jVc50sc7x8ZMescm3xPREJnnx2FeQmfHVFi6A7NmeRX99hOWD2
k41sPOOJ2QQWxGB90CbzDoRpFGyPS+5dxYfSziQKe3azzzfivSY8arZwCmiz+S37rWyNiCLoxxhl
J4ZkC6F/fXD/dHpGLiGK43GbgnSI36ZqMJycSTRI5W/3BxUDQjuPTzS/AIfQ3F4imDIGie5ERh4p
Q83e/vU7/HR5gF/k2oiJTCj2eUa15b8T7jangaU7S7/Y7ogSbWbLAG0/iFrrq9UAgqfKjewZ19qv
H/uGBsGtwcMcF+wkRUz+/8rp/K/SIkJb1KviofsA7T+O8AOpEWkqKHm4CtetScw4iAHhz/rYPmCM
1GLtwV4sFx+J7GRY189Gr2tMbye1Mtunuq3QwD07KNdbKAW5vsdcZytQvxxM4Ipx6cFyqlZ/wIgA
aNxNW9hZMV1cJboS7EYW4lBxcEn1nOoC6T1F9bBC1y6zz7/+3MJ/c1G5FFMD6gMRx6sXAkb993g7
dH2mFNnvD3GzBk73rZiRRZp+5F0/Mt+edHjojRNNQBZQeF0wI6Ojh9dvh4A2MIhPKEUIvkcVx2Sq
jt0zUYqcix+QakZe9mgvSTvAfKBvS/xRbL9YAOspuvthdGYxnWKro8CKl5fN/noIYydAMDtD31aW
d0ESL4Qvte5bBntoLHMbOR7oKfFXC7dp9h/wG+ZNUqVm5O8BvSt/up/VtJTVCV20DldQByZrSyc1
c50Z0eU2seMRM0eFjJS6JcOPtXUOuX0dmIB9PDrGrpD7ZgShNNMp5cFqSCCj89mH3LHP7F0s2H6T
JbwNZEkAA8Im1qINaOCnsmtBRzBOljF+8USutfpCRl/OLyu2vew1E7NwetOk8RmN2RWmivzrtfB2
61EJtVkC5KIoPvLfm6UgkcNIlxJ3LQrM1frqb3t9oenEEnDx1+SJBPCcCf/zcz1sGWMoEeCn8eX4
9xL01RTkuDiJF1tYPFeo3tRxjfIce6afPUrpYeU7fO/Xz31DxCdENWVu+t74sJkmx9u4vcryBhjn
ur5o1J7A/dFBrr38sIerHFCZK++BLoUhhkpk48p/j6VlU+c3XZEtNAVlK9D8vJOQ3Z0FzAhx0BdK
DNE0jb8J7R0z+P9VRotc17EpZkNfAwAacUz/e5Di2a5BSHoZDqSoJ+fIeGdmIQiQ39FXYoAixRSg
qJPuc6F7ajaHBsWE4gf530isu6ciiUJ3A0+8fKiKBhAf9P7p2KnQDPSvx/ZNaYPXJQ/alK2iwKWS
++/X7Vu7iGbkEWHiLzMHCZZAZhXNwlv4Sl0vjnyihXtEahXnyYsNw4ibpXS9hLzk1y/z08J23SCK
ArJE81/4trhtwoRBUmt/aYIxZy/ZozDBlYdiLc/qo5ULrm+mfH399XOdn0cBPS6yIRCrbK2f0v44
ndO1Q/vxZQZfMdw1eECYrYykPqhwd/BN+XDFmBrNb2LPTJYve8yV9p65MFDwTQgHpmgxgbXv5Cuv
vVfkatUGAJUiZzaFULig6Zg/OzBBQS2Ecy0JHMAilH7+968/lP/TSvTgLYVmbh0TL7zdrrFYstXX
hX7ZK7IxHkrBu9Fplyg75YjDKnULAB2RwGNTBm2Z3uaN2w/qEGBnw4dK+wm01s3QuQ6hoCZvMe57
HeWqD6tC4d46UJUNQOvYQ0/qCjp/jpFRbLF3RfoqrNEtGgEdiKD0LgKT3G74rJGktK3TFiy4E/xA
gmyRmc5BR1Hn+gfJcP+fbI0Cn9pkiFrFfAoXFBMBz1m58BdcawNbN6eqzNwovh9bnAU+rnLAJuT7
Ph3rgqg8PinjYiau7xvEvi9wfiXCn0FaYbFx1ltdmgpbzWrea8nVnHEFHkeaRFijKUtxpzxWnjTv
B0zWX6YLeV5Ur4itlpFoLPTHbMC2RMEz0fAh1E4OFvnX8/jTbUM71qPbg9al6/68NgOEkVcRlsOL
bjyzQ1dJ5fU78opI2N9QCjZjGDpVMtz1eYmd7f/8eLMpnNiGOcd9HplV9l/xFrFWXlDmVy97KVO4
jc39Uo5RwPPza4tL+KXHW1RpwaT/5vnuT5/f59SH7WxaXzH66G9eIBtEUQBr0O/TIDVZFbpqaCdf
IFWMmGr7EzgHNJpHurzjQ0vJgQl0UeNlW1lxi5fUec/NLHcydcORA5lvJsoyZXwcrE1PYA/nF1Bd
1scEULUd4nucanSLkMU3T91XFlBl0+Po0nGocdUINWwMSKPDWKDF5SyhhfdBlHBqIFucN1n9O02Y
nw6qgFog/k/0S2nTI2z479mYq6B0QfaO7/cjinREMOV7s9ojXW2/l0vGGRYEjcdqWYKsmV+muvtt
AvA2IBVBGLEeaBmFbiTctx23xJkrH23d+VPdYOqDV9pc84ypHFG36+OI9fjrffBG/0ow/SYCCH1h
umQxJbx/f/bJ8oMU84b0E2KxuecdHJvuHOKnC9UrQkaZxfrbJEJUdod+SFqa0Jx1UDNKmxoFkG1F
w+Z3m/MnpAN9M4bAxIP0Bn6+svrZ6BrKOvuUxqk5SRav9Ljuca4xgfgWoE00ieYXZY2MST3bJkBa
r/cM1xrSu34GkIyblxoFwxisOHvCfLbM7G0HJTI49foaFj2OB5c1ZC4+wGeh/XzAhN60W7cAtCV2
Zhf2wUI0uve1cq83yxxvApZE5cREHkgjaqDNcR3QqEN1w4Z508bNYC+H1AoVLhi+Z7Z2G+Yj+Wsz
5jVZnJ7aa52ji0086wDx5vUixGD5A+sLs+t+Pd1vYwE2PU1lGvLIehrtzTf55Qh+Fmnl0f24Z5Z1
Fw76jA8rGDBSU6NUDUr098+lHsw6+v8RnO+5HHNE2I5Ng51jL3hz4NiTrFjt2j0PfrZCVg+Rv0Z7
K4HF3NKHGUh9WkqlObwJ0GbxnKQnQDmZfOdujRBYVjMDl4edY313RioNVFbTiKrP3tfZW5ZG5R+w
bR0OdYeoPRgZhJpBacvuqUvDabFxAc3gA3O/2qYT20zVCPG0olxTPVcT/EV6bCRNC+InW5ulwvCC
00xopTmI4qzsXJi2ptH5fS9syUohfn6YGjw99EVRE+px6ISuo54kpj9lfYF31rvf6JBXUp4Wv/bC
13JNfC5jPIvHvjwlWHlpIMhusmb2ZR3JhZ7BvCI8eVyrDNYBTLQyl8WlWuImeXLMDUF64MfW1IHh
1ypenpeup6tK2JSvrB/KmWtaws+jY7/c2T17ZD56U5JbJcpDg6n2+H0fzZhbLdS/cO3xIKqAWSMg
sT6JybYxRaNF3qH0XVLAccNLHuF4bJ+mBS4PAdk6IPp9ytHWtD5G08A5VRejubIS24rDH9SLsgK8
cQJ3CNOfhk2M7NGAbjnWItdOch5QSuQheBWj5omVICHsEeYUiqeHwVvQ5z8Q0meFd1dTdxu7Tyn1
l8K7t9uYpPdllYWRzLfBXdo9eJVRld/GbJ7s73FrQSwZVec4Ka4VCf4CB+VG5srZ28/D9ZDAY29k
QroyGZfyUUfK1P+2suvek4+3hjZ4VIPKGdqEErRepQmEhlKZSpYeuajwZDNyB/UNhaVO/7l1AtOi
YXlmYQBo+wFQo7C74+RJTR8GueTid+E26eK/9xg3OUAHwKnA1cgkSTz+fZaztRsImMq/0zLLsfar
UPWQxScnTEIauzXshNsQ7JiP4kUlmwrjCvJ7zJ1up4pe/nF25rx8kAOn4FFR33ucpgH7HTE66SeM
dIGMxYgzTE8uMMkeNToR3NuMwchmdn3w9/dRO8tKlocqHnr7OHb8XXap3RK+aVECObu38DZeLiMF
nRxJ3Fx/S/pywVPbz6f6VLlO94F0KZenlnJndejWiMBUycCd7gJlz9UZQHisjigNheiyDXOY4sk6
lDMm4XGjnq2Q0AGbm5T1Bix6OuIT4gOrhAsBUQPrv/vU130E3qwJH0kucNJE6BUAsOIk+Fg1o/M0
dkLjubl67lcniPN70NJ9QOs9LJ67OoarQ/3jda4xS8bs8xvUy/bVctzyucJ53LlZB5EPmDKldlJr
6tUZnfXHluvKxcnHh4sY44rb1b39SA3O+jPWKRbGSVEflyTDfFOxWEO/j275rA61G5LsG1w5JZ7E
ED37GAT7OMbrI7ROkd7EVbh8tiuxnodWCAgATtW/03mr3iee6qDjYPpRLoP/YYgs75LEtjzJQplW
nO83OJeUzQWzXPykVlWZElT4BCovvVV05D/Zyvf/s7hR9jnph+5lsbrkMaV+fof32VDejG0vjjLH
wYo+9HoK5kJw9a3FfGd7A07NeCW9k27vnNapK05lIVzq7hqtPWBYy58qmsqPLbCg97Wwh3uq7Nnz
FNo1HrNd0Z6qulsf8JaPP1I2ru6dNPHfRyiZC9ySQAKWaRU92NC5Plf+2H2O6ctcwG1YB43r+a3f
wUnE9w7/DswGLHEDtk4Y1dbmoxom48uXdjQwFm19S91cPsZS5YcAcfmPThm4R1DO3mUKpfvkeqmF
Aq1e0VVI5HdQztTwFsxBpC7B36+J892hBXALSRwNrdzHTNO1hqcA7vnFobV2l01oq3joHz0YGHVx
yDspoGtXETTMsW54ipOcLOoDDwo7Anweoi48R1WZ/B2V82scyPG7w/V2qZcixugZH/F+8DkP89LG
RDwaTtZcRu/waAxvvTWX1Nd7PkBaB/6niLyTEBtpd/uIhG3zbawLyHZEUBK3+yQ/IDqGYJLvNgc8
LOFe2lHpPKYUor7NubAQpoA+lZA/3vkcJy9SwtTkzmxeqUWt+Dro4lvWYNUKlaLBFcOfoCaoxCH4
oZdxM03ag0YzVc13DlRU8lz+KG64eGBb0IzybhbXar8Yvv7ZX1VxV45q5MzI1vKFHtvwgtSmd4M3
UnOBjYK9wew1HwM40i6q1tIBT43tZjamPQTtWZ8rBGr/44RD85zRHzxZU61DvPRCO78Bl51i0F2/
TgUNrXmUf2Q0pO6AZP7QvfcaVDWsgLGcz9YYlpiX4eyJBB8UTWdoy/gxFkl9ywervAPtGvVMRJFB
BiY30se2dbmSMwsjuRvs8jheG5jawKwK+1tnYQg4xZBAe6Gs/+AGCn1JdRDzEbjJqz8D/ANuCzho
D3Jd2q9xLa37shg0m0vMT6nwpvsRyVIFYcjHqBG+638m7o4HZ/GDz/RZ2pc6aW2BeGQ5nINlCl5d
p6+7Y5JY3X04+CFwU4LAv6yszhYqp2qgDuACsj1lfp8/tbOHE6OXAP1XpQ8LLQ7jJIu+CLDsB7fv
FrpbjPA9SDUXw5hpuMvWoP8g6UKcYOZm+Vn7sf0hhaIMpymqEz4QHug2KIAPhO3Wi0MT4y/pLRw/
ce49goeAj8HA2/cTWGE4Z2P9iUK/fzPPK/5KSAGhd2tj0ScBveJ2xKh9dOLCPxezA6wwT7rqArEj
/yqI/iHOLdl30Xv9nUgQQBfdlMEhX+ElzkkDrb6vpvpMh6q9z+HtHynG014QZYLUg8r/jFTWHqo5
il46BxMijcnfLeqpUL41pk3UaVPICVo9tPnyzIv/KPqg/tGuDoy+lDaXLD3ObqQkTl20YghX+Sq+
L8UQP+fhLE5L7ndnr51SRNumXKElY/mPQs2BMdn9Sg1OPMzlHGKvBvVkQhgAfA9795h3qvqyCjcD
vObL/qYuh/hWCd19gluKWCmLPn+2UguZsqKXH5pu1rdBbK3YWnfiMi1Lcit4dnEMtbA+4CCp6U41
sVWd5wJR4UuZRlnxl0UIvr62fRLQiFjziIwSqz5TW8jX1hTagjIgcVIrgVqOznxhciU3TvN0fIeh
O5CXPQNVrSYh3ssTey7UT82gvA9j1JseT8mBAjJmS9GioczIdbLaocN/GmhfVTHya+m05q8hfGXi
2AIQMz/ib7VvgiuTKuEPxfuu1JVGFGLUWMMJcgZ6kK9zjnznH4kf10hVbN26eG105BH2Ry3metio
iB/sTVNvnK2BXvYBMwvygWXUen0CJ5J2t11iWYoqdqoWJDe8KWiekc0YNP63sT8UUESSMjtZfedh
6Ws1pgWXNEv0l02PM7kHc+nUDy5cGuujBUB3OrdYDDUvYmqT4suAu+GgKHP0Mv9ANzpBaABZycq1
HyjQzn5woSaVtjmOzkUDWmcCAbrgQJ5YEaWxFlcXEsRUQdedCi6uG5J0GKm6n2k/VFuyW8SY2RxH
h0jnCFqNv46vHZN2XWEAYzqV18NfIGbAo9wMmd37f/7TrHJVVD5Nvq/S+8XGNRIdC6kuSYkfXoXa
UbkG3wjIQkgyxTRal7bFL/j9DiutV8e0J2yMWtbXLUNGwbKNyEEyhjHEv7z/m2a/wfzbUGZJF2a/
NkW1EpolUJAtNM5ty9Rtd1RQXU4CgbLInAIve6tpx1HFiaiC4JTgyNh0z8RSLImJRIuc3qkqU02H
vG0k49bI6lHvphOgeGauPdJ1KKwUB/BBIGhHGpmG6lYbaCrPoJGXFmBBgZvKNZunw0Q9oG7HiqAe
VLDJ8Om4GtTSjl6Wk2tAdRnWp+bTVVwdL1seoebGILMNzmP+p6LY5g0VgTuyIHiRd/ZWlg2z2qxJ
WAtGcnx7m9KLmLxmK/33pHT88i09H7Rjfm2HhSRa6Bw+0ezcZaH2tYV/s/ZyqmQhQyMvZN+4M73D
Q7aTf2M0FHYoYWRuC/VTT3Qq1P2agiGHJohbk6pPI0BK9ukGum7AGvZASzA2v6JUZajYjBQNzasm
FP+YKfRoLfBsYAyk6wDZKx2w07XwzfDINmK1Ia40QZhOc7Alr2MvTH8msCMGpNxIKINbZ5RVUpfs
YDhhSVk6f4FAxLvtJkyixg9ZPUGxvgI9pazSxumQRcZKnl75DUagSM+/rtNKgebiyG6ENr2PVSvc
ebZPHQRwl/YZ1XZmbMNJaxc3cfGXhV4AWnONR0xkY3UxLExMPKXX5dN0pnTUSBVcZ0SYletv07T3
AFMxRXTe60SusAF0FpsJTQhYKv+xKIWq0NfI6Vyh0eXVDEERtKZ+RGZheobBnCHPcqknUEjEPkmJ
puohp33MqwjXrxhjp4kwQr6ZeguEM0wJs/TaherE92XrdI5rOEDEt1m1iI+w7VrxmZah6S8PNHPs
DGkMMoenOfXnaKTBm5nPNC6D+dhOAXWeElirNTnKLOIMLeaK/sv8itNa13+XcOHpI8s45/ivgtpw
Hno3DHPeYqLv3B8SfzV1qjhf4oVLYFzmrwXHgv3JBoKiOJ1j6IXnEYKJ/krWln9rDEwG9msXo1Ru
Z5URs52RBTFYqLYQr9mKqeNjHoBOPHfkY8HLdpYMQWf6zFj0ccMMKdJB3yxf4/V+o/GqZkdrmzLD
tulanZsxH1themu6AjvlHmqNO6N/g58jB8XevEVo1pTX9DV5h8nFkmwUVGkfIHhMBe6GCk1A8Q5r
Lbd86ti1/tcppLH0Q2aE0t8xUjWJfoe9Cv9m37RXSNpWBULowue2C9oqMzUCJdwBFTWZ1N+USytj
vKkwb0L1bBEggvLDdh7tJcviejiBwTGvU1lU1S9LHcULyriNgLe81X9VPNGd2IYINR1Vtyi8R0vC
WiB9nL+EecPQOr1MGSmxgRvXazt5q1FuN3YZhz4j1SBfxW2PGJ+55z0KKnwTD2nTgERPhENtO6P3
a37BAvZFxSWmpL2PPkZ9sEHrzy8x+Tr/vtnq1FqkDKu7hAYRW4HgcOdj2snKx0DGYFhA1hTsib0K
WkFpXV/7rYBCqy20hnfT0pmDBl9d84MjNMnyKYF1Ao3YVWYjUfcyr4i9otmpStOFGt8lNBp4/a6m
2YHZ+0wQgOiLIooFSrwVgsvc/IRslfnwG5YGyK65ftaJdJ3zq3FnKe8K7dYzkP3tIA5sa2EfrL5j
GmjYz/Wm+qiTnJeDuGmma1svA3LuTHuRTxNHogd7bH0N9AIY8w4jSJgyh7TE/qgmnpdlEYSnyq8X
jpMWlXQ8RhBWMCcBpUET86RYfA53i0KMhDOJ2wd3LKeSSJAi9BSYBb71a//BYyyJ6YnqGGxfcYaL
euUHXTdPmGFFzPRskx0A71lfpQETw/7vUnPcILxkrmfovQbUFMrQRHgGETm/QIy4Yo1oBlrgKVcQ
pAS/I8f+U3e948Ra6rG7TfKm98ZTBumhqu4pf0YtLm89dK3mfRMHM0KAdlCz+C9U+Uu0g52Qao6+
L+tMgyrRQBCA340CnGaMD6yH5WdxC0fOgGnWgIoyDm2iM7sc0p1ZrYEtEcs+VE2lhh995UhK2V4n
aoEaha2XcDo7DjInxdmmhczIeDU4v+9SxwZoDkXDdLzp5nj8EVSEjy/B9cqxqv56f1+L/CkJKC9X
h4Qj3/sNHrA3IOhamgGc28ZEACrIua6SUvtM595V3y4vvh/gGulRwSW63Zt7Wq5NmKH3ZttS3VLk
p+l0L0EA8WprlTA/Ar0Fy/Nv6rpChAXPWUlJYmohET0D6iY1PaZeNmOduQN7adkZimUchbHlfi4G
hAZilB6vO3lfxtuGbhCT9pBowcd0zQ4t2BDZfu2deWpPEjaDXo4tjB0+xR7poF9j5j+vrdAb0CCz
r8vr2nBJUylZ2mWsfUKTIOxzxsoWnTl1M4CxBGZzgH/9clEBdaCXfIvC7TYxiOt9AKFzGzAmbHZz
M8mxMzu0SDJQHRia0kT3j2pDC/RRZLrmnVVwiNCx7o1IQdllLJfsCsYZRTwl4QtyfOZwgBBrLqqO
q5TfiNmC+cptYFvDSNPBzC/eG0MWpqxs5R0TQa5vNoGyoUVSjxQ2qctLWbZt7z1Lgj7YnUh6mN/p
cAXz71KJXOCAogrmvCm6M5O5NCGzp8Afh5ocSt41wZJ2IPAHoiO6OrMLEvmwlijRUHFu1qmGJ3UN
o/cmfdMBpIvutOXlYY+96db5gs3FTDgbP6olaOHF5DUM3m5EHWtzeVs+9R//OESAeSSFfYw1CNog
syiw5oso3e4bWhgGDLOHuxRhOiaQ3lY2Iiiy9Cykfc10yjWN3gnQMt8ckg745yWKE3oMl5x+IpKJ
GtPz7pWozGybGWWf9TWqbLPJ9nEFImh2SgyBgxeZk8HsXnviOPFv4j4MRvs4dwB5jX6IudsopRsg
3UIxEhl4TLEbLMjQcAA/sa+ZPfMArXpNQLBpGO/2Yz/f2ub+hssEGG3zVnuatAD36Z1jU+Ud/Y8t
I00l8D5u6iIbGLPtkt/3NITG7bOTExfndmvMLYgLoXynoW/p8iztnCHbD2yrmgxIlQ+fg6ve6W+1
KjLWwVhQY1gu4YZVihbPnLp7y08s8FJoK25X29ZibgZprpz9yC62s320s5FvFnq6xg5FIflq6z/n
WSLUZZxWb3Lu1DX6jgqx8hBLeVB/HrLc4eQ7jS1wmuK8DfS25GIiQ8Zo+5arSxPfYA1PQunatbk7
/5nN0TWXW9r1ZvJtgXwPTLxrKrX2SORgUT4S3hNJNVzVC1W80ULgbo0jRDJwlA7QlkMYjqqzouSE
AMe+1rd5QN/KTLrt99zyXZSaVw+vTdU95N4v8hhIC4+K8R9nzPavKB+YKdohBySE5oJ2ej+LwAxH
AjkwyqvXTdH2ynz+f6CE2WDufhTQzXJt5tlEMZnTmeOjA3VpImZqLTxvp47srzwoXJdfu0aaW9jL
OmyCs8S40oKkoslHCHUNgYDpmqW+3QPBVtCgRnklpa0rBIBz77Vm7G0UGFvD0BeGG0BqZxatvaWk
BqHLeKeuNJnYzsLUDjYp5W28TKjtP6wdhGVgGJQ3gBrpcTaTsWzESUkFmwftoMU6Cg3CZU96Vx+Z
Nl5iw+SOozL7cwQpz+806Zp5l2sMs0eLGKqDhDwa8I9EUTKZADBhVH/tt5OrEo3DiDCH/3CN2Lai
DapqVDAPPtXBEEkCrhvmhmT0WhvaVnJtsWxJkq79+2lGRc6sQAN22K9uyOVEmQJFT/6mzSBAEYZt
SNwNKdlS1WDB4LZK+oyoB7NDm8AEeVsU1QsUUF/rLdJPhTLIumI7Kcpi1AgqNoQ3iXWP549ZCm7d
k/+MKZQ9c3hvWDl0b5mWfa3vY2dlHgbAN1u5Zd9xW6w551dw+7KBVnfiqoehLr9jC5+SBF7o96Zs
eeeQg8xM71busnN1LZNtd+iOF7YV6ooEeGWP/w/AhGzECH2s7HVCPXOOHaIek87IojMohy3UpqfQ
s3j8beS8NVLLGTy18YcH6GFuwhApW+4wvAJMo3ivz/lecd0XicNA8vPEelzki8F/pZCKXr24MIf3
DoGAzmXO9y0ViLZTfh9q4FbXEgZVLGY9DHqDpQnnJHPnp4hyIp4lwUbBdlxief9IzW7mjhNbJr66
NqJeD/sBBCTaxCVb/WtLgKwZ4MATJA3Hp0Y8ehMyW9tBVvdu3pb0tq7p779A2W5eXzedTW/IJmAd
zBD1XinCqqG/h4k56t8938bfYqv97Ck9uZiJ9fevbLCe/Mg+s+XG+WWbkiVuy2EvYcJHXrruFTgx
8N26g2/9spdcVFqgmQiEebZRXbTMkNKFu0JVrgt5A53BRBwYvGY7q6hXckUSJ/oA+zyr7y/bTunm
aOqfao5v+ULaXi/vqhYEKP51s8cqA3xpOFLA6EM2xX47boSGHUjdG2kbzCKRfs2dU5D1a6fvHVUT
q5yBaHcaSoeV9izS/dwLJ2nugzmqza3XCtuEPV2gTISjrjFayn7l/NvrKZKkjunTnTZbdU+VvGAy
YYPcmAz7YYVVgiHoIbFkktNmi9ykHxnUfFZT75F3LpBIvoJY5kU9Fym0NkWUeVVDKF3knTj//Sgb
ZvD4SUmNaX/bHi4DCWYwW4YRSWfZfKA0WGa7u4ABjpzlSI3O4O8qJ8S3PgQZxxeBSf4ZPjaJWaTX
4ngkQQt/x+Hd4VOxiQ02f7oWDreywA6qLa+bCCsXc04krTBhRmcHJjg2OGezBVF545v4dCv+aFuO
Mi7qfjJBMqwbgwOiXrrycf21M0thD0z0VmBft0hqB4YTOV5/pw10iCrkFtY0dWjOVAvqO2KUUC7A
Nh08ujYUEtaAKtPt5A8hoeOeS3q0hXmVLT5wrin+OOIGlJ5QoRVD+ZHqsgnMwWaZJYC0t5lSZ6Ex
QjEUFnyUgPKA5wQc4HqOZ+j2tvzgcMU0CmCmfO4tZ5ZCXCtkJTRKtPdA2HC470irfVOEaU0JKKam
y+4TkDsZGDCqJvbrBV4S+aFrsiVkZ5ZeT718L0BsF8BO1InnPh1PdTRg2UHf6RqK7iVneyseB2A0
mcJsi/oirG5oYkCEMMlAs+YmD51lbWoK0+il2NPLqekX/YqDgDeTUUaNg7/J6kD/IGYKanSMnxSs
l9l/Rs0v7mNTK10TVWV/zZ1NDHUOy8YtPgwYgFeBkTnVPgJkiZOOSPCEQK+I3bsVj7EiGBCEhH8j
9Xy0ID2Wz6TaTnUMFBoZ4x89DAoRHSHMoRALFmf1wpNKKA5dVh2q4GiqUc5TX4RN+6BbQFHZJa7I
xN8vmUZCsFkQb3ttWEZ/+xZt3dcqGGN9DooesTqKeUjuRinQqXs5teMXW7WdfA4dL6kvieb9QFF5
/VLIS+lGFt4//eqKCzW/bHw/d6ytc+0mi31R0p7WB3ct9LGUhQsySLohcUHK8QvcRMRyuRn82B+P
9jSD//L6bLrvfB2gtriQ3zmPzdo0OMMC7grOA229EfPmdZIPUV6tdncWfTygZzhGEPhwHKgmCxZo
Lq3xyQI9XC3Ese6Cz3tOCxAtRL9JJuN+UNmNh06gY8mA7uHaTaiyTlHRa1h1AMvEjGAdjKDiJkdz
KSDV5HwIjjbbwDu2SNv7jwkRPl7wVlbqML7HLS0fECnWDkZpR03PanpXSfRGv0m/AdUS6wx1MMcJ
R3lexOI2UCkrG1V35JBZe51+p9CCUHctFU/xFFe9tLBr0KP6EXEoqx/KDgJMc6kIDMvXegXvhNkB
Ou1C3/Qj5EAqw3YUfg8qVDAsgIp/ZMxEmvxTx1ZIVhPCGZExWklc3BkWolaATdc0hp786q+EVxTR
xpk4fCfXbIXD0ElT6xFkjBu8ByTDyNx0Il6kB469JEIAEkzOkC+1L25TWi8o/dajTRVVbseyBYiF
raq2i2IPlLcQ370eRblEG+iPiEo7ycEWIkkk5Lici2uF1d0oWBt+E2dyasCzByD+iU6gCfuuvwQH
OnNpcPqZ2Hz7LY5zVTyBe0U7Yu9lwECcInYY+yBZjvOVVrdfOFvJc2uRJp7bXs9mD7TZAQi12fij
pJSdH8K6sCCUuOvqf05029nRu1msDV6N5eAQbuZ5aFKk1QHp91cPm0w2tNRMIPr/cjYTHM1Oy+nW
RxKH7UFFSfM9H8og+XNC4mi8m21t1y8Ihgv599be3D7tstedeqP9MVkxGXC+TDkVZr+yB5dmUF+9
wm4ql5OkuohKMXzRdPaOXpaYi7rc+l75NSpJ+ZAuGA7EVfLm0R8LFV2Wq49Qgpp4I961aB9XywXB
mgHWzOiTTiBJKZ2pJ6QYm/Jd4DXJ+mUk8ECvKwBIqQ9lWVIvwLqpRBHrm1u5hWNdZF9hOaQ/hD2/
PkTnmgMs1g8Z1atAW9icLJmMbe+Y5+hTiwMWivhjzrWNsufYtV17A2jKRT2eKFw+q/n/ODuv5biR
LA2/ykTfYxbebGzPRTl6J0qUuUFQajW893j6/bIyNSuWFOTuRnR0B5sGBSDNyfO7ADM+DkFRSgng
+NkhoSw6OP0U52dBv0BPguTtBQesXszHTNca/bYDKNyhHCMEr8vzz1mfOE+9X2fnlekP39h8+nrn
rdjVhwHBqTuYh1w09+L+iiYizNh2rKfvY0IP7pxzXfUupot5W0CTvvTTcdwPU8BE7Okv23/V2G+Q
NIuyusUfOZ+/tTaUMkyDzSnZTt1Qf22i2myvFzhAmIt73mPr+O3VpKf2NYIVchbWCXXVwXSK5tZ1
5vTrgvL6jtUt5y2neBsnRWF9iGuRbBKyzjt2tYznZm5MRApwyNa/oPliVcvrqv9IGRJddrx8PEPD
arC8HQEXzoVJ9/svetDzpRWRob4120AvN0AQPLys7syvQBCZc2NyzCvhMk+pQd54RCu6bRM65IY7
umeRR6W3SYC13AvHWcmspoEckZsIlvh1LQsYSJHpWvrGBr+DR5HH03YxE1z6U725gWINWlx6uZnt
Ug5I4HZNdeEVibVLDWu6TsPI+OTrlfdlmIzkWxJnwyXMR+tumsluywI3PAS1qcNfyu1Lc+oyf9vT
t583ph62l6SSVJ/Z29gZxrXLPmuGXR7iiHnHUe/DQGTCJ2ywW+xUJrxk9aA49GYfnDmOPh8sa9a/
mETsPYWJ426dIEsOk7aG7+IU7o43kVNIJ9yct1rpNrelbbGkJlo87mDYFc2ZVXgJvsya8dj5XTyT
Ka633+C+YoYGs5EGoB1rY72pCUEnZKg25i1uzeEGjdYCUq1l9a3fz223xymywF4+KC2Ipnoynnmu
Nz2nAWcxsso7fWva4QgxZLav0tDRbhz2+CuiM+ANxovzaJRNfhjSEOejYg4unLKI4ET20xRewN0c
oj3rUvXoD0t0XTXINfY1FdwDxv/TX2bdRwDQow8ib6U1/qHciPVoCdn+vT4jXwKJTn19W0dzeMNl
Ca8m2++AYqj4lmvW4rxP/RHLGn7j4At84O+EPfMZr7kyPNe10R0+BAtkJufGn2bPi/ccv9fAfe/4
vCEsecWPJBGJqTGEXpweAFA14lAG3OHpYlShQbjaQisYRXlfzHdrRtzZjTlBw7+AnlMbF/TRMuPr
svTBnG79YPKdp4jU7HQgA4rZxtpi0jKmssP/pbjTdbPI2PiZkPpc7DC8d4PVIqwWqW16l2RrBpOo
F0DXmuCjm7O/5+1CmHUZDt7NrKdkXHYVyrvraYmAdssRk5Qzc0nW+6pvJ4+oJqe7x5LUrvItJmEx
zn9zCSVtk+oA7OcLWjWiB3Owoh2aiH45Y91t9AuGQW7dp0PurG/Knl/yhIXpku3A/kNrAs0EwslL
nrBZLwlc6Gq+XzQ9mDH8DPFCyp+wKioyzDL/baf5G2c93E9eXsyEh2wyOInTQHEq3FleXsyeV5Pc
59a7jyuwH7KZ8CFhWYgd4lVKuvH2OFfnhdmbyOEyR4ewEUW1kTqAzoP4T52HFT+ogD5Lb2co/0cH
LTL4FvFzxy+cEGtFZwtch4skmgvbdb+45mDx/1I0P5yLMAcRqM3Q2/DdrmykoVDJ+4n5bu4GAAt+
EqHaysfw6W5ojwbDWvSc0mEYn1iF0nXGQhnGIuxGzW6tcJPID6rRoeXGvNkUvxxGupffxjlCevOi
mFqHP1+vqy5uj2PFrMN7s7qAa0obrhKboTY8OG0UBPmHUj6IiV18Xj4ydwlX2ppGP+jWHT5qY7Jc
4sbvusOB0e3YzZU7d1iIPUSYj3ADpQ1kYe/dNot5ZklXiIN2HLB1k3jWjHDWzhc9FaetETWtW5w7
c1fb8d4BrME5xQabyhN4cDRHzV1shs2QXUfN1PDCVmS2iX4RI8pbSdu13cRID9Vo5+G6BXkSvg9x
PmHR8RBSn7hfwtwXHyWxSgc3pQzTAtQW6h0wqTrxJ2ubiuadaikFeuZiUVJmU0d2LD3r1bJuIdf7
9UwEgclp6sLKDMzez7Q2Ep9vxTMDV0wjgPIXXohDMK9cm8UtY6IxcSzqdCxHrF3cZaJB66MG5M4r
p8JqTQ4hDd0iLwbv8WDQiJqmOC92FVZVImgG234eIpHlHSOUVD+r0M6zEFCn3Ck7Ic50hh5eJrpu
efM5tnr4K+2iQfO66EYfTfzrNm0YQXolbycZB++21pt5jt8DmBbgJ6abOVy9xjSFp1F7A0DiBZ5e
jMyLpAaSg6fvc+bQN6O1BPa2T+reuO6kKST+ewgYb+Y+bZxzLQ3maB+ZNvE2dylsPT7jkDg1v/rG
fD4Kwn4S8iCTR0DErLZstAYuZjkv5zNXxzRyzqv7EV2e3YKQm5aGDXgB777cNGU1I+S0epdW91Z6
9tFLED1cX9p4LvFgOAXOIRWZQt6Z6dbw9Z80TAz96NMUMnToKliuFqDNlv4lGQCOe9bACS/CLYyS
sqt26I210tuwSVAYXcx1p/N0R+yhQKxwdBTXUzapsGOADmcnpGkIE0B4rK7S2NXhT/BzMZoAF896
oH2j2cc2/N1iU5sjhnnRpGV4atGSpeCEgF1bSGn8cBHnqEIbhblK3nfCZUb5vDVpmePJtoHpFjCW
U/Dt0NvjZTbV/VVuGISC/fjFxSQmF551z4gtKGRGb2l2CGts/kMl2fsFpwjiAz4qhCOy6rGoifpw
ihGVjsaox29RCi5j4rv4SFK5ovwZkbsID0baR2F7R5YLnqZQlbMaH8MyDRpaoPBejmY4VRcnVXFF
nTpX8XZxFyHlVIrObo1CLem3WjGIZghrZyGiO13UVYzOOhh7rHyUmlN5B6ZOZ6/NPUiUYzQ4mXfC
y8hsFtGLRHJsteHOGfGXgDOBtQy/riwQQ/MoJW1KiELGrfJ5Uqous0a8CFwGjOzVoC8hHq7URQ0h
q50hzp17s3M4cl2UGXJCGLbR0V4mYMiRDVHTrwuHy9dnwksFLY4NuoUjNNfB3M4zTEsI3n6S8LZC
p5nhtX8boemioVgfVf2SFahAAeVaoagYr1/+pWaVy5s0eBiuNF0Chw7eyTQcQX2rgvykW4VuKxqU
kq5K7D0iOofZhCpITCrVEPzfSP1NcbWfFwUmJCZwjkHkJ6J4kgJfPgyMUTwBA6a8NntYYACRdQC7
YJewGpCoPhQd6eb7sa4q5kowCa1YnAD14pclOQxqtGLIFHrpfUw5UbibmN9jugZgJsw72RBAwyc0
YwPATfI8VH5UjO8ygp4ZHcqIK2EDdot9xMJNTf36U8eO5ORO2YxwKGE9x9wM85hTvawNZIz8tY/u
yqjCYWxPOUJy/IFShGG/77wjf5AWhNhpYIO6iArlEh5UcV348HLZwYoL028yJ4VwMAzDdU8FXx5C
10mZU0yXGYNraySkVMKMqksvMZkhh8fg7BRbSjJOicwRImw3KMRVFZeBpDfR/+UYCPSB/T1C3mVP
S0k8KX9oxR9xhxqfAKICYgN4wezplBR2kYnOPpsHDddSQocp1gPYyWE4bDCHIQcJhLOZUgE5apMu
WBuKcAllh65QqrPE37E8mk63If8kW65NKCr0mn1Na9nAc0IP6CGHc2QtULM5SCQDcRkjKueDYntJ
UFifYvwWHixoSdkjuk7IUVKJOxd0/EEuhHmlGNqZ1a6HAaZsVewDaVue9Ufa3zJo3UTRxWuor6R0
WLWjkB0KQMAvWjepLseJ/a7agXnQY6q0zI+neaOvWEoMV9FaCFpFlwaCTyJ58rZeH1lUOYxa6BES
5FeMw7YBk8nOOyOPoIoqPmg/mwLilTB7Wtl5cF4GIMjLZSrRZ/WBvcYQJJSeABOedrf4YhnneCYQ
q5xULc/eFGWetwIeqpbQ3jqcjjVijlJO88Odo5f4eJ/5tBRy82A2sQ2aNmW2AFJQKUR8rkU+PELS
Rsq1LMnmaCDlY1gS7WAmNEswO6o8QZLt4TgzA9OIHkf0kIxTHbUXJhyE+CLGtZzCrqZZzQUUuUbX
7JTfZsdvqAeXAATg61gzlzniJHqkgYkptEhVMb41lkB2ixeWfDCjYlM1z9XDNDV8cdq9Pxj12h9Y
0n0W+HbVRAmoft3Uhw5c0+KbdrJFIRBVd6HXYvsXSHqi5bkCYFGAVT8Lm5/t3MOlerckxUxXV1IR
FPzEJskQU18o5AfHAfHWe3uGzqRo6crLKjM0SOvnhKCuJN/Cf62h7ENB9PXHGj+TjBraMVvcwkPX
FO6GlcZp27pyIgNkb6t40Woy6knpjd6mbiJDq3eKkxvJFwYQKwaZxFWCGmsuELmBMAvyqDo51gZY
smTLpV3ho0oQAM/COT06ViOqSsgl8i57iWOusyAd8NohhHDbIbINHxFDGpN+2Zgl/f89yNQ00W1A
B8PQcaa2Lgl+HGackW+rqhTAIXr8rKfj6g5D+TU/LiMT05L1gL2/nhGHJasHXg0HmTQ9HykcVct8
5sURLv+bRC/i7LI2Nbupd3mlR2Nw23MIZUz2nNdZhlLfbeA7TdKjQ1ugEDC9HcYizggSNZYtW71f
EfDFW2WXNY76keqEBQelhGIFsHEJlMxgQcHpqwwa0fNepkGge4r3lrWDYJpqGTEL4OPcIx9CPb21
1zpuOaobncDBuvPvcWl0IsQBUo0gWdbTsc4swlr8JgSZwaDABIMx9X1l5BCI8O4OR7iBhdYmJapO
2/TT+hEl68ovZNQZANHZMETecAmQL4gbwqCFzx0CtDAjs7AV9A/lD6WgbqvMDUHXI0nx2Uafnt3Y
ZgYpdNO7SxONJEcS2ug9GIRzuoRhqmk2aVMo6IbJ1K6o2kh7bBMjv6cpFeMKAAvmOJdHH1JmcZOQ
V8gIttxOsFYTKRXAWlvHELs1ObrpP2yZvRV/PZMspZzkSpyqx0BQowhuYyc6eAmOA1FAMkoCiapx
BjiWCB4FrydDj8FSEHG3LCESf2gT5ArZlUsdDlcmDGCieg+NUcN6huweiO+pctyWVBsS8bKRvKHR
THP/aSGFHP2apFSoz6PoMJIwMoeaXVvv1PsaJIfcQF3KuZg2gCYWbPIybRGpkGJl3x/A27DmuFFG
siCXjVgmpbvsWMdigE4lUJ/1rgpQVzqA6xhbf48EFfRrmAj/MNhzkKzno3tILJnfsDzFGtNJFibL
8/Ehs/QDM/spzfPpuigAqtLzeuaci2+6R5xsv3U6WEDTmSv1CrVkxEcijeNrTj8AAUGwVr7QmR3F
X+oGFUvQklQvOvUC7pZkHrXESMKVonyo7TKUVDfHDGyevlqxi2ESBBn9aFeIxEcUII0UPsB31AX2
72I+Xd6PkgA+SjQVwEwcWHIJSCj5zCA3SEU1QPgs6hdFVEpalPe4J+GOwJRQHYMmq0VjxylHAf9E
Tn/k2biwyZjmaSFAYiVIA18SkG4mV8D1aN/SHtm+iquz2oiaGXUeUVHtphmAfvyDqfkCuXekCkhV
86kZCZo/nVfow+Z0NIYsJItMKUsIDxYKEc/NBclZiWQkAzuZwy50LjpWTX2+NHEAxdNS3bcaROph
/CCxwAEWL0fSkBVArW5fLcKBxzS0Nj2FmJvuogkrJcoYA0NzbxubmMxemCPsx/AwyeKvHJyVjXtx
zLSorua+1rz82mkRYQGuOk04fccQh8Vyl4fwYWxOVo1HWjb/k1pW9tCaMbSsbp+1oD3epuwd0d2K
qPz5LXrNopXm+4boXzAufH4tHMSrMSOfxlBn+QBsm7Vo4SJsRt+buAijuqVZYRMO1gc3qH1T0b+C
S8dfbJ1c/CewEwxusaGxw/nZGgEBvkzYTnNjijxHb5ePiFkYH7e3Bg7Y8IapNM2Nm5pZ/QHhhejT
Wa0v+nQdga18Jtk2ooDo+EI1iiLZBqzbWkzKIQFh0iCvhIKh//p54vQ0AdsDOxQsfzg0cZo7njZ+
OkTGOSl+tKut2ylhm6mYEN6cgkAdYU1bjrvOnNYqwYl3TK30So671z/FL2dJYQCKZ51L/4u3curN
4umx5tpaZ974R/2SmjpZzGiANno816bzKCoQRSIspEYilpXR6x/mxCjGNGy6La4P38UgqwNPmJdH
yTSs+qZzwvEmdmYh15pHqixWmCNJVCk24ASg+T97/cK/vAsHFN2wqPJpixv0uF5e2Ox9kkwCe7hx
5IbrIZrGqVsZqg12g7ugqgXGZAjQlUWybn/9Y5zeP40Fsbp7Bg+Bg/SpdyB419hFyOdvCKmQXctY
sO9pYQtuG8d+IdNQZ/nXr2yQYfXiFE9TAY9FYtowQqVLcnq2RVAVYf0catex1ITkXsi5Z++nTd0i
Ij3qpxQ5aZZqncFvxHqsODI2bM/wvVFDa3jLEup0iJqGx7NwaFQEBhZGp+0OF4IJhmqhfq1O2IrN
1h+1gnKISqnDD/aeVMs4UgXzxnM67XaYGLcFNpkBBtZpAZ/p5UhpXeT1jg2KC25kr1g4S8IWfLZR
f7dEfWMPCHN7T3/OM1e0ow2rLY3nZsAgnyjKhrwE2tCRF6B2IYwZJskbfpknRjCkadiWY3kW9CXP
wJT/xGypcZvFcJDqn1sG1rtfFQOwh8LwlmHxSUSQQ/cLuoVJuI4L1xk04uRZ6CTGj1qz2tdT4RON
+9Fy2r7OLvAXsXEFYudg6fRIGCs+mbwLuj/zmAaUU300w2C4JR+5mKZ9SRvHG344Lk05si9Sy4RL
2BeqQsT+Sg3EnYdaf3j9fZ5OfPw9bMc3XRMfFsf+xVyU9XnEBT/wbhStUx3Ha1xPWPCl2MI/agNJ
foLPaayFw0t9/UM41snkc02LYeV7LHy4uf5ix8oeOore93KTIptjUxubrvLbm2AM8vApmmcN155e
WyByPazsJIygTCaGJdJFKcO9zL7tPWepszMk2TrckbCPsudYM4gIsTZuZ4zYRPoDtW1yZi8A2BxK
ImGhNRlmRC+ORjC4F5RYse2psrcp6OMRdqN7wsld9ZaraB5hq7Hzw6z/GrhOQM+1pQclfk/29RgS
FX9ymIg/goXoI5IiCdHHXaiCQtWY0AEyXRg+MHt8n/JNLa3EvQ/aY+QHToJnkzV67binI291PvHT
WRrThB6zBWr+mT42Wh1xB/EwFGeZlGZFfic4QLlJMrO+9xyKwHqnowPo+8u2iXHa3dM+iPWn19+e
8csYIn+DFUp3YKuh5jvdtTyf/QBefnKjeuq1vH1qJk6SlzQkURYRrjTlAZinZGY70t9cNS8bmfME
M1006PQ1E3b4K3AwX0lykrrtAhCv+qDPuAxNEEd9N3wLsj1FbF3gWiziBMJjYHB6arZrkeNGu1xv
rzlF1U75De1dbJUHyUJWwUbKGw3mE2J/uDJCKyc3iHiEHaO/NTtOJoeHQ6VLzogbuIZHq/lkQRuh
ibceoN61t2qA6nRRw8KKdtp81Hv+v+oQT4fh7Fjg1p7IDzsa2v1UmoHOQIBKneJaQZeqbGxkUUiw
XUKFykqLtdsbTeZTZIElAJF/4LM20+T/pSjMxkYYNk71dRKnHgtNwYnP/fLj+kROW+69F3QC4wsN
/O7eyu/45foWDSu4eKKdb7ORnCzpZb7E/eIb8ZXy6p9YEMRB7kWMSGE4QifRSFH067Pplw/Aa4YU
7OKxy0GD5fnl/urSs3TJ2OsucdA9rh728WSnttkINqxYlx3aBcmZA7fX+/j69cUN/oxm+DAxqYCE
HyiH2V82BHKbbbKRouUqZXFZ3/v+gGtY3LkhnQU+dKt1B9ckveqNQW6e1l/UnKyjAQ6k1KCMuZP7
zhyiY9eiaq+Iuoib4daz62p5Coo2XS8UbF9mRmV97I1W4OfgQuKMpbb3JDRT0XRt0oHTUudh0Ltu
yW6gz3RozUKszYoXAJIiVnhQ0IIxhAJJiI1Gi60FDhlk4OoD+K3gXrz+WE9rOGyxGdg2mwE9ArHX
vXytIXynGfeI9KoPRqxGNpC6k8zbkFPXZg2WFNnooOeSYSTOQm/+60Cqy4i1AxS5wX3jJTunL5ln
zWv2xacCRDs99Ew5BG2YZ+mVpKMmR1GbrCFl7+n1m//1cqxcQEaQ7zyd7fnk3aYJfivBuDqXkfD1
/PpDi5yPlMq9JLS/ccFfSjM2XY5RLGJkSeqEx55csuvCWbhoNJdKzCS9BuYIeSoGHZMAeESw25hf
xQuUSANGvYv50q05QPjMD6R2hXp7haNGRv9OtchUwocT6UJOI9Wj81G8LMVH2B5A3iXKkKiRe2cd
+hy9Ln8V9MQRjhZEtYSLwE1qKdFll/cYwsp1Ig4BDEgFORJcpZRMSc2cYRSKAS8pBGTfx+C7zs4f
JOG3nETbKcUpmH5gFeLr9ZDIoxlCK/yCurEQuSLFiODpyTMSUdb9qFbaMVl1OKgNuNKWXA/4R4lE
e8ZSE+q+1SvFMYxEC6HVaQlr4SLq+FFFpUMvbKwHcUvMH64sn0OXuqJJDTtTtG+UfwZcZyG4UpRj
eXbJxWHz64JxW3fwW82OiAVvtXZxz7qCJI7gIm1WEtBkR0DXJ9xcEMZOiD4PTkTm2718WOpYpJbj
FOdwzoyqW6M61BVGauuTQqtpph3l/sdGg2xI0tERzcmj97ReOvqSnoXE1SzGVlrlqjOnbwbiYXrN
KAQ3CoDDF0KETibHzqZ8AvKXVEltl3ZiP+SoQkd8Tmir2VQ19M7qv6ku/XSD60c6P0uiNGwCIus3
EY+bQJECF9CUhlxyHK6lIeRXmlSlwkRoy0PNtArcy8Ksp+AKp8ZueJ8SWkg2DU1tZw12siwJhHVz
ecCZsSsA4ciriyz8SWyb7hT+icUzFKvE2/Z0+d1mP+q1UH0pMxvpo4KqTIsw0UejOG5cA7tRa1/l
GVEcG/4XbbM+S3XnTCnRS5oXAdRIg4iOT6tspSP97q27KHOnfNmpzq+iCiChFt1O1fsMB+yIv+IC
gMh+QzJHZt+2Oo49aPfXIVs/SMmR1SBD+l4g6iO/MU7X2HmSUmwA3WH4RtvEsJ9AYsfhjrzWojYP
GF5py5Nnr6hG7zA3EvJkB+E10FvmTGuHjXG6Gl2+6yT4qNrSxN0JvTSuuEKur2wmPJqkDFZO5a7B
ya1OKyAED7BrPSgEmtVQEPnXAk/f8cHzs14D8JBtXSWKbOUqoAq4YHHt5CPsdCN9kMN6cGembHac
uCMeVg12uKNvdtUe9bsYhhIhDzWa7Oe1ZmKqsB0lh0g2BTJSihiYUjmYmmbq6HgwE7S47mosCWhM
Ky8mZY7lppgGtnt0uM5A3zBHSAHPtA3HWy+zoglKmfJxLueYzVbdqRxi/uKik1TKIinBUwZScqpn
fuBrH/GpHK19IJcuBTgp7ZWcOP3RtkQ/dtTVY/qhRE4x00WXLCXDslVPf1G4JUnJo/RVUUIqG9dw
1h7yVSP9ae6pLhA+wmxkAqHqaPrHujBh31aWMxb0jWVnXcIirj+L0Yi0HGHkmTLaWWfyFYDEeTJB
tJPQjRJr2rK9rsyzArrmLIeCkNh8VcmzSujWwqhigcd0FkWEdK3RY0N09hsjduIbJ6ncFc2dXCiT
MvRZRIu5chh3WRXrGfzaQCMLchNoNgrsRto+TPLvHU1OWmtZ/A+EVvN2NyEqemTLZHgZ8L3VEVO+
mh9j+7jqdTwFFnml/JMrpXnsnRh+K4hPbLJiF1CechIz/qF7PGpllXo1wgF3fRoHV/y02iUUwCu9
SNTyINuZyiFAyduUQLGFO8O4LHHqy/MI27gkWZ+CRsMxG3odB+BhW2qt8H0xpHBfimAwxrOp0one
E8evWJ6Df2QuHcUy/x5saBXj3bRAjceCHOE+P2/JQ7/Cgkpa/nx+qaNWL0iX0lkTO+o1eZei/oKg
orY52+upaSZ/FTiM6ptk1dFjupP2TIsUH6HSA3W4sSgzQEiUfraX60qNaopNaxCwp7aH/ejoFdB6
LwA26nRQpE+11C+jaFxEmSC/MqS9xyyvLms3SCzi4KAIUBlJhYyjjAVVbMZDyeAji0qwWDyZysGJ
szBuUs1f9OsGyRX4To0u50tLqkr8MQLRxPKbFoP2PU/Rg8nor1yKVBUSVkN4Y0NUzXNpBiDddMoU
t1ICu82REWvJ2JUAWEgj/oUAHlqCYRSUmXXQXNiGFRKBox64s4/GQnY9CaiM7rSd+1siOMKo3Lm0
GoduP+g66bD7XhrWy2EbWMdgPFUJqO2eBF9WgIukMQc4hwSXr2WwjRpEAPEWabSlrYccSQADQeoo
1YKsCkc10KXiyMgWUVsoUBCDI7TN6oSonI0UfSPQSNnD40w6sqkad5BFlSIWmaYlOC64mggBMVlD
YtWR/lhOaToUWoTKi3UWqv/AgFk7N54fe0DPHtdMGdbRSjpsaHKaqzapgSUdeY1HxZsiPCgPb1v9
RepD/iLOaKILW0iFtSIkScsrNINC6qWzFfCpOoBR5oLcj6QCTTu6kMVydZLFUyvLQ+VdpODGSIK7
0p1Rwo1qeEppqbRMcGVBKps8naxsYTi7xLmPMQJceJ3QYHiSLPL0jC5SbG2Y6Inmi5haOZqVa0Eq
51wqqNTCImy0YJG2HYQl78Lvy6ZKkEWFrv21kC+7OjoY9SkxfUTrxRDbHixXF/iyNUZRN74Po7F0
KrIIRAJd7nuCg8QRQKDckkaipUetsiNxUDo0RQ57DYcNE6c3m2p6q4DfpXMwgj0kIbkvaC6lPyBI
uiiqU8nUMigveP9Nh0NFda9PiWVAdZLOeq508ZIPSc0xCPprO+x8P1lz90I1K7Ro6jNjG6F8i91N
k47HZjO7ZIYQb2QxQoakgx4CDUsmnZU7gsDGdTBv2HhLlOPnpz70D53/rImxaLAlM3LUQ1bRQ+zQ
VWNvBccpnm87yVvBtR7bnz2HkLmqdzYC5y79/Prx7rRHEfimRyID+JjjE7B62qRbHXeukqjML4u8
hgauDFqVK80iMTPlNfN/urAF6RHxCBgdGAcw2WkrLs+svvGrNb5M87jxvy6cFDzkBDWRoEQjNtpc
lPsSlwWW+dcvfGz7/NSWoT3Ogda3QejAVwiROIkq0TTfavnr8Xk5LbVvX9CU7N3oMiD0FLI4uPrg
+WcIkVsD8sY6xF1ebu1ksYhXddlTW/M6O7rt9XrhI1/EtGCY6vvXP+QpExb6K45UBscHvE/0XzN4
FygWnleP1pliqEkO3Kzyy9tUtEt1f65z7YCgqo69FNc63/Mf536s6/qsymcYdBsTywPtsa0SrYq2
MLVgNW8KhoFV7G0ZHN/ERZ4jj0pyrYQP67TYGm9iKlUr3hcYVtO0l7PFOXbUj7f5H9/m/4y+V0rX
0/3rv/j6W1Xj9xLF/cmX/3pfFfzzX+J3/v0zL3/jXzfJt7bqcBx99afOvle3z8X37vSHXvxlrq4+
3e65f37xxb4UwfYPw/d2efcdHUZ//BTch/jJ/+03//H9+FfeL/X3P//4RhZzL/5alFTlH+pbF3/9
+Qf01Z/Gg/j76pviBv784+Y5/ysZv3e//Mr3567/8w/P+qeLXNgDaIY9ToOVSY0LuPiO+U/8ngT4
yiCnSyYSlcuq7WO+9U/oHDSM+JdLODfN+T/+0VXkkPz5h6b/E5CWzEAQFlvIOtl+/vhx8y9e4v+8
1H+UQ3FfJWXf/fnHSxBDqE3J/wRhJQ2JicY0f9mgS5Z5Sdyu17FKexe476APllu9b6DvQdTZeqg/
r4zg+qcHpD7Dz9d8CVUKrB3InXazSYNK3ODJpA6DOS6rINI5ppfZzsiDYbsggtq/fhXvt5exUXAC
HyBDMwT69lM33whxoi+mWN/BEdnQdd9b4XmHEI8aamEOfa6yj7j51xCl88tmpfrcJqjqs52GbWd0
0XzQjK3mXUIvqbVdWNEm2PbGhn/0aOvbmxIHP3Ip0BcPu6lC2oKTCP/sC7Rk15j3IUio9tN4hecQ
sTWuwbF1GxXb9Dn7y3oOKs7gW02DRLXr1oOIg/i2fGso+SZ6swc7pttg7pL1yguuy+gR1dNmniir
dnW298bzbN2FbzRqfxkHvBM0e2j1aFaKLvjLhzW1SaMbHLB3gFLYeGXrHjAqusJF/13m5AhX12jG
qs19eP0l/e4dIaWgNczFXfsUVs/L2lmqiMvqcTUf9HUwNmXQ1bevX8V62YaWI85Dkygwa7AF/6Qt
Cjy4zI0drrsY981213g7uzyLu5spwCBp/AZrsjbTjds+F+VTl9/CZIdUvqkhijP8F3g4W2GCcGG8
bypc/e7b4GNGUVHqd555aXhXSXuXINCZ1vBinj4v1gcXt1Zv/BwNt3P2dSzfmD+/vR0R3wlgYZhi
Fr18WS1qnZnCWd9F/tZw7yq8zr0cS5MIPSp+JUmFSWF/5rg5QXozbiYE90z3qcOXjGT9vPLPhvqu
wIyoucpXjL//1uIL6iTQ93nbdh/c6DpHj1xPF/To42FHEkpgI1DiONXip5c9IEXEXmfjDRevv6eX
IJB8TT69ctZCBqHhnywMERkb85S5645TFv3PZj1AOp13gN7smMPIbKHsev2SJwQYeU1yHcFwRWkF
2vjyWVpEy8ecEtZdZJs3QfKcJ1l4GzuQGxxyc7XGDbdJNpxXAcsh7b/4jHy83euf4WVdd/wIIE+u
60J2Cbjvk4WKhJvaow8/7wYMgLereW117b6Yy2/T0utn//drgVpT0sN9AJw/uV2bCA69xDcNVx7h
hzFQmHiEkIQV4sdJHw+vX038tf8p3+SdBRjXslGhH8Ry4+XDXWqrWk2HC5m9BR24Ib8rJfmE2Phm
s+TtUwaHIM0w6kn9N6b8bxYW9k/PFuoTNlnnZF+b57nJmt7hFkXPYrL79GwZ3eiNPeY3V2FjD8Bm
DZFydjpgbVA37AAq1pU+ajfYfUX70LaWN8bHSWDf8TFSUQcBexmVsH7c6X7aybLEqkgC19ddMOZ7
f8k6DszxHmuggFWm9zd5esdpzdlqcxtttH56Y5H+zd6Ahhp4lIUTaPRIhPjp8msAcGbj37ZLipVX
pT83CJF3+jLOe79bFiKWkh0j+I2r/mYxgBRjsgzYOlc9rUxwxAERz6N1V5Vzhm2SscKVTvd68gwo
a2xdnA42r4/W316RVVVw1eF16AKr/ek+M4Po1mmu111aDfbGNmj9ejFk1xBwCEEoTf8VN4Y3Xu5v
Jj+MAzhRlhhI2PS/vGhNwE3HWXjZFcad065EULoL4oSg+nvxrTeG62+vBcws5j2T0RXf/+kGQ3uK
tSzjWmFdHyakP3jGYJiBA3+9AXx9Ywr+7mpcCXEwNS6rzcnjDHvOwDkDBFPND+NCT8MWnFZzGSNU
rvYbj/F3M5FnSKXn8g8L6ctbs0g6wIkcWzcTU+6tOWtEeuWx/cYI+fWWSFoDOXZYr3XB3n15lYGu
XARzhAeYjfbeyb+MY/Z1QUzDKe2tcPJf1k5Yhg6WBDYENXHyPhkYCd3QYeo8HRI029+U+tM5GpF4
O2X609JxomyNFVZ5tKVB9obO9eTYzYIjGI42VFwPJIeF+2T1jIkHxGTRFAVG8m1tyw8dHajtbE/A
RJVgcTW7YjH3Q0zwzhjhF9Ku3Ycmsd+aHL/MSD5HACnHRHzgU5mevFXEgm7ZTa1OLFf/l8ns2Ne6
fUagAiZkTYYJyzq8VQ+IUvDFliUuiV2GmIwcHuyTV5w2+BqgStQhZA8hAvZwR2j3AxA1XaoA5aSX
mA/JUE2CN+9vhsD+uxxpx5Ld8NYnEVc6+SS4VDic/mBAuTQ/Xg42XROcFS/haJatA57tPQCpqV3q
aaM9Nb5zt0RzjlmA5R8CPX8/w60Ew/QvnSC+1ewxfqPo/GUT4MDJIdF0WKhs1mPx/Z/WDj1dhmTF
7mq3BGQUgJqL1XjblPiITy3+v2Z8WdTx36+vyMfO0stnAA0swNXO43DAafdkIJoR3kJ54i873cDy
rfh75IAQRZ+q+jtzBjtWghzCQ1jutXjfuYdgfSrcWzu71bsv+fg0IIPQvsQkNTX1xq43D8mdc5lP
5/Aed0W29UgbG/Ef+W7au5kp7F94+WOIo66xr82LKnpKl89j/HfhP0yYCXR3r98adLJf3i+Vrij8
LBPnXZ7ryye6avBt5ponmrbntn6pcfr0nL8W/76YokPbfW5Kbzu6d+HyvsqvQp9TKzFvV1N9KGKO
MM5tOz0ZEYBH82APzSbpP7nDWe998uvzkmNtdVaUmyU4NM2Zc4EIuR13db7VMN/WttG+ce+jad/2
F1V3cKZDmF7k1jUjuxwetOgvM78ZzSurfq7KG3s6fJ6zc4BEz90N7oNl7CBlWJ/mz0hNh/7jGD/m
+a3ZnzvDdcAZCm/3r078aU4+jSs6tr+j+BGVopUeEGti5VcAJof75R0Ug2jd6NN5qfebxbnv2yuy
xYzmQxWc031uyvfTtzQl++5dGe6xBspyTF925gcv2ZT6fbzeUo7nMfdx6NY9AZG4f3HMdqyrOnrw
nW1XHoQThzF98MLHZtj63rVHsN661/wLUYq2CZDwld9ufP18/Nw1ewK7sngTIDeqduM349oJt+5w
p+NqmF2QQ1j/N3XnsR03snXpJ8Jd8GYKIJGOSU+R0gSLoiR4F0DAPX1/qbrdfzFZS+zqWU9UKpWK
kQmEObHPNqDFyiH3rvPlzdZu0xgPsmG/jt+r9PtcbxYUMe1JXXemiBxiH5op9zXb813jVbVP3b5w
ff2car6J52M3YFkaxuZ+xmDI/eSE/7hhnjmMrHmgJWxff0OVf1ulKFO9qnYomtLGcH0N4hUlYb5J
lOp5RBscuOzrn5yJH05eD/Ii9S90aryKUJW8n8b4njZCnM31dH5DGMuI50RJpPIny+UiIPp8JlH5
QsxzdZWTSVMvtoIuw6mQBMElnMabsuXeEtj6HY48temvbyR2uuq3Vjwu8n42fxjmT4Sb/tjvzjmE
OhY2PdJOzJ99u/XXMZQuUtfdkG0sbztpW0dPA60Pbfcll3pUy804vqR3tAbie+VYEfQa+80mvePS
YuqkdPnrcbhKDs6p0v3UjtLjcBrwdcUOjR/eBbiKncR196A7vigDKEZ1FuJs0NwBKTSYZGnb5Hos
r1q5q4zIq/y9Ufl17Zdv4/DoZg+1R2TQrzVK1E3dhboMlQbBctRyi4cXT2xYiXv6c7u+Dc3Oio+9
RU84dJfrrN9DUvSSFyGu23SnaxvPCOfxAUTAJYS92AzzVuJkNZ2MPFwxsKr9tItM99D3X62AEMZ4
fW7Kpwq/R5NVNmrf3IowzWo6DNrqjwSX2cqr6e7M9sbogcPsOhTd7VgdGrlzjLti+fHnN/6h1uLO
qHLUAFGa9vmf7+fV0AwlzrIm79vOsUfJxjcL7S35auaRnnMc/vvRNDB8z4WkyJ3jYnbpdm2OPc30
sJ7gCJmgeFNHwKDTE4xbu/kno3280QH5gkVB0APFh3l5URsLzL2xpVlwIXbdJFiqsSbnwxERLkkn
UzLz7MKZIwwjgrjXHjxhWp8cP+end3GwUiZTy8IU5Pn+hkX+tlHk+M5iLM73nVeP47zMclJwvP6T
VftPo7jA2ChG6LdTzbx/h0LtV7dAtB1ajfsjw33Qr0jA/WTP+4eJwg830DE5QOJ0qN4PopdQS80e
7XvlWFFJRH0gMRgAqY3PPvSr/sm7+1gInccCLDKROAJsXJRledd4lRy7JRSN3e1y5eCpwGjcdrC1
hZ1dWxzjLm5W/25+whPGRkQH9gf11/jd+y/ptvHaYdE1hkY9fW2bCb2Ae9LX7yhYlU++4OXFg6EY
RqfuRnQFKf1iKeTjXCc20WXhhEPWieO1LYhZtDvvCfswX48PYyZCx8iW6M9f8fLsOncFXL4avQG0
nXyK919RIx1An9u4D3E37PyukrlfofCHDGdNgTOFBOU4nwz5YR1CuEencdaYUWZz9b+YoEaqatId
SdlprdY+SEXg4ZWF+JcHSFKKzVr3PowV/RxLi0Xrqn2yPi6nLsPT4LTh6uIq6nDRe/+V6eMl2I54
TeiVHTDrYvmyoWw6R1n55K3f//kBX87c82hY2Zw1HmdO8mVxALxkx6WSI46Zb/qpiUOVfFoXFpbf
Dg4uLCivhvrXn8f88FJ1LrGAVzjoUOXSR37/DVt7HFYK2TqkAYpMXMfIFZYWeiBlSAPRyl9F1WSf
TODf0NDfNzdXx6Pp7O3AJQAVh3UxkzKrV4iJIiqtcW/XLPIKb6PGV654cjrjRgrFV1sqxgmntjo6
B6+17V6trviXUbldp29FEa3KDmL8qn5Lx6dcayOlgUWR+FZ7JZsTvy5Nvpk8rrwj/EdJD9b32lup
PfEziNflB6AWg6QflcX5f1WqCq+xK0j2f364H6YP3xO+99mTCmTugy+bOzamtbhFTQiIeIjhEKPD
N2UA5X70Lbs1PpmtHzYGMBxmzrmNgoErGrn373KecL+Z0yoLKQiIVSVlN+1wc4JluqEt/Ws10ga7
rux2rM3bP3/RfxxZY/j/CnQuRl61zNbIRcvCJS9+prNGXtBkWUE3psoWG+HI69eADBh99T4Z+OMT
5isDCIKYUxyYv+UbfzsmJWoFslvyjC6lul0Q1oObO1y2lsEL2uqzk+xDMwKCx/m5anhQoRL/gJej
uSlba1hnEgh6GlV9KIRt76p+3luTvVw3PZlU3lhf0yhLSDPDFM9NPsNcfkPj71cPxTb9UNBmPgvN
mPev2WgdC6OKeQ4NDc+Sct+pCP3HJ22kGtUVX5rZRp2eqp2qJY94OfclHdZsb6Y9UvE9E35tZBSr
xXFQNkvxWjVXyKV8C0sSJU3QG0T1Q0pnyh0i1b71uj0Xe+6hVRFJLQ7apgsHFCHdK80XvWfvP//K
IkT0FAgAjjbZr+WXKYsQlFATl77RMthVzI9OB2rRf90f4pVY57fPPkKTkl7C+6cx5ngUVrE1AkNf
Z9qc+K5V4evHRQT7Zw0vbdVvZEPWQ2LdNUPf+bqVpp9saB827nOzHBoBQKpBreZeYi+xlQ3dylVA
G0vFXzMU8i4ekuMXZ3YSYuaXzZoo0Z+X3MeZz0kM30f/3RdmH33/vbFw6PJBdDJc4U3jWNYAfmdJ
kJjAIuanFpO/q6Z3kw5lDsfDmSLBsJxS74ebcNpYMachH+3OeGvu2VvUL5bB7WlTJHcxYRbLhn9V
3uoqoOthCQyZr0ZAHyLhiwDnmd701af1mOznOtQqFCc3nfWDX+X8LL0bUgHybutqkaJDXxezPxiv
M2IrppAS6BYQK2FafkYcp9jUOsHnX2dzVxClnnhA5Ey8oFIDLkb82mqIWwKodrmE+kTGdJgTU9UB
yIA+bCw9cLB0xOdb7rDNJvKgMHZKtiUZqUqjUtl11jbOA6Pzz1V3jB+UX98aN+vtMNFl9stH51kb
fBgIaREsyk6rd2a+9cytmfyo3Whut2DP67XHlW6E2nwGtfQHOwkbeyeISPSuW7JVRSTyYEDWpe7b
Phq0ba3ulvW6xbN1AcPc9smWPzSXyKuhTm0xzCtqhCWBPUX5N/yPjeSgfW0zn4jZ9Eq/nl+mX9XR
/qZvSQX42YGzFNYmsW4S15+Wq8YYfDlGhfEUL2+ie2qLt6y6qxQ4gL52i1Y30Q6qFypZaKuB9yM9
rZ/s0B+OhvPEgcqNho6ylS7c+4mj4IJkVjEEcrUnxr73WjcwHEAdo4fDMhvpYYUCHGSOnoQYw9v7
P6+SjwXk7+Hhl5ybHJBpLm4DmdXMro7wP8SDbdOI3F8AK6dl3Cp97vK2LHo5Y6H6RYy13DSiQ/nz
B/iwTBnfhgoA5oOwDbD+/dfX+MK5LRKmmtIfKuzcQ7uTD+XagYrU8yeDfdiHqMsBeizOJvSq7Ivv
B4Or6QxIUQlvN0Wy65f4BEIf4U0Fu2UpX5OByZDj2OX/+Tvq5xvcxebAuJCFXM5Fki0vNoeqIK1I
TDZCstyKt9qon/kbuk5kUG5u2bWrY2YZZw6EFsAfmG+G0rY2yphpAT3SNUQzOiLbSY/rBA5US/1n
tdbugbpNr1AMjWk0ZAr4YjbEwRCTPfLnj//xqVFCMDnPFT5Rw5dsjZVu44i1bUe6Z3cUltzRgguy
iZpR9pj0z1PzPOWfXO/Pb+L9E2NM6M+U9BwcnntxaqH8cXuvHzrKtG7drta8xT/6MHb6kUaOwrZa
fUa3+jgR4VCAZWOR4ejcUs/r9G+V0hgPHhAKlCiAj+FQKt/xj/QRESnX09I9/tsneu4FQSM7T0NU
pRfzMGsI5MNVrAkVziJcgkHjnJnOiKdsckdilu95B8riOvrzsB8fKnOPxJczgwil/CVG5GWkrE91
U1MGjaiCtH4D3UbdlrG+bEpNfUHIX30y9T9WhAYT5ox5nmXRBqv8/WPFSFuzIPo2oTaPhk8PqGAX
AdPEYQv/a10hdpAImEPRVsRRSB0vbTR+wagV/3qbRXxxZmlxV/VMJNLvP4fETNguOqMK1UL358HS
QXLKFRpdFcSIj3ysQUmsSMPZWu/+/NQ/Tqz3I1/CEdMqnQGXolB1Qmd24w3mcl5g95azIQ/kz2N9
PEzej3WxbFrwZ4ftrAr7Tvm2uNz3U2lAgyTXd7hehytTz7tIs2gD/nnc89N7v1wZl22VrQCUDMbn
+6dbZbXlEVoICJho5K7AUg5ypU4+ub/905OkrOeKwUEBK/JiiSarlSdKquNGUWk13px2uBi4rQlU
B66VfkY2+Iepi5D+zLzklkrw3uXRlEP/x4muRG0+l2+ZXfxqlD5YRi0+TZwcTUwQMTV1WjrOns5j
sqMV+snp/JsRf/Fc+QgWG6BhkhFqX2wUiaBZyeFYh834rU3PcDpxzPTt8/oqRr1ID33Mjo0yEbhh
aq/4o+DlTyMAuVPsE+4zXQmAjYAhxEZKC8ljTs3pplUbpAoS1T6t//UJyzPDvIeJdm53XN69pIEf
sAYtNkxz5aYdO2R7Zhuh4Q9Le4mAqwhzyoT2yQn1YWKY9JeBhCDjArlb9kUN5SpxBQslL8LBzsao
afNvyoQBv+k8G1Xh/r8MZlDo6wCMXGsudhJ0fuYw9mkReplIOL0LehqF9lVChO/p2/55YX38ZvAj
z/YsNkA3nkUX5Rm8JXUSKQ2PORHfRdfXu9b1trJywlrr7E9e3j8NdmacUYsaZ2T/4pvFvcRLp3SR
2FvdzrXtLcago69Tn/pzZv/68zf7cBghBz4bUlOPcd4SIvJ+y1gUHCsGjdZSR/OA/EK7orZ3X+uR
xJvKGfdVOtmf7FLaZ2NeHEYKagRnzEBD3Bjuw2gX26a1B7+opfoie20DckEbu9OiAgl0oKVil6S6
dygo3cmifV5XLmcoHs2jE7ulTx7bJ7yVD5UWzwSyADgNDSMb/4P3z2ReZMz+RzA8twAlRLlT3ujD
966Jt3YjF8KE01uXvLRPdpnza323yUDuMc+4PMOe77AXo+IoLEgYKHPQRiUm0Gf9rnmf4v+/26j/
M4oLGoS1F0x98OrzRL5kU7lwjxJdjzMSvfDwVXFZpw8PPK1W0x1JS+13hDF3XpFou0VZ8lB62o++
kC+LuR7TdIFsPq3tHoukVzbedj+pGAy0mvHQCyP/ZBm8P0T/+qRYa1EkANcxzS92E9mYxBspaQ4q
aZ8Mr7pGKo2Usk/yfcsd1zO+pllyldmL+cnr196/CUZGGXX2GqEHRFz9Bzg9rRNT0g5iTWTDLp/t
xEfesBNdWUZLI/StCiu6t2AUE76YbZY53WTLsSJBwBLiWzKtX/68RC8uh78/z9m77vexDnfSujhw
51yZHBW1ZJghrwqNzoBkEmKMJsidxTM2aZrtOngvMG9UjK7Al/88/vvl+t/hAY1M1B1UyZcMygxD
p3HMGR53wSZEYvuozD1iAvW26z1c5zEW/GTE9wvwf4/ILQ0zQ/RQl0uhnaW90FRgKZA34avW6txm
RoAdbUXqz2KQB+3sjdix/ppx/0qa9H+nO7ppf9YPg/j5czi9tv8fiI9Y6H975x/ER0/r959F1g+v
7xRLv/+n/yM/0sGvz5IOSNDYS/LG/pIfWdZ/8O47Y7zsWZDs/iY/Mq3/WPwBdkS0OVVIZpwt/5Uf
Gc5/6NGdL5S2gRGr6rj/Rnz0foIiOmKSwA9VITqCXoD6vd+vhz613dQo010VZwBqytBtZ6WbCJpb
ik3d6/rjlBjyX91kzoOynNg/GdDVEIRclATGMHpODsNhZ5MKt4bdiEMiIKe9Ln6jFbHpl55WngoD
7pmvlFhA+WNazp+VXO9Xyl+fggAR/AQ4NqA4XH6KCROUplTzHZq+fdYYfqyrrZ+QGciFrvpW6euj
5+lvf5sct3+dFn8XXml/tYT+5xg5j+ucm2OILNgT6DBY7x85WLGyKFbfbBVrmJ6k1V8BWBnL/WiZ
3cp7MOY7e5AxhDNbWD+ypu3NEDV+EziaXMiNyGdgvoHa49soWv05gUgwEWq6GvYTx1FuQTqxZEte
oFWLHekgevlgFbbUr7i/lltQ7Do02qq+Hj0hsy1e0AmJqhJzM8O67nr8NijAMboLG53IpmOcFeTQ
LNJ4rk21Dax2cUkKKj0R8u66fF+TC10G+Ty5OFckaCvDGoEBRBx1SKCIEzX4hPS4/lm0BVwdLFmC
pLcxlnStfS2n5CdMabyKKqPcKVOByU6beFt9LW5bT956U/pcLIMZOuWg3C0zKg1al8MDnZFuv2h6
e4NjH31xu1Z/lQTH+ctYP7jAVA+o9pVd3OpDwLVehmPMILmT69G61sXW6ZYy6uf1xu7WyQpTRX7V
OvG9i+MXpTSszVTZ+tYjxilUiDigfCwcmiXKr3IqhtJPXCT2/qhXjt/bbn2wjNL+PizuIakyL+xS
vqK9avXP1rWtNxd5aWgOMxalY2I+Ixni5FGM42wRLBJNpN7Zm4xgZc+vMzvbUTDV1Qlf/+bGdJLu
TEvptlqnLD/Xrh1I2aUImkloAV34zQItb+Ws9KT3YW19k8vR+tWUFhRvu+yK/Mhfnm4mY8BkKsZs
ipey2ObLnEJr91OXtJSDh3zYuUmtSnjBACgmSS6pFfOrmLWi8IdYVt29TqyTeDhLPOZdWYzJd9xf
+/HUdU6/kO3r6Qe7MJcsML16HDYDC81Fur5Uc7DSr5Q7PAWcE7k5eRJYmZzJ9ZDe8Bh7jbxPi5w2
A7QDqw+UWKZ0ooyB6Gsd2zTyArOKSEQ312uyC/BwJ6Whdu71IrWNndMAdu1xNaXrUohOe/NmRz6V
a72oEXG+Xhu4jXDRDEyjpULPkuWEaWXeafUp7hBs4Zy05KZvmJk3+G6VrlZomsUyYqcxTU7rY2Sl
FfAcxz6K9eIM5ePcVW7ITG3vi8FsrVC38/qbw9aKMi1HWLyJlTYH1M/S5V7aBEzty6bW2kcUfUt5
bOfFHoOqLIRDs2qoIT+SuQEhUeAJGIy9sphB7qZ2HREt1pBsJe2+OWDonz5OnlJ7IEuK0IOqYlMJ
iYFL9L2JCcDkN4ZXdA8ZMcBcTlthRA3BJw2duNLE1KEqXYnpa1Kpe3UwoEWSjaLcOE1Cb6AbexAr
IuQAdFw1R/056u5QBAKSxvI1l6ndX2Ec5T3NdmGUD7CUvDLMct19JD5u+jI0tvGA8GDurvNazmVo
2Ig3Nk2KZ2uIGX9WfGVBDzAfC91KnkejG0WULVSl4B2p6xHcZtQnkrvcOUhynSzoMSVj70G29Aje
Cl1d1A1W+bODvE83xMYsdVkdqbFoy+rObPoJFk1VKJcVx3G78jR8E4S+vGUTPlRHIUzw5KrDZd/n
rqjHPlGfAlOH1EPsWU7T0ejr9J4262ThAOK2U2gqWJRGFvmIb2tZ0OWp1djAWXXI4BsOYpFPOKwL
d1Plunzo68Id8HpoS5XkS6NYyQ2r8vrIojXiqwnj92Jj5fN6b87DBOm3oznhD/XsNdf6XC2dz7kx
HSB+rHlo6ov46eHwA6eYQLabuLMsuhcmGZThwgb0po6mLLZjZrePizC16kerW/a1hWUlWazlIHp/
wI3WwV/LGV91AiVA1vOaMAnbPefHJobaHgsylJddMeHkRie96OxgXpzqzTFK767RHLp4CEnSOWjr
jtaX7cyvhN20EIO52WwQ3gyYxgOb+LAhlEdLW/VbhRjAxsfRIz0WblWlQWPkq+ob1kJ7vssyO2zm
qd+xhLzWrwCE7cPYF5bAqyuf5V0p2BNOWltM60nEpE3SSkswTyZGrkU+YvfZjbNMdblVOgdWa70o
WRH0tpEX/jLkpnldiFbyCvJ6uUUf294oQ4Pms2lbo9xjOAyHEwVeMfn6zMQJ06nnUSuNbjRbmUnA
lcGau2nDyRvfpOTSXomxEcntsGTxumlME+ctPsg39s3khvjZJvOVrCwPVqWiacHP6cVs1n03V/Pq
NwnnF8rMoX5pidVofcsbuqM9whwIrDFrHvPEQITc27kaNbLXv9aO12FMXaplOJRap21Wp1/FNpGa
ez/ItkdrnJS3+O9fga2I60oV7fjs5fpcBwTbKHRL3EY+FXWi3LazCp8YhM2+lVNcaMzw1FW3k4mm
EqPUHrGGQkCNHuoEmZQByU/YF2TWIq85T8+Fz4hu6EiEqxNDVF8Uk0uRWntbktshP4yQ3lKf6L0f
xHdPTliWa1Uja+0ahdRLN8n2Ap6wOKpEzqaHGSkx/3EYg8klhacgwMq97rRlvvewkhNHF8vJNJpG
mlSRWZjlCllgaLbNYnZpkJeaECccDFfYV7Vw4yO9RjgYPe5q1AWm2fyQszpeuTl2zDspJm8MV62z
TpzYk7fpeum8tsWQtiFhX73CJNdW9Xocsvgn/DK1Okou7C6wskaCuS2k2kUFWjI89Tz83HI0UflV
qRLdsxtxMZHQfilg/SUl0oGDB0cf3xQYQ2Ej97MeYQGPvRzfBse6SYnDODbSFTg/YF7k4V6jL9rz
YOI3ZinDQUWY52e4mNCLFkNU2IgAXG04THGV7jRSFjHa64rZtx1cF4PesM+dd6W2Rh9MIb9ay959
xQs19ifkSL9Iso0PxZTW+3ZqzN1IBtIBQ2jue91EDL0ykMRYF8NP26lEuIxd/ERmYfE10cgm8jn/
oOd3sY40Xh2LKzMttR9DWnUHxbDnQ+t1nNSZkUS6l2ffnNZSn3KrvZ8EFA2ux7MSVTE1wqSN96vX
X1OQ1lHXllfkUnwDc8g3ZXVecUor9mMx9JAWPGKsiIeCz0tuCpgACcP6cujwF93JJHHCBRjJL8dh
2aXqkB2dQcs3CgkRAcll+SZzFYwC3eqGMqgJhz4XEe29ezHQ0nd6aONnux6sEU+d5wApuMXB0upt
kSZttCwdVpVlvQNp3I2mdTTJUAqlOb0AVMfXTTYNPrHGbWAObO8mqcMbYxbeqZoWGWkjEn+2h1/k
jhdbyxHf+gRLwyQnStnxvuBT5/n2km9mODE3RQySQHrPgb8TH5ZetG+JXrw0CbszlhDnFNL0CMtj
J9I+6r3qjgK5wUxMvYvFSNWkWLukgrTlg+fEfqrlh3VBpqEPQHZJCw3RWqrNwIdAvJHZBxLFsXys
8ttWcyiPhkY58QbjoEPLcp+uRkEcKAQYtqspPinqGu9qA64qS4n0bGhPUS20KJva9pbCfc79YZwg
dOiDpPZTrNdBSydyI2v70dAn+xXLqvR6LLpv1jpat0ZaDlfSVWNiWp3yoJjKrW7IOSQ54pFEV3aK
0RY+t7tAXZwXEhhPQrgVbQVteG2JA99blb3FQQURstVYB0Nx0jDDwOz7WKzbLi3BT9OvurS1cMrj
0AYvUqAwNWXcvgy1YBV5jneS7dpuW1EYga4Pp3XO91o6Z8/ArveuYiA5aOd9XKjtFsiwOHnqD1fP
aBVaNvqRdNdq8rEVYKMtP+vQo8YMMMO/tu1R9XtXe6ZyISSrnJh9NbjiyyCcL/nkapu5xPq3jdut
XSczvrnm+RiCnSWZ5guZ9aSzEfxSGr6B09W9CZx/1F3zblmdeyO1JMoX3b6meel+tyadCsleEH27
3ZE5Kh9pL1xBgbpq67i+SjMlWKb8VBsmuVtFi+e8Whl+UljLvh8Kkt/TDiuNMbkvlREB0AgRep0i
VJEV53HRwdMqk+mAWf0WTv+9oi/bIhvrXW/K5KganfO2LFX64k5j8pgYwqZu9MqXpXb0a1wNypae
qmNep6lEd9+KtPArW7uDblVslHjWAhkbawAETaCh1tdbZV2MH7GRZV+qjFpKTTL3SpINFCr4YUXx
On3BbRcGs9e2B8JCD42aM0ONWN61QjoHEoIe6Rq7O7XpnK+zZtSYQAABtE7jbEj1HqK4Wg5mR88T
5myGObVu7No1TTaO2pcB9pdJwr0mrV7XVn1Yusl8JH6a5+sCHkAJjyEH2Y/C0ZL7MccrsypKil7d
KbFhGOagNjJwuSL+kuvi2KlZFi1V7qCgqicLqYoJLECkuf010e34RICPOGLuxeWrxf3HyLzsVEmR
RYo0thOvJlCnZvab9LdUS4aNRqpskSqCQ7lRw9WotRvN9NjqcQzz9UaJt5lXrNy+zawPiFiXvras
9UFbYkMjblAZXx2shO+IWjVu7Aw2Nudl7JuGkhzNhT7oMOdHLpxZaGHe9xivOdlmhqyt744z352b
5a+mxbPicikTN7+e0tbtgozCF/1NJ/fQWg4Ni4eCvBz2M3KmQBWd9ezwmk8EDedB4wz1KVVaWQW1
48L0wuEt0hZFbrHAL4LOSgZybcurqdaMYC6wfhJaYeIWSjWwrnFxL6RdH+zKDu2mc59FC2zhjyAH
N4YxQqtUFy9YLK4ElRLXoOTZ89DNw69eUj7ohcRRcY3XjF1uujIaQ8e8OutPVWa/SazA/bFR985g
ImAztiSERzPu0jWkPOFtCC1rD1CD9ENZM13Jkl7WUK3JVQBMMIbUhwhUeA+pNRLFjYewa8y3pqG6
hF4ocZzmXD9Vo7fvs2FMvGzTziuJjlvuZ2JBx5QIG+MY0etJ5fe6U3TE6nVWL7kxo0lNgokkvyr3
1zijfN5M5CJoEDGWltQ1DxcNtJpKaSHVnechtTemstqtG9Gvs1UOc+S9qRHlQ6I2y5s2aYl3a/bd
0zDV/bjJCA6cMz9f+VvuaVJVqbuk9IxC3nlEyK1kGXl9unBPyprReSFZBk+r10LmtVXv5tbp7WHv
lVLQnNGw0s+qqMXlyJi362ppY7wdbaNyLb+TxjKukd71SVYeZnshSVaG1Tqq6NS5Jc6GEmEEKNxT
rk8oAEnZa74lPSqtuDP1c5cUtqJbChcqaq6hT40RBJpJH7Sx2BIr/sahOwRemYsHgVtchirL0DZm
piyRY86TP3vwtS0U+E07orYseaa90z1pdbtZXYxJJru5warrkMOM3eQKYehmZ3KBXXMz9JpmZYPJ
2TB4h19nVxObbmZqdlmpg4h3cieMsqxwLRy1MUBlfb6NqS+V1VcHlqKIkrRw7jKCx0+483JnlGW+
aybVxpIZG8qhUekTTJbShd5gH8Vq0uog+YP1tKxVMBNHw31sQKLcG3ydfm6f3TU/u8IPIjH8fjZt
0g077k6zpuQ3Xr0UXzUFSuIQ20WEV17TbUSn2DAU5yyDtk8QPa6ghEWWoQJiiRIsMUEklg7tN0Hg
Dj0EAEdqCc1DNTulXrq1Mj1Bbbo4xnOakUkbJtjtHXRebZgPZeLj/elxgZ7KJ7XJHT9LxXzV9ZMd
lutyPfdmQQap+NmhmcsXvQ8wzyWIwoThV7qbdF66vYEofIMpTBrEWKDemesU7xp4DDd1LIYnJVUD
RZTUGuWaXhfE9FJcTM0vTVkSGIKT3l+JYdSuFEW5zzLD2Cp0kMOebSiayvQ0uZUSCc0IhabWhzIt
y603UtoS8F06YSYtoCylmZx7Fa9pX+0UwoDgHj50xmy/KkqCswn+u/t+tPGQmBLol7YiD32mP7eG
1+41OSFcFwseQSuBbL29+nLVBb2p7s6Yeo55uRpX6jr+GmqJf+GQkDXomN2m6N1+b5rLLq810mon
vH8ylvpNmsFqzApP37Y26ccbBTPYGUWeoZxkL2NkPAAZt/HkILiomRXPQDTxxtDUbqdU0GlTCAkQ
qRx4k6YTP1Ir5nvbzpj0utLcdqN+D3dghOBUVHcNBCEKnng+lLGiKZHRZGTlwTajq2VXUWbAEHYU
q/TdnDjog0K0awLCmTonO8XUllp7jQ96a7rb0vSmZUNb1dlOscyuEhRxmyrJrYcWx3YZqNAn8RYn
K41CGVpwKsaviAPaLyvGllsr9xqEJBrQ3YaQmVOjONYtqizWpTd2D0ioBORUxQu8LC0iYA1NQO11
tbBS23xrpugI80nTIky8Ny2h7cIbhu9SxZpmAqzd5bLhcqBUa2jN8RTAMO1+5FwxjrnEiFWqVrod
VK4gJmwKXw5xGSneyuZfLPKZG7uF3DetEsvOgwVY95wqWvcqtD/NFi/ZnBqsmLjdEGveXy9csa88
Pv8j2Ma8sbjhfxtsQMnASuYvVl14iV9IDP2VrkwiMoE4C9O02yCfmXcaSPQ4aeIQW/UcB56dKF8W
tV55upiP9aXSBc66mtt+7rqDhtNIMJimfMJMdT3ghKv90FfxK+kpkkGLawsP5mp8aBPrHqUD6bdr
sdA1dOQpblZjPw0KW79NKVFPMbDekkSZaZSbPDdfaDg0fkF0qi8WinwNWIA6jhMYlyFn2xEqc1X1
w7rD9tCFgzPo4bDWBPuW6hyh2pM3pELbvuGW2hagzvuyJFl27Qjrp5xj+NGZWW4dDN5u8NvM3tpx
GKPSUAQqWlQKOSLDjVO3s28NsIh0uiF3Uzy8gERt9RIagEdVZ7nJwUzdxVflOCHSE0APor4nS7Pe
w+xRtI1mUcD4YlpExLUn5uLTsrxrd+j+F3vnsRw5sqXpVxm760ENtFgOEDrIoMyk2MBIZhIO4dDC
HU8/X1T17e6ymWmz3t9FrbLITAYB93N++Tgayoz7Lqi3Ku/EYSglmod1fJN2r46RDMUNGGm4qVrh
HLVXtvfmlJbJ2kXeikMmwAIkqVnUAW1InmAKXEpKC4iW6J1Pn5rBvexJ2Y6bxmlKBOfN8Asoav0q
S88/hRGgCj7cnrnHbunsHaZt6vvGXUFt8tGoDLIOgK8kF/wonoEB6p0N05CsovWOfT/dSEvKMzhj
g5PXPeRjHV7oTL/tMTskKAUPgTD0kfY9dV+kOTGbOs1eQuaNYts3YUUd02q1c6xQYz7olCJjYps4
Ths953vVDUfJOdop+wnYusag3/+Ysi7YiZpPZ7HVRU8mctep21N5CAfheg/KJFYuFt4KGQ4ENdwK
cvo+O7sWa1z6BIInTm0P5c4PomLHl5vvIAjD/K6XYK32DCHtAYw/wJSSGn1iREixNNO6dTZBhE9+
U9TZ0Qsyy34tCQhdA7IEjK7NfjFY6I/Ji7izzCvLFHm23Kajv61wCMyFZBNXN4AgQwLtiHCgLlq0
7R5xS547xHLwGIS10wBJqqoy77DXG9kuiMSm86yAFcfuLArXaV0lHv3TzuhfSaMx+K0dOVzjQtQG
ULO+dPQnPBNh7Z6CKWV7KpycaBcqYx/SIVyTss4t8mttFeP0bBjhmAWSihhTAgR4MT0KCmLHKfRT
3dotj81qPTSeGqmgN7iA8yZ19nJ2yLLV5F09uvQGVpssX9hax2I8lPO6WGRmQGkpC5S0Mt3mXhlV
82Jxv8U2aDIOh65nSJ9QA8oBp+5o4ScDYhbP4C/TjtzZIVkMJz3nmhVskKJ5SU2Odwil6KQr237U
tek9XhGjB/Adj77ToTtpr0ImVBEtfQhyJ9pXBFE+zNxqzw0/t4hpuykPjKstwh3oD2ps1SNCn/fB
r8s3P7RblSzDjGTIwvLGuN5r6331EV3HIq+5VvgXsayMnn4f5359scrQjy06yAeGxl5+aT+He5vD
kOeD9TRcJ2ibYnAO7NghCHWTuyeKDYwbq606mtnd+aakG/slVQTrsTeRTtiYAYtTUc7P4xQ0+6jA
0JECYR54FknVJmaSY9ooU+DhYNV62EqfTG6i9ZrbpgkTw9C92tZk+rBnlD4YUyy4nvjRG8dtR/DO
Zlr3uYEj+8UcTYVbBDQwTXpW5e9JjSw3CdM02Bv6+PGssLDPO+m0JYaO1Tass0wNKp+nzjxTHhZB
PsCn+fWZB5Fo3snq2yc9DeuBqM0UJMhzd1nvBMXOB0i56KWr353W9mEXAdxK9qzOvutK8xPqLZiJ
RWhw2KnevgT2xPiP2ROIPSh7563rKvFzobqkd+Fe7HgwKNLbVGYwnzJmmjFtDHM7tmr8HdaRMB9L
EMcN+OX63Jc2Y2xxxdZtP9osrrmPmu5pNqkBqQijHrS4FPN1n4oe2wnaMi2ijVjr57wP3qP+gz68
9nZc0NmJdPJIBxyLzajcM2djArJdnkaRxhimoRRWEGB43n0IHgqyV5yWIPUJuk9vNDXLsZ957LzT
mR+Y/mrMQL4rHnq707vC1M3OX5cxmZohCf0rm9OQOlPU9x5NeolKSQodxSVrm92kVo7JSTmHebIf
FVFJcddT32dMayIGAnJ84qBlRBVc6XNV4FeIidSMCdZODyGYfybF2aBUZrdEFX/Of1ELzA2VfLR7
J3YNa58L0irpUmA5z9NlS+tc8BSwBW4Loe5Mg0j5MKoTzOMzdXnzxl3aS25OF+qzVy6b4Tuq6/uV
TSKxmeYfDJjifiYhxytuiVsMNzrvQM6pG2mJe+m1GZAQE56tapqpDGrfLLP6RKt+52kbhNK/EKmO
0SkLvp0C4cLkhu5jmcvsQWrztpXqq8r6JWk5SQFJiNd0gr1sJ1JWiQvAQ1mLU8XVtF1ByeK0ZuMd
LT/HxuFaCZt7xuwugg2UsLjNCClXrFRQGPXSbpy0o6cI2C9bpxvQ6hzBROZ8rR7Qe2nclnXxQE0c
g0jPBJvCR8c5A32SZUSS2E0PGSSHFz6fg57F2eqdFwexnkhclzyYniNkz8SXcqfAPhVK5bfh0i8v
vAhRHKG2pN1l5gldXZSM3ejj6Yk6z02UsBSvYhVmvMrauWN/tWgncjWsDzAt/scWw2W2CUrLvLgM
NmC+2NhaQptRU/yZVDOlHwbtHNsrPhFDcb9P7uR8X8+vZDJl+ZXCwPTo/I3oWtzBHHYvrs2ItynE
mAJYXPzl2LsLix3BFb57F1S6YXzrc/HklpR9MdxNvswhHDi8ThSFocGDI0K/n3mz+T1xnsb/c5Sm
ysNpyg+iZZB6s2kz2KFmHdvX/1qJ8qei/W86FFz3YIoeyCfcG9rjv+tQirKL+sYU2cEZI/FQudX4
uFgdy5PJOoG0MazNgPyamU88nyYw6A4FwJjIMUrf6qmx79AquEaSGtQn7xVBXstjDTM+JAgwSBQa
s9ystr0zq2I70w5tsc/X+YQSQXUU2td8E+2CK03OjDokS3syn/jt23/p4f4lTPvHNSnhf/0zd/r/
0qUl4uPXfw7Evv7ffwnSbAfZGcIzlGdozPC1oPn6S5BmOX8gVLNt03LwmCNL+/c4bL7mGiHAl7n8
qe+b/6FHC/5wWbLQqaCXR5KGEe6/o0fjS3ns/uOxDNCPEvlGJPY1ZIOT8s8//08upmb1JxeFBkkQ
JU2jccjSxGtlCBb3kL6dBGZR4s6swlGWz07UiAcIWwKB6AIV8ZSS1yJUuUbPkZV57sH3h9bf0bWh
y/M61co8o4tE08JStiR+VkTRrnA7L42rlY5LlpNS5u1u6Gu7/yEshCpJZtCFoLBfF7mzyVjN5jbG
3aZLTTxV3py9ol+GAXc4IH1SOGtvbJRvzgc3z1KXTtSuHMkxdhdQzLCp7ylq7fe1vOJjiht3AP0Q
+8WwcVlfF7DJJc4Nmw9pBbIxs4vqodkvrhdY6bWnyjZvwDLK1xVdhjyUFUf2a8hBjfGP0EyDNHsS
vbravvdp0d5Guo8aoogChAR9lf6YaqHbMJZp0A9ejOrGMl4cvsWmDAztPC4TZ92lIw7CeO17n+L1
JIuyx0LWQwjl5DhcS0yiU1fdmE0gPbAfiO+7GjWHeKQXarKp6knB6H6p3Ct+d51hXivp59JVm9ms
3ewpE9HoPXpG79ZvbdY3eqdX4SSto5Zflhlazrop++aTjU1/jxU7P3jmhLVl27eVf+fqyjwMuEYA
5p1U5jtKQqbbEEVDceehixo4tG3GpiFPjcPqA3qQ5F1b+kfYmDC81Iu0D1Xqi54db1yCcGtnWfvc
5bB2vaGDjalD/2C6c/5A2115WLRFhsOIaJfCnUFtaXoUzpNe4OqQoUEaqV2eBxlSnqq9Jhkmluxl
dBt1MLRFjDYlAkpSrFJpFyNflFfpmCBr74xkZ5nmxCf/vyH1iTmHBdMJe7Y8UGtEGNC/zoifNqhT
gH9amoFzJs+tgq2i2S48j9kirI0DbKuPGbWWBEU3i2/AcPuy4vb0w3ubxWo6QY4V4uSDNqJ/SUfm
CDrKxp66x2CqDgEFkPURINn76VNckJDlSOxBo4b9PKIYZRFpyUszwbRuNPqOCxkamJmRuJIDGPXy
wsCu61ilq3GbCoPopLly9JPuNRq3xtP9QVnN/JCJVt8VfoBiqoSluIRDNz0sSKOCRA026fMSzv2n
ZRj1wRbUi8ai5pVg+pTG3p2nFggv7asnu4H9hAgQ3bHtbPdBYRP7oIfKf0t5tOCiAoOM8AFvQRNr
EzQ7qZBH6HitGqc9esjqSoYeyBjWt4hcupwaJuOmmMrxxU898Qyo6V5ChCTE9NErN4xH8hQHCe4+
LUWufgl0NenKpDS6IiCbqhsN3iaQqXTpRoKx5tZ1AAY0srgoVoUjnCHbMIVNPJ/xYpZRZe+jvgaN
3jtmN6pgKywqht5phwcPPYvBNcenaCjI1R2rSGDVbjOjsFfy6gjdlMcyGrh0v9t+ceYCop+qLfT9
g5zy5YaOqKJN0cc1IZDKto7GhTILCEuk/8QWTh2G9tDvFPKYxVKju0NfYRIDo5zF3bXRUkckiwZ8
+PE6miX1Myb/zFugUG9ZfsoU0OYqm4dDI0SiFcRw5PVg2DLOWheNoj/bKbB2AAH7o8mqsaGh2qaa
7MONsqH+GY1T7b+tlduUz6FdLWo3WVNDxXY55v2tnw5rDskpeqtiTp3q6b4XalriomczITMNiBvC
Gntj2nv+x9R5V3VE2QUHGeXufsT2AWxjynfBL5cJQ5Eaxqe/ESiCTg5ZDU+hrqH5RMXgBScDrKE4
F7QNrhfbfKPb1et6rKp++Ig7LUMysfrbPnf6KgYpmwg3Ia37EKBkenOcBQVeT/1mbDgrqtKlAnCd
5iiMzaG29go/5k+hveAuG3VNhH9jRlu7GQgyHTP0EyJw0YpVxt3ko3BaepuN26/9vW6z8Gi2S57F
nVbe+6wnKhEXKTaSLrgNMKdkY5ybG/bKxohVt+rnsvcQa0WVN6JH85wNJbkVUie0Tnu7HhCcuNqO
dq7TF/sc9umHV8rH1Rz/1CpNp3Yyv30WmueArcCJixA7Jfy6c2QQr39WuvDlGdsyQQlO8DlaZde/
i4yT+DQV89z9Sivi525b9DTWtiwCfuF+EAzUIKLgS8qGy/Ytl+ys+abGqwuw5kk3vVUQAtkvtPTF
h0eCsPHqq6nMyPwpyVWgiNFIN7wg9sZZeGTiIbODOYlYLnD/QVk+qEC3+7w3K0TikIoXWv+UiQnd
tQj8CIOabiY3JQzIMrPwtsrXgRSKkrO0k3rcF/agk66nOkJlUUFITwQgP3qru24drFPRRg2IgY4+
PhWfzCkEsiCGYHrGFQ5bAbTRSaPtgRignmHBg0oFhcGaM3TBTVqU/uPYA3QlA1hxj6i0VnivneWG
bqP2Y1EGXafwXbDhSLFgsOhkfVIOLbJw6WL8mH1al7JDLbhmYPbImv0aBBEmF7awJYCQpvpnn+YY
ZVAaA+O29FHFRZYLkA5DfOvVzfR+WOuel16g45B/yfX/NUL/gy3sv5qh33P5+fG5/P7Pc/SfX/LX
IO04f1DWASUTMS7/bZC2vT9g3FxytzFwEApx1fj/W7GMYXl/sGyxctmk6nLt4d/4p7XDsO0/sCIw
6XgmRQh48pz/zizNjPC3Wdrjrbum49FpHV7Hc5Ld/r7idWEd6mhezNhqfFIPNIlcY/2UtfU88D6u
a2HsRZ8XdPClZPciDmvOuKn6Z0U5TMzcUsTEfaMW6hAsYRBZmmOkUPvl7eRtEJ2pCQuz9aiD8IVy
hzNIiNoPbb4gDvDiKEA9HqNwAUmjOPFci2w+LO0aI//2vnhvmw3sy3MAj72bJvXTNJeAkl5TGA8h
oNAQT0GnZiZnXX855lSRAWtah96fkGyBQh0L/vkHaFRQWYSIkB1OE57RVPh7O3XpMEkbHI8Z4IOf
YdmtTEtsGrd9dS1oJk+ckdk9sBuZqBFCmKmwJGB0aqFh3JTGGFff0xK5i3T9gEL7AptMYkwupjNN
ZQXElC7rbr8KzIDfjjKZgmQmrsxmk6IAb5R5bMx1GE89jXA3+WR5H9288G6rkFY3032qO8s4Lrpc
9qOXofKixhe1UV3tuFwPOX2YknlvCuBANS3iSzBsuPVJb7LRp4ByfclwXB5aW7d3nc4okJDE4qL1
9zfhNacaMSY2keE6748sKW3LvDA26J+MRqQJfpr7NRrb42g46miZYrizUFVQyjM3Z8PwOJRUieuZ
O+uIH2jadHVmPc9hWmNXnOvxq1+sdbfkg/W6ytk9a1847xWI514WvTwIPj9a7ybcGBx55hbg99rj
N9btZnSBoSKWInIEvJtpRK8oSrkSypISu2nBosY0LetDG9EDHI9Fy1iHcXXEdDKvz0sumfLGZjjp
IvAe4HyMQ9D2+UY5k7dtBVVxoWbiNplQ91xWfIa+reCuhyr4akLVvIaFZGcKNYkjrUI/r5ziuZgJ
+ZQrKunSn4s4k2VzEgCn5yj1rSPzUxN3/NSXMA/DOC/cDO6oHSOJ9K+kS0xYtJQ0pnH2i+iKdWdw
6HFFGsuembX50Msy77VnmPtuWvsmttfFPzhdaM4J3YoBis7eJTMozW6cflyPtugWnmsipptBexHQ
+hrjX4ZxMGbnS8zGp6WjPVddiptlWIyfUWVhrKcKYp9OTURWNDoRGlrdJx6clSclKJHmlerBtRpv
p4YGtD4Yhy9sOkR1FNn82JerAbuPek66cLq1B7FkhkNiCoLNl5UI86WzKFhKycltjZVA28jpSSpC
daG8hrHSNAch49IRwXe3EHQNvIq3uNAPmUSXZdc1yxTRJ7My0GuIaN/L5jAYnmSx9U/tKGFeXfMA
ilw/BSuMCo/BBU/+UxHVH42Nsj3v+gO5M8Wmp8GdDwweiirs27XJHt3Z/Vy9jMRGwnD2AlNPk0RO
+WQZUUB3TW5dwt56xSrg/0RKXOygEaaD3SOaDeRHidtrZ9cNPVHXmq3CWL+c3pg/l7lC0Rk9NzhD
W02OFW4IzNbZnVjXH6x0+3QoH+SkPxY7e9Vz8CNFZzvUhtxR9eiBTvfbwR+2uL9QQvffrutl58b0
Xq1q/gps8lBrxDCICbPP1O7uQnMV7zmxCXGzVgHMlRK/U799jERwGZCznytlvDS5tVsHE81oJTYD
GK1U+ZH19tWYl+Dedg29zfPuZUaO4NPR2zoDWvxW3IugOzltYJDDTbb5VLc70vVucF7t52HGM0Bu
m4FxZNtph+OCHphuaN0nf7SHfVUQq3Jl9/NnhRvhu3WBfDFDPaGdBd70NbJFPj+oVPiBOrpko2vE
DNo1bDeUqw4Wb+taysdhHqntSthzKH+5TEM7p4O14sy4DTUQSAq1eKLF3T5J175E7MeIUEOUXW20
HvrKu0HcspLDWX0Vkfqdr8beQ84Yww/cRkV3ygsIY+UCEwWe+MpGpLNd9hyidfRNIHvhsrWH6a3T
dD0GAO4U1Jy/0/QvJuxBLMuzrKKz4s2Ig9m2XyeD92nKC/TGwXAAUiZLTNgPi+1szWi5r3D7fZcZ
Yi6vHEmdHkHOm964FDm3Z0GNLMoLq96tqMwSH59BkEcmhsIRW76LbsolQRnXDWSWvQbnAoIx6cX6
w5QQbn3RIu9jS+XSGocn0fU0sjnrO55+IsuLsPodVkP1iHWMj7Dna0HS6yswMY57y5bdV9ijK8x7
fDEpJqNf60BZTMNPuo9so9s3gREGm2xeRHFegm6MHqbA5wFfWfiQn4zRAmkdIYvWq7qqeHMsY121
VJ+oS/Onlg033/RmDRkXYj6jBoP0zV0X+A+TSJutMeHwyEZG5QksPhYrqh27GpBDDN28lXOR5K5d
3sgxD2ggSY1NGRFF73tdveOX7V2KsNujdMERWXcrWuSOLU33wdYalfroTOnnqJbQVJo92AJKqK5F
JKpbW52GMaJQa86HWT1L1rvolDcZlVm29EdAGDYMo71XRW7HKIy3su3aZFksuSso8wHQyQ/ZjBRo
aj482ny6PtvYJMFysyTIA95MkKRYzJTN6dJ9UcU0Hvlg7k3yvgNS+aLGnBLhddslL7fplF1Sl0QN
JG2c29wASYvpj9UFXrzSn+2sb0iJGjdo0h7aQuPQav17y4I7aUxu1jHNiJ+bO35GYr6btJTfoUlC
f9Cw1vpWDTATGCbJQyu9P5Ne1IZV5aPAwQ/m6bMikcPIMLQtFLn6U20/90hE+JSQWMckwOy8xfjU
jSrufFRaezybr01DEcA0EILHLpwlrCsy1o3/I+/0rSBM+RB1DtVsQZYllQH3kpoSwUzFU+qWWYSC
AkFl6ukZYjx3DjI3Z1Tf16Kp0s2W29LI4HZCYDSsoniXELEgKKrfSO1ArBeAVplx2uQoK5cxvWnc
ML1gr6g2MITFzwV68jzP0fg0B957ILpu19WhcaPn8bsjprLr+KdcU4INucxHxjD/vRisYBsV7kgH
KXjsvhHRzuqb/RCsPEbhxvXVS4l8YoeHM9v2GYYTEkTPkeG/eoj/t2ami2cpeeHhRFIegSaMwRS5
BL0u/5y6ND9peW0Y8YOhTbqynz+6ot+MyG4Yboh252Jra731CfepCObI7TaKUUEsiTGukg+gYWk9
lBm/D/SKBk2+9qLKa/Zgpo3uwYLfUfIqHee2cd127c/NqBwSC7Sl+pm0044AxRJzEpCoU2Jk2S1K
SL2zs+k107metoYwnH4jRWjI29Coyxm/FvGhxyDX5oNZWIaZSNcf+p0017y6NzLtWO+DY6pjhy18
qDZ9rmXzEw9eYSYO4Lq4WK1p5j4HrA5+tzXFTKS5CXRTp6gKlnHflcPyqwHamI2NT/pGRABkVKsX
s/ezb2rrHdhVlfeGrHiLCtQORHTkJ2eiQHnTT/bQnoYUlDk2AtM/16Ypus92DKdlQ/GvYx3WHA1M
gtNozX+AnzMu+JNKSoPz7MqPYxVLC2dIVnNwT30KLDChRZrOQz+n3rbWw5K++/wF59wMVZghaZjn
/rK4shzO2JDE85C3A/gBFQSDS/jlWaOoUacpr6xY98CxwJGG1xwzGUl+YiTaXPuYY0W88ld8hBjk
OxydwCRZ7HfYXm4sNMg0FcwytS+er2c2ExtVyNExU/kclZ73GWF3Nbn9rJC469Uvpq2jO0ovUF2C
7gH+ryPfzF1X+77A2kol4FzwlNGIhfZ6JGvkHRucj0rMD/EIFApPxUFPeWu/LtlAU2aN44zzqLbz
aePQsFMO8YJppj1kqlfGIygbrIdUXTg8YjfuohcrGDiwnUDn5o5OdmOkom3EiBP70zJVKGapAIgL
rrYR+jQj57yekabua2KjakaAMfNvA0vmzklZtqhImszHCqdZ6TMFc3L0v5x5XLh9BDEcXEzKuymd
dOXeS6PspzvW1scYcvwit0/7H2FeaUkQaC6XQ9qnj+ZoEZC16iBXt4u3DodcNav1K3TmcNibSptz
Rh+oxcoCbjbp8zoXzcUAVVR7XjF/OTUj1WFgmcZVcNiH80+DmtV2U8Aq1/cmfikuW6lZj53iqnkY
2yFIXAPFr8Yusp3m9LWRIRpwSKFjXkkvGa93DjCLZJud86SfsRT55GygwMOTNjjX9c62p2O4OuZ9
0JnlvU2+VVKBaJF0TdEYLRCm3b1FS2rdR8p131IhfrA38XxaONLI561TuuF5+ZLJiuTrMvvFnZXP
k6AS1qgYsdDNbkILfzHyFWV+RBVmXZK9TRDYNhijQ8cs/sLGNxqbvlPBcGopEDfRbVz1FRREU2A0
dLsoVaNNhKpFq2qJYjc6gWLW1Yaw8PLZV9nHWNr+bd5E/a5L0alNoXtZ7XnaVvwC6my6tYsAjBYR
w5C5CR7ttjjJABcwu6xV3eHw/NZdMWyCrCmjnW7JBl4c39p2Hfb1ebYJ/gLNmD4MxJDJnxDNv9Cq
f9hXGOn/z/g+fUy/8v/xv/uPz/zjb4jV9cv+QqxIHKHjEuEeYeWOzbRPHM5f1K/j/kE8G82GnPVk
KIEb/Tti5dh/EO9K8CEQlx14VHP9O2Bl+X84ATo9ehFJIrmWsf2Tj/63KIy/2qv/3z3If5LIf6N+
KbChY8H3CMgHsgII+ztclWF2rgaLTaLqrMbY4+yRv3NUyiEUQOCdlGflGyrIQFNtwwbUAaPQP9dV
S+s4FwbtwSb813cvLf2UZRErq40I7zCFdrG3xTogGjeRJOUBniGsZFlH83AGZ0ReKqt50We/GIS6
YzgYP2pcBhjhzfpsAR9zHzpp/5IXtNbadW78IkDNfAza2totHkoxPug3Z0HBv0p8PRFXWHUQKDWH
Iza17IP+LP8N4ft1MAyqxxBQhzJV5GHHMnM1Q1OEigbbBvKWEMijb23vm8S8iGqxHqlsh9fs3kt9
mTjGQOd96iwPHil1IimnLMgTJ23m/QBV5sRzJOhmG8aRYhkFd7KxGD7IfGKecs/poALnVJYVVsNQ
9AWhAcKe986iUP3RslKOt6JU+b5xBvu2MFqMSXkdeK/myAH8w/amvj6uaVGdg3wYfqckiHOqViZB
eaFQQGh2VxFA0uTDRpO+5TzJIusy2qXqLi2/yq4pgzmWczlV8ic4BbjkBpkPGSL7MFzd9HleQ50h
ZW9bXPHUrc9TN38vQmF/uPYHhS3ugsSTU2oZvy14kOneZjOVfsQvLLPBzwhbYhnbSCyHrXmrpBeW
KGuukdkXZH1Vw7lqB9gGYPFtfypLN7GtOgL7DEO6StYZI9fGnNyUgRig4NeyGJp/ME/QbVV4Q39c
uinyk9krmvAmXAcSrwN/ntOtwZ77kiJvNnB4h9286VaVcfEC6n0gbF4tzI5ldMag4Y03LXl4axgr
GDgi2slLN3ezmjI45A6fxTQ5dnU7upU7P/rudXFyJS2Bbx7RTVtvxQkHSNnP0UsUleEz3TTNxYcO
n3amGMuHwFfh/GgRW+kdl7TtB3SBof8zXaPilzBxE94hA2/fFeBlvl+vtpFaURCZdCqKlkSxD9yH
LQpLSnYNKgZ8Rm3xY1iCUu8BSUeZoDBevgilYdEtTSNH0FQF4dfQiUzHQWuP4pzaignDanu6tUfP
GCLK3sr1dSR687YT1pCdiddpq9iIShaWQGFn2vY1HYIbsjaXu1BYszrMLWb5NSStaMdk0j+0crJ/
eKjeqE5mO0F8NPN3zzVDOozLVO5wsEZbJP+jdUJ6p2P0hiFCI292YPd1OiQznVk/CrHagB14BY8o
DxYaDY0WgaeXLexNa9Yt64d5lZqhWVqJNRVAve1JIJMaDoPMYdtGDPkQ+0gt7lClUMCoVqNcn2vE
a5CQmmcRerWzXJqrc5IJTO0Ev3pVV35iVLNmt1z69hkvUTYe2zD3sblPUugNaodcbiX44w6lCQr/
FJEijt++EUvcWr7A1o5wvLEWcQfgP7s7nIHlW4rNUQ90dTOxJItl80tJrWU4Q8ry+hdB7v7GVubc
M7LYp8hbUFxjSS6+8TiYaByrq5FojGxNaPMqzByPSJU3J60sVHwZIzyUWCBx6E0tBskmq3+GhrZf
19XH8zauYfNiEzOMYXMazThCxZbhsUDHSk8bKYw8KgEbSJvnA1LoJsvoylU+/et17pY7qHacqKXT
pps1y7q7dfKjF4ODtQXg4x0CWXHlsQnaKKeAySITWs5oDmO5oJxDnd1B6rOVzLXcdYAKNOLkNf4u
nRqZsxvduWFMHdcsJ+OjyYKj3aHoRweKh2FEIW6H9RjPdcrjs3fITEj9TW5IL92hXBak9KXSnPHz
If/oAXpCn30yMUxz9m/axi8gNTObDjZAT8Ded9mRT5/bnePnyWSbg4H0Uxbkd9qY6Fjt0vY+AD4q
SaGEuu5mjxUeqxgqOatdVhcRp2tWuIlisybk4bnr7QE6FWM1QoWSDzfc5g5BPXKjAhe7KyIadVVi
wlmXxwILWpHYXIvWTW3Wyja3cA183y1UC07UnXYJKuLYmcTG9mQAdlKVmVT7kOgFmcZmT1jjTOBt
pqZpO4nAWc6oelI6oiEufVXeG6A1UDmtG8luy4ptfBFSi5OiXzJEfC4qh8Soa+vdWxooTR0Y9bDx
wklHtJb29RNi66BJfDEhB1ykp/2ETWjsH4qwySZCA9xgORQk1Gq89sPwXXn18GyoaFTbEd4Jnr9v
5W8hBbab1PIJELDWqtPkjCj7va0EzmFjIdAkyfyA1IHZsEtvLwc3De7s0snbc+bafcmaZKYhrwXJ
LzFmGImheakCojnIcbLZYunh4ZPhHRx89BTh7L3O0iNkgy3QX8e7cZ2QJlC1YoKwFHIZdoGFmMBJ
wKxXXNkFx7Fji9E/OiuuzxthTtlR5xwkN4vEqLS1bL7nujeRrroXnF/Kvgcgk/hlK8zVu+tQ7j8U
CiEPzbmzjY3SuSrw2SajxOnDYrgsflQe8I+GdyM/UfQzC6erop1bwrtUVTq7p4qUFSwKfWlc2QIY
xvpuLK1FY0oxvTuzxqKarNOIa6a4TmRfA81cyPDRF7xV/4ez8+qRHFnP9F9Z7PXygIwIOgHSRfos
166qu6dviJ429N7z1+thzaxQySxlnhpoJIxwpIqMYJjPvKbUYBoB5/UfzE4bP8Fx93Y2bRyAnGOI
vAuOe1FK59wQrfgGaTQA3wF8L/+W2234NTEaGGcFcjiUfRG8sY4pBLzwg4vY7ydj1IX5WYvo3UMI
7OJE3HBzuGqblFbfkCzAEvutcib1GYHCDKeHKO2ocUP5AZLH7q+92yqh0bqPij6Zdk4dI3bVeHXf
pRgKqDocANipUt74So9+FElnFVun8ydYP+zF8X2XDoH/raWA/C2yBuwrgO3yQ6MUwir1ApzCtjkh
b3gcZVebj36mmbiepKbZpDtiQw+3TBDlu6KBI3PX0hOaPhrORD8sHAM92k5l7mLU57ql+JaJoK3f
p6OZvaeWY3+LEqWXW3AFQu7bJmSrZCiWVZDlFECvXqbQxUHGz3BhSQoN2jjSgaT3ZZ2Yu9Fx2+4Q
VBqtiQ50HsAdKlSzzbhMvkK2J8BJg7Qy95JyWnBsHCSzgfgUPAXWZEfkmWhqMEVZaq21MuGtd1vp
m/hMQbFVu1l65N4YevElQwLinTC09NHJnXFcm7DQzW1T9nJc11ZHFN4YPMF6TjwMr1jn74MxAqiS
KIm0fexWX3SaiXNPFoeSzdibtkaSGFvxu9gsmvidYZgejo1x5lLQGXFIGCmRrlMBsBu+tt7eeLXu
fPeKOuvWGn6+30rfowSUsmmsTxoSVfFG92wE5QBctjvC2eS31RT+wWs1n93cqvo37ZXhqWg7Y4/O
mx0cEpEWHyeOKopYY80WDW2uTospHH2BfXvnhbP2xtS+qzSj/om22Nwh18OW4h+x41qbNB14uJCq
Weeo3EDQ7wN2PYoC1CPqPHRpjru9LraWlk0ge6BU+tYO6158Eek56JDCOxn8TOO0NHdmgkDISsB4
5KUFQecey05aXzEdi6jxdbJe+Z4OwSFGoxPhnFgfvptVSV1X2tS4Vg3xInrCdWKlxNVeZd85Vh7c
awamn2tquaaxqmEs8jTkrf2eKN39ntLE3EVDw5ZopEdrdxQt50VGaug3RLndYzD1dnuYmmB8b3Ut
F8/oq+gg2HRs/sCz3K3dVMOfsQ7J85iioAboXtMkdQOkotDsNvs2v2kGeqzbvgA4tioHLvYrSqan
0pS2sOcVRmhX2jgKOkrOWs8vgMAx/SMkeWFUx8rlrMwinL8Hs+e3kBTwmxsg7UiP0Djt9i/y5r8z
05cijafyuYyM/w3FXTCbsEdJfBd5aF4RX5RZka2HIeFhiWkyfopQ5oAUgkZJkFoZkm3EyNAicQCd
CCn6K3M/ldF9/gU4meD7bRoKLNTSeZNnupziGR5apLr3UCP7vPPqsb4iYL3Uh3+eKGUX10Z8XOmA
WU6XeErmNKhHbcccJoqhdllD5mut0L0TeGJoK1fL227lTQOrQBTHhYJkN3IKAV7Rj0jcB8VfxZsf
w3+8XgM4n/csC+oAArcQPsVv4fQHNZGWe4kK8zWiIpBY6fseMm/0P1z+vq+NInGLmTeVThliMQo9
ZrQRArIHk/7rkcSIpqlCf+LyKFRZTqoZ6GXOGHbQPNCn6PcuFtccHNLGyMmoSpC3c4EL4ZC1lOMT
ikh+fmXPns8JyDEj2ni0mWD4F6NJhwpB4/UZARle5Pg50/vUvYI+7+VZzafuJTwftX3cEaAJOKYh
LehGp1+oK/SW546z4XlZF+1ySuQFAmE4ueiyyLaxRHLleHnI+U8uhqQDIPWZpoLm7VKuHniTy9Oa
pjP/q/5dhZZ8Dzquu9WD1nrUpz79wXMzrHXgy9cc4M++IVMFqYWQNRK9JFeLOyi3dKDdqMev/TgB
wOMPpkapaEbdIrkWiStS+WfcB648ND4Uq6pcaUPEOF1cUYRFGhoOsU0neXYAdvAwRMk4PpldSpjF
+PYH0MrmZ6cEkLM3K9t7CCFLf7284mcfmd/B5WcYeMkgcO/Mm+3F1QuMJhISlMY6apw5JskmUgij
IpZa62VsQZxLrKs765X73uK2lcKYLyRzubNCT6ZT7CBGZTam+TnNbQMB2TBy8QJJEOL0966PjgbI
psr104fLEz77zqYuQd2hqsyu5vgsFt6IqjkHDtJ10tneLarZQU5S6NR4p8Pjv3LJLVZXYglk6Oxo
Q1h4ckh3sanG2mr1QRnBeobR3rZtZ8cr5HT+SMCgbhC+47G7PLvF3TAPyBPChUfBlxkuByzcqAlE
iyxs3tjUQyOz2yTXb9WzaVniWdl4LgfTWTy772jfBIWrBRBfac9WLrovk6oDG40mEQHIGK49X4sN
Q52aAW2GY7PajrW88mAednnnFfRhfCm+JSSsXwauICom5qb1qQMFIKnDK/ffYqcwqFQOGYehTEWE
sLwR8Lyp+gjENsXYHtmraFwjZPszESiKXf5orwxkgrmgygW7R8mlb0YwhkYhKkRzR44Fsj7+uE4S
hE8iaBRvHwqPANTJJQO6wFJPj3uv96MekgTA5UBI8HlSyBpEG3ee3uVZPZtivLjM5/Vz0C53+G6E
H8R3p2PBvzHhfaOVVsAeoQgSZQ4Fz77p7qMS/Ycbb7L9DzKvvYcpJdVaIQrR+GtnSCfEiVRiJffI
HCX99vLPOl9spYSlaCvrWMnAbzv9VWil4lJfh5SIJ9I6T4cilCKQvHXnf3v7UFhIzvatPNVnix1O
STCAhcXuvuye7LZ/6tL2Seff3z4MISRvl4HzirOcUQRWscgCSuYoKiKiYSTJVoHzX7lNlfyDxcOW
65lMarOGi08atmjUd7FDi69OxzWgRe/BIfxYh/O/XZ7V+ZFX6HFgiI1JPC5ny6EosABuEgZOicB7
DlSbOd9D106Yl3LH0N/w7+GFdz8uj7rIB9izBOE8Dmj3s0Hs5cvUZTHyTPB51txwbr7WyTUferNt
37l1wz4NAujJYdUeE4d2TuOU6ZV49ZXdabM/IQQ4ONgRsZ7uTpLl3kHkaH7/u0K8t/VEfMuTOTYA
88QPujzb89GYKhxfQ5cujvHL3CNNk6J1bSTNSiSStFSj8G01T//GXXA+EK0+m8hK0TnEYWOxbwxk
Ff0OEQYSrOH5JNA4+0cnwbI43M9BsaOL5eo1RT6EoN/pc1hTtwn5Rp/LASpcMP/bW5fOIjoGuM9e
YV7LjdI3jeNLo2Dp6gh9kf4p1cObf3K22QiKLBEmLjf2bA7xMjxLTJNcuKRPCm8nv6Xe+jOFc3Ib
Bc3Py/M5Cxwsm8ybMJA9R3jkLDaeibRgFTWUOyJlRAdl9t3m+mxeGQSbEvzQiLUhJS8Haex0DPMI
0Cd88uyTMoP6NydK7d48FWfOpVFy44oyl9EJ8jslnaABU7FO+h94X7LbsmmvZZbnWxqDScMQeGpI
Loql3wvxbRiqAI1GkePJtlHMrdu3CjH1jRvXRPCXJ/XqcDDrZ0cNlyb9/J+/iNM9UEOePVIqFXk/
PsGtQ5F6pGCQWPY149HXhrJQDCDcomR3dlglpDNUx7gVqjT2hg0WP/mtHpM+4wnu2FfeyLMtQRHA
wB6EBB0OzFnGFwPkHCl6a9CJdbXTqARt9YDNd3n1zkYhalSAIciW2Q+mWqSy2gSKD1yZi/wd262m
4opiHgpgl0c5WzhGYdGo/s3PMW/W6Tdqi6jTkHf1YEvqLchZaM4duXJqfySWVOWVosNZEM5ogDi4
hAj4CR0XJ3ZoZe1YPnRfO4zDz1LmYBeQfP0Il5l+e2T595dn99oaugKsDqEMJkfLy1WPwO7SUgcP
OpeUNUt0m8F1osObR2FekukIfu1ZzOSR2uDdkKOOnGjeeKunA+mg4w2wX9668/hQFGwc4jOqN6Y+
hwIvTtTYTFWhQhTCwFS32FoPosnhR6ZwPi9P6dmp9yQQni2hiMzw/ANdw/88Han2+x4w4aw8MN/d
nRsP96HniT9T0Ah3RS09NEohM79Dmxd/FoXOG7qjeFbsx0qPnNWEd4a1okGiV4DsYaDoY9oCl4du
ujKaNNyiidU+AN82v5nocmnrOEhqFLvT6XPgjtQOKD+OTxb668Vt6bU0omzcxmMatwAdaWlT90NG
j+QfsaTSP8Y1nYYD/csvpddLwF6e6f9Rm80Q7MScZT0NfeU9UFOv5YrmTd6tMTyon/qpcPyHukk9
hWuJLt+XvnAmSClmcOcOBjqMDpSaaIvOLqxyPoz7a+oGjPS4y3uxQWd1OEz+mDsPDYSjb5GtEe5A
Xqf8e/lznO9jh7IDKTkVNB7W5bmpE6cG4A11u/WJYetYy2g8Xd3H56cTDQPeUrqLlFvNZfLosRy6
JWYJXyennIT+tveQIQj1gPG692CMxXSldLacFtbUJFqAqnQCdFcsa+h51SeUiEwN2Ehc/0ZVVe2T
rPOvuL69MgoXKVVOKmTUrJdl5MjRwskE7rGqBkkoHhJmTaaWfrr8iZYXKXOBEenOrleokJxF4V4S
irYOMPLpIMLfRnXhF6s6QbkSfeqricYrUyJD44AS+hMIL8OFGDoGHsettmp7Ta2AgQ5bn8blX5fA
m7CKj3nKP0sjNCrmP/ICbSA/aP7r3zNW2//KH76nv+rln5p/zf/8LQB5f/+6WTHm5H/ZAnVuxg/t
r2r8+Ktuk+b/Y/nm/8t/9z/8P7+e/8rjWPz6z//7I4dhOP81P8xP7NEgxb749mfaNfffk+805r6/
RDE+/7/8hWLkoP5LkIuROlAiRcKI/sxfKEbX/RcHCyDjMxqRvcL1/Tfv1v7XbK1KQuPgeGoiJ8t9
+7ejmv6vZ7O8WRMHKaQ5Bn0TjnGxTwnFqFXjiA2ScY4BlwaysZo6K+uKeq/aqTg4JlHf5AMPSTxS
1hfL8kqj6rWhWIH5zqKYIJHeOXmtslJluDBHNToIrTrYWfjVGHR9O4rhWt1mkQI/T0oQNtMYAzgu
l5ZtQZzkA9aW4K7V5G5qpHL2ThcWW1uza9SfO/EREFd5l2BJ9jVpVfx0eaLLTtVf41OJltxlr7zL
E/KPouj1ek9iOnya3LbedSOcPhs8+ZMZZtF+gq78o6MMQOJVx2i5w2oTYso3V37JHBW+eLf//iWk
4awD8kTLYmqJJEmrCT6vZZhASpupaD7QCRvXRWClR62GTIr8MBZEgYd1C+Ia6T2Y7uCj1+ttu+5G
tNeLxmseEQecPYabYqM3ff4Z1VJ8KvrcvRKgLZ6c+efa9lwwsQU/mN97ukUQC09wjJvggY2Vt5ai
y1Epd5pmbYHKuMkB9z1eXqBX9iRFWUlpj/KWRKnzdMAwFu7QQHrbt5Pr7TLh+FuEkKxbD2uSK99C
LG7p58k9B9c08og9l/t/dDPh6m3FrtA95H/SJotgXutds2lknn6lepxtLapeMOtcIh9gl5PzCfl3
euIpqpLvYqA50wqCRwPT2Lf8L1MG+GnurYMnDLpEzRBjdQMmstnpUk7QAMehzWBZhcD0wQZOEMuQ
3k6vTOx8DcHOAYTmCiFzwKbtdA2zJOwg9Xj1npzRg/0r8QmJMJr3JmxgLn+uRUWNJWQoS6I7RPhO
wspd+jLgrTUww22csz/CTnto1WASP2YQFZEFtd8FFi4IuDmY68ujvjJBkyIo+R3hEKUScToqpkqh
CWugwepvAqGVWO3Gtut6rYw23F0e6myPuLY1d3do4yOF4M6PxcsJYkQ2sd27ag9dor+pB9PdGISb
V77Ya6PQSHd1Nv0cc83L/CJvKLIaf5kMHmMGG+fRBQ588HqmeeVrLfx1ye2IsTjEc3mOMIjq7uk4
ldGnUVTqgKZr1NePstLin6Nbj/0qkFX3DT5e8dN79kzsWflqLckS8LvAFzkCBqKc+D5q/RnTlVAR
2yI6XBbXfuLZt52fUSJBQbTOW2ouNq87dsDNc3x4WmR/tybSLFgV1epPRB3MwzR1EBKDAWabpfkb
eLYj8Cndhpcv+o3VtsZNagzqBm3q8rbJfedt+bFDdkfGjyAH1unStM35x7/4TkbaV7kW9NiWKGgE
UVV/BBJ95/Qc9QYZ1yvb/OzZmoejIsiuwxdbmA5Bx8vh3LZBFEw3s32fh1vbKMCNyPZJdennKh53
4G3QrKUTuELHeoeW8O1QmR8ub//l13j+BbbkCNB24TpefA3LDEO9LK0MTa883dbumOKPNFmbOZ/a
Xx5q+dQwFI8MZ4zKPPmzu6g91AnObaZw0j3l1jXNFhR2RVLMEvIYCpX2lbVdvsNz9oxSKZwUQhI+
5OKdyasuQ2Z7TPYGeLd6pTT4k01riHoFlLB83zgjnjI12cQ2EkX3DwanxMcXpUdHtXwxuOPQdAB0
l+AxFGt4XRej2ER2J7BYkNaWJLBe56I1vvfW5OpXrprljc3EgQYACpr3FobbiyvAH5GE0I0y2U/I
rNzT7QQA72jdO5xTMSHMw/FziE7plW10NiglesRs5hTSATQjF9soMzrHL+Uk9lFvdIeOTQ3NvbQ4
OdkvL0YnbcZGjNvLG+rsEzMouBl7LtIpnT18enq8pHGRcNLFHk9M5w5sXniozFYcRpM29pgipRYl
WfyDOkp6d3nkeTovgzyuLqAPBgHCTIXi4TgduS8jlPhqB+8uMA+rlBN8ZzaVePfmUShwwnWiKzFD
TBa3g0ihRQ9OIPeOX3d4puIyhSZLeWUVn//MYjJgsebSN48HTZ3FMiJrDpbSiHDZQNJn1zsRgEac
SWdyXlKtlVnrN20Cf3Ecs+Joo4FwWwuY/jraAPtUb5IHGymf5MozMQ968qNQBKIXzPMABItsbLGL
sUA20oxiCIogZc31mKOWN1SbIdbLt9VAeIKIfbnseft1auSz3tLLO7gardZqIInvA2Hnt8hWBEf6
2t2VMOPs8pvb50guzvsGAp2xWOQQbxyrDBlFlhn4Tze097hJ+XuIzurQdKgjvnHvQNKTpH3cfyTB
5rLTQLxThhhLJPvCNuKDZUBNo3yUvfWeYxSqIMRqIHMU2fHp2iH/7bf0urCNnvLhJ+xbC5sYhEkp
iVrhjVX71Y3yBewRzzDjK/fcMuWkIwTKTM7FZcRoiSdOxyas7vreGpK9WcP+wOTDFtEmMnxC01z2
xxh7j5iop87XoUjAAtte8bfy2f8KRzz/qPNLNl98XNm08xZbp1H1xKVjJPuYSOSD01RolXoQoSpk
rVZ924srhbSzW5Yp24QKFAgBQPJVT6ccFhbsfSdP9uDBe4yHDZC1RmB9cmIj2SVR7B6GKmgOl3fS
2Ul8HhTEJnA+nSr+4q5DCxuwpdYk+9GpzQ0ovs7kRWsTfCByrXx/ebAlxG3u882X6v+MtgjHJYcI
aZQ62Zc4QJfrYaqNn60BTaPRiuJzjm2lgSvfMP5BAFyN6x69r+gIpzm+MuvzTyvIPuiSgP8EbbdM
47sgFRohQ78vsJxJY8ddw0+BQWnUs91tvr087bP3BBU4UoMZ+0K6xYN2+mE7qY9j3xQ9Mn7IekHH
sPct8JYrJ+YsO3AYhgNrANpTVEpmleaXV10moliLlNYhKyaxmw6opO1Ugas1fDg4BFFhx5QgzKg4
JG3mhJjkIdMZT5l3q2qlPQkD7TH8ECacFlKky6ort8n5KpDM8qyC/gHUhK/Y6c+rWggvAaKqmMKw
1E49OTs8+bQrL8vZISKXhdxMNAqkiQBp8aqq0sHVpGCUhk7YqkUJCVFFMW5QsSjXTWWhNdsaV8Y8
mxmFb5pFEH3n5vIZTnQom6zHBqPdO0TyX0PMgB5qG9bTG3fRPAp9f2ISy+TuX6xfXOskLzD29h4I
jaNpQ9SxMmVdiX3O14/WKykm+AXTpiu/uPS4CQJMvfV2b2kJzDeZlGRyo3ioTK58oovm3YRG9Fu3
Bve7Tv7AvKjwgfk/3Roe70uh5VSNGoPqTZqggg3XYNq8eQHJmukoQ4nj/rAXj3RihZrGP82eNsxU
roD8FjDLIvvj5WHOblQuODAtM5KXc4iK4Olk8NVsgirvMmIBfPbo2bVrnIjwz4OA+dYwwEanHY4E
cwEBScJ9OpQDOykRnl3C+sbWOAlMa2vl2o/L8znf3QyCHSrFNBQ3CFlPB8HQBVuFDKZ2Dyx564yB
d+f6yCS+fRSuB0J+IIgEFYs7sjdx1Zq0vtynbuQeMLGu9wP55pVE5vzbSBoHc+ZGAw6h1MVGCwC/
ln1NAYDOkXNLUR26M5nbQ9tV5ZVtcL5sALnJDWlDoKpgLEtrhibHwHeyfB8a1XibVPHwOCIFeyW8
PXvIwBDOaRn5vWL5lk9LgDcEhTS72yf+gNWucLQfcZt6N57h9x9DJxuvXA/zjjoJ3G2OBXfrDHEB
NLoMCW3fs1vRBjycepfuKxhJH83cUxWmpkZ9ow2OixIIvmt9kLZXwqPzb3cy9FlWJiDXjVHS74O6
CLZj4iHANCpjG9RDcuWmOF9VMNoOga8wKJufbUbLjDOUpuebAp20OxD/xjc0JYdfRjapA/5ZeDxe
3v3nty5UH7BJ9IehO4GMPT1jWp8LNJ5Qc4MYbt1YlUGPn5auDW0vbG6jUE/vEpO2/uVRn6+ik69J
mUaZsxMITVXkJRb3R4nODrbwaXWQIcp0q7pPk69JnHVIJHUu/il+HHxFkThD4triXjsMjYzhQ/b6
8NjKDBWtwfUnFP3NsoV2r2dYW4awew8yRS3+/Vhqo7NTSV7V6yjvzO9IpkNQvTyH86hnLhACrwET
5wD0E4skJZedFiHDUR4azaw+KcDZsM2TGJQ7Es7ixnQEdP7YDWgA9LFWR9DLu+GzGXUo0VmdBowy
b/m7N80U0Uwu0whxtys/cbGdXEOnXGMS+hH8EXTai6h30PrCUp4rj1YHzngv4HQ8epWf/7IQ0f8p
/YhYIcgiYaykcIt4M7WxgZvNUIzYggKULIEj51jkwSGaXb1m7WdP1RhO1JhC/22Z8r9mPXCDzs+4
JWmFujwqpGDLQC30VKaLTGR7uBp4aLoxLt5bJPyanyV+kQ0G73kRr0MvVyZqZoP4Wob+8EsVMvwz
xaqsW9m0hdU203uVzd5CWblVZYT0FRphXA1wPccHiir4vqZjbTdbPQnwjvCQJMfJq4cxuTat1rst
JAEtwkeI6K2rzCjzdevE+TEezHgbt4byse/R7M9RCytE+OYX3att8Ph1gjNX7Wi7sEJBBoRJQrHD
hOSJ7hS6FcnW7ZR8jJ1iSlZmPs3+O55AeyAsKFtDYrZEy47AfGFlmVOv7kbUmo1DmRM+40okQux4
9fZjq2RfIwwwZT9qND2PbkdVCq3wqo5uBzj36YfSz3Qsx6wej6KMoPh9TkaPK3Ru+u8VlN8U4US9
lbfNWOE8FqMGtzW6AtGnkdr+qupG10CWpKuGHYbxwUNiuDH4FEPJdAcYAjh8HaOmiWP8gLtS1oc4
LWa6SuqNhZRqdDcXSKtNJI0RSixmXsU9cDd8eLlV4pCopHS+t0UFWTW1kwZL9s4vTIRX6hJ1c79q
HLXulZ/8gSNJc1vCIxd7VSE/d/Anu3o3GY5T79relP7OFZN6RCezRknMGeLPWAVr3zHLlL8k5a10
b5CzH0cPH9X9lMih3VZ0SvsV1hnFE97gwJhUaWbJVoSNA/3AtpNkB0PA+ord+Jj+tjsYet5ahFOr
I6npmxCE8r78DjVrQjJLtprzw4oM+s7ooclda2OLtW8w3tPvEGFz7CMXOT4uIxUMANNV59JrirrY
4LyHrnMI0B+rfnrjhLJAKRsN8eAhUw0aB1aCVMzQNO+qtDa6XQzG/H6KJdRcvOlsf1UbKEYeUHBN
vbuu6ZNuk0PMjhHdaSO0OOmKYxZstIh0JOjomavBGuUnLFHCFjKlND7ovoWCLuT6EE0shEq+ijHW
c/wng+FBtZ7+aTSSYEJdokbsrcowBkUjQMf8JI3BseK31vQ7K07QU4U4Ni9uSAiF1gkSvCs7Q3zN
91ztW6Hn2s8gwd195XlPZI6rTEFNXMMclltL4cPFrR9MH1oHp1NEKhBnWCmsHO+yasp2lkJaYSPS
vJUHrLzKJ6Pqp4xFxywZVcLQ+tgaxHIUvAxvD5FlmHaa3s+I4RlejW9qOtorSQP1UxUblcOajcXd
JCM33vZ5EI1bAkl0KgfkOJJNH+KQt8bmbDgiFYAyYAPpHXfJdkRbR4gcWj/CjcltHaHczE6L3sc+
gLc1z1uLwXCXU4jKSS2/x1UEW1fW7Ko1VhbGtwG3YHdV5cas+g88ZD1T3Ky1YfchV5OPHnjuoRyz
w+068DcqxmYAd2YUQmaLONi9NTLmxc4NYvMpEKKRG70wtK81rmw/6knkMLv1Sh2Vn7Y4uJm5Sjc4
gmJ82fJ+UpmqlLe3HRw72AnzA1haYnzXDCIK9xrp5LCBdRAfyhIrhE8JdnfVphShYpt0DfIiwg1d
a99ZlVVtjRRr8W2U52H2yerT1FnFkB4mrGJasLn9VBlPuR3yGGu9LFCnUCjjIHMgup3bxXhSTMBj
6g1iv1wcuBxOOmk40tSbAWrBPdtXYPkm9R5klUg884bzOva34MaaLyLXmh/Q95S9wp3A/hOAqduv
3MGaPiV6imGRG3XVFzUpE7X1El2elTEM2HF0lkx/6R6/gSPhRxWi6r6GQyC8nk1cyCil025WP0Jm
gVjfFGHMDdmTKl87Ylq5jd1Sw2g+jOpZ9bGbHscwLJKVYOtlmy7QS9CEEuOdNTJIaPvhVow+CSAV
/WvSdL18CI0h9jfa2PtqE9idhfxmR2FtM7Q1P9QzggKh8kwm74ugQ3y3G/LwoZm0Av0bKEHNOqxK
TAA7qla3vZMRmmWexhMmnKi07ocQK5MMDZBG7IIpsJiAE5byUPmB573LhxjrR9FnNrJ/EEhQzyx6
iu82thEcoUaKG7fQjY+WMdo/psSVzbqJBBQvzBPNeNfXAYZUPUY59RM8Dzk+ytTqxq0jwYzxDtTO
71Qio8jNLvW1XiFBu57CoftYU38hdGtqD03b2pPdJoKyJ9eUtow7VTsoEmIu4sfrauBqwZfP4cGN
/YE7Lg0b8RtTF8SDpe/GR8ILO9oWepEghm9MNcowOHHj/OLXqdrGA71qPI+D/Cci63G7rQtNGLeq
8Xgph8FDQ6VEEOHPwowyjDlibrr3eqPrX2iIZPbOTRLNWA+zYchtDlAmOkALzdpdwSvfbdqulvo9
IoFeh/ICvux3GAOl0wEyoC6u5FBCnAY8z/EZhUlpUAKlYbDskraj3WS6N6njyPa553ZLbVp51SzA
VCrDW8clFdkVba7G5dhUJVIwXIlHkSEhXTeUMzZqKIg10CgnbgMQj9ah3TjO/ViEvrsJZY6rYiwT
+88KSa5sB8B9eJdhcYgjYuTyil2ONxeZ51/Tmbs9UJZwclOLiNhF8TjPylwdG9NrZx3y4UZrerm7
PMoiSnwehQYsoTeYO4RuF4U2M3PNQJWFdUTBqLlVfZ+v7S4Ojo7bX2ukvzIU+RiUQeiQckY0nWZH
nTb0iIX51hG3JUTxDQfrVC5lh+heEdC/eV7UhwQmHUDA5Rmqris7o0RyC0t3JxPrqO2NPeaxXBZm
dK3H8eq8mBXoG/irUIZO5wVXQ3VjjnaQI4aKeAtHmwSBuRXXS3ClwvZKCgISmPI725yS9xLZXpSy
ElOJBRGiT/HT5NXGwQgFDlk+Us07LZDRlaRnUSiYtwfAdkCDMK/4x1l8M55BhGuotxyHZPxK8LRt
4vpJo5FbN9HvfiAnc8cwurLzXx/UBLxOvw8E1SLR6ivXSYDlmUdPd4Lbcqq7bdBIBFqD3tq2vkZs
G+I0cmg9dQ3T9Mqhm4ndVERMimTG0mzFnYx6RFAI7b2YfWI16GwnJsavb92cc/XSmlGqijKMM99k
LwAsXafZNvBSZCu8OdqxS/2PuRqzDng/rpyD8wnBTCBZJSQAXMdHPB3Kh0Aa96E2AGokaVKYLOBx
0H1583wsZD9pZaLhSDluMZ8RLepC1Ko5NnGRPUAgF1QxC/dd3cjyChRy2QhnRyLmQoMWGANNNoY8
nRBcorjAALFFLbQJblDAMm4y5KO+VXmj3Qy1NrxH889eC7vLt47ru4dEue2jm8btsRms5kDrz3zz
IWFtHSC8QDpgnSxLxT74t84YveqYWrG2TqVmfMXgsb0v8EFGFtqebmheJ7dJjAzbWxeejhR1fmtm
YwPoWH5dI/ORTy26I4HlsJrGsr0hSEL9ftKL/eWhzjcSmF0Gee4uAkOdr6YXe7bIEMA0nFYd9UEQ
9wNR2BBmX7tLMUc6qUzyeWHB0DQFdz3jRpa1rNptvLgoOftuAjAGb0c8BiwN67uoGXaUucRxlt5Y
E5wIVCxR7nS9BqO0CS0j3YXs0xuVvydxNzDqCbRNYPYzrQW5G2scg50pa28/FQbqZxY+zchwa1tD
R7by7d9FPXM2iMnoYi3JFBSjw0CXoTrWlaU/FQZKklUTuRi0uSg2Xv4w84Y/qf7RNQARwd1M89ek
eHT6YQxZCsMccDcTkzWr4fjGp7JuiN/pcu+VmmUWg6Tvr5C4F9uBmjjwGvrpNNQVUMElTmxIcxIz
TJQPvH32FtVEe21iC3Rlbq+M8swQmHljzPCsTo0/3hALbDz0rDfAPJNVHQCHYLR6eQ2X5cfnbQea
cOZx6dz6ahEG9WVSY2luymMAUD/cm6WHStpUSdHceDjife/CVvs2OraXrDyZJ+8kOY6xVhN2NavM
7toIewk3oMDK8/ybDpF37SFerMT8AynUz/1Citkkt4uvPPhOFKFZJ4+qjcpNIdGUw3o5O1xeh9dG
cehNUvgBSQyi6XQvFSlVSmd+/uIA50uK83KDWu81jOH5KCZcJp33nZ7KjEw5HQXJe6cCJCyPVed8
A0FAhzfLJECQy5OZ/8yLg8GSEfqh8QFqmMotGJTTYabKNTpr8uUxj2r9kfxFrsbCDA8lvtfby0O9
NiPauvzXzJ+iWXQ6lNKSgeInKQ34gO5oRsa4A6wkNpdHeW1CJnBhE3rWrEi12KRV0Tlhl3biiOU7
hiuGN7w3xzohOy/bKxCP8xAMTBdxM6A92hkMdzqhJhQo77meAUKnD5xN5eT2Tg1yOCiY0Q9x4Y0F
9aOiLFdNnTVvnycEFfY6+HmisCUjAJxOg4ssmU/YuOVd1iXlBrO98cZqzWvx3itLSryC1v5MSWWf
LJIsPa4VRBfFPCfKadKoYKYFinJnnBtv3yOEtA6jzf9N4/J0Se1S9NVU+OIIBD06GAgwrgvN/wd7
xKL7bnOXkUDRuTwdJfFKJb1ByaOftcmOyXlrLGw6VEnzN+rbzeeLoeBbEnwAMVj2eoXWziROXWKy
m1G+tB0cJ3JvuBLAvvKFeF1Ay1KlpLslF8umUr+o3Cxh08NxeKAahaRWX7Qfucuv9QsXL+nzhEDl
G8By5+bycjNkgTvgKNyIY2v10Qe0ZA0UK9FJlEfYrP7BVdXwFOYdJiyXz/Wr486gkBmfh2DefLu8
CK10pDbpDFXimBXBHxXV8ZXWRXt3cP9UaqxWeuc8Xh7w1TVFEYVoAbCjWlJTBlMhDuJFgscEMzRK
k7SpwLJviz5++0jsxjmXmve9WmLnOwxI6igJJbZ4rfEBk5oSf0W7fUdV8I3wrFloEf0EOohAhhCy
MeZVfrGKGAI4oFJ4IQXCxoCKp/q+diftysV49q3mUQD6crYYBwTW6ShOpZUNFuYECpkYypU9lsX7
xta0rakyiWEKzQ6TbDxI/rj8yZYsBGItDgHF9zn5JyXWF5e/IRI7xZ05PzZdZ3erGMz4o2NmHV6B
RdVuY7N2KLd2SHw0uulbm1TPZXPrBB3apk1WwRu4/IPmTXnyulKAgJcGU4a0g8rR4lzmXHK6O7XZ
sSuTaY3UZvjYD1K/ghaYl3M5CqAVqKCgRGZlxNPl1gbPtPwRz9IE6voWRfvmMA65tzP86ClBFPrK
ZfPKpHgG4KRa4GS4dhZRljMO3WSqKT02TQBDspDtLsE75a3nHYgmgRyIBEUZACr0yaQufwbjLyzX
Yo1gE7El3Bl7xbt58uf+n2OlBiLHXnAoG1N+xuaRLkmg6+2vtovLXxTTpxzokgWlkU4JUu6pcrsa
ByH3v9k7jyXJrS3L/krbm4MNLQY1gXIdHlpNYKESWlxo4Ot7OfmaRSazMruGZdaTJC3DMhwOXFxx
zt57ldcEGEjPEzubhwk36DdjNpXSk7M5bwl5n+YoYKmyuk1CjqDfVJVe0uDWFQhpxkgfqEmU4UIz
k7VTt9RL5ecwxW+dkUaVJ6Yiqbw1khdK4eSw7rXaxCXWNDql/TxZVGBOaUIw1zSrSXKxtlODhx1Y
ypvYrOsoaFehRu4izcvbbHWU1dNOyuSgroZIeBdL/AV5FFdvTd8s0cGK1kgLHAWChquXCaoHR4qU
TyOzhjzohqR5jAusLV6W0eJ3R+DXzzVQozEFrAU1W+vtMC3sufKnaTFuGwSYgJO6uS9dxOwGegRF
KnxRlmTlZkSE386oPNBi2nYCu20pwMaqQ0wDY7T08Q5TrZ2EcmoJw0VxSEr4guRwt+pULDZL0ia3
0A+kyWejl1zNZloXAcGU7KVUmhgf5YVfn482Px6ww8R5l6CWLiKMjT2FaW/NF3G3KriFQZE0eeXT
ticpht6RdhKWVDSugrZPuHLWNnddV2HhkZRsfiIOsb8hDUi3AinLVATQ8QKftNHN5rOO9fUGCuBs
u7xjgxKU1kzfpDUqovKpuCCvoPlIbXxd1iJy+zFftlKiTCOsat2BEhEXXppI80kDfR37GUEFCYSj
QWs5LhnWiwNfjOY0Lp95nzvlSFZ5i5bAZ2tRHKV8KZOwaSLrbrYk9UFrbEo0edcPT85kLFkAKFd9
yfWs+Ip6lA5+lxrxa6zPhUlzP7tEeuYk0vnNaEkXx0PN1Y6YjflsZkwgEFNv7bCxKYRUjUn+GI/w
j9Ri4oSHSM3WA6Qe45mTSs+YNBnSXtNn7D4xBdefNby9xM/kNOMhcNLbSktmfxjaOhxA1o2ND7l2
BV7Accrx1MTRp2CUJ5JipkIZyo3Z2sXs5s0cUaN1pJiyhCOvjCod0qlnZ636zjF6BqBB1xneSNEL
7iRBLwotvEbs+2g1yWQn0Pwway005FrR7DfIJeIGgG16XY9FOlHMmHODggc+5aBbkJ/7lVYlT3Ls
rEdFreh9JARt30DsFE/oCVAxTgQxJFCch5krqmYd9OOqLF9WtjrJYWlqsm7hA4An6NVxcjlnmbTV
Rm0Gz1NO8UuSysZHTZYnTUcgPt+UOilLv+tpztFFToRGqJlEyjuu0+RZcpz1Xc0i8Vl1aXuTqtkI
hNWypzCTsuolr/P+NAtsz66Till4cTpbTw6ecNNPCIc0LujC37HBSfZl5XGsb2pdLtVDE63rU1yQ
b0VvSUdkUs8VSoi4d+yPkjCOMjBJLtkBS5Sz7TrL60datDSTZTHXuatRnrleVnP+nCqNVj+qIvEx
5D1VPJKEcldXUnFVV8aaB7rWyueFULKEzPtuvTNSIUsc9WknBcrUkqgs4rX67PA2JJ5lSHmzMaaY
vnPVIxLyGpOyI8KwtnTldkoMV+rQJ+2swsarWMdmS8ZUX1pcebT0o2uOTpO5vd41tBKHtFJJTe8s
2n3YPedLgrp9VhnRwHpSo2s9Gij9ijRFX85LpdRbDS50cbGoF4Y/45G9oblLTGmKOMEIV4nvcwA4
ZH+otcxaQHuOcsKi26XmmnLBSFENYZXBGA+iDNZxhRY+LfXq51IulG1t6nyLdRXJZ6xhsHb1CFeu
pxjsOTyq9aA57RJEi6tqlfqoNmA+/Kg37BvDqQliT4c2bl0bgIThJ0m1hmhfmKoNMSdvcDrlj8nO
G9VdnTQ+ObFsZJtFIkPenaRpuejY9E4DzBM7s1d33SUfqSTRO2hQcKqPcZN3zF76aj6JCYHClraM
gGoC8+NJsnk1XIcaEv3n1a6+tWSOzIHBkgZld2iNNFxWBWUCnezqxca+dRClMhb+UBtsBvRlzS+U
QfOCuFGaotq2dVt/FKqVMvRIknippwoGjzl0SAozxemNjVUWCtHt/bSCi1ist2Vs6xSEsgI3oXCG
1AcnQWcSEkcLYDeTurcWyQkQvc4wHprckF4zrIMEI8aGuTVjxGLeMmXZVy8D1/DoFsSVr8u5sLYo
c+IvMhTF89yt0ItBTEN6twhR0Fw0R7RCwUW1krfI1fiCooAv0SNYA2Wjo6rwUqFK42G0ZoOFIxm7
5r4Qialuqbdqkq+TkD763cIFwuuaisLTq7a1NtI8YvVFE7IivLN1caZuBnOxdMzOceNpGeVd284o
nLx61HN1x+mnd+BuClvz6kUZ5HtzAom37fI1zy+0UftzVlDzQqtKeLByrI2cxHtJespKokY3MigE
UpQBLVK1Be7FdQ91dJsayBeWube+AMnMX+QZAazuhAH4uiqsTvVsmsKRuyLaER6VldR2B5SFTxQ1
1Bu1seZnLmJ5xjix3Oa6yL8hKHC+xqlgoPU06g+jJLgQqbbrYDDniRmzSF4kBBPflMleJ6ofl57y
lKaS5UtzFn1NoKUf8lozblAv2jcrSA52N1kt9/sCAObWGlpkFpQhqTQ4LdkWPhABgDhpohmpj+IS
sV0vtbINu8DQXkU1LOkpzbv2jllKtoJ6BKCJyo1GbSBS+GB+R3TmZ089rduglx5rnP9t5bhlV6HG
AWcros1gZsRfZxOJUKEinMrc6EuuXvEKR+DFLCXLApq+y6czVmaymRTsJ96Kr+ZB7uOMeAx7HRUv
063mWhhF+ppFMVdZKFqEUA/Qb+s2NF4G7MITHJ+Fxf9Rgmjk+PZM4Q1Ml0MKf6yVk9e3SHhCJpfi
NuvK6Vjp2vDR9ogB+RqLk0KYAW3gtmkHfRnqNBzjtLQjmXW+saH+qqvmkY/eZewDL28LjTy2ihVl
4sZd0q7qXAjL8Y0Qxoi8pC/Ma5uxf4mbJjjAQ5PIVlMe0Zj5bAnTMVQHDYTZYg3ZhRd5UfVc1Dd3
/TTl2IhMA4AsKqL028CRQd6xdZ0OtkjEvLXH7kOe4w8SWuF+sUnh7DfI2bLp2HDed6WZQAk2EO24
s23UV5Bs0CYyzKyTMPSYm5SpqeVTe5MHX7d7U3gYSbXIW5U5vSIrQqOAOAywV6fVagbgdCR2PeJ9
TF7ltpBPBNzW76MkjVcS29ZPxSlgrY4z0RJ+USMR8uoC5Cy92RU2pMlrm3nAY3mqKcmgra8B2jO3
XQENFH1yo3+a0arex2jFQUXqzbgHhWlejaxzS2Ctwr6aI5hE7poTeu+idu3Z36PUicIhTYYSDUjm
PK8XoM6+zWuelmazgvrjII3Cpw6lTAcH4J/qA0Zikp3gIn0u8RR7jkXR16jLQtsLDr5Q17KqmR4k
M17vtCEGW9qQN5nigVp12514IB9sFiz8knHXwMzQYO2Esxl351TWxo9ITsixtxuno7+z9s1JBy+h
efooLNMj0Ayx5jAhjfNm0bLX67MMvi/c+UwETZGtNhIPJ9nOSpQdkS6qCP+ghEDctcDS5IYqvegI
qtjysq9jVL7VlXI3VI7lFYt6kIr+RWjTVmQLwQwtf8TN7AOPYrgnsEOInL5ujDU0dDswkdsvvRQu
OJweIqHhO1+HJSHgRLSsyTC73zClnFpnGl7yoW2DBG0tm0D+r+icO4OdwDkj3f0FiWpZuWtM3zcc
QNrdSAiU3FrE9hVJAUbQjl2QW7W/5v2NRlQd1M7WQCo1ZkpAtQLFGvz1ZrLuoGqZvjGX4eTowisj
3jkPJTiHKMk4IvzZQ6QO5AomWRSVV5qF07mN8sIzEOXqSMM9ZUqhS1v6We0EIlA4aK9KpK6BNVfx
fSkRIM6bP+2rtJWvs9hxrpXBAkdkqyCZnXqfWX0XwPayrgcJAo2WQ61O29J5IlnOW5voXqMQ4Kci
Wo+OE+W3S1LVpJi+Samf9vME3N28yhCBiTXdjsyPF785PVBSUOS3iSnRiIfztOZvkYooFANMgLqV
KFkQ4aINECLCUjR3UqJuh3I6W9bqm/VwK8cnNKSQZuP3mFMiqEdZGaBMium+kC1/XIsGQdSoeqt1
37JNlFTAYznsDWISJurj8VJ5iaa5KDUoKfuZmUJeO1hkOHJSATovgcSS0DW4HD/8ZF6DIjkOMslM
vZZWAe1R2NwOHtWGR0BtdGQvMPfXtjVTlVRiK1xK1dXWKj9IGvDrXmk+rYWjhUTziAxBJXpixedN
QJCtilDJGs7NppIsG6OY/dU0CX8CEF4lq6+zpo1OzSIgiussb95bLQ9sQtk8Z+z161QYRxh3n9Bz
V3+RrDEwsXZtnF7clnac3stNqh7GoZPfB7H0O0Rytm+uCTScyfGrWamD1LJ7z5iMG1jus19KuEuy
4jYxNenQZmAotFJ7UdiwwlNXU7ep69blEHDCXN6dZdE6H5ZVv2kU83zFLIwARASTeVucRDlubNZZ
D9AW6Og2faWf0B5iMZdeCfzZlOs7VctuF2YGxIqTOwtzR5TQ+6Km95p4LBXxaQ9r2GvKvrFlJJ29
7yzKRk/tW4GtvZDjB9leI2R8+CBGk1MMs4JDwIffSM627PhRgy6gcfvFfs0T7YXA8Nek0J40qp4q
ev8Lvx6QmzcPnB8RZT4sM3Y8GsNG2TyoevxhEYH3FWdhwdSrmkQpQhryi2l5mdeiuqGxiPS9fo6l
ZrlCrj3f6VViHZTcAAvfKR7v7yY3LUrTOZt1o9u1SsM2ruwWNxobcavVyJJVq+z3jVVtmaBRIBQE
vgJMJHk4m+0vjnTML4bq21oZ+3XWh2CzEHM3Sdj3TVgn/WuWOtDSEc0ZnByjIzvl+lNPTedzjOzs
jjdfuITZ0J1VxueII3g4O9qp0OK7XCX4SJLj+Soya0PQLs1hHFEcDdIM8T/b/MMsWVezqnsaUsLZ
ql8rcGBhn5Qw8YS9XrOshVppX5HmuYWALQ+I9tIunl2jqtSdlczCd+xZIRRxheA1OTheRJhM05mx
8r7UDy1QUFlI901csPNv9Yfe1s6xFFlop5pZ5uKagz7v5kyPWC1hkVwNymDuFa3W9o7+yjhffWTz
WuVhNhxZqSnj4J64EUVW5m5LocU3HIiVquhMx28AXXiRrSGOEkQhRGW8jL5TasOG+M/4QobLxByq
XbXNyrayWGkUhx2w3FNvkak5eHoxUB2DegAPk6W22FkE45meEKALd3bEHEzUVZLdOvJclCe5y1Tp
Ti9aXGIuUlhTfmFaA3+ttJYm7VrokN05KUT/VCPF5YbOTWdeUS7MpBDintrdL1VSUx9ZG7EbqGAU
AYYhHMU19IBhQ3suRovLX9S4SK1k+mhpnmAr6GQGZuEYaKyrpiFErokKu3qYeBLtuwbFDCoeN8jX
hyl919VmkUL+ORM55bIo5PxVSkGWI8wI4NSjG7ercUKjOcxTsukSADRhnrf1F/ZY6KbopNQtWh7o
ijka+69qMlny+p4Yh81YNf0jGa/pu1Np6ZNWZYPlZmIk+XWiOv28xpN1yzKAX2Ia9fqNuoqqQZ5b
Z9PNKe/f9zLCfW+qRDweuVEN60WhFbpHLG91PSUazwxZlb7sChV7lS8PdRafKYZGBXNb3t4lid2T
a5IkASf/qdip5A9zvhU1AWQz5dLRI0Qun0KVuecjsjrBr15nCXOHMsP80puuuVOnMr0aTNMIYhlk
6lBm85WgnBE6ciNeVIxMzVafMDuESSchD0fVT11f6tlnXphll66lsayHNkEPRWl3HafrekjSD5TY
OEpgwoN9Smwl6Vjx047N7jBUL1J3IRmv+uUdWFa7eeY5mrnf9wPxmJaWjihkV028W20ka/iTbCvn
0ZTsYR1RyJSTYWTaJ5oNlJ0Y/6ySuTI0jywJxRccejTDrXqBaiqFmp9Wi5A/P4G82n3pc2tSODPI
sk1ULCw45Yb5AyRGorj5UlBKic2yuU7WCLJT1lbNwPpVOazgThvdF20xvUBejiJfHU31s9QpU3hZ
pC3CW+piukBmTFnZpnJvT3h0ivy2W61TTMn1LRuqaThrxSoAqZrRzDppL8xcnZVTp04ppTL7pSkF
6UiTvnpnKl60fNGOSqLNUiDPMvszu80bJYABb5L7asIRTMtFuhvb1Cm9ASQgFXaF0BC3sVLlyRxW
686JKlGFqlKMN0WE9tktM6V7UROzeWjatbwD+AS1njo9mzOtj5sKMNEFXOtEBRYLeKLqhmzuqfhF
W+WffQ5bRyh9Mdqp9FW+b92SZ2R0Io/6nT5LkU9mzHCGY9r94lP+2bPiVIROj6yES2QAEYZ/70wU
6bKMsdzKu0VqlHHD1t28cbL6uUW6EGCRU4JlNqOt2jjaHVq/Yk8q8RxqFRzXn3dJ/tHwRAuMekij
h4ZyjT7a3y8EPknNzrhAogut03THbKZoWEnNdFyNxPrF1/5nzwrOBM1x1J3Yre3v28hzUig5dOZx
11DO2/Qc4x4mlpBgMQ3e/MYw73/+5b6P46A1yNPkYaKZuwR7fq+XVQbGF8fZYWfnTtR9KJ1uvhGY
h/ytAlVNGXKAte2Xqb5QGB4zY9qQIRy7cU1c4ubn1/KPgUU/i4y+ix6NdE0arn+/0YOYRiKoI2On
jnrDx8zdplYr8xfKnh98CmnhVIRlxNA00i5P4C+tXqVNDVDNysod7saNU+XF0aloS/38u/yj1Yue
BwkURzziq0yiOP7+KZNdCC1Lo3UXCVO5sjj2bYWpjQ8mciKOW/EQapGR/qI3+IORihMRwS4xgeTm
fB98gbDLwLhprbsudWiUsaLRPCLwA+nI+ouX4kd3ER2WRh4r9tB/WNvzVGpbbbDX3ayW65fSN9pV
bOvdL0bEj+4iYa8XXpb2u67s73fRjiiWtSuMAVPPtTOeShMu7jgm4QAcOyw1jpJyjDvn58/udznq
35qifKFLggh6vgv+8XutlJGIpZVg/+7oWCW6P0ULO0yzz9VPqrFEli+EYAyXdtb8YGjT8rRQNTUv
xyIHalDXaTMtiemyjZZz/ai2sUQxV8j0KDvlYrv6+dX+4B4hoEGMcQG2IOf8bp6cbauVwcShB5+o
eOmCTNm6L/x2lXpfTmcEnA0S2J9/5j9mKZrcl1Q0tKM8fvl740da4ASs6QrvEjpsnZrmfqll9OWS
7Lmi/fvzD/vRF2SSukQ3M0OZ38M4hS2mlB2XDKdxIeCuBhkDflZK+2CyEvm2wnl3vwLLevv5x/7g
ZULET3wlLmhiAL5XdSa6M+Mmtqjc9UV+gLlX76qS00Ft/NLA/oOPQuhC4hzBPRdp4+UO/GVKMpcC
0aZQ553uVG0gnBFftBZbw66sqvwXWpAffRbv7AV8gUCPHMy/f5adLJqN0XfdOb3evKgGWHpFo5gE
YGxxfqHz/cEwIQCYnB8E/gQtfY8VYw+f6J0BnCmqTTPmoF2Qn2uX+T7mcdps4ijj/fyh/WBawkJN
LiML2iVa9rtpt2OZnoFdr7s8qkVY6YVMqaXUbn/+KT+aIAiwQkqpMvOhL/lOHTpKNTJzhS+WE7T4
sTJ6z7ikaLX3Sa0+SeYon8oUmzCK2OrGYTE90Nw13+YSFaKraul8jKJ0DoY0QkxByTDe0HdefvGk
f3QvyL1j948LB/nLdxfZpVXdtLq07nSEaX63drXfD/3wi6ngR59yCdblJlxkst9Hw0zx4sxj6yy7
aLXVTZnSJRFK/Ctt8Y9G7QVSi2LQJJPI/k5qmZRKH40Qm3eLtUpbtdSncKEjw7EfccnvD/e/Fcn/
/5a3f26+qru+/frqT2/N/4TQ/Yus7X//NdT/32H9F2rAf/wLP8HbV/G3yP3LP/gjcl8zfiOsGUcC
mc38oeiIev+I3Nd0sviJoLlI2pBjkEX0Z+S+pv2m0oZQL1xBMhHxgP0Zua86vxGKi4mJdZ0EaqRp
//q/F3b9x1IMqOC/DKxgn8q09Zclm53WRQ9uXn4Vl2J8j6HRk7JLLUIn6OPPWQZ9olif26hsb+xZ
XZ+jeog0dlxj97VYWvNYYXsrwnhSJ+sGDnArSLqjvBkseTlr/lqaaSiSiwbBpNt8pfQOQhakJ/cj
MSzUZjtjbYK5yKpHOW831mTST+1H8gN9Q48wjo9a36lBRHgemxTJFpTEYLFM1GbrWT7GmTatfiyg
QpF2mUpKmNp2cdCVutsVJNqe1qodqq1RypnkT3qJLmCMFoGqSarFF21syvxGCejy0Os6p2UCx3Rn
I/V9rfpCKfVL2TJS4x32+qYIFlwxJ3lAn7OLOja6W0XthzbUtKFfUEs4A5b6SqHE2leWRIMmlqXI
rXNTGbYa8Od8R/XRtv1yysT7bA4IUtKZnhmdF7pEXkO8EVMsNNg9Zfs+3TlLR5c11WU6OXaTks1I
P2Aosa0bdMW0hrOsaAXZ6fGcTpvMLOrFJ37OGahyDniRs0wmiVnG9HwSUVc9dk1llZtmcZZXuaqs
yWN3RYJdyqYQj2RpHDVK+BX1jkmrT5E2vGWJ1U/077MkcufSQGkmgfNMfPP3SiTlJ4d2FjXqjDKP
VqQ3faUWn45krbcl53t6qU0WbeNYqGhitNQ+1vTsL3iaOhq9YYYl52pLZB/Gtudk0pcxfsImSh0M
+xSkyFVNTeJYSPigHT3nI0VvdWLcoXBuL2HycrssfDxf1W2AmNAp5fz/RTp3TcpBixnMK0nJ/hzH
2rCDfsmlVzYOIvMLq142VttTRygsOz+VjjYmFD4V6cPpk44qbDfI7dbhbKZvutWwnxvOUPspGykd
J9i6NDezsqq6HuImu+oyeWJkDmkPEAAZjXDlSJG+LYteH4d+VpaNLpJlJk25bxElsN0d261uxcW4
LelIJmfo6BrJwyum7UO54KNFRhS1S/VMeOtg+/aoiWgvnHztaL6Co940qxWZG9yElPAzitpI3pSV
3mQZr/OeXqGc3WbaXFOxdpZK4qWBTL8f5KpItsQ+WCRoxI2OP1yRco3kCriBM+8OSl6PNA3nthRa
VW6nSiXjwxtWtamOGjzK7rOT19QHWGJskSpUb8Z0qa3KFNxVDtNCWb08U8R9zSC4qtI5PYo+7RM3
saZ2kw+NE65CU2lkOOUvgn//OV1d4v0RHJP4hPb4+8jNsiYuTEIS5dVO1wUUL1OkT8vq8vIpf6Sq
/f/17F8Xf8J/vZxt0vf2rejf2r+uaJd/8seCJhm/aZfMPB4BpyYcIxr7oz9WtMuPEN6w1zDgIuA+
u+il/02R0czfFHxrOD4wxcoXpsCfS9rlR2QHAEokOJH1iCXyuyXsp0vaH1am/1zT8Edw6OA3coX4
0FGIsXr+9VgQrTHm6ab+Rvc82VGvuC9vlWdKMmTZ2LPb+Gbwme/LfeIh1NsOwq030ybfWgfnsHwZ
x/Gz3zXX3VV1X+ykc/GZfSq+sS3u1ySwPqZHlC3irQtkr9oRexM4W9VrdvFWD5zDuhs/kReRF4Oe
bo909UbszbfkWv+WbuuTcVTfnMQfCmworvrY3vdHUt/CLnDOvV+EHD+9Ypc/qjfNcQqiGxAFYX2r
empQXC+BuEFQUQ++fV8G6ZayvhNW5/pmephmj590N+vR3szH4bHfiVvprH2oe91LwmnTH81NfmWE
YhP5/TYP5L0VJp75Lbuu91zllXawttFjeSs5rvNhfwPSHtsoAL14O7D6IrJDXt/59l7g+vUcHJVn
JzS28kM8n+liO9fvwyndl/za+Cq5XvbOeXnkFh75Dt/UoAqj3eoSd+zJgXGozpZLmTYs7qJ7dVdv
uECv8+5LzwrKoDnKe+2Y+BQmwuTKvo/2dCSC2tN9Cuyb6auKQgT3ybOxrfckaoRS0G+HU3TT4vmX
DtErHISNfrcW/nyTFG5vuFGYovlDVeqlpp/LYJq2Q3KilRW/F8qB5tJ0MHbIZ7wqnA8a1zUfl8kr
Pfulv0NVrRHiZLrG83ost+kNpLdNXrrZTmwN3/QyvlfvFtyWbJfsrLDc1pv4oO6r++5VuipP9jWf
8OSECqKqINnJi2tz2/NNujF961bbis7NPmPHk57yw3ieNva35dRSkX5ybmkqPRFsddeebRNp2GYd
yRTassybSBi38lUakmXmN5vBU8Lhzd4ve3QhvmMG5UE5S3eMzxFRcHVOy60VKm594t/7qae6cWge
SIiRQ4z16abwm5fOVVxxM9JqRlDsalfctLLyiG/ZJgMKHF+5n6MwqUKpRFbtNccxnLyB0Kt3NI6+
2CQ+zbP4dF16ru7Vt1m4ukVobYvPsL9HEGY+qpUfZ6eJZW3/WpNV49pB5A1eF6gBuTAWVyFey9N6
qML+XFMZLcHZurxvDCPZoz9oIQc9g9Bz8+qYo2VyW4RU5vOACtPpv0mq5S7OtyI6GCWLpTdr21k7
9e71RxdeMlQCdoau5UFj8XtQjg/jzXJnPJT0EyoiSA78HTKYYkG043Ufg5+480MREMqCzJBet7eo
HjnAcnEsBeVb9iS9i66oQ3bm7AuZ1vNW/pj1zksZu3JAglPrLm9ivz5ViBGdPYQQH/UWVO6P+n64
Rj2QANQZ+Rp7savQh7wV+/Rs3ItvqWpuF+suurKYl/pw2VdHfdOHmvxlPIhAJXLoPNw1fkWHUQu7
83ha6Fy468l41EMEeV7hm3TpmI6ASZGP3LsZIlWkxanuSyhqM0Kkkh1KcfTZRn4y13u9QUax0e7b
Pa+waz7IqofLd6xv0EhYSGGLwrXp6J3qa/3TVl0zmEP4MupepGEyI6A9FW/pnbQzNwQOVK4kNvM3
oloR+AZPde0hSCEy8EYKeKl3CL8MRBLaG/dXfu5aX9WfTN+JvPKraZ+kINf9nD0q7Z/MXbe6Gaj2
SSuC6p1o49TcWo5HWpvbHlDkdy+zR7ZyMN0Kz/ZjxTeTA/IrZw1k5FSt23P7LgadJ6xAXl6/JjmS
PBqGfhF9RCmxaKF2N6zbMrlGfN2PezXIH+n8Ky/6wVJP1YMod+XT8ASOz21i1942E8FA7rSRT61t
eq+WubHYajzmSWiaj33Oxvmpi916O6Ft6z05DbrClyt/fR4c31g3tenlu8V5414vdxoKg+10N91Z
j4wpr2J0X/W3hOohFJFMt933N7l/Z6HX9KiOVmg7w2X6TOxj7NzEHGWeuif55uKgCGU1GKQQoTLB
wt5WG/zqQbq2b7vtp+OTjFQSguJ2zUnS36yTjDhweBZnTB5uFxrRdFLi2yrUzqQdzYDNX63hAeWN
mwproxLMhMfOmz/wVG+q2kUtuUv9wuv99HYKlsBEdWidMl8wkO/5Pc+Fl9wgP3XrKeTlUHwp2bfB
0JxU52S+ly6/1s+C0SlYgZk30Id7lfkE49fVNsJEwS2CekFM7dqnqdR95jdAGNboS4/4C0oUHS5h
iWp5Sp/l6lk5t/2rEu+snliwY/eNo4srmg+jfXDORn4Y9qVz1OWNLwKkrGeE9uPsPYxBMH0g0TEz
GsxehgrF1Z/i9XM8KUXvNg2MTCbKoDmNtsfk7jHsZ4uJNecHN0NInhQhYrStoMBcs2Ih/fhA6oyO
+VFPddLjyieCDqZTNfj5XZR5ly7tGEDHmdxsP+wmH/XGu31rXxG3k/r9SeReR5/xnT/6U7FfjtHZ
8EpfvCP03/FRPNTGM4PiaOcuJgpp2+xMVheELbvhvSEz/zC8a9fTVj8YOmIqIvHc/Lo+2sIXz5Nx
rWxNf/DVkO864agNrXnD/+CTkbfYfaKEgVaHVbJlrBLuQI6eNW05KdFhFs0uS/fRiux62xtPk+rF
n8OOgNh59SwpqEq8+D7JpbW12Sf7S/wWLfATpiRUCcM29d8IApxdpQ5NO5zMfdRfy/We+Ou59z/l
1pP1ze+b0f/Wtvz+1+TH/0lMx59Wl9y3pH1L/w6B/LO6ZEBgVC+0FbbP0Jht58/qEj8hsuWP8g45
QlTk/9yKq+ZlB0+SvEKbFEf7ZZf+b6CjavxGRYmAYkXFHIVX7r+3Fb9stP9zI05BmcRWzMNU6KlB
0gu+1ED/Up8n3FbLrGIRTNb2EC6WxFqaFdp9Ru/vuArcXWheBGfJWd9EibO+qkkbh/JCcJmmTfru
L8eYfxe//lc1lNdE+PXdf/xL/66s/vvlkGdxaRbwH5T2311OU02QC1LhSw06Xy/NBmfvtBzcg6KG
2ktlJXqTdEGbouvHEgkk+iXRpA0zdpSdMmNIwIRp+jWOi3czdZb/w955LFdurFv6XXqOG/Bm0BMA
2xvaIlmcIKpo4IGETSSevr8t3YGkG60TPe8TocGRompvgkDiN2t9C6G3tJ4AYK5TVAppvxj09JGG
yuunhZo6D/sexyzoVMbp4RII78VMIZrjK9F2SORzHaWI1kN8BLaCXxToZJyjQX1Sq9NuhqRgaOOW
OaYgG4VbKAp6CPp7O+o9b/6qfDHeBiN2X4SmK9U3pKCUY/02iQvnQLnvqkc+Vms6B+C/X8g/IA7/
/L1aTMiR5PABdG5/v5B4X6pCywSzG29iQmWC6jMjtXDaS9Sqo5Zc5vrTEMZuruaNNbw3tb/zsseO
wqXRU46Sp6Tfet6W9Cfgh8uhq6ZwYsIv+Nc5xUYCZtU3UJba/t5utf9AM/rH5P2P24AHgBQd+7Zb
ufWvf70r8ekRj1ZQjXTlnMfpONiRgYnyz3Pq/zpavf0t/7xGrovUGYiKw8L8djP+5d43POQtdY/u
21ONvdEcfqVN8jABo/bq99WTlLpd3v6HNY7JU/33T+VWwCQNMRmWFl04j/ZfPzW1gOgKd0Rt3mAl
Enatn2WtGM3Mub78crCnfPHQFoyLjLR9sGuLtqIv9OxDtHV9dnLVnknVNu8nzF56WGeZdkbzXLwW
nYGgVsF17XpZ7gCyol4scID9p1vrtpD422XjB+A0C272ITzs/9zKcpCsrNbKPs6qeYl764+ylZHd
irQc4qvb0gZabrTOCZtlHdpCrmA4Iin0cOn5y8EZQHo5WME3i9sCyiBvdL9aGotW6fg7VfVHxx0e
ahCXVBxtEdcIaS5Gq8k7TBLWzhX647gqAi4LZtOTQ2P0788OR/Xffz5W4xidmVEgH8Hv/I+FjDNr
Fl9bdnEx2/3e7PtDl/u026b9TQpK7Hto9f/9E//HqccnYsGHHETIAYvLf9zuVakxgq35RNH3z6or
aswiJISX2rGtB2vz7x/2T/URkyGdxQVHPzQb9md/MH/+ctu3Zan3g90j0dTdqBqdEa1u7kWNnWtx
UVv+tlM1hqt7fe/6lP/58v3vX+CPQ/xvNxAsIY4lflpmSgHTn78/AVOi9WoCxBmnbpDuqra2jwg8
EzYEaxIlg5PE+KCpFJveC6euC6LWoh3vHE9E4whYSDB8PetzEICIG7eBNT6vuHSAuGX06+Wox2Zm
N7FbNllo1TUR8n4m+dtcKw6GbojSSnee6+XB9hkgj9LQ7usGXzBxoM5GzkH6OBSa/zxn0y1HQZQb
r7h5+wLOUGfJFEF8o9/+4J7UownaaL/YRphXFmBsvttLnsEaM1oU8Dnu7M1Srsv/H3rmozp8/u//
xbr5L3fS/0jOPrElUOsw/vp7pXX7Q3/OPX39v6hjbrkujBYtHMq8Vv4ce7oBizyOLSdA1kOQ0C0p
+L+nnjaLPDjwAZQTMrD+/E//XWpZwX/BV7k9KOzCb0XY/1OpxfbP/NvJAoyOI4WJKxNYHwkY9KW/
3/hKa0ohXDvbD9AH0PAScrbJk0rbJZNp7i0BOix0K1u7LuM67UurlwfPy8HQt522lyTYnWQ/V59A
BZl6pkN+byTlk4sLqI+ErXWbkXfAYaxYy2DSmsZLUZT9d7dgQcLpZSQxyGj7a54r8NbOXGvbaart
57JRPFgLbvo0qnEA7ahOXjpfofptWf/cY1VpaFmdHB0tsk37LbWD5MPoAu1YzH7PGGPATMdfqCV3
Tc1Ad4Asz9uM3pxMmL0Oy3c7VQTttSxrwhZE9SuCcPvLuCXIQeduaJnr9mAuAVXGwi4pcjO92KyD
5z7UmWfhfsYw09fe8Jrl83Bgo+K/+a78xg/c003OFQJ4Cgm0tlZKfz9NevbseE11hPQBcnyU3cdQ
127ce1j0rSW7U9nqRYGN2SHGn7y3x/F33t/A8JVYY27AjJdakW+91sKa5hbbySvOuqUYEVIrZXk9
h0Xqvo7aB37lO+IyNc6manrXqoADdMLF5ouaPlim74NWOtd8vRj2Pu3dLzky0+oKA+OFeBde8UZY
thdpZn3jnrNPykw2llNuhCbxn8C93Q2ZzUDAnAWIodf/lhgOMoa+XeBhfyna6meeD0TO9r6287P8
4gir3zjsicqmPvVuOz55Zade7HE6lIGzYYcUJum6h7fMVZQbW1f7yi2xS/j5MXNT+9g06aeUYzwX
QR6VEwLxunu/2SAzhdC58rVzV4xpBHFahFnLHKTyv1qOxNzqHyZzoD31nV8slyKDuhAnRuCEel1j
Y7ASHGW12pcye0Mg+ZKRt8TkWuM2DLOaPGEdXjuh4szjanlAclvmIc/XtNdRd28k2jRsCt6qonIt
zA88KX4WaklAupmrcws8aCOmpVJau8IcpkNwW2rbpKXa03ijpvfEEykDR5OJSBsOhsp2iVP7zwMe
RvwhjCkR4T2uZlZvDfyWL3Yniw+SopguS6bTeldop6A3p63mJLDxMRxYJ+lMj7lrpaGO6mgDcWrG
tj/i0i7rjCkDO0TZ20+uNNUbtMBlt8jlkAcNnsh22EJv6Q5Oko9X3+QRW4c6eZlwgr6OzqOTKYDq
YBF3aeUGT3O1ovVGUqvi2s8xy/FfNojnuwPxrJYNl8Iv+Y3M/Q88+2ExT3Vss06OjJpYvdEV07Ev
DOPbS+b0UOhMd3Vv2rf+kN7pRGHF7ZiJyBgp6cOxLB6E3omjabdr5MvA+qWxWKUVW06LaZzNyWn2
xKE+ytSAAuLdhDEDoPBAT1KGV+SuNRwh3tJfWKAHaViM+g/W/fhpSMH85aDeLrAyVSWAELaHsWlN
0ToF115X496Zvb2GfL0L0muptJSnpIFTWmJEXKq7qqm/Bw1wgJV2K3e/w2njj2Gqyx/FzcAqqGXW
TB34pstFBu1rjkpwyf3iriq6n6nFj0M2wnGQ+RP+OhWnM5UxublVsxwz5R8aYs+r6swi92GRxZW8
0OMw3dJpshdAhg6xKTK5KjQBeZG95wtrAeBvTOAqQRztjN27Oo5u86VlJAwAH3HLS7Cs6562epdX
HM7g6fnW+k+XUfmJHJbi0coje5YGj7s3ahhTCibg2iVBBX+egwbbZN8yFMcTWZXtLlknC27ROkQ8
rdzxYDLmtL6MKDVanH6KfI/Ic7Oa3GeD2LvSi/W1kmgImn1dOU00IuzQ14XRkv6sjUO+x2e+chqQ
eNavb0K/9fxjOe063DfhoJw3PZ9e3aakA65YxQFB4BfGyLnSs9vAOj9pWP7Dehp+lt3wU2ljx+CM
ELrKSa+FT6KApRjvwZEY9lKmj1at1H6i4LxbvfRE+blBltJEKQHbz8goXmusdWfP6R8W/Y1CmAMR
rvcwUkLpvjouurdLWsaRGCs0XCmkgvOaCdy7YiZxuixhXtpYbhQfshXuVFzteRqPpGR4fVC+m5XM
eeY6zAmzistEjO/KrKsQi/+3VSnrfdEMN9Rb5+B2DnEsw/xG2EMTYeB4h9iw8TXEHuPU6G/CPfX2
oN2BPMMeAVr/0TF2MmiO7vg9BMvwwtPBQYhG4kqyVxv3BTlcZTEcvMGBvDrIXaozVgc1ciW68X5V
RdzUIvnBuvyHF5TFYRDOEpsORIVitrzXRJendShVaOTpaya1k7s0m8S2ZDirbo6TbpqP7PHldhCd
GQ1tzuaEWvTeGu36HrP2zrcLVmxaMmzsUW2lMmHil+NbpyelGfLOs3dZ4h1m191kdsV600kvxF9B
CwFscQskkXaUIuFAMDOgMPBwjxD3sKsGP6ITD+IsT/Ao6wVbrhTPF/SynS/EaxWY2NdxMVoS/nWv
rJNrDuMODtJv+LXvUyDjbsYtPWeiDJesXLdZ2l8brwot07pTGqTutKzUdkyyHYgl1laO8T2W/sFq
8Q5nQrHidWebz/JRW5DcOya1ESclELWurSNUI3MIXQO2LIqKFElgM3TepQWL++T2prltlxTfdF8R
VYP+42xw2kZuYUTa0piPKUSmcyKXnGH4WMRD4jY3QIp46axu3WXZtHEZh4ypHJnXemj1+rBdTfhw
8xREAlY7E7FN2vr5xp1Y7ggCsu9KF/tgLbeNCOaja9ebQB/Yc2vlum8N0iI1jZGyBEGSuaHW492v
JDsZtzMkVB4b43ya7JaeTWsKqJB2AuDGqL8KZypi5DM7Eys+dhwDuzdvJtMXV9vOn5NptUNKuItG
HBAsFSZ4FklZkT6TS6+3o9jMbsARDpcdryZu11WLRnC9kauPDzlGjXAEbMxbvLrlhfgs5KptZifV
pjXuEj8tN1NB/eAF9GxljtBm4DSuuiBUCSwre9Cfem05kzPmgVgyrmbK7tBouuAsUlZPaam/4lsD
RQGfKeyJRNlLSzWblHrkkrpUTZN3zXOWkXmw95OFrQL5P0TSKtBa3vycNLyyalm/z1T7h0GbWYrO
2SMxS5jyJ/uUOjRhoeYBqTKzVD+ILCEJGjFC3FSD8YoAqo+Wtn/hmdkbhhXPdWXGRi+Lr0KnGcby
5O0du0hiV03ccrn5e/La9nHNuoeBuUEE9snbDFRYUJoK3r8cvoRg+BieAlZSRFUM4WrloV2iCkqz
71abjAetNnmTzc1lrLrD2jShtJM8TAQtImUP7J1RU1sdBsHWWHy2Mc2C7br+gqwybqYMBcM6vdej
6SPWTvoN2AFzCwYi+yWZAG6n2WWvSBBZEprCnfcuDJs0FPr6jn7dDqFAJLscIPYpH3V11tZbDyu5
rdiUGD+Czv1AUzfsOmfUw5WUVCrIBrVarwNU6eAjPRG/YdFKB4266+b+p9PVC8uTsjLebaf1QidP
WMeBH7/PGe/sC3fdUYAdRqN78jx1BiWmbey56J5w2swbphLOJ6FWbdS3JI8D+VijOcUIVy4pI1WR
MtCthnXvKIMsnrEzv8aiTsBYED7FYKg9qtn4HnzrA4nWFHciPQ1VGSdJ9+7kbXLfikpsnHbwSFq0
2n3lfFuSt0ZmW/e+r17HFHH22tX23mlbfM70Ji5sj7CE1hpysedtZZu/iXHdB+nCBvc2FaWm9gqs
JqliKZOU7qnRdGMDEKXedFXHaNdjTzjnV1c2HDe19ZX1N3LvOOwXO+8Puq/Z9xqj06y6nwMru2ii
FhtoDcVDUY42cCzuf0c9+rn1PHG5L2SA8I949/VfQT6ir5w+jUQY99XkYLIv1ctaDL97v3gcUutq
EMTFvW4s94nH5ocNBC8v0efkZDUUHbZsokSlgLxlaS4nZTjyaFHF3K/4u+9SWPsbY0yzk5MG1h7a
AOxVr+1iItH0K9kQ205230lw07c3l3rNoUhkYsPsj0qN93k6rTK2+2y6fYa1gTnVXuSUyDcr8UnB
ybT5mb6RDVebBxGN7PSde1PynLSp8ejMjfy0iLuJiOGQV1PoJpIGfOy/0z4xzxmCR0G+2JRsFIHN
VF6zeMvU1O2KxLQ+cmfuT+RteWEGsyOehfaApcs8EOe3bfsq2Kbo7SZLfLtCCwfbHsLS4VdQmtVL
pmv5rpyBqtSz+GkjlJs0dmtOYvCu6xdWtCABYpK0HC2EfnGwUoaSmUUwB61JXAuVR40otigYq70/
mfO5LMQBdATrWT2drrOeiq0tXRFjt4+TgtOzgRKy9/LhY7RRYTYGW0AgBuHkkmTUFT/WnD0gxl1W
iNMggZjMxrVq84Mq5bCDM+QewfcwWUXdYwZkDZZsMVOvG2Onz4aLCKaLWa1bn/l+gGNnA3PrZ7MO
QxE6mtvdgYUIjrYrN0Ja9qsviydUxrCbptKi75PGgeHz7zrjOUT823yWSf/k4Mb2OouXNdKElD8a
pOAHNK20r3nxQGNwKKY9Wb1RWx7I0b3kjTgoxzV/STyPqEiM16z391Y2X2lR12it+i+YFdtl4KQc
zVtjySCgWY1wYZ2bBobaSMNLzyU6ylPbgv6lBe1ixn+wvMthk+HbjbJudU4QDJcInesyhIwWt85U
wxgRd2gctxVX80mgyEQz7O4n32ZHD6KqceuT7lDFyNVZjkmmOVGv6ckr/gfSm+RCwJbX1cYGMBE7
U+zT94sCxWTMqX+0RlJwKZyDC1so4r6YQu7GRD0MniU/hwZbVOc5bbyIwHiCHURhIG89gpuCJtpK
s+03qcCebcg6eQoCgaYgqbxqw/RqPi+dieYNEepZV33WR1Yqc0LY2MCYuOpgAGQSBoZA9haUzcGv
bLkv2zUhOMggPs8v5PQxEJ+GCcLc6aL8VWkdY9MhtXl2DY/lM/yxJ5y0/ik13P7g6CNFilVtYUq2
G2Lvq5NS5avlzPejIBuumpRxqY25f+o8VERWRtHLMwyJCdRvveilv9E8MALkyx7nKZXY/h0cIksr
SI9p56idxmKrL34H48rIXxJFx222rbabXH3+hFAoWeNXhH4u1ntq8VbtKq43RQCdq5GZr25VUW52
biliUQVs4vLmfUnS3Y2c3/hioQidjp7bpzTkuUHLPumRO7AvB0uQRJ2tpcd6WYI4tStzp621/6I6
9ZotFGpV5SIBoRKLHYuHO4BXT5pRu6mF+dyq8TSaZbObegYzqkfSoJL2QmAAMVuGe8TPhFcU0T0t
v8bzNHvAaYSb/xg41Py+M3mtNtVlSj8JAuNllM7NpiVr7gB/Io2Fx5TEKM0f+iTsmPsaYZsPqo4R
pjroRnCBniE22KhNpAnmjU/p0s8Th7AzgGVRvtkNEu32bQCUsQWDg3AAuBBW6s7arSTNmbxuzAL+
CfxRk9MkuLauTmpmXv9eSC3bAromffIWp1l45VEbAivMMbmHq5NfhNQ+0qR5SLTha6rKrV6mz54o
spc+cAj56wCJOS7Kk2TNzQeATvfMzIMXf3Z53ctK3qZgLCk004nbBWpRa2jFjm3DD89Du9PWnrVp
dW+bFv7Jqt3tqgzoLUmmIOqVp7rCFh7kpKVBaHsCFHNXt8uFcLpsMw3GI3VqFgrD0U/C9V+6gTkl
UWTclOk5KfK4Tm3gNsK/9zz3rRuWx2JRB9781wlUzjK4W6drY2Hae5LCrMhUeM9984bY2HuufE6q
njxNz10gv5j6o9c5t1uKCZjbFEM486LgEc/oZy1KtHRJz0GXZr8SmJrQPcVSQEPN059pNqmYCDMF
1M5It9gWqMnGmsrCdXKSTR6NIdV+JVWRXVhUsScrkGVI2DhZor0YzEe/BPnfUAzrozPyJ3oBE7az
rGyblJ/10hxoA404HXAxrPPWLSTIoql6gZWyvyndv2DN8/WStIv+gOVUjb1tRq15JhMUpEqBNozi
M9/ggOAtYlrjdXEWj5w5y9gBMH0WNTPKZujnV37E9tBa9hszXr4dqSlxDbAuIrG32SUkcG3N3s++
GiUfG4YQUbnwAmM3vr1dkbhjYECWHgOFcZ2fJRv7UO9pB8oJmVALt4LJHKNNkXONMhZ2Fr9vJlTq
0bztNJnsoXEzgl3Z9J9MYjKoCMqLLWecAdaaXeQ0BmNgWc7vBK3RDS3ts0MQoTs0j4UnHqoZmOGq
vO7BLPktB8p+rdVyryXMam6xFEh/rGTXL7qMYRDUj1Odm4+5vB2fTb6zZfKzFell4v4NK0t7BBRs
nrxhzR68dTyOHghYrVAHAiFBTCZaFKj2hlqENEliJTMv0u8yYz7287hxeKx/EDTl/RbSgYCQVsz5
LIatYMTPri77O4mFgFluvxea+D2x5WraaWeQw7pdE96fZnCUFVtFUefvzI9/NNbyzRFfAiFLbrDN
maUjCjxh92e2H14MXmp5wNwRhHkKvSiTHqIvaiDcKcxRNn0RLHunnMa9xiwYA8dIh6nkfVe3p3ko
RgIRZU0nIcdDUIv2IOWxLvOjkzkoUVtSs6YApw/rcaoiDnv4mwybyuSc+VYJfbdgeTus8Wx071pH
+m3tLAdKWi2y2Q4c+Qnna0L37AxMq3szubVCEkpZtaZ0Ku1jNa5jiLFFo0LvgJolYjoF7XpM56Q8
tX6dXikUB8bLbLMlY0QgPNBigsV7JjQGhW2pnUtwpNth9fcAOd5XWaX3JHXtks65dgFwEa1bT3D8
fmGXuTeV+g6ocpd8DVBKYd1gQ4PSkzGGy/j5u0mMh6E3TiMjzUAXGfmrybarUww9w7c9eUGcaFxX
+vUhtgY2z7Z5165S36pgzLcERFQwW6jFZnMM9aFPTrbeVXfATqt4wLnxWftsMUz1OKZwMF2p4qDA
QhiqESoXkbRlnOv2xZWJvlMpO8915HiyiaTewEo5956wd07J9iyXGifE0DpRl5h4ePTIS9r1rmy4
7LxU820r9Wj0fo5eK84k9iZEUssoWZZt5TE7d6lDn1xfE/dpplkbUlxA69TZdFf1+UkHasSgi06m
aG5TL/DSZH0+gfG8JpSaS8uQnDqKaNu62iNVbAHbDMfGQ/LpLUzuSk4mfXrw3LvMcIn5HdCPNF7X
haCzltBOrXsNxuspmIJ16+ZMQLrG2+TUxaY2LDddynq8GcQithruVuPvj8d+2EJAhFOvHehRmbI4
6gvO45fVu34IO+WB92V1qEW6E20f55XXQR4cI2m9+JmpfzNXK2kb/HJD85d/+ZP2M6EMCvvOsA99
5urRkBiofGYqBlgrstIeNCcVO6voiOoi5FCsc7WbhQcB6a7wPGSc6PjcARYcM/Zx1I1QSxGb1gaa
FJEBbB6N/NJDprrjFE/ZtumYe5w5OTsM//akUeX6LlD9wNDpjSTs9DgxxOE2XKwfgg4e3GlxcgGB
R1W3bgu/Yw8xjt2Z9uKDoN6nNGehxmV9ml0/pkgzmiwu0wK7XjaOj5lxE5TnKbBkJeLE7/soy7Ih
lhQ2WSspqaYi+VWPZKsSibVgwuZGQ9kx7oGycMrJpX+ZlgomKYDf7kmHhPPMnvQsiunOHHPvi/by
satX4zKNMq+vTjcis/ScrPiVm86hpXRabttM1abnJnWTRzjJ6IT5CsyDnJVDagHwsuaq3yW3VUFX
V9rjnHb33qB/2JVCB1IAECcXc8+moCUu2H5CZnRiPLlyfJLxGIwcqK3nIP3Sr15iRrpxvpnz7NrX
DjCV6E56ksWiudQD+qTlt8jUukmW9c1cIbKNff3IcJazYGKGm8/MwrLuEebRsBUEuQOh2lsAexJp
eZE/+vqmFNY+KH/kBaLuVXvkTNSioVOogdP0uTF5dpZigXVkzDN66PEzhxhHr2eVLw5J6Bs1F9t5
KjFjQXMfzPqBti9KemNhxYv+q9PI9kWqBittfppL+xbznG5EUm+Xud1DhAEmHcx3ih6I1he0dVXK
aAUeAq5v/fAp245p9WGM6PA4Bx0RVYtkeaKLKwZFbadptXZVo7Od1/zSNUsAJollgq21KT6M2ZnC
Ypr9Q9lrVgzf8prrc79rF5t/n+GcyRMCjiuKqLDmlKud7pr4iJuR14WGImdGG/znqWX/qGy3Cr0i
Vw85GjjIjwlRwkHvHDO0+b1hBy+61aWbjBdaVFozkrJ7MfXHuTUf4EthUihzEwkdpgFjReCrJs+g
/68vZRJchW/elRNzbehN8UpDJGaoWsOUxNICRJHp696Q1hj7wgDe2CdkUpmMqNZsZZKgWVrI6gTZ
HxSTeBmDY5YqHnaPLHSbXMHSNi5092GPdX/v0sNw3kwTrGxlnK3G+q4Hk5EF+muiP9mJuME2gamL
AtpfswNMgIoSaOqG7SynbNdSJNpoPaS57VHL7IN+MYgvpNBh/QTcXFHUgyGoq/J+LIQWk7Vs/mAB
e0pLc+suBlLD4p5X5n5AGMRNUi/ndkpVybjEa4G6BQOPv9L0Hb0IP67dbOpGv8ENJvPJSeu3Wazy
3tEXME217YO1bPsijcbUcHak2cqwm4UPKV7hcyGf/kbCzO/gpZo0DSYMxwUhWSKFeu9d+vdBJPoJ
TDoiSK4KJSo0Ks3LT1ae4XxyJd6fNQMIvODudZNfpmZfDYoT2bzxmwUaT41CSvemkEgzmSrhGJ1+
FLzapFlsdE8xkamdPZUmwtLbSmA6EjTHHgi1EX5Y5qNyuYOZ9qiGRTx2E64HQDngapddWzKEqBwE
B2sI4fOny3sJ9PF9tS53gSJdPkIiCutKph8TVga3Y62cl3MaWlhijfHDsa8L5dTseIib1gcftmJb
FNax7oN1HxjoQLNuvvhwpUV+zEv8V9ZwcQpxWqZ6Q8o3GnsmXI95a376RicvII3BDty+8o0OjKVp
tiHM9vSna9tzIk3yPkmqjKN8jsQqwllDvifb19TdN2reGSnkU0HnWhvmzyToslgEEiJLC3/dM2Sw
JaOO+iFp6PNIUSeXggWFrkGOtLVDULbdDmYZijSLlANUBz9rTT72ndhonX2tluUdpyxzbJQ0vSiP
+dhs5Ir7hyCYo51MwMlX6+gIrodUiXXqLZYcbXcnVlaNf4xaa+EzrQyce6LrWTdNxFg3uqPFHlIu
2LwdR2uQg+zK/elFNcAsXfCo/P+keZF6PkYJ4r7INLxT7oyXBb+371Yf0rEeYPmtUdE12qlxfHZT
JV6/diCxIpsXhZkrJ7aeYSLwUQwyWUPB6dG8wtCJtCLds2AYN37f0nB3rXfxbqpWXR/g43tNzrBO
q9bPpsz6eICmvrUQKTyvMoOK5/ZtcBi6Fp4pNBn/QOy19WqbC0oK5c7pLjVM7QInm21Ehd0bEy7A
UBFOflH/LED4vC434jDgevfa24g8drnRcSPV2otd5d6DSrzmUgyMFLewTC9isSzu2tYcr40zZud0
crX7YDaHn1XhOXd9uwSfyVwInAqLLM8MG/QtgAlWFsRUljifypbv1WX1geVjsnG8zDoNOfhE9iWJ
/TzMTrsz5gXkteYhTlMC2Q5IAJYkyt0p3Sk/bXfFYUAiO+ROqIo7GF9kUFVBJndTPsvrZFXLTue2
2xpW7t5VorHeUvO2t9WluHoE/YW11zsfC67hxTLmD4a2ZaSSbFuxHgLJuO8W4+q0XXHmaonz2LTW
u24o/X6dR3wZYCI3bT5T1gB/L1KtjpLZxMpRlutOqRGLf6ecR9Kvjc+aLKaN0UBbJK1EUewNO0CM
TPtpbs9J5b4GzviCYsBkjZpswV12286eSd2224OnX6ADXZSdsM8A1v1eOASIl949wN4nwiNeyTw3
wwWQ2W4RFP2BDXkYpMtjUjFyLPgfCO+50r8bmMt3TdHxQ8KKPgf9XF6VjvWiuiWLswbxum1STRTW
+o9B+KmMBzhpeUhwe4Roa4ikButEQVhkS5KxdeiMApUJRiKtqpcTqXcn3fTTiM1QcN+mQ+y0vLqs
G++zlbfHamDni3brE5x1FdH7o48xERrwIogLdpXvuUk7Oy+zvOWhjGCEC+vBV8wbclh5UT4W+ylP
Z6ZzWFxYGroHxvX+BqmDQenve8Zz1sJnVr3gS3Mesw0w86FgG+fnXxmhmHdqMIxxL0XLlLvpCwY3
f5bV4MerzP45k6OJKkSwO3Dsj7n2Iq926r1/G7Vk65weXU9rYpZr9MO6D65uZBHm9cx06zGTR6Rp
2gGFpv/a9fMElrxjTe0p7ViWXv2AHRlYvl1r6tovPOFsAwAPVr0K14GKOQVST/IHPU6IZb9RoTuZ
zUdaCqDVQOhPnhzWLXjcalc1ln0yxAwNdFD667o6n7yW3j0rQMArnTPTB17znaW5v1Se+qe+ahpe
aKq5MNxz2W9W+VkjV+Ayzd3yRMAzniEr0Jg02MYPTYIajxnOzud5Eu1nodSwhyJFPsQ4uiNvZfi6
68Rp0xAzcBGWVxOnk0yfZNuUT447TW+L2TkZyQGTWiOGm8zrTbkmc5yS8PK8YBDYkwOR7xlXFbGX
jo9NJfsH0pKNU8eDf4BdQMgVx/IJVkR/DnIbsZHjJOXWggp/KfVG+8wGtFp9OaW/9dzX97kpJDs9
fYFNhJkBupdMlscmM7tYFms9b6phSe4Qy5pgCcBGNKVf4ZXDNbciF6HRqu7IATiao7iYFM8bmmvv
ZTbSWxXo5WRBM6Cp3UQ89CRaxKOL3sX2OuNJGXV2+D/cndl63EbWZV+lHsBwYwoMtzmTmUkyOUik
bvCJpBSYEZgDePpesF3VGqrkrov/ovumPpclE0wkEHHinL3XFl3RMaLifIMTalYkwtMo6nNIAF47
jA6sIPk5VxY9C6tELZeNioBIN/+I/g4kbteE/M7ivTUSgjBUrc6mZTVHy3DiJ3Cwo78JJKxCv49v
EWaZS+03Vcw6fTlclbIbX/2+VI8WMstzVeEaltUZ0Rrft2Ua62h28jswu8OLJLDiq6k6C7mdyIuD
U9v92UG8Q6MB6NFz0gYlGblGmK0tGNEf47L/Goupv4ny2dzSxNXbtEEwJwovvYe6hismLxCJ6CGF
BSs4SnZZkR7S3uK8L8m/ucBlMTnL8WqbaWmdeL/azRyYPs5ael5T6LlXTt85ap3InG+s1QGfIJQv
kE2nM1R1ZGH0SFaN1yRXZtzMu6RzmvWsy34Hl6E/BmNjUBDGMRbxiM+dt1gCDV9fFESmD0adFBd+
UnbkZOe9Cm9sTOZEiQt8oymsJ1QCKV3HwhW3ceDdxX77kXQmnISobTe5B8sBoEd4ILQuuDfpljV7
w7Sz23gOh3ORTvOnrugZ+WYzBsEBmLHMnPDGy9BR+NbcbdoWmU+D32/nZE1xA9Eac3dF4uNgevT/
/K46FZwrVhXQZWDIBJpFIovvnCAnMSpU8WGObEwFSV9cosjQ+1EW6S61SiYIc+XfWHmbHHPRhdux
jrpt2kLcZXtY91DkT60V8FyBhl/Dd86urZwZ2yokYuO2JjbikxSaruBU18QstF34OkQ6eoCB0jyN
ksSTCh36m0yE+JrlgF40pJTbVsDC2zL5yg9MFEK14mkPD/T+l2II7s2l4VfGJgNt8r2Yh4T0B4fW
ubGoCcMmuzHi9gOxR4toPfcBsepqvRxotlFTB2CSrUqfHKsuaHnPdEhFrm4np8KkWDT8O1N5u9Fg
rQ8tw36cBe4RfMUJJudee5aNChelFWdaFZyTuXIPle2MG+JDuq8klbkw9itWk4oeHUsgv4IfS3Uo
yiS57QftbUpSHjeRndMgJVKOsigxbzm8xsnBoAvVrJBm+vfSYvVqC7vbpR1hddtyopRLKjqK5PER
bTZ4Heu12zoWx/+qe++CoSZOByfEUbnMPAe64Fez4fWbUCLP09KAcWQZxM2UQlx7uep2nW4kJt25
P7lDlKJ87cXAsK7DrjMq8zlS4UQmV8zorb04jaSRzxEW7rvcAEq/1MGDNTkSB2o6Py6Y0RPWkzxe
d2RNoMMri8uUu+g2h9I6pkwatp1Cjeca9OYTKzd2lRzbozWM8V2ZOLgHIgq7Abse/bSyPpCgoboV
xGJ5LAStecbJxgYxnNyAvxk/JjYGUDUSlMBwD8VTYpbvTuoFl2nyizetUIKv/XxZal0aKW1hvkMg
tWnYFQEI+qZqdkZZfp3GHoZNm5bYvuM8rN4A/BobwXh243oOGhUSPZ7bpC7vJtHXrxz+UcogJ5TK
vjKTt2r0cE+giZp0ln61uqrYVMYwnafaw1JReWF98ZEGLs8U8EdwvOQFRHdtIkf6sY56CGWE5JDp
sPmUMlTmq+mM8JGpHtpaZRZbIgiTg+dFghwAP0q+FI6NNZaIn/mBXLp4nU2FflcOogQyzsxXer/x
PaMfGsMzzEjZVcbHpGexzaMpRlySDyhNYVMxg/VuskIyDrCn5os52vaTLMZ+J+s8OE3kjTDSruaj
QF1wMFsCbYyKuKjBZKizGgmA9hiDJzRU0gqjO5/wGl0GqQCZ0d1ZRjDfSyPwdr2jcabLDiRh2BRq
YxtSbGTg9Nt8wvxlFdB4RxRrC+Wh48EdtMu2YjScgdKLhqZlOGZ9PyUUwciEUj4y0rrNnNTOunHR
ih9HCfhjzH11F3H8XTVdbrVEkBHE4PKEkHqe2v2DndATxaTdiktgMDhrMcc8GXbnPblJl+2HWTGf
xeVEL0ErUtKnUh9QsrfXrmrKt96l9PSmruDM2Pb70p6JY4jr8Kkpeu/diKiCo3raG1VsbXN+4Eb2
uj1S3yHvN1oA6Z5BW4hTQnxvZqS+y4KGTOwn3KwQfiK2QPGMdkmeOIxU91a+BCnIdCk4dQESKtD4
34PMuFRNkgCtRJ4n4avfm139KWiR2k4zZZ0vDcANw+LkiSrNKKVLTuls+Q+Vu4w2G3MZ5LfKQ6aF
Bp6zVCp2Tj6mz7IFOj9WzZlzSnoSyvBeBqXSzZB1yRcEXhrPJaXS1aT96SFtLAMlcWfZTN7pgN6l
JZonhALGKYfqSaOc9IFDknTVTQW9iniacC4QG3gyIZ2NdhgVc2u/uJ0Xv8WkwK6cxJevxqRp15Hm
vI8hHeyCAJGRy6vWXLs2LU1avaN8dmoUUaIM4IpUQXOVRLXJK+c78UHk0mkPoUE3XnPcW41FwQnJ
i73burLAk0R5hlRrMt31HAcmkjaSgipsJE/jrNUngz7evR/GzdFrEQMTgTihZgVcSnQpZZfWdfBo
ETpNp8ViXMCfYhQIQ2JQopyoOuJNs6eAxvVjzhxHM6Cx/OG6XyD39M86EgNHXWzTyUWwV0tZ7h1S
Q+BQFBFDlnS08qdeyhdskk29m0OhX5DF0tYhtsk/z+RHs3nbRbDJSK46FH7WEBrmxeLEwx5+EK3u
73ShAEAYnDUxtxecQwLiOJCUpAGK5KiHA2Y37vUweOS98NGPGGLIqazz7plmcoa6q0do7KDR3JS1
pv2KX+XBSTICUgJEurpvNM0CH0rJWDwEdndrCyM69mOC8SqIyBTxzeKjmgU5f13F//g0CgkH8Dej
5NjJYTVDxlaqz0TH99UadNYyw7fTQwMGfEviULqrStRZGX2fx1y48ZqgbcJHvJh4QyMSt1ZnJFcl
ouHjlPCjJ2xru35GjR23PplFfszZcEbEWtBWMvSjpJA+KsswIOk69pMbKhcDhVHcyaCOTr0Kq4ep
FsU72X7sMYU5JGdsdIx6WxREWzcovWUE5aJ5Itrmk4NE6bZoogmJBzuGZwpxSS3My3TyzU9pOw4n
18XmVk+9eRtIIdc848WtE3blXd3o9KOTym7XIq4BEl0kt1DmsmvG93Sd7SY3Vg4nNvYOpuogTZMt
DYJgW2bCvw1HH9IZSaWPNYXVR6XoYE+OF51grwJJqL3gnQi+9MVFc/xlLANs2yhw1t7slByg3CUX
Cc/RKpeFd+NMrf/Ja/KJ5Ed8iet6Sgj9CtIqPgSpHz8lspgNOrX0hQ0YaPeTaMs1Uwfnio5w9GKG
aX6RTqD3qkmJkYH5sCkrf36VtVMhanC7Y2qM/qEtF7GVO8uJ1vJgrkhgAkiW8IsbwkjfCuSqjyLI
+9OgrOZ6qhx1nZQzVYDDbmgQxoH9xnI3+Dg0UvlSkbg2dV/GWKfH0e3Tt3HIJV6/BhGQK0S4pmBJ
WNOJfCR/xEk5cPdo8l6LhkyClWtb+AJCOoaKPe2zlYfJe5Nk9xSA+tCOApoSI4k3ROntMevT7CpK
fK9F2sd7yi4bmHhmwyH+TJ7CsMeSz+7VBqAjTNFdB7ST1iynTKgjDAUttpd12SFrzDztXI24VD5R
ysdfQlSNTzbq13hvFKG4NgPJBhXWTBoWTxJxHVMhH2U6Mr/vLDJdHF+7BIJxRbK6AwaDo95zSK/O
2sZso5t55NDak5IWeQQriUJcGVPWQM0gcGrLQcR/sOqUGR5WM+mM1ufWDt0PyiIBUveWs5ZeEj9a
ScXxX7eCNmVGc6auYhRnSg7c0N7Vd4vUmxd+mDLkDoNe9YmY61XJ07sf9TRyfoiuWeht5uh2dJsg
fvwKoZIuSUeIDtPGEaNRXSc825aeu2ldBEP8nojSPTjVEOxIGIiYx4TlwUqlWgteIYrt0IMHxAtK
FdQX2VWznLForEzXoqmJ1grt6EnGAvCQGzKx035Qvzfu7O9EjELN1g03w5ys+znX9ErspR/c6Ob2
NwJKbUKy53DfOUWKs3lwRvz5JrkqdFMfSV6Dy0Lr+0Dv/N2OLQcGFwsZ/RWbgjIiMwEEdxLG29kY
ioOdmgafEFkK+r86ggRWm/bFIeW6OAgrcZ+8us+fqV8AqZiEk/7GzDpsKjOGIRaFzaFQTvc1nVHf
oGtmoSwqFyGdMpCaWGO/tU0LoVYfzdu+1mS+9I2xL2PZXrXItDeqtUFh9vOXhvH+jReWyDXHYmSc
g+eWajCwHMaqbpE/9sxB823GNAKXYMmEuADUzOCXsY9Nimxqn0wBfA02pHtqxuUcnWXjdU5g1CHt
nISjtmT4Evg6+Tj7itklTyETK8qiC5XEOeiS/jUJIaEUedJsyciMH5MOUfJW+UzatYOcMXXqHmAU
YvsAEdlmKHlB2k4mD4U2nr2cSrJrcvvaJ/Tmukqa9knPscaxUbgXiVXoumzcauObnd6RBRdffnO6
gTO56yeHdraytVMTbKaEH+wcj45VotD4ptYT+xPTeDCki18hQcTVkJ+57chMf5MyguID3YCYM1UQ
1yRLnjDft5tPrA5wqNJ53lWEx2x6gq3U6jdXJAFGRSfEFtOrHXuXdXGYWJ5sEQfn2IiGj6j+1ZNE
KLP5LUF8oytz9PYp1c8+jWPEIC0H49+6NvaC2AFDSQZhf5dG6I8Nb8q2lpuO+4SDzL7HWfSn1f2/
YsP8f4oghmUIy+E/UxtvW8j9wz+Offm5jZPmH//rX/+Y/OOqzT+X79/iHK0/f9yfzmbL9X5H9h2E
4Co8kB44kf9yNmOk/90hisGxxR9JIovn+Z/OZvd3AfvR8X3+3AdSDHaA7byL4a44v3v8EItXj44t
hA37v+E5/gmM/8bRD7bAQQsbOrgoeDItc2FefIMUqCtYLoRpN09iSO+zznDPteUZW1KoX6sOHXfs
sk4UPVCWjlbBLivZI/rM9c6erdTnzGynbVeTe8uTLW6w/83r0uDYiw7KOwNDz/HDzB9clJI0N2l0
IddEgIzIeFOQJbUfaA5DkHCMrSDc9jiFY3WyJto5eZmF+9muXLR07mVqZ1omVvbZ8cvpCqgyV5n5
aQXDmHXhqRgzJPpZ30hzqlkz283tiIoC5xhN9Vwh0iTEjjhuosar+Fh1VbCBs7ljVpST0F5+ojEy
rNiOk5sgE82VH+SvdB8uQVmckialA5S8Jn7jID8rTuzOHxAhDJzBil1QzS9tjnIMvvBDH5L8bQbI
yIgM33t6NpkeAksLJrkdKroAs1BqN4aAn4imQY+lOptwreyrHUTXLiOia78z5kMislfk8uG6jasH
6Q9nQq7AdyWYLxFN6eVo0K77Nn313YbOAt4GHMT8/qox08daWflVUiTxLRyZBRdTzRN6MSKtvIlc
P9Ot7lDjxBtqZfBw7HmL2SJfNZwvTlp5Nz2u4/3k6TscX2bH1dq8/JQTS7VGCRaAQOYuLP+q8vJP
JBg/lJM8RtBDtnbJXxaLkW6sU7F2BuPNSqwK0gwWi9LqzviQx02DLXyLDhRLYuw99mXybpDRzBEu
/8Q5TO3gGWHgRNrEd6+Bsk0dGSjoESlEGgMlQMTOoxOzOWPdvXC2bZ5JMaJX01BoNLRJIpfRxLT8
jn3+KQyzmP4UFvrCrO5q8jpX+Cf6XU6G4CeVhtAuSfkmYdFZ1AMFWuOAafO0PDqaIXIYMpkMq6E/
YdrpTz4ua4rOueTk3fqFfZ9jOn+FZ1Bfkrl/Rj+4txMwwzN2DAKOXqmQgpXQ1UPsdfpG6fJTi0A/
chcjZFo+tPy2NK6eS7O4s9jGVjNBGTvq/Ayvc0GzInuf0r7akEUZL+AiY8UZWF+XVe7u3FLhrY8l
kYCxcR03NHsmHgU75vN2ZfZuV+KRDNyLICJkL4oKYwVDI+IeQ27hlCU3lUmPsEIPsfY4mH7A1lqe
0sinu8HxkZSqKb+zG3HoNJ4zR5YPzcR7NoXxV6w9NMeZ/Y59zmOXlF+F8jBbxAYxyjb2euWZJTuQ
O+2iwkg4sumMvLjxnCbxp9lT5saQJd6elFvLZG8gTtK1UOx0Y4Vab5Inb8bHNWCy3nZyPo+CZ0YL
vk8wJw6CuEhyLzoETjrRtwm9j/3cMoILM4xYSrRyW2H2ZnDpkI+GW2ltUoWgHq+xLgbpvJvnCe9a
XD93mgWhnzD4KTPCQFXJ+L2rwjecr1RgRvI1CpDvKXzLlo8DnWzAlRxqcYeE8tUBN3HllYD1MDuV
+1ByA/oAjquNmBQpXOluTGP+wJ30toCWz3lq0sMNMkoWFxIBokgOMG38PiTjWRfZ10Dnw4c8JSHd
dot27dao9zGjyg1nEKLc0g6RuySGA9sRQ0q7eYYh/drY5ueA3F8aWXWyLz3s0HVExp7Fy40KEZRm
5lZLWDQ0gEAMrLTlYDPaDfB0BxWM00nUoKxxg2ROqUAhOPMh0FH93FfQfQJkFqdiKJtX9GDgK+mL
kb7Yn/94bpiM0wTMuE4Z8EqFzUwPL2tgdlo8ZJr16GAEpIu6SRLuqbn/BEz9D5Qh/7FYWa71RuHV
JKjswB//de0FW/Ld/wFbC9/k0n9ppvsvrBjdP8nJy9/8v/3Dv9IMHidFmsFb1Zfd8tNkUn3PQllQ
O/+5ADklr9Pn72qM5e//WWGAlaPIsBzYzoSSUXv8q8IIqS8sOjYhain+CODTvyoMQhAsWCZ/Iepg
Qf2rwLCWDASMWwCGlrqFh/m/KTB+4CPZhG9YjudCpQbS5fFP35cX7eQULaMuDMMDDMqwo7W0DUoj
ufMt2Tz4DTvNN/fl7s/K5VsO3U8M86VRDCyGkKuAAslZ/vybeoYmg4D5D5tREoWAo8Y1Nq1tvPIs
/10CG/oCftY3tRNpc6YbCsekqecSxeYvOKpvrgW8LU+DrmOypuip0KVVXhSbDyok7npima8HaA4x
9Z1lbWWozXSON9jzsia3dgVJTgOIziTussRaRxxcD5PXOcEaGVH77rQuGPbCmOXBKzFkINdwEHgY
KCgjY5TJBkFx9tAD7TB2rMcI6owevekp1Ak2VcYNI5M/S/UhWpPCqt70Mk/diWr05d7zZ49vxDZ1
VR/KBJ3rrkwtEKtFRoDeJneDCYVtERTuDXtC0d6Rk4PgrzPUlJ1TJfVbj/n/2CSz8j8T7li552CW
/h3u3eisJj95y1nS8NoJCx+KsFs1IbH0Q4oeaISy7QSdziyvQDyY0bki+5bE4MTPkKYiiuVeIm5s
hEMlwdw8OAkULQ5ja9rKGys2PAwFswbHcFgebw5hg5W/lAZt/nUzGoRLHvXU5/VGExDF6TakHWId
0eho/N9sx0HLypRZMwpIaXutmBjmRsiqtmTRlq5emFa4AsnJDjjXbWoEA+MzIQpjfRaSqc5jMDKT
xoNRCUGkZEq32PzgjzrD8aFsR7c58r+Isn8bjGKcYVyZojKalaeNEgj1FDEFhzRc1TA6tlTPzexe
p6RJK/8W2TAomUtiFLUPQVoIJs1rcySpAlac607gTKpY+POd39VWify8S5Eq3M6935v3qPDq4qNM
Q1oBaIVjm51tNsb2c16Sz8Fxuwum6cIHsENro9K2By6RFW7bYNZgm8t7ugsxzMqVbYmpvvednnzg
go38NurwDOxa1ATFRrtz87GWEw9RPbRTsVONXRkbvkcPqHfSg/dIE3I7NyBiMBzMnZcWh4G9IVhr
WjxyN/oFyUTkWs8M7DDF7GdTOfJD3xQVA0h+mjnQfUeKJG8NJjxMl+0IYQawGeL+7DKFC1b7AQLd
vlpAOl45Qp7HQxZwpA5FcnCQlBQbEzsXNt6CZFw/G+AAd1Rc2aZk+uy8jxhpyaBoC0Ls8aySbQsL
r86PyTTEiACUSR40dTK9g4eUFmp7oOZc/mpOEwJoLiL7G4+hWgpLPB7JOHUDsTBcPXqghxSVNjHf
0vfUF5NKLcOr3FMhtzj84U3aVvPagmJEZS4SmDKdck1cF8mASToXtinn64ZuT9czScqwNqyImpv7
YRfpzvCKXSW0IPWd/I5hL8BVoV2HPWvt29ZktsBhjRGCE0/qYE8tyvSJoNZiEyWCCSaiJNTDPW2h
amWKus04OmHEY9wIGCYALmruZFdiC1AJY8+tY3RZeJeF5M4fFBjjx8yStjxHvMjBXiC0sB4kXV+T
hPM8d9MP5JBo7wA5WGnyP1xkQumLLg2DyQ0Wy6E7e0GJCtnUs5EcJmZExqZ3cRmuTC+BZEfNYiDR
ImUlvjLsIK/3zRjF74iC0NXHs6DF5OVZDWidovdmkg2kRDojTO0Ye8Y74SnAwHVQ1keYbUtxOo/M
moeCifOGGlEUZLkmvX7gqUR9MsUidp9Gw0a0urK6XKLVcHXIYv1i+/Cfsn2jQjedX6aQefd9BKQr
2JTMyybOcuUw2faLZZRoXzFypbzNrcRanJR0TF3LtNHPVx0W7fFd1iUEi2A9uFFUta+Uj/Rp5BrC
iuGO79rGql4//bH5/Q/URv+vpUSFFA7/uTzaf2mKz+X0bYG0/Ad/dWDE78Qlmks9ELCHM3/+ZwdG
/B54mJsXXiRcRXyJ/6cDI/iPqKk833QI2qMvAnbunx0Y/3d7iYbyiSYlktGjdvpnXfhXffKrRI0f
kJUmjwThgTRyLM8XgXB+KJAAFy0d3DmhbR9JOCAta5pEBB+ZKUcdzj5nj/Hdm6XL9uqbW/RvKqUF
TflN9bJcmbsCy45Cj9LM/QFph/ouS7G+cUiDsRat0Jyar7XHCGErHTWh7Bi9sLvqgy770hY9Su9f
X95aWJHfX9+hLBWOQ/fLow22/Pk31VPntorBccoW7fsVWrc0d501E89qX7U6fOomK//i2lNpbyCu
AOPvlFXtO6Zof8OS/aFi5D4Qp8ISR+CNcHg8lvv0ze8xmFVe15NBAFOKUd10svgZB9N43cdLpO6v
P/QPFeNyLY+ikQkJ4SkOUcXfX0uNapwHo03ZeyN3eAyiiXSuLEqNc4dcArY6a/zfFMQ/P2B8PPRj
LFamtUShfX/JllWu46CXreEKj6jkWy2yKwitIdJbRpvYLEkPu/Hn1nz99Wf9d/eVmp/PLCjG6Vb+
cOHS8ydb0Vk3sFB6N55Oo/Sa5OkcALvEJf3rq/38NLumKRworJT+pvvTtzglRc8YD2tPnotjW7Tv
KQi5foe8jnmole2MaW7AmI1l+Tfv0b+5wawgvLlL35em0A/Pj0LyF0wZU55Me+JIEDPaObSKm1zS
OWyskDhGnqtff9rlS/vh3UGWZSMhBR/nuv4P7w6txaXar4vFzW++ChC7yINZqf7mMj9/hcQQsXYK
Hw8J0T8/NIdLpwX2rRZdAVp2VCcZxrCo7Of3uQS//Dff4A+MTZ8HhdvHZYRwWXtJM/r+gfENKytr
grXWQ0pN4Q8F6ZyFhYvMYvfGIa48l0B3zOYEb/SYBOBhdx32I58087oqETIVcTnWf/Nr/XwPfJMB
uckhDT2z/SNzNwvI8oUdUa37uHaQg0fFxFw2zMYzE7Twv16L2HA4yrMWuRzlf7zYjJok1shw1vCI
xLGrzWQvpANVqnVH9fLfPkPL5sYZNmBl4KDMDvftuuexAqW8I9V6pHDHQDnyDBVKMT/99XV+fjN9
i1We7CmSMtltfliAusjSMOUl1KCxHM7pZOT7eRzFhtx6mFmeCOWbaejisYiMIf2ba/+83iKU55IB
6YusvOKHNagrW0lRymfkFM7u1idM6Zizc7Dw7NTOzr2y2Xp+/Xl/fjcZpLhgmlkVyHz88aWprUB6
ZeRBLrJnTO1znn9g5Q02v77KT6uOR3thYVwvy57NP37/7QE2ndOZT8w4AAwyxLjoHNWBe50lmJOY
FqsHi5f3bwLirIVw/t26w9pKHoLHAdZerrrc72/2yqoxQGwPZB0GeFLCYwRh54BRAu8CTJPggI9n
kvsBLfq4xSfPAzXlnnxPyqI8tOYwg58x/cw5oI1AqPnrG/LHu/Hd78YX7WE0JgNtyY3/sZ5BAxN2
1NbMeIgn29PY4niZeovqybIHXK+AWY+dLuO7qAADOaVzedWmg+Q1nrMvic8BYM0Bq4Zd6fTJ373X
P70EvhlAjneY5XHrPPeHGzdgYg9Sp4AcYaXBx4YEhE8zafDelpjl5DKngKngaBg8mNSJlIGAgRmZ
TTOA05IC8aPwx/KAcnfwmWgMTLn9aAQD2/ScApmX6InjvmJJzoTt6W2DTxQkUTgiDudr9PRmUswF
qoaHiSN1Nsw7TnLdCK2MwfRaGS4FoEv0fLsypTbPo6eDL0NhoVeEpJemOzpF+YhXI+Dv2ZMd+ggL
svyamN0+2cnl3WL4hNpYxZpfIuy7e91YyZ3pROXOLsAPMjnS+ZsPJ4KWxljk60AXsVy73BNkAMag
76psNvrFVx0cCXIAiDWogYqoAwmTvaReqrG7OgyCfv3U/Pi9sKpTx4dA8VH8A6L8Yc/ReabjYqjK
tXGTDzsSukhIgvhC0/vX11l2i+/fHYad/Hwbpx38fUsEy7j323cnRfPWhU2Med5NvPizYRshamxO
leQ/mQl9g7lpgS+XFmBbM1VYPDvnLgIMglyEjNgVM2rn5OFyufFKiR9CeiEwMCw0eRafGLAayJM8
JL/jmLpr9rTofs6Kud44vHjxNi6w6sxlke/tkfO0H0Vzsxu75NNsD4usbY7UGsoqp1c15luEGeZn
wuIPla7TZ7PJJGKQKBsf4MAhiaLggSzI3WzXsbKRYEJ8SzdeXV+WJZGYWky3hyhCPVvPCGcAyWXp
WgWV1+xBy0YY8YOYtV+Sf3vNerDwS9yG4ZPvY9nAOzES+jUG/mVUjThnyL7tzDBR/caG2Wyi0KiB
F2XKg+s46Z3ri4Y5TW/NHx2ZXClXOfNnvnQLnKFHkEId67zdGw5xKquWnQd1dl4Mj6blE6c19+gK
FbTDvpvSizUovMgdv8W0tWrP8IjACoxrs5irTSry9hKZE/5W188ebJDDX/A1A+QOMWL5KLBFa62l
SjVMcHnbhwrYT5MHDXrJtg2/NujTKl41QzxHQ4lpEpNugLYcEhoIsdYBoeajuzRRoF4spOFXqO0T
gBCRuDY6Z+c1YbBrHO0cufnmDULpP8jh6R4rJ5oQwxId2tmydjvmMOJLHE2fjDSm9dP1Y/jc8ETd
g9BSxBz2CKKqZFxwlZbz0pm1dRgxSK/KPPogytG+axjkrIbZfqcnXW7TJAjGVTAbyP6raZh2YbNw
nqTr2+cJ78yxKIS4p80zNmD4JMlSQ0qKERdrvmpkZwGkG0rT/YBpMLsBy//mx95DktLt7Rt7XDQA
xQyue84ZxgeO9UFBP5D7SIL8VKkyL0yqYc+YIFYNydwTosJbMw7UYwK7dEvoLr5Lp78HeIs+JgvJ
YgyLmQ5hrElBrFJoITyIHdLIsIU623MH04Xc2RpGdw0HssMiG2VRBIeh8UnfSh9jO+rkNYcWEiMb
00H+QJN8b4dKALXpJnxOQN65k5nIWTGkZBsx3Hytybm5Q/No7nH1m5vecuczDlJ9zTHb4+VOXqBz
AUNImQI7pGR1gH7r3tlhif9AH+5DyskRZCARv41B/KVeJOzs43TBQ7DiMTQIzyiyXV73lkABG4p3
Ow3nel1UEFA2YI+wYFftEOGnkogyM0DFkhb0Nsl1vZoz3WwHV7qXQVvGrd3Ed1XeqTWRzM56EPET
vg3ryg/lg6q7+tKDL3iPBw8MW5Wf0q59DBNQvV6xkP7EZ6Xnzxm89xQtGJAfqp330GVz08bw2uja
fcZP5PM8u+6VnqHXDkNxr0N6ulNVHs3aNT6m0XwL2WhcZzJ5seb3pkyeAhm+xyM6wRl48GTKM4uU
XPk95MmOGe2MvjX06hJUlPsiZQgEWti3lkE+cyfUDpPDk+N3el2Y+ig9fS4lQ2HLq56kYTl7MWVf
+0lsVGC/hEK9mnHyFIpRrDzoHWsELgGICP3ZDNHvrTI1vVHf3WtnfgzMzNyh9UBqT87vCgkHDvSS
YVbaSubQ1T4n03lo4GxEMoDxPtSnCmthY+EwsTHkAMuEMhJ71m3uTnxDM4BluCMnys98FeWkpCTK
Q8teTYRbdu6I034E4ePiGk5bU1xrLyYWI8B2V6Dtg39jrGu42DelhdzWr0E3YDnzOQs5B0IKDJQ3
6aNENEapM1MgAFDWvCd9QkpSruSD7fAOBWV1m00mkaNjQSUMZyWO3SuqNxFsmtqGuYh5+j2j8FAr
phP6vcOa9Yw+v7yOeM9OUMYRhJSMm1XCr65RmQJCuM1aC5IHjdUH12i6tVWUT+Y0HGe/gWwULocM
icDQFmg41HxFNXGeW/jasIS+IMFTmxwz+ja3i+NgIYzIomt0IfBPIVwRl91vO5dmEc2ccI2a19nI
ZkmYG4L2Bjbfk8/EtVjTgeWLKfxH1B7w31ogBp0F+11ecuqvFV2KxSg+XrI0eJMoYtassfIEgQ/I
Hkb/1mayNtisiKAOppXfILEojVZsQjuTjL7UGxla13WcBddh51QAzsuvgQEUj2snXzkexms3j0yg
DRV6gmgucaoKVEJumD+4osuf5ggLvmvH4cJ8Il1RlQwnemthwiBaykzSAfu9GgFQ8Ux8sYtw5qmj
qdG3U3JOijK4atQENsbFBDA8FCUO7l7dl61On3EUXCDJYPCMfSjQKnizJqTNjPOdq3lobPpZU7r1
FvazVTfbKNcN47bkZmZ1BkEw3DOoihdZ5t7DtuvCdXPqmohJ5T5VGYeLIAQVW8u7NIOIZojTrIeL
HdcsdP1wY7vZTearx2geqDjpWhAXMHytZqYzzOFPsSQEsynL02BD7xjx4zO0Mb96eNiQLoOPPiYO
kwlhj8esarFRYP9eAwA/AbuH44HfiCrDh1mvL0QvSWdncSP/N3VntiM5cmbpV9ELUDDu5M0A4/se
HvtyQ0RERnGnkcbV+PT9ebVaUyq0RtBdNyAIEjIz4OFubjQ7/znfWTCqI3zcvRMcbVeYnLcGGw4W
nSrJLwJOFqF4D2RfVT2HXfnNzQZnhGppv8wt+LMK4Y+1OENPwUB9aVp9ILk6r+0+fGcDd6nymz+i
gZqGBaPqemF7GecUIz6ZqSXOQNTgegLFl8Hc348lixLpArAeBGwSRZFcVANFa2ruoJlJDTYsgiwT
putG5NskuE1JIJ/hP3jIrZAnuQsEStXl52iEPk0J1S+BjXOBGhBugr6D0cvkq3QSoG2DfVdxjl6O
Y/TkVc3JK8DfRZYH9SWsP+PRPA7Mmu/yKO93bgxWHvdoszK08TrAPzwXMDGWfR1dpCyjtYnAUOCN
FsUT9Qi7CMqVHuq105jHVCRnP4H+ESiexlWFMzgywBLkJMe7yF4PRfMrHZJvjzhxfHtvE29+cgUc
ej07/n501e95R/4FsMyNsgpzlSegE5rZA7yUbo2xyDausq6BySoTj43rRJupabeebbxE3NrGG6Dc
cq6cNDYinAGcwZhE0fhlFRQCpPI4C2OLqRpYSQ8CtWUSHud6M/jBFVX5WZTRrwy8Hpi+NcrR2unT
tZT+4+gyM22Zwc1l/u4rXNv2+Az4m62bJ2wrTYjHjrMh3kI8Oyiu6KfFZsIfvbZKjN6NTYdmVNGc
avZ8HKFrriQAwkuWjRzYMftXgE4TOxp34cQqSCt7m+C/IUGsHpumXSvDqCG+utAYh9uBx5Avogs8
eFziVBjiwYr9CzUXcsnE+GhKGiMKkXcHT+PSqwaHCE8RHw0HepV0Z94g4IHkurzwI0XtWUeY326P
AkqEQ33VOjtCij6RIBguQyW/fe2SpRqz7IQfiVpNoV6DEpoTuf27fvbIPMFjwsrBo5uImLKY1pGW
NZ5TbiVPDFm/vL5GLoI9T3ou8IwnF7weng4OPx493H4wcA2Fvzj4/gcBD7VIvZoxPsFyiL7zOQ1I
ExIeTzliD+/I658YGHwInX699qrgyRtJvyYmqPeqmLfTPGUHUvpPeRw8JtBskDWaexy09z6+6Iuw
XMLTcv5wRuOgqO9YJl6frArbf8B9wLmhBcFRxvXVyFNaiCOo5Znn7zmkbXXmtptwYuLsJy41iSRj
SFj7oPi9ZsO45R4+xleubpARI7mDS815i3TVtAja5jfHLO7L1mTzR0digFm/tDCRlo2uf0l7vDeZ
He7rQNvPhtmBMR87ijOiWC97E/veMM53ne/i1rCIz1GsAX+fzi4Y5EnzmZX9CZjoOeUBdmhmI1rZ
3HpWPK8ICKMF5mfW3Xyc0uG9qwoSXKVmn+M4guXQOvkhKM1VaRLYjhL5zQR3OnQdrex+kt41HQ0/
bXoYBzgKdZmF0Ncoy8lpjVwzjSQir+pxYYJgW0rQAAthzXSukAxaZYrMVpiVL83c7nwacyBh5tAi
G3+tS6M6FW6Gnc0mPNlXzxhWfma3Ca4ibpOzCBp9gDcFoiDlY56kaaxBEcVne2hI+ET7ZLS2DIaM
9wGwwdKjTSmkKwhb2Rhtq8K4ZkG1AQjxEg/diwxTaB0aorxPcl0bILrgQLeTfZJdey97EK1W3Zzs
OVqHroa3owl2uMTzGLUkD33oP4G0c5burK6NcN90Fd6Fvb3rS2HuVcDbZFAHtAJPsMah8uzMxrOZ
NuLYBPTAB/FDY8oH8vEpWf/0XQzN1q743s2ucxoKcpGytQ7KDQ/AF9YUWJ4nobiWcIPhUb1JOogM
hvQ3Tq+Iu0xrdIx9MXcmD5a2ugSutMwlE3J9wnQ5rJshxMEb3ZtOhf/Bn+i2GKN9WJcbuxxfyoLY
XlyY68nkUjuB941Gahbq6fbdrU0AW74H/sSvQYGZDNZIYFmCO6sc7IA7qpXLVZONI7i+USmaNd0x
fObC2D3SBZPQDSMMTAPGVCfsKlkW1bQ7mGK+uAUH6AcvVTymdRcWLZTKgcZ3apLuob83v+GgZvMz
VMuRsbFT+2IRMULNSjssudGE5gPIwbV+oeS4LwRfph2UhvHS2V7cbU0APi91lNV3NfCLaCnM1KB8
EFLWNarpFMHHNUTeXtpFsaaFKg8onibYsxItEZe6N58knW/mqXc7/8mru+SK5T5eAeO6m63oKQz0
/a3T62uaSEI1wSf73S0H9kWHCvEd3KVpY2UHL9YFz/oky4qNEKJ7n3iDWGEtXlt4Y9x4k+HetQiB
+uhZABA/BZTYyIifJsekWZrXPU3FQ8TlmeKfqxWTr/UwgGk1UsAcundTUiB9aJmdrcnIoyUoqegL
Fh8Qhow+GFC/oB9BTc9ZAD7O+WpUgFnaisZ9wZCYvV3eij2iGVurwdpduoqnjBrjAzm1GM7jJO8k
LJOhH17zlKaKthH9k/KtdzjML74PTRgsGlJ4nfhf2YQHY5SRSZgvm49p2HHS95PXJHeprTKVIBTP
XrIoWvel0EHxCLHxzSr5wrI26NXJ+Z3g0tkrv+hABAwZ7T6RrLoA4cDk4hk3ib1KBgV2PYYg0Q57
jKoP+G/uulmmq2SyqJa33S+ZZ3IbA4l5TOClD6ce6NQn97L4q6lUcC3qvIEhHBQPpOJRdlOKfHR3
Q4GP4wMC5UpD+8aGM1+noZVLgxq6rew99rOMFg66Cqj/qmL3kS/4Z6uma8pp/q4KVSYXQSixWleT
8cxFGMU1YrDzqDs173ksApy8UXnrkjseeNfs6vu9Pvhz+DoDazkEJm43O3t1+ByOBK7kOsHe9oJJ
h4XAoa1dt20gngvJjb7Hlb0ek658DmcEBC8t3Ud4NvwKnpnMCyaZ+6lrQmzO3nit5zD5DgLf+3YH
d3jpC9deFJ3z0pgiOEJuJh4cG5zD3Sk7F0E0cJRgio6tHYJEQ9VYqK1jAKlnOeEfWwRjuxYwJvd9
S/e43575WJigjeqTyXaxUm59PzZy/KwT1Ce+MZsSGwxam5NQ/ZJVa8Bk5X6o6CALJISVm09pJ2t3
eLYnDWFHhd6bZXbWuuEQDTRoNjfw6cHV+Va/zsMSxBU+uBRpiGCwtnZ2RU3JMAHuwnodrISeH70h
JXls2flhFi158oK5cOoCxvZdDjIqaN+g3/6W2dUGrkC0LjgrLgsa99ZpAtWhkHiJtnpoPIISSpTG
CoK8Onf1jGJl24N4dtyI54JFzfAiDrN3RBKNoOIJAtWeax6tdILuGVjoZwaex6Trr8RhUcZcrwB7
FFWrzhUhbWdqGjaDqNudrl1/NZUjZFNApsZeai+7KCIohzR2cCHRlCc3EnAgIAQQ2WRR3HOV9Sda
RMqVZ7vFe9GlyXuFBwrzUTtqRm6++MS6rzYhwvFPEAqTIYE9DQsyd+ozDLPEOWVtBDejAkwHKaQ1
v+ub0sx9CXaPJJxA/0w5xM4SU1HGgtT4Y7Ea5prj4qRrz94AeB4QkAIwLaQtJsfw76VIKzB4vcOC
3GmlUCoMVGu+3/SjLWNg5p+zGDTJ/npOKMBpA2hHB5N4FJCQqEsqVGq03YMJQNX56bpx4Nvb9TSZ
eCW85I+Mnzm+2aHiWWDmnR1/hVaVTieBKxAAER1U8VowVnhpy+73qQS4KyjifL0WGWU41M4OnN6W
YMdvqI5emFvikba751nhSa5AZP8fRel4XzFM7GvDhT8GsX0bJ6gmb7M9x1PtcKCo2l0voI7fY0mN
hgNEPpIEUdfm407COXolycKiqjDwjbuJPFKGS3Niyo8QQp7okFiThsqqexjfOPgmZzqMShflxW7I
tRa6B4Zu98LeJWThCaG4sE+XPbojeraisfqrbEqxLEsRyJ/OMlrnTg+3LqHMLR2XUZkrYpLrozFt
1CT7ZocsX0ICh3RrrBleljgyAwHB3h/qMKcAJOqCdYaqulKGteK6vQX1eK+dCUU2aL5K39/a1rgN
x/oBZsH4JjPk59D8NsYMobC9U3m9GVRLywmgrytfzWY3IDHfz8itq6BN4LvMyXvCqTYZ+p+go20s
p06ZkFO6cogFLDSBZQ5BaHfcuG7kWj1y8+mm0VvpDMHldolPNg61TVw1P1QygggSnsHYKG7NDbd4
kG+DTddQrH6lYbAbjPGDticPAj7p7jycNng3mzv+ifOIZJ4/2QA/X4RZA65wp6+A2OkyS2Z/13Da
XnOFSvpF0Vj+QfJaFxkhaz5iZEoslHaFXgfbLyy2juikdz8WReCv4O6zG0zKo6HJGQJiDNga+Yp4
TWmfel9UX7EzAmjPM0B4h6YdSxut4TZu3ZhEesdd1qZc6B2XeqVVlXTcC8A+cD3h3tgT9reKcCsl
HQCntMm0XDcwGUOKq/AIru2x8fxjlRptsZCVVZUbFkzQbuxhmMTRL1vDvYv6wfd2lkwNf+0YWAyi
anbzM8UWwjuCzrHlno83haM6WBZMg6njdft+g20MzwhTWNwc8biRDf0I95yYp/ipA9Vrn/KbJXrj
DQb/DceDSZQQMuxWdg2gmANMdFL0g3abqQrbZJO4DnEdSWdUsJCKCo1Tac7afsztEeh22LltsRN0
5I27oHTzmlbL37eJIch6+p08r0mv8IMyqLANY52VGPuWiAskIlA0oVcScQ894G+UY9ggNSOVFEcT
Oztq5q2exlHcsCw/J6wtSx6JRFruWMMYqtUAyGZtY1QYX/qwCte2muqUWq6k3ZW0MQBRQN645qJW
O3xkkG3n8QXuMeQNSpvClSKAt445d17muEr3zOJ+oxb7lUcqlywO4MdG2RrqQkzpkkNj0BCQKUxC
b4td4eb8ANBdQbrflpac18lMG1JrKErOYTNvjcoZ99ReJoCoGL7ribnW0vVwHUOkxKgfJtFbVFmt
eZPVkjeCjJSFtLQyUGLIoSPbIUFzthxUp08V1QIc6gAI7NzWbo4FnuwOkJAXXspJTzsrDcCPUfSC
m96tonUk81sxXa05uZdt1T7dxiqbPuQhPak8ZJnbQfXdGNQt98o9xVGef02xqe8NM7TuhzYdwWkH
uVr6hA72sxCP0Prw/Lgi3WDP8BByCsDZVtFGS92E7caIe+uQskU0h4kL2dbqi58iNqiDAn3/aCmL
Ww2CnMNvomcK0KT6CPnQHhPGJx8U0Y0rUYRUJVYUvhRUF5gLIQ3eUw03ACAV8tasSE7NrZ0eKjOa
rj43VRJYWOxDy351qplCGia1FmyiwGdw5nfWigmHfs4ZtL4kuS3vc9N/s0eEndEsgbBMQwR9rK+n
W5L9CoFDsDNILPtWVZ+hb/uI9V1wl4f9GCHl8TkJTUVVUoEI3auwK7aBl4dfhN+6bT3csqpj1V7s
SPQLH4WS27eLVZkg98JqkhdTwGj16/5LUV60xuq3JxownfTUeCueGN0l7Hz7gL0IADCf9qef0si2
Mhtq6XJV3TTSzB4kCOPYXoN1JmzuUi//1RtJ3C+NsGqosspLVlg+evqz8fNshBFpWFz7s/QaMrh7
SxzdvY1FwGPCFvcGP+lsk324620mQxwwqvkgmByHlDDO+WXkKLJpjYreFzzi99WctFeK7Q6ZCRWf
UQo4DgQFVCsSeQhFZnYDq1BuY7/T8QPYRgfN2pa6urROLHbKxwewwM3dzEsTGMa2zEAIeBh1aF4V
c/KRRF6woRtUUNDBXJsRLBHdpRMQsi/rCZ0YigKeM+sIHNrbEti1kElKa1yOtStQ98fY5KsSBPSR
Bv6jLSquAzgqtwwkKfiqksgC/GNxZ/eNQizjkZTy7IjmHFO5+gXT2L5k+fDTiwrGTdtQijMSuPBl
RPGsXRpiTySUXmOPg6hLB+/RTNGyolm4W0pmU0DVc+TcT5Y/vtdtbdE2MDT6bJH3eIBKyslD1cV6
nqvggoBD05+MdoM777i/pZtWgPCtxfSAJ8QAb1Z194qpGMfXVG5Y/9gjAFVtmiK1X1uTUjyQO669
j11WItVL0n+IUhwAgcyKfUj2dQfwPdr1mY9Cl4arLBDywFd2T4/6/I6bDlU7RnsUmafuDSdqVwnH
fm60bUaGCKbH2+ha8cXNoSkNtpWg43jWnTWFL7l301fNssy2PTQKCgjxFmDHS5YhB3zudq0FY2e2
t1GS99e57guOGUXE+k/CH3uM2l9lXv0UWUW7HsiZzwGEz6WRTnODKONA9VtA9RMzPYbd01LcqlWC
0Uo42GTFQfvtJihMktamu3EaYzdF1bB3vXhGLXUPljXSjein9TKU+r214GdiJHkuy/zbBRHCZkL5
qa4hS1biJN2wcTgu4BeMbmgE0XhQM02r7DZGeTvfEFZYVZqcM7rKdMq5jdMFOCUPSOHVcRLFw8DJ
eQjK1FvJluuE0TOOJIAWHuR0I467mitzDAo1ORKqSTfhMMRHfB4dHwR7Ykje55SXaFjFMD/Ogrwr
HI92PbCIl6BhsVKJkHon58kX2VeJX2zjBiYJD2dcc/YynwlC75Das0MZ6o+6NVtCmoX5A52KybU9
ps7Ss/XzHNSjuSDEgWWwbG91gekUJAd6lcLXqIxKBEsf4BGMvIy9cighTAaABlf9yJNs0bjwnQvy
Yis5jMYTrV/dwepHMEU8nhcq6XPY+mWCCD+1d0QbEJT8Qi0ZEydH6L1k3TBqXkBcoKEjO2snEFs0
RS4hXLuWVWDj/AsHscyasn5KBbGonE11XRWlu5E8BTfODG5cG6W/qtFezhRgoQWTVV5UqdkuzdYP
j90tRpW4sfsgIl+fZnrlnt2IS2yJUvlmeMZeg6eVuhcWXdhSnlCxQQuqj7R3yyvhm/BIKCk9kHMy
d40ywFcFUA1VI4KTjJvmF+KxOKYGdb8mhPQFJSh0vcWZuMPhZURr9jOmDozJGPrE1dLtSDjVGhNh
GNzOjBKmD3w5OiyKKtxYluECAc/d7tp7lXEJUsYW1ImbT7VBD1KE43RdmGhhVjxPlCnqQj4Iq/4M
7LaCL8rjcNNqmgV8Yrjr1NHZspt09xV2TPkLTNULLndsz6VFxSxXr7NG5n6Ix4TJ8FzGjbkckHoP
xoDUeDsyMgGijjdqyNQD+pq2aCbmwadDY5FE/AaVwoCVjSibmxzQyMGjl6teKA07RUJtuw255Ydm
p5l2fKvDRxBlN0p0XU6rxG9bgKm9IXd6gshaphRY0QuAiuTrbo03gW9b6ir1GimOmGgfQahWgxhy
6mJ6UxwnZTiHGE3FWtp94z87MWUgkBPCXac4kw06ccRz7Xrt/eg4xjOgGuusKl8d5m5+zZqgJEot
gns7c9WhjDz5YJT6VmAUU5ju+U2vkNEtiMsjw7GVXQ3c7MWkz0j7xRoAZwSqARlf7guvYpcHLW6i
X4O2dMBCxmrpeZ3ol9Ktq29tV7TJhtYcPSdNl/9m03rATMXgWRAETBq6TrBsWhiqLPlUUmtRyzR7
skhcOwtccVawSmXjcgY22yP5snzLhsaZrXBnPGDcG0csv765abvZR0+YMXJ6KMy57uXVILoUPJUj
u5+nccaRBbWDuwZBD2r1bCrzxcFTweEp8+JDUFXwU7ves3dWhdAg6pJOyimRjDxuMFW5SIba1EvA
Y/GP6DIi4xbd9XWd5AfLrswvux2bQxfO7A+uPTHFsOdTDRJuEQOEOMO/jl6tef5KpipgIs/sOwd7
FY1pSsuPP11ANOYbn2gWhfPe7ZbsyF9OMO47UUeLJszO0u/fUxY5auJEWUYqkwFjkhusG7JlXGzq
uiyXuK6qOxfHVLzGhMaux2l7Z0YGMAwrRVnq7axZxlYEWT0um3Th6VLyO3mAvxIjcBb0nn0j46Ub
1VTb1nWhuPZVSyh/UEtVwC3jZoBcCCRlQbKY9a/ckMorVe4tLg1Lewq+Q/9WbIiZcls2ZveaGWa8
D2UU0xvQNWqHHNXwBcIIwWXXWOiGzjXeb3xE+PGOOX0jeE9HOWxmgjibPNGIxzMfEpHVmohkmMKU
FXP5NEjuniuq2wKTP6zOMwWX1yCsbVR5HRvzgX2VGa3P9JgTFKIX81GHYdCiZPEF1CR1NFHHFWd0
/kysWzZpBshlI1DMsKhwIYl3lN3ZauWKkR5KjCUb5D+jX1aj8zAyZtwQoWA+5DuYsCb3Y7BdMA0m
p6Blbrk+2Ja2e6NgdtyZdl1wcAgqyiBbo36ze5eBai0d/025Bl5BX2mKpyIXyJqYeB0c+iJmXtyX
414MK2No7xMbSbMtNBpoX8kZ8iLKwL8yXWKp/IMlGMslLh1PgLaxScbjAefP/2hXBqnjDEr+zU4/
B0pP8K08oJ8I85h6HI4I7Fm3W2fnR3s9Bt0nw3qfQXDXKgIyIbfg3UghBCt2qjC4shtO15CJJKex
bKKnde7s3qL6sEuMH4p6bkzFntLo//QP/1vBvidZ8p/fYQV/hxf8Hjz7f//vnxIP/gg8+D/bH3n5
LH/aP/+o26v5+8/6H4JFuKWG/nnuD9WELozys/3vKEy3f/q3BKBw/4o53PZvbnw78HzrvxKAZJP+
6pJAIyVjhVboBfiD/8ZgMkzxV8ekz+5mDAaezYHg7xHA25/dfpYZoqTaJI74if9GBtD6x5hCcAvX
3LJ/PqRHwjzEJf5xnVIpG+d54nAgqVv7YBW5whrIMQhCW01PYxoyXak4vdG7CAUNlR2DmBL5Zwl6
7lQqhSRHd9dX5tNnm3jxFSyYXlJc8RAWDsG2ocvUpUms8Any4vw90AGxdNn600Xl6GrPheDMgS+/
/P5R/Ftr9v/2uJI/i/Sz+gtuzp/P/i/yt788dp8dH1v6/b9hBdoEK/75AlyovvpJ/5g7vf39v606
E76XGzqsIMzGLp/x31ed6fxVkPYMyR16bFB/WHXETh3XEURHQhYfJ08W5H/lTv9KfoAYKzZ1ShYd
jNT/zpr7c5SDNS1II9jYnsmAArD4kx19rpm/gggsKV6ePJoPnw2FNERF1bTwQv2C9RRnc3ZC+KgF
DiG/HyB1zTRVhdnHH94ybKQ6ltUfkR3/uPr9/3wlDDcs5h/s186fUmZ9m5CGjNJyX+fjHkbXbWTj
pO8UaZv/4oHw3/7SvIcW6RDfsXmr//GL1rSZLRLCrBxColfaE9bWZIF34ohkq8Tc1BED2jweiwvP
eNwlqdRrEKfZZrZQKmEMh+v//6/u3BbBHx9Rt1/e4WNgo7FIYrBK/vEVca9xOyZexq5rGMimsBey
aBeEZvU4lPmwzpMZkiidjIptKl9aJJOJJ5A0OYbe2GxNpjdHBCXc3LqNH3hcfd66R8tmPxTtxmwB
N6Sc+MPsU3cWICwgv+2vaG4cDxAJsza8eU63JeTX7fqG9kDtlavG8F77ufTWc0k7Ql8eEKJXSf/c
t8pf0AA00aBQqpmx3dnJ9qGGlmRao391UG6+LAsSgcgufWSojdMyo+jj+SQm8c705l2W2VM/HZPw
EgubGQjblRFkjzPdP8wHUhTaYobw3HNk76IvidKkAYs/mubUHR1pNNegpE6OZDD9Bo3KztpLcEcM
2OiTucYOkCj9lcxz8SpTn2M9zWAcSxezIzUez/LceDOuYA5I0DVXWpfIHqAbhhFnqLARin2odujt
kr7JAqHpYgXe2syKnoL2+nm0E2fNVFIXy8wXI/4BYi3L0uJoxeVHwttuG8bSiaJGewqWVR9GR1+B
wmMfIAjF9GZmAtN4y4Dims1QzB9ZFEOOY/xS7caRmbYxjtYitCho7IW+x9X9KiF5LXslDsqpjbOh
5l/QTmN69GqqoJPwFwZVANJuSf9HU9ODcePWZ9qctjjWJUMgbm4eLTCrhtH8MlDQvMo4x6Sclt6y
DqnmkZIbmrTVXVsM9aqp5Haquu8srC92yRdjdp/1bB4qQbOFlXKpLcsP2xcvKuneYgMGMhKDpu7Y
a/fCG9NdVY4AYUXTrzhWmkeib8Myx9KxSNpK7LQobwgWnGW5TPHlqKA5511OzX3fPsVJ43MHMpJT
ZM3Zg7Rj6xnoOmJrElPCVJZju/A74nutMQYH0He4dSOrvSNW459F7XLoJItsf7QwUI5xg3zE/0C0
DihT2iccXX9lsxG/mo0TPdhVGyXLUbr6i2oT62IDnrgLhXK5FlvuA1Zp+hdKz+BN87FnPoLsReGB
y4GDuDfNM/g19yssNTPQerKqfVHVw9WejWkfelO17dyiPnRmG+w732ixu9LxRdodMIljhg2Cdpp/
Vjjkf2vyONrdqk0kl8pvqBoebX2O+oSkWl2HMB73/Zx4DyOlr+eyJU4A+a64lrkxnHuaJeLFaNQS
kr4bntral1uNvGUva2UF7iXQqkOYEPq5pj342vXJQC2aFo9sb995y7CL8Uo5/hSWffb6KnmcwVs3
y8av7NVsMluivR0/waQceNJu3X03rvjFbbL+rET36U71nSGC9BhAiByMaJs12FWbcqBDzOmdvdt+
VCN717K113XIiG4upxd4M9FOmf30Cqv60A2Wf52rV+/292ntLJc98qtRHOvi5oqr22fbHOcDToEd
1rt1CZnSJDvjxPj5FjrFQNmSw8FiPzarwPnQvhbbzml+8ZbgDOj12ohi6gAcnF11sNMjd7t0BAKT
U0BrTdy3uwMHoQ35nbnq7qJh3tkmePoQQUuwJvEuczV4ikR9tMqti6LCTstMigarIup6RvQg8dt0
ZU4bMwR8l2bWIfDLw5ybr7W9ws9My1r86tOkEI3Dvh/pVY7xOU9UHrnOcUz81Sw3Y/1KEZKnsbYE
Gic+uRmfcj8rpQqr/+7Hyl8AzGf0ZDzR17swzc2I4OpDVidA0kNks3zjLsu4r+erGH+yopC+cT8T
mjChg+9iUSU7y6u9XYsFE0sOBSodpmkwQIypaESe+wZ3Q72L7R4M5yPwsqViAN8Ov1HWm6y1B/O5
QYRnhx1Ef4wDXMBEXaI0uvaO2hK8CglhqU3CUXWgcxBVlfxUySupUm8ZI6diEV5ntIYXWNG4NnKs
9bHp0LsooPKOmL8RC73bk2aet4V+8tnQeppba+dIb/miGJ6KJP2ygx9PEqIpGqdg8EJjYpRgu5jO
RqQfjQkvohdCIPRJwiYWUzEMIOepBTEI5nIhI+5CTMSWteeFVIbbF0VpCBvIvwig/o4L+fOznIC4
S/o3cBml+n9KVINcTAbXlfk+nYDm0aO2r+PL6FAI2LB1kGV7QZKhE0lS1pAfavSBdecEb5Zuk205
bTkxblpMBHRoy3jfjVusInpdllV+SeSEVQgURh03K5M0+moUBqUO3FqutIwQDjScLzdL7pqZJjOZ
mW8Rxko0LklhmLlLkuE5n51m04LrzwzMzsPQ851K1LAiqsjHkEJkd5zh3iN7cotLLgnowtCy4IXD
i1/Txy1fFLN3qrxunJyWntI+kwdtJ09C92pDi8qrMThLgUKdp6QQGP89mjNBBnTR5Exz3jnEoQ9p
pF/QJr8oiSYRfqTMpzc2gTkGu4zb1qJmarFUMYfAlhMHzy5GQ9ym13jVzUfWytGJq/xuzN21srtg
o2+/ug9JnPTgwNOj2oxD+DA2fbtoSFYumrZgT6DZSbEVMTd77wrjlOLWS1AfS5ezyqTDC6m6dZDW
z2Is35KeuYjFwD8WYEi+PYu4ANCiaIe6LPe9rOtVLNp6N7XhrpXWjoPq26C7uzS3fvKMtirleoSP
NeOsCB1qbIgXCIYb1Ib0u7riUYjA+hzziFai/TKihC9bI3lxxUeAaWARN8FihN9MrjMEu8vwpSTG
RGdUXJ7cPn6jJEdsh9a9GdSQVFVLBssJsEooNN4qbS5tTBEYKXyxZuPAYdNGV0IOis5X/oL0XnyT
BRJqyjFFWgYvyIPt2tLZhyUFxQWRR5Sb3l0/rDn0zmDleOcpHxvAX4fSsg4TifdlQ22oWw+fdesT
DlHl1yTMZqPpMryFDZYVTXHg6glt+NMN7osFzDppYW1Ho2K3EdO6avaZ33w7BiDbXN8Xplgz1GTv
S7JFl+AcRBs7GCXzPR5ex4QWZgKrgrKt8YH55j3js26RSVCvJT7wCIVdAsd1CkzBAzPg0Czxa6cP
c2bCZU+ZM0/FLiysF2tOiXR5Z64HuIt4YFGlEOCYbM1HYiL7ePoVJ9apsKZlPVFKN2AtBVPANL+r
viCCrdxB7YNInbnyrOs4p82gY9qb7H3sZ9wlsGcysJ8XLopmgCNvYvbcVytQY2sa6A5lT3k1cVOv
xLK8DiZrMZtkrqZ7BkEvgSCUwfcwlngUN6ivW8f9oclxY0+U25wDF8mq39rEbDgbnGpsv15yCfuC
WzcGuJHrC2miGVM0T6/pI263DFPJavSnvrnLayp8sSPNzYcb6E8n+az7X4bmvR9n6jlpAv7VGYJB
xDU2nxXdxQYEf2FdqcdYTTWlL0a98xKaN8hTIJomv02E++J0U1OfPKL996u5NI6dNWyCmmnXA9gQ
QrrmemSaWLN4Uk3hUXcpS/Yfkwp7ld2musvbcwP5ZW2EfOs+imnlk6iiwOLQMaDk3Q3b6WECZj9x
VElHGsfoxCp4h/GYKolZKUwuRgPFVhwdnptEOAmSOYdU/Ad5Z7YcN5Jl2x+6aIMDjuk1IoAYyCCD
pEiReoGRFIV5BhzD1/eCqvu2xMxWWtl9vGlW9ZCWJigwuPs5Z++1PYJV61PKgT6LeGtVEfRIQxMO
qoV9ZzbvVoHGwMTxi3564c+JZOAW8a2h1DYle3GWVDZg1trBJ1AeTxpCSVyFRs+nWCCCkOTfdQeJ
k8HDpJ6lqLKNe4uGfot30ql8xUDaruv9yABqMuOAWLKgXgOoCYwqw2dENP6w+IuX+iNvYD6Gu2Ea
D7OH9JgWctZyMjdm9JeviijUlDnz4OnXanFPUcVHv2/09snG2Ais8GwgHdYFOe9oPS2dcKVVGd9e
zairCHvfARM+LEr6S+pb0r6XFfmxVntdJfZJuUAW7SsiX9bV41xaNM7lbWp8Y7aLWE3s7Lm8wwl1
9tpXvCERjd4lercqN1i5JxNRSJNHGxmzHONHJ7zp82FvFGzY3YKovODmbduBCO3GQgxFDyXbtGBP
OJrWN1lb+1lm6ntSpO/Q+N4BwPySoP3ezBax3hEZMAc9Inm66Mngg2cXZEqdx2JpIbBwNiWBIJiK
6qloox9Yi864yZYTYLeHSUYQKQRyZGK3i1OtnMBRX+bQ/WEa6tKKnUTEo8mI+YvWXlU6x4Pe3evl
wpvNWUFp+QeOPazG/CX7hEQ/sm7kk+gatBtWsf8/mMmTxcmc7NiEbXuz1G51zo3Ge0bgIPYkK621
WKEVx0TmOZdu0NP2iQc/PjPJwZuSb5kI3aussdK9yO3+H1g9wlhbBf/T7aaHY3hY6zygZZK9Utif
jh91MzH0Ko3oWPe0bHbYbqZ7asN+U6fC5V8O9Slc6xMsQfOxRuJ9yUVYHvlVKNOqtaYJ1+oGu1YK
7Xctedy1+iGenUIo/VkUERlo3YdrpSTXmgn9rXEzrXWU/FlS1U2m3WtOF38V9dR9d7UUbxiCzVWc
2ObYOTvvKilS+a1zOKluAKw6ZyS9/W0pSW7KXMs9mRpnBiuxKPeqtiUPMc3Ct2jpjceh19L7GtTe
tRZRKw5i+JLp/M3IE23PRM/qWKaoLZe1ylxi2QWhYcHq9iZBjT/VSNz6Ga0kaNThvc8q9VCa3ldZ
GNqmIjpxU8vniBYxwRYRoVHQ0K2c3N5cvS52ioAZ8drVVE3Io1R4u0Rr7Cmj6gVcgJFZex1x2468
V8VknSlBjzGSwSFDxs75OuUt+5KpnrNSKV7OqPTSIyLH4TmeO3zs7ZQ7/jJV6O6LOfNOHSW3A+3b
UJnvatDRlTS6wY8Nq2cx9VAN3BW8Tg/dWtJBGjcv1VrmOWvBV/2s/YhIoQ5s15JwzbS5ZrhfXfU/
K8Z8LR7jtYwkZWo5q7W0JNnNxiFDuSnXwhMBe/sq1mK0XMtSRX1ar4VqsZasJIFC4V/L2D83wj5x
ONY2GPMZzqS6LfUVifd7G8whZmv2dD0/MspHB2F5zyNaC7+tJQ1toI1AzGGb6/bjny/7N9233y77
6ZPR7MwUczPnRwZhLcBazlUiA6cAyePuz1f6mybnr1f6TOwaxBzT1gfOH8fjmxYl+zAFdTosDolL
//SrxO8IonUlgFSpr4ETOmQnfYUX/jr3+p+VKm7Qg+frisOn7l7JdRXq1/UI56l3VJixAoJb82BB
OH3UknUJm6NO7LN1XdNHo1z+1YH9t4YC/18OstbV+n+fI5xe6Zv8Okb4ubr/N7/S/A8yWple/d/5
gWH8B4kdho6d/b8GC/8dHMI4yzB1Ac8G5LbuuPTS/2t8YDDO4rVg1mXgI9BtUNz/xsiK7vRvu43D
n+/95E9h//J41wRzj1/fMRpnaphVVl4wLGA60aoQ9XUoNxBdp6CaUHI5EwEUQz8+ut54kyYbpHnt
i0wqpBj2EQDJ9aC/2nmDJGn4qKeB0y9ZT8QGZkUSBOBAbiaT0ASEJ2FyR1jTYZydcbdyh7YLOx3h
RQhPIp2IOKLc401I5A62kfRVpgD5HYo2nxDHYiOlThmBJpBmZQ4M36MLQgcjSvLnheHzjuyi7xHN
YJI4ENS40S2q+ysCbN975KdBMZPOtJhO5Ef1g6E3HJpjqTgdeoSKjsZXt5rfCT6QCKMczqM58Hyc
cCBC0rI4m50YKBz7fXZJLyheUE9G10txjbp552b60VuuVBbdw11w987Y1CvLK9/pGTy7JYqeG10s
yPQnd1O8e3jznfGEgsoxjrMkVssMUtKWF4/2q3wnfb4OCobVGyxxk0/GLdIksAlYYOGTjKB4d5qD
UnhM8K0i1a8ajW4Tjd5tqrY2MqQSsRt842TKKqrmCgCCyDEFOb35o9ba9jZaiLZAbSKftVZ7LUyi
eYkNxFXdYVdhZ0n3nll8T7sOoUEU0tdo18M8sW17Q2faKEPkFiXMgyBcqnd6D+RkkLvrk8PeseE1
+W6ym4YYEmuE0GGjdyz15EzPd/RH/FWUdMQ6AEFqkLK36e3gds5+wYuxYzuLrxOFEl/02XPUkN2B
2vONFnvB2TyvAqRS4INUCgkyVPkz5yfUFb0obqqO13Yg5iRXc7hB+pfuRIPu2hwnXHdh9SY4ZWFU
cl7KPCJJL3KrrYXIG1tsSZQZDdXAyK0HHh6k8y6KTjQa0q3T2GR8es7dvMbd5XUe+o3E1KesuXoI
M8DZU+Y9wpTPAtAFhG+lhoCDRGaEO47daRnprFHj0wiKZ3mFnDx6MTGL+325TPTnyXqnw+BR6BVD
8jrYES5ctb7kRPJcOU2JiAWPAym8eupjf6xOaVc6x66gYDBUh8OnASvSNQVAkBGDQpgWzFwmasMY
kyiZVwOPb8xg2yAVRvXmKKKcG4y0LYCIHyGx2+fCRmyI9tUx/GwMK5+5M3QgJ0hEEKiRkk9kC2nr
xhTfajxIPyFbcudqmNayBOxBtgA8MTzNQWfs8L0KWCO5Y5cYtIvVNqLMQx4u7raXM5yKNmue81gQ
HCAWbzvoYGAMFIdXSDRbn+M5opNkRn7RklW/rXApBNwHhGz2kvscYPst0CaunuTDMTaMDt9kMm2m
IYxIF6nM4+S1gL8QQW2JKUDVHpkSvwi0FogSjyU5v3QvzSdbG+kACG8+SZdVDKPU14xh2h4/s7NN
nOSHI5EC9QpH5Gjxc7RhvkXOvaYRY48hnlbexERo076LiHFmuLht1upvPcKvOR/ufq40d4dMpTmT
v2qiM09n5m4TX6Mg49NQoaCdQvs6DnOU8BV94NaBbtFGEYVsQTLp0PD9llkDOj2C+GQXCRwJyyPw
xalOQLa491o7By5whoMR5upYDMuLi0Rzm0p8sisfDMtvm/FE22jnmlbFwatzDsrI7aBJaUL9srf9
zcD302Hv59ZBfWIbNrsXMSyfjidaiatzNNvy4njmVeENO4svQa/dnacVjyGG4G0lwuOfryl+r47Y
rzjpmlzTs6UwDQbzv+9XhNRnOhZJccGbRSskJdQNDjutj5E7g1m06B5QY7oOYdSQQ2L7H3iNvx/J
1ssD/hMcc3XB/N75HISR1To+5TDUibZFHQgmf/qHm/qX/RjxiItHDpQzBwP3M3Zy1hyPt84xL22W
fuMo99yY9B6n3vyXFAntT/RR/c3D+3SQRXvAwZLvEheqw+VWgcKv+36T093Xm9y6lO1ezGo3HmmW
7eL48Ofn9Zf7Za+ZaUIwqHfWS356XKEow6pxGu+isAfM3jvV5p8v8Df369cLfD6QzwX9zIZj7qUz
iS2+SeVdWrz++RLrEeh/CnKeOcFqhs6LrnvSEK7x6VaNwCC1PpHuZRidbayu5GqDkXe6/FHH73++
1N/cLg8cpyttknEZPaxv/y9KN25XrleJ8C6NeRrLwDP+obvw1z9f6JICBkUdPwaI4e9/vhE2LWLx
RrtotJnphMp/eHv/equEQwwe2gzdEqu65fc/vxY2dK0lq+5MsUOT78WBHu9NYCPC//ON+utjX0Vb
EGHB+zGl+awASfl+liFS6R2W8AAU94OXzC/t6L79+TJ//Urwo/CdkNWnC7zEK0j1l+eB9SVJCjNO
7oz+3lyecJNtxPAe0zH883U+3zfpWHQx4EA7DJ5c5+cp/ZfrRCbnqdWPeonrc57fKuAEIAZCPGn/
il36Xz/7z/eNC1mSyY8A1g4A9mfz6ZcLAY7pBJbm5OLkBWimVy15yOQ/rdGfEJkuF8HFo6/vsMsX
81kHpySjH95B9LOp2uhIUWfWS+8uya9LXZ0KB+6sBac9fPrzTfz8ckugsSzMLKB8OhIVzu8PC2h0
PWW2TC/Ndgg/EOb+w0My16f960LABSRFElIv8K+8ycbvF0hcQocXwBII8+Zp0ytVnVsTrko7OfXW
IE7bp3EHnVJVuj/WwEjUKmUwBhbwXqueDX2kb4Rie4vh27orykIdZ93+gAWaXJKK6aqDlWxf0mPx
hbLqLY23eQeRV1CSrb5QN+GAvNgtY/XMJafes8JbVwlQjcgSAkjQROEZ1vgvAeC/8cqsv1qibDIk
Akrn0zeQhbPm1o2TXCr94DUnjxCV7PJvPzkuwTfL3NWh/flphc2JezNHO0ov5TUONcACf/7jP3/F
PLdVkcZnBcCeH/JpE6obD24H/qsLzI7Y/KENP3ponUip/uEF+esLCKbalTrYaNu2dP3TC9gRohR7
jC0vY7Vs3C9Opf0/XuDT8i1dQ8vFegFMri1wuX735xu1mu3+8o6zK4Ci5h/ksu6aQvbripfaqGgi
rXGI3DFIMi9LscW/mxx6I53AyNao5TnTPxtpF2979pj92KVCX41iTBC8Ec6xiLIzZTVBe4w00hVk
CTAtqJP4HQOsffFCbzjFeRqGgT0aL7qeJtth4rC1a5JEHttKhdcOtSqthdG4YRA9MW4D1t66KESi
znJXWZCDbGJgcHu09JVRzU25IZqz+BJ7Sb2fxwlDC+r6H1MzFfulrNPx5Jj4cOHyUOKnLi79kTHe
NK56C619XKaWcSrqggjoFWd5Gy/aMp6YteeB2QFtMVTc72y3fqlhCuxVDSmqZg9cpVoeQOOYaBo4
httqshmK6yyykFX68KsZF+CqvBnOkCPjc4fwYWObqroFwNTcO/S9fcJl3G92NiD3c+owvrbdpXmU
zdScY1nYJzzgrT90pbfLyhGWjhFLApZtRCpWOezsUWV7Czf89y7sx+3UOfouqsHuTrRMQFeIyCcq
Qz/iMTOPWmSOQevO74CcV+KnenFiglklukSfsaq9RcRPZE8ygDaO4tXA9BzFjHzMbrKDtC7TLQo7
mJxdpO36BuQBhk14GitS+kTHqD7reE793lbNdnJVt6U2sxGRxB6DVrncNIkqg55IIciYLX/Ndm4O
TcSEbcDxS30qIXpE7XCoFKAVUcNoi8s+GlCaVLSUet05NzLLj01u0Edwc/cOYjwXSCcjPSD9eRK9
jmiGmWeA07jZGJrO9L9x+6PAPHUl8kFei3bUr1sbWmiGTefEkc7bW2GcYKYnXXaZdJfa3NNSLAW1
Kz/SwWJwVjKGKPR0w+CkuqdTS3gB/r4Ph4JV+rHbDqhSlufSzcPj5LbjifGXvF5CcKa58hYUcF5z
NRTl+CMa3DdYN6suqbWDzmO9N+N6CrjRGqlh83KXEZS5BTsfH0TpMTWoJvPWtSfBM3XMW9orNvP2
DtRsZVN6OEwa7Kgxd/S7GbMW0ZM3QSMjNEptK1hVgSmc4gfCd+LYrZUbMeApisPJvqJ8co/4jPJT
hnh4GxVzDSA25gGnC8bnXlpBl0p1JB0iv5+GqYCqJzvzrlVqzbZ3MQKjVgTIq8ItTYjahzjKYc8h
lTLPYCh3M+gRoqZeWylKvzR70K4S6gp6yJZ/j5qUm1zs6fRFH44iSMSsGMBYLhMfJxvC3ZI0r+4M
IYMwiLvKXsqdVUX9Eb90daNNqjmCtlG+G83WIWMacaQKna/h1lDl1sI8wk6L+I9tfQd4b9ktLYA3
ex7G1Vw1Yw81nWLLhjdeeY2DogJTc4BMWGdQlW/GqqZ/UYOkTKEA0R+ak1PTobMdwplEUdqMr4X9
SMfkhpIg2qJ3rq5tDlTXmYnhLIMhFEQ8QYQDHWNoYuaAjqLBjSZm8QN+Y1+Z2XeORw+9afdA/LxK
fjOgWOycTj3i/wYmWYbiKMlyC+LOTW+XJA4PSdEOWAPm7mRloN7sMY2PLX1bRJ9hjd6q6c/DXMPc
Hk0kRTlE7w1kOnoYfa7u2np4nwtcvyPQkQsdIJpUspW72uydXdLZ5nnWpvRo9ngHScwB0JFrnj/m
EbleqC4ZUSMvygl4wAAKUNy3itm6nyoYtcU8nGdwFscWhZIvUB+8ajbmscWdOr9mmd2jMMXWZcJS
AWLNd6q8+Aidr/DzvKgDo4iqQKfDtnHrrLqIkbZckZj5gSBU+6zwWQcxVk6C5rxrD9oz3BRgnzoB
8xsif73TUIXPg+V9m3P9BVs4sEUAMRuRJ0lgKWaG5YQcE8HbdjHksh17l8Uyy+ElzEV3mPCF34lm
VB+LDtsJv6IkWNke1BdVN+kVy2Jz7Lswu3FqUd8CPZObEZbInijWezGAOqyXfCLuSXuwRqEOAKSd
oBosUBRahEJkbd0OMYS+eEGiRWBbEgzmnN4AkNYQfHJfB5LqX5K5bGGGRcVx9oh8kxjoX5BJo4Sr
shEe6JBeRltz0d6EuKQxZUKJiIabeURoOdUyQRxlxNrKKyesW6udL2NN3Epehd0Byg3bIPbScYs2
jPa6VvTPYs5gG5AfO7Lcsz9AgZveTZs7BrnCPuiDmT140LaRj+VzQjsw1E9LM+lIAy4ID7KUbq4z
vnfEc3/JFno+bdrIPU3f+0avlsA0ZhWIWC4A2MaPErbLhqQe79SmRQVcUuhnidyR9azxyIhy6MCn
8UftoZVPbNADVoi+WIsRyDGAV1s20uQyOeYbucfRdySi2s7swu7WddLqLe3gcGFJ1BIcaRPRRyn0
Qpqc+b4wVXecY0OAUx8Z97o6t27gHDFU6fswycL0gS8B1yzsLruLXXvm3o1ptM/UnBjITVo06D3h
EYWRRpfZU0jPyk5fgoozxk3FUcFHXguMsnebTeO1zj7vqjTQAZzQy5s3cmqMEyzxr2NbiXNVRW86
PwIZWEc3e6abXcJ3aFHQeWXHDhma1YOUtLcb5A/bqawrwhxDu78rHZDEbW/pN+D38isSbGIwrtbs
Is8AKKTLAWeFA2z6BCuY/IjJ0S4ViSWIafXubsqHdhOFTX3TEZW8d90MXoDUo6Ab4P2bZlj4TqUS
BrRaeizWVm7VwpLpLOObPvfRlW7DfMcnoPlgcAWOJZQ3SsVEMKsBBnlH7rUM29fYEh/j+r/Rane8
OP0Je6GHbkRzPbI2x9fUZiQkYge+j2vkh6lt8g+GW4Jzxeo8N/V3mcav1Whqr4oqORjwH/gkMxoA
FUJ3S8LlzNqnLS2YB405T6jGXe6ZmCAZ3TPZcMdt4sWEICZ1t03cWdt2jVH55JTkO7ctOW50ar4M
uf4aVRVojThq34S5fEhc8keaefjQpTYBGsBRcAUJOvHtginHaKs3M3f4zfrI4oEvkHq5H9gyNTXe
2HlkbcyZzXcGDl7uUCu7e0/Zt2M0o7mXh16Xfiuf2ugZHLqfCBf8wQieblRyupUzfUn4JT+0YvmA
JNvT3e2gaRBkB344Hq84eVRBgeOI6hlcxlyNw67LSGCvbQcXpt2qrfT6xrccIsdSSp5dMzflgXNx
dq5YeW4Yp62iSPqxarFyDCN6CFZvtpsXZgq4Hnhq7X5oo3GvPIAkFAR4CtJwBjSD8IQQMJxlmf6t
FFl+wCqOECmxm5MJoH+v1YV3ano0+bOAh8qY0tiYyewG+WQte7mgM5zyWAVJbr+bKRJriB5YNdLB
vqpC0tWF1cSPYE/I6DQ5wOMcGODzQ1QAw0gU6OJ517Hm3LRejjelXLSnKJ+lD4ZfPJETyZyxZJ7Z
sNXSO0/LND4Nrm0yrphRBdXTdIoKgf69ke797NLGN0xtoqUyRdtK9u+l6sLrcVgkKS3y1UbeEiSF
gAhbrBRYQjqqA5RCIjYdyA5LLetdPziZP5WDBRXC7t/mqQxv0NM21/Fcj1ujqMV9KznUCtZ+Nt34
SJDuHW8c6eGd596mrsrQaHCOhev4OMXAas2OjMkx1dpj2Zpfa1BYfhgXpL2E5feZw5JvewmvKa0n
0m+YmKEORZtXFWDnc9zCW0dCndJrDEHxGM5HUU0xOIq4MZ46aS6BJ39KQxmm0T2qwqvYyHAACHPo
gsxU7W5UbXixczWeVWRFZxa6GXZYrh2w+eL1adRqSmTiBhN+4P3N4SZkadifk4YIE7OtwZHMDQIb
oQNX38jea+67zrTe0TenflFLcLRlPXyBmSbZNRu1L5za/VLxrviuUOxI0qoHHqJhHatOR8FJyYQ9
HR5L1/EZNkKS56C731FA2X5TMvCtIiNmi4nj3aRMwmfJNPJLwJebUKKPkRJUyrwYK3ItJ/2hwt7T
V/XZs8hyM+zBVzNoeaPfzmFMNFAD1GNq5reMTs4G59J8iKrowyrc5ezBjT/2Vewd48SKb2YS9jYU
LeBNWs6SplRaEBdIKabMiLZG3a3gNhe9K8O/5WFKkuY2DBVTrmX2xp0apI4Zi1Qsc5n6wDT7muyD
mHkugNRDPgv1lpTAlG203b6R6cOhycv54qKUe0rLxIAcrBBcagtmlWhukMhr1rGdZXOFCtF7zu0m
fdQ0ocDiQG2DaK5le4Pia8/Y3fETz7y3YBhGDGQnRH+hld2boj60HNFrOlYWPYANZVi15+gWnyzX
LJ5SveGI1yFuVIzCAtbPknzaboS/H5pbs4TQgowaJfgyNJs+nsOg1pcHyjFilNsZ7zXQRPIvOeId
ZqzW2O7E+Fp2pe0PZtTdLmXVIxWb02MiqJd1Eb1HjffAdBcFHy62TThm9iE3U+usnCa9t3mXjnbY
RHvZsX9xUE1v8FxONw243kCY0wuR18C0OV3CAjDmvWcjScQ1Bk5OxFi6Ria9FNbYv63cPpGO1u0S
m4OpPjvmGZ31DxvmxXHkM97bGtmwYyLguLFm7ijW7xCAwQBz42ST52N7BWsyCxS86B1rm3HtIAfY
UgnHN1UJjKc0cvMkytLCajHAxq5sscu7vDy0Nc+vwa1B4kOicP/aA9I2mmk4zivvBYA66BcdjVxt
WWDP3JARn/etLwixyoX8aiNbODRzKTZ65nVXhpnEFJ/eE+UW833E/zvVx55vdEryWBoBvAgy7BKa
0of8TH6zVNYxBZSzlQaSZVKSWQkS7kspE+gwjgTFFJFxGMc20oTli5YYnMss9uqoXcbzitjbuh1A
ZFVY9qNMRhKLI9PaJ95ibCXwoUM44C1Js87bTx4mjXDRat8dNOsRg4qBe2SJINyL70gOMqxqnrwu
0vxtDq0WLidqWjjP023fRNNez8aPwRm8m7lGDpwyZGCNBNwUFaW5iVsW+1hLy6vKdLxDYbSjH/E9
b7vZqfdumFJPxdI9qcGRoEZJIoJEYb0Y3uAe5yws7rlxEbd8yt5RV66vRfFNKvwCRW3e8J3Y1xVI
5UDX9N43egvDionHZQAAumsr6tMYJsJ2KGF/DlXXB4NLIdcgCqAuTXpf9SsFWKHiJkOCLIqRIpqo
ZybHxHFuJ0CAkEj6jxCJ/S6rB3vX6bwPEiKf3w2QZ0OAVQesoj0mSzs9VdGYBS6p5ZIxg1YJTHlN
CXY1tbbJKBH3ZdatmWXFF81dUBn39VPmtaEvyzra1OFio79JgE7BQkNcmdOAt6rRx8GGPSsVzzKO
6BhwhAs8oKZE3mcqyIvY3k6ZPp5rOpvsVMZzhmgT0FQBuglP5Z4uvxHQv6an7lTGtKcdhgq5IqJh
s1AtH0fg9iywWrk3RYYerkc7ogxWO5GvJ9VYZutBFawYSSEbMerWDc5yFnBk37QHS07+RqQhwB9+
mJ3VbeaWbPA2dwDwigWcpFvYu0zJ7B6eEx6Cpiv38Tg3R22cu31XkalWDBVJ8o1yAyW91i881Z/5
CeUKIcnPMh5RgoJYfE1T8YJSoN+6E0x+S5bzjogJHfncwKkhdiQWuJzSHdT7gS4W1XuCmYHXuLiG
plh/qaK0QqwtflSC4kkgzd/aCr0TNN70lrjp8sDf09sWKO82JS1UyFBVe2PUQ7mxHK+7JG2XXY1y
eHP4h+WNDkqOJfOWOgYq4eoKTdB9cyCCenpssqwKSm30DlndQRzq6fwTlpkgIeB2512TnhyjcJ69
SDde+8Wc/XbCsrSQMoI6xHTgifFhpnFNxnrvNNp1GIURpgiLrhoL80bW6tEFIbUtm1ShM++NQ0Qc
/NHhLt0yrOA7cNN2r6eNuKvJ+goM4mU5YIYgBslm8OEr2EEUDl6gercj9Mjk1zSy3qcLNhkbvkzQ
JO5LI41+X9IXuzRzMvle0pjBRHzjdkJ9c5taidoTPI72WqxbFbVd4CSt8JFTeFS7RKBz7HlWbVsd
DPQ3m4LaZVuUc3wXSVEdTfQpZxQ2mBXMsTkuk4EpOlF54PYTsqUY2UNYJ9kxzDO6EKlLpNRsSBQc
iX2AMgj1sxhqn3eSVbEvMI/PtB1Abbffx7CJHzTMvzubF3XDKJuNFDGrRTk4jtjfzGCJaXGMe3LP
d2xmawYz28dAbtDYDfIA6NzAeZ83W6I+aALUALjQe5TlVQHIAo28eM5iwC5RGgL6bfrV2rgAD8og
D8YxNkpYD+XGRu9xbejGdHJis9iHlEI+muD62nD7bgMaggyJjjAwzAHVecl1MK4O6Gw8fOISI3c6
jBH7+qKVH+ApiiML7UAyAw27pRjmUyozerp9yDki6vM9DxLAXbTWihaUzXqxtGczV+6ucMAixyY5
WAicqlOCJ/xLE7M2Y8dFBOXGejAW3RvNc50OzKKRxjJSIhQ1/lZwYFZA9glhX1om9oMktKIfMXAT
J1LTGG6fIJqnWLkb05/JF95oDLGPkemJ+xFsXyeIU5o1fDUZJygylWqs8a4HGkPHZCkqynew9u7X
YjGm6xoSn+3QHuywGm0BVersD2iLIt0pOGd0NKYWLEvkHWAV6Bx/JDhtU6bkCaw9ftwqLtu04cwf
K+ub9hPxk7QnQXYlQxYdsmLABQjEDgzbYgP6pzeZZDlHBor7DagkGbT06u7T7KKXV1kqtTe3mDJy
j2AOtEnGvRW1fUMjE3uf4OFKAnDPscgINga5uu+8wTlOhTN8AUCMNDHBrUmwM447M+qDcCoxYrdN
yy8HhTgZPc4KLG87z8TnoDqHt8MekquxcrSdKsALpdJunxMI0iQYifZhaEpwEEPnYo3Ks+EMyV/b
Gdg4AGdXxhNjGBywDgfBTYmOnfFCadEuRcAdFiiQPIjBfU6UitZ9bdU6BRjJLcviSvGEx5boChon
pD6037PaU7ehSJtbo6KcdaA97t0leUqXsL9Cydfi7SjxqNGNrujSJxhNHZq4PihdNPpDVD1KXJI/
ZKi7PW8KkUVTCOCILMHa762K3LzJeyWs0N4TgiBoTOUcC/W221nT7F7hN152BgvePjVSFYwU9lva
rjruynkNgymz6yk13mOilxGqWiZiaUV6pJ8sOV5a24vqW7wu0QvmG+1msDhl9dNibvWQMAg+nPBi
UjJSKefirkvtOt62Dv0ymgjRLopxArhyIvQ3sccbZFNd0Fbd8rXj1b0FmQXMDH6SizyxxjJcItMS
bf1FMsyTCAtCBBTMK9hsTCvJX3GfGUcRxuOtzYFrY4aZIhSERCyrS8Q31ytgq3nDC8nj4w3zN/2b
Ny3pU2oT2cqWpTyyEFxQr4YT38MEMMnq0b9IkeDnMakRasfF89yZN7x4T2ZXueNOjEPxRR/qeiPj
Ot93w7IUnE2XYp83zFgxuOe16y81cU+AAUBWpbi5htaxbqkyv7MgDrehmYhtOfX3zBDjA7xl6A1k
cm2UwWRcVbTHbBNvz2yl9s7rW23TkhJNTYxZqVns7DrvjO/6mORXlJdMd5pQ3bbwidlqwQ7HHW3E
MJYhhsLxDfmJ7cdWEe8Hk8jHTZ0L7Xpm+LBzkdvuOt6USzrSRsBoqail6QEA2uBMlbbmdaHP6lWQ
dkInIbLeHJtMSM4oarpNWlvzCZA0TsIkgkvPNaSxcCeYt4N12+K2JbgKl8OPBX78NvaM/J4MuPQh
aeLm0SYf7GwS2LnnVKF2ovP6F1wcvuEkfv5NE9Ny0NJeHWO9MYnUmYBqJWkYszslw1svcnmkxzxe
ct3ltSQtzjuxIpGGjtHmq5dk9clchv5qZH/cNukaZxm72hlM4mXCk4dHfEkggqSeTzHW0pwi+2Nj
VSUplTXpXLWqu33tpv22NvWc83/mgJho0+0QGfO08/JxfhyEmxoMzmjQtk5cHz2D8LLe7cWe9GcQ
0gNm0qVq3Q9tVn1gV+G6R1NzGev/gasg/CWp+L0g+qk062+h2YMhMNLv0BSXExPC54mIBTetvjuk
4iBgjV2TnIOGQB+O+Vb16A7eQwWMs9/zquZ7TUOZPE59B1eUdsFTown5PQWum+z6yHCvwyw2OT7Q
v8IQR0Zbn0UrctG8m/OlYL7VOCcXwOI4rLFF9V6vF+3M32kBBJYiwzaKhmR7x0WllCGX7pZwpCbi
fUFzkUZmvyYuzvueR7S3w4i0o9RMr+embm6yjhFNKZBxguEgfYgZ4Q1djgVbHNzBkvjhpIGhXBXM
7DwNPj2OeRrOgKRpYm2NqGoDTI4gRETJHJH0yJ0Ex49VKI6vQkSAJz2OokMc0kEZBkJSpoRgkWoU
jF3KjDeSecidXP6TtPPajVvZou0XESBZjK+dW63USrb1QtgKZDEWc/j6O+hzL7bVMtQw7sMB9kli
d7NYXLXWnGNG3U6VIwcZK0tIh+kRvZZWtxnAyuxsgyraCkx/HYOrwsUWhJsi6yZG8+wBbTqpFani
zObGYtrBoAoQL5tU/SFogC70EqgZQizaJHBWXU9naRBevXRfg+wYk/VTqpE3eUTvTZQxx22/epea
P5E/EuKqXMSmzsx+rtdEjn+Tu/HTKiv9lSa33vD3xuq+q/Bptm0Il47sjk2UND0nB8yZAwQYsHMp
AyiADyuNXKuNW7v2wSVgZokJ1aT+o0s+1PKVszZUvylG9ToXabWfVSsZ0roQzGiWumLqpDfjT+xp
HLOzaaDqYIfHwJ2gXF027firN8waZTQhc7IL73nvWU/BbCSg/5p841c3XnwMinRLShQLxHFyXosT
Bpo0oNjaX1LHTW4FUya41KQ5Jb6R3o2tb39PGmAZpA7ixO0GerB+mJqruqvVIlMdzvaGFrKbON/t
uhCgBTk9+04YrUqzA5U8M+9TCfQLtRjDSA5EhGkQt7WqYwV0RWeg85MYzjLaYKB2TTxVSb4akuG5
D3jAF1NcNHu/drqMUjURi4Ei5LoV5GklFA7KhCGkGw7GXa9vdloAJMPNWxgyITE0SOuh0Oau+X1M
DZtEkmiOK/Pd/qYtwZgJBzauEwr9WUstKia7DoqNnQ/mkjUn8Mqa7d7l/PJAjJi9jMLMO4ytjeLA
M4pvPrAYDvcj+XQOSA/I3ZCydabZbdTDxNUVjIIU6T082H7ZaMLdNJYw1lpfNFs+zbAdtdbbOHqg
f4PJM5PvA+siHi11T6aI9RBmUGqDGFu5E4Yhx+XmVzAQZlA7eYbBUIfQ7bfdIVJ1vonJ9UJdL2es
rsX9AGmsrVwm16S9tRXZXq4a0wdtTONXJoPeryiwYmqAoXtXCrwzB/ke2oOR3Mdj4O8IrJS/hiSh
i19xnqHhBlooyJo1gczJg8uk9I4hIyPVTsNIgAnfwOycdPpNa8JL7PUONb6Y5HikHz4DmuvWXLSB
BDhEd4CFWWF+ad2MKnH0tratyg3RQSRU0vto14YmxgOtwWnVRS5Du9YaN7ZIAeLk3c2gKRuji3jN
3FynUqR/3Yu8OYgpi/cTnV3GUKBWSqnZL3qL83IAH05b0P41JtjJ3agHO6Ay/S2i7l/0oxYuhUkK
lkuUKik60Ef7ZSdtZ9EBUeK0OmDiachJgZMSxPcRC+cuSfv4lc5c225sNclbhorI9Hlctl1boJcp
03CVssTBURvYRgEZRdcpQz3a8JO+T1Pa5EaR+jt+7fqYl52ZLTwypaQuGFAq56aj7DkSEmaXKHDS
juBmHlVYX/lcBOtrUxflHshttTaqHSjfQyjxGCVglagoMoWFWuj1ekqbjOaoa5CWib8xv5S5yY5d
RtmFaAOYpy5t9GHUxMHBWP4j6oYYqwFRUyqdqzeKlA2DAAZ2bqivGRD7F43RWCtCMt4ip4JQaZHG
u1QV24mCx1vGIXEl6BQlJBxaKcK8YTZh/sg4dtmraqJ4r8kdWDLnQDqQ2pKgaMfrxyelmnpnGhZN
B4eU6W0WCVr2laFdJxLkOsVetdYaMpJ7B59NUUCc3wRibKC8NOl7Z1hkF9TmdIxj6Tz5CVQKjTAi
+o7kLjupe9eL2KqXlJ71GfHaaXI6slCMAKAaeWItBhenQsJSt0K9scPyVrrmlctUuB3kGjLZwS7H
G0vkj00YPOuoEArVrb8Wtn1W5s2SZwN/BUEJKHpPlHmdX+qTZHO7jZZTBVHrH1XuSKqxeWDWQ+vK
lO4UfRdJg1m+jaOYDExUoKNz8a8f30eOpxPF7ptoTz/pI4dcJ6zADG5AYFwlfrdqtG7z9SXMWdj3
p7h1Fs3+NgIYkCvnwdJH4V/SjqMdOlV5bRohOGlTI1xGoSo7pBXJUZGT1bh+QNCHFjxjk6n/daDr
yUrlnJe1uE7f2s6bOLJ2kX6BK9pe+8Mgd4M1pyfqYXtbIFV5piBgCuAWVDBnVtes4fz08X0XyZbj
Q0OcHZN/6hZTU6/U4GblNWPERZff1P1WwipqvCedB7UAYlBH9Rm55P9+lI9XnaXONCIwpOiE0c/r
7g85ta6RAEant7kOnbrC3+TSME0M6ikkFlP/SzfovKQWWTd5zOTLJPGGXwjx2YKig7bbRAU/KX94
oPNk7ySt+fn92T8FwsWzprA6tebcR8ascR/RQNloRkhci23bTDXiBuhjJZ0NwInpcuTAt7Qb6jfm
ozPKw2C+5Nf7lFPyKicbYsnk+akzIZngAlUrviuZn3Hl7gptpGsJExmnGK3+vMofg8G1qdFwXBag
VCzymNEfUQiyAeINnJNs0Mwp0kpAEjcHVzbFRrpZQgygYdyPbVtduz2rNJ/Kh2QIwOoYen3IBWIr
b2+oAGnTEJYLeIbaTimyKIdevVBNEGNllvWT22toz8KhWVVIN1axnnh706suKJKp2yNZ9BcEtb+x
VqFOdB7ze6ebrlwiUPeu4fffJfMIetAgozfjaChWI6fB0aJeJ9Mec5nr+e8jxHBw4ORP9KZIN3VO
J6m06/oepN2wGZouvk5RehzJp0lsQBXJtB8rzpjkqIu1GJzswvfHkDjhypAPGCRtgmm1gfB458V0
Smc/zSKnEScvGHPDAVGTu7g8g0EAyU6dqygd2V85xVAESAgNbZKme8LL4ru6UC3MB3AgolAoFbM6
ePMgKK376sYg+8CT2JrC6DBKk8ELUXKrQe+L25EO45vp5PSjofjwwRKHJvCMiFzUNXmpSHXGS8Kh
yk2apyB9NNKKfc23yMWeWzAeRTooyvYVt4M4+rGr9rU7UdobWnxtTEW6n2A0Y+nwsy2ndqoRYlWw
IAa6tuzNOj3GNYxNvS4ZiXsY8Zd1ZwfWhhwPUFOGnbWHhr7lymgCfH14Kx2IN9CVtp0Dx1bjP8tZ
f1DT+oTJiGsqa9NOBRVxNEe+2WbUEv/i8PZ0p2TbJCO0vLx5ZngiH8OCFM84QeSEtyK8Lht9WMVx
Ja9K16b7r3XwhvoGN01UKKKpAYcuPDw2R6X9GOtvDfAfc9oiJ8UIWEXRoyfUrVYVl5LjT0fSwpWc
WqSBUbpCyVc85VEtnqs4TO7Dsgbv5IfRXhlZf9ESI3wNnN+7pHaguccnmBiIpPbAIcF1DsQdksfM
PPxbgSbxMRfUPySxVkZfMf2Lc2Mt8RQwLHKHo+4yzgvz4Aec65eAJM5fWuUFy9iYh4m0Kr1rQG4+
MlKbSMsppHHCrJg0I7AL9Ir7C92NRgZXLcf+Om+nLUJ1b1uVLSmRUNVicw3Jwok785vXoS3NLOqC
BWUKvoTKl8y3fc1mSOkHYsNYx7yKujG8CB3tVfkm45E6fwsRGK0A4fhrPkLwjpBGbQYt7NC1QYwx
R/zZo1u+jx1HTydyaXCHsyY11d1dqpS/6ggXI/cDEpxrSshBuWE+eCYH8d4ZfjpUb69GFZoXYeJK
LMMQcjRAXwcNmM16ElZ5CVwCqFPd+5dFnXK498GH9TYOytHUEpr/GDozS9EvbqY4vPz6PXlSSfjA
yPHn2d7MeealfFpJGHVht3mMw4nVBLCO+/L/9/dPJf6mKmoaPcUxTY8+zS61/frvz1aKP95YPsp+
TP6zvZC3BJXYyXtS+qSVxhQyt/YUHJoo3NpWe5HOqck1Nv+KmWbONv/v1yQkZGZz46Oi/vr4lpyq
PqhCpzFuzShyhzV6tOlGJwQZ3JZyfxGbXT+S3ZsgI2Cweubac2X33/fFHkYpM7s/LEaUQHXcE0ea
rgWJNw2o9MkNkP1aTzdNcqa4nD/+x0vAuIfUwQYDTNz8bRv6owjIW7b4sen8a1z8wytR5EG9bs/V
Z+cuclJpTBkppIHgItbIjG3F+F7IpR2fqWjOXeWkTqZ/lMZJ1vvXHH2m/jowQRUvkvafXIi/LXu4
KC1+sd/AZP1kDSJYm0ariyQvW9luwqEvr+OxC8+s9NPv4nuGiY9SWFhQKc9O73ydGLXS9XK6ZchM
ivA0JtuE4OMNcV4oJqGzn1lpHytQz0BJ72Ldm93Js0n51Opq9KHtMe7IjgXcJLGf+u9+Te/x1qy/
BzJH/nnOj/bxCwIO17FAOp4xXwxenzhZ2gnAH2OEFMWgO1ojQWv0FSgv9sB/25I+XefEnQVC3KH3
MHOip867kSBO11qRBP+GD/90lROTVusRIQLo1LxSAC8iOnkvRJRo7XjmLp3u30BzUTMJgTuVp5V/
fdyLBinKVFVRfS/BHMIcJTLdO7O8T+4LZ0yXP2/gKMOhDtnF/HgJrDiBiPQ0uGfOTmeY5ujo0kI+
s+t83NjmkzTbqYkPnb3Htl3r5IvkVqQFelkUd6ASZyWKuxrPmWznBfTfxjZfQhhsmQQbIMPlLp/s
BviqLcGIrrwLqMqkmHGtF9Wwi/mnHnDv1y+J0xvDxSxgNHjF8RrO3v6Pv5oo29TyVFvcmc8M16vH
f/7rbAIYUjkB6K5ln2w5Wi9IwAn07C7T9xyR9H9rAPBL4XeF0cSNx4QKa+/jh7ftwYJJYWt3Xe8v
4OEhFfj683++267Jk+5YmM8cxJAnz3op+7SzAsO+24zJkx4JFDf5vznpmRHD6wIQ5LOhzFXCyWMe
MT8RsH6qo9vBMO7WHf42jiFff49Pd9lkSeEVEfM3oVtysqTKOLOsLpX10ds68Zqu/f/fnz95KGo/
sQJt/vOi27jbyNx8/edPn2yAE/RhuNcUgIIt9+QnAmEZSN3s1VEngKhBA9bBPxRPGZr7ry/020r8
4dEzZ0kVBndWLO0q/2RB5Yp40WRKxNFJ4ZhJ07iobEyPdoMmtWizm1lmyBjhUNd4/6aB0qN/whX1
b30nlgQ5BA7BobSdwBafNlUSZdng8IfuLtwF2jbX/vWpmf88uxeP44wlOG0IGloZoZuyuztTn37a
yv4OCenr3/HzcsPvzlsZmhbNR+uUppEadRl2ptfeJTBsf2hMFr7++/MN/3Cbfj/vvLtYy9Zca358
7od+QL7MtnWfklugNcmB4dkKO9ES8M6+TsD7a4zavr7mSR/1U6FxirxAMRxHMN0yaFoViAArvqyI
vSrH6DXpa6SHimkVgrULragPmWqPZy4/b5X/fef/d3l88B4PgemeupxHIRsEkCFTwLK64O3wvZ0Q
+aOz6aSEJNoFDr0XjGyE2l04bfygMVg68xH+VmqxjVPZs+NCgjmpFWRSCaNhiHU0NXE9aM1Vl8Zo
RMzp3Sum71QrS8ePfg4DjN/BXtmVBLtLkhhKg5+x5uyqeBapGssh85aGCWnVFWf2ob9+QIOOIAxi
EH6nVLUW6Gs+4iQ4phmP8ARGuvT9RWOhqMoxMTnFuKocEhrc5Ezt8dfFwYDOmLdyw2GT+rgia0UO
mhWn2THBvlWPTAZIh6cTu87sR54w0T179aU2nNkoTvar/y2KPy97svGOzHaiipi+Y0AAKBtF2f0a
+ucxPNqRv5LD9yDAQVvfoNTBh3oO2e5/fAw/X/3k7QgypcDilmVHjRjqBfZYYpZB+UYZTion+0VS
e4JagNDVPsI7gTbhheHuW9o593bqLj2hb8rJvVSYuNiF9pbOkHgwFH6J8oUkEA2Rgn5r053bGC1Z
ET3XqKbs1pslHHQzt8DolrxRAZl37XuRYZSy8xC+AF5MWrFGjjVIc9ZxjgN99jFFA8C1afqO6YW8
TSRHXq/wdNbQMaPNCG5UCBZMyC7Sm8OuDQjDxm72mAbhg5Prt0GiljjVhwXGI+RL48pQ+YVHirA1
lve942/8AlUJaX7Tos+cZK26CAIWszkLG/ESBi7NOyISysLcVo751pXWT7xeWF/7Zl1lAEdpr0l0
qQhfEF2H4UMp63YZ1+Y3ow4PrveWMOSnWfvkWLOYt+22auJx7xFeks5LtEHYXY6F9TBo/WUel+sC
ueWyw+OtiLY5sxF8fCH/3xvPPIf6i0LVPH3O2AfoTdJNPOqOd8sIGaSZPyh0TNrFEJIbPOKRyvA3
OdNWxNPBGEh7lP3SQJbAsO1n3mpHHC7ndsh51/+4QyJ1Zdr0u1qDFnKyPYmCgbS0CgUS/NXmAMh9
stCvaMZjGW985BTa+LPpHgTpwWO1PfOTfH4WkD0xXLM5XTvzP33cAHTUdJ0zJtQonZYfJsRgG2C8
1Vo21oRQddDfK6RQvya/wfzhVuqmSadfiCuii8nQAbinwrloe7+5qcoR05oMmwuL2cNG75P29evP
Kj6CYubbx2e1KJcB0VCUn8ImPPwYKDTt4lj5e9m9yuKbNwGPIKWj8G8tlCpxexXqz2hXF0V5LVz9
VwX90J7yy2q4CSCiYLhZCe9nnqDwy9+HgYVJHO1AwEeeMlsELRGKy0GXNMWTWz/+JzLK/z4+E2mP
eIY5O+70fARnVTFSG9VxsppDMCa3iSS6kqCY5EwZ85ddnTrJoMBgzAic47QQg/doVCaawWOeItJm
WBO9otxJd43mvg75kN1I3xquYrKDD0jSsRnIwTpT+/5lXcGjnVlbVFK0uU5OUI4rs56EH3WU5dPY
k46dEYSE+gmZuZ++WHp65iX/+RXKV+b9SePGZrDmnTxEGoHqup3w44a577xY/UQmqwUQMHSbaGcX
g/mYEa+O5tbA8dAgbfh6bf716wrqXt/VmcWdEpk0vUU1WOaKk4SOk5vZ5oJ8tDvZZNmiG/U9CRar
FhL511f9WK/+XlGeafk2DVqeCGGefOlajwLmJPOPHAE3relQuMO/Vwj8sP9d4/dD+Ue7UhI7pU1d
o46WufWRUjSg8pX9hIwZQ92w6vx1bsj92OZnFtBceZzsinRJBa04S9C4Oq0blTBwXQcev6jhP3Se
gdqse5zQ4H39Exqfr0M57tCmZ0hKv/m071dK1NUmmcLH2rBv6iB/1IoOrXS6C+n64PNZAXh6gLex
b6yKvGrCjaxqjbatW/iZuusT48xKmjfcj9/74+eZV9ofv3faq2ycPK+iIruxa3YnVg5y64VWV5s+
efj6239+Ic4Xcxlh0ijAp3ZS/g1QiSZ8cVjSpNzrBfr2ttlPXrZDb3/mHPKXSxkAfmg8zm1I/bTt
LceZM42S7djK+N6xC/+YGMrfhLH5TvKLe+ZX/Mtd5WouuYmM92fY78dfEWZwa8RdM1+NYkvVG93N
15l5ZtP5/NRzFKVvB1QOejltqI9Xgd4k2yYa6qOyq3WdtT9dAAK28NgFknXc1JdYVM48Fp8f+fmS
gJbmh55e9ckjT9KDmw4Gl0ym3oSkYWgHvdT6b1+vi79eBXwhhyadHN3Th0/4oJaxDNMYUfkx76x7
IaIzv93v0dHJQqfjToMHcbJFEOr8IPyx0BGVW9jAJno72XtlFsuyHxESvw4eR0AikhnCW/lxwjIW
+9GZ1fG3r/fnpU+eMYFVJ/S8+b4R6lMaDWrDDvfQ17/hX5bg3Anh7QfCx+TI//H75QofFRJ3+9bt
uhIAExE0uNWzwySBXH99qc/PFpUbHDtoijQUP90uLe78enRieWxtd2LhIeuOBNSkkTH2iniG6cym
ebJHoYCzfO4a4ijdpFVyum0kIf3stujGY2eAk9XyTG2nVocNnI5q7SPf4VBRizOj1E8XRV3M2Awj
NoyAGa338fcMUjPF89S6Ry+o200wB2P20ZgcOrt3NyQUiYuk15Jzq3T+q3+sUqCqOt3HuZf6v6CC
kx1SlLRO0kHXjkS/93u9MpJN04CCaAsDsFAdGjeaK/tvHCjhJlEqX3hhnWTLqkuS75ObYMs0oyle
+m2fHqUClJFhWbidQkmlMhTRRYGU4OvFcLK4TRRzdJgokw2WFJ/+5HcaYulXoZ3x90EMOdG2M++/
vsDJaju5AFX+xxthYT72OodaJ3TUwiS1D7r7MrAqSF3nAKEnz9D/LoW8jKYfrTPuwcdL8apFsVMa
xZGwrDJ+idNFNpwb+f716/x3jdOmX1cn4FlQGx8x7VjWN1AM6GYCIc5sB3RUPq3g+c78d6XTGtXV
B2cMMlEcdeLV0Vv73jWph+1qKBkD1JiKCKTozWvC4uWhtkwSlmttbbgIfmxyT1cK5hZNKf4P4PO8
fVUaSIyzelYEp3Sxd5ZoQkyalrbArWrB6glz710aubMrevcH9AfmwGp6SzTNPcaI91bxWJb2qo1c
msJS2A24EdMnzpPsU5DQyTrCe7SpetBEbCGzKD8ySG8jpiS0+4aQ5DLHcviYIuIYwfqtcNyqLULl
F68hZk9xrFqGpXxGmPPa4y1Yx0PZrDNZg8CqLZxjU++8IYHjsGYmkAdobpMOBNjO5kgDuSeOjtMw
XuRTtuvrRl96AAo0LAiwA5za9JZFlFvLvmzVQ6ujlb8CRyBhWFXIg7CngGGQVrOQJjQQMyEC0DfK
fOXaUBnYr31wMFBqEnMIdo4dq1uzSF9EFlprLADuDxdDKhzapNjmZdTehJqOEthEksVMBauc3vSr
2svMdS3ZdYgNhZAimU9oTmPf1aKrD7rCwJm3VACQctSeDBieFFlaO8MIih9uE9Zbu2/LtWvimvQL
ZPNeJNyL3Gj9Ffmp2rrCiLpyBdb0oOqea4tkpNxujffAAjphVnb/OJaOiRF6HFoAWiCkRqvirTnN
mvJKBZhoPJGsZdfK1VQSqTZYY18uEJ3Z27AEbOT7efNYNI61SrI8AKYHrOsy7UlCM8PsvTQIzqFZ
4u27tisWqK2dTTURKtTmeNnxrpgAJXn6e+kNz7LzQQdhhF7rXuCsx1yKnbLwAiI8r65k4nkXWU9M
je2PjGoZdXIrHeMQheUv1oW7Sc1R/AgnByuMCeGoa0N3X6JuXYTNmK7janw1+0MPz7zLx4fSDaBI
RTTNFPmG10Gggq0dBzERD5O9G9rxFQm5hoPW4354ebly4DRAqk6hrCnkjFvy3eO1V+fNvnYQWfUK
Ga687JILWS6gwmMiaTN3gRvW3CKjDnd53Vu7oGjheQG1QGGfCvxXvZUsRdK+V732XI42R77KDbaB
W5nXtZXR9atVxL44ut9hyYzOok4zfMGSWXUyVNO2TisX2Xht4JsNwTLISLvN+8I7oOdpNo0dD4vc
xL/QtnI49ABu0E8CyWuiMryqXetN83Xk7l5jL40Sf1aXYr62Evd5MGJ61NS6yxz19yZl5rsIGmPY
GzIbeF0KeVUlUbevAyO4C8JJ7mtVAP4fyuLGH7HS+hN0TGyLABlzgPKaib3esiCwJPgV11kqDfy1
wruWTURyAK6arRfZLw7kTDx6iOCS0vsFO3EGyFvWkiQpPCxZwPmiUNUBuzkvPT286kFc7PPAo9+K
E5QWSHTr6R2hcoWXP4WZ4y4E/3YjrNZekfoVbLqY8DkkZxPtSQ2vXhzgo9J6c6Nmr62tcmKMW0KT
pI8lWxKkulYD9qAsnTl2GY0pVLbhpcO/XcoaJlLUFhLUWqVeQg0nLuAv8IqWq9GcaMtx2dguKnwn
X4T1HD7geRHpEWG6FI1HEHWcDMj/HTCTnkdeQhcWq4iQIrw3TX1wAmkt0AB2yz4s2/uQBtmmmZ23
rZqKi8hDT97lYB+cYipx3U909pMyWPC/CG6NCZKPHqkfcSvFMhlDABK1tPjIFec/AUwLVkUDRA7d
eBSBkol9oj6IEPDXhUTDN0EY22RaQmQs2RK/smDQlyX+qaUs3ecKE+jSkslrn9dvCoMPs4X4tbO1
b0K18BcH8ZIHWQB2ji/aMT5ccH9ebJuejWsGamm0LchWEcerCco12k4V3XOqJIPPhSqTN9pDlQx8
zNIhKtuIkBlmOpnPzCJ5jjOem6zCx+nlYutAkVj0JYVDZ1khMxeYR3k3ougCY1A/8j/kSUzlgLdX
VpwL2DEepVvjHbLL9MnNskcHtea3ttWyQ49l72KcivAQQpYnDhJc9aadda7uzFnAlqa9EP5GqmaO
hRGrIcJPP0Tf6ZNUbnLcXxmR71yQD/5meWixJly8l7XrQx7riYejCNbpgdcDHnOOeGHVMV11VLw1
e8tadzERwDrPyQZSgnMXt0a/RWBUXwE/a66VsuKLao6znAvaSyrlZJUMUY+t1X5nE1KrjiQPtjtS
bTqHKEukZ/FGdf64Be0ybIjzBaul+pbmEU4xjGPYOS1BvGgdTxdm1/arqa7NexVHDpmLcdtCzgZb
uZUIs/EI+fGTFdS81YkTz180BdRkAegLU5dV8WPqfXiMhxnLa3Y49nyGXH7h/fTjnEhnZcAA8SdE
+2lBKrYkrGNh4qUEDWoll9D7v7u1/cNu26fRhgpTiVTewbYkK9yhBrQ7SgbHGf0FjJ3qkLZaeGtL
mAM+Bt9lUwuO5AORwQj9hhnJU2VYkaRhiV2QxtyEMbSri1xZzF6Q52AAC8Mbk7vGrAFEvJvkZN1Q
4m6aFOtRPtN74OCnC85ZwSJlqrR03RYCSkTuaEqEysXgWsPGrES8r/HmXXeJxagxtCDSBtZbVjLt
qjElXuhN06x7I/W+B5Cn4OtlxS61mYbgExAbD+LCiuG7+b0Gpgb5CC0ZnpvJfphGD99za8X4Z0Kj
u8vgE7Hm9fzKsDAu9Fr6riY2yChGrljrTgVvVZM3U4HkOrO7ZMdkZLpRzOn5r0UdXlpOj1gbC+hh
nNum8KfCFW+84L5uUmsb2rW1bXQQYCkGddxIrXrKSxpWbVZ6Sz6qsdEQum2bHAflstCaCjhz59/g
RWcdj6X/4lVYHbxKM1Zw2vxbOLre2tJ7BNMDcbFhSvEEtDnC6KqezFxrfjq4D/FmJWMGc3HKbCyX
E5u9mbQQDKxePxplGTwEbQhrpC2HbZIbwSr083HthAzV/HxiVw48wlxsLWu3UzOGDzock7tqQDnY
C+XxVDJDirLAJT25C9YcJ9WDNVs0QZd760ZjBwLMxFRwEPEGObK3lZ4er+Kyw+/r09+OW+/eyWuo
UwE1ZNR7fTGHBL8JXERQONMefSy++9Rw3nSLEViZU9LWFVM+nXdwuEi7pPgFpdXeMMnSFyhBrY2M
iW9X41Td6E2H/jj2+cKou4vsEEujeSj98adT6zUlUPs6DvDRxkFUV11l6qtEN14He75zA/01R5nY
53qPjBsQFwA9xmg3DEx6GEjhpPDY21UZGdcRA5mFlrOjeo0kNLwio7PHJ7uxRmO4D4ZRLbWIJzJK
08ceDTzIjbhZ5aXhrE0Uq9nmRenRg45cFtQxZ3P8KOO2LwkB6uFQLPShb7cosXHaxGPCCMcxNoDa
hjUouBSTQJCukY5hHatDiDQexe9htA3ODTHB6VKmJZmnWbwrB0csAVH1V7Crm5/82OOW4ELsbD3I
+3Xs/j4llzVfe0gPxCfFuJyT4AFrOU53LIrbnCMsDEUPMC21h4GjIKoOZmy035rCA+uKpnnlq9y7
QssebuyJmkkop7mFkMUhQAdv/1zHHDg2STX2RwW8oqJK7cofBAVdDoP9LOK+F6+xJXrjwS4bKZjr
iyLdSRBtwcbWq+IZl+28GAkaxTYhBN52u1uXTjMH6uS2v0zbAVgp6Xnd8FSDRbpyel7LnWO5iwxr
/95uMI1mrh/dJiRZrn1PFbtkks7CNrQfaU1uY1ZKfzOVmfiZlAbnFhJnJXZIXLTLUOazP5DAYHw3
ulxgz2lIuoXZv0wbQZi4asZ1l8XRraEIJ8IcULn3kfSBW1bWfdfjYwkjJl/s9d6tIzHgBC6M0LIq
cV5BDnebH0gN0UMy6/BIHRdyLzpNbkrIEvs4ZeyuUVKvUkGEpez6V2Ak9nKMavT8dQLQywI+SlMr
A/dMzaM7iY/DVYl9rNxvPuqfje5VfPu+wl/LbrbIo+BHGjT50kosE1isGa8SwhwXIX7ShXLiiBOT
B0BqGCOyRl0InKYbZNcZjKp45QOco6r3ND6pkVLDACxhu7Tj8QoEDNg2I7anK89Qt0mZ/mhhuO16
By/mohW4LLXUr+AnQN9xB71akScNoEdY2QaMJa8GSLsYIlmd2GijJ8oAGkeASV+dKBxeXD3obkdm
9Tv+wAAtp4muYTMiaQsn2wD8TPAnG4JRfG8ynKpm7gl4R4O7M6dILLQA2hclR7c3ZeveJEHFQ57P
wMWO2AXQXmW2quoRAI8X+Df0rWCn2fWP0HXftJSGo8kJ5GIgqO2bb3rathq14qc/BkAemGKt8Bao
ZdSAv9CyqMECGWiMPQXGUTaEpa2V2g6DHL0vhn0LHRj9qgzC6tLpsUbogsgvD6XKQnGoN8nNpsYD
X6htrb4nlssB6Xar14O3gNljro0ArpAdxtMiSyAeErRGm0u40xJSj7Hyo/zNDwGJqAJ0OLnc1iKn
cltJC79KHJH0HGH1wRClWavCb6db0x7NPfmyaGh4R12FInE4Y/iK1llVbS1bhZdVbWO6z2wP8J9s
b5LMbrcIzNpnQOnewRli7brHx8idkt0mA/P/nQhN7wCeIFnFQwIkluVk3lLUQt8oIrh3ftHeQ3p7
6/qq2kdN5y+YiE2XZnTfphti/uIlRx9uhZkYPyheO/YXah6l2c2yb2tmxI1y1xHXW5mhaS+MRnHk
wyibrGQUJSt99PzvVuFgTbdhK/yaAvcnrqr+MTTzYt/YGmEAejYWZN/GM6fILg1o9V7UOO9RYg/7
pBrEKhjidJ3qTJiVCtBLGDhc19lYF9d1Y746QmgXYPaGRTp1JhYLHH08VxJWQcdzPxHgAF/Cec4d
t9mJtKBB4loGpV+FwbwQTBjzmOEczuQnXx+/uZiRqKtGYH+1orrTUm3rtmT4JdkALi+nWkWHBRIp
KeY8Wt/muQOugvG3BpEwHWlddCjUkIowanZuRIfjTroM+uKSzACZ6dFOWkG488q8uotMz73nS4mF
47IspYdqqO6fQZLh17OwaesUUAt6uIBCGqLi+ySzvrVSyfXYpOK5iUzz2o8TUy5KwuzfpyYlXY3d
9NBZaG7SpgYdpAffMI+hjog0UvbYRleNBXMtTytzV/tduMJu+2uqkm4N+gY3tyfYN5E6bmLfDXDE
qV8DXLBHWkugbMhM29Cgh9ZmcYvHcbTucjd6nGLCzWn4wGgS/4ej81hyFImi6BcRgUkS2AqQV3mn
2hDVZfAu8Xz9HM22o6enSojMZ+49161xpS9lwMzRwjU4/E7k0PmNkTf7ZFCCg4enpyeDeagXu3uy
x0o7wSRxTnCUkztHFOu2zN08XKEfM69t+DWMW8evXb3aqu8RGVKl9pViqCcYW8QRr6X9za3yS1QL
9CtEEL5YMM332ozhbLK9QN6kQnGaOlyeUOVbOdX3TqphZaygMlTwQ/j5ZEJ+htmGse59sThut9pQ
zTSGdve1jkwfUYtSVnXT1hR1eUdFOL7PFeQsS0XJhoaxhmVoq11UDvkNT0JDsDYyvxKfFm+rajQC
c7HLkFaG0AJ9wdLe9EW272sY67Fj/oH6QF3XrKvftDYgO+H+NY3ewl0u8iNnrX1BO1QFop8QRMWx
pZ7acpjp3YseB58SMG8xlmxdbMG+BsB72+Bq3FhZ+Q/1a8Jrq36SGdoMiAPDOsqKb/+wGt83W/8m
0Rtmc4CkKaXJf/jNI3xqdWcb9yW2/hCENoM4MVrB0N9gopl7dlagwBYizKPncigw0RpIO8pd+BSA
Ldh+A/TSEu2tWDr9cbSM5FF1VnXxctf5wCbJZIqOdMOHC/V9BXQAMsbeC6dbbp5ZK4QJX4ZCQnbU
TSo1LR5MuFh1V177XkYnaIRqnxB2uI+MLnkA1kjKOrGHu5nH4g/ZZJ6skUcTy5hDXG/tkKTkelNG
2bqrMwK/TPAHcPwMvKUWCHjS6Ord/1kiKu62a7V+acngMHBtZnnoJ5FssZxAn6Ji2xodhIau0aY9
Wzi4Wm7C4ygmkktSIQ/TLPZuk760ElhDUpNFXYieZkxPsgNr8fbOA4d+NBnNnlbAp1wpyhB/Y+E0
V+n2H1FTJCcDGtgu7yAizWn2E3fzxI/PwFest+zCqB/wyqZdBENGzgFLT0ZUbQOs2sn1e8DzvN82
tIMl9vSwrK1+z8tpbQk7EZgAzeaoqbl6NqPM+ZhX959TzXxfdM4bXKT9tnbAQM1a5R6E3dacJW31
0mluF5iCgkKvyFsyci29jqbTnwkkLXw71YAkU/T52kruZtYU+BFLrXld057IBSYSwONlH0XPPAyD
jq9oPEJAoTM4RgOQWSL9MzppX5fVHo82BwbMwtmEB6306ZWrTtwmuuYBsYV+nzQMJSiBxv0yOjeM
I1ckbGm2nQICTNlQ99vM2n8ylC3mhnkcxXUSg1+phqL8Y+SKIMxVnMjLMMuLS5rTExW4Ciw7l2+z
QCWdgTEh5TEipYSY2i3ONsAPgm/2vZq1IoiduWZu0SvfjZaZyI5+tC+DZAq3miANCUr9wJWKKmBu
fzFbTntyfqCszFOPPELH0rRlMQH+Z2qqrWVYycVU9QQv1oGM7IFaV9hB3uUiPlie6RRqzaedJx1I
gpaeH4ZNfxAtQk+N4FozioYfq/SMmCkuLlg2mE1/dD3AVBUeB5xKvfowSxMyjiq7YMSLbVYfN6Tf
1D2bteBq6Cv7z+XQPzvldEWx2RzJ8gHDz4yJ0eU1LREdzzHxPowMep/8HjpJomJCmMicv9S918yB
lGWWuJuH3smeR6NWrAZaxgqqcrZRViX7qTFM1g5oQQhoKY+dZMHKK2cniB8HWYNOG7xT4xnN1V4b
FUFe78ztItLXwUtoT6zpmjQ3Crjg8/O5AcSzy5QAhvJQpAFy/BX6dVkK8M+lFW30LHpqkmm6JGSX
ZiFz6LZ7TVFSD9usV/2rZYrB17vUg6jUkX7QJpZ+hGHqHmZQsO+R0ruA15YNpOyiQ7wwLDa95I0N
gu5XbkwYCtlyuwhiwJ7GJjrgETACO4tJbq5JByIvr/e1uCt22TAxufPG+oa9tYPWbf6VevUvr0vD
B0GKId92mKydRhpJFRbR8FC40CgHF+41OS4Z3VJihi3YJ8a6+b/B4Fgcm7K4pTSzRNEHJ3pv9aWm
iJ69dk+8Rehln8zN6uhcVYNjXWBYT2hHxz5Nd4oV8N2KuxfBk0h3SOqIdwa7QxSqYsBVGiQHSE3+
rDkQ4AojD+7/+jsq4ts08k29l9lJtlvj+fYLoHgO6nor5UmAT4P9D2VLzHASuEU22Wo/ty0Iizoi
BsawWmMnDdi4PUskEFRAu8uqgWkgOCaWZuiPDlL2NR61zZLlrxgAboM2ZWyzwrWfiK36t5jGacnz
l5UXfqcjZiTlhFl8AV6eNLeLmBaDaKKONBA9/QXUjGXDOTnjQ4n30AZwyZDTLCUle1lEHyvV2MUs
2e/4zqIlf42YhpdMut2nAZAu8BbgCri/jZX73c1EmJX9+Ojo1np0zfTTtbq3uNHhxBcgJ3pjZPrl
aNDf51rxgKvU96C9vlg19ImNgFd3PzT6dBI11DZGwtOmTjVMZBqD6CplHDFUdczUt1fEU9OUgmJi
PWLB8rRGePhAIaZNUZEnVBhM9JkTFWw2OIUXPi1fTDCmxsYciUUY0i2ALjTKXUkey1Il4FuZ0JA8
wq0mnOGlm9mjtGninIpsuXKemzuHVYfPsaffg2XPgghxjF+hQZa8+JjD6a/ZMSX05F8CMx8LQvM2
9+Hu2RTl2P2WGE02Vu7WYd1Rq4FfIItqin9nZ05CErnWKmS98dFy/vgsViBaRfMXAQ1QCJkMsYTR
KUkAQ29NTdASps2s/xha152aHiBGRgLPJmZ2s1Ejyb8MnmC9Myh4tJa6f8rSBLX3qBvWk2OWFaXx
2rT+Uk2fFsdUUEAc92EjfZGzzr7VlO3CjHYQgLcz8WXGrnFhX1NfbI4SfhD7X00rfMpiuUCatQUL
Ew9JdmckmLQNNrJllNOZF1c9jlsg/pl3ZOT8r08Ghr2ue9tQRjhEMqOLlqDox/65BfoMoiZXcM6g
WaYFEdK2EycvYxMP91WpvgDhm6FoPaSHGVc1dRzxulBtR7i9jlpYvgzvoiQsARhnedEGVTan0szL
i84GyUFZ3s9gfsdsm48kemnQCrjak+o8RnP02DDDB+ZXUSvqQ/864aYPrEyb4dU3txQJ860WjPQW
E3//YNvZcXW8/Cj1W7mteBYsUumdzbjdtnGeBMrr+60aHbVnUUOaVlslW2oOSBq1Z3LyVfrGY6we
RJn9QbLqG/Iul5e6S8I1jcw9KV/23ptN6reon90tK8rlabRQePXOZB0AaMzh1HXluZ4V+M/OXQNE
NAuUUmhuuRV7hKVJBLBCzhdt9dyTE/NfkJP8WXdwF+fcYA+gm2TOd4p4GJLbffpezkwIuo+JoRIV
6JFU3kbpeXxRINbZyTjmhjU6TO4ueuAwEaRkRcZRGkW+H3uR7m8MYJobMiGNzKNBIIkkzGcI1mjh
yVldmGABk0LGaSMwQKmv2AASjGUn7VUYRrVJbxlTM1PcbR8zEx8zWPEedcpmzJvyaFIYsd2Ic382
2u4043A56XZqfuWkYfFXkKtPCqoZYNZ67+LkezSoz3ZxNjzmpLHuMtmSfiEK49JnN9G2sMYAzup6
Qj4tjlLazUFoOB1qNyLQTKXqM0nTJmQ6V/iCStRfvdLkeuEeIAojJxxHH5+tkYUMQJnuRMqBAufb
d6FdrZwliYGs27CJgWvWnt90ITvKy9d173mxDMdRJLupmFgxr+9rO6o9OSV16IxieOKwXlgX4W/M
MJ7uLSNKz42pmhPAGHiS1tgiAcxctlrLQJG3so1t4+y+U9OzoPDca7PFUKzXBPGCt+200L9sT3WX
RWCtqJxeHrrFXJ6bcWDaRIHhOxQ1FVQ0K8nKe5VIXgtv+kkBl3zEUyWTzXLDW8icc6GZ4p9yXOQ2
d9OI7nnKWWrr/AfjDYZYTeKRhiL+6m2r2hFwR+pSn7PUjQnDzjNnvEM7DNxfb3Xus6hFwxV7RyKt
vCNXsnmI86xB71vC6WlywhC4ltcuX3bE0KmAGr8lebqZLpVR5nsOkeFWJmo+SUGUyoO27A2tqZA0
SOrjpYaoPS3JRmb2a9EM3o4Vjzo2srsly7U63e+ICUP2cEMjD6JMHflaOs13zRzXgL9v5HHLq4kq
8v4ItvxW9CTsp79tiwAn6WrF+2SJ/HFclsnXVTyEFpfwPaGyIsxHVrumHVfHzMvtI8C5dJeV+Wsm
nIJG1NBPnW3OfAA9LJoqByrDxoZ1E5o2OSGpY3u1HEw7it/zePmp+vaKpSbxDSoAv6w7JmYjpQA7
QVo/Tdlk8doKRYuj38cRkmXPybttba/mhjgcM0g5iS5V0SWbfFlYkMv5dayLbqd5Cdk77E7vJhmV
0LgN7Y0sqwNKzLulNtItm4A70jXd7Tran6PZJ4G9cNO6Bl9xkHfJ2eOp7ujTjDsPkuEj2tXcFzMU
KaKJvW00FO4PBZsB19Sp2RflIJQ0Vx2WDtqOtdifMJKaPfpS5CReBGR6mK1NRW+8TUhE5VWwPl0s
uWwBVQvK9tabtfrHKqb07FXRcKSpwdHAMjzdYCeZUKAxHUjR3PuGqPi6NJn1SFxcfjEaQKJrgkFo
TZI2NNKGzMhaGffmbXXgVXSHAnXcxpYkLWJlLh9lLF1YDNN7S8kegKVUiAJuYUxGZ+/XyGP9LjXx
F+GPvb0ICE2c7A0i6+ivjvZjS90Bq9lcvRnCTTINwyXn5N5nGr9NbDEAajrxho4guXmS1v1KWK8v
1/LRndb+XfKTBQyneOC6GZ00QiCDvE+uKHiAQQv7xRxTJzDiZHpxa8fhl4BgbOfMloBR9Yemd9Zt
B7rI7ce3OmKXmE3EQxlqSAHpeF7A2iPyXTWWoZcY/cEciv5h0KN+1+Vp9QIizQpI1zF9I7ZJXQQb
WPlRO8lP29S7/egu1kcMUeRVa9wY1GdNpCJbExc7WGFT2yKV6mitQjdhVri0t4pISdj0jRwelVWt
T+M44i9iFkXwwo2qa+QXS7bdF+lo1ZmxlGDF70QvMKN4ddsJbGZc+RMtA7tNtmA0n0r/zjuXjgfn
1L+1j9qPwnDX/ZxkztZKLKaLbB5rTfi1hzgLtAr1+m9fT++JFr8QQUZGx02fMxeMA2EXuWjQ5PTm
xvwfADTWYduxQKQ9GgKBdffezib1T+/b8Q1Q2OhndLubop6BROoApoyeW7ZzNf2OZjEmJmBw/CGf
gOOCKgk8ZzDC2EN8MEdVDLBMmi/GYP3qtpch7ydQeTatzDeMNnr0cD1tOrs2CInHFtlLFhjkSBDk
Y1L1oD0F78y6Ym9YDct8bczurWjiC5dRnXSlyobNCPH9AxmUuU1H59XtpPlkicbc03mhzpF5ywHf
cLO4dnSOsnbdLlOZkRkTPadQS0+sCsvX3kZWUS1ucTbkEVUUuUq5lr2TD+L4Te0Qb1rT/QgXMRkL
Cv3Jyj9RyjLOeQSlRjngK15WneFzCp0pZ+k/vWXl1kBOxP7w0lbfo5HdResCDPmBzG0c/bp5YkxD
9jR1S/wDjJ6rktFvASnvttN3L8PyipBxa0u1F/KFhBvSyngp7efGONn22anu4+Topnsg0ikrJB3I
rufu7ZYq70yERkSoiVdWtD9iU6YfgiAoS+Pj3a/FXpY/nvNI27VJdTqH7swg0lhphfRTz+izGsJU
canAeOJpfVXOY62/WvRU1X2S7jqHItY+LDXxQMVvOe0LhlCd5psdC6r6vDBVSg/G/NAzZBrYMBZj
z1KEeRxXm+r/gIhRI/x2WgAuXA3nufwZ8ECa0d0afxulIhaLQB0PtUqitnH9EosPrT0bTXawWVRL
8ei03pZb71xHN3VNHTZ88hCiA0JJT/qwnbufhfmFnSNjpK/Sp7eFyVQXh9OIvIDGCORdxWS7mPZG
dhTLyU3YtYoisMVeLx6r5qXi1VE02he3Z9APIHTsi6CxCEp3fbd3g3r8uT01mfzRZJI+irN5JYEj
tN37Wr3rnJdxkx9zczcZJ1KBDmUBKpUmmpNh0L+zhKxJRKgG3OYFAuD0HMVYlwYAwfMPJ9CmhPQ4
MIsTzVFN3Dvg93MM63r1VsuDZBJBcuYmjaZNax0TlEZ8Y7hHAn7qPNm2xoNGnq64xvVDYRz65OfG
lsdc5E82H+BFMwmWunjlbft1ZcYyOY8emJrOJgL+Wxgvy/yGBWrDmqMTl8jdNayxkLdriHH6XYZ+
prTD3vgpUCmW3KqAztNV23jppY7uUkGGFlqt/OJyj0syrESnt9uadhf+PtqvstYUG9xRvCajXR2Y
7n6ZuZnfwdgMnZXuKr9M5EW7hPNRfPVqRgolHlzix0uL9OaCCF8OHWjq8hyZ7SmBcmkU+8KpNhPB
bHDpSHIg1weYEOJclktlHjjzxSJuSnDkea9jy8nrsVcrGKRGGzG+QioPIBL5LdVglu9S9soTrjJU
rPslTrExPs/kf5UXSbTOTINvdx8Z3HCQK+x3XeuSQ0jycphu/b09v+reUxvtMgSYa/PHfHKnqTd9
fTK911jt1uJvIoGCBVbdGjfb+V4fM9Rou1u2iWlDrV+uafuakvI46vsong9y0v0c6UZb45j1gPQz
tKdYYINwWFDdCORvHtkFqnrujLfOorzU9tS2h9q8BWoQHpL+isFjY18SEoArj6zQZqw2pfw3Qz8s
s/PK0xpStCCMdJbIt6uCeZL2gKgoAHg522XgeT+E9XH9PjjyB/GfHyfQ9x34gQzcV3M3QL7KOG4X
dvKHmwqS3WSZXLzFoCLhQOQ7QNMUaEUVpp32NiI/A+O7caPH3H6Yk3yfW58movalAkPM8DVuPusx
Rp/1AlrxdhXOtxGAsIJCQwnQbDyCaLKCirQ0kKa8kE2r0ymSYlEtF0GupIU1Yo7ebQ9lRhIdI+DK
TrTp0x9HI1DFCrXs1BIf5t5YneODAaFwVGzCWRhRsnLutwEx8SdFktZCNGJiB7H1VtUEovOJzDQ8
CAJqCTdoy9KTB/Yi4w634x2QYoF1N3Y/e/MmQ53v8qUPSi36141NkCcsGaqLXA5a+T5M37a+X8qd
kcGdBO3pfdX2A0ZgP4UpnFvgUeVR0SdW9q4iKWoirSs3cP8+cq+mkBZtv5g0f3a+V87cqf1W+Ytj
n2kvNnZzjYcrUrLQRjWAggHJ5d2aoWHfT9rFnfc4y3uX9+FhIJur/NDqK1OroBH0uM6X1j3HvCl9
ui3LnZm9deO3UzW7BYktYgP0bc8Cgk6LvrDSBjKPM45s4HTll4gfnA6aan1gP4Ob/7lr3hf3VBLt
8L9bmXQf2j/+YVSM47/GfrilKHra3pZPxfzH8qPuftDX7mGW0z+XG938KRciI73d0p6zlsuTU7wH
ie0gU7Sy3Vq+DMxR0vVe2g/cblvqaR+2QfTXMjL5A2hM5vBvDxslfsvGR335KFGJGP1Jo8iKHa/f
34TFyDNSTiQJiTlDuBSSeNUfC5Kbdjz9HrpqTQ68JZNTaxUPE+4oHnyypX7x5fQ4TigHB2aE5Z3h
MYHM8KK9pROBoPa3M/92CFAyuOL2DAp6jW+ZUSFfBn/JfjX2Di7BTj3a6ikRAQrSxdZ2DBfJKXlH
UhbKaL0je2i3zvI+IqWbvXZo5HjUUTkVcrguhrXt4kPpfrAvoJUutqX9nkS/8q6HTaiX++7LPbT9
vWz4gxO98mYsdz0buXWMD1NykMQoNACdk/V80/OMy6vFqZqXnBm3A0L8lNxTJJIDlnpwSrxhxM3V
Ty6xHU3OQ75yiHkkDgK7q/IikMQ3c7a4Bu6b9Rrbz91wzrxfYhaK8RjPZ6ILN7K/3N40NtK8RAeP
itu8S5unyGQhbzshEWz8a791ES5UecxKpu6fx0SMJQpXj/JVDAk7/cryS4P2AOzBKsPBfdfsO9O8
X4yD6mhl9b2Yne3ItWG5R0NjH9FtRXYn2ZFM6yPiVHTpd4t6WqYvx+Abcy3STy0hdN5FUE9gUKNd
hjZg+x9CEvX18To5p7V+gLBZsxhskvOUErz5xexHq+Y97NWyfdEtVJdfunOS4imaXokwquPDam9V
ciqBWq07rPa+KO88BrP1dF9kDwKlbdp/FmnPl+Bku6+jvZu5xdIYo8qrbb7E2cMwnvWYxHpUUv1H
Jo8gIYbVpV4JUwyqfEPByD55JoGn4C63crR5Hz9W494bQhq5wO6/uY/YdcMiJDYu+p0l+TrV2SUh
2S4IWtCLUAGMpc8X/WOSAzk14R9nYmPoW9likUEXFXE567dAsktJGFdcHwbnKdOn82h+xkO0K0yP
UTWpZeqOjsaXjqLvqTYjG4xZ32EqJKmxCSnTKZiZXdMBaFIni5m2JLkj22TjcAG71ROOZ8Snr0Rw
c9plxxlYftF9p6imywqQe3Uojd9kdDat+Z5xAJh6hv8z85lJlxTwM9vEePodliTQ0gUL73KfdSUU
EKa4DNVKfn2je4Px1jXTYfAeMFRQEsTblZy2hYpjdkIHEm4jn01ZbNOpexpiQgNWwSkTByq6zjai
/ek1ai5FZPtaSwoYo6rV/hu7MliT56n5ihIIJUg6M86DmhGm0oJUv+88+2H18nPfkIwquLHicgMC
C/uG6U8EEXsmukTJiTeYr23Bt7ku4NnH38JiY5X9tmPFLgLJPnIabkRy6IfjiKmN1TZnLqh/Bs4V
/2SFtiUiB9hheJSp53H8IOZN9veA8RFfcGJHW1X9WCzYYciy8vyr3VAOYmdEETTpjE68PSTOsB2N
n7ZVoJ9JJ7xxeoZSHRpGoDq+HKji6Hm1Dy2bD3U1HJCaMF2d4z8V7Vx3b6Bu08gzWmYusuRlMeEJ
1ypk8HfusR/vnNVGTv/XuER5qrdeWm9m3n6tutwUBF4L66ct/xLbOdkkZcSgN8riY1IpHTp6N7aA
7JrXkQjBh0bj4k3eUu81MY1wUGh6138zupDopVr+vJYYMtw2xnUAlTvwEyd7sR5uSd4LXWIhP2NC
XVWQrfp+dMbzIF+mditTahXwM5m2MVgJ0/Ho6oc4y6H9sq3HlkRw1m3JfGrrbWHcDw5g5IPtGERb
BLgwQtQTfk+NKKt0N5DJOaHqM/XHXp0GcVKsxWXyU1q2PzNC7rWDyaa0YZCbGa+Ocxk1Y4fwc6PT
S0GYABrNk8etgjLAT28dGYOb4W22CM0YSGgtHmf3h8ixfyv5GqIUoHTvausFoeomrWfmPr+c8SK6
U9rJcA5lthtyMkP52Vib2+uTZ/8NhD6zBSjUtkzeJyeCJMpphA3pqPEtYmNA7MmZ/bNl/1Zxg1L0
hXVJis4N4wqglqz40+eL3r7YaFWrs5Hx5cQnGOt3skH2tVe38BT31HT0PvZ5LP8sKYOYkBPFvCp9
kQPbJvIlmvYhkq/5ZPvjcte3Eet+yrJ3A+XXAhfEYdBO08cXoIsuDpTpunouxzetfXbV07TsRvVI
LqXP9JcZ+tEu+AvNg+quJh2M8E5dqh9qphn5QgWEz7As3gjovZ/Tu0Y74Qgkov2pcE6l/MjAz69L
7zuS+FeivBIAzeTprQZ7eex3FsPVkpY6oa7Ts7+ReI1m2MfNJSM4M61pc7m9q+rHI2aDAPVdauyI
VbRM4uIhc8dL0GaEO8bNfkjfRsI0cLaxvP5Opy+v5zdEdaBZH5X5r1XjLrGWwNIPJEag6eJ7vLrD
46CRPAyFVdYINsCM96rCJjhuV6KEZIv/QhCYlU//BMK+Rc8hLA1nXF1Hxg3RBivfG5Ej/spJjZY6
P0Yes33NvcMw6K95dS7qhX05LkfmPYTBpEtojt2xA93F5+EgbnDzWwCXerCAvQyGhh2uDcsIZ38r
/DzW/1yFJMmcQxjhVy/GPMQstiJefiyrHcKKo9Mv+558Gv2mayJgDG18D6E+N3VE0uu3EZn3Ch06
XHRaMG9ndT1h7LckkTFoK7FvF152Z5kObh1/DHP9IYS299YxdKV+rmtyWJvVZxy2kUvxwDwztMb5
yIz/alMgSm88Tlb2SIJiME3LNm0IMDedGrCTBAytH3pXO5d5fEosbVux/d+wzfhVmtwO5fwULzqL
fBZWk+mvdnfoeGtSD918aV1RvlBLkHTDbaw2aa750HqehYMCLJGHymo/59xFIF5DDPAK70jiN9Gq
ha8P1qbVrHAF7e4DxMbe97eUj333LMVIibxWG9O7dXPFB+uhhynNt8aMVcBZjusa71HDPRSe5qeW
t6uUwaaS6Byju1Ql672KJf2g9nMUPZjpCHMF4tqwdnfDWp4qbST1uwoinSwmhsvEJp9cDuhNvEYP
KAovMyCfKrbfzabfjFyafW7i9EOXY8Yn7EnBsGSvBlis2Vxfu7ULPf6OjjpyWGLfm7NQcHC05Dmu
y4pAh5ye2ENfse402zh3dbm3Ot5TJJUTQbbKdUJWl9dWc/d5PV2UMfs1/sqOfDy2mkQ4k8/9hpp/
L9X8xDjyfRqHo8ijgGw14iUJCoaPQttz62unmtquYyxPLJC71Eh4xb0+/AyRDTtF26fcJ4luhzYr
Z8LwmBXpWxTtj5rNFSx5e/tlPSUF1XuOB66XxoOlj6H8P8cJZJ/oAtRlfpKofdv15Fb1u0GfyS0i
zI4NHxm3B8esA4n9z8pv7w8/OxczeuZfjxC8yXCOnbEGkJruZE3FNprT88gQqXeabawxk9OZ/Mz2
HBQM4RlN/eqL95RCLPLtkTh1arhfVfO83TJsbK4oJLatiejMooQkyZlMbxEtIXBTxDVoP6Y+O+RT
EXiqOOh6hbsz27VzdWWrXJCFnsT8NtpWKVYxN82hWRE5QGZP4EwzJMBoy9pYhAOu+ySLQf7XpKZF
3AaSvtSU6Sl3JwKJ4l00ziSfexqiojYs5uZUx5zl7voqUL6OPQVxS3wBOXesv8Zb3rHHNFDX1Ql9
0SFfwLti5Yu8hIaEuPt6PaAcGmjryOGV1jNJegFxVfdERRVg+tddqeL3li8vWRGQb4bHynLA9Imy
IW0je7b6t3yky+uwxBsSZyAfJ0dG2zzbfX7NFokWkNR6u9rPZUxmBpXV0FDWYQhFAFkhOiuDmaVS
ZBRnxTas6TmSqX74emTcH+3Q3C+oJruEl8KofBcVBAJWTNtIwFdO+Sgl7Iw3oWkpMGhwbJUcq6jf
ZFETVDW7bdwNJNMhiWx8VXMRgTZDds1wvgkT5e5NBqzgGsNsnMO8dzZmbu2IyghMu7qjzDzi8qXT
oijuNT+Gm+WaWNeVxCuE09LBBJlWzMMEIaMsCBAbZLVvFxiy+vboEY1a33q2hCjk0uj2gqpXDeUf
ORqk1FnrhzGxbhuXy0hnuDKWbRxUzy50WZTGbg+Uu+LElHiHqiFnsmfi8gMRfzE9F51ty3SlPnU0
hF1d+IY2bTkZDjfl+dKpwESb503FWzNkx2HOdB+97P2aRGS6ifKptpEpoqKgM8S5lonqozMEqhAM
NJGFJjYz9Es7Mix3+UHJjuGv9KxnKcluIdvJDltWOGVsfleeIoNRrElBFM0+6LGtFTmbQbqoCchl
LCQWMsJ/J6ThDiP5vLGYmeBH5XkuSJzSKZs2CL14OLco9zUKG/BcxTqVvtRs5hpZGUicyY3SuXYx
DSVugGLLj+dbv976VlWddReXscHJUncVYiWTgG/5Y2Et8Zdc+IlAAKC7KKe5SnWSAQuJWb/rfmsK
8YafV1snHmhzmqUKo1UPLcZ7jWFdDEb/LSHqm3iEGhor81SJ9cXKrD3q7h3hM8/wPB/ZCpMKjiN5
lrtBC2evZiaaTfuEfOq4lzuMUgE+sjDyske9p1RlD+niDATC8eiU2rWZ0Ii6bP4MfaXhwIYhEzbH
XkAUry+o4ZJBe/Is2repOvRU7ORhkkVpz6QSkGDfKazOprPz5n+C22skbbXDHNmh0SU9fCyDXmJ2
4E8NIr3SnlJYxCvad/G9AOlCcP/Fd48DFu+wQH3cO/1HgdLRKrL7iQFdP5PeulR4u+JTqtodPn5W
PL0v5/xeiPpgDNjh6nFnyuwJ7zfzULazLO4PujQPhvD+WpmS+5tjvkmq5xq26G3FbukeMxleitnr
DwPr8jISD7XRB9jn+Sm7ksBS1IYWB5LtfCwag/i+c+6oPa4TUkIiRkeGPIiy8ts/WJkslrz3vInO
64AzbepRVSbxi1fNl74YcA4i/rcb0huGhY/IGusdI2bWGik2QQJs04wVA5eDwJiI8Pq2UNHCdMTh
OE81ebLL1cyIxnZHRD22Az4P57bpp8VACd3rRyJPWAVEDSQGGz23YsMaJv1MphjCtYgm1fTW/U26
uTjdhcDqHfCikzMsw54V2487W1s7zc4zU8ZSmGETy3c9HrdDpMTdNNWMD10gFrVHT+MGDjvlSJJ9
NELEdFo3iG+tY7nQy+NJ1WknpOru2iKiAzfOVpP+1Zb767nrRUH4bEjFE6KjLqyOk4J24Vr+bCbH
/0g6kx1LkSyIfhESDs60fQNvjHnM3KDIyEhGZ3Zw+Po+r3rTKpVaVVkR4Fy3a3bMozPp5oZh5t0t
IYa0mwiEpuQjxAinRzMx68b1UkpLEeAbiy92iJCLQJnePoYWaZuc66rsF8xHVG53ZcYoRy1f4UPK
UF26x9QQG4f+75biSdb28VSxeB0Ik9emb04yk1sHmkJnPIZuibwCLmF10cTH6RBUNR5LjeW8qKXa
awgwz9ZCNr8gTXfftD40UfpGuCbZTxEvaFupng7c8LYmmpwnETZtGNN1Oh5UnhHnnKrwuxjCP3Zv
R/e217GDECDI3leXNZbjXYehCPq3Bt/HB6yc6jAvfA1mT2ON9nELuVBNj0lAH8+ma8qvgpLUh8bH
Bga/ANrsIcnS+io1KECSDBa3He9TT7K70J7zvZaDPhAxzAmM1z5puL6k2zBLHqAnE+1M18zwBmUO
hjyEPAdShR2+t23vfIolDR8duahyq03vHCSa9tYKaV0VNYpDOSXFeXK8cxtBw5A9YerVmcV/DZlH
ci7qroMDchhWScaN2OWRTey478oAz9KAac/4RIpHIpGYh8gwEU4b7pTzAysel21BT44bBs4XtaO4
tiY88Wk7susr0uQ85FzqVakNMdTIYfVEiPoZZ1p2KnoyBmgkeYca2xWvutT9kxo8zPzYa81DHqEf
g9cH4eIQ13kqwHCE4EvS+XFu8+DbVx6UkkUje4bU1ZYTLcrCkwmVTIOFF3teXlj9x2lK52awBCAe
BjqbRupHUKWmWX2HYl1jXfDbsyvwHaSTvrSx5hRv1IC4MwEbIEa5K+ggYq1oloHjc8megnVs/pXr
yB03b2puodLxI4zYAaAR8sLO8lpiltjP2n5RZv7b2n1xrj1xp7wKMEcWMA8WdQno/va9HUNCxh5w
lccob4ODJ0bikf0sPlk/R684lM07lBe45fRF8FIs06Uf+ilOaXi62JGv38bBYRUcqfXEPZJcD7as
J54V+VhDIdg3ttP9tTFMHrrVTMea1SlYRD/nXSkS1jt96jKiz671N/Dr6iRKQrg6515BrOC/x76G
R8GxVhYdoeXO5t/Xzt+lDQslMlCK3cV9ycPOgd2Cg4TZpS2tM2YVG3F6QLD2UsUhJRCF0QOrdzK0
N/PnWnsxlrn8ii3G2dFjpM9tDTyFtehoTpOjsH34Wr9NZiKZEYVogHbUvNFsyHg6WZzRJdEWe1MV
kuxcQegdJ+MgsYR446G5rXnaOQr+RHlf7W8BMFgAU0cisYR96g+MZVXrGYSMlIk6z8ItwP0ZwZbj
p4Za9cK/guPJYQPe2ErfO8B0OEDNbRftp6TsEBYOw5T/AJ/OsTfPyEJ1GRFW6Nh/ZZ3ir9aWMsmq
4U8j3CGE/0pzaqUWPrkDpIclw3UbIocWhV4eLMrecgT0s85nit76Gz0K3nYRMFkEUXtsm/LbTdZX
VRpyLHdT7j+GGRA4IpngOCKz4PTDWnNM+4aj3GlfCuYoqpsyjlIVyvnBS7z6qTRuyAcJLj43Upmc
qE29MSWE92YZjapJmWnsJfykyyQiGzL4y+MYKFrMminEtIvEsDMOrcURV1jN/PtZLqIhaOlMp/kN
ekA2xfzR+1M+rB2vP/orE6FudooqNCpqq/SvG6W/mU/WO2Hq5rNCGJLLW1q1CN7JJgOqkcAzIFme
bomccsCpJPnXU236bOsw+RkXX6QsxZP8FCThQ8I38GWeZX+RFrZCZdGoBuAt4jy5nRfVKvbGy7dD
clhcRloZkkCt+mE6eZg4NzqlsnzH1FN4WzubIwFvWft6P/QVHAPCru3RJVC0hYWLxLqkCxuSorN7
ErhIrYVx8DoiXNE/mGYxv9b0ZFFeTnEWH2a3EDyAqyW8ywzOAdsTN4Vr1X+q/jMmP7Kbkzq76yRe
Yof5bA0TFrQT4GXg+vamHC2GZr9bP62VdbecLZdnwvu9GJ6W0cn3EwglnLFcWoA1J0j5FhrabBj0
oHGzLm6GbdfL5DBYvUT4KbpYLwPgkC5MGDdmoRi78VyNuSC5oirGOvITDOhk+yCL2/CqssQnh4vb
h7feLmP8sbw/WpEkYs+96Z2cDxHNuriiKY7Wqc0dRjEhp1bwtZJ62FW2pku8pGeBCY4xtYwkauGY
DNs2X+AT2cQrkojwLT67bjtkfYpxwX9KSY2k26zFL6H7kahIWRcNdVNJ0u+mtb1r5/HHBss7PftM
ZFgQkuKxn93qNPSSJRFJJYmKnt1jcJPcJyxn/qf4jEP6cp0/VDr+RcKK9u2suFox6ZfbKGHrF6XT
eQr+0FiGt0B1TgvmwLFw1oIg5muuPurOc57IN+hPEkf2doaUgOvA+T2OTeHu82oWDH0jwLEUltmJ
hcF4ClfcNhI462N3Mz0WDgJVwL1mH4yliquULzDBLALKcogeu8rBwDiIS1Wa4YGUQIu1Mu8QbHyL
jE1bfYZrBZMnbL+4tWo8SWnZ8tozlQRwQ+Q2qgZO47DIyjs4BcwfdoXFwZPLQ7v6/xKd3+Zaz3zj
7f3bLpifTBc8RL5l7pIsIdArIm5Jgd1N4x6OnUzBMfgDz8at3ykqEPWN8W/b8siyj25TiC986FRC
+ing6CVSj2QovavS8Bo2czRn7D8d470rPLB7T9wEMEqQrTsnw/cYzjRvQxJiPUxaYlvY4Aquje8X
0VOeRuyqJQ2QS+oj8FvsSHx4LKmJfnUjdk3YFJiwvfwhRdXutNimzmcyco1AZEmajNWAiZwfmkGf
QYE9d1IjDrbToztb17ovu/ck8QosDx2CgJ7cVxfHNRuQYfqrnMFmZyzf5pHu6zpQ77QLZHcyS/Wb
x/2DO7xBqHUJp9NT/bS0FAbV3msVkp+SZCb5fHOKbtau+xgL49+rgslP+hYYoxyiTimb+Vfn4kr9
Jo7zuhIRVA92W7136S0mtgSss+rZEgG+d4qOQCSpbadXFgMhX4oQZWKjpvFfVSsgHUWNGIU9yPdY
QXcAqHhXilRP29a1YDDYPKbJQeQ06FJUKzH00z60mUfi0xPz6LbrrPrg5/q3B63kAD8juixjeqtS
iDAvyAJgW58hHC7cjrZQukCmDa5z1G6DfT+fokbsTKFcwY5VCpD5xfCPhnG1r8oJRsOK4bpag+8c
JS6um/xX29YkShYuPm1lrZsCNstWL0GHeLCy6wghXuzrJVPfrbLVF3y0m4m7RJXcy56NWZAG2PB9
2XJeOwvbR1cH7bNwCsGt3s66Fbha8YqcwY2Trxd2hIHG3bzJpu5ozZG3xLovJfWnoREnGiJn3v5E
4DLslwSQTopB/J27h3/q2xawxCjwDJrG1HvhT9kBP60Nw5HC3keRzvq74tUu91ZofcyL/0eVbHqB
xtUxNG1QUcHk/UxupZtt7cwP8zRM756IcD37A/6oPLtRBCCscj0cXlnfvtpkJCmdsgICSc4YdxVr
fEbujJCD/e5mVJEcMY5IClDDnynk48BFJ9hPiptz3AFjOrneSgK4Chf1MCxob10QDfyfPG5OLntx
ugmLu6wcntaeeB8znMNAVnbySYEIZN262OxJmZk2Za0BABDIYP3E74SqSrXLhzFAP+neFn8Onyzq
R+Ipm9Ql8bWzZ6Dp0DlBx4cekPxNILMo7pKo/ylvUDZsJwyKU2A9anhSfwFjmeso5XRxnaE/GR2g
Bidh/ceXq9xZyh65gtj6ytvVbCvJYwYOaz76+JHupsjvTnmYh6eqp3Q2lAXB1XlsUMuEZL9h6od+
5lRRE7oaCqV704qJG/WQSFDxLHydtzMDvNP0Cb/G35aB9u6b2ul+lfYwnLs+Kp8GUyR3jjsVH3ZA
d68zW3o7l/kST0vJugmU1TlgjcE8qGVG+qRfztKzv1fMaRbUt43dAE5XRWSdJqLmR5k6eu8him2L
wG2PKCP4FBybkzzkj5ZkrnOe69z/0nYntouXzzsHzMHOtoq38v+OLpyBhBbI7VF2ofcmt5DWIpHE
YhI/qx4//YXAvV3Yy+8QxebiGpLbLOCbM3D78mW1sdLZlTFXHNz+uCWJwrp5UK+rl4+cJkiT0sI9
ZvnFn1b2DEbMWpshGuW/YPR4HZmet/ShL88EuJytYT+1IWQmNuzwkVbVOY+WGzHIarempDm5wFvJ
ub/O2X7QHLk0c/Q01ZIbGtJWxKGJxM622ajqYWlhIyBdedhZlDfuefGBfCRtcOkD4fybHcLNg9Fc
h8bcWuOcsftvCYPpcYlsjGpZx9QPteeqjXisbPkDpGzY9NnIYorRNmJeKH0QazeWjQlSyfahs17a
oPR2pW9IxyRuTcvU7Pjhl6/b7J0ZI/okXPg7h4ePv3p2549eyeLQEKAh5UeMGP2naz6ybhxY0JXl
doBDGutJ+P9y/1k25THxvfmpqwBFxiplKdhGKV8JZ+nPnWsVQAFsi8AlMzYktepTzh2QiIasBLLi
kn/QzrNw7SAISbu1ptF+Rb250VIvvlWjoWS4mpiyuWKjk5xrq/4FWK/cURf8Wg3Wh4joUsFEPV3h
U/VveJ6HexbQLtHDFMVKlMklIspHYLBLv5FsKLS3iaSEbdJ/dwsMEYdC6o3msviraVYbwWpGV1l7
78rj1YK0cH+qrve2zGrqmCm5OhfPSZvxrwksP983RThcdZAK1HUnv/QYts5QQOaDmvwZD1NRv6qR
EGlQUcvbFwv6kr04EzMusaVkG3G1do813FwC3qrEvYGqMlVxrzhf95404X06FDNCtHAvnSTyuKhk
Oa444F8kG1KM9kMV029ESQsxg6soV5aYhd/snMgS9BtEUE6rPNtXa2vt1iCYA/QkG5N7v7TuJgh9
qEyl7WGvXcKPMUd5Lx03LXe1u767q8vCCGaUizyapPg8F+xHbdKWx1GIrzLjw7S0C5uGoVtWFp1F
23+uZa6xzzsNVgFlMpo/Ww2yKRDuYyj6CZHdkfcZ/clPiQ18yUxYYoxm9wbAa92rbOgPxZze/g3R
WzBW4x9HoK8NAzEAB4/ZjgWB2o5aRnu1ltVf+oX7a9kWCby4pJr97eCy9+sDXzyssg0Jc/de3I5F
uK+4rp1Vm41s+lhADX7NZJAJ756GnOipsz29i/wRyr2FPjdjzltyoKdmrdY3KLvNcW1m8Shcy99G
YTE+ks2u49ZZ1XYZBGWGXD63rS+TP9XEtIEuyaywuvaB7CtmjYEjPi9yaFs1/rgEcuGhChsB2xwl
ncw4/ixq0yjp8RjYhvlrLob2oaiV9w04AFibh3SvgDqu/JHZ7K2msw7ZEGRbn3FhR25/2vlGqLu1
XTAquCWPE/xC6rsnkDIlmPq4XkROeD1NdmPgp29uwfaNj4blvtu9pQiuj9Y1DJn8Zz4NByS65mAG
W8W5qcUjb8Ft24SKqTIUUEBn9A9MKoIUpH/rLgk3FkmzA/JttRd2nn2YYLHPytb9q9I8ITgsFHZK
n1pxy2InWknbwq2ZtQBPoRuHYE2gyrIAK+v+t8jy7u+8KPOC9q6ps6cPrUtVe19P5tv2/fSeKULx
XOFgjvquIxS11sfIb+fHta39C0lgAHmsHHf+6IGWcdOatCCBuCnkWG979hvN1NF5nbKLi3I0rnyk
/bpqBtI4HcBfLHzrjP8YNjLcYdqf62WzgHKI04GXTSDR70RvM1KW6e0B5iBbFrSLkVDN+lmmWr4N
GYMalU/Btp5GH7pjGMWVJ9XRRqjaFPnywdiJ/s1FGBaHb6NT0ImyC6TTvhlT8mViTGH5A/mFAL05
SCCJ/zJsY8RZ5uRoK5KjnsJzN8H1QPTnPiNyMPnSL2fE7iiP2YS5Bz1nDJj8Kh9u59YmIGO5qfnc
7mvqEQgeN6CpdP97sXHi5l5yn/jE2JOlLnY9YCmcKtm/nFF14wvzuUyYifs+cY/ZXL0xJY3b0LZe
KpeBbaNm2X1ov8LiI2Zx1WX/I2nWgJFAvP4ucAjIhoul7h2X0OdIw+VDAJn+s2srVGnpYoprBaut
LP9Ra8hCmGq495YvyM6h9uJkL9I6pYnk6sy2dd/bElBeEKgzfD5MI9maOrfvGh8sz4T2H66uqEeu
hTPFjK6zt3g+tpnPwNZJ4R/Chgvw7IrpPS3q5D4cdH9t8nracyHCxTer/IVFBsnxHjdwDqQ426yk
oDZrn/+JVN5cpqavLtgw+KODTuLKn2KLbvQorlXZIquEI+QoNwVXyEggqxeIY+5Rr7V4YvODn3uo
cZ9NBBNw6Nx+D6komD7W0RuQVzv3tzfb9T3PHKiFLPuBnYFRLXfB+SQuVoi8oZ4uz0d3N7hIpYgc
wPVGgjReazmbUNZM5rCjk1C5e0MA+zB1dEalXc9eNWgQ0526YzN0qwfTgwuH0XEuq42jxs3wGuPX
xPo1NkQssCNtDPCsg7OOzxXyCWqIejFaPlY6bfd2k84HoJ72V3AzkIP3im5vD3Oj9HoMuZ5950/W
H1HNfZwP0nRAXdt+XxRiOoMdmSHfF18ErJOtUjbOXScktZt2dhxF3XLJVomsMMEqgi03xZ12bG5b
oHADnX1BtVFxip0CuFlprk3dcLEYIwxMFqP/LpMtc7yNcyLyHXXI1yHYp0vVjzE2NJbRa2S2rm9x
aXTwa4W9YXVpxktEIna5hksNyCuRUXY7+svHDI3/T+qtbwhUxL0GJqdL2zQOxXjVCLacdSlmfoiA
w9EBYvYjhjF7yv0wfEwynMM9BUoPtKDdkFRk6PkelQWqeLE0DTZ1PLqkjUjRZDcj+Yi34y9bYu8+
qU32IEISgDX6MRATEFxOW/3YGRtVxGoifOyxWYmnhCrVKt87ytyOGcSSA0FYUv1+asMboXh1bkGf
+unKHYrJ/GA5pH8GgVSLV9bfSTf9mrmjH+XUzk8ZeKRd0ZODsHSXb2dO5W1pIv8y1bRABab+SCkR
jdOIWG+5NDPJoCzcj2JxX/uGzvJxZrgS1ljFzjLfrJf8WpVsfhVpiAk4tHieJ14pVwx/uc2yRF0d
MjTFSpwUQsmLM40R77Z9CyHgu+f9gFM0DxOZDcYeTyIWVwlwUzW6IygPb4hOHho6LlEVwHJK2YO8
umTip/2w5ssnOY5hGw3EmuEoTpvEv1HKxcKs14d4KNyWIWeuSmbHcS7OkWuWraz1S90hOOmKiTWY
LTa/cKKOTjCF11mSAdjIpmP31jUDD02ROoaFdm/7y0XlDojYyRSvSav+cgBDL6/92xqoKZ71kpgX
T+mGU6kgrhkGOML9zPlcAK5dpVlKBnu8PRHTOozJLH+ruwL+/op3IwlMFmc24r30ExtPx+o2B7wH
TPZh9JMG6mvkdskPReSHlUKES2s6SgrngDmv7QHJZlDv+PTlmAHQGO23FBAFVjUsvTagbKTSNd25
xhfhpmCnsEu7NUdDttwRAbVTYmu7/MjGNXBeCHKKZ1cVGD1c/jlF/hutIOIWraZdNSdMBOCFcK82
yXElQoDHF8ecaVHsrIT9RjGxwrUTDuwqt45K99nvyvLZEqCOHR3L9OeoCpod/gp80zUQx3OlxMhn
1RoNvxpGWoCF5ZWaThwp0+DF/JDoOfSiH7pTMX53aXSp3J47Nu8MxPB25cqdW4i2UdXz2U9ggacJ
wVSU62m5VFMHOj9v0oPg4hUvy4RcadIbA8RQ7pT4RQeLOx320h2aQxEW3svs+tXLkqfAFIK2uDEq
3I03EKxMZzY7mgklcLjZZ73za6IJ72EBHws2W5AwTiTfLVfGszwlzs+MSr2zJ+1D2/NT8ZKabHgX
YYkDkwAPWvkwIhkN/FcNFpYHe9T9uZdW8SpDZmRndH0UEq33fY2dzHKL6iexivKpGVNQnXy/v8Kc
gGo5cTWEDm62KOPEsuTggM9dYFmH2PrqyXcPaP8Mxj3USKA+hl1fYZ5ARYuz5XvjV9J53g0pZvrH
ScACscJy2Iqq/Yu04P5MWnCcs23b+07BnTkE1LBaJXYNsgIkX6S/SToux0Jn6suvSnevZzN+1ppL
BQASZuw5/BaQHanFTNyYEQJHS+j1yPKD0U9ZF+SXRqOSCqxpxp1uERZ3zjh1RPkrZIHPhR1vwrh0
1mOXheqhCv3uyUHAQkG9KcBCkujxV1yXZvExw5c5ZQuQ8ol9zEEdhy6XP1ZtmqKKOdhltrPeRx6j
BOlA9J0UvEkjOa10B5sBwJV2UPcK84ObvD6G1hjEhIeXA+DB/jh1dAfYuLG+KmeeV4zWcjg2nBg7
uQ6cp9KU12XG87HYgqrdAg590tGqVVVoly5ujjtuy1DqZxI3EKk4/Rrxw+jDkOZVt89w358Hi4Fi
pTxuDyaSfkwBheK5qFPudkGbPQpi5TD4wbSdtFuEBx3Miri63x2Sbh3BbQTLV08LREwmnvMCDiDH
P9FVtgPje5UtoLOk8lH/b1kSxoOjYK30akas4vZsr3emG6n/pO/0AOQVBLDN53cWjnXvhHKKuXo5
x7kfsz9tsg5HT2i1XRvzZ/Ko1Rsblf+r4ezhbzRDLIq5jWfqZWMPhQt+VerGYsWcqyQDrgL8H0u6
N3Ch4kHLGjHIQ7UgLxa5czAQuDeLSxp7Sj0QC0Uy7ld3CPCTUo7RjJP/2bcz0tztsF3I8J0m10rO
oUHz3uSm/11aMvwtl57NYeO3zQnWb7/zHY/fB6SANP2l9A2e3Pn1nrVDcgwKMjYJdSj7mr5kaBCB
dSyztNjnqbY4XNN67y7YkDsn/DdKCwDUDf2FugOuJyuhloiCL/vaoRFC1+AvkRbYbA7Wc2o38nJr
9312OpXtIa6XG4Im+BK0J05Jyb5u9p3wiU0ODTqh/4vJwrnC/bcuPihBhhSYUlsXkPKOYPAP27ib
XcoPgm1uB7CWhoaWjrLUMB/LqDhVHm7tCmaaH10wWhJsq4rqM6gt0ItN0lLmRdImA/Jyscq2/fA0
mBmfgNle8zg9uIxA54LM/7b3caBURZHeBWygrjOPPh+pccbngPu/LtedmhpQgZn3h32Q+0jI/Btz
H3oc9cWHafbHXZe6/iHi+nembUJcQmcZYr6/7aFaOfyKvo7Id6oZk7LM47wcol9s38yGe6S96RQ2
38inoKJeimGb90gmPIBbaGXoJQrvZAsfZMPKpfiD2AoDCdP/HSNiueU2TsqMNuutaRo8ltaEkB/W
8jbJBa+AAEhCwAkCNQfxkBBLdguhL9kh82e6Gou62Ra+9c1HPpfgxDiY5mKVcZEE6RVXK76/FW2U
0xgjrWhk7NjqA8Er3XcIidtlciwGTiu/oNxl+8UKGJhUa/9bs+itJ+Ly5lcWr1QCYPop0Ma+I0vc
x1GVM1MRbSM479K6C6R4swb49ygXC3f9iokmU8Y7pg5WkhRwQg/JI2Dfeu+CS/gQKZxobiXTxbF5
OtZmbXdZsULxykgH1nb6DHfkuNKKR0KrYz9HBygz2FIhfpFXdKy6OpSKJDWjAZmAwbL3QwX9Nwvs
edvYtX1C4AVCUeXtxQ44h7bRrVfHnZfgwbJxAI0oQoC/COyUTXCYzSDuAVuGm1RlP6qt4P6wt7vC
2163uUAniPy8OUasMI74awEaCOaaWDkQAkxevw81+3FO3uzkwk8McPYvTM8tRMuNCcdgN9NJs3fr
Lv+Q9ULzB6ohRk00/HNoee4HviYvHm7jxTRN7WF0UJ+RxORlJT9+LABxxcpgns3zCc7GjGPYSNW8
l3lQP1seQVvuzgtGLdTvsmpfo8U4MccFDDg2L8extIOnKrOaGPtG8I6TE4BHFbKJwpHAqrMR5FVZ
0JhKQ5EHuxzbJQSPjWFPugtvWyF/jdwViGuJZ7kWHdaOIUJ0Dkc+EjhIb32FtvUmSwWkosr6N0sZ
0FjsCO8BRPOzHlv1BL4dGIcEHzms7bBLvLkFAG6jv5d9dU2qdn1tmMSu9E0/zkAqdkWtfzhduCtH
qWYwBAuf0GQCSIRx18Pes/GZGGnIQGaGvYY4QVPGWE2nFkLgNVHIN32HOMkPE6excQX24dE+gNT+
zEK+D5taZ4COMX4l1dTau8Ar/wH8bK55G2rmobI/DAOuXXAc4smk8xdpkt8DWIvTvGbL+4hYvmMf
O8VLCrgur8eI0SDz79ioNYchmbijEI+GpEA/Tkrr0X9OLGLRANkixIstLJloU5YsFVXrN1t38DsY
w3yLemrbv6nNVtcuzNkdTgy2tr1md1zuOq4pmN2e27BUh3CK5C5Z0IlmAeOjndziBXvfvJ0535ia
cflMTWjAcqJnDnWOBbxJgqtxWgKy5XXtngYbzAnEfvuX12rvT+7c2FkBWSAfzsq2AHV6J5I52Pq6
XOJ6Tfw4tKP+o5gHNIWAKzJFzPDgvcxccZiLb04BQqaDbdgR1uYX0HR5B7iRD6qTDkRzWD9XdaSu
+EUV01XDBNK11jdHMVMX6BFSGXZ0oJM7uLDgK/eOcaEl9Sm8qARFpSiTPBZdPlG7eANdlhMOaMxu
0KxdJK2p1e85dq4Pm8EN3y3h0mBCtdpECeVDRauzN3bBCaN5VT7PtIg8RSDocdYv4ye2bicGt8bF
xJfYbPif4n0OXHn0cEScOo1ouS1RbLC+VxX+17zqu2tX1h26SadOHFnrm+O21tlhb3+oOs05w8Qi
NOMTRhiuiEVA0C6xv2DTfOAJeNKw20H4IzJV0Vs7vzUB4p5AyXnoTBBeUgzmWz1inmPrmvGoNM13
IUy1L9OyoQo5uCXGKfZ7jtbGPjlK052AYHtwnTJ/dW4RMDsQ2RXRrPxRLktoG9PYvd1gLu2FNvto
NNWFC0fzuBolY4t2sxggC30EfvmeW27XbIdj0VDkAicuQqsNkdhpQdl5KeTkowr3LgZHecrUHXlV
QCQ6YTXSjg6ZjgIxIoTwc0OijO/5dMNqhKBN+1nhJsHbySoA655x8xWqft/sOUny/VhjnySn4cU8
C3RB0qoZ173b461vkvU7aSrJI3AzdNR5d06HtMDaakFmt/l7kJHlk7euLktZ0+wiOUaH0OXX5fcQ
COwElBdcn3c0ZvuLFiPv6BfNc2LWPrakcP/zyxHOpk58I0xEqVFpfoVz2N6Ra8q++cSZO6wgGHWA
gSq0SiJUmmaAHS026hFhePmYGs4Ctq/Nca6Ct64z/aYP+IdMIvl2V+F0NNxwx4M3jXlALh8Ld/GN
55r8yWIvc1hdB2xBNfK08KJdCs2PARw8DSsETzSvhwRieKtUQYpqLyn++U3uM2dFY7bXEIlrsrIM
7dntb0DYibJ5OwaPU5l1b40EvwOLN0svkSnlGfNeu/OXhbWn7S53XaFCPuBjeC9qtDL6+qpDqiMe
mCmIcAGxd2cXSM/GEvXXDuX5kaVGDg62/kNOJd3Dik4f/awTRzPBiyvYHmIlctQ5TFPytsppDpML
TS7RffpgOv8bIn19Fs1EmNedQ8D6ybpZuLrdUyfFsYx/nPOCG7swTfLs+1gi06BFWamBOZasMdFC
erZH3HseTUCeIBfoD+4MdGgs2vC+nwY+n5G8zWnkPApjlyiH/NYWm8BSWVKdwMNu7WmEzI95iJuK
65tzQzzXR83rCN6Ww2oeIzpJc5InsDKGZ28JaZriY3lnpXQt4V20iN5AyeTimvMlDds/6W2Crrtu
+gmdSX8rX6dxRb0XMDnoK5mVTAcEzPrFnpaU9hc5suCCNVsUWHMC116QrEENJphLLmNAxprCUHok
HGACcuE/0unHyxCQDfAiubwPQecgMCbyjA2HLLgvfoXwI4oCyQnA4eiBa6NHHIpmdPCwStyD7MoJ
YeHhoMtu3lHapXFdtMhpFd5hi/S0SAiUhVVLkUKdGDhPUHvGqLKpQRTy3OLAj313ik6dWtuDJTDP
6NXqj7x4TNUDYvtYBPkudVR4qTDA7hjvOI1G/dniIjwOGGaeu3AdeLboRoSaUMTo0fMJxievazAw
ty92+JYI+zmovHlXNIu8roH36UweBPmKr+pYs6TAYBk+awJ013JUeLdHno/Ow41dWTo7sl0pgDTQ
jLFE1F/3XQvfTXW8JKimzFyWC7KWvdMd7VbZbi5d0jYwtrnbkMAelmHhvB+ai4hIBriafCggTQ3u
oa6PMLRsnN66YC3qdV8Mrkw5mE/hv5SV5giU9niCqcWDCw/IwqrEHVb9kbJnpzqpKW6jvr3nuXJP
FLKtgKPWgOBgNtDF19R/GYFIxAZj+ysoJ5LCk6WDjeCGikPRIVrSY/1A1+OWHriCsxKLkSl78kcl
QRkLv/mzy8vFESjkzl9JqUyyJ1aVJ8NH3/fDkz3Q4Zh2YXlIF0M5eSa9HYbcLzb/rAXhbF4bvjt7
f0wBrbcDtAUS2Vv8PMGxKgAHuDrisF+c39oE3XVgdU+oiBXQIHAqVzi4NxPlRLtZzF/0o9kH0vVh
HCqpfygm8s8iKtgeRfZ3MLkq7kGtPkdz9JUFIWa2/n+kncdy3NqStV/ljx7/iIA3g56UYZGURBVI
iTIThCy893j6/qDbcbpqEwEEda4d8F5kbZc7d2autcggUED7ST+vcqR6w0M1TJDAluB0s4ueXhC9
RTKrM8n9yfnJ0GGOUsB9Q0xjeDfWCAJQR6nroPsSOHkH9a18UHNOfKGlt62k+WfVaNJHnXcjTeLN
QOKeFPU9m+pH2VCnKNKcB4QdcBF5nXzsVZkO0lqRd5YlZYcB0O5OHzP4CAnf9sMECJNOwPzY+tx8
jUfFCTW+ADhcOJwGKVAB/ZCQIZszNkhjQXroGFZzHyFzcWApeIoH8ni0k+y3ilziAU6n5Hszkug2
rFb6ViLoRbJBa0Ac6o8lgeUDBTY4p2Rv+Eq094XuMpOkKxAYlE2HQ9WSOOo7ehWiKP/J4DjS+QCs
Y9YYySOqUXYR1PdDouu7uiorN8Dt3AYFpJj0+VGhoK6qZkDWacFBRYVChgr8LTaiBwPh54OSApjV
Q15Q1oBSyk71Ru9ORdCEAMsa6SLmTpMnqGZalD5okqKTqbaq6d5xOviNAzv+1Hhkrm2VokMdczUY
co8KK4SJ+ySM6GwmDQyDblXTl9N/QVuS1HKcWJCJyFD3gxoZhvyWMo20j2Pgjp2ijUdap23gIwAn
5B59oSkDKemg8HRoukY7qXENGr0aEUSg1vgGrMn7KI7tj7QBRfsyK60TvS1QOcHisSfdHwATaLn6
6asHICPTX2xJ9VujMUuKDjTYUCbQeV+0Y+Ef7c767Ttt51MhHYb5uS9BWwU6CsSMccj7USf569GZ
DA0uHHORObb3Jn3pPgGg0TYVelY+Xm5v2sSTlEeVT7QbfSrfIhNJXkpDtKeGDpy2BcfoKLUacC5K
c8YvdOr4S982UIKaEvzmEBbSq+Yb93Xhk1GhYeOn2Q/tb9+EpVCH21dKil82idkTvTdIXY/2OP+6
9HetpPqh0yjmByqnG1IImANnnlIZB7wPbUi70wCOH/lDCVHmLq+oUNqJ3h9KU45PFW24dzpBFWqI
RG27musWjJsV31ZIO0FhCqFZaINRaR0VQuDYrN5SxJqeTbQQnvjfIlbQBNIxbUPpqLfBCGyPBiQ6
EOWfUkvnJQm58mdsaiGvhBgNgaFkarSZ60DvQO2bms09r1MNBDsff6rRpY241v25W7gGvHLHy7QD
WxDVd3FLvgcqefuoUr+DLESzYAaJjHtViUO0QIcbrQSDXFAqha++6yT1mXo2mEhdJUNpWua97hFZ
cl0AaCI8PBbpWL2DPdw4VlNawgyBPIBVheDZ8HnpoEEJZPARr6pLJD5n4g+y1fSgheFer1o4a0yD
Pk7fkE620oUnWmmoKIBxp/KjdV9qXW8/qPBzwaZKmsktNTrMcsSG9lPhQbmssRercKRdIKyebari
N5b33gHEQIw3S5LIEy2upUQ7DTzI1O4QfDn6wMLo+pzLplmrf/WJFT6XGdWxqUvkt32QGecgJTMr
0Wv/KBcF6LTBcYDW09JKM2RFct6gwEsRHMwVDd+WoShvzB6oJCTlX6Z2bpdU4aGVQ2DkPCTbY9OE
X3SuxV3Skawgx66f2Pxk5vReh4GGhrUQHvATRHZ0S8hwsc18rJJEDBLJDnVXBbwRsZzzzkCChN6Y
oXrmFaycOjDhoKBtz7svFYVzE6E25ynRcKtygdEJKw0PFmlu+XYo6UFGYiy2CjcfgO969FThj0iW
qSrZHTtJYH0obJYtRbgndAwI8I0s/UQ/+bPVmLicLkXGOERC2HRoFoCkl84nXr817LFmfJjSESox
BIh3Tgkidgzw5tIAP1nDD91HpWQ8TjRI0ZQXVp+QhlFPdpH0T3FgmNwqbLtapaBKJW2ipgyFjB2q
+htVpZudu1uha0VrKa2S0tJnMoSwzvLT1Gj2jzxqkNaEs3fne3ROrcujL+qva7atAzTVLf7xX/+v
+PHtMSTM/e//Uv4/vW/IJYfwFMOKBj+h+em1nzc0VXNUQ6MKZKiycv35lgPLi3vMXeDPH/yp2OfK
+HXdxEtFdEwYDrG6ppqGLguq6+TZrDYqu9xVprej/Qw2zozBJgN5fKUdpki2HV23VfLV9GpdD6WQ
E5V6VC7B5PUtHg9IhFOCisc3/86Kem1FL40pnuFbbu/YT5zM/MkMSPLSRye9JZTXbtbNLS0/Cw9R
sWo7mq5r1+Zimbe+Flqly8XDFT56GzryW9+f/36xvWAKSJVSdkq3/EqlBkGff/fzjevPF6QpwWHz
8/XxaCWn3Dusf1+Zx59Drplndz//+79sVTZY7ov5mTffxe8HTWyBMPNK2HXP9rOjuH4Hgxk9hEBW
95CYQYtR07f7aZIe1y1vTZxwLhu6LLlJ9NKVDDhgD0W7MbKt79vXAyuKtA9M2WBh6LUEWB78y4UX
TuUImYkkT6xMNoH9fgQG86/mx5Cvf7/lEBDlDd/3qTYrOljd07qBeeu8XHkLkS6IMxRSm9cGakrP
RWtKpWvbTyVth9B91T/WTcxruGJCEcZAph0BqtyHjEkfjvRg7NqWkMr+JNHwmPGCWbe2MSBF8F82
rUk04XMUAcfQDt/Xd5W+sam2TKjXc5ZriaON82mnoSIDFk7T3bRhYnnf/rMsfw7sxYGEMMtXaBQs
Xbom825HUWJ9lra+P//94vserOUZrU2l2xPYglh/Wv/81gzNf7/4vCLxZIonlhxCo7ClKkmb3L8c
geCykCpMzDCxS7ciqsQ7bSzA/H9/sWlt3bAcAjzb0IXPF1z2lDvryh1SNACIzKNo3/F28UZ3faoW
V+LCkOAB7VpK6eGrKtehbIe6PRxO6wYW18JGl5y+fZ3HhnD3pRbFWqWOYBCf+Y3BB5vl+9R69++M
CPvJ9sCdmYiGu2YIHe9kgGC2qAFm9+tmFl2Jo9s2LeuqZhrC4W7TqUN7UcNbnWhZpOP8rI1QaJ7X
rSyuvWNjQYEDRFaEJTG6WrLRL+K6hb3Pe6MhfHkwP6/bWFp2TVU1S3d4cRuOYAPdtKbxtK5yJdj9
7JsCqOO/MyDcfCal1moyMeDU+7b8GpbVhoGlWdJlRZdVTVUYgjgCalbM4FS46bcaCcHhRKa4yN+u
j2Jp8+qKbdiqAsbGFqfJSxoPHtqmcM32rZR8HqqHRtkIReeJEE+6rho6sGvNVkxN8FW2k9h+l8Z0
YQyIRjjlW0m2HwzIrGPfvwe+MaG1NWQbk7e0/JdGBfdCZrorSeQV5MN+7FTn+/qsLS7NxZCEpRmp
q/VplxQuSXXTv/NCsnOHpn3/F1Z0wgZdRkNItwTHkvl2RGTqly7ZqvC9HfzQ48+TunGTLE6USWHI
QXxcM23hxKsy2fWCBnXXjO/B6Zsbi7+4vy4+r15fVJNddyCkZBafAnykulxWkDStz9PiBjNNc97F
5AZ0IcSa0iKPVH0oXJ/yItU40iMwLc5F65hE3q2h/dWU/WNPjBlpPTWTMcZeQliSTk8jrRbrI/oT
sr04Mw6rbpn67COFM2M1KaTXrZe7lUWbySmgHdi+gcGNsjVgzvQ7PEnrFhfX6cKgcF7CIE/NtMIg
hJhIegQQLOW36yYWD41DbdQxuF808eFrGBXK3BkmUMZUBmhgy5+lYe2su3Uzi7vhwoyw4zj2xmSl
mIGDAR24E1T/pQpFRHToqJT5GF63N591cakMWZF1w2CdLFXYfSV8DMA6g8Kts3Ps0WRwjK23JQz5
3cb8LZ3UC0OaEOZTtgOTY2PI/h3mbzX9YX0cSzvAkElLKAbZV9mZ5/UipJTpL1NQHOTzGgJx9DAj
EbQxAmEH6LJmqzaPIMUC4chtIIwgGSj2BHMzry9TdzGm9lFJ4RWKk296aLxuQ/+vLYg3NIV10cWL
jcqc1cpSFrvwBVEV1D+Eenpg//1cnzVh9V+YEWYN8NOYmnUeuwYCFgENtr4MuN+XjjFIrNTZ8HTC
Gr2wJuw1Rc6kwdAZVAEOljw4ROhUF82NTNi6FSq71zuhTSw/TfIUHtvuje3fyNX7/JXhrDAQdvW1
Cdsw/9cEuoRqf6p/qlvP1HniL47lCwuCG4DXo4LchoVJNDRtAuVLSo8bxQVXU7z3lt8/1aq6MW/L
29s2bd4Asmyb87xenCAzSAo7ojvCrUDiQy+Q3wSIT5in9R0nuIH/DExXFSRIZB5JmhAVaJrZS3YJ
yzAs4DFUbJ/WP784iNmXKfKcnRRXxqthOcuDIna7QgVn6XV3vmzcDi0AyCrbcNVbtoQ1GrLGTs2x
jl1L26vDrQ7M3DiW00aIu3hEL0YkTBjt88WYpIzIgn9xVwbDoan0t91EA3HqvelIMW3cCIvDortE
02RiRE2bf9DFPkjtphiR4kvcoLtPYjctxn1lSYdk2HisLe4EA94awFKOasnCfvO1HGLHMk1cG/7H
8DbZCEIW3QBYBQIqugFkazZ/MQwrNqcyofjKdv4mS49a8aOLnv9isxHi2PwTfgrx6ewVRY0KNCNo
6Kg3kACh7QI14I2BLM6TA8O5bkEbYRnCPOW+lnT+vB5N6v+aq/S5ZPz4i4GA85ZlolBNUYWdLHnU
7WMrSly0HnJj70/ASnfBsLGxFnwaTwHTUXkS6pQqhIEkmUofIbLYLriNO0arQgfSVLuyNx7rwX5H
v/vzGKE/vD62+VIRPOmV1Xm7X+yDPE8S0/L92NWN7gFyrnucx1432qc6m36rg/RNKtqbPOhf93KY
/RyvX1nj9pZt8LTCYLPC6KFpjGMSp28qeHKQTTT7rUf8wh7XZdPQwCnZDgUZYd3ogAuN1FZjqqWn
aXpAaRKx7fXpW9h9umwZpsb2UDTNENxP0YCl58XARYTK5p5u+X/3eeGUQntbxKrH56mgjv59ab3e
yegKBR3DUchxkca+Xv2mAz0D52bkNhossPtsI6+1NDuXnxfip7aopXpAFcb14RiKPg6gN9fnZ8EZ
67rBzzdtDYIz8SXl26qnQscTurqs72Cw39WIfYywI6Ju8jemKPIoFPaIoMWbOaRjvVStKXQhzEGr
xT/UKioNtJXTt7k+qCVHQKDOuSC0lS1TiAO9OKrkDA5RtzUQ1U5MoPcT4BzIfvRCOqoR5OJ9veGr
l44KJ5uhkSfSX0Q3U0LfHlyFsB1HyRkirjd9XX3sEV5YH9rShqD7EFeNoZfZVEWFqlWHTcKltdyf
HrTXHxfTYj9w17AXVDHd0U2hWmStOrhqdWN/CZvj+q//U/0QnOXV99Xr45LC9WmV0jTM9bYYEuVC
RxhoX9M3oKQQGnzwIRFJwz1tz+uGF4Ici5eMaqkwkXJZC14GGmF6VmINVTKUEI3+R6K9SaW7Prst
/I2gbWHv8cg1uEjhzIRTQAjdrbTTaFT3e3fiJY/6CCppxfSVPtpy/CTn5cZ6Lew6rJHZwUMTTYmv
ay1NIBSUtM5NneCdFJnnOjM+hk23sW4Lu449LRNMYUZ5cX8PlMsNqWs6nPQMUn522o0gdMuAsD4O
QiNj2bWdS8tTm9/oW/WshXm6GsBs/+KSrsuEUu/8fTv97kuHQT5a/s/1Lbaw8Fcm5p9wYQJ+mtQH
XjAP4YPchwCjGlzNg4mAlZ29KSDJWre3sKWv7AlxR+M1QU9PLggLONRG2guhn6P1fbqJmzOE2OvG
5vkRzi35T0WxiDk0rmnhzRs6bZ/kStG5UfVknJTuw/rnl+bu8vPCoaHhXPfAVXcu1FppTPPdwWkR
W4Ma81Smn9dtLW0FQ7ZJSDkm/yU+QyHZTGu7zKFH7x8U2kXL6dmn+XfdyMK1apuK5RDUqJpB28/1
ZlBTTac3Wm1dzzzQabznDgbH6QHR6F8fP9FSAraTF4hqaaIHAJcdqXLhA5qmUTbUf0wb99rSyl98
X1z5Al0WffCT1m3ONXK++cbGWlqNy88LE9VrBeo2DT9fM+7C6M003NflRoi2sBYOzwKiVwXedybp
ei3qepAby08aVN7uuVsS7TafHtJ6Y8X/VOWEI4IZx3RsalJc9YILG2N6cJRUbVwgqbuoB/NWfs68
7576DGdOXO2eg9vO3Fnn4JdkQ0lzA4ICmM9rtx3vOMexZRL9lKwUwScUNVrhzhQ0LnyDu0S/i9B4
a77l+aujUkdDt4ObXANqimO4nlF+Q56A0ag5rqjd5eTYXlldJzq8tiBsC/BzuQOpQ+0G9AY2EDdu
bLuXu5rvqzBZ6aBceJQKESLIgRJ0hFq74XMu/Rryb+vr8HJX83nm5s9eeBkEQNRfgXeMGoLBW6h/
0R5Ju9eeex6dCnli6uoG8buYRYFDaPSMFv4D4NT0aqbdK1uLiPcx4PDAtGTqw/T8XS9ygcyznCBp
dAa14O+5X145RcLnha1allk6dgafB9OttDXcqD99YyMWe7HKgg3x5APwihsv8s4e6C4DYihoiNdH
sWTB0HlhkLnXnRer4Gi1D/QBJFE+fvNsKOySv5imSwPzzXkRVZi5A7rLaYAqVTm6UPVM2Gyp+tvC
BOO2PpYXm5bZwktaqsFbUGXxr01lmjREUKA5Z115p8D8WkJt0G81Xi5NmDWXgWCZJC9nC8s++gli
MwBSzyFsTsdW6fI3CbyOG4djaSikZx06ZxgJCgnXQ6GcHoPhLn3XbgdXd/w3Vg/hSZ0cXj9jNi3x
smVjDJd1bSZ0SKP3oQozVWyeUdd7QHQUqjxjY5O9uMBYGAwYhmJxwb94WhZqYUkpVBZnbaiIJXvg
cuGDigzyFGUbF8jS8sAYqdNorpBHM4XtllQJ8PHY8d0sy+SnRPb1j4aHotz6vG1ZEbwvUM0x7VEP
c+E7/AH8+C++/sf74sIsRXz9wzE6mqVSQX47IkwHE695gCvBO65bWVoUBHG5BWESU4m8rtfeUcIx
bizDdx31dz1+G4uvhfx1yL6/2gpJU4XF5IWnkyC7tpKMRhs1dhK49kxs4QGyBEVpoE4QbWVn5pW9
Cl/mbOKFpXnNLhxNG4ItkgHiunXgvbWq1O0AOM+whO8wH9xEqvUEyenPvxidSrGbPA1tbmILTw84
SYVR3HdHlOFC0tuxcZLHd6EVbmw4Zc4rvBjdhSVhXxf2pNRqZfluM8TqQXNM5GU0szjWumQ8hRKK
x2D0IqAR2QRSwkAvroBMNUlKmIsSRDQ2vPrC5mG4KhSrOsS8ppgKc6I4SwPQgm4Oz1oJw8QsuqR/
0Zzf6xO84Adpj0BrBMSQTIeMcAEqzagqg9H4rjLru2khSA/Vaf19VoTNzbqp+cy+mOELU8IMNzAw
OV0x+u40dmdpRDItn4A1q8BakgooBnCwCfB90lUbhfnFjUtDns57C8IR8YikEWSRvS5J59gAQzaF
xW+y5nM6870XGM/y2H61EYraWMDFiXU4MtBYUAEWe2oGFH8grSp8F5ruU4rSlJxCFQQR/PqkLu4T
6LJmvMUMHhHWrwCfpJdm4LvJMFICgm32ATrk8tiWI3ypaWhv3JtLizgXNqkp0NlkqIK7gdm8gywP
p2ZbTn2f8uy8Mf0xf+jadxK90yXihpCfAbzfat5Ymk+uHIV3k0O/nRiPZ92UqUGi+C4dMKdghAOw
hJ1YR5dufUKX7fDq/2PmReOQZ0Pb5Rl4HNW4oVxTtd+braEsrRmB+T8m5r9fOFLiMiptsR+4JRph
8E7X1jvHeBs7H9ZHsnCHMl//Z0bYGg1ZB2kooHhH/wQKnCT+1sX9httcnC2aQ/6sCG0vQkSY2HKv
dbaN17Sh2rLeVZMBsjDYsLI4kgsrs+++mLCyTNoWth7WHgD2OYav/y6zkSdYn6+tsQhbu/aUqehG
j7H4M7O5Jh+7nEdyQ3Vg3dDycGzNwrtT3BYTMnrXwZyCKo5bDo7by2TLgnrD5S2NRSXfwxVikmEW
405EyaIJZnDvbBMbQjCdQSfcj++tARXK1w8GyBI19HksZJiv18a0CnR4rYxHoB88pbp5Hn11w+cs
DsYhpagDSKTyICxM0OJvpCb3zuks6Vjr489eG6HRoPnhtYmgOXnJvNEVwnvtReMBiEs9g5jHO0Pl
jICGWhmIU/l7YtFibya2vXEjLg2MSEKzKaWoXPTCwCpkgTWYLn23Gm4aFFFM87ajGrC+QFtG5t14
cXgm1Au0sZxvCOhrzIe4Aiz9F+PQabOkpjHXhMRLSBvy2IRAHJ/pHc1vXnxj/Hr9GC4NCKHDyNtK
1Smhu22coVTr1Wj/DLBNGC0Y9H9nSnh5WKMUG17OWGScJVA23fgl53d/YYNzafJYM0gwzUt2sSRp
nxkw4BOQBNzWyRu1duu/SGzM8c4/JoQ7BhoqONULUzp78PzCY7PP/Y2CzPwFMZy7tCBcL6ZfKao/
MAgoeodegRizOGbQEmrDhrtcCjkuDQmLP9nTpKoliw8Fbk6PdffgJOiaoh61Q4kVGcj1xVnyzjBI
EgKqDjk6R5g5RIwoN0uMK93B5XmIYFB8vQEEGXg7zz7N0YXVVz2pmsqxxkD+Uyl+bNV/5/+7uC54
fYcKBhmnFxFh3xpwjkwGuQA0HbxJfUiaj3lobHiVedJfWNFoMTFJJfNMEQbRsuJNGGbE1FkBeMpL
ZPPkW1q9h9GoZj8E4ykJux4VpB7y1b+YwLkVQZ3Rv3TbXh8fI5aTRoEQ8azHPBuQkzaijS23OIe8
3B1agDTrRbAZw1QgI+4qnQvLhDUvl737JMq127T2kg3fuXSMDJaJSJmea/DT14Mxm7DIumKSzsZg
HHr5M/QohzD+wvndWLGlfU11lrTa/FQADnNtqG7yyS4jtp0WHJGGD7b6hbe+L5ybupsCKAAb6ez4
b616Z5Uf/2LVL36/4G+0wiAGsOZj0x8cQGKp/WXdgLK4py8sCI6m8tD4qWcLIXKXKQRCu+hZ+qG5
0g/lz7876QAvfPVbK3Yw1KF14D2t/4LFbeeAuSIUUDSSOddLJIX2qIVeh9NuoVfZQ/imZBvbbcEE
6U6b/gMShvTcCybUSRk0Uwvs89iqB2g7Ue/S3uf9z/WBzGsheIcrK+r1QPqMihqyDNY5D7RnhFdv
8sE/Q24AiVja/9LDfmNvL9oj7pjhcHhUESNcypbXVGYOrT5MRE6b3xoddLnkqmA10u7Uhtrq+gAX
NjsPYOiJLRlcEf+4HiA8v1oWBJV9tqL+Gwp/B3ksP62bWFopWkTo3COwpodP8HIlfrxBJdE6W4hv
BU/a+L4rv62bWJo2bqI5qKYV5UW/Ve310xhlkXM2pTzaZYnyIAVwUbZ6+smwvI6EU7QR+fypL4o7
49LkPLEXoU+taiWcJKFz7tv+JCWgS4z8GKT2Q0/bJWqzNxLs1EHUPLdd/R5S4GNfJI/mGLyN1OTO
CKq7ERn29VkQsUJzHQuUA3V4MJsmbwzBBcPWP6G7yvtC6/2nQgrdPo2PcJDcA+1DwaX4pfj8uDLr
oWPTNk7Kgs8B80LcPIsNcmELtgdMefRUOGetTZoTLP7NvlETAEsVKhptWuZvEWD9HiWIFGyMej7p
L1ZiBncSJdimKV48UYJ4ielJzhnCQTjeSGLeDnUqvwvhT3nblQYiX0MMjU01FI/pUMnHht62OyVt
fm38kMVdaJNKIq0ElFVsIR1MK2zCijoffN/GvoprHfXjon8bR6NyCytj9zUtAZ+aqIG/r5BCRasy
QvsCOrIPXq3mBx+Jwb2HssFJYRmHXVBJ5bus9OPP6z90cakufqdwIFul0LQ+9Jwz/RwBIqzwFsGY
bH5sZsHQojGDU1/L8MoGwOHXLS+5AuPCsnBolLInYwA11rkZNTjj7hNzPEhbBe+FQES9NDL/iIuT
OQS9Z6LSxisbYR4VXfubvIMAeePVsOQ4aQgAbGjpPLbF3EdsGa3UB75zrtA7cLoK5uatlOjybP1j
QuxH6Wl1yYh97XM/xc+oPT0rNPf2/WYIvGQHJjVyHzpoFeC51xOW9TYCFU3gnDv/ERm2XYkOit/+
Wl/6pfnC/2tQwhBsv2jwj9RWR6cZf5lFFABiRECcx3ULS+t+aUHYXOZUy6oXYyGfbgv7tkS484em
bezgpbNjatD1yGS9rBddo5aTZUaVOPZZhgK2glgxcr4q7c9JRcU8yPdWeFwf1OLakCoy6HOhnVMV
wpzI0SGA62XnnEBscDThlibYqZy7AIjB1vUxn3vRkdIB/48t9XofpGSnikrpnfOg27+MwHkLwec7
3Rnf5UiDw43o9nX4zfRQ88jl29pwDrC9w5mqbkR2i+tokkwAIj6DQea/X5zfLqglmDNHdgoaGqgI
JJrxI67gkgaLlP6YlKjYuMu3DAoxUBRV+oQOFBvn4wQ/Wa5/C2Hgv11fyD9hzovZtWyZcoPJ3hGx
dJkfNnEE6fm5RrPiDtzG81So6IJ6Q/KuixPUr2tIoKrSND6aXqLdQRYPTHFKCuSy9PAcBl12mEK7
uw2mtD3pRVndwO/V7Y1sZjuj5/OmhzcQtVaoXLlccuTknWBjEEs33Nzmh06ODBOBGC1GjTRCdWB5
51iLTpp5axi3hlweK9AYSL2sT9jSqlzamk/ixTZQ+rAEE+DQNZNbxSNiRt5tO/rBT3g1YQTuUCxf
t7fkoGDmIfnH+5W+diGAkfJOQXoj9c5Df6N8LeINEMvi58nE8NKn5cAQ4yNDKpIsr2nQseM3JjIm
5/Vfv1T2hVaKnom5M59KveAobGTfuyLVvbOEfuUTNPFIsVh2BI7OQt6lCr51EK6/k0bDOttWZn8f
JRkKpVRWOtdKIRNf/zmLo9VpsKETXabrTGiba3wvm8o5ba8FBxnuemljcyy5YYJ9MGkwlNB8KoQw
0JhHjVEGJB6l/Gvp9c9ZkR0bdN9qC6xilRa/Q2+rsX7RJrVlKOGoOL1oQLc6NWuKhg2JynhQHVr9
U4F8t9TxLvxWysFGBn/J8VszsINoHpC8+L4tqHL4lsdR06bzpP6ISBSATtqYxsVlujAieHw5N6Ww
NmzvLDcIxQTpbitnv2TApjXJdMgKzc1W14c4i/pGa0NisfGoaHd2vjFJW5+f/37hI1qlLYiJOFTB
oP22Q+s9FbXD+k5eWofLEcx/vzBR9n3kpT4mRuW9Y9yjBqi3G2d3axTChYcYSzAVCLmf6we5e6qC
jc9vjUC43vxWCyPL8nFssgzPvfd1yuQHS7Y3kplbZgR/HXhZbYw+ZsIM5baD1+6HaMOrLJrAo1Ch
Uej8E8szTg3Prw+N/BmyFVu67WxqaBuxwOJaXJgQRpGBomzqGhMBryAkU5WNISzdapSWuGAczbYo
MV1vpzQ2ofrtOpyIfPJ8sv831fS1TDa6lhetQF4JXpK+GyKpaytalDoZaihcBu0+QBV1Vz+lzVa4
uPTupnvyHyPChdniCzv6Ar1zlWUPqFHuylh7h0LGE7Fzs4Ma3Nm3U/qrnYaD39b7pFAe14/mUjRy
8QPES2aYE6lNxQ9AEn2X+eWbITPe9pn2hIzSAXTuX9TVIa2Aw5ASscy4BVcA0fUQmzopDuT6QMFL
qBS/kizuTwbH1hySGTZcP3RuXC9c7ADYyCFlPVcB0ooGCCTE7dZnbekaAy1IgojrhTYiYQdOakgz
BS+0cxWaCRmJSPtIXVe9ka1GuffbuEHWzIQipQRwu2553hBiBMzMcafxfoL6VLCsJVaUBujdn7Mu
+kzVzdUjRJXgPC1hP3fGVN1L1rTL6mjDMy2eBtimdK5uKGcsIRipGxS+rXaish+P3W0iaYQJxNWn
wZTkPcny6mZ9nIv2gN5BpURDPLXk60VUGmKxKCQNF2of/PB34Dwk/oeq+LhuZWn3Q1BLFYQIASS4
cPwswlUE0VT7TNfbUSH06fP3ff4xKkn4bxF3bdgSMxEd6fdIijTS0u33xP+IvkVBpihAGq/8sj6q
Jf97MSpxd6q+3MNug6VOPSj2vtpwWlufV6+XJu4rE2EtJi2yv/Xl51djSknAOn9gBNxQRIiC35Xi
hCylZ5KxiSES33X98W9mZ4Yp/Of7wpp3jaRNqsT3leyzl6VorW8Vv5au2P8bAemg6wnyFdvv+wJd
XzN/QL7O8I6yd7c+iJfI2KtZ0kQ/UA2WxjtyzqHI/l0eKwc1bO55Nn2sc+nRdvo3ip4+Kuh6HvJG
/SxnW+QJ8yyJfuhyjMImqGqNsis357lrCoj7P6bTyakQnOgeihKiqN7tx5/rQ/5zrb8wSUYeFB7p
YTJg19Pq4Q3CJkvsM3JxYXdCptUk3TuFj23l6T8dnp3vlagjOYzCRvCuscbpVFdeRL0khn2pCD53
I/ShQADK9yZ57GNXRNP7NEBYJUiCTzmqwCckrSsyNf3w+liCGqvhzLD/GRQr7OnUbnVz9HSejT0J
r/ThmPMfCFuvz9DCwaRwPGMyZsjyi7yaPEaa0gWKde73sv/ZTr6uf35hW5OVpxbpMBROjxADT5U5
QsVCtbDwiycjDL+NhoyyqpzerttZGIbqXKzz/PeL10JV52Dwpsg+G+19j56Lt3G1LDpiwOoz3JKG
f7HLuSudqvQtf/5+eUNt8tR7GnpWJwT8DtBabYQKi6O5sCYsPU9oWjy62D7H6X0U38Fj9RezBR+G
MsP8WZd51S5mK8i1UulQ3ziXqNggdvCxg5x+3cTSXczD8x8T898vTNQIzlZI7Npn3St2cvKDxNZe
9940w4d1OwsbTHXIuwC0M2ErEEtvfhshaVwyFIrF0T5BVeVURdlwLBwp2fCfi3sAIAHkeWwAACzX
Q4o0rgEKR/ZZLep3RZvekAy5RxTtcRqTu254NcvU7K1tCCHnHhVdFp/wviRpSQAFIpneuyq63XxG
zK7vhWskPQAxCtV8fMz1cAypko2wqYhH2zH+NVKu3UPBjljVIPfSSWkc9X6iDDLRYMwGLMG33mYx
fSa7MlIQzq0LRBW1RN5I1y2uJ93AAEsNfpohHOQE/VSzM6koT6p+4yG1YBaH6pWU7H+ifQ7yDHrD
xUJ/fD10yfKjOqoT52zZ7e6hQZVsfVMunF9u8LlJhrQVMFkhXEj1pivlimBK/hrR87PFNLB0kUNs
ZVPcp2hAWli41Yo8U2tlcrgalOG9EQU/NZj1zCQ62KH0IUhobLbQG0NX/rHMNGRptqgUlgretG4h
BUFZSbVAoF9PoIpYTlnkJu0Zpo3q2TstifZ18xSjHIoQyk2JnkeQWcjRbLxkFrzKlV0hgkDF2S+k
xMauNX538vFzodi3gw7ZU6NFW+hU4byjGMAAyXGS8CB2eNHLGwY0wY086N0ieo+8JVCMA5y5+zb8
UhZbTMNCaPTCluDxq8HTQln2MnccvmT+b0dD1alEt4t2yCR9V9dvFGOjwVuYyj8W6SCHacPR+A9N
OGh6i+JRGQ6Zq+jHBtXGOezcTa8s281WAMhxzBB8Abcu5ospeVejEUqZq2v3Bow/4bH+PDq3iXpb
brUM/UHhXDi0F7aEEfmNkdBpg628L48J3dDtBEgd2K/1ayqR8pEQJ0YSu//pOE9DjBbv1gtfOPb/
+QGECAQ7MBDRSXR9KnwvT2kdSlFgubeQH9sCTi6sGNfA/31eiKUcragrbYxzVy7ehiXamyfJvy/M
12UtXwxC2IkUq8HO9Fgp03s/OEz6Xat/W3ePCwMhAcfmm7sWSWoI7jEZ0GEtjT5zvyf5V3jhdpmD
uNZh3YhYmJkHAvcoqEl9poV/UVeKfGPUa40jFX+zdr+Qvgvxl/T9RrtWutfbhwHxXud53eiCy7i0
KbIWAGzS0i6zM9fy2+Nof4oL5+ijCJrkT57zuptSHJ9IFB95jjppAe7JRkO3j62dPpZ7Zfz8FyMC
86ZDcKgTxAvbIZssdHQNDpXqPNfpAXid1JFfNFRUVr+vm/qTxxMOMG938AxwDeF2RTqAOsqsXm4Y
EQpp1huY/G60G/O30RyS/YdS/2Bo3rFrPwbG3ZCNu3Cm9dKPYfLeyd+hBxV66FW+T8b30XBXhjfr
P+3FybbAdIBOANJBt/CLhuEhKRtJChz1EeL8z5X6UcvM3//OguC8mn8saLmbOed/+XUh1kOH15GD
iN9fKQ3y1AcJibD132/i267WTpih+e8X8T7vatSIZSxYaErnOz/cJcabrbKZ2PzHIvAvxWZvzO4V
3Mu1lU4p0carE+0RBU17lxrZrep1R7PTbrO2/yGpzg3ymK46JF8VROEHo3xCQffsR8nJtBFw7FKE
AenrOK2P/eXuACfBDzNsLjoSgoJjjnNvAPdcBE+t88k0P0avK7bx4evPC4PWp7iJe0BFT5V5NNOb
Vwar8+ehcWE+CSnpHheD4TIOCy0YDDR6p9t2OEXDxs5YmB2+j64BJKZk70UEdpghC+pJiveIUHK2
I1589eSTi50r3jTiqHRAXm8JNSuVwpJr67Gq31Vv8mDDyy79+pl9ke7KmfNTfCrHuhb9D2nf1hwn
smz9i4jgfnkF+qKWLFtCLdvzQmyPbaC4FhRQ8OvPQuc723Q1X1dIntgPs0MxZGdVZlZeVybaxOPn
PjlN+/adALJvh48FLHDjTYxvwUO6/PVaU1sNUYokso3a16E471Z8lEveIL8xBY5AQfi+kZodLxRH
ec4UbN+tX6giyVJtnc+KgCnkLXlva1PVuspzgi2iyaGqJW6qEA++HRCmrjUPwGAI8MUEEk+WnltW
J5HXA0Hen7AN1vqAgC5RsApfARbeXVhcma5GRU6PAAXzuUt+ep90JkNvvTaNCxQlYCIXd/sa9GQp
likTFqJHsEBTss+pb8xHoDe+Ww8uqAh6oClTy1rDyKIMDRkTJv7fr2cX3xdiTmxaK+puwPdZe8ey
Oyz3/bvfL9wCfjlc28zMounVSfculdjojUvAc4FeSwTk6O93BSOaodmCzdwooroKddsv7hFhKTIM
iCv3DyKK6VLUZk1sjAGhS0nqaFtM6MQsIrVnfowt2NVDpty3WBf0zor8ohbQiDc8AmDPwC+7pFRm
feM4pEd52X1EnJgrvulJqnfLj7180S9JCC86rVMCq067KLfrZM8r7HN3k4l+wqZQ9YuXA3y4s7IX
28SghB6XWEt8Wx62yC8NB4AI0ABPLTqDzLHTFrOaLfapJ+j4nNs6sJXEemx0h30mjdUf1DkjR4+o
1l0Hr/t9bcZvB7wmL3BfpeqsmorWRnvKv+XKt9vMLdImnq2JfxB+A/7qKoFjUW5NOjPaiGuv7RxR
Fkxa73fDnef2O0WGF7phQzGH5mJkC+VtXKqgui5GAZg+uG3UF4mvp25IrV8AxZNc2IbwY20VamTI
ki9VbkH4C1bVrltbbRS3D/GQhbz8NY7U9/odNgvfPr6NR8ezLMwMLl0IGLEUHK4qo5S6I2+jMW2e
Wzs5jZYhede2zsxCqR5OkQM1E8+srTI+u6Rto9pLhufYS/UvucYULEtWVMkTtyUMAI0FO/Btryeq
EmzAVgmQ5KPBUNA9anxTYv042h2WkpdJWDjaZx5XkjfvrRYuSiC6LhdMnDeDKNyWkVQ9MxUQLTG9
gRlLG5sSTlrxe9bTfQL6Qz98HUmPFvh9Nng7rcmOpWfukQZ+vn2XWwe9+iHi6kRGxzbFfmMWsaz3
7eFpwvBDLRuF2jImayJCvnJpaM0b0rKoZ+GsfM6nk+UcFM3wYzUi6amT6feWgCJohr5hLQCy9wvT
K5ciy3MrbyYwpRap37InEsfB7WOTURDsE/ASBlRrKxa1FJvFZ8vKfR5L1ExM874ZQUg/0tjohPTg
hl2yASQVdTStqYsw0jjH9/WM3c/aF49+14zqaMbHLlugIWqJIdm8rBXVRV9Whxc7XVlV09xFBa+C
cbirzNd4PKnzXT5iu3pfoCDRhbdPU8yo/y+nGOGCY4BROWS2BZpxQbwuS1lUFV2oanfl+B0gDk18
oAkQ9+6GjAM98FdXy3jdvMYV3eXvK16TbJq0Bh3qUZWan7Hy/muMzvvbvG0qGJqnFgg5iKRYjEDX
djcqTdxhAHDf2p/K9MBkkwPXqVe4I2itdyEmgCa/QguJ3UrJM1iUiJWoImHslHhPdvdF7x8AxxNo
3e/a+aEln5XhnDaP5bt3B4M6lj+iYxejGth6L2hbUireTA3owsRDtQ+YDOt965LW3xd0zSXTmCUm
vm8YQVEFZi8J8LcegPX3BTXLhzovco3AOk3IXMcECLgUCIY+dTQWlJznflpMaaTMWMp+WzZknAmq
ZqYjJYULzup5hhEZ/FKGVLGcjfjO4GIQ9yArjiY04Z3RJhfqXDaQDPvo2a9uBxcHKLk/38sHWnMQ
wTnAlTcQxgl8EAa5mIjZRdoeSOVhoY/hbQLXSrQQQLENTfXLIy2I2OwkZsLpAAL8K4sPutr68Hs/
QGNJagEvFu6auVzWyhaYYwHguDTporE60HxX6AeAYtwmcX0bYANBCpxOZH2ukCMw3BgPpgISNbYm
slBN8BpiT5bEd7qWqksqgr6UOjfa3lRaoPl8I8ZnTzafd/1A4PtLGy9ms5aTEi6j5wbc58bCA0G/
oUoH7+XA9RoAVQ9ld5zoo6vJ3KWt6188M3Ru4vCu4BxQDsE2QN3tomnEHJixd8YS3rrkciREPCGV
og0G74B23EVp83m2ALkbdrLO3WtLgwHZJZ+IlBbQPcRcXEwIcNUI9D1DHp/trDYYbN8k4ZiGWSOx
atvs/KEl6KTK3bRo2xIeCjs4OgpJeyKDjL8OOS7ZEYwLISqfbeDuR9XEAoKmst5BIcnSAQno+a0U
kW/DS7igd9X4nA16MmMaJUqT5xjWMlNOwEX3AVrO3KMDSVSKe8pPXJMo1Jbarq5NBEkjMeX4B+6k
oT0M+Wc9CU3vwHqJjZNR0S/tz2D1GDGzQAXeHiffE4Jpm+f3orHD07o8Q8HTapie9ZiVxxkqJ88L
DTdw34nsfUVCMKTcppZLJ4iFa+4X2E1dclBb9m19HYL9aXvOZiBIgQX+lceBqkpKsJvfXxoPMLGI
3IB43XVt1moxQnNGOgdp/Th3P28/A5sEgHeFRBgKE0CSv7xphaSGOlID2SPyNd2T5vUDnzdgKfFg
OogehCtuuUr6YdS6yOS+QQP9+e8+v3C3fidR9nRnjs+rurJDJhKdWLcJbCqCBXuOpjSU/cQRsCzW
jWnQ4jZySH2q5tcWuSdkG3Z9K/PNNw3YkqEHoDZCcTFO7F2VAssJ77E2kp1qJ3sNsPd+q/PSZ32F
6HE+3mZtI6SD+mGJALCe0flxFQ3kjCDdbZttNBTW3WSOAZmGMPEOhnPKnU9jiRMdFN9RJHQ3jxTl
DeRel1BEHOFwgD2Q9DGyeSPWFKDO6pvDY1V+d2WoZVuPzlIaRBIWrbNXpbhkJNlkVyWSljkifTPe
Zbl+l/N3Tiu9WRgs+kFvy9JYcFUzU1yAEFSOwSLbmb3AmkdgVc2exB/cEo41EcEeNybW4SiFySKK
pGCv7ycbK9jo93rYN7L2/I0ADs7UiiFRZR0a9y1xQKv6ksYvY4cVRtl+UitfUSPVeUD6h+H/F6qP
cdYwKyUP3JZBQh8ZGq2WjN5VjVAfUFsdUJuOLDUN5q7/BIjw77clf4sENhhhMgvzKHAdBaNtdLWW
G13ZR0jr+YD5kXWLbUn4+vvL31dWKQWwh9mZ+L5jpOhDnX2FPjr9rjIOt/nYknD0oiFIgAN8jedQ
UPQs6mXdR1hbfpxJEpQzotJ+3N8ms8kOtsqgCRVpLARwl+yoU+daRKnAjq37ib33pkDX/Q45utt0
NjxS2CHUZbDsQ9ew3uCSzjByI0lSlUe1CYRMNu5m7W6kdw7Q59uQynzSDSEAbh7iQySq9WU5wCU1
hfCRNCXDnHbykwVt9d7GJoxXLR2R6KhdwtGrh4/Y2DeROhyGOxzG/VzesfkAc3r7yN7Sbpcx9UIG
SQ/A1+GCVMEwlGrvFMow48yU1jeSM2l4WFnPCvZDOo96srfqNEDXnd8QJ6inOqxa9F4nod092mZo
YBHa7d+zISrAGjOXbDk8FkDGXh5qbWKcmbJsivryUM+7fESLxYlIBgk2b25FRJTH3By0USUTDFTp
n+v5A8H3BRPCmWYD0i5WUk0R6e7GJEB1xCgkmis7J0HUpwYdioNRggXyr0cC90GxgmyQVZtlB7X8
fWWHCFemmdq4jbQ7Yu9d1j393W0LdtRkXEuYXeCg+lNah/HwafYePGf3d1SWs1xxYU+54QC0Y4oy
695OlcAaSuzyPpmy2sv2aUFblzF5jA4K3NT6EE9qWk9R54aaE+jvbxyDqmKt3f99X+ADPQ1a5o4Q
K23ec+OIvY23z2njNbj4/uJDrM4pLtwSTQftFCXzLtb2dPCbZv8BEhimxPbeBaDDEY7IcLEnPO1j
HtmTbzS7McNiXcltb97CioRwStRoedmVgM8o20d7DGb6fJsF2feFU0pbI7eATsXRRBIAuRJ6d/v7
W7eAPlbg7KGhFfVV4fsqR61wYPocWfYzUf+dGmznIpL+juUbotEHzhtQSz28kmikurzpabJ4xbNG
jdDU6it6lFQpiBwd55QNXHLlW+eFUXm8LnDZwZFgqbSuSct6ZCrCkvtOVYJukGHMbsUhC7Yw2p5Q
hMTgmfASt0DmqxPEKFFi1ocJWl7lmupbWHFLnOwzwMcPit79wHal00xkDXVbPgf4wuosAHVbV80T
zMK6Coruhsjrli5tl5z05FQATSze6e9Et1kiBSi5Cs8Q+DDwbQXtKbNxAoB2oke9qYY9ehVbEt4W
vuXiRcFYUxAEo5vZEDcOKIxjmDySPf+dlB+Qb9T0F+AXTI1e+TXjVJWzXZtapAIZKQ6q/EgSSYC4
JXIYQ0JeGpMWcAWFc3Li2OSzlc5RrSvYz4jatyNhYpMCZBnlbkCtXYHmK0RpgOBUzxFzMz9lxP95
+x62jACqTxYSB3CDwIWgoFphMFOFb2kxstPKTzFRdsrwgWNaE1mYXNn7LF6y1JiojOYY+LG+ru9u
M7F1SOvvC9fAimkm1AMTRnJgagBE4dvf3xLW9fcFYS0mPbZIhffKQ3ikNQBg15+YVe4aQ2IutxlB
wxeqkQhjxFlnQ49jOubDFOVk3mELHzT7/awgOYe+QYyqoX1arKvCx+JY+TWOSEPle61WPxls9Atu
7dCaIgmPt8JzTOhgBzjmaND1ImpHWaZGgRnkMeJxV4WqxzW/rkfTNytX3VX6ss540LvAUVq2p2bj
PfUdpy+6XSlHjnx4MA0ql2FKblzlxW8SrnIZ5CUKw2+iVRaw8uegPFP90VUlMdXWS3FBR3hcM66U
VNXaMTLKyuf5k0rOSZb5vPlC3adB2Y3sbNqyZqbr6RHHWYC7kYQFZgeQ+QRFsDTkXts8GaLcMIHo
hpJi688sdOiu4Qes+vRn4gVq9WLOAKKUbUzfeOsxzwoz4mL5In6EYEoUrxg9xXX6SPP+QzTM1AGO
1N1V9X1sSYo0m5eIyQ6UZuFXwL24tCcAVokx7VAN0az/LtzOX3pimsnxSfPufjoABwEQHT2keKwQ
8l8SIkU395bWD9HY7pXST2eJ4VruQ3gF0WCL5wkTs0iniow4BlXcmvMx6ts+gMt8mLU2aA1ZOXuL
zDIwDe8B6Zcr10E1prKmJuVRVoZlduzMZ82IbptIGQlBr9o2yzE9BBLc8zM1ULSTI8sgyEgIKmUQ
fcK0PEgYyn7K7jEIp8lEeMP+Ig0Cq7gkfDEMK9x3Ws715IFKZB6ICtCo4PYhST7/ZjRW72CqO1Wj
Gvj8+Oqaj0yG6rd5QH9+/VshcPV502Ylj2FD8ZbviHKPUdZqlLzkW5q3OqA3A7QiodbJgIFP3EHy
2jJACfh971eygRnZMQnqPc+s8oBJyaPeCUdCYLR+/d09LD9gxUWGxUODs+iDyf9RfhTV7w98fmma
R8oO/T2iVqesMd2uhlYr2D2+bHCNP5AuWeCz/0tBYEA3aaJ2FShkTaDfGfnuIwwscQZCnCXpeHk+
5aSb1Zx2Y9TMNFCzMpDVqraeCnTC/h8BR9Az6haDa8Z4HV3nsQDiP7pfEuCXKtyvZUBzb6ct2lig
ESDLhy7fawy1mpPZm9nUR0UbadYuGe4Mcvaaw6A/MMfYMf2QZBQz0rsRw7fEeb19lBtR2+IAwfgC
wQpNegKnTWJUdatnNNKLyfcG6o9FHyxmEnBITYKsgezuNo4WGU1YMBd9P8bVUiJ7Igx/8JpIK2u/
i49m+klpud8Cqya3ZYPSy68XzvaC2ML9SpGoa8RJabhNZCKur6vT0O+V7ikpfubp2ckN3+YyzKSt
81yzJ5xnARenT7O4ieKq+IblHn6f6nvWTSes0vSpMvn6PEqetg1zhPzR0s2PRfIIJIUkbtZ51OOq
1kSV7k8/a8nXNyzqxdcFXTMGRa96B18fPhf8dXLutPzgVefbUrjVA3JBRTCp3ehVZmuAyjQdx5z4
Zva1S7Kw93636KH2PF/hh7g7ddLtcrLDEyyV1XK3tDkIN5hlR6rvA0/qBWPLm7iSQKXraDljmC5C
0wEr/URW6Vn+e1HCASsNnJa3IXYxExKn5cBQVa8jy/2e0QfdPbX5j9uXs3VEmAKE56y+beoUKhEF
G5zMSIsmKh6UObR48HefF8RXdQiGlKayidQJoFXfhl5WhNj8/cvqJRR1gMxjLxK+uoJ+VDVsGTXq
aDIfvQ77uG3/NgdbJg0AmB5cMyRBEBtfEqimzhgshDJRVtf3PCN7RjpsxG38pHN3ejNKgvAtjVx6
DbCXyEQ/iNg/jtw0cD1TzGkM7rNSx0FZF2GvRrKVABuStcC0A7wRvQ3Xy6uLTAG6VFfRKPsNMAGs
e5bdy4apXBacYEchIKSxtEXQeWTYZoXNBY0KkgPlWDFP9YgFH32/Hz0tbBuGAax3g0mgQ2NNU1D3
3LU8L3ZLGtHyV6woYZp8IDV5QUFQ+FJz4kofwVUzxb5b7nNXNjO4IW4XFAR5Lke37oGLSKO87fw0
2/eDr7YHDAw49tfbgr0lAsiuLhNBeK51cfiocxWHj3FCI4tHLvsEkPLeOtwmsZWIwKr3/9IQwR24
MtCRAM4qars71qWBpZwLr/c9GxhXn8vhC6FfLF32Sm+YBKDQIGp2QRnJH+GVVuvBzmdHh1/ghrF7
MFh4myvJ98Wm04zpMGgtvl+4n0wj7Piv29/fMAHr3y/Co6dD1mp2YjZRypYCle6Gef6Aw/o7KsLT
n6RDPSaZASpl0KV3ph5iDU5sS5IlsrMSzECuK9gj64KXYWDfqFE/xI1sb5yMxPL31QuA6i393+Nq
0l2H8rAM9Ut2HYLOZ4rdmbWBg5o71I12Cj0lij/LtFHGhaD3cRwzlaqg4iSHsgj0Jrx93bLvL3Zn
dUp93etqlSyuEEJPTBgm/QPHS/Z6m8qm9fqjeiKoaNs1sz2U4CKnwaA+6BiiV/eEfCGylh5t03qt
KAlKXqOfxDBKKKGH6lCWkMM4F4XvaizUjczc5W7c7OZcP8Rqfucqva973dciU49UqR+w2UcPhtT5
fpv524KCLtHLIya1BpwMrOKOaiz+rQLWPeTfMf54m8hWlnVlHYCtekllpmWmFjk0Ku41LYTzU/gx
tu+EeYcNb2lTzD7cveccl73L0rn13czFdjHPon6CWWSJgd+WKpQ9TSB+YTZCkCottT06UsR7cbvP
670i66/eip/B7R8CQoznNY02w4dvImK0z07OdpmpHICe79NO25k6OSqmtx+4dRrBpZ56e+QwDy1V
n26f+vbV/vkZgrTNaj6jmox3rO4fnCH1y8bw0dGMANqR3O+2Bv2XktgvX6XGaFstKM3m65ze1+qX
Kj3Wyb10Qmtbgf4QEuTIc+K27wecLNCLga/QZT6U4vapbT//f25P3DKWx/mI7bSI0Gk9oQXiDKBe
Wj5m6iezeWgBCJr8mNJpd5uojK9FZFeGLtFd1iDBg9ffezC6x9JFcP6hp/PP0S0/YUXCYdTW24WE
Ymg7re2fLDu5m+pu347O/jY3/x91/0NrkcwVrTmZ0CpBLTzT6SPTf5bm2XFex7j1lzUYXvPvoJ+9
6Z/COgBKRiKKEqG3BeV2umTArmxISKcdOrZXvXMV7/JewuHmfQHrXAMAHLJyYpOGUgAvs2Iz7svp
guwJEUIgefoW5RSiaFTh/1AQ+HBjSydlgqfCau+8/mjWgdW85MqeprtEu586SeVx0yauyAkmyxha
r7edEW+g7U+Nj6zbbZGQfV+wRU2RJ01m48BofvjKZBZdclgifDqaL3J10nBYqRYiqdV+yZJfceY7
9UMSfKTTY30zIoJ64WQDtkOCFUtPMYuW+KnEbkuEy9AvtYcWmtnZ/QRNLfZ9glbpz3y4+6vrEHsY
8mLgKelxYHU7+c8D4ZLr3mbBRAYR0CH21Zxwo5eETx7ee6M9xsPg9+4hmWW9Rdsy9YfI8veVlbF4
7QFofPFx2+NEvozW8SOH9Of7gsUctLLrqxrfn6y9ld2VHxjShCD9+b5gJTtMG+KNxiFp3VOunJz0
u54cnHL+y7sQLInjoVbg5ssxJTtiHSobPpWExOb7bzkwhGgaQoOwILEx6miAAEHK3uU7ZfydVweL
YB7I+aeG2377Ujbt+4qUEJsNqMxmo4UEQEKOk/mVDd96DOt3jiQE3BbgPxwJslU5Wjo6JTyaLvlm
14Fi3+e55A2RHZogXnpfkbyy4YaO7IG6O7T2+2Z6ijs3sL0PWZQ/3AiSNtEKkFtvWRPPLyjKNoEU
1mnzXrAT11ognVH2F6SsHBuFI7yBgad5mBgPbvWppp/sXoKhsqXzGHiwUFRAr8/VQA53yrrpCYfx
TXcAsVNl977p/a0JCKLseLNXkBgPYd8+5OWPvj4UTu9nwzNznqzuX2cosAFQwtTW2a1pCjJNsXWO
Y/FgE9nWvqr8ON/rzq5sv97WnC15W1MRRBpVnjTXenCmK1/pdCAlerr3mRbOMpQIGTuCYJfMJm1X
dIjavRhrkcYTxSrFQktNP68miVe7lbFdMyVItuP0VlkzMGVhfWUexPkJm6B1Ho7qF1c/3z5AGV+C
iGs8QTPFAL40PZwyNDAfZ/4p55IGmi3Ls+ZI8MSqXu2MqYCEYzTLaUJjQhJVEuJsMwKQ5mVoGzBO
gjOmUZV7uYsXobftB6tpnjV3PGTwLIEt9YHuMcvE4M//oyXmHes+Tri2eEvtXXJU0dFM/ElSfdi2
CX9ICEGhAgwZveyRwnBLwNk/uuYH/IA1C4JJ6JOswPbzJUUCkB+V/qdrE8mFyDgQDMDMGe9JCgpO
ZMy+9v223Mq+Lih+jy4pdD7Anyzrg93tpOteJOLkCfrel0me2MkiTupR6V/t/Evb/MhSCUzdtl78
uWVB063U7oluq02U1F/K/FXNnpVh93cHJSh4NjkOWlahenzaJ0Ygq4pvpv/WgiSotqXG+eDFuOY+
z0NKsjDJX1O0OFbNvVJ+MXm5R9ux7zo/TH4a9E+p98sw9qUlC5Fl8iCof90B/sLB4vSoR0cFS/Zq
G90+x9sCgaawS8c8aZreSJYARteeuHnMyj1PsX7n9TaV22xcbTmK4Z7NdQkqBiI942hMEhdQ9n1B
7TU7G4u2QYykUwxG3BWyTslNgTbQWYw+RgdLTQSzhUki2y2aFmFeOaDZ1fBd3v6IG13iMG+ysSIj
sFFnmj7ZBl6trsVGuq8x0Pk/cA8rAoLxyiadUCCAwI/FnnuH/bLrb39HYOFwFefNLhvZwMFByUNt
Bqq7xPpuiiugz7C6DqVrVWy6xp43NEMB8AX9PwFp/cI+aMquGCU+uIzK8vcVF7riItfdLQ8hxhK4
thut7zVc/sKRVRJlhAQr5g1VNqQxjitJsIcveTGrlwGondP4+oFrgfuAxUIwS4Y4YzuNLHdmArM/
K+gjNiG/aJ+6TWJTRf5LAs0Sl2dW52qRxTNsvuohtePP8ddWlqzfVI8VCUELS2eIgbwILbf+nQHG
8Os2A7KvC8oXO4rL+YQQnyXPaJXLJYZW9nlB9VqlNamO3T2R4hwqAxjpkvPfFKXV4QiaFzNDbzMH
MlvZB3dff3+S7uOU3fDy95VWJM1QUnspS1tFMJFHVHNr2Wu0fUgA88JOWHT3iclBdWLY0mmBCVSm
8zHIpQWDTR6gAK5noi0dtvySBwoHtCxyijxRSXysWvHt8T6zH8dU22uZ5xvZEGr1s8N+zNYpjx8a
zPUR7wG9j5Lbkv0O4V03RkaLbmjwO7BMme1tbGCRCcTWWboAEl0Q8HX9atqmIjGrrGEs0eijHb2i
Cs3u122N2WJiTUHQmDqeS+71QxnNxu+kfjTpnQFwinfScJF0AwiG7lgL1pc49mgVsT4OU1ef80bJ
jmmd2PfI9jh3zWR7krdFWy7/Io//RsvykBdD9+5VKyTPAXFW1HN9Ljs9IARDPTwAbknYl8e+e+gL
w6+VPOimJsBG+WestciK5qhl1YOZN37s6EGX5ehOVyVHcJUMwM+y4XWgu8hYACZEy1H086Q0Az0n
neMbNtsp5AXLIA8a+cVcSUR7ZUUEWoIVKYbWpU7J6dl1v6Ze7hdGHaRE97M5k3B1JTwCpeXvK2sy
qXZOKWq7ZzuJd1NKsCC03I3SoaHNw3MxAYh4GB2I4swDTHpp9TWlZ7X6pfImKLXPWZL406yEVS3b
b3OlcuAJ49gQUxv/drXQmjoxyYBT1JwBz/1qsex+yFOJkMpICDoHyGIbW/XG5hyz+keuuMc+jiV5
mg0SAH2xgI5vGZiRfQuNVjdjTgO1lLJqzixXg+arW3USHjaE7ILA8vcVARQcdE0hdXPWSezn4wlW
Y89Hb2fJ3tzr4ibAUtasCP5VgqIDJndyXMj82dJSIJ8yH3gjftF24VzfYY3EnjAWYqnfofeIn7fv
LdUB1MTFjhoLuCb4nzhhRa3aGeoUm4iNubpLwWyvSiKfDfleGt5dgAeifxTY2Jdn6ZSNZk1t2pw5
jw8D0bkfj7M/YDOOX3ZW7NddLqG4IR7LsLtmIk+ETg8R6NtV3CQlMShWio4X+geXed9bBLD4Aath
34aPxTE/Z0AhhlhWfe7ZP1NKd4MnQ6TaEEAPkFeARcEKWjS+C4fG8oHVGG6uzxbCXfXJD7Xs9faz
tbzfwlMCCh7GzLFo7RqurLAAwc9rtT5n2E5n0tG3s38rq7tnBQ+00Q40d8dla6G2ufpDUzANOWdG
gcEvPJUcw5/mM1NfMq0KLH64zdsmnQV5AhLnwJVa/r5S33JoeiAr9BBqtD6NfG53CUFr3Ng4Q1AC
zPL9D4WH6dqlWxlzn5hzuSSXdn1RADkwP88jRbml2I3oSKLquwEKARoGnxO6CixOFYXQSzJKn1eK
F3tk2WU1hbVsSHFLqNefFy5HT9K5B0g/OTdFW31uLbM5ObY0vXf9qL41XbsGyrhYti4iRLXYG6+g
2z89szHdK2m1wwaUXavJUFGvHSWMi9qYwzWB8w/kOuFKWoNjz6TO2RnzXyG2aU75P056sqx71dtX
xY/b4nZ9cjAGFpptF+gLwFIINryzy362E3iA05QEPXqu370hxMUuJ+AHIy/ioptcHIIYnLrvx1lp
0Odi7q3xtS4eiAmsofkfZ3xvelcgJagOH7OGtY3TnEvb90qfyuY5Ns5KQ18iVuuh5xrQXYJhw+5X
4KmhG/ZMynj0XcUu/K6t3v18Q2oAqYIRUhcOgggPBrEiE1NZf8buHLXZ2y3m2QNXBn+3wQrGFBav
d9kGC2CtS33s0FqoZeOcnuN41B9bXpU7y80aSab6moqDVBKaueHsADBA7IazEITNbUzjl6RlVoid
Cm1nhu+V30sSgmFx1VQZNYD1vFjpc8mj7vh3nxcMS6zkE2XAcXxp3qS2yAuJ/d04IoB4e95SwV0q
xoKym5VVDpxR9yUe6G56TDpz924OLggISmEbQCZtk9Z9mV2Iq4sVgu+t2SICXnMgWJAW+y5NRBvu
C6+7EN06/r9eCT9priU3fW19F3cCsQY2yGBVsjiMkOWjOlWNW56r6X6q0tw3JuS79ffL7CUZQaAm
PtYT8I7Ks36gKQ9NVQYIcn3j6JLD2A4SrAg4kSm5VD1j0tW5Hb38jOFf3z0O6igRqY2DAoElEwkN
h6Mn3rgVx7nRK/nZKj5jaIto/2R9dFuolk9cOmB4LwCpDeTKZUhDfM6rTqvL3B1y3AXD+GtQmwFL
sYE8lxjDjbO6oCOoH9HiYsI2mvwcW57f/CcjMsRRGQHhMtzc6ZpuAoGGI07mZqBl763JAkrSRM5j
2VxlwB0WbiNPqDFpgz2+AEkMoXLozjIssav7BgVLXWbFlwfjag1R6Xo1d4uRv5h9yJIwcXZjK3FK
r47pkoSoe4i0SGUTkNBQmPvsycAHrsRJ+Lygc4TFTuKO+HysnfrfMcEkQHOq3z1DsVCBhYUnCozj
q8V6hZWXNhZb8JfspKhYIIvp+ndqBQgsYSgqm7BUVwu8uDp3XWbMw8v0NNh3Q3yOp6+9bD3j9Tgu
XgqYKMyVLiOfV/NRFcjHtjvqACDAizFa9+VAA6ys/TL3bGcD31hR4r05mb9rjGqpiuzBva7dvtG3
kC8D7siCK3Vpvyo6J8SlpQ60jsJvLC00jGMxTQFKeMFonpr00zA9ZCzBZt5DDExOnh1t9tzL7PS1
zCzHgNO23jYjiIFLQVMEgGTQI6dOAgZI5y4tQgfzdhV/rw+wMKwh4MSmXhy32CJKMZOgpnTSI+ur
OhxV671ZDOHzi+6tAr551LAHo8HnjZHv0FafMtkmwG2RgbwASU9FuldsSbOo0rkutcDBiABvrP0a
Y9xxtjM9zCbs0Crc2PtqdPxGOg9xbZtwdivKS6yzYi6ex9woZlOPOvXUzp/G5N7Nnm5r3bVtAgnE
yWBPBwqOyByGLWlfp7oeZZ0/OEE+h7e/vyFougqVxmsHEELEsZcsALQkThq47Chq7Bg9FvcdxeYD
yUO3cU7AaUZuEywsoHmCUpmxYqSZUZmR0o53mTI8ZAb/ROm8v83LVeJkQdjHnLWL2AK7kUS3P29T
lWlqa6JJ7Htv3lnGb4ZxmNj73On7gqIhSZUNEm/cDnqeNMwpQ00xZSQwRtlcVV5lWFGdpUGrP3Eq
yaduXA9yWTpMAeJMVDAECZtbp+U0Tu2oS5/GYfbrf1q0dDbWy+2T2+AD9nZBOjaBoqiZAh+WMTtO
XShWNHh7XQkMCReyzwtc5LpHkbTF5zv1yUL2JZ8lpYctAlgxjgI10ESAzio8sS31slaNYyuy29r/
6eSy3ocNAV4yfio2pi/FFPGecy8e2qov7Cjn5zaLgdeghZ7zbl8KiwM0iDD2HmOiX1we4JUz6lQ1
tyMVnfReHRTJz3ffsgPvAAKlYvcxsDovdX3Sq0zjI3UiU9v3aWjKAJE3bgE5EJy+6i2rAcR6SaWr
o5EilReVmMVBWXFHdu9lAEjfmBWCEQER3MYlA3bv0YIDATQy4rCrAlq8+7G6+P6VIxjjoSqQTohU
7Z79KmqJfbpWZuzMQvPJosfYJ2sI5195Y+cwW4ujscx86s2PHu8eneEfR7Zr9VpcLwktf1+9S2br
pgPQ2eOIJLv6pPCdbF3tFicLuDs2devGNeIq1510SGiBphOvCjTy3TbPyeBrnSp5OK4lCqko0ECI
AXCLK8gehuFpjZhN8jKbQRXfp2b0boHC91Fx07GVBbiSwkEVDddp17PkBYnBfDgSGSjY1u+HV4Uk
DrIIUGxBYN0Rh1QbWfKijNWzxfgpB7CkxC+X0BCFtgJGTtJhod3LhHnaUd17jkxurymgMx3xvOtY
0Gq4xZfi5JXEUypPcyMWoveayaR1sf4X4TayBOvPL8K2klZDz6oUSRE3mvLdqPPAKNXA6B+Z4QSx
oQXJ+8M90IM3Ymgm/N0r8E2WZA0d9MwD5LK7t5m3l9jxa+27/L7Aj+3NRVc1MfiZsS7nf0i7siVX
dWT7RUQwCngFPNXkoqr2VC/EHgExCcT89XepTt/TtkyY8O7oOP1SsUlLSqVyWLkyiLpH9fb37lyE
/F5PeWFoGUToZKu0HtMP1++F+PfykQhaakFEZpCL9zSaRx7Pdqa86vOIkQPwO6u9E++H6MmN4ps9
XOSJTmRJWZAxzfJmnCDL4S/ICrvlGlpgQX2BYNFRxkfwiLKj5BxEdm+7TLGiV+czBT2/mtzMjQif
8yNaA5Rzgd5TjU3MO7Hb6JXfVaa7mY1hc/04Fm7ImQCxwpMb0gBUwZuIR68azXZxZ99hZoxVBI0e
EL3dR4azvS5vQYPP5EkXnihjnpMMC8ot9VeSdfs0KfZTnv++LmbpYExgDjQxmBv8c9JF6ca6bNIC
y6J5CPYNspK6Xfw85pAgroEmXxBE08JMgRVgESYnfCvRfF/eXPbDuQNcBOYlDCuFVyUp1pBqvCZO
Gb02PYBS21q/2avFRHEM2kQdA7Q7F6mv1OymjnDXejWaoNf8PA+u7//SMSNSEglncN1f5Dn7CriD
mBHzNY/Lp8zMH3Sj28W1e2vRX4RkJ2LkC5401dAhPATPTqD+VNeaEoWWSLbq7PNSktMCyTgYDl3z
tQQlY51m/mxTP7bwUK0RCC7uFxgDYK0cFEjlYl8LtihaUWqhJ3H+oWbuI0djUEvp7vqxLOktan0I
uhHJApUhGfeetZ0NrmvyqvWtz6vtkNt/c/AuMlyiMCPgYef2BLwVKQO9EhRrnjGUpwaX6GZaMyKL
yzgRIi3DVIvcHHoIAR8zSjNhkd5afxN6dSJAiioZLZ0sjiGgmwp0U1DvLxyFMwGS96byCs0bYpvA
JBa4j7Z7ezwj+MfASy2q08jaSnZWrXJqJpFtvBrVfBhSZTOzlch7QWXPJEgnrZt9F4kBSq+R8mXi
mybf365KMK4GrBRo+jTAiCRVqnKmq21KXuNoPCgYJlCNtaf325uvBKYtmGiiAI4RPGqSLuk8FZze
EXllyYN5xKy52z+PDChGOoCRC9UG9XwRBeHR2OsleR3oZ+eoGF/+4vOAECKPI8DD8juRVFpVDh30
COli4z2dflz//IIBtDVAOzGxG6HlBcYzNtwin5mivJJ3YvW+lhOfWZNfuWtl9cumWYDEdA3PtaDg
B35L2qdKs/N5tjrlVU3njTpsyvJerZ/ScZdqmW8bgYqEuFOtPB8LKvzBmo4ktYsBIrYkdNYbVamz
2X0d4i81sTYmY/s8vjkQBGAMvtv/C5Ge8thQMXpNCCmtY7XNb4bGgisYGwdEpOBkv9DfyVCVZAbb
7qudYRZe1zxmibrhffEIQteVkFlcBek5BPYBUB5AbGy0aUtXJRuabE67yH2d0S9vuz8IeYnyg/GZ
amuA+IWDEeoMZiXNQnVOLpWoJG0bPC5w3Ptp1yCO0hq0sXF9d129L98RpN40TLcGMgXIQTmrNCqW
NVd90b6Vxq9iZ7Gft39ezAaF+cUYbbBSn9/9DlNrxrF0+Js7PjuJr1X/4/clAxmxuTIaju/Hjm9/
unk0q0swyAXzD8XvR2wj2ffBncd5jNz406QeGmvLb35iwYmPrUd4LoCi8t67RQTEkZ02b/3eJsXG
bdYIkS4P98N9hhdtash6yqV2RZ8ipKOL+g0IeDfZqNHNGb3z70u+Z6vGJDKtvAalTvZYeGlZrwi4
vATYeRAeIJ2G7LMul8+cTItnp2zZW+Wy7203+W4vsPzm+3UtvbTxMLjCgKAGixKHjDpNgPJXyz7n
b3z4lpmGPwGjG6GgX9RrBaHLE/kw7cQGe5sLhJb4+0ms6TZNMlisbd+Sfle7Xr3GWLj2fbGhJ99P
ea+kRovvG3Ew2l766/pGrX1euhCj5WCY4sDbNwU1WusdU7a8mwUAUGgiGrOQSr+YpUUGzurIUdu3
AsTezUHD5PjbBeBxRePNx42QaxlV2ZvpPPH8jRZf201589xUeAi4bSiVosdAjNU93/+ZOBMpGKNv
nRNwTENYsdYL9+Hs89L+p7EC+RU+H+TWe30ou283787Z96XnLS+4ESkDvq+DqOU7c5Lt9e8v/X7L
hSNAxNAqJIfPt2eaNH2elYy+5cnGnHZatBn1lfzgZTYHmDIN2ESBfkWcJ70InVs48axSCkjZm5NW
ftskfkvBQ+zYAOmU3rDW+LpwJ4DrBAwaVgoTW+S41eyrvJmdhL6pg+qVyaHp365v2qUAF2QwqOwi
lEDxUEZ1DjxC96hioQE1CyPPbG8OYs4/L8SfmIwpzSgSMfj8TMetNU5epbUYpUJWjn5tFdLNwI3n
FQL/8q32KhpgOND1TRKaf+6Yna9Cuhkz+AYRaODzuTl5lvlZ2UzdV2BxbzYfyHKiAo5YBt4yapXn
mwVsHigm0nx8ayrm2XnqNStP0cI2iRocWiyRsbvEAVU5pgB2+ti9Ed/swly/2RMXE2ZQosTkWXj8
ckzMFUyD7wt1eNPSh6pw/SQubz9n4ewDUaGKgYWy34pqQzNN3J3e0vQu3iXuzVk74ez/9/OSQ5nQ
MU7iHp/XyZeueCOb62p0aaDgh4EAAz0UGHoHj/j8fBs21YpFKvUN5PLKXaVqhYdUlAOUUNus8nDK
Z40iK2YSI+IjFozhxdQfM0dcVNTG/FZrh+dc219finwjPr4O9w4DvJFVg3dzvhSiTcNMWT2/OcXk
HEEsz140Jec7UqsYspxnUe1fF3i5HCzFAQ+KqH8DViPtXefYM/oo0uEl+Vo5m7heiVQv13P+eent
SIBsp7TB540Jo57ar7qJhuBtslacWVuFtG2ZmjRabEFMb/rM8WZ3RcPWvi/+fmJuEXDELk/x/dJF
mXq65/lKVCGrMDxLQGtx94ASRnebXBXVIkS//Tj0L1r9prmBo+KShzef9KkIOVMRG4mSNUg/vmi6
19R+suLlLGyRmOqAdhhXXEO5V4K6RldnRtG/dOrOKR/ctZLo0veBM0BRQRTygbo8P4JOabSqTZP+
BRlIMLlR7/btAYLiowfPwG3QJBdEB9WRY4DE/0U0/aXo1S1+Xt9/4YadPnY4YpRdEKzj4TcBkJJ0
tE17nlqAN7xY7KBE6NL0IueAty5T3q4LWtgpQwVcHgkCcDwjQ3i+UwDu5rjRUfuSEi+KA23F9Vj7
vPj7yV3IbAdTzxg+P+RflOHdvJW04GOfTn6+uCqn35/SvhwGfF9Vv2nNC325vjsLFgnwA+RMkaEW
3cWSt6wQiztTVnYvIFZ5rxnf2oPiKZ29xYyAFb9j4VKfiZKevcIoDCT7i+4lrbda/yvPN1UXr8hY
W46ktpXVV4SMWI6WBBENlHzj1p6Srlxu2T//OJP/bppsOzBFI23QyN69jM3gpZXigVXHmy3u0/SP
Vh/adG1ZS5cFjp44KHQdXHTeTYRhmGLc0BcW29G75owY2JiwzDwkeTTdj7Se7nJtyNfoES6wzlio
oLMAaO4f1jZpOxVGgY9gNn1pmsw8Yuo4ifCalDaILQbMXbHdP0ObdNsoJ/UDw9YnXqm0E/dGhwxb
pekw5y6ic4lBI7zYNpYdr7wTl8cNnQU42RYtiWgpEX8/vRy9kaZtjX1x6z0fN23/SCwaNNXaFJ3L
A4ccZGXRUiKsiBy+NO3sWBmn9IW0D3RMDqXCggHUlil4EooXYHNX1HhRHhpg0SqKuih6ic/XxXt0
cI5GSl/qIvGAZb+zsy/6+KyQTcQO+pCsiLu0YThkHfEf7DFySPLy6JQV1jgnOGa6jTx1bcTw5cWH
dcEwUGS/UP5BZuR8NbGm9sXY5/QFg0eC0rnnZTivBQVLmuDimVVRDkd0IAc1nDOzSVAte2F26zPw
8kX9G4ybn2VKcN1iSpsFz1CDIDSPiyAEeHjpbAhpO/SPj+5Rmbaq+Tw5Ky+vtiRAtPXDb8BAdiI/
WCrTWKsn3D2Whd9o/pB7pnmoJz8zXzGvpf6mVltmeG3q46DmduVGrQkXfz+5UU47TQ0zWvdIq7n+
4dZtvq2ps+agSvr9sYenS5QetcJ0KoNaWKIFLtButj2te3bnfZk/gYLLc5PX60cml6X+kQcwItrO
BHZZRvENuGGgHh2cI4nA4TabbuKBBUwLEoBygiZrNM/JOb8v3ZnvNL12DoWaNW/Xf4Rkwy9+g3QL
8pRwJ+0752i1va/TOfFq08UcD92rMz3MrTq4Lk+6df+Rh2ieaAIcIl/qvkLTosJy52jWoHqktZdG
UdDEa9zby3tri2hfuBBAiZxrTIsnRAd1lnMcgRGJLTANqU1134Icw+uN5Lmr7O9VNb63keWbvFjZ
VKGOJ17kP4s8Ea6fC1dbMD1Ubuocjdl5pA09uLRYidlkmo8PGYAMQ2tgipFxkBzIrDaVMmtscrTU
Z7esgjm6G8ZQn49g7fZAK6N3wybSXR9jfHattsYIKhm2f6QjcQa+KhPoe3l7Xaflaj1CetE3W2Mu
/thus52tKCjytVaCxaMEP9G/sqTdzMjkYvyUS47NzGsP3Mu7Njbf9HJ+a1uaePFYHcDouLVHdTe3
xlr72NJZInMhkHhirXLeIkkwREinCjkm4z3/ZLS3ZV3+2ciTz0uLUyOkOGmCz5t15m0t/N+t900H
DFI0Solhe0iAnatija8P0TjYx4r9KtvBH4u9pfy+LuNyiyADzg4oq1DNA9jhXEYzWS2oSXtyzDxq
HfQ1fttLXTv/vDDbJ8afTHoVZy4+j+D4W6m3T3FdPSg6v68JO/zFSpwP/BKami8QD9SYdb2OJ3Kc
BWkO6HSzX9cFXJpbrEW06AE8A59NJpJRQKpvlWZHjqTYxaA3ref3Ec9mz+4NZ83ULh7LiSxp3+pq
ToEbbclRL+NtBU4vay3jcvlgnq9GUq6EN+0I3ltypDxM7ABDFn3uPnYT3rHut7PmsC2tB5kXB3eQ
EMTmkkmfc7tN7JGSY0+1hzpyd/Pwdv10kMiDLp1bbtHGIjpxLIBS8EKd61qsTM7YmlP8jExlbSNC
MMo9BmKhhRevNfdHq7MOseHMm0IfmrcBY4sCOtbxAaR5o9e78fyMyWnWQa3z4rksWbKNncz8QlM6
vlYl5orAgg1fOkexXkrwVuwxhzTfM4P03jy7kV+rHHFCmgHpG6HKs8lUrd5kdju98pLjDKPE3EVj
Ej3Ubd3vKjvv93mp54FD2vRo8MTZlNymW6PPBg+jG5K7LEdzmW+PXXZH7f5b05A/NqTfcy1Xn1vS
ZNtCz8AAkbvfZtDL7Jqc9kHSZOxB6cx5O0aZeY/2aKv3orqHd9dXE2bakvhoFRyARTfN/Roo+a2V
0B/jxDOMNEmAfGdGF5h1pDy5Uzk8ZG6abRqn7e81lrGtO6hmMKdDFRBzrl4Nigm1da5WQGB1kaen
SbJxI2psJ1tnL1GHSXpJn9mfI4VU24i2xd7sLWVX8Ti/ZzUlPp1H/VDb5ldmjRiGiBKlN1VzHNpq
1PtKrLe+xlP0Ljdaca/U6o8YzBRByZXXpO/m3+4aqHrphgNpiYo6+j9AiibdCTTKpKY5aPFz1Ftb
N8/uARDzMt385Ex8V2r9yvtx6U99lMbwQiEtZl9k9Fqba9agWfGznSTbQim3EY/vc3uterwoRrAR
gjQG/8nvfdyqJFFBSQMWaK3DXOjkAYd/HLoba1l4DnH/kGCFP4yOvosqNY1ozCcL9w+ZhDHykGtc
eQ+XHhPMPxcdFMQW9aDzC971VYQ8NI+fQRXpVers2ShBMLvC9NndijER9ujClrjIsqLcgXyr7Dm4
VTROo9HGzzoFGSUdd7i598xhAWI48MyrAS+GsCHm96wtHqNcXYmZlo4Mxf5/xUueBYYRdumYjjBl
k/NttvTPVtLuhv5G/uaPE0MDMwJoUdRxZavc06QwbDCLHSun+mlamNjcatGKs7tk+QHXEillhA0X
cJ6m1Qu1c7ly1CfF0w0gZvOV2vaCkylacP8V8fH3EydD6woTfkynHDG9DRNomNt7INPYx637Sa+7
kDR20PHpgMHXfqxYK9KXlBL9dcIfQDoN7dLnSplRJHJSm0XH0c63NP/OAAHPp+90XtnHRTk2wB8A
2IE1UX7d0nY0OrWYo2NdTl7GP7kgXOjsF7P8el31F8/LFsMiQUSCxKCkemzKGSc8i45RvjGyx+xG
zgihc6KNEsEdDJKjysAA3Ou0R0gUHTukubyyeLn+8+XO/P98H6y7AKcCeCDnOlJldtEekSpHGHMd
GtEbfqkY8d3clPFjZ2R9oPLC8ZKk5fsRqaugHEZnrxlGGlz/JQsbiRFuSLYBogD2ORmBO8wzRjzp
GbSSB/bj6iBxfcGB09CmDa8KcA5kKiXFq8xmMEbDiI5Tm7CNjglofmW5vW+VM4X/q+Vfp6EsA72s
nR0KY8xv+ojuWKpaeGOj5FcLJ2M7Ynaab/Oa+kzr8h1Gz31zmhgDdrUInkGWTV5RKfEmZ92f1LXu
09763WWd+ThzvQt6mha+bU030u38c4QAVyDHIOgBHEkFzVorU6o60VGxMcszNTZxbodqWe3/4oDw
mMAC2uDDl8MreKn6bLfQFMMB72RO/XpFgL7gkeKI/pUgZ/WHmOVDriTKEZxgQYmhkqOpw1cy7Odi
tnynLe87rniNXgbZrO1Mu3vuLed+Gtx9TMoDsTpfSZqdMw6PmsM3WZHutWKNTW7hqdFQ2MddhAlF
n7nk82hWXYNW1IGaskfiBJUWo/664ugs+FXoz0ZHKqA6AmUhHWjeWMPEAB04Tt1LpH4q0VWkqzXy
/ta2mFYMwNK1ANWbKzBHopNQchJIZg5Wmebxc8pwqvVPxSHoIN116W4C/ydpb4864VWB/AGZdWCG
ZZAk7cqaW5arHMfpidJ9/eu6ji6qEIJzqCcyGBjeLQVOSPBVvNcH5TiMlnavRASFa8tAXQitKB6d
wStftK4ezlVDHyLbaXfmbOdB3EZfEcXGwdwZ0aYwjPyVRHn0cwQfvc8Ks/cGW2m3Rt3b92ZTryHb
l3RKQ1s+vArUUJChP38Ta/iWGAqPTWmdTxjf4ht67jWRsrm+NwsvonYiRQbpW5OSZSy1lKOqQbF8
+t4N9xit/BdCAHhGx7nIn8vn2zpWjepfCSPBLTdAiFkELfpzgqgptI1TN/GKO7F0VRCYw6gj5yOc
9vOtm/N4QBRUKUeFUI8hpTu4f/Lsqa0Tr1NXrsqyLGQgBUk3/BfpqhhGUgB+hrUpIlBD5VQruqCa
0cqhKZ7drzWNL91M0XH0/+LE30/ctNysdGblWNpMLS/Wdu7Uolngc6uHaQPExBrt46I41PGASYNT
ji6Lc3HGoLkUVGRwPEvwzsGCepnr7UwLc5bWiPQWNhJeDTr+RLZOpOvORVldnzS1Bt+sS4a9Eqfv
fWTsBiXdNDzdYQL1ijld8CxOxcmK3wxpUSXOiJd/9ub2qSu+Xtf5te9LO5fbvLAngu/PGHwGXuY1
JocPqIcUXemC4h8RB8IrVCPP98tuVYNrZYcFcPOXbgdx5c07q4dzsoGZBhFhOuDpG8hGLdxXjIB5
V4ves7Qczob9eRyGhxr9OJGartz1BY3Bz0JTMOwsCju22JcTBSXTqKtpBY9qjrY9Wtzz+k7pOy9L
EjCGFqAMXSsCL+rNiUBpH7SJ9pnhqNHRUfpHK3PvQKzgKy48q2kKZmVtKOiHS3ix7yIRLpp18GFJ
TzHwPiqzecC+9xbm6ZTdI3i+typ/J/lr5dW+MQ07I+r3bDZ3GWjPEUutQQkX9/iDKUkQrl0kUSel
TRxTEWFMCtSu8oRBiz04Wduj637Jy9friizWc7Fe4PxQl0JN/yI2axjAO5mIzToV4yRya+NoD/H4
qzJTL4IdKBw/Iith2ge85UKmQNdYSFMg3SkZVa131KmrmuiYkJdqzDxGtCBtDW82Nc9uQ3v86kw7
xUQRXtU2fed6PS89NqU+GCB9Bdz1WRF7VYIYb37EgIfAjQev0cwn6pBdNe7bpvGL2fC5pXtjtFcG
TH4w7+36PlUnvBWJp7THKgc+M9o51hNFzB0PT2n63Yr2VnYg+nfF/TJZh7k+JOMQXN9ueSCFcNzB
MIOqvKi3YAMkfebJgGCjT6NjPL7zflNMxxL0V3aCuXPzTzKVXqftddI/K9ZTOVBwpiXIo0wb3R09
Bpg4UanX2s7++q/Sl26Z+Ek6+tnhqMlZjsjMJ6IVmnsk8eOot8HYfXHh8Wda49e1scFoBW/Stmy+
r9i7oeNNmjrPrL8p6uyjDWxj0h8xBx9gyvx5DPvWCcyS+HzaTi2IFR/cygyiei0z89ESIasReOMJ
4DmAN1y45W1U2x3avt1jhl9TUrZJoDJ1/Kcc5kDX7pThc2lioI31pWWPVWFvMmPTI3+jJztD3RYm
RfrS8HjxbhEM/YzugXHd5c3TbL+xftebR16F3P08mBgz+d63+YGUv4p6RGrX2bPkcP0AFsqdoCkD
1w1QsEinAdR7blcdBzQICY9M1Kk1r0+eFH5XZPdTE1pQeco+t/VvMz2g0JGtkrEvPGWgYIf/jHY1
QJflGI8309D0sWOiTP/csUcWXl+aUGjplADIhGsu2HyAeJEU3uRZn3Ssto6UmI/umOwsgjzdfCPp
g7hXECMWIDKCwAydb6DNwfLD6sY6OjoN2uih1W6coX4hQXr6xribe84766iaYWxxj97Yj/whAI2O
AARhHYChSDvFTZDHj61lHfW+8DwbA0ivn8TSQTuCDx2oI0xIkLfIKME1yZGdPhbca/dr0NK1r0vb
0zQc6NsWX2f1W6k/OXytJr/wLCKzjYSbaHXGcUvb43aT0cdlTY6sNx/NsTvS0fmEWcRvVI+CyY73
o8UL//qWLSkvUh9i3hLoRC4SSPagD1pPobw95XgUud28Vv0Yo/0LA9duFIWLD6isSFchUkau+VyB
KUESJK27PFSNu6b8TPrt3N3WFAmOqHMR+rkInVRK37M6D5Ny6g+dbqBu1SX5sdKdNVjBxYMCUUhf
ivwCmCwuOhTmuCppnECUOsRBPbQ7QPBtzyUVRl5S41cXl7vr23cR6QqBYMD96HtGtkHSDm2oLSNy
WRZm6ZeE3GnJdwxB9tK1fNXSugT6Gx166DW8mJQSFzFm3XZuFgK10WzbpNgyh987bPiJsG1vtfaf
68u6UEAsywDPGrLmSD5dYKhqkBbFkUuykE+kBUdS9sZj8whm0FurKUKOYN6CjmM8kOwA5HqBaHue
szAH6rzhcDh/1u2X62u5uMCSDEn9aJwmJo3ULESE+Ms04y+zQe6AfEBtvf2pY9oYAcfZyq1algmo
O7plUF6RU3cz6h5TNZoZ3tHU48krGVjQGu8ohJj9vcPXqqOLx2X8K04et6zkU58wy8hAChoHBWJD
FTTJ8d8oBZhJ4LDDNuHIhJKeBGG9ksVZlzc5urwyvxwxGX1yw3lYS3suXSlAatBrjOcItO6STzI4
U6QZlLEw43byYsaz9QWjRnd995ZGMLnXlWNRGBgkBdcpEbxj52uarDLOkR6owqlpgspEaapKDy66
eCdlDWC9JMoGxQ5wFmi/RBXnXFRuMiPtCs7CjsMaDZ8nMDLw+SdChetLWtI9IJPQjAKbDhYQ6ZgK
q+oyw1CqEIyM2lbJ1NhXZmvrUO0X0ekrvNYHtTXX+hkv3mHcMnD9450E0y4GxkiGMFEoV20Kqa3+
oCkP7koCYO3zYnNPdI9laVemdczC2htoACDn9T1bukCnv17aM0IrrugVfr3zXtWI2/rRJyumbm0F
4thOVkCtJu+IWMGcbhS+Nf7HDZJvDTWboinw+Q7juJ+0NdoN8c/P3GkcLzpGxJAFsPtfgNFUoDt6
cLexsFXmXVXcjcOWFV9p9QIGcgvTI6Y1gQu3BQ8eohPgr+G9u2I7T7ara0aj7GhThqVaA6zbxsqD
nTUTmHB1JYgnqq9owKI8sBtigAekXVidsZmrqO5GyHO39BXlz9+ls7muZB9EWtIm4q2DbwJgPLmk
8rImLSVKn5RhQQrB+z9SxR9wp3yAlBybPTeJsqEVSO1z91NbKJvGSo95NlmJDxDQUD/rFqqGLNWo
BzPdvVXzPN53TpLFoFiK2SuOEIOSJyc3DpCDgaQMpPgYtao+MMNKA1YTdcPQzeIR/JNDVJqYJca7
9F4MYfPR3ZI9g8AO32IKLX2mNArz1Lim3CubBKdd+SQ2gxx5UzLPmxIZlN7L8zFHGB67+0QFrSUC
OuUA5F0U4JjoMc6LEkMUBgP5a0BQPJQjIurpdfE+OJ12VGvt3amibyxVJr6lRQsMYpqpmMpl6zEQ
JLxvvMI2S8+gzh8N/USfDUXVPXeMibZB4P+GThkMz2QmDVUtcfOAEoxVj+akOVDNmLxEi7U7oqnR
dzfT9d7rYur6Spbqfo5RNHdFbg8B4VrjaUwpnopxMoKhyoanpihsbM/QrKjYggUAPBGlF5HKRNFN
tgB2P+YG4iu8m93D74JrK8nnBRUGdyaQuqjfo3dF7me1WqcsMssswtisMGbzXcse0+GuxwZe1+MF
Y4lEJWwAiudwBOSIiA5z10RtWob5NHpu9sAaByiOlWrLwmbBB0BEgqcSQZcheW2JZkSDypoiLJJD
9GrfOOZdxCSCrFEV1TuEpnLxqJqsmWu1kod2/GnIIs9gxsptX1oAuu419BYbC/kNlzE1xYCrMkxr
3+o+k7Vq6sr35Qo2K9KpiHp8Hxyj7gYpyOuHvPZ5KS6M3SyyMIOoDO17gL9bGlz/vHhQJVNoolUK
yDqBGruoBfMpj5skY3k4k87nrDsYxhEuOizeQVXGlXB6aS2nwqSL5wy5VWRulYeTdu/AnOiv1xez
dPEEqg5pAtBsIddx/laZWTESUGfmYQuC7Yx7Ha28QgvWiJcX7p2FAiSolxBxCvarczF90hqo/hS4
EnMcGFp5NBtrH436+/XVLIsBRgd9uoJqVPKF4CeCUsBMizAxuhC1Bm8Y9D2zpu11MQseBbIqIlCH
ElxCLGO03xSGGjfhhBEGutttCGgnTe0xmY+EopWwH7zoRkZ3cevFEcHVR9oWXeeSk0RNjNJiWtWE
yTPG0m6aqrr90osRcICb4ZBANCtpQmFT0LZUVR0aDPk6z1ormyxcGzQmglwNvXu4NIakAmnlGlnW
6iy09KB4eRk/N2NAV27LgjaLib2CUh9JL0Sv52pWm52W0zxioZtPrz3bTCkFJFUBtcAag+rCvYQk
R4xThj5fRER2qZk1HbGasWB+h//C6yq29P0PSh1kNWHv5Yr9xHFEpUqhYgnmzAfjtLZViwLACiT4
PRxUC6WtUhVYeMCjmxD1oDrI8d/tC8B7jngR5gvvunTcuVa59lA02CBb33dtsjW0w3UJS4d9KkF6
Zlu71hon7hGVxLkX23oAp2mj9D8qZ8VpWNoqF5xuIG0EdvECgpyAxKrBzLE6jL/Xyd5lK9Zk8fNw
31GSEXBqVTJattLH6kRIHfLq81T7ur3W8bMmQDpqOmSsSwwIMIudpu6i2zhHhWXCSACki9DpY6Mg
IiUHzK4uTFIrLORp88fgcO71cq3+efnkIgAAx5Sohoje3/N7jZFVM9BKAwuNDtBsAN5WTnhBlc6+
L6kS19QuaXN8f0j4IVOGT8jhbEmU7pHlu/20z0RJu2WMHDkizBZB1sbDSEHt0/VLsfACnn1e6MJJ
7Fl1s141Ci6F3exh9yJUp9Y43BfUCYljEy3MeMgvO2KUtCmSNnar0CQVqu1A9ihglrjdkiO9Chgq
Opgx71jOQhZ2p1QkqnAiZr2ZOX/nprnt2gKN5cVKjn9xPQJGDs1CNVFOOmmjnQDU67CQZg/zvstW
QpvFEzn5vHT7iFonekcIPs+zgw2yVG0DZtMVW7i2Bsk70AimkyIXzsKy2Dr59sbpH+KKI0X27xY5
6rlWIRoY6pzaLCQlBih46O+/rrVL9w8pE3D4wcUROLXz7+tRy7KkgkrVZZ8+jVz/raRR+txmsXow
jWFeeVzFlksePPwPUCdBjwV7j3QHK0ySHA1EmiGoKLTHucWYMD3rXa+YOtvX8FgFUZY677mR6mtw
tQVtAAeEjVIImgnhZUkHxYuspBiCUIaTWfh5uwePdQyc3PXtXBICg+xipA1wUICpnW9nXrh506VV
GWbN74K9R8NTxL5cF7GwhcA8/FeEtA6wheb4I0Sw9Dsx0kPu7pzI9UcXfXAxZjLdXMoUiHcd3imw
92KUgGShkwLcpLqCwL3H3PMWQ3TQo+0pRR80/ZElPxV6+4WCOuJJxsMvULjS+iZzUgyCykQ4WR56
FwJ7+gt/G8V9zCsAvRCxLpqBlMgZiJHUVWhF21j5Pdi3v5ln35d2jDLMmizHCmY6Mzx9/L06cG/B
5kCNP4b8gmQCSNZzLetaqledqtDQNvwGu7TmtixpsUhoomsEadsLumyk0zQgl2YaZi5YMg6KsqmN
/XUtXhMh+RVNHJWqG480HIZ643RDqHX1Ma3t3e1i4AqDahwlSSSfJPOWMpKqmK+eiSDbhXVud4X5
F1f+VIR05ZPO1Uc3GVCN7Ge2cyrOgbWj0Sbjhhr8b6uRrkYd5dQa6ykLcW7P9pA8kfEw9y/XhSy8
CEBXAdT/UXKyZS6WunfcuemRVuHlhhr7mXhq40c/rgtZ0uBTIdK5sBHhcOzqWTgR99es8MmLtGHl
7JdkwD8GobXIBMLJP78l+jhrpaVhLoxueWgsLPqV7y+oMN4y5OQxuQD5FbkM3QBQ5rpRykKFf1XG
NrCrlzZa43VaWMSZEMmWjE3ioJ2DIq5uN3XlYbDizQdx9n1pkxJlBumJhUVgDHpg9S/ZKih2cZt0
bJAokoCyVjrqtCj6ooidCgkob/rGuJet6NKyAFs8uGKoisy+YRssn4p+rsKuJw/WxO6ctkJP+loW
ZeHdxUP4XzHipE78+6xH4SnLxgqYF9Xr+92MEsw4dt4UP5natzT59hcHIxIEIimP/0kHX+JpBDEn
VjWkrY9eRU/nr9clLC7oRIJ09FFloUjG1SrUSmfvzoKe5MjRPjbaz6ZDvXQNhr54TmI+KHijgXkz
JFeWxxaNVcIqUDvRva3Pf6ahBtVOpKw4EEKhLnzMEznS05KOdcUsTLwNbb2avFzvyUbjCO/LsQO7
g90qL8U8FCuVh+XFCeTV/5H2ZbuR40yzTyRA+3IrqRbvXbLddveN0O7uoXaR2sWn/4M+B/NVsYQS
yoNZbgwoi1symRkZgRgaxWxpl1tDzgZiY3eMgAGwXR/fkn4lrFgzIV00KatRcupgwksV374lLxm6
Yy9viUUTQs5HhYQrMlPi70d73JrQXtk1qGhnIEUY/noQ5qCbyyYWV+fIhLh+jkzQkpdKTxHe1TUP
cuuQdgAK21AI+6N9oVyADi4XBUKwOkJFQhpNFduaWTRxdegTL9Dr4iEu6xAEy60PweU3rbTWkhlL
04e4CTlD0G3iRSXtPKOCaro5O9VBr7VNmqSoyyZ+m6/Jc6yZkVzDBJetJaAYPCj6H1R+fYP9ttby
+UvLdDwUyTkADjSzxnRhQ5v8VqehVRzSgflQQ9jYPLq8JxZCDkCD/jdvkmtVCC9rUmBAHtbGbL5b
ECsf9BoZh5UjtHSbmkgaw1+iRfIMYaXqJdRzVVIf9Mq6QxfxvZEkKyaWFgedZcAE4J+F9DSxZ4DH
sAdQO/KN+Ykr33tve3m+loZxbEOar0YbldgYLEACppA26L36ghs4/r50cKzZRs1Dw/fx7APaqA09
qAm35oqfXlp1NFaAqcjAUw/yL6eeYADeiYGKszxok44Oiqemo6FR/q6v5qpB2I8MExDr8MsoGUij
aeM0hfp2Xh5iJUqtm5ivzNbiOIA9A6uT9+k3T8dhlGPrpa1dHlS+6wrq90kNUoTdn8trvnRbQ0Xl
sxSFt7H8kjGTiUwOxaNS4VWQ0H3PfxrsdkiG0IEKhtmuBZ6fmR/5GsU2hnCu4NWG5NDpsNDVXICj
pqgPU2bxO0exeJApDQSaJk3ZZS4z9/YwvMYqqzdUt+YNMexsM4y96qNC1vsas+dgNowGNDJKHaS6
V9/GkBgIL0/L0nETJOamKt54Z5QXYLoax7nz4HKr77kOjlX7Xe+/cLcf25D8rd1TVdFUpTqo+kFh
T42FPNxaKWJxeY/GIc02BzsPKT14ptajt44+Ro7BX2vduGUZDcGPxXwTSdL/NneSGyk1fShGF3PX
vJcOACzhwL5iAa2aeCOhXg/Q7ukeMiGE4WgM2UVelwEbbpLhA2julfO3uAWOjEjDmEqXO/MMNOZQ
0cBUwDdugXk2e/nCZCG6Q5ETBHiIyE+H4ijagFSvjQWq75KR77iOhCWeNJetLF27CL5QDRYpPuT4
T62Ayd7ox9lBjDeARjB9ietd6TX+zF6S4s9lU2Ja5PN9bEq4taNALAOKTrOR6z9M0/dxeDRWPr+0
KnDt4NpRkcMDHOf0805lFU4eG4B2kuKeuPpWG8mNkrjXIxhxmQvpKvTnnUs9ODFDjmfgOJsmRQea
qnxTXPfj8kwtDAWpMCyH4FUWzvB0KE1NqlgxHMD1u99FtmHaNndWZkvsHmkxRLkFZK5o/cG/0vPB
qzPFciwFUH36zxjvO9sLPIUEY3WT0iREr9sqh8PCrXViUXpN5FCAsnKsDZZ/8nPjgRE0UKKiZKPv
8PrpA0E0sIseGu/PnECSAkyY5mhD6JTSn7JtkzK0aq6EXYvDMYGnEaE3mtKlg2OUJSRcmwTJHvJu
lXSX2/us7aCdsFaDW9oMeFLoUJMXbOimOFZHx6ZvUCipe2wGU3lzbHRCuu8d+/mFGUMjigreUuuc
g4joNiU8wdpUus+V0Eie1PHvZRNL8yXe4SDeQknkLGli1yx13cYUHTxgLsnRrqFNoZojeplXTo+9
4GjQgoLMD5A7AOgbkudUsm7gIPouDp6Ztt+Y3f9kZVzVgWVkaEmOS+VbXMVPaZFulUNGzK1SWFtw
tOtBnFBl33GtfAcNSb7xOt76jIJmLrd49V7Gc7ofuZ7/UyCZv/W47j3kdmPcDgOZdy5Xmo1FLdQP
FOhbg/5/OsQtrfxmHKddrphZiI00HMCyNz4M6O0PG3XU/9RFp9zZ4EtAB3treL9V2ptToFduHxp9
r4ecs/GfzsyawKDz+LfhavpKSiv7Tera29dxqt1adamEbl8MO1DhvGZDBfYqwsk+VWy+U+vE3Ha2
2gUD1BzxKB1qoFzRQVDkafW3NyrAvG0w8RLbzrdotVF2X1h2nENIZgBKCkTx6e5tMzMv0qTDWWQ7
VfEfJ8Wna/Jdi+uNxj2klkzE3Z/9u0cnpAY5pMEK2Chpu3lUq2Zz7RjACYmxo3aDnqYzihbgNZTK
bHEC47n+yy1t0zXF25ho96XurLiu86GA8UQDoBxdbio67CUnadXTkA40h6ld3KMOsvICOu+kRdM+
il2CWgVZw7NTWNcaZ4WG8kSJoiFafloEL2ijChqIs/OxuyX1dDc16k8oHN4XOd+ByvhdzdZK2Oe+
QPwKB10zGojCzgQU1bxq1NJBMh5V+sOUZnt1wDvcqtu9C8qiy4t3Huee2tJPN6A11TFg5Wg66nmz
hQZXaPObnHdb2kRuA4LmNXe9uIJIyACaARmRs7zc2DeOifgdMzzEW0q0+0G/HvSKISF5gV2J3rcz
hKWWN17nIgF4yFW4CvK3BSbt8qQtDgL0gXiGofSLXsXTSRsSpUq70cgOfOvZt80arHlp/dGPDHZu
IWKqyRRuRGl0yGKgFlcm/VNRgIM0A7g5dbIX4BJX4rVFW0AbAAIOYgEc4dOhjGjrzT0WZ4cMZMg3
ZWNO28Zpp3BwpipMPHZ1RzdOGG45EJ8iKYe0jOTw8mGOPW/MsLf1Xe4CpIbs1fb61QEphchg4F1w
hkq2e4ZOIKeGiYk4W8Dh6KbX43HlEbrwMkD4BCUt9I3Cucqd74BDVS06ElAxm1+yIeiIX+VrRC7n
NjBZiDOhWQi4Hd7Tp4tTF5opWqZQyqx0cLV8t9iHy7caSkIEDZ2XZ23RlgPQD8qA8H6WZKvtGruz
uiRHqrkcXmykGwMLj2CUuIw43mWZ6nzwOLFWPO559IYRHlmV3A/EaCstLrEdoBS2FxFEYBu9FoBm
ol4Z36IlCDSCrQQUqmfJZ1LMOfRACJo56x/VhA78MdLtFfzUgg1safQfmlgvbHNpc4Po0JibxEsP
KZ5XfAi9Sg/NtYT9gvM5MSL+fnSdEwGWyDIYKX+Z4MXOkI+4vBMWR4EKLZZFwAzl0F2daxV8hCw7
0JGFXae+gbPyQSf9Si5iaRzoFtZAvY5UM0Clp+NA00UP7mEd4/iut69K+nx5FIufFwoHQo8DKHEp
VHD1oUNQjc/HSh7Ye1A5r2yopWABr09RyIawKzQqpNWe5rLlujqlB6Cj5/tCV549zYJoDuJPEJ8g
fHem+qOB1PWDPYwDeq266taF1CJ0dzJtDSKyOFxIHgBUYaKWJ2cHK2Vm7jiZ6WFCZ90wDQ/JGL9e
ntGFUAGQQFQKRXbvvHwDpg+NzQo2XmF8t+0kLFRzl7T3LPNCLdFDaqys4NI+xAP8U5ZS6JFL85tQ
uxgqp8TVFDdRaTWPHkv33UjeLw9r4QYEcTpoE4UY+UKRCEzEfYeu3kMTN3syqD+TOr6BBvch7c0f
l00tjsgTby44MFTBpBG5bVpZdeqmB2DMQT3k1I9jG1w2sbgPjkyIvx95ByZifZVikYZRq0MB3Qrs
rFjb+2tWxECPrDRTQ9BU6MDR5XvdeLSuR1niIjoahVizo++X3dDULTTgDtwpQ0Odvlk1WQl8loaA
VQdsC2ARNEhI7qe10IqIdy/cT7UpmzA7XF6HhesUqlNIsojWKEQI0ueJ0cK/mi7SXx0ome5099lL
39TpzjGuj3bg5JCbAIOifp4HRe4y66YuTw4DV7aD521ARnl10zM60UXGTeCCz3M5EN7oPPFMPSRQ
RPfTj8sztbQQx1+X1rrw5tQmKb7ugW+pugco+PL3P9OBp7m8058vlupoMzUUfWpWK36+xkIhP5u3
WqBk86Yupic7UcDB209/56F7IOb0SulaunLpogAiCQxpAiSIXilpL8DnF93cM3Iguf5kDd9o91Ep
/Xe9GHOIQhVBZli7qtM2hpZtbaI959oXzuvxL5AZvCdLjZlZ4Re0tvlNrePXIfVuLk/zgm8DQg1l
H4EdFzwMp7NMbJNBYU4nB9W7n5SHEv063sqZWjYBnXMNuT64a8m3Ja7NnMKwySG1tm15y41bJV7b
LCLglDYLILV4oSANANpiuSHTTq28R3cKOSilV/3QnYGh40gb0EHQKfeQkyZguESOqHZidH17SEsl
0ITynRkt07nRrKVWFkdsoAQu4NnnKoIjrfVGnazk0GnfivLdYn9JvZKoPWd3N9C5Jdj+wXOCrhUZ
D1aX6oDIuEoP8Ld/UEv8nRAzyLu/Heu3QNPf9VXzauR67yddnKzEUAtnH8lhxCyikQ/XonQ0OwiY
50buJgew2gXTG0+TletwcQKPDEhRoNLM3JxjJzlQfq/l9ylFtfDqph/MH/rGgJgA2O0sXO7VMdbU
liLQ5GwzgoGtZC+Xj9biLEHnHTTIgAEB8nZ6tNy8r7pWGdIDgV5RkBuTCjrtcg0ss2ZF/P3ITXaZ
aVR0hJUMOggmoCU9W2PdW4ggMVWCOhptgueU7R510QrXlCmS3KyFSO2MqD/jQ3PHeZLvZ6rNT55K
9NBwprXMoXA/Z+daUJrg6Ye8gFyuZybPvNFEsK6w/taeutvC5S/6OLyS2VzZEIt77siUtOfiCTDU
qoUpYNtif+gT+qjXfAxcNVvb3otrhjKbYNkBD6/sdLlVG6B5QNTv9LvqOe/2lzfe0qSBvBycKs4n
UbyUE4hTsNd7PU8Ps7Er6unRNe61og9YuyZtsmZIeOWjvQdFcrOpXRhqite4N++UNgJiH60UayiK
pQkDmZOguBGc9LJ7j6esy6paSQ5xsWv0/bySFFr8PJInyDGgf+qciIgUeckpPt96j+NrzL5wAQK0
C2gFUt+oGEg7C2UjqmUzTQ69pZHQ4YS+TsQa7+0GbSCXl34xaAF7E/Q5cVSRB5CcDp1pm9FJTw5z
q3RBXAGyN+V58+jE3URB5qH5SZrsJjsNkaIaQiuj0IrJVfuvMfbeSqpABEjy4bWAFBJFSySo5NZ8
6GjRER1vAA4WQAyizNEFicHpVnMrN3ScoQwqwiDXUXmv6M2cVi6ppfMMqwhp8CYRqJbTzYk2pcHS
Ypcc7Mm904rUL4Y4TIrd5QlfPAIO1lTcg0jASUFiUtIq4UOVHNS6++1m9W7m3t+coeDWtSvTuTgg
F2hSE3z3QtnldEBCZtIa3Sw5aCBQ24xspk+9xarbEcTyK3O35PFFHlvw/wg6MOmCn5V+YHOKXQQp
tOmpLYCdsdg3q7XnkEya/tAQZoZGw+aVJ8vi9kVHN3hyURYWtanTMXpKajMVwr9AS1XfaOKFEEnw
u2L2ZwoSN5QhC2cA33XroaMGnLUjqh/xbFyP3wXtCSRhRevGAlF/ltQu5bQo8eCnKOpDkPEHW3vx
L22cIxsyWzmNGyfWXdiY+l09gsfbpr493xjj9X3yGAxiHYHbA0mGnPHW0RWk5ZBUO6j53jEDp3y+
/gSgtRw4F3CYondAwqMjxYzmcjsrD0Uy7Fr2jrKor3XfIWp42c7S9hedZmjk1ODh5H5/As2YeYjn
8mCAODlG6ReYagWgnstWlpYFjxR4UA0P8zMNUssgFehXhvLQzFuuB6l70wFLW/5HK1LQlk11UxnG
WB5GsGo1VhMW068MnPKV8ucLw0GuBFhd9Ik68ttrUM2qKolaHDIjdJqg8/y4/jV3X/G1yJiIdyQy
ZGdpkxgIiMZmYFfqtb73vaZ8rI3uZ2/lK6+epT0AG6AxQAIXzzbJL2XpZHiTA8LUird4zRmE+YZX
73jZvl6et0VHdGxJurMBlxgaT5uKg2awbQXCcijv3I+K5+eFdZOmdmgTdcu5+8xty6dF+mrW2srB
WopKRHoTRwslUVeu8ZE2a8FPzUGT5HY/QS3wrU7WENCf+WX5ikbBA7xygGQBLiddkhoEBqs5rcqD
x6wXk3Eo7qThyDC8vA5w2QCvbra+M073BmBA+eTdlnV2g/7m8PJ8Ly4s3hZCbw0lM/kadTOulx76
8g+1zrqwVRgkWlzQoAMD/AVDCEU+8XSIkCRvlZd5mvY9vNU45dlLZaVkiy5NUvpxD/Lzy7YWFxBg
VID3RGgg36I5b0hnd5hcrd15j92awNva56UtWsZObPUTbpBBs/2RuH7/dvn3i9N0tjlA5yEa81Cb
lxHfTdbbQ6UTcJpR/sehtx6IEsrq1uDWZmy7zWVjizvARVEReQ1oQ8lyjJpHugl0tOC8cp/Qb+Kr
7VPhrFHDfjJhng0JnDefyvIYmBSugXHPK1jZVofOhFCcV/MnK3Z3bpptTTJsTah6Un/2exqaeqhz
5QHan09xnezbfuxWQvWl2RX0+yBABXPDWQKihPgVqTQ00rvoovdm7QeroW0z47GwmZjzD0ia15SB
lqYYBRnoPgDkCUCR9DbI1HHIYxQzwPp0L0BFXvpu6r8uL+PS/QmSLA2wR+hbI+4/DeCozUk3TIj5
DXen5xst2erezhi+kLUUGVkPcTC4km0pTHSIpyQFA9seCog71pW7UdUeebGmVbcUBkNpANENpEgh
WaefDiaNNYTangfSL+2HZydBTP6q7eAnzntvl36vzV9wGMf2pAUyDUhPQhkGDqMICusfXV+7p5dc
higIqLijUVyVd0A94PwxKxf39E1K7qzrizPg9QLdk4g4wWsuna6ydAc8J9wccTPoLZXGp4yvnJrF
EfzPhJwSR66d58QFwrdKuvJmnljxqCdkXLGymF1FtISONxQA4IykQAOnfW7UBjARKy2dH3M8pXvw
TZXQ4h3G/ZTH+W4oE+2GdUUMmE9qbqseCpErv2LpvCJtjtItUsnwVdKPIAOo4Tt7QLSjcCgeV+85
n/ZVcT1Dn6DPskH0CL+AgpS06xyepBovRWNaHAcz8gHjWlZiadGOLYi/H+WJelShFDOFBWoEbuFP
+f6y01n+PqgoEMMAb6NK37fi1k2cGoSS3H0own5aeXmIbStfGihoi/Zh1OgtGVlRGDWkACii28G8
d0GPB0KWYADSBXdDArblTA8sbXt5REtu9Nik5OAIQm3wzQHs2yE0cespKJsbHVU8Y1iZusUI8NiS
tMm42QHOV3Z4HqbOvmryfWXam77Mtn1q3Y4gSPELh9y6oBbwlO6tquywcpWXPs5Wnv6La4gQFIEs
rkQQ7J3uEYc4A6lHhPbm1L56xXgLJPrKWJdMoMMB5SEEfkJH89SExaC3TUvARNGRlby4cRnfueCF
/X556ZYuDTToi7AJrfRoeDq1MtTAzMwuaPUnewoT8mpmyL4+1NZ9B81xR4kuWxNfk/cmAiZkgyC4
At5IaUxE5aSdSqDmDLsqfTp4+7LwbpK8eCC5cecVw9oDeakui3TC/yxKh81TWtTPM6Db5qx9GGiZ
BJXa3M4DNBensr+DdPxWGWx/Bh+x7zomg7zTmqLS4kIe/QThOI/8iV7OnKe8BLdG409GmJQrz8zl
7yMSBQUjKmtyLGoNkD71NIZ7jER68ZuDjPnyqi15dvSp/GtACiysLu+UrMGqpeUcAyJc3fRq8dsw
18gW5O5D1J40FAFEUx8wtQgdpHBMBLsF5KzziHWU7ZyiYKlvd5p9S6sRGk86Oq8612y2BZv6PXMt
UDppGtlqTvxDPGn+DgXPd55ClYcqdlXo56L/ZBxK9veq+Tj7mdJ8aNQtYwZx6qidk8ferP4qIv4e
nJWwUVpXYQZIKKhd4KYAHF1upsoAufBmXWsi/eBoG3YlCcjn50V+FgVoYHIRM55uS552lj01ehN1
WyV+8ejKUV/69aAwQ/CDew7Rm7TrE10rmdmyJiqgZlyE1lrQs/R9Dzh9ZOrxf4SJpz+/HAdHZUPe
RmZ6l+378guTf/x54TePDm2ctSh7tfj8bL1Y5Ru7roYjJl/ggqDgB6oPIPuk2HMuUwWixWobobfW
zTbEWQGJLszO8fflfC1rAR5PYnx/zEMz9sfD1Sfg5PPS3qm6lCILPGPy2/am6K0NAa5m5s7KFSjF
FZ+zhM44oZyrC3SylP7IWDN3tWo1UWXteWr5vEEvdxN42cfl4XzqoR/dS5+GhNA4ONTAnoojd7ra
lRFDb0Hrqgi/BkFf5xqBVtl5ACZofQvVIw80mJxuCniuu8SrmtAu0CTi216R/WkStXl2kumHgXTv
P1xw4Jp6Nr7ULEl3GnTLnljmTNs2s9pAJVMJyb/GcK5kWhcjQJs73stoKUHeWQ5IRqUEnsStimjo
xxuI5el7VqQ8bGLj/fJcSZfBpyHIowoeJ5Cun1UfzRJCdeh8LyL0VQ3feFWpd06uzgeu0TWM/cLy
Y9WRyjEFLuxMRtdwpyItqVJF+QSeyBtC7wEcANXP5QEtHBXBTKKjTwQFlDMRFBDdUTKWThXR9F5z
t3m7somXJuz4+5InYYOC7V3j+xk7oFuNZY94cv63IUjexGA9FAlAPxGp2m5+stfUCKSoDUuOwAKx
Llp6gQ2Bvvjp6fDKXk8625ii1PR180fnbVV9Q5IP/ufaYcAO3uG4jVAONnQpOuw4Xq9WNo1Rne3T
Td6sLMT5QutIXqFoDqQTYFdySabV0f3Ymi2Ppv6fZN+Q63+9CFlE8gX7CTin01maBnQDqcQborYg
voG3R+pfPT0wgDcdqIZs6NtKYUc2DAibrGKMxvaP7vwpgqs/jzXG1Ig+dGTwpc8LEFPJlHmMEgL8
zw4I8BUD5wcBQT9mHzAwCCAi+j+doNHJ8Wpy2BRZOaSj0fqlPsfllSBEsVdRChWZSmDyca9KV0Yx
qHHmsNSKOve2gf/rfl6epXOfhEgeZQ40uaOsc5Z+4H2BTKdV2pF136rfXVpsQPmysbS3y2bklM7n
OESnsaicC3iEdMPy2Iy7hKVO1CSR9tstwZWybf4Z5j+5/gHlqeues//fGrDCYD+H7oycChsrEI0k
M6z10Kx1orr6wrKI3i+8oD4v2U8x6aNwihPPrdWp6qIC2f8Hj60hrxbONr4PJhHkCgGgkKPBwdKT
Jkm6LgLgO9A3nhOvbF7hpU8jBB3JLWwqPITwSJGTqxPwDKlD3C6ykzFg6VOXQn71zn1VvtOcby4v
/uJgjmxJfrAqlcTrY9gC8rNhaaAwd8WVLOxiRwAz4K4ABDkjUDEnxbTnlneRpT72rbF3IdAzOZrf
Nv32+rHYoKUH/y6EQ3HDnh76qSlKPGGaIap/dfaOrFF9Lk0VnkdwXMhsox4nOS0ydolCsryPtMTv
nY19pbaMOBji+fXv96WlqLWEW8ge9VHF75QsKJyVZN3StkJ4C74dvAQsYEhPp4dSQzG0IR+izPxb
zz/a5A9tPgr1Zzn9Y63qw8rSzp+jgQAtZFQQkAChJjz00Sm0BmXk0LvuI2/y/MrcqNm+PcxqBYKv
N7sIvOKmKm7pBwj66ByMcZiVzw1/wPttFTIr52XOfoq0L9A47/W6YvTR7FCfKY+D8nNOf2bKY15s
q8q3uognT3r6cnk3LlxBOMACl+egZwLlg9MJIAY1mjJP4Ibe25+Af3ZX8iZ/DstF26lo1hKBuDSs
iaoGWAaEH3JA3ZnuG6+5ARFCoJt7VIy3tfvjCwNCjzCOMUI0dBidDkh1WVq0mtdGMVR5GyUOJzq/
Dl6+4v2WjhmeF8hGAMwiPNOpmRH4JqZTPL8gE6bQnZKteLyFCBNyOCIyQ4QpNB9Ov29yVTEVgg4s
tblvEzsc52+9e2/Tp451Kw5paQt4iEBQU8KT6YzhqqJm3BNdx8M+gW44N2vdT8BJueG5463Mmlhs
6c4AjBLve1FNR8ApHW4rtmo7ncY+Go0if6/yqUWF8a2ORyPUGanfL2+FhTlEGheyw0KlCnMpWYNu
aOZALa6PFPaQJ6nfK7euvk/4Zrz+xYS5w3bAYwnPcmSPT1cryZzERAK1j6AzXHRgtXDXKt8L+w19
oXgXgSIOLw9ZN6zV4rRMZqeLYkgeTE6YNGvBtNhR8toA6oB9gA0NUL0UX3lZAViTUo0RShbbGWTa
TjY9qkO2H2bItTv1g20wBlE79frth6csECyf7RZ4hpzOna6SmU8d+Jun2PCd/n0kaUDmNS6/hfkT
bxCkDgEpRTpAcvTN1MWDQZHbS79rH/zX5Y12/nHU+MB0CTcKLo4zFA4Ktp5LKy+NhiG/Q1B0h0TW
yrV4fkhPTUjXeo++vLiFw4w6dQx47e5dxXkAW+0KRlUX7vF0F8COaEZH5wtenXLqvGeTORvQKYyK
uK33szkNPo9jwA55/+h49Y2pvRPWhq1ONm5jExAM5/MvkmbVh0sbuvVye/SnUTN3jW0Sn1oaaF/q
ygz7yiVbrzCTld1zHi6AcwLLiVY8hG1nKAyCbi5z5iSN0qzcEbMJXG1X8flmcKcbG2GvkqwEijIE
BRcaLMJLAmSIzXqWxgWytvCmzsiivFC1wERLca3f+2FHvTBToXXiFASaXIpnhJlrzyC9MX43DPwO
VZUD9dula1QiC4EDfhBCcDQigLgCDa6nB4i3DEUE7mRRlr3OheMn6obld3V8644PkD3zC00FN8yH
Z6+Vks79K8Sd4SyAS0SqEHRdp4YTSOJw5uR5ZFmxz+n0lldK5yej2/h5Zxwqow0vn7OFcE2kvpD8
AvBrIVzTdUrLrNKyyIWkwNzecZoHibcfEis0p7fe3ZrKA+ppoaHfFkB4VNq757HAtsLcvEnnQF/j
cl44+KgvoRsd7ysA/eQsaQ6FTZXHQx45+bYle7L2SFw49Sffl+4VVmWzp+Z9HnUMis4gIe2Zn7Mr
USViR59YkdaR5paXk3bMI5JaG8p+aeAivrxwK+MwpaBsKmebWNBhjWYXpD43IDpdVSFeXAowx4mQ
D5e+DFwiBl5rZTPn0fAnc7eetlKeWBzB0ecl/9si2PQKjjnCm3Co/NHz6RqXgIxZ/X/rAPgkxoCj
fJ5zsOyC2IqZR+l8O3rU76xtOaDsvHXMPdRJw7wKnP5g8vcpXgtnF44y2JcEb7zAqeB4nR7lytIn
q3FpHunevZVvUZwNoJqWqE+xR1Y89qIpcQWL5wBy2ZIpUx9QDDAZFoqGJA773I/jPYh26HB1xQcw
0SNDIhg9etv1aHmoTApDpnZw6UN7c3lPL204Gxc7krNIrgE5f/r5aWwGpnfF59nv8+2VRDefm0Fo
syCexPfPCjDN2IHkz2rySDGAJdspj8YvJfMreyUiX9rXePshyYlaOWrM0tm3U5PRwsTlMYM4w0PN
1gfn1uWJWlzw/5k4q1nVWgnyeTuLSLXBatf6wU2DId4UqyGsWFEpeIEc7b+D+bwpj1Y8i+d4TGwv
izwNqqvbYtjOyabvV0KxxYU/siK5AjS2M7ca3CzqUn8cfSBsLs/X4ijwTMKDAihPtPCcbqxcdUdF
hcx0FPPAQAZq8qvyxqqjy1YWF1406QBMiNZMuYcRfW416osWViWD2jX57kw3zfiFIwI6CVTTkVkB
oFA+6hqaumeLVhEEerQUNAmby2NYmqnj74u/H6131aAhnmttFXHv1Zq7MEXSjkyzn3vKyprIMCtx
HME4hUQR8lJg0JKni5bgrHBcUkdZkQhAvfmjSNxXIJUDlVYvkFnY27Uieo12Fe38jpl+a2Sb1omv
d2ogTBFlG2RfQaokDTktzNy1MxS29HjTOFt3rdtoYVuAYQ2vWCSFgDSWG7ig7NEzZpUlcDP0kcbx
79zrbsopvf4M4bKB1wHhGuJo+Wmul62aNFkLM8nvX9Za9XrhhJ58Xfz9aF+kvGn4FDdllOjfcida
E4tb+7y0rY0JUIUGabPI42/exi5eL+/qpSUAgk5gIVHn0OSenzFFh+nctVlk9Qg1XhTrhX6/bGFp
AMcWpAFw6iZ6y4QFc1Oam/Ht8ufPByAaXlClQRwGrLIj7dHBbDyElHAtet7s9Oq11zUA6f65bOR8
DKdGxK1ztMaz3aBVGX1rEbjzg8J4Qf/OyplfG4YUfMdTrLTmBAsF5JTn8Qk9i8AfXn3/ng5DcvZ2
21Z2RXD/Gs0+oTe8vlOvJBaD64IJlEfxH7CvyE6dzpQ2EzRbMSyHo6DjSfNHK/U9/f0Ly3FkRD81
MhH0SKM9O4vG7C1N/jTxSmJicTFswRCKFkiITUnzxDPTYuqEeVL0PGhKBlAtSkHd2t278JgWk/Wv
Hbm/CDFjr0PQCpf7e9b7Zh5WbDd1W3c7OkH7lqa+vtYbv1DYPDUprY+lDzy1dZhMK/DjzYlfsJuh
vFcyL0B1qNa2xVjjQf18ecHEITyNlU6tSgtmTCPvxglWQbUS9yGd907hm9cXuwCSgGgxcPjgAMTF
crot5qZzSFcrmM6R+FP8qCW/Lw9jyQ2AAkQguwV4TCZgU0Bg0CepUiBMTkAh/C1Owi8YsJBzxZ0I
+lSZoJHHo+eaGSsjhd7GHiiNq3532YKYA3klUJeH5Apg08goSes/ObPOrcQuor4LC7MI3Oyedrc8
SwNvrSFmYbZEftIV6SsEMzIWoCyhN4qmfhIRrd4YyZ3Dr2SBFc7mxII0GI/wGdzRsFA/NsaGOtvL
c7UwAGTywWOCkjyq53IaV8kYiBgGNYmq9qYG8cHVASv0dyBaamNN8bCTA9bK5KmmJgWN2Pir2Crd
x+Vfv+DETj4vXYxxZ9Ckpfh8ngYxjndmj6F9ZWM6VgCEDXiWQqQBSHyU9E6PHJKkQ+y2Q/2smmFd
0XCuEtBE7Dv96hDu1I50PZpTTiFhBTtO8zyi6278c3myzpcayQiUiET/DHAlcoXNs8sCMKs8fe5+
2/YdKvOXP3/u/5DzEtgLHAYIScv5oj5zRnVILQ/QKveHrc7b7JuSNDsUOX5cNnS+6DCEtw8k7LBj
z9gHCcvdOS37OGqVb1W/JXxrrwXtC1Nlo2kPraoA9gO0KR06vUZXNUXZ/5lMG/pRs6vxgMijHH1e
uirMymS1Dh2GZ4W9uR+0W4HanPs/FEgAskGdE1A0VAZPN2zVtJXe6G3x7GWvhvGclO9e8QyCk/h6
5wG9cLxqBOQNZ8OUxmEBweyMVlc+UygwWLbiO87m8lovLISL+pygLQHNB8766VAG00jtHnJhz091
ofjTvFZMX/u+dLapN5hKQaHpaPKNOe6rcWUp1r4vnWkgvEek3/H79WmfT1t3ZXoWjgKq2bh2wEIN
chK5UsE0cIOwsi6eM/cXQ3uhlQFQnJrh1YtwbEVOzLXVVDWlRotndPvXv+23//Z1abfmZuvWpV0V
z70b8mmzKge2sAQoJojzJlAZ6HeQthAbsb5eWjxzkOBn4cxXZmdxDY6+Ly2xocUdKBCS4tkxNw3o
9XlQriWT10xIsfrEFZS5UE9+1s2tl4Spu9PSlWfTgvc+niUZ5ZENxVQ7AB4+5+gA+zODRC0y2TwH
VkvjDUKstdYzMSunMRoogsCeJvjywM0uh5mTaSkKR/PMswWZGCPNQKOzq62/rZX7lfHe8LUGo/Nd
8MktijKXULY+Q0HlOti5odNRPDfKr7QdfbP7du02PjUgfsDR87lHe7qhU4Zt1hxsdsPG7X/7vtgj
R9+Hzgip5wlHPeZ7Xt2swtzO99jp75c8bU0yxnsPE0TKkBrh4D0W/cpJWVgD+HARI4gGXuTbTodQ
xdZozOgwiJCEBQAL0l1XTxFoapDlxbMFDySZq9ZJSF2SktiR3jzSvb1GHyt+3umWFSw4/35ejvU5
pY1Z5YoV1Q19dE3lr+dkt5AlCpHS2LnDmsro+YnEGww9kwYYEVRAG6VDX7Di/0i7sh23YSX7RQJI
7XrVYruXpFvupLuTFyGrJGrfl6+fwwxmYtMac5yLAEkAAyyRLBaLVadODTMdouWY+8n3OtmNpbc4
t+8IUiK8pgN5Pjz3hAu8SLPc6YyRHLP6eZ4DTQZP2tjxs/G18x1v2tRScwXjJ9qx7p9VTbLjfA2E
LcFDGGFb4AcQjhGbJhmMP8lyczyWVaiRuL2b0/Zj5xi/UDH2u5nb+0Hvk3snebmuaBdbg8oUE2gy
mC7wxFLx2k3oqCxrog5H0qM3mO4abeIS6zUef/6DHGDhEJ0B4cjF9FptmBWblMMxdRq3G/2i8Wu9
dsPrUi5OPmZhoZyeO7tgrBLfaNE8WE3BquGYlXukEBPL12RdCC/0ACIANQeBAOefu4RzqXRI6Nx0
x0yxVy8d/CVxFokubMrgbbrAkqabpimkD9lo56Y96QBeRvuiP7xeX6SN0VFhCDLdP82BELo412S7
q2umLMVyXO6RBYub4D8aXuxhrYzj2OUrhp/sR7ofbqwlBz8YOf16EerPykgz2xHD98ouDgx99y9f
zyHrBuoksdfni5OjzUIEwOByHB9pdRjju+vDbygovv7v8IKHmKtmNEYWhl+ywLY/6OxDenOlKkdh
gxPuD5s9t4jnMzCVFEV1VUOOaRe5xf3iyBhON+YAAcA54TTjIIhAzb6a1XpaEoI6w8iNFQ2l4Y03
3kqbzzcaTTt5w1IezEGW+3wehoMAAs4zORamX8++LSuC2JrG6fj8mJx4IfNInDqZMX5Hnor0uax2
a3q4vtsOv3TOjDqfA8wr564G9bxYC1YxZqOwVFuPWTysdwqp653aqbkfdSN6CRptFyadvdft4R13
y/SzUVcGZ2IiTeZmmUqPKboLe7qeUT2oYitBpbeduU7XsTuG3nceMIvlx6RL0p94tTroUaiTSdmp
k7P6gzWZ9+j6Oe7GRC33iO3NnrZU+VcUMedPaTnVM5C8a//Rmp3OpYoVe5k9GcdMU7v+vjBq30FH
hF5bGgP9Die78K1y6XZRR5aAgVo7xFtZ2w05TfaGUeV+TSZw3GmAouySOI2/q3MyhdFsfFW6cXYN
AN/AsjYOa1B3FkC2auwRMLAdVqddmaupjD6irlBx+3bta69VdOstqZI80MFo+tBmrPfQuLAL62pZ
f8bg0nmoEtTqgtl18OyUJp6tdGSHbhG1Bwxk81LYLPbavOpcu6DjjhUgOutRWvGDTJa1KypTP85a
vU4ujQ3woiyV+WQ6K/2R2fbMvDpfmhC2n4DQ1TFGw1WiyHmeGBozNlb8vdcjWwawvVRGXPrQeM6P
AZCwyNPSrjm4OsZUP2o6mAIjsFUFkfnjujZe2v1zGaLCT0PTtgB1HGnqOx/RD/AfhudBJgQ5bPSS
F86rjWqBqpot7WjOyn3nVcAZ/oMAoN550TFom0TDpuggVuxBan+M4TjY6nFgkhmYF6cVC3QigP9+
YhFGFPrEdDb042r8ym3NbVnsNhnqPWShoE1BiF2iXBfPxQtE1ajTrslB/3/M7Be0WtSiz8vybquy
XlVbSoVWZYBwcDN6kUgHu5A6TXj/okKtc5P2ngHwydrP13fl4inxp+MrwCgohoPbJaLDmizJhrad
teMKtg70BnFBSt3od3T4zLJf10VtKTAgfAB3Ak8JnINwN3cVmXoCxtOj1nyaledxf334P8mUc2sN
mlOMi7gvLPZFQipX55TSaKTHIZ9dZ/mdNdMeOSQvye4d+6fa3bPmcSKxp3RWUNcPc/8ZpQpuY7bB
Wh5p+XHqP5bND23dN4kk9ra1k3+/DLR955q5doOtxQ5mnrLnZnUXIPBGieu8tbi8oBFFmrhu0Wnx
XERuzmg1im4RqIo+kOVhlcQU/rzxxMWFu4ADZqJ/EMLe5+MTMhAVVxp0XiOeVdkuaGu9uflE2SHP
O09dcr9RPlj2LlFjf5x2eW3vaPorAptAXH2tyoPaHhSZO3Y5adS/EmR0gFDeqAJBc1rb7PAYCwna
lbqZ3Uoc+cuDfj6+YHJrOqasYxh/aX5PmhXoah8s+Z3djxJBsomIu9dEml5PEKThahpVL0tlbbc3
p4J1AhwM8A3wtJ7vX8Lz+zFqiUNdr55Zs7z0dX03Nf3XdpbhHrZE8XIzWEf0toL5Ohc14PEVpUNl
go1m+mj28b5rkcDtnNxT1fjz9UN/ebLASHkiSwgboHF17+Q5ZA3KG9r0gGvzoZGl07c2BxFbwOY0
jqwRX6WZM016lEZG2Fij6/RoJOzePgkHnjhqp8BFj5zY+YKVCStylCoaYaLPLoGVr6MpwOG5LmVz
GkAe6mBjgVMrwr8UZV7WDO1sQ6dNPOIq5s2IdvQfRVwKdTgUhxHRqfNpmEzvIqNfMY0hD7qR+Bnr
Pg2KjBPvEschyBH0y1JHG/BAYoSpHXkFhzMX6PTTvAyoQMyDcRy8haDVbPGu2a83LyGvX4Vqc+76
i6eTQ1mCqheThE2Ml5PryKjlNrT5bHzB3iRxP5vNjPGVwdMcX8+89O36DDbO5pkE/gUnPpKFLuUp
mG9JOLXg+v+SAlT5g8kA9RuaBmIFzmOKoBTOp7BBY2RWBNTmJLSspxydvXfX57C1ShrK05FwRW0r
vNXzOSix2SSDNpLQ0RqvGQMW2S6T5bMusgIICp8KEaIs0VQrPYkwh3Qt8YD4ni+VZ5nPtNmx9NA1
km2RTEk8Om1rjZRUM7YlbZ6s0vxmT8293SbBrSv3h2iMl45jbheXAGps4oZk0Qp4c5BOd7HmNoUE
xHo5E4hAPgU3DbBpaMF9vjmJUSY6bdYViKc9XoljdkhlHRAudRiZExSxgbsZvWIvqrRi1N/XGhqk
A+JoerTdZcpHQw3LWda/9VKNz+Xw7zg5Ky3UeM0ycz1SUCD9RGf265uxMTxYAdGeHncyMkEioj2t
mJamSgsCisZbcx81Tf/Z+MLV2Mx2jwhJZx2zIkDjenfOZdyhf/gMzp1C7g4iLW6gDI0jEM9XaO4T
NclMFh1nusbfuiyKwsK2vqFxp/ZWjEmGzkqVCo4NgEXREU5Zd7yS1gUr50OUlHejSryxUX61hvKi
Lvan69Pninb+bWcH2BGM0NKikfW04ACv44MW7dPuSNIPqpMAXSiD5WyKAhIOxchAYKF/9fkyrKpC
Y63PSGhmv5fiDXzp/jSP+zQ+lnUuiUldKj+mBX59XjyAWl7xFkc5XAcivpKEqMv3S/It4i44vCv6
7frybcuBZw1MBaoAxcY4VgGmKGL2JMzjPbVSr2JBor9o7Od1MZfmgk/nrxjBzC76og5q35FwiBOv
UNLOLQ3FnWgsmc6WHPAFg90C1xEQYPwwnpxl3FLMjJuUgsL8gHZY9eo6En2TSRDOgoFKWopYHg17
Cxjc8tBFAF5KZsG/UtTp01kIFqksQcJerJCR6a61+IWMAGRzDghjIUGCaOfFCz1GI6SZRjkNV/2b
nj/CY3dkpLabUwCRIbd5iDOJ5fRFPFXOmJQ0rPPRHQ82InvXNUomQNAotSSZUfQdDSfjbdj1nYQS
6bKKmldn/J3An99PNEnPzbZRhwb73JUPDfLH/YB7TrOmd6sZD6aNmtS13Edz/1YMls+UxIfrHxCQ
itRmFmQ6Kouy0vESBgZaDSHaLvXzrJZAqjcXAeEATpaBNRbzz8u0pq1ROzQck8CO/UJWKS0ZX/RX
4nJtligzaZjSPUvvpB14NscHRkbD6x4UYGKOC1mJPB4jFd9vfrb7T5+vq8iWbUPTDv6i456QeG2Z
q5MvbRmr3IG8W2fHW8z9MCXBNI3+dUlbXiRKmv+w9aCGWwx5qUOHrjUdgbVe2J3lFAEtjbtFt72J
KoMLivRv4MyWHIDN2Z3IFG4jo0BT5CWDTCTIXMW5W8sHVQPVb/vr+tw2jcWJHMG/YJFZLHmzknAp
X8GJYBhf4/gfohYgovq7fsLLeKRdD0WDDESfPgzT8mGgSIrVyLlEMvz0ZRkYP9gnsrhOnhzsIhus
aBkXEqIBuV8aT1X2aDVBajq+vdTBWtVuDLLBsn2v5tea4A3wcn09t/bNQHEN0t9ITVsiXU9PylUD
SwvW04Cz9ORkLrHdke2vS9nSSPQ1hLOCJD7+4b+fzFKvOgNZKcxySj5k7KntPyjjpy75BIKQgHRv
14VdchxjTU+lCcaYNVo0zxOkoYrw3lidIAXhyKw3HnyYgJL6rjHGQ5XWvt22HrHXr/Oc+30TH4hG
/aFYv8St7fVNIzGPl3UZ598lGnEw6feJxvfayirXcX5p0V1mIco3uCQ/JGhsTygLIlnd7+YO/117
0U9MbDVNowYnU9UXv070V3NS/DrtgpjZkoCiTJRwOHsAYs08w8Hpl105PdeTXzUHTVY6uXkZnuyv
SGI5lcvaaDae4pGSfWB03kVm7tZF9UjbyF1iVLjGBoKZy9Eo812fl8/dbN4vDRgVWLFjcXtoUQrB
kszX4txlbG69poglHvNWvMgy4MzA5AOIDF/zXOWntHY65nCVz++r6mCZyo7qd0P7uLSoui6ix6SB
71k27owU6PUDsHWPnYrmL4eT04Y+s6kJ9Sdh2wXZPZN1jdk8zCrewPwZBtSMYOpN5GsVPAdgsvLf
Dpz0ohjclCGj33/V5m9JIsOGbMgDxpe3ccCjANgEYSWzbHQ6xWEIikRBVu3I73reL9rOoJ9iGciQ
WwbB1cVjinP2oWs0JifYqSTPCNq6FFg5c/nd2qvLwHFS2unRjggqtUY0sUdnoFlZdtd3bONWg1xM
DxYCeVyRJAcVNEkbFQkJx3hvosdW4mlZcF3EhlKciRDOJgKnozHomJoylR5t3oCsu13tziQI12ZK
xtbKCuyTBZYasIyAp2f8D0UIt2VeKtOkLhARZS9dd5/ejJKlaNEA8CS0GgcI9bLnJ0eN4zgvWI43
NVP9cQ2AifGvb8PWToPZCwBQXqx8kY/uRyMZMkdbw7LRv2ZT7gMd+KuUIvQ2xVA815GlQH5SDO6z
NmF9kVlrqDjo0rVvlNRdUfR3fS4b5h6sXn+FCLuhlLDCSIquoW3VrlL1bpS6M33MUonqyibDfz+x
Z3k5lczJdExGD5LOcwrUMEpEbARTkGhBa0/Q+4LqRSwfn5GAqXrdWcOYoofQPVyu8XUybo5SglwY
cE3kKThg4yJK2fZmYo1kDRe6b9t9W+4B7bm+JVv+JOiRQbRtAcoIVlBhrRjROlxHyxIyVT1EJHbT
bHgagNYZmRWMFfDmVN0X3fC717oHi+ne2BZer8m2bMPa4DOAU0BcCmzEIjSFOKNi6422hKbH8szT
1+p2V+NMgKB7CdVHQI6tJdSBQc6DWv/e5cQt2lsrlaDewA6itAQFm4BeCMsZdXE9IhMH7nVw8LlO
JrEGW14C2Jrx5gQNBBhQxepgJJJ7kMwpC1yZEdSn7NBohVdZD5mm7FDq6i70oxnlbms8E+vHdVXZ
OL0wQ2D4AnSI36uCuR4iNUPQgmghuoD39g+rThCX32mSFP7GwUJ2DvlFixOPg4jo/OyOQC6uTUa1
kOWPRd/67ZKCgOR3WTkesqb/MCNOm4WWYyaiPILfr4IHV1sGTQ/t6WmNvpnDU06BDmMyiMzWygHl
CdwPUCUbcYJW1ZM8nyGHdYFu3KPzqDa4KOaQ6PjWITqRI4Jiu0VFc2MUUIWT/dFKGxeNiq4vmEyA
cN0h2QR8lAYBJLtHhW0ug/BfElDh+KBjMoKtSF0CSyTsfjolIHSriI4unjnZd8aADnB0SF1kvItH
LUacKFq7Zt+Y1Te1m6iLp2PtdcASuE4yyjI4/KwKzh2OMcUx1nAvIiR7roqFEWlVokxGWPWPDZo3
lI+0lzzxtkXgzuVJe5R2C1Zp6PsYqIPaCM2u/pbr8aPtVCCoNYJ/2Ddgaf9HjGCVpixO1p5ATKqD
79Se/Pkf4plYq78S+BE4uXKL1O5T06yMMGef5mBWX65PYMOlB+Ue5wZDYvvycYT2ckla1lQPzd43
ogc9hZOyY9mDTTwpnGZzT05kCTq4dDOuClxSYTmobq56dg2cqyxktHmSToQIujUMLZpf/RHSe7/I
7ehsHCO0HjTAbgbnVHQcTIbk9pgmMDjYa61SHlVrubu+I5s27USEMAFrUkmpNClOKnqdP6C2tvNM
BVTEXYleV7Vezrvb5VkI+ZuAOOP2I8LtA7xWZw6khLxe9+2ucDV98LJy8Lvbsf9YMArqG564R+MC
wchZSz0rTl3rodIcanY4XJ/H1sbjasNNgLcPGKKFo5hpZl4UNIYJzV3lWyGjD9lS3tPhhXNYVoO5
pHxbRj0wMq9vH21dAhPcePPCWfw7A+F82HERoYEXZhCXe+DlqxIZgkOpBCjMrtzZlLwZZBMS9Ax9
HYq4biFNq21EwD9OlALYt7++KXwQ0dKj/4hm8XQlKmEERwA0VHpfakwP0+xlVDK3QGlwbHxXtdfa
fs5gBq6L2zo7HHqCKjJ4HshbnhtL1Pu3Dki7dCBPVEDwX81R8dOJubMMHsIHupzXX0HC4kXg984b
FYIW1OLdd2x+GhIwk2VJ/logmuHbjSbzdTb1GxQAYKqk/I9wTiunm+pszvRwnp/tJEgHic+2Pb6O
NyqCHyjyEk5nlc1wjI1VD41kX6MB8xRc35stfQP1HSyAynVcPJ9Injd2XtdqqE27odwhJYFOiNdF
bG3/qQjhjObJNOUoAVLDBDT+qz+r91WCugiJkm0tFBgfKDgNbOyziAcc1hj0yKqqhlnftG5KtdVz
+kYGCtzSME7UBt4Y+G14v52rMklrTZu7FIyKVAvS1bxzcsfXFjS67ZN2p1mNd33tNmcF8DDKFEGa
ccHCNEUxWnBSJMXQaDB5G2Xvq82t0UyAwpB9BzhIOJlq2zrrQjN091vi6NUqZi1oq7ZIXWPRFc8x
JuMfrgM88RE9BP0O+h9wdTzxm6ZVqdAJu1ORy3606o+G7DhuqjMHO4J5HHWxBl/Pk/FblB+VfUHU
MKeF3yRgJ/pFmcxGb64arCYeUQTAUzEY0lpoG1FOJlatNlyymr4WkZ2ePWmdxF3eEoSQJ0LkoGNB
JYswm2400Rg1xe4PIxpcZ0b2WZ3UzlUpsHVaRm9ssI5IBCpATsQJm9PzNqUFOhOEg/EFXIt5sYvQ
CWP8rDnv17V6a5c4ezOPGXA3VzBqFI+ATHMUJJKHd2v6Gq27VsZ3uL10f0Wo54rQqABWrSNEWO1d
6gT1eqd3dzTdX5/Ilm9wOhHBHNCys1lRYcUAqF/nXfyQ1O5k7dPI1X5Hkf8PwqDU6GeJ7DjCr+dT
qmtF7TUFh7Vo+uWOmLnxwkhn4YFQ0DtjdpAraZrJ9BHXZAQcv2hacP0DNtcUJBnwHJAQBeHK+Qc0
tp1FiV2oIY2HD02bfZ+7CPkZRO3cMZIp46aOnAjjH3NykuMG0OxFyWH52qD9WbKDlPaVnx7RW+DF
0zxJg4yGIUwHDbzXyuG2dTSOafrRrCRPhu0Z/B1fmEGeqWhUSJgaIqzldurPtjws/4Bvgtv+V4ag
E8XC1s4ZIaOL1tmbjfUNmq+6aTW+Xd972WQE12oc4oFRE+cJIJw9wrSurox+qkg0TLYlgmPaJDOb
ax1SYN9Tt+2sQ1Ta/2JUQcqF5wj+uoDbFuOi1SPqoaBYfvxBIV77YZYxWWyu1okMYbUs1EwqChpY
AinzNZl3PT0M4+9/2BCwlQAQxv+IKbHcKeOMVlgqNb8voy+VnrpkiiRO1eY8ToQIVrTu1Zz2WoR5
GE+kdVw2B3oqY8Te3PQTIYIRZUOTFpoBIaryzBkzbo8OaBzAgXYVPKiF9j7nlgTVtSM6OhoI5FaI
FH+biMzpuJwAyP1Aw4c+JLjLwPB8LmAlKtL6CmK4M/ojmG7Z30w3xpnbAY0CtesfnjzhWER0mVsl
M/AIYCSwZ7RgWCWP3EvTjnwuqgB5924dCXmhSqSZ57XtZwQitXqJH+OJfkYxPLBXeXV0WlkFNzdK
54YXIU+kx8GfBpfjoslmHE2ZmQ2FHja9v2Zf0CMR9fok/gqqlOtnZGtjcJIhA+hJBOu4ep/cIV0L
Gom07fUw+gCEQ1RKDPz28ABl8kZEeHkIijv3ajcaDG8zkj2MhZt2L//w+TzthgANdl/kXmzLMTKU
FPVn3eLl475Xw+vjX55urAtSekis8CJpkcUusfLZZk5ihI2FLNQhNYGBlBiQjSUCkTdvVYJgJrBN
guYaFdDuDXD2IS1m+qlOnemrMif64fpE/jy7BI2CdwyeSl6tBcdEEOOUQFv2/UJDBV3lekTRCdG+
zbMFv+S1MXTXnot9m95389MClq+1/pkPkgO0NVEAI3m+CCVj6JlyrmpgfKljQ1dIuIt0sq9SdX99
ihsHlLcG/p/xxUTYWq3xQFSAjBe67OKuC+YycdVWCaLo5ogDopdAzAN3Bwg4ogvnMzHqtVWqEneX
3i3BR/QnCq7PZGOlVDTWwvWrgRQQjuz5+FQvWZVOmRYq9pcxHGSAvc3hceih0kiuX4BUwW1RUB3w
ldAGtnd61W/3uJCy/Tv+RdIpzkvLbG0NUL3fS/UIhJ7rzJLN3poDLhTe4gzchiB5Ol+i1kDndINO
WpjhTKZfO132gr08+Ug1Iv0MtDfsCo7/uQDSz1rf12wMlXxXAIiSumns37rNEIF4PFoaoEkSGBrP
RcRJlI+1Dr6KnH2OEuZ1vcQBujwREIAVAjMV8rQXDcaswUBhpqWMoZZXO1xSXlP5nbLLbcl5kMnh
v59cIjVw6zSbISeGG98qvgb2o8g4FNISys1NQREEQAGI9V0wC/RULUCyp44oIin9tic/xsFyNVNG
4CwTw5XvZD4qopWLwegYlr2+09rsLq+r77aWf7u+/1vLhmo2JM9RtEAQKDkXQ0u8/dd6GELGQktL
AXYqXGYsftfeDufGUxDOEdx5mKuL4jYUt/Zmb2l9aJj70ngenYMZ966dfZribwt7vz6trdUDegSv
RUTOtQvAQ2f0GYKDSh826yGxwjw7aJ3kKtkUgXg5DyyggksEHqDSVc2HJhvChOluTdCvWHHtOviH
eVioErMczlYvMrt1Q1plIE7rQwSW9NnXqWvYEguwNQ8QR2twvfFEveiuRBJlTBQd+pzXn3qkykry
pMuSV1taZgPKgwcQiIsv4qOsHWiO5k4TrHF2b9X6R6cydvXY+rVhS7y9S68VHiRvXWvxeMFFrDTN
rBqhmXwO7XVwreJuSgOQ6/ra9Im1smD21tKdyhKfLK3TT8BZzqE+oeXJKwrq3UbWiHZ76biSIfB7
SWnVJpk6Rw2WLp6/olfMzO7r1bNlAXOZFP77ibUxaIzucT2k6Mq8p/H4p7zGUj+STgKkubwzsT3Q
MxDUIRd8QYUxxYOTtFo3h4j6o4Ni4+aL5Fbe3JQTCcKmGHPtZMxp57DVfszVfcSAk5fhCjY8WR0I
HbT5w7nBsTSF9SqjvrXzpYSQ+S1ZXgv1fs3MQHdyALeZOxTvffEeV6WnqPet+tgOjWSSG4grfABH
NuBFDr9dTDjZsZ2w0VInwJ7q99HS7tH+7yWrm6fV1gJtNb2l0R4MHmE0gSxfzfbLdcP0f3wAqAZ5
P237Ijhcg8NgnFRojN0eS/U3HUe/LXaNckeGN5sFQ33o6aOu3RwV4tP+K1XwSsulX7rChFS0T3Ib
OEaNv6TfY0NiRLaOw6kYwbNrWD4YbDGnsLHfzfJLXe1qQItu5t0G286pFPGKXyojIVwKGEjdpE7d
RFJvt2UL0aoUNEggEwHCnf9+cqrbYgUf7DJBSVpWe2Tu/HjN94pjBymJv4D37O26UvCjdf6+w4Tw
uOP3yB+q73N5GuzUkkQryM9A4qY2d7So3GG+o5Pqq6gLySvJ7bhlTFAeBrvIeUNR1n4uzyk0Bm6g
eA7rdxZ91mWkYfwxeDGdk+EFLcjTSLXHCsOTGgz1iW/FYNVUXaSUwNXmFs7oE+XmJCyvXsKDixMx
Xb66tDZJEb6Nq1CvPjuT6uosSGPNq9PX6zt1uXI8HIKWDujnAMJYTVA90AuWA6i4yrByTbCxO1JG
9kvVw+DIhSGVC8/igscGtKrlzNalDJOdQwPzt7MgHxbk++vTuLT1XMqfeluCSJf4nEelY7KmI6Rk
oG51tQY9YiQbsrFQpxLEB32VjblhcwnU3nEeP8O7PoPN8cHHgXAI0pToYH2uwkmndUONymR4kcfC
02JJ7GhzG3DP6sA8oDZZjB2thbFOiTZheGtxi5S62fhFUXzq+BXeSNensrUZmo18LtDhgFmIYbx5
ysFolGQlSjNeLLwmygA4nOsiLg2MAecRhegA2yG9Jpa2tqNhZck4VSFJM58O9936bgC0j1KhIC13
Cql21+VtLd+JPDGKwMxhrue8q8JGHV2agzffSF/0Am0USV0c4rKQORZba4h6egTjuBVAef+5OvQm
c4xSJ2XISPqmzgxuEvOW3JHMa0vreASMI0hBNyJ2fNBZaRdDauH4g6DlDpQIkn3anAbeE/DCkQkF
afD5NJRxKexiUsrQVm2AYaxftAS55xxNsmKdDUcM0UTQclHQN+M/ImhJm1WYgIRVuOJyt6/vlOYO
ba5dYoIGWzmY5l1XfFoHio+oXHV+ysvgdg05lS96m3o6DOUK+WZWf2t1+lhErHcBfdjFbfmsl44E
yb+1ssgsA+2OrDylYhWZyiJmd0sM8tTcK60WTtZyaGRkkFvqcSqEH4sTv2EdsqFLZwgpia80bnS8
vmYbw0Mn0PYMMRRYPNHmdYs2IBFdtKHhpshUyezQ5vAYXOVBLbSw4Ut48vWJk7drVC41sIyx241v
lcT13Ryflz0hlQCI0R/i25PxWyUCG2qL8aP6tdgT9vn66mzsMMKiuP411DvpKOQ5//woolY8FKwO
nSHZmaQNMvNplBm2rTngQgCeHbEL+E6CncmnumsQLKtDFn/rx9Tt59vvTX7j/K8A/gEni0TGzhjh
PdWhar41+m+HvlxfpUsPnWel/o4vrBLrxgQta6Y6XIrIHY39HPmOgR6B79fFbFwAgAsCpYQ6N8Rf
RQxRNRVjBVa2KiwIuvLOrd64apmESC++RaP9rsSy9kubu28DG4kOkTBp4g2HepAq721ahcZYofxw
Rqqnia0HxWllbbW3VAAZVwSuwOmN4ibBci1V3bByVpuQ87h/KifJFbA1PKg+gFbkJNBI95wrgBNl
eWGbOCVxTev7eSnmIzrS3V4OikToiRSuJidqViYLmnqlULOKKPfZpH+oBxk+ZGMiwNUjFQIvFjhv
kX9UNyOajLHah+Tr3N3P5c0BEd7g7u/wwjasDQxMkmL4wfST55Xsryvw5tcjEwK+Co6DFJPeaEGM
sE6D4eOv+vBFU2RF2hv6ijscrhjq9IC0E40hq22lSZZ8CAnAyQQ5+7zyLRl+a2sSnEucA9F4RbOQ
9rZSoozNVAwhuLm9LIhSGQnVhjVB/haxfEQWeGxa2ISqSotkMKI+XMyHub5P54cFKHVZA6attQLu
BtFcSmHexX4TTt81MVOwVguIvOLyV6f+UgHrvn3DT4TYgmUfAWipzBFr1RnvjTeUkstvYw6oP+AE
degtiR3nW3Vy4GbUHrUDoV2oRHumeu0qebDIxue/n4xPa2IXlYHx0epRcT5NmrfWEvdjw6bjUY8W
UkDIgU9b3AY1gf8+21kfdtjhli6+rr6jV/ZcHuPh7ebNAFQT7yGEmI0N4t+upcNc1m34Tp0wXyRr
dXksADYw8axz0L4NCRwhdzN0jtGrKdFDQJq7Q9RLXM2N4eGe4QpCgaDG8SbCVqyqUSflrMGCx24L
uoeb+0XzeDanYUPbLbyyxAzKQBRrRq4JAJP41/2Y/Lx17f+7KAcQFmSZkWQ+//x8bHpK2WiEy4e8
+xjVEgdkY3U4Tgl1p3jq4g0lKKqu5dbUAGIcOrm608r1FRRGkgzTpVVCy0K8dtGuhNOli+E7Vhpd
qpcUqMHWTQyvdfyoPRiDxFO7PHG8aheZX+ATATMRixuXNOlJMUw0tPs4yM2AWWRXmrdzqkAKLlDO
GgXzJOL+G72Z7UhpVIBYJrey7pQlqJeQ6JKI59aSgfUARtyywA0pAv+r2LQW9FpVw4qWB2LgJbjG
+UfEWFFUbd9eHY7IKnrUAAoPgw44xrmG2Xac5ErUKaHllu1bEr1eV+CNjUHBh4OugDx3jsmcD4+q
U7uhTW2H6dh/HrIIQjTQ5iqfr4vZUOQzMaogJjf0pbAaOyzUyqWrO86SPdkQYCJLghggUhWXxRGD
2aNtH8VB1Nsf6ic1k3w/X+XzKC1vigAgDI+i4S3Dl/Hkxog0ppplpRphkf+I+139TqrHWd2RdZfO
v29eKuw3p6IgyB5fZJVRTdilWQOu6SYg8T2bDrcPD+YG2FyUSCJiL7g5q6El60gUMyxVlyF/IouW
bm3E6fiCQtkpYQuhqRXSlzbKXDuWlSZvnD64NQheAUMGVIwmbAUIbpzSqmIalmCGmsCkkSXMberC
U2RMnhtTAXgLPi0I6hEnFzmoWKYU3VI3JERjgvE5WiRpJtnwwkqNasNSJQOzZuZaEfpGeDdv9NnX
C0eu1tKWFDOGTw2fJV56OxUlaoXgy6JQj4NvRL76hg3GymK2hsVwHMxnPfs6s9uNE65uXkmHQwd7
K2z1otRgn61aQI6Z7XYoqLKWe32WbAMfRDja8DLhf+ACBwxK9NQSnWSrmTPQRaK7fDaHc6e51vjp
+mZsCgHHCO4/gEWQFDm3H7VmDwprIxLWxROan0Ro0GfIYIfbMtB5GtuiccjeuYyBdQgRGoAFmup9
nPWusT5NqoxyeeP08TgFXCqkQnAwhImgE1XEogysQqT8XamPUXIXKUBcfb6+XBtH40wK/4oTc0sW
C21BmgSsdMavijxn0e76+BvmHO1aKHiR0TqKB/nPx09yBnB4Do5egx119qp0d05xpy2r2xuNW8rq
j7ZmAzpgBEA4yPEijT7FmWNlA5iSotEIrMl5WwaZEm9kylFOy2uBwGLEaVsFRzQakd5tipaEKlm+
t5MaDIWRAPtQH3IksROjOdizHpiVGaioTmtxm0mehBvahyIG4PsAG4c/KWIFGvTBIQpnBWqVz8by
QUvu8vHu+q5trSOyCQj3o1CM7935rvVpVCsgBV3BOGU9amP/MXJGyVtqS715jxbeQRFSRItDI2rG
bc5FNN/VAn0enNKdQPf4D2AlExNBMhHBEXjeotXpsQtG3Uww/qRa3bq0dJcss2+mWurV9fx6feW2
Ngeped6HEnEBMIOcr5ydlnhlNCZusir1jBEBlPQlShP/upTLNy+nUvorRbhx7CpVjBZ9J8JCMT4U
1eD25QBp35S035tEYiIup/TH9QbqE4WKCNNyZTkxEX3bxm06J2vIhhqZcupRvQhU5f36lDalqACU
cmcfffLEY5WYSGLloE6ikRKDaGV9XqcSpK1VLLmFNggvMZ+/ki5ywCRdalTrQRJV3aJ4iaw3p/ht
pJ86ED6QAfV8yf8jTHGp7yjz0ACChknn3Ep8/ierOGQK0XPQxIF5EZQ5Aeg1wWq6yvLPW6vIaxe4
qcUbQ3zkR6o5o/ZtxqlK/4u0N2uOVOeCRX8REWKGV6AG2+Whqzy0/aJou90MQkKAQKBff5MdN86x
yxWu8HceduwHR0uFhqU1ZObqgMWaEejfxdXb91v11TrgUz5McmQd/KHtZcdnKJ8N5NJ0eue7/ZkD
fvI7lscVCZ2lb8bRaYBOwWCC3p9/hfGGm1trvh3O9cg68RWoBRCwbxYBky8NDQ0Dy6qv+mZ/G3Ve
gkDkjJk+NT4CC2SlgPeGIT1aJahDAm8cF83epyKJbJb8nJ+EorINJCne1wUjebRGTudXHFGwQI+v
bBbr4uHHu/xx+OMsLaMtrGmI4QvnITfroLj/H8YHuRmIn+UVOIYql1NX2lVk871ROnFQ023OQMhP
bQAAyv/xt5BOC4/XJ+d1N+ec71nS099N8+M4GAAP6ObFyD0iYXdcFDdEyDCaSLuH9EUKfjg6Amff
r9BX3wkzoP9phJQRYu3jV1h4k63sxm73/pAWJGniq8pOCN+JCjDYM8mpr4uFuYD7W0o7dvjl3XLH
UsuGqA64552cr1rT/fg6gDUAhXHUwtD0Cv//bP+cAlC/wvjtvphZxtHhoziH4P76KC4zAG8F3Q4I
oh4fqEFZwhBu2n3WxzdxnA1DGiT29L98B260AwUCpA6OEQqchGWf61juoVqaUROneDS+3/ZTW4E0
7f+ZYTkWH16KKapR5ZkwQz2IVJck0+fgpl/fIqwUCC6LTBx8SGf5BR9miHnoswbiMPuWXfIGkLRt
P1yqcyInJ74DZQWkCJFvRkqNLL/iwyz5DCyrwTXf90qubXTJ888FF6dmACsINhbQFGz8kYkNi6qY
4jxq9275IJq7/uLHGwGRUhhpGyxWlEmOhrdoY+y6LPl+pnfopSp+bqAgnYIaJBSnwJXEJJ8XSIIN
FMY1rfeqaDPqu4mytt9/wYmNRkMa5FXABll24ujS2T7EUmYV1PvBW0vrOuguIRZZn5NLOTHLgl3x
ce8WnFh89B00sOs60qPYQ/Sne39n8ds543FyBsjLID0ByQBYw88rFQwSXaDlhJ1wL2X0pyjvwfEH
5fDMcp0wuEv+Y0EI/ic+eXQvGLLQk6/w5Fk+21XazyztZa2K1xMBCTtp+9/fb8+J8/tpvqOFq4uW
jlD9FvuxmFeBp1bkHBFgGeFzygUIPlx0ZNaQhQTr9PPCjaQyE5tCsaftOqJF4kVJ621+/hULETe0
AeZbjO/nOfLGLoSgdrMf5hfHeUcT5O/HP/UNQObEMFcQ9kXO5fP4dh2GQx05Yh8eXJXE3VVZ//of
ZoApRKYTLg2Uhj7PUFfaTL3XwtUB9ycqyzT2m8RU52q5p07xYnH//2nco4VqGdhUnY9pGr7yxJ1V
HUAAstPvv+XUmULtHtV11PGReD6aBDLiMuKKiX0bv/PDcI6JdXJ4lMcQo+HO45X6vFRdPYbAOBAc
qBgeia5XdVWf2e8TARoQCBFoCO6CAYYL93kO4rRW1Fe22EfESuxh60c0y+V7VVUrbs1JgeqPliSR
Z7t1njppC0cWNuCUTlJUF6Lrjc/30ry78YPdPjrzv++354STAnsPZw6wAaAcj9nraAI+5FzD6w14
nNqN+xLmbGN88TdqnSTOf67nsmh+QsiILN1v4Gh/XkpPIcDpe8r3I9isLqTzrBb9IeMzZ+7Uui10
sP/aKaIL9FHSo6mKEX3GMUs77qJwM06Zc44fferuQAMfRG+g9HAujqaY8tqqwhZvzMCvgOxYlS1P
en3T63PglBMbhDwRYnS0xsKj7x2tmHY8AbTjXOwVn36Pws7gqCUEHS4DNa4mHT79+DwgjQjgJ1wM
RO3HXXHiVrlzz0S9j/kvgvNWPUjHTWb8R+j991OduLrAIKM1HWwDFOWPcZps4nCQRx/OQPgUJKPz
88cMVBFogIFDBC/g+BDQ2dBOYVv29X05pEN+ziosO3z0lKF+jlIURl9I7EdWIW8MdqaDW1wFr3mY
8qnaRIqnbFwrssnjNe2rVSNuqHPO4z9x9D5NvPz9gx/bBWFvQpfK/WTpaxXoLJzcXcPpBSRazlyk
E9LESIciK4EAbGkuER45bKQpakgwwTN3oTOWVzeRc+2N15V85kO8CqI/QXzvokUMDVQ6nLtiJ7wf
pGIJzgbsOoF1+vydYHTmdhdEci+9v6q7it0daBircN7Qdptrc+5TTxxH+AtI/QJVjkLNcV62a+NJ
5pNGmGPuUIRIZYSGv7NMc8bT2n8P8q3XrnrwHBzIe8n2LnZXTfz8/ZX4D3NxdKiQR4XBX5Lp7tc8
k2xD5jm624/GurUpTi0qVBktyrWTu/cud9ZD7/5GaQz8U55wl6xGq1/nCAj4rDjSriKzSyj3dW7z
5/uf9sUOIUReGM/LboCVfNzPJOfRWBhK2oOeboGMSWZ73XUrr9iQ/MeZKkyANyleZHoWFNWyUx8O
uDtJjb73gzy4nKcbmZ9TDD/1KYhxljIW8rpfNAOC2ZqdIlIY307QAzObRJf1b337p2hev1+0L2dq
WSqCeA0tvAEkDY+Md80q5U7C6w5BaqYVL9bfD//lhiBcQ6ddbAsM9lL7+7xQvnBm23TBePDdf0wc
ymlDuo229tSH/pB35mU48S0QiPRBx4RcBELoZVU/7IozWLpzg6Y7CHSLJ5f23fffcmp4BM4eJFRD
wDiOq0g9Z3T06qI7dO6/fOWKfz8fHqUjYKpQp4qRx/3865fcfcQCpzuArP2mzjkcp378x9GP1kYO
PBjC0u0OLf+TBu6ZzN4Xdwb5hI+jH/m4XqXy0Yvw21+qeW+96OHx52uD7A4MjgfFly+VXavX9YhC
VXuoxbMSfTrY3o8P6kJjRhSAxCqSxMe2tYGcjGWX2Nwivp4muM3BTnt/3fBqNlur/3FcAy8JjzLw
YIgykSY5uhaWh4cxaqruoAsk3LhCA6m1Hz7Qc2zKr7uOeQCdAxACXYm+tI8B1iVuxnzoDna5asrV
uZZk54Zf/v7hwk2E1L2oMfzQ70r5UP9YgGtZpgBcechmoL3GcTpXenFV5BTjExVlU5Pfti1PbZun
JBLoDnyu6e/XUwzQDjwIpKcxKbImnz+njnsV5mbSB+AaE1u/5yF6rN389CQvCm8Ai8NhQJhxDGnU
JmdwK6vpoEOd+U2XOT82gpgAzjiWDON/4U/ktK+LoBw0DnLSF9eF9fPxURaGGCWQL4vc65EhwdK1
c4SGIwe17mMJvNyPMVQOKD9A1OC2o8nyF8aJ4ayenbDwDzF78atDiV4mZH2O03Biq3H3cNERk4Mh
dey5Aeo+w78pvUO/h1Ay+qjyVfFjvUB8yMc5jvIKowoVThvmKEsHOuKPaAlzxsP/+rpiBgAKUZVb
crrHIZ7XDAMorZhBFhl3b/CwrGvxTuYLNFhi5BzE4cSaIdoCoQnMskWnbvn7h9tOhrEBLMV1DpEh
W0YyKJRZKt98fz/grJ2wKgs4bKFTQLDui2Jk2w2Gahq4h35S3kHkaKo4lV6VA4nm7EEubG5phd5n
Dg3dTefM0EPVIHIlseETT+OJzE5axUG7mXxe71qlXvsofCUMODbp17Fa2TwP/xi7KB9M0IC0ERYo
e6WeS+mFp923wAPFBVgi96JlYunGHE9VVnWWXOlBWJu4C6Z9MQ3T3prj4I+H4BEdXerQWitb2mCA
5P9kW6yHsIJYVQk4Q9taaJzk2l065iGSZPFkX5S0eq0sVqylCrok9li9du2ifWeTPewmyAFeiUgh
8dg55UshQDhIinl2cEYVbGGde2vTgdictoX/0nHlozQUlr+7VgUsAXf+gFYij7Xum8yEhj3xOGyy
obTHNT7fXUsupnS0qdmWaJOXRIPNVpJaeOYUe4BwSL7rZ4us3MF6NWg22yWjMk6RhHnE/1nzVCQD
elisPCaDGznbD1QT9tBB9Hdryw5dOfwhrNO8NoGdFSD0uKshqZY2dUzFvzWqWP0qQm+5jS2HP6wd
n+xYTIndzM5VFGPRExGTPO2UnJ4r2YTYnMY3IGBy/jDLBvGOY8X0YnbdPuVO5d2FpfaaJOoErzMh
3OiXNzgaVYGCp7TlQCYwu8vvQreZ30oyvqNjQb9uZf8iDHJhSeFauZ14pEAloR6jRy3rx6mPnhxj
5iIBZYugHzeTCRB4kLW25jwjRkQy4WMO/b4gnpouHSxL/A0i4HDqnObp2FOxL5GX2Xpxdw9s+Ytv
T2jJUBVOpvtpVfbkXdm6S2gTTLdxb7TK+mjwm+veaoaN7sS/WnshXQO8D0p/P/r3QTm2Q0olmN+Z
rVyIp+Zj1EdpNM3lAfiI3yJQAm+JFUxIg+g968oXuw1/zZWSfWJV4re25dtUtFbSssJLaTyByScG
nVKvDJNSFtG6l0F3EVtDALX4UopVLauCZwTcsiuFHi9tIt0W+hK5KxNS0nEVBFW5aSqTJ6OvZGaD
/PsP/QXkBWP8oZ6nPCEN81aiyZ+G3nIfA+E0F/Pc/20D1Y9JIHNxKevZSgflvwy5a8LMCt0+2vLS
2H9HH8rUQJ9OKeybWjnQ8e1+EcWgndZCoInrQUMckTXwaUo0wM4RgKJm84j+HcbZQv80L0DpZoN3
SwlQBKbvTNL6qskm6rJ0GuMgC+vyX1C1Igv7alCrJvLrxFdDU6+jaTQ4Sr6TOJrsqtklIvFmr20v
+pmjcfrg22lQ6TYVeQuVsLqBQLwNeS0CkkiKNJLKyMx+OQUEQJQ3vUIytt2gt0ieaur5aey0rrPW
BWpbaT9Hf11j9XynWXfNoGd/vXTIc3A0ugeH891cWb/qsJHWxoxScDRUIuh6Tst7OtXPdlTB8OjS
90zml/q3hBKTvuyistr5YwezNgg22okl3cd+crB0yMd4t9IlYBSxmOkHQdBO/UL5Vr7VvswPMxQS
LNCBBglXyxcJs3J3ExmaX7SKi3JVWeFANzipt6wjG0XLMhkc9jsk4LTjGeyyAD8g7UPZpAWzhiHJ
c6e8dqKpuOsmyjI9jmO7mn19pUmLyydKSWQmpil6c/BQrqeCkjfarYd6PQKdvSJU4/yDhX07VZ5D
gcsJcmjWkuimKx1eZqzxu6eoc+d7FANfofpMrrga70SNzbBsj/wGMCnSiV32RRqzsM3R/gZc36Lo
RWJ0PaU1sD+73I/qde2T6c+gOrpxx4g/EGt6MKJ6BnlGXkRO6++cOnB3UYvjgdtspaM/0gSILJVU
FikzZEcpiNxiXhuApHYWo5a4coNxnJKam1coBVXWxkUS2/nb9mEE4TzlORnTk84GGPukLrwgQ6HQ
y4agbQFBUr4haR00caK1FyduVL+NravT2hphWwUYHheTLGx+zRZNjd3AAceZUaPus65GJzBIkPtF
vGo4ZA2Ug4anpRNovNUTxODQapPSfusO83Mz11EWcJCfpWP4VW66Xa8LlaixBgjPrl/jqICNlMWt
Co2T9WPnrnwfgvtEw7D6evSS3pPWM96Nf7NXliRVTTNkkYP26IkZ4eQlYiBS4tMpOr2HeP5YZtBw
jW3mWXAc0yJvEs8ot0jVUNZJIWLwD/3mgcytlEkYIZnmKjplwIxsq9BKTQ2Oqy0EVCDxE4nLcapq
7W4ay3VWZeFEaTlE1bU7MZ7UQ72RPk2ojX1RI34YXurhACAyuXO6XKQg5+KOemML/YwKusxJWyvx
CEHRei1n4qz8klEcWtofgmmC0CGV7S+N0vfWhfr3DhjJfFNPpkgipf/NWMoUD65MIxTB7gIQ/DdL
5jDjsatX+VhR3EdLPbeyZtgNqp/bGlpm6BN9B7QKXQmrUs+wh/q5ZvOcwVQ3l01U9PsI7ZBhJEI0
vaahZjfKofYKMm5Dn0IQUahmWxZ1415bg61fIFXsJKbr3BSYStxCZdPnruNvdh/46wCWIiGsdNJx
cmgqrYFdBD0WKQ6Hv56r9kTbj470WmBBrOgQycpdR0MRdGk5of7toliBjE1At7bb9RmVRZNCaLJM
PXSz2c1FUKHBuegvYJtFIqqoWbGyC+/xwLU32mXDpc+gtMEc3JnBacIq5YjDNpp5wwYNDPVVHNM8
iYopcuC5KoNmvaK9BvPYe3bH6kk5UfGoVdUk/hS1VzUsS+JUFXhaPbwpGba4TxNcvLvItLFcWePk
Jnnlir+9IiGaZTd45fu+5slMyd+8RrEvGyW599TUT1srGJm6HT27eOsd+Dej2112sfNLebzctWau
+YU3VIwlNjo1dKlpuh0pwz0LNMMBt+sk8LvnPFJ3smqbrRXzMnVYsYETF/kTBDKndVXQTdcP4wUL
LC+zrSm4gHaaSoFKbpOOjM64LhvIlnW2WYBKeMfdmfepI0AcH3x+kxs3X1Gv6FaTZY/4F30W53+6
PuTp0FrdCucF+i+Bm5VSol1RHJkN3uB/7my/aqnX0FMQAJGjAsDijVdFWUv9v7krSGIYBRYfTL4k
7EpQPSqORF1ZJHGl8RGBVCmybFhlSJemns1gQnXxDiZkvZ4kQy9Sp39yWVumtRM8m9kvL5nyb7Xr
QCoqkv94I6KbKifDX1BVyK6M6HBvIko3di3A77d09SBy1aw4JfM2l4GOV7NXk+oaGv5tYvE4vyJt
bCCVClZyFOomzpxu8FWC1mnwyhiYAKtYz4CgRnjpfDE0L6hyln7ie5z/ljOewYS0bnHwICQ7p1bZ
un8GHXbPDutfoMj6R+cBTbkpenh0FVqJ6Hs6N9O+7RQcwgKmZ0d6NcqsZkFN0qrSaDEe4bH6O0Um
2kCUevwDb6LLkM3xE+6VKKRUqmtXRW61K5/W8ypmTnUFfnt363BN7noVlOs2kD62ImAsrfKex4ks
Z/rAlASijzp9He7UEDZOknujMVkeWs7acsg/WqjxtnbEQxcEfAWTjFiClO3WFugsCqgN8EKjxfM/
ZS8UnNcu6LA6fVxsGpiqVAMU8OJZXXOFeAIaXsYqJr0THm+d+1oGQmyh5lnKdQCnFyLetFqzumUZ
K4t7FNz+NgzuX+NXqesPM2zhgEAjNv/ieFQw7z4sTohfz7D9K84i9gRAVrQz0qlWUwUc9Iw7fVCB
gWvftOqldHx1b3nWbduNQDnFIZqy5vOQEn/AVagoQh8pCvseuxmpjT1XZUXR0GzMrStn5qKAPP6I
pnbwWlFNUEPbwpc0Yp1rAnrMYAXPIzbomdaxn1/7CqnmEAC0LSmnxruQo32DSuYIXcLRbVLuDWRb
V747rIqoQ94nn1FAAYDbu2mDMgI7qX5zKh9+LqT3buy41FC41MXlmANgk9hIUD1aQ5NflC7NdSYd
aFZYIoBOEsgAzWXcchgdGP3iaQryKLHCGusAYA6ktGQDFoLtNivQf/4EvmEEeHT4xt4U3UnVy6Tv
ihYwSVOmLK/uiT2j2X0nDpyohwZZ/UsvlnD9cqPw9qPNHy04v20IF+mEuuKTCMSdkQWcNDKEKXr0
4VYXTXFhOxCcLG0ZbSDp4OAyu1EGcLK4hJwh6fbgtjhJ5NFWXOe6aPkNNCv2KiAv6B/UDzuaKy/6
RQmB2JAhQ53Qtn7j/nBP3PrBaTsf59Ubnwriy4eo7m30k3Zm8yS9YboZW3S943mQ4RFlOPVx9DKW
5smLXkUh0HpeWmSbB771UomKJNCdAdy7DFunWJeh5nsKVZinIMev95omfB3NgGfQc39BtNlfzbN8
bKqhTEWFe8Gj/r0foxy3rHny9IRG6QZhYjG1TRK2lo9GpbVIexeUl2GKyT184oci8sonKJeHf6Dh
VVwa327xjPZhndQTbW5o40xD2tQIbmsQMVY16ve7AdpLZG2bnO6bSMQiQ3MCIbfGG/a9CJjelWxR
pawDxHtFDArXoOm7Pc7vTA1XY4um5H3A/8yhOTSBA33r0Zcjvx6K6M2lwkt4Czjlqi0GPEqa2AOk
6iJAbKJQQOctgvITyreqwYZDdd25iFUTgjzjtRd+Q17J5L968VCljYCB9Dl5dXpwEh2YosSUWAxU
nzjqwFOBNWupejSAqKRzZFPcoHr813rGSmo/zNO5C02NVESR75QYh0vpWoObMC131OQWuHs+UCaV
M/p2xvLgaZKA0dvlfDfVQZgh6kcUqMsKhiW+7wh9smRpJaFfextT1jKdjVtvjY6KdVPRAT+tbH8F
WowI7+VCNqBV9wISuspKA+9bMAmDXczNzRS5+AYN7h0z9XhvaVP/YWiq9RvcPzFukSbqbiugjRMH
T8+Y6tA7GChHPbRQKtiGuiur1CkI20FazH+QLC9xw4NOAbGGhkUJfEn3WYLUe2GcSQ8ZbaywXYuG
B5txaNe+FOQJsbLOODBQNyPUMlc9b3og7137T92oYd6OOQjLiKuA8MthKfAKxkmsSJv2UWw2cop+
Y+lpAq8E9IkITuxsyH1Te3rLSiQGwnGLIHEdlyq+JF2o0fiAlsONUqzzdnEzmNXgl85l2aPPKkrN
XeZp9YisqbsNLOc5LtopmZr4oRjxYS7zk6Dwd7QiB00VnHOWv4W9fIZjFq5M4cYXukNsGKNSP4VM
H2ReKLXqOlKnHdFdnVqEiKx1aZl1EWIdNdPXEBJWqW/V0Ozz6i2vna3TBtvGmnmXwn1u0QPYrFq4
V3FQb93ud+RuVdAn9uy/O1PerftW2lduUQCViGzsu4+kyJ8iVAjNBcmHLKgXKdla3CIMfXT6nK3Y
OHL4nX211nHYJ2zo652nkV2dW/I8W6W84jwMeaap/BML5V7a9divusIEN9Tz9C/d5RThJlRmSFjd
c2XeqrzxNyNkq+ekdwvEzQRpnrGQaMVY9/50H9Xxg7BIXQBSFSAbV5djhvb1VsqUHV+0tcWzCipF
TULxsLxRvCIPgGKM9tZU1ZuEi3CVTy65LvOgzSY9jQmBkbkykXRulc095HG4RZLRo9CojazfsaPv
PGPQU154etVUqtxpB2K6FDSspBzEv6iw3ju/QVPlqDqEDOJeEg5zBlrzK6UC8qIUOCJqyvAi99FH
8nKCeNejZ5ALswcr/j0NXcCyMe+iKPVzW916XWUgD+BL+AGxVSCjysNksEcJrfBKPpQiX/o3h09j
7IzZWEf2XmtXvpdDiy4iFJYTXHljfks8BxvlItxdTwgPf3WBg5gyCKR8610GudC+3Xe2ciDCC8He
VFWFVqntiHvBgukSrywKenNcT7uxLsP1NMrXKWcwRsGoh19D77S/oRpjoHHY8VXeWfFNIVoCWwMS
RwViYZh0lE9IH8YvSA5Uaa54/2SA7LoNJifP0yiiBp8FV+UycNqSoHkIDdeazjolQwVpeSd6nPuu
fI+RCb2DnNITkEfB1jizmyIzbGA8itlbGRo82Ujl1QZGNYCSOyT1CvY2dI7Cr6/6GumFsSqzvB/c
F7uhweM8I4lUUg0DGOfui0IQemWZqP1Lh2XHiXeH391nU0dnlbZInGVOPIwrwILaexojwLXHeO+M
BU1HrwkTx21wEQXXSe2VXjrB4KyV1+R/KmAe9hAwUHu7783aMep6DLR7ByRbNSTaKZfwwmIeTpI7
TTCxiI7bsbM3ojTIhQC1C5SBRKLq0rjBtPEIn+9Al4uuPY3GWTP3xWYxFHvV6dhkFREReqRbY1IQ
dMhJbGUsRBjMC9LWdtmZsuypmgMURuylugFGxzHYS0rPhl81u4dwfDLhanS3jf55QQvqJYAmQMcC
xBHvqEzDwgieBWcuKnKZXW3zc6zkU+UMAEX+g2HZXzHrPnJZLnJO7oFbq95P7fwMLOjE+EsJGSAO
4PnRTfII7MsZoTHr4+ig/FeYUBzE7ysyJ7bg4/jHgMigDzUScBi/liNyR1tPXOTIxH0/yZmPcI+Q
VEjSzxHSPxEK1Ts8I9aZqtKp4YGogIQ84HYggC1//1C6cpD1QSuRIAR8+PI9P6e4/3V0yN0BzQ2g
C7qTQhvq8+jRHLuWWw7uARgw6yLi2+/XZgF+fEJcgV/0cfijtUH45jl9geGJ3MXhxWgu9LwJkY/4
fppzX3F0D5CpRPnDUu5BmDcz3Zev/2/DHxXXHdnLHMVi9yDVFolu98wOn1wklCdBgEQpFAy2z3sA
wS8RlNLHryfriCWzTLz35pz26KklAkAcnWhihIhfNHyotAsmK9S++YSXcW4StLL8+SotihWL/CWw
zsfqpmXVC15CAvfgITdZeive/JS1hsP0cYLwaJ2qxlQSulmHwR0THWWUnANQn1okIOnResIFZxdz
fZ7BakcXuSbHOzxK9EYM6Dlyw6nxoeuxtJhasO7HRW8dR6x05RAcNN5DeOyhts5swrIGRxduwWfg
5wNr+bWB6cA8lFM9FR5GfWPyDPILetPtY/HzG/FpmiPQlMUrlscRppEoIWR5feZdOHEjHOAT0WF6
Ac1/aWvSNkh3FEUTwkH2r9mU+XzjoXLcIQnz/Zn9+kBAMwswReCjwdoFEeHzhqvAdkcuY8QWnil3
sy8OqFX4t3IYvTMznfgksL9ANwLpZNEhOpopL1C7dlhEDrb9jppWqieKcl4JjsPw85mAN1uAxQtw
+ovymC6hSIHDNx/U7CAcaHU3XgFw4LwwXSILWUT0x+BCJDQgHAFgL44dBOk/LyLqbDPQb8o7FP2q
H1fqnK72f1SZo0MNIKkD4Cu4wwuw5vMEnRsiSmnghtgxknS55dcpL+sIkOGuvzbc5BOY/RLdqFH0
yTNrsjXQEF6YKGO3V8aO2AVKkOXeBsogyRE/b5BkCm/gus47l8/E2sxBMNzaqNLeuNMLOo5BtCvY
MttX65rkeiU6sIRKIkORUL/qb4kJ89XkE+u1r5m9ryq4nt+fyxOnBYRTEG/QMRyA6WMZ5BitGEhg
OvcQwZbG9f3sOMlkNkjjfT/PVwj6wmzFVKj4wQfAufm8tBMDF2soPfeAunXi6rsBcgzIas09ElSo
hOfTbhg2Dr9AGIg88xlj9ZX7A8waDmmAhwkEDBj3z7O7S+JJRIQe7Ns+9KHOm2OB36T3EJdNaknE
fki1nVGE+GqDcVSBzgGBBRM7xwQzOgRNFE6SHoo831DLWv/6fklPjA9aNbgLS0suyMsdrWg4E10H
VJb3baNvhM0vXfuM6N+5GZbD88EjbLiKe8g7lvcDyq1qZQU/pdJjURYK74IxgzRldLQrzEdbpMFl
5X1VwUtIz1L8Tv5+6L0HOHHAyx2T1uJBDqSGJt7BdgCS4RsI3P4PW/BhgiOD1NPJk3OLCSRZ9/fE
OWNgv/5+BCwoHgFvCwr6F51CMirqNsiOHcDsYxLCwj/2czA+dgCSuUvoeEwGYHZuqUZT68DDK2Fv
dHTm2n199ABI/e/aLVqw0K35fH4cS6EHhO2z+8hciPi+CtZivvzpDnye4sg/EFPrE8Bj2L1vZWA3
8XOyLie24D8KKmhu8Gm/XLIcwsXMF+g/55ELftnkP74BsR0AKgqcK0hUXx6cURe15saq7sVbAYDz
+PMDBJo5gI8wELB94dHqsJY7vJ1jdu8iOe4kzdPPF//j8EdRtTN2gQpHDM/FVTRcd+GZn7+cj8/P
8cKS/z8//7iRsYcqIhs9jG8PqQwBV3ASpOdRM0/L6JxW4ImziswJ8N/AVILRfIxrnqogKOqYi/sw
eGiGMZnQ4ewcOenrY7uozP7fOZbD9sGetryHrgrcs3trJXWZjCt7yVyufrwpnyY5ehaiQID7TzFJ
46J3WnVlxI/fNXwFZKjA1QVlDq7m0Ve0Pp36Soh7GPSV8eZLWg+b/+EbPkxxZFd1TwNBaS3uH/v5
eqp+/Kyh8RQUgCBw4+PxOTZLrB67KUeB98DZq2pS1znj65ywGWCgAZ4dY6FAYT/a5roBNmhCcvMw
kay8AErmx4vzafijDWYWyKxA/AeHsZzW0AFr2Hzm3p38AKilQokEfgv8+887XDtlYEajsUAdoI8h
+tnoMzMsv/HoZgNJhHcNjaWQTjyOTyva20jIRuHh/yPtvJbb1pYt+kWoQg6vIEgq2lCwLPsF5Yic
M77+Dsjn7E1BKOLKp+w3VaG5Uq9e3bPn7KsDgDc9Pnjd4fw0rRw2dD14Y5P2eznVrweRA+WRcwqc
D/Da7tToQy5cF361S94tYQAjJBlLhDwhbpybK1/bKXgghLBDmg9+VFx7V+lmlLTiBV8ZWDjxQA6C
aqRY/xD/BlQUWAct3BkJ7aIbh24ZJNNyARgE6iryQ/PjZ9kg30mqVxeDITw2BvGYvM8T+Uponwy6
F9r2crJGB9wXRYng4vxKvTQSnOyGuZeENySPA+iweLUue3CzJlQk3xuUx3EAWkJnZqzaPviHT9Y0
KscQjWnKF/lT2Gj9Ly+V2199rlvXWdF7v1NLT68yT3wq0MQ4pLJn2YIyyVRzO5BpisDToilrKCrG
JDDvg6ZExqyVg4+Q9PaovMO2v0uvOmVHo0lf+sAQhk+CmQFPKOo9cvPWERBEcZRaBWwagMTLGqwK
6h7xAHI9teLkBuRpcN9b2iOdnaJzfmIWW/jPvCgkTGlzhM9lyVPty1aXBkanPIba9fMxz27i5/MG
Fgf9jwEVrlEEK1bCj6SuG0sUW+VR7HwH3H3VyRtD2LKwuCxq9JZlNWAI6EoIR+8vBiBDYUu6jvh1
pll/ffiCjDRaXkt8XhWOYRRcbMRnysoS0LZHb6ZKr6T4pvVT6UPyaGapPCLjBfenF8cffEMqPklN
7ruiBtORoE0o1+Re5HgwB+20uNBuKUj7mt31Rn0wlFa7KuRYv0/rvDmSMpB/631/6wGZuxDl3iQ5
I0ROGQnFpTXV0jHSBNoEjJZwUKpB0pl1cegaQFUdXQhHSQ2G3RjSGbej2F/bRdyKP0uIiO3Wo71i
GgflGmTSFj3pyjLiHpgEiXQiW2V550S0kgb6oD4q8m/rm688nd+Hi+tg3ocsoCipNE3BYr+8DorG
M63U9JRHcoq2CuxgGK4AiJ838sK0vnAzc1MOHT7QU1EpWwwinYxmiC1ffTRGw8mTo1c/W8eO7I36
FTAeaHAld+JfM/Bdd9Lxpy7d6cbXjkS50G2EUNKcSHrzU2BQggvCICJcvrxkq/agUczVR7nNb6sy
2fdq4Epo9nY++kTB9EHxQDpBeKDk0l7O841TubKrZ0K2f8wvTiXIoraNQsx3NVDKmEYHVyiufXXa
eAC+GSep57mjUkZ2baYLWhIuTnVraR6n9wO5wo8CZCF6gTPvi/igJGW076P4Y2mGz4Owl+rYFdVw
Y6DyXNI4nWjoWf/wbZAyJFO5dBBxr/BGJ7f2UW4p+eatJe1kQQQxmBePaSkmt+ge5ZdBFKtzOk++
ZO80IDU5gTEZbU28aM3E3/md9XtqIni4U78AMDjAmlB1/QWQ963Ya7E0qkhakyuY174InwtP/9ce
LU7JSI+GYLiN2uj8sBEoEh37jmr0TzRZ6ZfnD4U8Rw8nE/THHkkqCQUhFYKNRfjil3JrtEZqulD/
Bo9A133wk610b4DS+R1OVoNilqx9bkpFcqZcJpEi5l54S0pnxmLVUnVZtKF5a4YAfaLQoBEiEHmt
0Y1sF5Xa7vxSHOymio1dUMPpGWiTdDeoFUiilLvXsDzrucy0zk7Bldi1GEr78wNcuJaX8TGX9IoT
CMriMqixlMlP9SY2XXApbV3y6/ex8fg3NgiXRXiqQMEvnis5ySevNDPTNUER+tZwSMuPGonN81YW
ceB/RsJbnq5SFfq72aecvB7BhbU9nt50lamy+0C98MBf0lRyCGLQYpKxxfK2PLx/DNKficYsRao3
mh8TrZ+17LemK+YCKETlgeLhNW0DKBNBTJmkATpani1Wwj6M1PvEyt73TntjfxH4AkGJASr3pjs0
7VUX+9eNZmykj9ZOGykqkwSYgjjHMv3d+81USexy16szgl2L7vwhb81jqcfmJT0M6laou3LakCUl
VqFpm9fh4rSBMpkh9KrlSuIHwP5gm5WNXbK4qf9M2omFxaSBP1CFElYOVxkOsr4XNwKi1c/DmkYR
GUShtWR+C4ZhsLIgt9wu7WxhbO3f5zf5S0y79EeAD6hIyKTF3ijCjQLw694cLLfPjrp/1f42smtJ
3YemXY37/ruHIky+S+iE+3Le8BwpLu1SClRIt+Il3uhByuYkN3lpmm4ifki9J1l7VLvcLgGujflz
P31vt7bemuPlDoYcheCSjNPCaQQocIk0uVtuFqUHP/JuZIEEYwoaU+G5Zzexp+0F752F55ftcWp1
Xt8TJ2JVWZDWgm/RvCs9pmP73BZVvrEFV6cSIvk5Y4oW2zK4yTw1AihlcaVM7S4G/hSmkS1MX9Lm
rlXv2zpyxuHH+dVb8/KUWSiD8FRmBeefdDKs3gg7g0ZfPHB2rcZH+jST5C8ukhMTS4hP2fBgLEjh
un4UfQcG91CJYPsCz9gocq65eSqcKEZxwOQ33AFaGqpFTGbG7cPih6IVl1kXB7SY6L+kyAJcVKhb
6n+rO5GqKrAQHMcbLdFCpAJvTp3pepQ/93QrjI6FXuIeuCcsEk0j7v2hLJwRwPvGnK6NlfIVDEmQ
iM61udfL5iUlFAODGtx50yV90UPgNNqxii+N5C/cFjQAMvEUJOnwEr02NHWN6HVFFdzR/tYr16q2
EdCvuUXE7CksWlQ5eSq+/n5maigL08iMIvu1kDiWvnGkVu4p+Avge4BAcKZSWkxUBPje75D4dAGQ
Hv1OtAdJ22fDXTO8/0J8IVu1XupOuKXXA+kaoZLKrtddDzm3XIouxWG6bNWbJHHOn9iVGYMUinCJ
xYAkYzljoVaqIszQmttGul1AwIl4x3kLKz6BajMpTAOECjYWN2Hla3k/RbLmqlrvlkr82AvVY5Pk
749SSP2REGcXQ4i7fFUOatw2EwVON+qvK+VSTnfnh7E2UXNqA/3VmQFvmW4PSymlgS/U3E5x4vGY
Nw/nv79y+ufA55/vL7Zu5MeFrE18XwRP/TWt431dRXsTToOUNnJzS3VodThEPuiZzrestTDXyHo8
mZGluurR8y+y+Hh+NC8bdHGPQxwAUpU0pvE2FhemPC0Kv1ddaUrFDwNU2l/MLKl55JfdlZ/jYoxe
p8cm40mgpJm4C0GxHfN8Co8kcbnxKyU7lpY+3Fg9wtbnf93aloR8C74vklak9ObJObmmUIAsgXQ0
quv35gNh2oXm87Y3BG9LsGHFsYIGhmdGwiVR/F4c45QGwYIaiuoqcWdjxNZoT614Aknh0ZCjjWGt
eaeZPpn/5MLfkH5NiYX0BY3/rizQNpw5Sk6bqvppkv9iq0LILc7MJ7PSxsKLm2ZWQ1tQaq5sPQTU
A2XxdhI/xeoNuf12KyBcWysNv4TiCjnpN+yjRRDnemklmqv5fUdzR1pCIUBjhF4a4u78tlg7E6em
5MW28ERdztMYFzI8qMW9pW9FZKvbwVBlfUZMvo0pdMPozL7i0PWJWe5Vc4QQooACJzKkaN91mnFD
jcHcOIqrRgF182CV50trsQf1NGnNATUgVxVlx0v8PVwXoWrSIAUh8o/zM7jmxECmU7ZQeem/ESjR
QM5mcW1qbiZnv9WgQPU+uwS+/6Sazbexzx69Un4npG8OpSl+Ar6hTZMq0/ItJ8jN2FspuzEP+l2Z
upJ8oRjZxtFa2xqg+MiOQsIEh/RiEjMKuX5faqpbZx+KuWOk2Ljw17Y5eTl4pODoBBy18Mct5OTK
QD+iW8iOmB9KujGsw/nFWXkPwL/0r4l5jCdeL5Jocp9AoIH5KuwxFWwhNJyu/t0ZH7rsWzf5R2t4
Pm9ymff7szizIKYJno/Uz+JBUIRt3aYW1wB8i83HaeiCqzCI9aMqlaqjFVSZdB003xRBIgENQ31d
mW39oYJjB2KO6FdhFIMb+7Qe0nNXQVkQ+Z5xLHpI7sBUmIndmWazRUe/dmA4igrv3rWKparRVG/0
828e6M63G+WCymVg0Pz0N5tqZt0iykPMdXkyacHJ+jjAX/tlZEepmtog9reg8qujIVol3cGA3nDO
ymIu0w/Yqu4kfh5lvI5h2R2iXBVMEtI7VXf+LDeHEOWy+ZQs42M5IYcp9pPqitNH07ikg+f8flo7
htSSeaXo5G705c0DXVzqCzJBEp2Zn6q4/5CI3YaJtUv01MQiXA2CQWyE2lPduJIn2+qEQ6DjLAlh
4cZIN3bAstb7MmFsNdiAQbsCTF48KBRFSDyfbLDr176+g+WEWmlzHUQZBF7KVyFRbsO03MtZ+NRO
2QbsbHWkuE2elYQnrNdrf1BMqSD1lYjtvKmcqhrqvdAQQOeq1EO/NZYbl8OaiyNdiqARQG+c9bxT
T/xPoalNkxST4QqiZMOjdOxHpFOtrfr52h7hUAFYInMPif389xMzIbhhSERqw9VLF5LK5O79W9CE
DnNO1L+g7l9/figVI0ggPXbV8Vg6mX95/vPy7OiXgfPp9xezJE01/WkR309SLUEwr4pSF2IP/aMZ
SbTFFaGnHEtBbPMdLQfPtSdGPHNTz+6NQNiVYpocExlqXCOmDzeWBsVRxb571iHCuEMusdkFuRdf
5WNuXfgluUPFKswveRJ4G+NYczug7EHq8ehDm2Th+H0jRd65qky3tWDxnhS7Su4KyBAG079SI2vj
HK1tZXh058eMCh+mttjKihyJVU1bllvkcJk9jbOIhKxcnF+alf1LQQgY6AxXmsmUX6+8VVSSVMiU
F9IEbldUrbr/h57hlpHFSEQ/boEt8SiSA3ogQIDTqZpaGyNZOSIzFJEbGWg0+3ixOClifHJdWIZr
id2n0aodLQne2SU3e7ZTG8s8nedP0lBNpuEOmffgg7w34+nT+QVZWXVMICEB4Iei0lKtApYgv1Ur
5ioJPsnZE90pkCKFD+eNrM4VfQhwBhM702PzetUFvWojIDOMo6OtdfdOkNrLNPEOJYalMAvwZnEB
+NTlJrOrdHcc7Gx0cn0jrpyXcuFOZhmif76/eNOUUt7TKJHpblfkh8xIr7u6vx+y1OkU/VYwp2+m
HH9BJ2nD7LxNF2a5/0ln6Dym0fVZ7DDZr2UrDErTrft9mjmAdp+hD+ph/vB259dnZROcWlrus0iI
zEBKatO1SuEuAI7nacUFJEQfI3n8+b+ZWqwVKgFCEKeF6eLc7CTRHNrj7XAisT5+P29pZdO9GtRi
1aRMHgQol0131OBJAkr1F0EOJYE5HuRd/aYaO2ZQtJUerqyNtKsSxJFo7IFv3w6+8Dcb4cTSvHwn
t/GAEKs4zE6zbr5lmWR31g9THZxSm2yl/hltVQdWJ+7E3MJHI4KUh5ma4BJ02U6M+cGw4TtXHLRx
OnULB62JXjpaI04njy9G/SD3n5OtGGBrEIvD40djVPHE4aLp743mu7ol6bQxhCWPPjdCZwQBk1RY
nwbtqxhCFQn1z/ktvOw0egltTybKWJyWtKzMqh5z0nv1wOOt+KSq03NkVjddLj3AlfSAku4vyFyP
igZFa23c5nK3P/8b1gc61zQQLgHeP8daJ5sv6f2sMeXBcAvf+gD7AkIi/peif6cM139G+q+ZeT1P
zPhxoKi1MIIVsdqb2JJ/qJJF0VfeOEqro1HJu83AA1A8i20hoaghm0JruKH/OQ+/Fv7vJNyoz6w6
U3AkM9RAsiigvB5JFBiZHnS+6QbCrQYTjK5Fthk9ysnj+YVZwzSQdf7X0OIUxUXb9PAxGq43Vg7M
KzPzxa7uPpYCZHnjZz+9g1fMrvPsckyfz9tenUbouslOUfOi3PZ6jHogxW0RhqabefQSXkJPgSzY
eROrB/jExGJDyLGkh3mDiboCAHsMyvch2/9sON7zYLeJSwh5Xw9BSaYo831iktAzvhRR91lWttoX
1leImGS2ApnMEvSq1UEhKXDlub74xfeDAXbWstnVGdyXeljvG+gqIWH9mOYCXf7NYZjip/OTuLoX
CbgZ3xxGLLvkQb/PzPGR4c6azZqjP8Prx//zRlbCo1nC8h8ji5n0CjEzBBUjvSxCTC5C6NIIavY5
b4z+XrDE9ls20RAajXVjQ+w2bTzBV8skOA6ajsgKv23fTgBkyVFaGK406FdBHh+NTnIarwXeXT1a
hgEz4/ij8KOfylBf6kZ4FyXdlZl2d/AwXqWt+fv8dKy92l4IRmZcDKdjPjsnnqzv/QnmdE93JwGx
nAgWvxs/D1NXjOrxvg4sFSK2Yiups2oULI4BcgvPuMSyCGMYi38IMZOrULk2S4dCu6peTFu9RWuL
PXd4vWBaoGxfnPwozrKEH6G7MuGVHeow22kqlN9Zd0+fhbgf5fzgo0gXDNL9++cVrA4eFawRPeGL
bUbrfCjSzM4NkX1t1B9FfatDzaVbF+NW4L3mek4tya9XMJq8Ui9HQXfj9Kh4O7iqz49EWjuW9Pqx
XcnxoQ6xuIVEL5mmpJV010iKFHpxAeJBaYRIsgrr4tsUlE/c+bEtl2K97wMxuSrSILnptbq4a6FV
voRSabwoQwU6NWHU92Wi353/hWv+/eQHLh8EehAJutyyyqMSXcHyu9My8Nn6X7jgUyuLFQ1iKRZg
fqBAn1ILdpSttO3qKGZlz/kfiabFNCe1KnqBwmUfeebXWvWuPD1/9pqtBOTa2cPDK9DBaDOoYTGM
BKSkDhc7mQAtd9K62AXF+KHSvR9S1j8rFZzs5xdndXue2FtsT6OxtAaALznHCX3lFK7C8i9gNBAT
QKuCzgQNG8uaK6/sBj0TUweDtIs8py4Pvb6f6QSra2XrHbW6Sie25sNy4i+7UYGwIsNfFrFp6/k3
HSJGeStcXz1xJLVIcMwllCUbghqbXuqHJDRpTchpoUFg64I+BVvpksvzq7M6HFCFzN2sSrWEiado
tUOh1Rturgw/ipEK8mQ8EI0e/yczy5tdgxJuKCvMSOrolmp4Qa5/r+hbQebqXqM0+AIlhFdk/vvJ
4oRZjAi9Ap5K8oZffpLDjK5ugE5Wj8+JiXlCT0yUTYZocjmbIDmk7cx4Lwg31bArtkruK3uAxafi
DpiC+8tawNFREB56SmO6i5aBPbL29YGScal+Or8yK+PBjArujW490Cjz30/GE0qxV9ZFpPPyFC/J
Hqhw4gi30tgelKC5UKZiA2S3dpvMm5ruc9r3ZYBVrw2WQSy2gpnPblS+V+XPRfDDv9GTySkNPbj3
RD+4apJAQYmkhdQ4ldw0pUdRj/J9QDvBtzYWIbxWobw9Pw8rB2HuZiLRy/aZG25e/yyYm8tCBjni
yvq14H0ZBH+nUAE8b2R1sudedkIeEpjWwsUHkRLJgFB0FyHv0PaV5DiJCWT+xhOrcKVRdzxvb/7e
IieHitd/7RniYg8VpTnzKeEY/ZgQ0jHbhralXWTApBrZYberpg13snIAeV+ZNPhSXTK0JfIrJUEc
NsZALGI4Sm1n9+fHs/X5xfwNTQz9psjntfZ5uBKNv/k8hQtYoQCfUPx/vQfMLO8q1BU4C8a1lX+g
OvsXP//k+4uz1hMujTBX6G5yKUuHMjyc//zaatM7DOBjLv7CQvT654+lJkQEtZoLlXxj17oJK239
hT5dKG47xE6EX/DkaDuh24qM1lzVqeHF2bF6i4SPPIIBKaJdH7c7mIJ3qvyjR+f5/BDXNgDAFZCk
wOZmMenXQ4yzXtUBt2jc9E+ReGcd/6fPL6+pvkyzXi75fCTGgLZ0W3w/WhUyxznROyuIvUlP6bXc
dGML+6VqVOauBll61Ma42bCyth74V7QCQYWJb/IdTeDz8igExZXTYzId+vJCri/GaOMhvWoF2D7Q
bBCyb7abZLawtne57M46FoNiQC0Ih/Qg1A7FrC33PGeHlp4MYkReqMCM5vv99cJHAKIHYWxktx4V
n8aA/ipVjM9lm3+pwGzbiW75dsXD+fx+WDtRVGbRXIQrB5bDxYlKY9UHZTooIM+L6xKYJoIXB1+J
vo2d0O/aMH9WLDL1bWJt8SatbXTAdnMzmgEEZHlL0ngWj3rtK67Yto9Bal3HU7pxE6/deCTkYIWa
uQBAT7+e0iwcSjqzA8XN6gsBWRdPcNrgy/kJXFu2GWpK6dwCp7V8OnahBSzAysE4+WQVbKlPf6RW
iToN/O+/ZZpCL5I+8CGwRoj3vOXV0XGVs1+4996UbrO81pRC5AxI9dB9LcxqeDILlJgKeVP5eNXU
C86KejRUVwunhJgYioBCCWFunN+GEGzGUnDl5dFGpnZ1S/xrZpnDp4A/VEVQzby8xxKByWLjdlof
Bvtg7tucOQFe7wcpMup80Pn+VN2W41XrfTOlT3+xKDAX8k6j6eAN6Z8pZGGdU1t1u7x60iATt0Lv
Z9ma/5uZFwjOSUw7Uefy+kpXuMeV0sllmBvQZLNIWgT6xnNgddL+HdFLTvXEVKCL7RRkpuIiRhJo
ASmm0Da2pBrnmV86P9By/522l7rLiZGa9HUojj7I6lAvZZsXqHCRGrm6H+s23onQNO/7mTv5/YtF
jo5nIQReqIgv/MNEo/QMT1ddMd0L6kXg30bxRkplbfZApEPERGGAkvP895OBFe0YqkMK1bQ8Jc+9
V35QknSvRVvNLltm5pvsxIwu+Wmg5YrqjkJaPsYhzc5amgpf+klq9xuTNqdPlmtFPy8ZHFzq2/7y
QRJTRQl8zYUSWbW7UO0OdRTWuxJRAVQk/Ci/SadxPORZmTsmdDs7xAmHXe11MQd7BO8cN/FFYwjp
fvAlDYZsZGyPdTvkOzkX6ytzlEo70hsk5ow2vNLz8g4pQv2jGFXxoUk178Kn2+ggxgrNXjlqdDHt
JKOOdotQ6T/QDOl9iteNeE8skthW37cQiMv+LyGVAaDm4ldNECF7B3yxF4KxRm1xIA6mfqge0OOT
9uTOUVKhyf9B81AnjMIAetCsay6hfkcyqvO28lUrbg/cPjNKXQJg0fJNL8SyH/sGAMBC2o8OTeDn
F2wliuHzdC0oMyOeukQtVbAKg70bNLesb8TgLs+v6+oiTM2Nw7Q6CgIXneNERLF8ZsdFmRi0nGpu
ouwQUCrEjZfeyhZHEXhGEhP7A7xdbPGurKO47GvNTYsPRvNpmuwm3AiOV02Q+uERDHzgTVPy6Bep
PHip5jbB97LXdrreONK0YWRlOfB0dBkAUmQsy7gnL8OhVlHlAKdkOQqStBLsEALpDx9NlvMrvzKe
V6YWUxb4gVpafaC5voWa3W1FgkE+nDex5rhJR4IchOmFruNlZBBZU5QYXKl519zMqeMi9/x9l2sf
s85UD5lmblSXVrYZPK2UzwBCQru5zIS2auPXraAqLpi2b4YxHkB5vT/Z/srEYtqs0Pe6LlEIGyXJ
GSXtHsXYiyobLs9P3VrkaM2cs1BVQWb95vbJ40HIWkNxhz59Qrv2aqqmo46KFVohhdP4SDwl8RYk
f3X68G0kQ6HPhUL39UUxCb4cw+2luHp6P4a21m7M3cr3YfXhmDIynhTLYlsyalrc6oXijjrdkGYI
uVK4satXDhCvhrl+a/L7uVxfDyEfvFbIBwIS3bR++HIjQqWdFvu0QHRZ7SV946m5OiIqmYAUeJxB
M/vaXI9c6tB29FUZSrT3ZM0pu41nyuqATizMv+Dk8u6FZLL6BAtt4N1nyOO0QnCNCPPOaLOtEHh1
NCoNYlQMocVaRvIWGrfTHBq7RmeXhrCHQGXDI6w4He79fywsg/hYH8mRyDxLxsj7hjKsZg998dkc
8HLnz8+qIdqyAV4Tbb/pi0V4E2Ucz1Pcvil+CZ6EJNMEF2UqV1uW5kOxiHiAd/9rabFABb2mqJGw
44TnJtqrTzWi0saujRyEeqct1tHVYbF18W0z1tuYPe7JbjCNnL6ZiVBYrZsnNYqRa0b/YzQ3rlNj
bSdIcHOBtpBnvNziGKnyVDWh3stuM4go/SA6ch2q8FCZZt260KFpTpa3oo2ApHKvhHX7qInDiC5i
TYpVr6LB9nSjJIndCOaNEMXhRYScNTAKyPZQlxueE3PQd0NUmzdKUdWXCOzkj/DExghweMUDixdf
pxMOVkXAajcqZXDRdB48Ld6YpgfZU7NrD3kahBGLzNgZKLRepBWaUppQJdeW7wXOGF9MTXtZ0YBp
+o6ZONABHP0hcQZpFwq7YVYb0s3ryC/VW6I2stBpUTki3Df3gWLRmCCI1bVkdtodfCr+bwJVc68h
JHOoon46VKMZHrIur+mjFPtd0ROeog4LPR7Zr99jPguT52gFy0UrOKqKsrTioWQLtDm8N9BMukik
Jtk3nThtLNyat0BohKIJCUIRCqLX+0Mtp6ikvYiWBoDn96XvZNHeOX+yVk3QawCZ9dxG/VLgONmC
tVcFqhJ6mqt7eyMtiaYhpIt+dMW383bWzhV0H//YWWx1AzXwgN4JzQ2iT0Gxh3l9KvZx1KN4WthS
0ZDO38qyrZ2uU5OL2QMkoeQ5NAWu1R+ACOrTwX8nOeQMZLIo94l0rcK/Rd7p9QKVGnmnweqIIkUe
JmFJcjpQkFiLvghqsvE4fwkSTlwT+5TMFiHEzLcF8csyIy5WXTzDUYOPdSNo+3CQyvuwGkaniyzY
L3W9/TAWUubUVWYAfSFh7in9gRzLXiy6n2HWxu/bOlCOQWUHJblESyE4q2X7lxKJSZWkSXjX+3J2
WfRxc2tIobZLWuRlp1DfUgRZbNU/9uj3wSK0+uqyjmyJtOJVfh7dBYFTSHal3yloEiuX5zfqwle+
sSK/XtJILsYpb7EiST+tCUKBrfzHYlu+MbAIMqouGUChYaDyULI2PkndfbUFHF2i316MQBkLUGDu
9n8TOsNlGFRWNvh3YT9exyHlH0E5GgIirUXbfhzQRZc0z/FCzwWradfZO5NW/7E/UyYQYLwNeJvG
DFGOE/27JGgdP1SOtfGxGJ/PL9XahuD5/4+ReSlPfJcRCbEiIUR/J48Z6uWRHYwIuQh3Qvd43tDa
ks14q7mkzMlbds60Wm+heWoFd1VpfA/C/CdtjjvO/UZAPTukVwecA0VXIEA6rmgySIudIWVDD/pb
Ce6iMEztNugu6hZVxFB6KJIeWRHldyltMdut2SR5SVctlc5ZW+H1HLI8ObdcFNxZ+ndL42J/TMMr
tbLs0qrpyYr3759JCFTInUOTNb+8X5urc4X7ty+Dux511Ooxqp4gmjxvYu0AE5NS9hQJrd687GOp
L6FzN/079O1N6SGLNkL4le/PNzLTBUqHisa8K092XSYF02ghQ+qWkW9LKtSLG3nENQOEavIMYNHm
EOO1gSTLWkGuIfdK+714MLZ8w9rnQX7ROcGbDWKsxbUomYUxSr5muUn34abT/uLHW2QI2L8WiZtl
ymMQlUwSc8NyhQC+5899unFGVs48rdgk9ecLALLWxX6NdCFSxqD372rN9qIfir6TLbvyN6DqK3P0
ysr895M1hnsvzHq/w30l2REF7G9GFW9c5+smADSQ36DTUVzcMx1EQmnQ4CH1cTwi9HldlaNz/iSs
z9W/JhZzlfp1U0wDJnz5ShEcU9sF2bHZ0idZcY7wVVPFpG+aXWstHheW0hVlp1nsp0qzR+XeKy/L
h/MDWZkrMgx4X4JUToS+OHKS6cGvRyDmNs1OrS6QlDz//ZWJIogjIQshOgWCJVlmKoZmTBaZE5f/
EoXeFq2ropN372204CKcaQSgXTLAXHFKFkdvSEzNlytY06YfTfwxeWq7d58+DJBo5MaHRYoaxGLf
amZWaT7sc5l/E16WW/Wht+tgcuJmxTQqoMS8iw0lCTUqLolMA5lwGG+1aCP0erOTzLm2yaWAihCA
/WWCcdAE00vCUnbb/Fr9Jfe82PbnF/rNALBA48lL0pqa4BIXVQmDVwljTQW3Chy1RlR3CxG/ZkFG
10CmPQMNxGWmT9A7M6jodKbJFmrSy9Tc2KpvXwGsMMdMoYQ1U54tC5ta53d15hWTGyStk6J4EwVH
Ss+QYVxl5WjH5odwfOjpedD2lXfhlRtu621kOdsn5UdVdUb8L6PwTpvKSk3DCdTXvVrJTgDp0DRc
T8hkw3L+saocOG7f2VFG2Q4225mWQYMji7B24WN6SaCE48mDq2f7TLiOt8irVnYeX+Udx6bGAyx1
SdskEtS0LUZXTByvvVXrKyF4b9jAELgUQUBIBJBvKDu9DFyRp4qDm8g/JSV0JOHX+b29bFh7mSQU
R9BbmE/+m+YHKkv64Jf9wOau7LDp0Rzb8YDpm4/C5Co/9C9apO+1IbXH+p1NhX9Mz43lczcz+eaF
Y+CRnYt5WAyu0lpP3Zg9g/d4UKot3quVw6XAXQd7GQqvRKuLyCgd0YTUJGN061LsWKgQfsY42dLB
nb/yKgxnpdja0F2xFZCqnTfLyeUfWqlQd5Ewui+y5w2+SPwlRuNOE9NdOd6fX7XVIZ0YW1xtuo8M
eVb4HOcaKejUQWJ2y2OIa+OB1HK+eqCxW45HqnhyWILG5rYezAQJej05tuWXQurtSg526ejbaX0Q
txjaVqeR4IOeGDYlr9DX09j1ZAQgax/dAKpOW+/0xwGBsVjPd57WHutE3PJM5ACWIzXISRCM0HYw
yyEthf26Ah1p6HAnV5ia8FB78fh7VFPDR0NZqpAxj6udB3IUbuzkwxRnpSNEEBLmmtXsYmih7Elv
u91Q1DBN6960LzprJN+ICPiUtdms1p0GdlLU5UWHC7ETJWsf/FZBp7pN5jKrbO79vlY/qGMv3SlD
qzhN0pm3FDA6UoT+k1LU/edUVYafsQYnguaHwlM8qj8Fo0/2qCBF9zr92ft6gFvIwMvvJI36dmpm
34tWQotaEaciddq8zUI7HlLvYrJAcAl+k19SadQvfLWC7qfVJ6fR+/TaCsdxX4pa/smo43CnlhHE
WYHS3SnpoNmKnCpOTwfARR4UxW075dZxgoD9UCdw1HodavJSnhUO+qXqTrUi0ZZSMGNGOSv8we8o
k7gVYEGX/PHeCKPwvher8KOljrAAqf7v3BSRpdeq5GMyaM0uJyG180S6I/04RxJErfLbVIHJq0hj
yxkUrXdKROf3bdV8ixQt2qlaKjkV+AAHn5rbeZB6N4avQ6orZ+J9nao3PqmfYtq3YzZcqZaX7kMr
1u0gq/xLHb6GC4WQnU5r6eDrBmmPyPypaenkhFEFqMU0fCeJQnEfiRpT2kfC3mrr+Bk5n/xm0GDs
80MUWSA0GgzppgnDew3eOiqrg3cXRdZ3JY/7izHuio6pr+FTFckPXAhqG9iNFnyxxgo3SzHkWZoA
KeyaXPXbXVVNX8Yq0updJpnpR8EUeodCvvxdHqZadXoKLV9Dk35FuWngsukrIdrRlmt8kkc5++4Z
UO1aZp3fiCm7sZStX5WYNZ8nZQpspuaBjTHuvbT5lQqD8ODF3nST+mP81UxzFRbqUGsczWgH3VE1
aJDZi3J+QR7qd9BN+n1fIxQf+lbvpOYIoWKmdzs97PQjaZzgPhMjqAKsMmqfLKGuv4cFeGsRSEWG
C+m/ebWV3iFTITgeb3sfTDZcLt2QGLfK/5F2Zbtx69j2iwSImvUqqUYPVY5jO86LkJwkoqhZJCWR
X3+XcnFxbFWhCnVuN9BA43TXNsVpc+81dOOzb0zoceUDBIBaR2abvDU0Pg7PQcAcst1UVf1j3gpn
RQROWTovEuX6TTKN6tg6zYDvnP9T2Ip9r7NAHihg/BGUIMgLg+yet0ubslqPdus9qxTfPvIsdIn9
QNJHg9TZ17Jrv1t+W73x1novUg9vlFG18eBo+M6PBl8XmCVtTO4akzQd8G3DNxvYzBhubSTJnZkc
ValmDRO0IGkK893VBhomSnAYoeWyjZET4z/6sYqyUoSvYAgCGihn0YjM5it/Mvn3DDuzjUO/yh6c
TkgMFNJfIhiTSf302c8Bp3CW1tFgg+YBYQG3LYoE6EKJSW7xP3QlOKvcZxtSMR4HYzgk2kubxBUh
WwvllHEdWkOMZwxZ20Pf7WxIySdFRv0X7jBzP+RpFpeZyuKa2w4aMEEYjTotozabIFvWQc6+yv1+
38vRiFnpsQInIYfhbz7mG6ewuzcONfCfnvCGSEOUOan8doitvDTuPJqPG10GVVz1tRNhD0MJ04Xe
r8UlrBg7SL8/+6XNYyvNg01V9k3cS3/6A4ky867HI+anbPJyZ1vUjULRFBk8cSoRK3iUb3HwmHHj
0jGBShZ5ZXbNmzgsR3lf5R396Rq4e6Icz6nYZminh7037G3WudBXM/zVWBLwiiVUVeMpaEliDIPY
ZGoMtq1LnaRr2PAMIcYgYkVffLUqIEz6HI3LwRvo3QBs5BOazy2OcWPawvwwiBmR5qMsmLsuDYN/
qTxPgc3KZSJFAJvWWnuJDIrmOBjC2xvAkG6FNPQqa73iG8/GasuUIvHE3ToSpenfqbxp9h4EkKK0
EIaKZKeb39wucdipkiWGKZ5cMs0csPApM0iawFn9FxzZ8igfwQh0yvINNd4qajIDdrIp8CsDAAVr
0/BxaoS1fixGkUcgpwDh1HW4GLjOH3gXzG4JDug+JRpujSjMqHfSesXLpm0iyl227zsLfxP+qPuB
CbnORSEfoNQfbswm6Fc2HPTAehQqdpTRJNRVzjbLTLJO6yxcTTDSiTuQUL/j9i1XirJ8pSe8hXyj
deIpN9iqLbCmBzRmdr3jwrbGc+CZZKCfCNpq+NANsoy9vg5jHjp/ytDTz32Q9V9a1lYbbiOsL3t3
HaRmHYVZMb3WAiru3Sh0BKyS+ZhSEUa2ZOauCFOxgYEEmk049fahyMdVWQ3euuesBYzNdHc9iLux
0RfeDrho9iwrOcYGJ16EynWX+CD5xxwE55VPBy/RFXxzDAVCezy2sNqZbJ4lmZjCqEgFlI1VYGxh
mGxs3dSvY0Vztg4bXkXViENDGUW/9wAuWbGuLr5wFmYbm3ftl74p213Va/nS9RC7IipwnnpO8EfX
fbkajEH8KKQCaS5QXRQSWNoyV4ybWlpZnzB8rMgKs3rllryOijasd6WV2olvN91dW+NNZqsw3/ZY
xNjSOTQrJif/h3noZw+9P2ytPByjFIrxEdPyV+OC5QLTLhZZBMtsKhpyhy2bxigYWuvWL+jG7ynO
bhHoLdyBsMlStGNZLex4qjoooujS2YnaGB6RxHvOHj0gNUaUpWxtc++5YFm7nwbZrRoBN4/K0zQp
06ZZtdL09m1mD+uucv0oGKzqQdteFnu8hUR/41Zw6UJ2RX3Y2dgTlPvTrH4valNHqaOdHapT6boD
dGA9BiBEA2MYRKr2eFy6ElKRrRuu2skLYQ7r/QOF8n96f/LfB7SgkYqifcykZW76oWHoKcGpTuVt
uhV969wxBZwoN2i+sQvZvBbaSGPLlWJTlLUdVzyE9kOWs8SEvdbaNZt+U6eqvEdWgDWooPs/SWqu
+2YIV7DqeZIZDd0IwPI8Lrve3eRpA3OxxnO6RM2XDRMD5lRNyCGmwvkyOU0dOQVa1zEJtRE7Q17G
nTWMSeoV0yrlPN/WnMojYFnptuEQnqw0vIeMXniP2EdqNbEsOzS8MB/7uqEJPMiMNSPGuGlG9A0V
SJh+NGv8JihntGtWiFQkUvryWQFDWbrQK7DdQ4f8ckUkHd+8IB9U3Gij/277ih9JJ4tfTiuKb6H2
MkBdQ52MJv0H3OIZoTmWUO3Xdlx3oQ1tDKSyluVb28YdwrXoU3MFMg+NuoH7iauhVSlkPsVp1fer
oXWyNWjQItLd6GxDIsWqNAgWHZ5sERmad+i/ERwYYXUIHM0SG3YEUetoFWVeG0QT6ierzGmMFSUq
X3luRs14hPiZu3FqpYd1Pwbtl3qY0sih2VumHRplQvTvSCOou3LQZjxShw33LoxSyj0LWdsimYU3
GJqcMmFOb+/dPuSPYeb/GqHjGLUNFr2TtnQ9yQlJ6ZgF2zQcce1UuAbzsvFWigFXCk8s+Tw2BAJ3
WVO/21CcvEcrQ3z1hVHuOW/00TMycHUKrnlz12faNdGeS7uYca5JTGF3dOATDgRq6QkoBR9y9xwW
SCWIN3Dac4sjh0neF2RmTaTTtlxTFFTv62kIXiQpUwgKja3cT1NWsEik5thFNUnz3+VQy6Nj+NVz
mfnFneigDY8bMsujMSimWFCvjTtkeJu0EcY67IESmNzcizttB4m2yLgtG8A6mnDkiVP43wXWwkPa
tuKBjWn1OnUeux8oXDCKaq4XqSF/oUyq9WR7TSJ1YEd215lfA6vNj1Zm5HHh5hTPoU5ubFUHKysb
mpeh7PAK11Udh20xJz2zTQ5Kz3sqdL1qsvbN4D1f1cyr7msm2zsr98QDXjwZ7nwbXjplPz37Xpft
zJ5hqXC72HUu+4P/F0voaEu4FWJvulQNmxBO3zs8t7pj13bI7HsCUe/RGdMVLbLhWKoG+rOjz1a2
JcqocvDEqGg2vtipa6293jUPITb2V2F6QGJS4IhrNtIkNyFZ2EzdcGcWul4rb1BfgMQRX5xCw85c
A41cjxKwlCKNAxbsoNgOMqUDLguD41RmjeA7VvXwaE14K3Ech7Hp1HxtgRm8nr3mY5ub44a6EOFI
Rf07LXqJw2Lo9k2fk8fGClhcmjyZPFNFvYYeNV4C4t4mVPwoa15GZt7Z0DGyA2hP1SQpxs7DVT0V
e2o2RZwJgBULbW4oMQCiBmDN0Jbeg8UWrETKOhjfyGxtu2kfZToTX9AasGIUe61kEn11ZwdpuC5b
lsWBHoN70rIiaVkYrgcvx7XeN/yrQ+pfLBfBwbRxzHlhi7Rl7KB1YdjlTmV58MPqSYWGdioTS/Ti
4FW1c0fqUOx9af72/AYHtOzJnk32FPEJyjgoyJVr7QKqRNFpicNaOJELgd6VJ2UepzTwVsY0kU3m
mkC0lwH741gStX87Mw6w72H7vJHVushGM0Y/kK74yHSEI9yAvj0uhtzlgGyZAkloCJ9LYED7Y0Nc
DRKSE0S0aIPEzAsjLkJa7uBZ795NAW2jdGxp5OZZ+y46plbmmKY7bQ1VDAqt3oeWKn7Avs1bBz2Z
7nU//lGsKF8c28C3dIvXMeTGupHpP5Lz6rm3WXsUZQrLy8myjo0FwB/SUWBzLa8G2r7OYlCzrAT1
EZhr0caOCOZnJ3NI2lleZ+xllg9thMqJ+QhJ/DSGuJFISlI/UjKSXQqRglUWKuPgCBQlPAZzClSg
m4fBYeNTlRvTiyvIsxYV/D5bswqf09A52INpvBhhTkDSLcGW6lhIj7QY30NI1D404FFBtyj9E9aF
vAOAcdpbQ1fvHFxZcU6nMWrgjGbDtnAsn2qr4nGDj2MgvDT9nZdmY1IwVkVdzSDSnZtBNPI+i9Pc
be/sjpiboTaDuGuDYV3RtIg7232dJdq3Oi/rP8Wg3EgrMT+5aLkq3GzAU6zvDp4gRQT5Be1GTUv0
Fw+ucztPEhYj4zU3MCv705dFuB2srkimzENelnP7rrO0v4Ya7T1txyoOstY8dvYwf0Jf7URohElu
Fz9A/c43JR5fa9aXEkUFu4hLggJUXRvIuPECc/fANEwvIC5N61SbeFFOrPpWwMvoLZ1ybw/yvNig
p9dFTRcOBwP5VJQXKRBxXYfy1lCRLXzY9SOu1A5sjcp76nI40uHlmt4VkNIEcHYyto7wS2gZWpwi
u/Dp2sxg3VOVJRSC2ipc1Sh+Rpnsfgc5lItKbPGtgTrTSvRGGPkTbLp027ZPSJh1ZACRFHUmVlQW
ulAU7SfyEMipvKdVn7/eWCmdi3uAUKOVCCuFEyHofho9V4eBPkqy86x73Vypk54rHkJxAxrsoEcC
fLHActU84x4gM/oo5OPEdtS6uYmJ9t+/v+/MZdoPZeURvpoByfH74aFM4+lGK2T0FvFv9J3+EiBR
/1zUxic/wB0Hn4rjCLCgbe5tc63YjZDikyCLBiZ3oa7hDQgChaPCiG7kiZ78/GIKQoDG+CTw8z5K
js1Tl73fvoTCucEDiUAoIyzBCcrvlFeg+nSs+Pcjt3/c/OugKJtAtnhBcKrXkfYjXG8GzzwavfXd
QnkIFbDbGBHzB/qL6EKTBYsJUT6vIfhQj0XLW/eYmtUBLSDU1ZX95/IwTnphf2MAk4D+Ct4iS0wj
OgihDbSgeyThgfBjX6NS8fVyCO+0Tg8u3izrCqF1NI/mf/5hK0inceAE27hHiTuSW/6zWw6o0Zff
/Ro0rsuxTgFO+GQAoyCgB0H3ZWtKodDY6bYGRLOctkU17HUqn0DZ+Wrx7B9TSZQjb3W5/TtLAEZC
Eh0xXW/RDTNBgQuY0wG2m7Go3NPs1+UhzdvgU4MKM4T2OPY4YEKAKyxWQWkVyGdqOIZZ9S8tNlWu
ItRSowkb3ySoAtErn/AvxXQZEA1tIG4QFj4wi4BuG4ZlTU3vWA8+WXVW6qJB0u/dFOXhhq6KHI4S
qv462cZqrNtrCrlnDmZAifB6xzwC/7Fs2qOqKwwP+/kIiEasxj3zrNXlD3otwqLjN+BOpyOzoCwC
1BLYcvyas+e5BQ/9zrk7BduwE15eg2Q5QDUJKwKoe/RYRjB/ina+Zo34xqHMGAoo0TiAfsKFzV9s
LUWQ94++tGH0EcZURQbquJcjnEMgQIwBLWygkX3w5xargWmrN0XXW0eNllkmN1V9rPsx8sFqaru1
W/E3Q1TfzNTZ8LDeUNTznOn35b/hZMLmFi2Q0NAxANvRXWpgFmbn4hkbqqOPAiksKO61za+0E8+G
AF0CwhyQ4QKW8PMZ1eIthlqCrY4jb/+YfbqHue3m8ihOVsU8ig8hFlc2kEYsK3tLHQvxg0BbuKoP
U11G1F1fjnNtKItbG++PIGhSxKkr2Na3+c2CoX/7/7PIzAzOmOlAi5FQAB/YRHNEmEuBGTi2E8q0
Nx9DAB7Zs8SCCRAF7tnluao6p4NtynjsuZ/VwJrB8Lqb+gAv/pBDn4fSbluyprxTk5W/NKAHr+2x
/nn5Y85D+XQWzn8EkA7QOwJoD6pAn9dFZWQ182UJqANqIL4HfVkLiS+cDWzC46G45j53NhyiwHcO
YgwnKQvjqG1Kzx6Pbm2t7ObbJGGZixo+l29OcwX1eHKvzEObnSFcKESfbmy/B2mfNNN4nCbz1XKz
de95EIBFowpphmKRO9ZJ7pX/EB1cOVPORgbRHJgsYMtOYMGjA95QSsh4lHARH6UfWWgte/Uute/J
8MTHOk6Nazz6k8QAowWJYgYUQU7vhE5AB+gEDCQYj47V6KRW1aNXQT+wgcZCILxI4TBbgUYurwz1
XFjQC0EExVaZl9Hn9eNwUFrDPpyOLu6AytuArh4xw8K7liT4r82NLNB5awJNN5tjAi+Bd9PiHCvD
CS9peDMd7Qy9CFQFr2HqTvLFvwGw+fEAwYG23BBoWLk1RFex9/GoDkIa1QKFY3FzFjCHQZ8N9z/w
vydsVmwBwC0sPh214yeTdg+k6HeXt/aZcxIhcH4BNI4nwvIJRZWBHkc/wLGpbeSTClBJxnske74c
5dwCgJ4RepvgmQKNszgrqzDtXRes1iOWJFqgW7ef+2n7VspYuttpeL8c7swl43wMtzj8hVSDytNu
OhIKCMf0O7C+qtBb62vWaee2MJxFATxFjk1OuLPSbEMIRdTTEaWtL27a4hBW76x1Xn1OIivPY4i2
P1bAVF/ZT6fJKRYG9hPMrgAehTDPYkM15VBC+YepY97QiKQGKkHdynU5KnW/uvClQW6a2T+dazyh
c8veB2EDPQs8Y05wkIYBJVCeE0AS9QvBq8Xt/7TGr8tzdy7VciG7ERAgLbHkl4hYz8zRvxz1BBHr
g4sT2OJ5bJQHCaGN3OcR0U9evbXNB2r9Mcbd7VwoHMU4lWfqIW4eK5g3zId3mjM2fWnnpnXsahVV
KPpmOd1eHuKZPfcpxCL1DkQ31621dQwqHk3VxrCeLgc4c4F+CrA4/3rHLqVLMQbC0Dqy11TuxhYQ
FfYurSupwdmxQPMWtyf6OCZZrERTg2LJ0Bk8+tAmSX9cwyVe+fm/XnUfZmMqQh2ousTPR63FIl1e
K7+cWdIQ58fbYT7/8IxYJPb54KCNlRNUqHpAhzslyUsHlNC+GIl7JdUg828t0igYcM45vAXqIFRz
Pi8t1fBak8bUgPSHEcnfHfteG/maNq8O/RXouWfWbQMA25wrJZQzx++nwNbnwMwtbDBqpT72LHsG
rHhF7bd0PAqLJzrfyquszTPoS8QDfQELA4jwpYhFa9Q28lSuj62V/fQK82drtSt0stB6gGdRzuqN
mfv/QPb63h6Ad7m8+M8sGR/tPgA/wSSCveRiRcqwdYNKAoNpgS3TRsX7/+vnT1Rd6yJX1MLPo2qA
kvRKXNNzP/v3I+XHexOIXDw2P09WxnPOglGqI2zzXuVkIuOG29yVd8X8I8ulCMLE/wVZCm6LwWRm
OHYAqqYIACDzl7pwX1C1/zVRtDtM892A8klUB9ec3s7tN2ipo47nYY5OvKv7Hs0DkjJA6fk3Dzm2
2KCZenmGztz+/scQ8wf+cGY43POmgVf6CKtM50dPVlW/5e7tT2UEgf4tpGDxJF+KcHNSWTbXCGLr
xFVxfe07nR/Ev7+/2LKpMszWzUB5GNv1EG4ysh7F1rpWtTs/G/9GsT9/Ki4CJesBUexuZdpR/s2+
No6zEf4msHjGwthvsZobT4lC0L/vfcDXy4B+Ly3+SHp3dXnSr8RZCn8GlHJHd0odXbzjJks8Quyo
i1zKr1AazsfBmw1QayguL/PltObA90nA8d3moQZwmh8BULk8lLMHAISN/i/EInsNs97PIDaljhmQ
Thwq6C7bXI5wdnEhbQSh3oJW7pJaYgD40HDmoQiD9BGCqcDseEna7ker/w9jwUEMGRvLNfHMWGQi
BTjRShkOmiconwJ6d+Xnz83Gx59fvCtKPFrDCrBW4O39xPo9AJB7zfD13LdCvovDCtTLWefu8xZR
3IBaH2vMI+1g6xVnO0BQvGvv8nNTPrcGUMiEFyL4r5+D+IOhWcPRJws0MEqmgM9r4L7cPumovIF5
iXIsyg2LbxVASybPSGYeA39chazfsrSBYTFZBWx9OdK50eDmRxaPulWI59Hn0QA9iwKEodDS6oNh
Q+BtmWSoN94mXDQ/8qFYNKul+VC/PxF4MX3D9Ywc2dTI18YKAKTLgzg375gL4oJRjd7rUunBqwCO
SLWrYUkB4GjWxaUPv7Vm64kraeG5NYyijAeSvY97cXlCWrx2HTqm0xEt/WgofkAzK66rK0+OK0GW
xyPwx9yW7RykyeK2exscFEWulSvOBsGzaWZjQfl2ucKQq9fwoXInzEgfV8YfxIq6a7S1c4sLHwpE
vLn0ekK7gu2Gz8DUm44BQMJ7rltrk2byz+XJP/OA8j8GWazgtPNT2Xt46FYFSo/dew3QQWu/Y2bC
5r+EQv8Ugt8QFjl5gIzOUIXaB+yfTQqGF9DsCQ3yNDT6AZr+Lz0w0JeHdvb7hWCMYftAL3F51LRl
D/vNDiYOpttGAcHD0L5yKJ/dOf9GOFHIQhWQg4yvjqG/YUaiy4cZGHgtASNnVxtqewSHAHLtpVJ9
OtRtKxx8uBoql8gsHkZPweGRv2V9Ke5S2QFJg4YJKsdV8M2QngJZwLKjapqCjQwl6DVDwvxKXrlb
z7214L7lQE4LtRkoMnw+/IamhMuMRFugrfqfFckf3FbS2PBFHgu0w6KwMgeo/1a3v8P9j2EXKxba
jiNQNlQde3eMAUtcXWXtkXMrx51pllg3aOn9LUp9yKv9MJchBc8GI0tHVDwBVKtVUK2RbHt3piL8
zoBc9COQ76Ba5MDHTDU0UFlVgBwfdi1sqJouNqTD3i+v6HMLYWbJoqs+v+OXjRhXpw2tHXxxNt7R
b7JLTLr6DxGg7ACREpi+o9L3eU5zCkpbDlWZI/SHwTbuAfR9afg1NMu5ffPXFhfsrjNyvV0AJPkQ
4owuJ5LUWuxR7OUCfItrJhbXAi3WShbUtRgYAqUKwA2zSYCNOkzVBEGZ0Hm7/OnObQdIDCBVRsUD
QLolAijPNM5rtBRrw3iwRrVqQmPj5AC6EPSNypG9mWb+/XLMc+Ob5wk0VjATTsrmWTfQNOhBiSzT
Q+M8BaUZjeCHXK3Czm+w5SP6Q5zlpWqGilm9QtZWTHXSgIjEgUgLYVNmFq9+eWc3qLBgw7P9UJq7
VljJ5WGe+7Qfwy/KSZXq0hQgOg0dz4QrWIG8NXxP3KSyYA17JX84t/dx6eJj4m4Ht3W5A4qpyz1p
4aHYQ3ukdUSEl2N+5eI4OyB04uB8AaAP8Eqft1nAcr8JM8wb3l7DxjYMfW93WRqntkD5qCj9FXPG
4plX9JpqyNnISFyQ6oX4j2WSb5dg2UGSFQUyvu0tEffoG2jra06cNQxliH8ldT2TXiDT99HfRDts
flZ8Hmg/C0XJFJgv13jC475S67a/w3f1bnQ5nXNkJMbIxMBHnoV1FrvPEd7EoZdgHsF6iHX/CzQI
QV8vL8MzSwM0aywLSAkAM7D0XOEmUYUCEvnY6K+pXrvj7j/8Pvjvc6qPl+RScrVtsooMU0eOPIyh
0NjdKOz8v9/ow+/Pp8mHa232+KulXZKjFbK4IFPU3YwgnGcBgss4BpHm44ZaRED9oyqVbR5NCpO9
RMPp4vZPBH04KGNYuANPDrw24GMFNw1yDB4UsyMDzKfLAeadtzjpsFTnn8bdD7TlfAV/+EbCHEqe
OoN1dEr4Asmw2qXMBVtX3tmTu+1dAbOVMdTgQhbfLkc+c5ZD9wiosrnDdqo2KOvCrI0ZHqlBRRhj
79UIV8M1V6LzQYArmyXdobi7mCC7SOGdMFHzWJoyj0qldjI105iG+sWzq81/GJGFwiE6ac68Nz9/
S2cMLcMEsuwoufdFSvY8Mwkjo2IHFVxTWjhzrqEJ/m+s+Z9/mDeDg9lqTQXe/MP3svxO+icvT4AT
gWJFBa2zywM7k4dBJRsFa6gS4d5dKuXYfh34vQ+k6dABcgMxeuHgQUvplVvi3HmD1hzQrBCMs6F4
9nlMFrghfqrRXKhtEYchiOW3l3ZRVAjRDscgcJ4tFnufOeDCtx7qx+AKuHdsklc+1PkR/BtgceLY
ngasQNj66MBPdNyL37fPAx52OGnwiXzohX3+QBNc+oRK0dJi78rcB/Yx5f9lCqAKSLCG0YJeFr9D
f6SahegnBdWvto7c8tqBNu+Bz+cNxFxgEwVXQ4ArTs58YqUlg6SQf3BzUAWyfRZ+y0HltumUTDdr
2wFkhGCQI3agt3NyOjc1uJIkV96hIfv8Lk9vXk2ff36xBfMRKhu6xs/X9wGo3NdypjPtcmCkcOrP
QEs025bHSdgqD6xv4R5A76E99CP0QWYZmNU74u5ay0w88YvM3GnjjoBYSqavt662z/EX4wuVakCf
G92DEb504Db3+V5W5MqOOT1aEGQWyEIZFvilJaB5CMe60wUGSfIvnQQ9s4oK/+nyQP5iOJeLzoc9
1cwmQKaxxHg2GmALhhT4gNp8t+6HyhuB67PdZypz9oavDPprU30J4Sv9KlvLRiLa5jQySgLP3rIF
EV+E/G6y/P4RwFp0H3XK8jdpyGAjnEneOTnNYCYsq51mWbVxs77YtDYgbqYC4gBEcUtskYpwlbi1
mvYTcsdthkJDxIGH2KlBlD+GLs+e0Hma0MsPyFuhJ+MtUy4UExVtjwOFZKbsNUSmvRJkhUwXUc1I
EfuV8hPYupF6g4tnAL1Nt48MXEdAmR37ZWLhs2jEn3w0rMiA/y8YczoXeo06GN31SmXvjQr0HTSj
5S6ASDSwTkPn/ZmAJftdWspILs/Eudmeb+K/Woqzs9XnA8yvwbYyKxez3R1KsEZB5r5ZEBKb/kOI
5dPNhgZ0TVuECNeyAF1qfXkE584v1CMCCFLBjukkoWgafMlJZjB1MaHDbGx197uFox8sgTOwEC/H
Or1N5qH8G2uxAadOOGXWI5Yagk0G2SbPuvm4B6Qf7CCckrh2wYv+PB+kyWq7w81/IMO6XbnXhLRO
sy9kxTjl5xBIH5aqkH7WolyYkeBApmeJJ1DnziifrXOtinPmQ0FDa656wrxvVlb8PAyY+GSdQYbg
kJvfh7s6+HZ5Hs4NA+MA+xiZMjCWi7wO5X2jpVnoHQj0Xp+mQEO+w+2Mr7q0x0d3MMsrmq+WdXJJ
OlCFnlXpgB8FnHOxTVIps0GXfQ2UVNc9ja3akQAM6VWfFxrqRYEJ9ab6PTDbYjXqgsNVBhpKrK5p
lArIlJk5ygU84OFzgyMqWAVe2a1V79T4+IEf261V/HAB6HuapQ+gJt/Im2+O+USHTBZQCHOXZfH3
Z1CQH4xKVweIBpjuEKFFEfU3N1fgNIlDHfUEZIsn7VqKXNsBoZMdfLOLNYByHN49zL1yYJ2urDkK
ajHIh86kK3VPG4tJnx2M4Y6ENB717UciIiBjROMOFIQTRg/NMrg4mXVxsCszcn0Q/00YS01/Li/h
c+OwXUgtegQPbbwnP++QqVEumndNeVB53Dypa7rLp69IQBY//Pwc/sNrhBEx0tHFz6fuu85XhriH
mMZTJzZMbOCJdftYZg4DeLSoWJ3MPLopvjInrC6rLh98kLshxHZrBGjYwmlmbttCqH5JTIPUps8C
0fBDayXc2DTN9vLvz+fR53wEv48nSAgoIiC6y/2ROybNQ5vxA7E4exjMgH41jYHuC9fr7510GHe2
YfrRRMdr/LHTdTBHntv18KM61RykTmvxUnT8IH4NZcReLo/r2q8vzmFTFVDnYD0/dCyPPbEb/kM9
BK0Q8EzQIJwtx5acx7AooWGBI+8wQa9ARcy+lo+eGwKOLMwKqoX4UouNYmfEqYmDqVf9o5Hem/bV
GZhfsYvJtzyUQkFoCgiW8ZwjfdgrRFrQXAgy6yAQa5XVsOtKe6gxxWZZ+eE20zL/indeE4O/68St
gVdGHIqhw6s7VbmFs8E1fjRp2MfCTPsYO/sFK4ZEJbRUTdBGPLk20Ed9KgYrSGhDg3UXlgbEIFSZ
oOPA4sm2nrNRuI9B6hpbRmsg96DVrl+m0FNeRBor23LwQlooyfmQUmyYvhutbnypBO7w0ctHQEu4
4Rsx702V1H3r3/yymg9dD6c6bkG4mi3SEgt7wasrah2olXTwcL1GATyd5M+/P9+/H6Yg79uRc2+e
AvVcOW+O++PyPjhNEj///mIRiYGwunIMchjL3DyOveAPBIgJiC6agw2yOrXyRwiLdzcfW1hQLjYG
St2QRF8eW2ZHLamE6o5S73z2NeiuXLmnn+3z7y8+Wxf0MoUvZHccQNeF4Q2brpyLZ9DviIBtjRxm
rjYtK8KcZtM4QYEb8OYvJdAZ7gThPMg4lFB8Mx46WiZj967qG30MAWXBv0ArgEY90NWAT31eD9AU
YWWhC+/R978Uu76/bV6QBM1pkOkDAuScARoFNayKU0cS6K1NScP4vZGLt8srbvGwmkOA4owqLngx
6JYuuzjKbogKVeU/Ik+U0J4z6KtJ0zG2vEFeCbVYBXOoGVk2m9jNGsPLlikuTGOsSz08QmgCgm0l
deTP3NDOlVv+zIhg9IaFDBRmcFq8Gaw2rGTFh0cJhc6qyWM5vFFyDVK8SO3/DmYuNSKPsGdD7sVh
nHcqKPEmHx/TyV6V9gskL1eeeS9kc2U4ZwOhAhECdoQG5rKXQnqRjqYW4yMhEvYyrYKaU+8VWx7Q
d5JB5+rm9QD9ln/DLZ4sXeMLyJ8iHK7LCGAucIyyleP+uhxlkfb979fz8OSaK3og+CyiWLL2ITYW
jI8DlJec3NsE6tFxxoixHxx6j6HTP9TNNeLAuYUByXAXS2M2DgoXSQbQL2qqoZ/xOEx9NFlHr4fP
k328PLJzixzUHwf8T/RFwcv9fCJgmwlovLXjo5P7kX5NoX9wOcC5UXwMsLgiPNVJdF0QwHylE4uc
tYMD9XKI+et/SDT+zs7HEPMYP9xyqV+qstQIkW1NFlXGLzyTsqj5eTnKuYUNuLcFZ0PY7wGw9zlK
bYogbSSi6CEyws0sNrz2/tPXwtZBlw0IlRNEEDCGko+0GB4pD9c2DNEVhZic9/vyUJbXz98vhlMN
r3ycCfCcXaxnTwR9V5BqeITtOg/WuT1Gw3akEKQt7wp3M4WvKttcjnluoX0MuVjNudFWrZ01w6N6
sBvoDVy5Uf+HtCtrbhRZur+ICPblFaHNtiRst9vdfiHcGxQ71ALFr/8OnvvdkRAhwn1jJubFE6Rq
y8rKPHnO0ucnq9OZPG10FxNH40c2nLJPRlIfM+aBxBwJavhoCPJdrn7tVrqWgGnyWIM1FHxa3Phk
7ekfC6hzjcAkrMw04m9tV6DDhfAjpNb02A5y8Vbk3z6/CGi8B0QTdQns48lhHDJHAlyb8ePYjeys
zHqJx2DutINLfnx4A/9zdc2wLqKF7qgCfM8gowaZ54aVf7GRzk1MYhiAGh0tBan3kdE7IXefxGNj
GbSPyALZNaw3PO9koYWauWkLVTbw2t7VCGht+lQuKQxf71Y8iJBZRQiD8tNVwQaoMqKVrO+PNbtL
ycYdNrfX+doj4vsjnc0YXJpXVCZaJzPOzbI/miIKhP2Hk19DMtyh/r3OzXwhWp415uAVieL6qMw8
/v3M/bqJCQxzXPRHTyv3hTx4ar6SaMlRmeWr9NOrP3aqgIsDWBCkKK3pOeR97cHVy2P8Xhs7d1Gn
Y/Jo/Vh+C/Vz1NOQr4BaweVg9MEo8wyCI0duqeiP4synbr2CBteTiE20fLfei5llz4qI75jRvdxe
tuvTg3egBqUJpHiRIpv2TfUChVtucH7kmv41r9UvtZP+RqJ/YXfM7L5zM9Pys2m3gwJiUH7sCueP
KtvXAQWV2yO5viwxkg/xbJD44JUz2ROZ1giG1DE/xsMbM9yNbLxAAOPaKZ9sbhgXDG9neDPs8zHX
NHlCx0j/grW55kdQjd87DRqVhdWsEjSQBlDsW0A9fQR6l6EGAmh0NwCLpCKXOS2sR15UN4bT02Nd
ddUGlrqVWjTtY6fFzr3X6f0a6f+VmZ2KBnRseAnH4L2x6r0OxPKzLNoe+t4E6DPU5tcVt00fOtZs
f3vuZ87jxW+cOEhzqLS8FIIe21xdZ+BdB0axBMlLEoKn8VVCiPm2vbm1tuHGUPuAhMlV54c1MCi0
tpIe40YH/DsGn3Ij1uB9O7DcDm7bmtaKP5Yb4B1IniJ8uVYobDmADU1Vo/9K/z10v4nyzTFeBGCt
7T0vt8K+UzNlD6JIv21+9cbC+3ZuZs+NjwfrzNO1OtrHE97QIwUj+8oAhX7jdC8Ap3irobR3hoh+
Lwx3dDfT/YY+VPRV4NGGW3Wyu/tscPPWoPSYqyiAl42j7RpIAgQoWbbAgfP0vs6N9MR1BU2p0JBa
eW2so6ld4yvcPZ/sUPtn8hGcopcErXBXzyDWQDdUJAM7th1QxLRWTpnIf/fJUsvV3I5CluK/diax
Yk9AwoEfw45lc9BAeq3kI8F9smJlubCf5lwhzMDdg5YL+L/RI5+tqBvntRtFLTvyRIl/SOQsIDeS
Jr9uL+OcX8fTARgwYHmv9dBtQYfelho7Mq8JZSl3Tt2vCU0WeqSn/QQf6zOC9sdLfyznTPYnbRl4
MdHUeTQHMayBOBjWkWYxFMsUwy8R9QexB/LZ2KjzL6LMi7WEjjUo9lttNaCU7Dc6eDTrEkEJuo+X
GFRmFhUNQlBpQk4AxELTK0FLzJ5JgiJe6UCCIQLHeXyn6HfCer092TNLioIDXjYj9w4U+iZHhqKU
GBEBO0J97YvfWlsu3G0zryckUc4sTGIEmXY07fICPNL9pq5BoVXxkbYTQtzP4H1die4r3u6+rQ+r
2yObcT8XdiehaQEW/KKwYZfWXxsTfLw0sKMdzZ7S6OvnLYGvBdqAqAZDIHDymgJNXenR0dFZ2Xul
Bkl/FOVvijf88HTb0NxinRmaons5VMSNXIICvdUfIvJANv/b5yd7wVNpArZajAOErL7pibXrLeW7
ZnfD+RAmu4HQGsBVZbwU6qPE3T6SGXcWEBns66CXAXYKILnpRjoLUzfjVEauQvQnwnM5wOReui7d
ihRuuQk9GnUh0dZnMlD8UfIQG6ALvz2Nc6ZQgwT4GiEdfNhkGkG1mHuVpmLDe9kDhN53SfTQLkmQ
LhmZzGNZdHrZxB09QjXSjyH84rwTbYmMbO4InY9kcoRsh3qqcBEbJe4+RrOaau9M/cUyvphecHvO
lixNfHEjLcGg/0uPUEsgDspbUJxZxfSQsgWvP3eEzoc02QfCGBQ9UQeoCETyXo0taNsbP26PZc51
n5sY/352S/a5VUSGglmz8RaKyx/EgIJUu83kQng9OxTUw0B8AXAZUlOXdnQGsFaT4yhlqbTuYvTG
BL0yVOvbo5lbGaTvwM+DUj4imcluLjI3KkBdjng1L7wnAVL8FRRFKnDYgMeBkbK5Y2JoX28bnZvC
c6OT3Q2eyqSPShwhLX9Iuz+J8SVWH5Ty5baVmaGBU2kEcOi4//FGvpzANslcVFyRpSKyGh71oel3
al65exciD4FwJVqxPG4teIepguEYdqDRH6ENMhoo9k9rMkLFSZIatsegPNr0vXVs6EZ1a17kK52h
U9AWgZUcoiQ9RFEPdOfCe2fGcbgA8lofvDS4sSa7puJeGQ0pa4/UKP0uNkG//VVf4o2amVkYwb+4
FcH/Ne2JpJGmNkUDyatE8+5IDP29un3gPdDh4AATiyHGuAcncT9aRdDnjmzUWLWZ+CmTdKzI4rQ9
tkX6aOVQG9LTdisS4JloDO27LAM9ljBfCtFC/SQZdVw+2QI/ruqYgwC/AmpfQBZP9pLIk6iVhdcc
6zx985rvpENjwe3tOsbxV6P818QUwogHSlxBIas5ZtoOedVDiqp82jzroG2pbagrmH+xU1AuHpcQ
wora9Mo0cqMyYtNsjqSs323evwhOn5Ue4dvtcc0cdpw9fB9hOPDf09XjvaW3A7ObowYlg6I/FPwL
Z+hb+H7bzIy7hP47vBLgmWMBZ+KWhdeSyInb5hg9MuvgLnEgzY0Cb7wx/LNN4MIme1CWvMNKNJgt
8AM390K8U8e3ugVvPHN60RYz0gRpyOpetSoYpVersshxfeXWHVXoaoBQzwChnNtzNbPVRrkvWBph
2NZ06fPSgXBkHqsopvW/68T8HjHvF+PuQ1EokS+R14FATd8vuMZrq2OZGkUjA33+eJhNrhriME/2
tVSP1iDTYIBiStDoim/HIB7Vs3glI4hoaXIp+3a9MUazSMAjJ6OZYDW7vAbyfoD6RpmrRwiomS9C
296ey4/Jujy3l9+fDAsPS9zfNb5foPDm28pQQzhrFCGCQGdcIelUmFvesZ86qb7hRfMOBcVNDWVW
DW0EIMKjUTBo1qaX7nHgiu8l+iME7sI0Mnap2z9ChglnRaeHfGhEoBr8Re3qL30cr/S43lauWGt6
85yVteon0K3zYogqIQ/H9H5lcPtrWzl3eGuDpbNiX8vW3mUAHtmKsdKYdg+xyi1uzoUM+AeH23RC
kK8AzA2rfA2m8krbTe2sw4TXSXYaMpffdRXVD2WviV2c6NoTiUwi/LbXK4htqj8VhbXPMs4827f5
NrIPw1uX8DoPFGiaH7zILgMoIv1s6xY5U5BBLpyG6w3y8TMRKYycsVe4PwheVo6ZF/ZBut9a91sc
3N4gIEq58uxoAx/JaJGTBbeBM7mTnSaTCcjirEPp2lCWIy5kpuQ3yoeVoXXrQYGyiNbEQROhhloa
G9ssoMwEeWUGMRFB2Ls0gHPtWRpYbfSoOO6+N1OoW7bA7hdBpcqNmlUrqOIidBtFHxna3CD8yAPZ
4wEO5bmTylh25xEoglg5RMmlex9DYAUdsW3I6/gBDf6PTdXG933VHngCRhFBmrVd0bWekm1qSP4n
NhpolEQpDVpOKr92Stsvo27b1+5rmbJ0Rez+mPRl52caZD+1/F4fgw9iNAaAT2bmc2+gkBmVHFpy
JmQF3Lxb9x4xAgKdSN1R/rg1MGqmtnEJ5AKHapUwdGs5AgIiaI0C07gkbBMhX9z4UZJ/7137QUA4
lFhe0JXu3qwhjaRR6LlDSMtInhhL9n2k7k3m3UNQZUVSegfU+qvjWfvEtHccqfcG4uPoO4NCUL6B
0sKh6OkurZovTtTuByt+GJJ8UyE3NbDvVaUFHbXWwlEOCQF18dB5a9B3Q6Ne7irpfNHs6ClPBOrG
HqDY2WA/xK2KLGTTvZul+loZXYB8Kdh59XXTeSvC8mOZdcm+UERgCAiH6Ql2AtRNEmL9QK/XnRoz
DnUoKMmUY39pL9E4UWnQsvIUchyMFBnHLn0iPQ0MZv5QSsvZmJms0U7FEjRWlm9GDDXMhqRbm0cB
RT7LhuQcGveDjOcmmlWKvekUSkAHFXPtKmUQudF7SpL2Lm89LXAaFQgSpwsgxmz6mYmwisf1W8+g
Bm9H1gL2feYIohkUHH/gxEayTp2EV6D01TqaCetgKt6bVlWvyVKDyEe56NIr2ecmPjIXZ882vGRy
RntuHVSPQmLR1ONNhVf2KwQgSyg3ZR58kwXxQnUTIYEtg5No9b1KUnXdFn/Qq7st84ArmR/1v5sm
YNhUh4pTVEWNxj4WattDpCoooZi3riAjGLSFGL5mqUYfMllkC3fOdTCCxCbEetEjjDTqFRiGRIkK
aITWH2xImtH+SAnKK/WzGy+1WFx7rktDk3WpQDM8NjYiaBt2lfIblbHk85mOcxOASV1ez9zqhIIn
dH+AftaQfgH7fsMWKhW3R4Hk9qWJuswRd4zTBWHqQWwr5U1dCg/d61IpthdS5ioe7M614giBBGYE
hh7rAKLqEpJDQ7vVXf4Merm1lhjoExzFtXgWDOrQbTyNQHq6HljQqspPncp1bUDkDCIA65ijz0wA
pQ0GjvFy3Asle1Ls8hvv24BEZQe+sjyHh42Th5ShMUT2rFnX1LTX2dC8QJ7c2NvQXG4j5bva1I+d
op5AEP4EVcVHRZahjM0H0nXZoYdSF/QO5BMAx2vBza2OC4DX5jdonr55RfKax4Xlp0WtrbS2RdDg
9e9lKt4sjT3oan2QJpSFRX1woP0ZdwMUDDzDBzvcRjLyhuINQhnLeiAo7m1kHFd+rusPLIGOKzW/
qNLCXdasTKhjqW27MROBRBewY4nQ7nE0dyQdnjUIN4Lnw3tAYvb59pV8/X7FYgEIoKJIhwrENPue
5G7blRCGPlhMxLjMwBAAhOsT18lTpSrotrMX3kDXoe9Ik44aHbRicMV8tP6cOZ9MZlUBXn3tAEqt
vPSTxI3uoPnNnrvMa8BITCKcrESyQ0kh03x7sPaYTbn0fPDRoFUykeCZwVS6OsoXDo+6QwINj4fG
aJsXp2DFnjNQKglkl7aCi+QFNU0lbDrF/gFmNH4HgI/+WMaqcUciAzopCnW/5pVqPbQQ0924SOdB
g85JvC2k3knt2x4nz2D27ddZbP2oWj1+5rKqs5Ve0zjsU1U84YVvQeQ11qENqhhg568N9SeNQFhv
CoZrGOcghOocEJmman+PVItBfNbxXtxIhwOSSok0W9M9OAONHkxai/vGTchBUUgTIMXMdlJrHOzk
iK3tRiP3nPY1kIKZE1IRyS9RZHcv4JiCx0Yc/FvTKd0w7ExIPVtR5DeJrRRgA4NgaxqJdl0BGrrN
rHIp5zp6zMliwEEgLwTfrSPdNokFMzCe4JXsioNB2bdWB6+TJVZuYwQlvERhNZuhi54IZO1vb4KZ
DQjKhfHhiqYmpMNGF3m2AV0K4S6ik+5QAcTDyZ8K2pVsn6OZn7lqUC1B4WcuKDyRsd+QUcSDdlpJ
xHvFFS6XEvfGmvOTKPapcW8u+fXrqAGlYHhcgPZGzzsFiTWOaGqQH8lD2jzK8vR5+CEgLyNhL1gd
HJyeyZO/EyRjjYpro/A6qPRlpuJrPH5V7WaJjmNuunALgvsARW3AqycXlJHqhYPO5P6AjklX32DT
9c49dMxv74ElK6OfONsD2BVa3Y1nyTGgqU0z6Ph9Z2Pa33q5bWjmvh3p0v47nMnEKU2SyUqFIbX6
gwdEWd2r6uv/ZmLcGmdj6XUXEpI6TGTeKu4P1Fwp3UI7yvUlgeUfn7Aj6H2Ehl6aYJkZaawYp4vC
vWUBT94baGkDaUC2twczszAW8qiwMzbNXjVO1lrPB1Zp4pBZjvhFCnXYZpFNTiQ19DXkMIC3/xuD
yPjjuTvehJOh5VXVmry2xSHO44CKbGdiWCWQC1HvLWy6mVkEeAy4bfDFov1pKt2hWoMpC9x0B5DK
6Xt0OQ1b8Pw1v4rE658NpqYrp++gQnN7gDOewUISDdk6AKLgZCcDNKI+442Si4Nlts26laq6EY5U
FtZtZp9bgHdq6NgdNZCmeBTLaLnrQd/1oHWtDJteZsjnxNpacmMJmvFRZJ7cG6g4olAzVhaAJptE
4pmqxa4rM3FIBpEeRQG+T83OlBO3Gxom9WD8zCQbDuhnjY+gSlPe0yQjO1PYHeBmRfmdDS65i3Br
r+soGVZU76OgoG785AkPz/FKi5BIUjPfKIfBtwsLmjExK/J1DsEUv8+TYq/3DM31TdWAIDB3gw48
Sw+48Pmq9hiElu242yU9/clqUwDtqODMcNCpy77a9mqP16ao6xX0T9rAwD3tS7tft0nuraHNTBCF
9LEPvN+qTiHZY/YWahe54+2JweB5BzSE6Y1i7Tk6c31ot+avemH81npm/fb6wV7RmrE1MzV+p2tQ
NyYJa7Zp2WQnteRR4XNwk/0GCl45gGAYMheGltbuym5p98jSCMI8tzff3LbAlhjbLYEBvcon1UWs
Dyq6Sw4mWvUOXVXRtywq2weNVXIh1zYTTSCtjn5FANcd5HEn+3xoo9pIRNZB4J2XmwF8h6csEtGp
UTK5NhzFWEesyh8cPY9+4xm6RN0zN9JRydQea0DgUpw4evR9KkDett3B1eTPlhcGFqf9WsT5EuB8
xotcPHgn44Tqd2JYDa7iJPIjyFVBLVY8yvQkys3ttZu4YgBZ0G2AfipQxs2VmspUNrFgkP61DCED
hvTVUQcV5RbNuuVD0oOE9HOe6h+DCM5B74NIAwRIl7fM4KGJqgHf20nPA1xFEB5X1reHNPGFHxbG
xvyRAWUsjIyLeHZVZqAdieMBGhR1Yjxqkj0NiKRvm/hQujjzTv/YgHuHBbB6AQByaUMMNosaZhkn
AKeAsFTN/mdVlNa2S0u+0sBmc29lHdlB3Ez/nplZElhRFwXgFm4Wfok+ztflLwEDH84dKigo011x
DkaZK43ca0HjLhS/0kvfBg1mE6XrpH9to/sh3mrRN2G/RVAuVONdBzVxLX12xcuAvJnmFKucOqvO
/NPn/b7oWr9uDqYIb0/XZDePs4VEF+5EpIJHApyJL08yE4/m2NJOskI7b+K3Hg+qeE29wFQ/v/gw
habpsaI0Gr5cGArkLx0MUzsZ9j63H7VuYftqk4fF+Ek0T7rgWxqFQZypgbRgVYIHlXZq1ay4U1NQ
YFlciMfIZtpa2LkhfU4LAgm2vlJ3VHT2XSpdUGtWgGaairQeIIjMNm2qGWCalXh4WUn8JbYdsqkb
Jpek6Mbx3tgeU7UP6laC2ZzRsKbrWgkqZ8eyhSlfMjEJ5pPcKGobHLohz18rEhpoxaPqy+0dtGRj
ct4c0HokrYFhWOWjXr0VBvMXXeH1yo4nyQL3CUIolCTHv5/5DQVqeYI3KQ3VIumOslCVU8oJ+rI9
gLiQoUd3oVBeUK1sd58dHDgYPggW4ZrQPTs5HhGV1GgjwziZ1mao7+SwkZ+Ewn34K2eknwRfCbon
pq/wgeDI5NQ2TqBMqpIA+N3bQ5iiQEYDSLXojo4TgUTtlOuhyTvZ1pojTkkU0U1rRM2LkbMk9z3k
RJ6MLNG/DLX9U8oIwPmi17ZJLdgxBaQRXstDs9DC7xk33eW+/wD3wA2gMIe7YNxQZ4upMkeBpJjS
nVIThaGaq/m6xBMdeImqd0EJhY5+3WuTwE08/gzJSCiQMWr5cQSSmYW5ud67lz9lvILPfoqVxYXe
qFl/Gtq94m1iAwm+9e3hzlx58K3ApyBFbmETT3ZQKmkiuxYmZHkcJS4V8eO2gZkw4dzAtKacgfBL
A3tLf7Kevchn5s4ZVl63cA4WRuFMHIlucaXrMxiBZn3a+mn2FwtxNkuOfrkQtsQS61nZn1z1rSCh
neCl/nR7nsaJnm67cR10JA9xEqYtdiiDD57WqezU5rJDGQno0M4HnLr81dhe/NOmBGE/ephWvVPp
A5qJ5RKzx/VuwxNwZACG1ilgLtPKkjGgkZMwg5/6Dk8aL45PWuscI3CMf3o2LwxN60tyGAYri3R+
UrRAqwOZb3p7Ibi5jhsQATqg+kdHJMT0pl7LMovexHOJncCBIjKISqwgJsTMR84WxjITz11amvh+
yPWxajAIO3n6V21YW8k97V/0cmMlWzejQWNvCbvLi6W8xPWOvzQ7ObeKtNH7b8FsaljDvkhs604W
nC84wxkrqASCFAlEzYBuTHOhqpYQU2igHYzwiB7S12Kp4n/tHZBUOTMw8XBF3PZDm1N+kpnSrLJa
ESsiyuJFKbJuk0WG2Hz2lCG8R/UJGH997CmYOArXVbQsyxgG9BK9aMXKldtsZZYro9zibXbb1szk
jV1NSFJpHqhIp/Ee6Vs8WJxMP1XsIW22yRJSeGbuUD8DMgmPCVyh0/dQ3WUF0Bi1furoQ5puPGel
0Y38cXsQM04BRFKA8gH/5l3L8ygopA8l7smTVHdNel/ogbPEQrpgYnpD0FgF4MOOtFMGQXsUGXRf
+yRXBmIMVLD+HcX0fpC0YKVXwITR32dvIt23WfDpeUK3IvB04M9FDDh937t5qVRGU6KDXKVmgF7Q
fam3wDhZ7ctfGALpAmpyYOq9Qshkeq54aSaHk9vW+0HX70VcgNtO2kvBx4wLRbkc6Too5IIV7QqM
CMBoGbUUIyL92h1eKGihdVIezAS1Im99e1Sjl7y8/fDoQm8keFOQi7wKZJMooV1leFVopyn0W/9Y
0WPPvtl8T9AV4SwSn19vuQtzUwCpQG4V0AOY48Obne+rSvhgP789pCUbE1czoGiZW7pSQf7hkJc7
s3tOjNfbJq49zOUw9MuwpO8tcFMlURUi4de5EsinhdO/ZGBMIZwFoKmtNQz8BXUoRbqlQBWp5cIN
c+3E4MHG5AMYQ/AynqafB10gSQn2mhC5bdWXVrKLY7BKxLWziYA0W1iTmfFcWJtc1iaLeirahoTE
7taOmx4Ta5GBbWYrG6hgo2KAF9lIkXY5ZygQExITJwklEGduKOijla44uD3po4w/7QygSIyoXQMW
T0cVaTzDZ+vDS8iLN4lDQnAr+Y5919ax7yy5trlJG10Aantg+7uSbDBFwqnZChIyY/9sRbvbe3jm
mCBF/+/XJ3tY1WhGUw1fR63vETTwR61SjqCgXyJFnFsW1CdRAh27gK/0IEo0bkDrXiMQxt726X2c
79My9TMF1L5Bu6RysWRscvaTRhjcoSpeCuZ38EOrg+LrOQEtMXq8rd8R/WR2Gfcb9sHZ4CaTWFde
Vyk2BpcJqBmCxAbqTisSf67N5j9WEFWjHg/y8+luK6iTxqjYkzC32+ylTpv2zlGgGnx7Q8xtN1R3
kasfOwmu6P9IDf4/04oI5Cyfeb/ynG//2/cnIedgAD5TEpKGha4+6sV3lutfb1uY29LnI5icSrUy
eihSYARADqrprla3pFqILa8vZ2AG0EwN9wIGjSstWQeo074QWPCWfWHlfZSBAgxYURvwEpMuMczM
r8i/xsa/n3kZ11LwgifYzardBbJyV/Ln7QmbOy7noxkn9MwA6PadLgbmIoyU594K4rT3Pa/0izoN
8ALxifI5DOXHRgZfDQiLR/YqPBAv7emR1Eq8P5MQ0KLv+ZKnmZuu869PNhiYsSqSod89NBTTP9bN
UjA7t/bn359sLzYUstM8/HrCESvxNbKamfou4tPnsx5je+i/0zQu29myDGZZuPVo6NQpP92Nkr/f
XvaliZrclKlSOiQFoRzkLPxGrOz17c/PHUOk8FBahKLSdQDrVKUlDTdPwoE6gQHhpBJ9KMADb2+b
mVsOPGKRZ7BBYwMlpctZ6gCMcmNofYSpu/W8O019AlR9bApc9emv26ZmzgnqBgD/YudCZXQaWlRp
3yWRIeOwBEgZ7IUAEOp3ak9ftLrcAWOyL7L28yrxDnBJwP8hITpWrCbD09B82DSeF4dKHCg/XAo8
9O72qGa2ARoAMSB0AI5BxuSyzAqXKQRZACDa4pfC2GvqsFBFmrEwSuTh4kKJGcSykxNpGEqnELOK
w4jcxXdev+CMrzca4iJINAGSAmXOKwiF3hNXsU2Fh7Vm+0rcNyvXFV9ivVhwW+PPvHwkwY49cjpD
gRAV0Ek0bqKJv4PEggirzDWOEK0TAWRcgfLvK2fb6qJbsPeRiLs2iOy889HSNyU1ssDvA7R2LCAn
7vqRUfkJJHPZT+I8sPrUon9GYcOKaZvP7gc8AMHUoaJahorftGs857hATWCdw9IZdm1VnhKAfW+b
mMnajTZQjMfLA3I9U4yIq0uHSNKLEIw3fqz4hFYrrd5VFdC3JVvxEvrAMdAcIDc0iyV02Uf2cTqv
eOwChYC0zTV9tuearDGRaw0h4nzoSRJkrRtodrkhIr2zE3BremCiaQxjLUu19+MWaUu7UNYmujed
uv5dExP/uxo0jVjwMHNbeexzA0cRSpV4i186M4XKohqshoVAsyoAWabWPRC40OGI2iW409xuHkvP
Y5fgTO9T6ho5hbALDVMjqKAOxodNrgVCfru91NdnHxyscGEAMaPibkx3U+LynCipTsPC7vdQKH3S
lHwhLp6bNPA7gjYNOQw45wkuP3FEq9pJwfAMX2tO6guagXN9YcvOjePcyMRLuonTIoeVs9DLH4R+
WGJZGe/a6ZYcm648B5lK5woeo6hMQ3Fa52FkueCT/g0ckz+Q98p0to36qOUhmqM+/RgfK5f/mpyE
FwWkoGStajw0ag1SmNqXwuB/4UrOTUwiDJYVUUVyjEodDpp1Vy4RDs0uyr9DsCcrX0fcjOwU34/L
34Xxs9b/5vcj64rTCPGOK/Q9wyGlppqJULgdmIyyoFxq9pkdAdYb6V0EekD5Xx74PFetxoaGYZi2
j94qqhZIJq4jFnRyIN6GEttIWzgNjjTaOmbSGBx5PbIrIIrGWo4XuEAjXfSSGOl7pi3ht2dvLYQq
QIeOooAAHF4OicTowKKFB5vZ1uu/5Qk4v2w/i01I88Zrwr5nTbsz24UwcG4iIWuHYBO5FvwzsdrZ
DsiXU5WHVn5K3nv5+Hk3dv750fxZLJ5IC+SV3oDzCZJ69g6aotvfn/NhiI1MHWVOhBZTRnn20QQ9
4DDq7VfCQcRu9X69hMGbXZpzK5M8BXgSuCY1TFLkyvw9V9CpX0Sx9aVpWuVYDVq5su0+8smQfCce
eK50QxYLOMC5dQIOFRVWPJyhXzFxCWZpo5losHmYAXyZbyxlCeczP5P/NTDFzbjCqZw4N3lY2UEK
NKa7/au9djYGb3IXKE5M1L7HqTIZWetUCerft3fDwiRNWWuR7CNJ1mAMzPmBJkvjbz6v62NLHPI7
eDhdbuY2JUwZrB5uc6fpuPndpTzvXGwxRi8gxUSTJHolLw04VkY0xZM4jMn3WMbrws22wFQb7dtf
zBMYa6GBMmLUpmGk3YGxrEHHUKhGR3Kn1n/hPYE7///PTwk3DX34j/dU3eKOd/mW6t7JziCbVoPI
1IL8A1+KymZX3gA8DVB0RF/THkMvR7O0VsJ5ejtCgQcelm796+cy8uLocwEdNgjdrtJ76lBFbW57
dZg56qoTj2m7502zV3nkD+XfYNjUj1IZ3ksYzmQf0HroFBHRJvQqc93VYotWi4eyXsrIzPm1CwDY
xKnotadYNiM0dIp01Zg7sz56JVuDVM9PzdBhm6wOh+Tzka02ohsAmULUeZXFSvKmLTULRk3oWrWQ
OPx1e3PPHCKg58ElDv4avAiscaucXTmdwJWjc70O05yuSPNGDdvvlY0g/6Od0aGe2YHKi9vFmlGH
prlRbb+wH4i3RVfa7dHMuGWQMqNpaMSbITqY+MzasKKiabo6bPmK1fscFIfN+raJmWAHGQaATkb1
TqhcT243BZw4LY2wtXNb+pb25FbguQz69mtS7ckS/HrmoF4Ym8QbUarm6uDCmCl9NJ5mS8p3c+f0
fDCT1TdBuRgTju9r9aNXfJfNLqa/qJ6ggLHwfJrbZ0AvQF8dD8ExTLxcf68FhiEC5V5oJO8Ogagt
6mXQKTPan7eXZ27GcOeDx2dEd1/tZ73ue7frKQ0jpvg+B43Kp7+Pwgg2GBhSUfzTJjOWFSoodL1U
huKbrt2Tav8Xn0fWD2Sg6Jy+YpjOsPG60q5kmD8k9ptjvv7F5z9yvYBZg4B94ioJmhudOvX6MCav
4ELw5fA3BnBNQjwKOAnk4y6XGX1okHsa9D4UZr5SlHVPF93w6GYnj1iIlKh4wY4sZnh3XJpwtdzu
C2ojQcY9bUPM9rmJ6KuRNMdeOCsHRCqUtw+RRHeiIPdq6f6SSGy5PV4G1bBL0SCn5/YdKdpftWmH
EAn9fBB//vvMyXMxiVUNyk2GCE3k0tS69pcgQTNbHHkzdbxY4eOA1r2cAJM5dg/eIBE6iuNnwKyy
bGEVx20wnWKkUMfwFrCmq3RK2oAJgreKCO1h0FbSap5dXuyahvlOkgHLR/vg9r6c8Q4op0N+EzRP
ADtPYyCqQ8TOE6QLo5bbAZhgfnRu46xIm+172v25bWxu/j5yq+gQclBWn2ygWAcND7eRyXX8Vj54
1YKnm7mDMA58GMVNcEpNb1QjsurUpC4Ph3pdpptOCcyljMfcdIEGES1AJqCcOGiXO8AwauYWWi5C
KbWTkxSPPIWU75A/9dVSEnXWFFheAQ1HO+ZVS1NKFZfaQyHC1Ey/NQNIeNL8i9u7O8aN3V+sC+5t
YNA++J0nrjVGWjKS6iBCWuf+usZ/bn9/LoADwQFg6ChE4PU7TYN4JhxAxLsuzCpT81XeHXoVHNJG
vINm2LBHR8ZGaNnRSo2tzIu/cAtgloN2Czg9kI0e44qzACir8g7VXt6Hpv5oW0/pwr00t+tQB0Al
DxEw9GEmnh2KdmpbdLILqdL6VfKumqcoXSiBzB0cdD6gWx9efBQcvRyCaGkp8YYXYczs4IeCdPbt
BZrba+ffn4RW9YDclQcJSKQn0v3AirBk2XuXiS8easW3Tc0OBWh4dCWiJwEI4suhVDXP42FIuxAq
guj31ZPt7e/PLgcS0WPFyIZjm/gYEmm9CulZnFD+oLf3Bjlx+hcbasx1/8fE9J5Rkrb1JGh6QrAi
+WZS+O7ClppbDqBO1ZGTHNDKaddAJRVN6ZktQyvauMVR6seO79SFQz83URaYOOBhxohqGk/FGZgW
e3CYhWDX0JvH/yPtynYcx5HtFxGgdulVi+1c7cyq7FpehFolUvsu8evvYQHTbdOChayLmeoZoBoK
kwySwYgT53Rs326Bj9bWGqc8yAoxXQ5qj5drrbVLUzELZBqEvZFgmD/cXuq1MpNkWYTEl2wQAjft
5fdno6PQKW7oSThN8XkCBDXMTSfZJ6wx0Pkrygh57+W+h7ReOIFxIyzKtnlpZ7BK3f4lKwMFlwUA
XB6EOwHhUs6AsjYW8DTr4qQtyLF5vV+00W0LK7HXhQXlEJuHbnLtGRaadte1QUI+xNpjhhAHNGbZ
40Q3BrTSTQek7dmIlG2UEuDhYm6J05h0Qb98ooWxcyDZmcW+lYL+LIXw52vSL7uhTILGQKdzFyR2
DAqHfTLOoKg6VXQLcbCyLfCKQfwsqSmk0MflcjtuWZmM1rgR9eqxcKpDb39u4hK4zPyf27O9tp6I
0gEvxN0LOgrFEvyKWoUZI0HXjoFVRCbb4iJd2X0YCrRkpBAQTnYlXAdFERovHcQqCXGDRn/KyTNt
t1T4VoYB/UK5MyQR8BVxxGR0CJbAZgbWm2+5X42f3z1LF59XfJLPpcOdnI3AFSVBt6/yrat17fcj
2AJZkAy5r7Af7TxCeavy+lO3BHynLRvH7Nbnpb+dBQYOXwzWgDPglKSLT4+jZb3/rgOXxn+/X3Gj
vLaZU+dxf2LC9Zcvgm8VyFa8SCreADUK9lxHUyGD1ESKaoJMM1qmgtmFBPtDP28k9FdNQD8G2Xwo
4l5Jhy2zUUG2Co++tgaBCs5VMUXVX2SsJWcAThwTGBXgVS9XYmHMYRZL5lNjBRD33eoKX1vo888r
4VPSm/kiIBt60pKwKoO/2WaoHYPyF+fSNWtKPjoDnfQMAWZfhxr+bMQba0uARLtkRpZHhZrBcdJK
AChmzadyDPrE74pAvL/5X7448doAJa7M4MifcLYVRrCgZ84kkJ6wND8CD9H7d4KNhzPIi+RRBJyN
8n0XClqj3c8nsMGCW5anG14qjxrl3YymN9SbwIwMZgFVYgVPQpvPOVY4Tp6E0fu10QYGe3KrB46m
qmzeKOet3EQX5pTpQr5YzF0cT9jYwXf6rRv9eouobcVn0YIGlmJQZQGCquYa8rEdQVkDE32+E8U+
fbt9dq/EE/g8dhuataA7q3Yj9mOJxteywYLPGnlA4tA5ZKnb/dJFbQYgbyCpT5YieUhEZUcia9J3
v2iQZsN7BtYhYHGVLcw8AmocmauZ2C+q+bP1fpjopQFliYqh7yHFoSMZ9LLoD+l8d3v+rpcHnwdv
tcze43JSa4SlpiH6zPCMcSZUVsxPurXh0fL3XXr0pQHlnTSMhTXFLhIzZrubx6jlx1nf/80YwLuE
nL2sFCrX08TSxu1bdzxlzXNCjlZ4+/NrI0CaHu8kB8cWes8v9zwxrX4qxmo8FSZ7nEcpTUVH8Oe6
87vzPsgpSFcGpzZ4ltTXcdsCoGq13XAqaBU5IMWi+DMvWwmZlSXXJaZMpj9x1DhKuOAtHSvNVOtP
/dFGh5ZOt5JLWwaU9ei5TkszN2BgcsLJjf3U2HCqP486xasQJyDBjbgEwtZqwDAmfdoOHkzwKo0W
66W2Pubdb2v6XCwHag5+0jf+0mdB3eX+sLThErdR/n7YDSIWoFU0ZGslGkK5DIBaK8ni1u6RNJPv
uk1gWxuV3RXXw4vWArrxz/mmomp1ZwDB7tA7R702fGNoo7LSX618iwtrZcGQ1gL2GXEL+hLVgdBp
8Mw6b5xjYVmBVjRBPvfvvjglpZLhobIG4CByppebyIzdLo097h4Lu/arwghyulG5WxsEEnM4xtDg
JAXVLy0YzJso0Zgne7llW8j4/pMeoft/31cOModUseWN3DuaS9DnYffp9imz9fMVZ2LUGaelx+en
GnIbZcDcrSr3qgWwSgHfDNwmTvvLCWqSfqpzcMMc26IIigL4va1e0C0Lyl3Vtks1NTospOWL+AfP
7NtTdB0c4Y71ZMMcYshrccYGxKelG6f4fMvBlgvq6IZ5IwQC7B/MHQ6tR+4082/GdG5UmTVgjNF3
3GbecW54kBMalFudAWub/NyCMmt9preLZ8GCyHcJeN+7O/b+sBU1GNlmqONRIunuLpd+TnnWdSjh
HxeD+hYFcPjdiQasCw5jC2Ee+ENVUkIPyicWGHGd4xRU88c++XB75a/j1MvPKzdKbU3C0kd8vgT3
CJ8PqQUuo7vMff8hhc4/tPxLdg0IXChbnCWGkU9mER/B4K6zZ6v8dnsYK/vj4vvKHq9ECRwrsntH
Af7qZme8/32IFw0Qxkj1ILFzhc4zS4GbCBR2R2d+hVI9f7n981cc9eLzyvTwBFmMcsTnwdAyDL4r
wi0ZpLUJOh+AMkH5CDUFMcACeiOGKH9/ywDmB2EDcg1wVvSLXW6DEZkyXjp9jHuO+ndmRjf8Z8VN
UU5FlChb7kBVpGwzlxEal3NLcP6BcbZMrLCoylPXGz6qQxvB4qotYAjkbYpapApQ1GyWg4lsQrjr
fe+GL5bxYdS/kC04zNqC4NL+nxU1oaFz4kxdASvCLUJ79FCOfv8DBB0xctPhbMdLRDlfZ/RNMGOY
4mNoF0Pg9luC6+sj+O/7yum61KlFUxcMjtxI/eTBEH9xQZhotsEbCiBiuJeSYUY7EclGdEkcS/LN
Tb+x8P2b7uzzf2jyzzIaZmd28ZTh6Nbmh9z6nljfdbIRTa9NEaoayEsCDw1IhDJFXd7XnTHW8TFP
q50m6FNSaR9vj0Ie0Eq8jsolOBuAIMdU2fInnI1Cz51GL1PPOzYZuoKEkwSFrUVW5e0dyEaAXbAI
bhtc2x64hpBTxJsff5RVma3BSkYNY9KIGXRT5rtGBvqWU5NuhJ2rI/vPkFobEsWcD+MMQ4S96tNL
Wkn9kNonk3ck8dYBvz4q0N1LRg90kCmj0m1SLaYGZzZAyR6Nh1w8LM7P2zO35g2IoVFghjgciD2U
524TJwMI4xDEiZwjY+PXYHi8bWFlytBYj3BEpkmv2xWG2OCU5JV9NNw33hwaMLSl6WdOmG9VG6ZW
BgNTBhhKJGexrUKIqwGKhW052sfhydU/WMOX2yNZWQ9UTzFVgKXZIMNSd07jEqjocQfkptBuKH5A
duXenU7eWG/cLH/cSNlAkLKS168GAkFYVDYQRENyt57s4zxWi18K/pCl5f1g22Gazd/naaJ3mNc3
3YLil11G7x8mmjqRw3MdFChVWuYEch8661PnOM7lvdRnffaqXVJ47z+HbAnDBpoULZJX+WFgpM12
qGBm0PYJWO43fGF1Ds+/L1fz7BCyphkZlhir1epllM17q7ub6Iku91VTQxK29sfhEG8xl0gXUBfu
3KjcDGdGRWdXPG4xKHK0vX8AI5v+ub04K7vpYtaUoAb5sJmMBgzMwxLQDLBVJKfSmvmAN+L/f7xt
bWVDQUUPsDmpKYRGXCXE4XYbp5qNDUXY0SZfG6hH3TawNhxwR0BWAVkwqB0oW6osZ7dCPyUBUZrt
1/GblUy+Zc07LS93WdbsbltbW51za4pLZDx2ezwqyTHRtcHPE7SXJ9kD6GM3pm3NDiJCQEpdnHpX
qb2iTGOaxxY51tAnHerukaHRPMu3qutrkydVyWUgBVVAlSOr8YxJJC2Go7Pcj9E3ekQaZOp9NIBs
LNOKHwDtjRQXAga8x9XziNhTlncmAX2NCbmVPsi8jaN1ZcbAiAbKGjRkAyutKioOXu6wyiy8I/RI
Lc8vl0hb9rcXf20M5yaUxYeqkG6xukRG5yW1way84Vsrn5eKfcDiok50zYNCRSOF8Fz3COa/u7aq
o6JIN/KD8r5XDheU61DoQmgFsLq6CgKh5zymeNB4Jgk88622Xyp7Z3ho//oaQzJ8sy1jbUznBuXf
n51mrBKzZxow2H+GUGyAO2DDr1aW3UOrDwjSJAPyVZkWukdWTfsSNAmgKCEHL/OJ8eHdyw7kPTjL
UF5zgXNTgqhx4lM5GQba/O+FA9zH4fbnV/YgGPAQ5yLiAMpWRUTg1VeIpNeS09yWRjD0LpRw5kM9
/iRGLRvmxMfb9taWRGbxZXMRiAvUqgE43LsZkKH0NLkPc8D1u7/4PMgQZKcPTkqVEw9FYTabQ5ue
HOcXFBN9b+Pnry04vvvv9/VLj1riokjGuE5PWT0ugQ3BPUg3RbQ3u40XwZYhJYKqSvBHQGE5PaEw
2OcB1KO7ccPECkkx2oeQZbMAq7UlHu1yMLqwXeZ0IPmo5mTXOfVjkTWHYTbCwtUfIRKb+yiHhWhF
avwSxQuIPSMTu6CJ//aa/UnYq+fC2e9QHyU8SQZDjHFyMh3SHTsjs6qoNvQXz4vBVZxbWYSiQ/1g
zgjC3d76nCd2/yDAXuvX7aL/pM0Wf/DaQXX+g5SwockSkTkVJgaX14420KvKP4I7OUlOuiS7AtR/
EhsPsz8o7KtJkChqCHWtiIRWiCZLx8bG8LDyYL/4CniR72jNhxnN/r5Zj93emao60Nwm2Q2ZV/t6
xZxADMPoN20xh7Srm5AlAwvxoDVDzln+gMJSu/PMrSat6xWDrhNY+sChItEpgFNdek4be4lB2iU+
QlGkBS5C017i1PllVqTcd0vr7Vibt36sJVVInfb3SMovaFhLDsJZrGNlpPPbbReSd9/15IGKHjhj
97ok1HOOrnsw/Z4qd4JC+PSaC3ZMrCyEPMtGJmt1YyLa/58p5U7RxgSyKz1PT41jIPz6lgKhF2cb
W3PtlJRFA2AEAM8BiPFyfp1F0GTqRHzsSj2w8kNVbt1cWxaUaILEsxVDqyE+jsNpXCLu/nN7Rba+
L++ds6u3bzOe5ja+T38VEK4dN66trc8rz4iF2iA/bfH5Mkb+PjDrjcfdmkOdL4Di4HbHKS1cLT5O
9kOXL/vejIOMv+TmFs3G2v2Lln5kdwFiRdFDDvRsniCpWxe6G8dHK34i3t2k8dAdNKiNgZ14iw5j
1RY8Co0uyPsCaXppixkzRULcJBhU+uSlaByqX+p+ASe9FunORgFydQYlKaHEjYJqWZnBusmph7Ob
HEHwFNW8iGoz/pRW5OeUNPvbvrZqCs87UB+DE/cqI8jGZiiZSZEo71hgJI9SUFNPHnO2hdfaMiT/
/myxJgskmIaAIT2/Z9AWyfu7yupBXr5xGaydMR4gsADTA4F59WytzR4igSOyzIKkd3XBn5LFOnRL
srFEK0huAGHP7CgOMQ14M8XeICsw3kfoRX2bGNqrBt2LjEI8EaYHldPtqs7Y9ZTue6P4fHvh1hwS
6+Z4KIDj4L7K1FgkhyS2hQdBNvplPfmkzvyJvOXIFZYfbttSFVrB14HBnhlTBlvZc1/pix0fk9Ie
drlpJogtnJ81hz65EY9s39S9HRgNowExNPSxlSCDOnitPL7gUb4+9pU/AXMTOYte/WSp84loxYML
1W7aiO4xtvXC95Zcf4REah5CwYLv+pxY/kjBW1mh4yggCFx8S/ReWCCgAR1+mbzaWRbf1V3rPRRL
aQdeAe4mSHJ4QZl18aGl8YAozIyf05KDymTRvAcvKb7V2dw+CKCtQvA+8P00m26Qzdl015Rm9bzY
YxfFJbTA3cKOn9os/z0PbDewYSh8ayragHJ7fCZ9Vwdttjg+WvBjfym7/k4fUDUB1txcZr/IH7jw
xiD1FiOoYpQxE5snUWUmxSEb2eeF9GkIwUn8YFt8R+wmtfEWcozBq7gTwvT8sZvSvSmkiKwxT78t
5k7h7WW9ugiA0YC4OjCggFzjXankf2s9tRKvKLJTPvqG9VKap/d/H31nUA7Aqx7XsXITgzgqLUXm
ZSdzD8Z4kW2ABK5OFPx87HA8vNEIiLBMPSW7tPHmRAcTkfXNrAJIA+uQ1/54ewzX+1xakc0gaDZD
q5lKqp5nkH1sFliR6Y/2w8xDmz9A+o92ISGaP/XCX0jQg6L4tuG1xUH+Fc8wvGAl6PHyvATwVYPu
k4BdbI+PU3v3/s9LhT+5s/G/Knw2zkuIO7VTfuJ4vvIdY9/f/X2cjugswcLjt6q+tSQWVPMMBgbP
4dX80jQb6ZCV2bn4vDI7WbaUkDfG58E9zk0WQl4svD2Aq3sEtdCzAajnKyS4em3KkfayY/O+a+mH
eQITudVWG+Hqqh1oAQCIjVQeVBcv11lHV0VXmtAQoV0bdu6vfoTw88Zib9mQd8nZ3Vvw0SlFXoGw
eW59c4SwF6uDbNy4eVfXBBA9DASM91QlB6xbm02axtmpaQRuoo+02ghcrza8vIVwjoD2ak16uoH2
CefERdw9+qZ42QWj/vXdiy7hn+BsxMvhGndkxLhGhh7HsEtO0/gVzHrFsHGXrszShQn592drQVyA
gDpNkGOeB5Xw62xjkra+rxy65oLiOrPwfTDnPlTvP9ERZsv6N6B310duz6E6ZngxOVKWDr7InSfi
thsTpF0tMxr2KTohbVR0kbdTW9NE3OmoU+NcMmco3jROWu5QlY3v3cFEmTKZUHl3p9wHgKAOqoIv
u5Lq7T6jnAeWVrMftO610GCFF1kCB4VPGm+r2ewq+FJ+ovKEMsZSL9suT06j1/yAzlcfNcPy4hDt
STRtwMph4+G8uqhnU6JcdTadY6FlLDk5LI1MNw3Y9OO256+OSHJuoO6IFin1mtNrTuw6JShd2Z8W
jwZ98WCh90TUr2BMu21qdTCOJJEFDBUyMspgkslkhQDDyynmy1temB+grbW7bWLlwKMA6//PhFrZ
5gALWIONzKyVPnrlP8QOcvY3E3ZmQrmBWNy0fKooXMAF1Xb3c0iH0AF9KPvMTGcjFlgdDq4HlOnx
3L1K/juQ3YtpDy34SoPkYnmvL7/7+PftKVt1gDMbyrlUoy3RMqohwR1BwmKB/sUEKfra78aH2dhq
M1sdkGyrR+YUB4ka3OjowUPMgC0OEcMw0b9Ohb5raPwX0wYxHHDvSP5KBCOXRy3Uy1zwfOHN7mpk
n8x3Fji/DGd/e97WhnJuxLg0IhKWmvJcBNY2CcAx+71j8zc6p++/wrFV/huLsjyEjaKmjSwrum9L
dqrEc/EXUYLcjVB0kCIiV2TSI7Jzej2jHjvWIw8WMhy0eeR+/f4mQ0nkj+4KlBVl75yKQjINwAsd
E+A5ez9b/5TaxiW+dn9o0JZG5Rp0b1f0BvVEwLw14CgbF+/Z8LRDwox7tqQhnczgLxYfIHTc6I53
LXOPwxRqlbGN+1D7Yqc/YwcyzhuJhlX/Qu8wHmqoMlx1xKbAAfWp3uI2zPYxC009SuroL0aBYp6G
tlu0DquNW02jmTMkMcmxq3l6t0CCa2+Pc7wvu2YrOSsvxotkM2JqsJfivkaQhSy8sltyF1JykHLW
jtqwfMi8wvKHKvksSvYBJ/avViCxNrvaFvvfqlVUztDDIRsT1HxaiX58CMz12rEe0iih0Leefav5
h8dRIx4EqIZvz+fKUQodLhfVYJDGwDvk35+FeJYLueyx8ugxrn4nJZhjWOxPaHs3nIcGZJa3jcnb
8mpGwbwjOzrkllJu05guUH7jJcSyyil+cAyk8RY25rtWg3iqSTgYox0rMgub+SZ3tuTaVrwTEB6Z
EMW8XsOiQArcTlnCteOo9QHVP7fta5ySjSFew3nkSwx8zX8KB9dUbQmvU491mnZ09ZdU6P4w3esV
9ZNxx50wiSME0V72/fa8/vF6ZWKB9UTqQtaOkQGQQz9bxT5GUi3PG+toVlkTQWQRVO4GSSPW9PRQ
0M4Ih0J7y0TRjr7Tim4/9n0ZCNF3v9zWnUObVdqzV6et79XO4GfU7vd6m7ZfRqPrP5RtK3yjWbKn
qUGHLG4p/VVvRLnTEkTWdCngqM3MXtrF/jJDhf4wO7MeUDqMO6TDisABqVMeVjmrIrul6Y6IbI66
Bv3hPtiRkmDGUXKMBbE/DK0DCkKt3gJ6rhyzF/Mj//5sfpLeoGln9tYR8sNhp+3SKrBBdojs2+2F
WHExPCYl6SBySXhZKrspH0yvmlvNPVruodIeKrwG0t1tEytDuTChhPM1QuIir2ACCR0DwKD5Pl3u
yM+/MIJNAlA68A6Y/sv54qLOoOM9ukc3+2BqB94EVQbXSDc2y8p5AAzsf2aUQKFvUjHQHGZyqwiR
LdWMX+kUzs2xrhe/aL6Ag/D2uK5L4ShonltUNkquE1J1Ve8e49wLRO8GDgfgN2ZR71V+XDzoy85A
jlrXvs9FNNjvD4xAeYH/uHgsAkSmuMfcOEmtk9w9Nsx6mBv7IWbdx8ndAmevnUEmlCLBIg34xXVb
W9ouZuYQtABmTRV4M8giO5+kuEdI5dvpNz27L03L39TDXPP+c7P6pdcUkMtts6l1j071cWz3PA28
rcbmLROKYzLBCBtEg4a9pPphLNn3cWbRXGw9YtY22flIFMeEOmnlaAkm0Jg/Vfmhkclyup+M6LY7
ro0GzUl4WAIlBeYV5T50GHrH6kV3jmDh8Wv9dWQfc3eLWHBtLAZwPxQcBJDBVvcyxTHupDOQmOZo
ROXiBYbQg7r41rGN0ZirlsB4BEVPBJMgvLtcf6syhpLTBO1WkKzczdx1glqI8c0oPLTD2qz97JiM
7GKNLn4/s2lnQe3rwMvG20PkMk18DADsN4QY9xMrm7syqetgMBwe1Vaa3fM2L+9tBpjGREw9EODX
/mLZ1RzYTU19IIGncJg7e8cb14KOAZ3KxK8s3r72o7B/8bxqHmYrd3d4Ima7rjaRoXBA1dkNsfuY
MrKElsvaHa+c+VkTnN0tHsfd1A3suV/QDoAuqcqvO5s88XZ4N0WYzOACLSUXCa3Dao9O4qRmkscG
GkQtgSjhd9Y3OxPybijc3Ha5lTWCFwAIJmNbiW24XCO9dbBIkPw9Gdr3Mr+v2I92DJ1+C9YkN4gS
kPyJ8jQZpUO9VNmndGiTwhSQ+Jr0JYy9FM21W3Ci1ZFAbVp2XYK8Q61yCy1vqZ0tUJJCec23aX1w
eflmOORA6q0m1ZWNiuH8Z0sZjr40LGsL2MpH3fO9JomDeiFxqFux2NhFK/H/H9qw/20iZYFM0RJB
CLZrM72Be93sHlvb8IfuvhYvU7F7tzdIPLOUGgB7Kkqwl95QZfNkI8KzjyOHZkxxKKpvcHV/0l5v
21lxB/SeAR0AX0CdW82hAMLXct6Z9lFYVZBqX1HJ2wgl1izInhqJbwSPgOoNhTVwvgyJe0yDdkh9
b/OhtOICSDiCLQ4Qhz/qN5dTVcQDsCFVirsbKK0s5NmBun+xGucmpMefRamGBwlpU5rotJcMWpg0
iPlj8vn9SwHZODRigtvtOqFh5XwxBadoN7BeSXziG+67tg5o5ZZIF/z3KgKedIbLbuzgvmCJtTMw
XywbKy1vEeVoucCkKbfM2PYOB8ImPkKnKqjH8ScO1Luqc30jxYOirfuNVdmyp2zIfiwoJEQB0iD5
8Gy05r5MhkOioxgfe/dV329Uptb8zEHghusTUQE8+tIJOOWdBeZAAIXQdE9+jQPIPd6fpgHP238m
5Bqe+VlKutEpqIRLe0+G9pr3r5W7gatacwMJ9pB5c5zNKpmcyRkwzg2Lj2xuvnKCaqTrsMNtT14r
vpjQZQFfLNrOwKykpLVBqtWJ0vZQY3OFBqkrKHwdUCq0U1B18QNpq/suh2swvo81kG4s3p1N+mhw
4k95bu5v/5jVAaMm8Sd/e61uN5UGHY0qBygi1cCxxfNPXbfVZ7fmGpIWF9pfOIFwtV6uG+nbJjFL
HZ5oSTLUutk1gzn7gmgbQcKqIfReIokLsA7espeG0n6uXQbSqmPvFE+DZuy0LH+2xdZTVtfliabu
ZQg2/WtIXUGTaskf/KM3Guyhqbm9012W7/Mp/oT8rthRIEo4aY2n2SDNTixGfNcPYx2J2LJ3Zdq1
kWs1XSi0sfGHOsOT2LR+GADN7POlSe5L4QxhHwOwQ/S4iNA1ByWFYq72TuK6kw8uaNiqbe+LNVUO
5NS8Iky7CogbBNT73KEsqpeh9ds+b8NGB7173miQ9syB4im9cXzI2czuvN6bK791gblwYuimANXZ
BiNbrF1ZV+V9nxjezmRi2c3NnIMvxSp9MqOLvAO/yj6rcEAmvJsONOWOj4qyeHMXB5HrOGX7uWXW
gWtaHNgU8J2p6+mr6SDjLVBKBPeg79R0eaZxAnkQS7wV+Leeu9ErI+EIse8K84tj599FZjo7fSY2
hIP5o0mLfY5HbkQaoziy0m320zTngdFMpT/XBmSORILC/sIJ+KnyJchBL+a7Q7K8Qkwx9es8aYO2
5nFoOwJ/gbR2BCHvIYT0bfVmlWkbDlpFw8Gu8j0658wA4vJzgM6q/hlN1fYeYoN2NLg0OYCZeA5Z
i0Yae6w/epk7ab6A40dIohR6MPWDHaB4BQRVVyPDn7DkyclqFjZsFv6Mbi0/N8SvZnEELn2NRlOl
N+jQanu/zPB+ABZzeB7LikbmvOThYqR5pBfm+NBNTEOr7zDiR8Zfh9bW32I+avde60xesGRk/NaX
iWaFJTHQ5wO1J6/PSl9D8L6DNtPvYhxnH1TMxe9kIN/0qS2fRI73S++V7HVYCAdV+zQFgHs6QWX2
NEDPR/bZ9Xapdj/FH+bS9U4pKey9sPoYv3VxHurSGsIkadC9AqGkPqwGYT1mJSueipSKYBxqz1+6
ug/1sqjfUt1pTsLN4YxwpfIO/PTMp9NMkcNgeKVo6FNxSKsDsDU62o4yCnx/m30x8/6307bFszsM
RoCihP7bbBJ3ZxZJsgeLxvToccMNB6ga7GazqsO8LxcfrK/dMW/QZkH0pN6VTTfeszLPoPInujKy
u4GEDm7ih86a7HsUzDDQuWBhTvNfUxsP+3FK2QvhjAXQ/E7edHvSet/jI2q3STLSO6fKln1Rt41v
JFp6r3HiHXTaW4Ej0hQiS5q7rzptDittGqOmbk1gdLs4EOWU3jGjq/ej+D0OepDCbzuU2EIDxEEb
YcfKAQ/mPnR+odFIpuaVM9ERTtzqouOn1owAGTE34qaVI/fi88pJSAdw69O45XgwxUDy82fu0jvd
oBv38sqBe2FGuULidOz6Ken5qRO+G3+t2S6td3G8EWNuWVFiGLZgtby44SdB7q36jpgfqy6y6ftv
qYuxKGGMZqZO3XtYEQba3LoB0MB87LyN6G8tYwgrEhgG4Vpk75R1rzrgSamp8dNSazl2AHQXdIYM
GjiLlqehQgoWGyYDW0BhFgEfChqas8fDIsm20FfrHvjfL1FcBKqaJKlS/BInDo0lInRjqFvfV3yj
T1MAlhzKT/oS2SHoyW5HSCtxNDoCAcQB76LMYCvLNU0Z0fmE5Zq7lyJ70ofXODsZ7A4SOhuOsTqQ
M0tyr53FtyCc0TrRjPxkkl8AB4h3E+ZILOrZ96X7n32/LYiNflZsIq8FoUpsmlmQ4cC8PV0ruXEY
QblKavLi0ams9jISEB6MWO0ix/U1Byn5LoY4kk0DXTL6Q/Gz22oNXVkhiYC0pKwrvWZapdPoTHZV
xcfKrqSA+dD4XZnu8C//ruL+0W63BFvlRKnhn2yGkDSV2FpqwnBOBqNNoDp0bGbvYDRoRKvm7lC1
MQIffStftOIVkrFO9kQgJrmScKkWw61ArxQf0yTExVNvNQytfh8VVGCIdck6rSRzh5brJWdoJSlM
yJq32ku3lFtZjpVbQhKl4VmI4hKK7IpnOyVkUbyO2ccs31MQBvOITO+vUVyYUJwbPRYZsRaYGKqd
W+q+DoHh8t1tPUh2Oni54UUA/S+8AC53UI44WTNShh0Eatf7lm+8oVeWAgss+1Fk9zFc+fLzo463
3pJZ2DtuYIf2u3uq8OuBjkGzLnrngUhWDkpCNVEXrsDFU3T+5KBouny8vfnXBoCHF3rCAA7BGJT5
KTSS2umC9GmXBG0K1qmNw2Xr+4ofzVrddzh42Mn5xM3dTDZ8aOUgAT4YaWw4Kkit1exvnbSg7GDA
8NaWd8+8f8AFwsUc9A6qz/2Pv5iqM1vKVCGet0pPdOw07xbzA6Wvtz+/OhQUT3D5I/V3hf+ZXeK6
9lLx05g7L2gBwT9NVu2Q3QrLrSN/y5bitqw07HrCE+1koCc/mBP+WYwUgL3ezgM9Ky0fAjyfbg9v
5UBxUBJFYCPzCdeECXRJjH7h/JSWIHaNHxdW3bP4y20ja94me0ihtYNjC05xuR1jx1joiKDoZHrP
VuHnW21Ucl6UawQE7WgOwdUFRLSaB9I9ZnDkoThUlhx/xhuypz+0eIpi7/1orQtDysZ3R+a6eY2N
b2g/XfdzSUw/bj9aW0pLK35wYUYJnyGjoZWsRCDGxNcKTTx15/goPvhW8tLp326vzYoDXNhStg9x
IRqVaTo/DfXJiPdjfWLT/i9MAAn6pxtRNrtdLr+Zpr2p11j+jH3uzYgjuqQbbrzqAUBpgYKIQstJ
5X+xlsIu8RrALs3yBbx2BU8/QqA5fW06BqV5o6YbKdS1ZwGodSVtLIIXG8TFl4MiOU96Kx3BNILw
30OUBBKKX25H7vWyCq00/a13NJpRCvFjx4vGmP7KzHjjR6ys3cVvUM6LEjq0YPpFVWrURjtoSzcC
h/ILXvB/8fa9MCQd9izgFZ3gblxR9Je49mPeI3oSnUui226yckqgJx4dRCiwII+q0v2WXV70ojfT
EzQuIYqypfqz9XnF0R17mZMktlEudEMNV+r3v/j1iGQAR4UfQhHycoo0b2ipnoDHoYCwGzrr2OOU
eGTjYbPi5pJo618jyhgG6Oto0zSkJ9qcDONbaht7XS8CTf9wezCrjoVXgKwRyaSWYqdKl8LqpB3P
uVv6PVIryNZsYSzWFgSoSqw08HhIAStGHOZCZbbJ0Ohj/EbpPqEbLXdrg0CCRPKpIGK+kpycIP/Z
5dzFgpdRlYdeFUE29fY8rQ7hzISy6GlZiLzPYcJroiQJnfD259dHgEhW9tQBE6BsO2Ti9DpZECXX
NnhTIR2x9FFRbeRq5LNEuTw9gE/+NaKczhXNIbJnIwLAs9zqTpTdE/JI6kOWfxua7/24gcDaGpP8
OWdHSZ81XcITmKvoxzhlYL7YW1s87OvL8u+Q1HijrOYioyg4Q8r2LnP2ZGNZNmZMxWoURJRuNWJZ
ZksLFzIfFjYfGjpEbj48dWbx2k7mDunyjc0vF+LGQqnVn7oB1rmbM5glXxNj8Hl88vQTL6f93DU+
ELz/L+fT/4+0L9uNW2e6fSIBmodbST15imxncm6EjJolSqKo4en/xQBnp5vmacL+drBzE0DVJItk
sWrVWoJvB/M6uXqDScxW7dBpWw5uEjNFA+OkeKwpPMLkq3nmEfOULrg/YcjtfqX5owtm/nY5Xh+M
7OA8c3IRxe9lpjEMRo7kbbYrimNP7oM+7FX1e6nfAUfPa9/QIBd5F8usKFxvwVtBg0JCWpUxfUdP
G5cs+c+CcOMbmoXsP0BWideRcH5BG0d4faJUQxCOHHcdKt/X4GS0+tAemYoxW7rWnJQS4gS4V0QN
0cFrkXt2NcCCbDsslsd+/dKmiv4z/hNf7ZMzG/w3nPlTVjcNXXxw7RtBF7Xs9+Z8HKe9vqER+s/1
yVJZElbD8sZsdroMcfq8o9sQEpAAmAaLSpRpxnzbX7cmX5p/cycsTVBS18pGzJ3mHV1ouhSK84X/
2mvzJlwEQPc6taH5eEgbd2X6wy8/d6AyZ9XP68OQmoF2BHKanMrVFc6Vfpr83tsWZJmbIJnz7rYr
zLDXtqisbMXbRro+oH/n7efg7BPzNB1r1ppOQZEMc7Oh/m/SO0ZRLLeridyyIUPJDK1dimmULtNf
qSdUz1+nAauO2qWO8nni5xuUCldtDu1W9eKVGsFbGmBBqFhCV/bSx5ca/fBIcBWJ3f8oodHXMkU4
K92oZwYEZ0DbceeWg1kkReYdOVtgFbjPTp7trjuDfBxo4wJZI3+8Cc5Q1PUAuhMcN+W811HgVNGc
qr7P//3sLBiKze7WFHdL9RnaZ56KJ0b6eagXgFSNa8SJOfox92gBkmjUhqovNj0gPHvH9Jx9X8g3
LCg6VlTDs7baoow9Yhz/2/eF6TeXkbh+3peJP8dBs1M9uaRbHVzNnPMIiHdRDmdzmNeBsQdZ3u2X
6azR0gKf5X5pN10xT1JvRaCPx4QNmTid/5CzZQ5GKyMIoHEtGm4IeAc61Y3ImVUcJLLxACGCXjAA
0JCBF2JXMi1zWjUzsrIQXkeOqQFHzObE02gqbmFDNiAL/E06Ur9owRAlaq2SEDNb+MmVs0Oeth+1
Eb1STCsbkK0B+9BB9aPKWdzmh7ne4ilYw77x7qt0OYBg7uCpiOBkjm5DVBjQZOSkcS5cTnCWIS/Z
+qiorfPxhc6K6Ez1dcHNrbYfGEtxJdCv1hpbqpYs2WSe/3jBy+1VI0NWrcja5ft2jNcWPOUv1zeS
zDM4nR+KMkhxBqJnbP7azHOPmCOo7JB89G6nJloGFfKRH7riDc25yaEkDww3mCUuV6Hq9IVSD/sp
zapwch4oWjir49w9kSAAwYGq2CRdljNzwh0wuMOygt2tTIziEx6gBn26PmmydxQyz8BSQH0U+ix8
3c53be66VZH6WbLp1gdrmtc4T9c1HK35hlA7DpCRzNLpZWIqf5PFBWAQw8GETYwch2B41nStDAxQ
++F23TfzEluduV9M72ia9HmYg931carMCafTZjaLT1qYywGtJvOyr1wtRtUH0rfrB+Ds4uvmZL4I
3hEglUGCjPILX9azaa0YAVXpVoB51SxfeqsCfrRCvUILnUml0CXbWShT2R7mEtbEXtVCG2aHshEs
qW7M+gMIqoAEuj4ahQmRM1Qnge1Sj/Ojti9G93nMfi7Br+sm+ISI24rzJXE2fkBJxcOWVk7jBBmq
VWt/W41fc5UKkWwIKAgjhcNZWtB3cbkgS5E3me8UVdL2eB/Yy61tPBFfBQ6VjQJFFrC0whYobYRD
FF6GLJFfVVA1/9FmX5c301LzUPPs+8Ip2hKthL+CgAuKiQAPVYMimS1z2/Pv8/GduW0NturUcvD9
MXgGtlDP/+j6T7dSPA5Vs8TX6swKujN9iPS1VTKPH9Y7hyoGITuhzwchbPVsqsoGxTsMgt7NUI7o
y981hBGy6RatKURTvdZVcyZ4lrYS5pkU5pYpgphIlz4560GZ1lBZEe4ByJ6tRkq5Z9ljWI4vue2H
GyC01ee378PzyRPCK9eb8qEYMRqf/BkgiDOryNtf6zNe+rB4mLQ6xw52dZVUXnCk7LYKbrX0pKWf
uuJXqS8Ra5/o8NMKTpOxtwzthqk2kWIq/xK4nbmf4RUbrUv8gJRE6xJn+THb0EV9esdE+lxeHQVR
AJ6Femtee6Y2mx3QVc7BBhxF8XnZfQb+zf8+LwSDzRgMvQnIZoJuodLZV7+HapcahyJ/eeswgLYD
Ly7wSJyFSuyOzNegbtiGsi7e1KGNDCdThNmvVwOtuCgMQyAODJx4hV4eBjhvFi/3aZ2gDzOci6+g
Rhr0m6VWqUy+vgCgcw8yMBgCauxVdNitJep0HujxCHlh69Ng3ZiO4uCRmYDiPXgqkOpA7lE4PW0g
IWd9YEXSahSdARCzVKSDXx+ceKKfGRAOztleW6trYaBraAg8AlX22EksIGEC9gJgXhzQ/AmrURo+
o1veNMntSj4N88frziSZIEA4UDEBJAWvRJE3BLnZOeg1DWtdjyHVWlBW1mHQqiqlry8AOBRYaVyk
ZUDhIZZs3Kx3t8rJaxSiH5t0BzD2Y108LgjUm/HGpm9+v19aE05mrXUHZ/BhrTo6D4WqO1+yIBaE
Ijg2BEBwNHFebo/FDJqlzwqSaKUfLk8+nRX7T2VA+PnocADekMKAX8YgFFym3fU1l+zviwEIF0qr
LZ6+EXy/JV8X52ZuIrrclM7z261Afwh9lEAPonVT2BlFudA+6Mo+QdxCjsw6DdmxIsfrRmRThWc3
DkP8hQBPWAsyGKkRFB5JnJ998Nk2P13/vGR34Of/+7ywEtNc6N1iuCQhNYu6MWqm2E+36B1GXETZ
ENEArE28fT1P2wpilyTxppshD8IJfZrFqgjwpCMBa48J7CweeH971M9u2M4rCi3vzC7xhnU5VkXN
XuyinD7Zcx/E18cjWxMQN5lQxtYBKxWbZxvSO05ZVCTpqtvE1N5cFgO85Ozr3LnPBtK4W+06Fb5O
nZuhIKGlk3CY39wOACMg9ITuLvBTYCa/NFIZ0NZrCJakyxYgMU/rmnToYFGpQkpmCgV+zBFOX2DA
RLVAR1tTzwOnQmLrj6RNqrcvxMXnhYBEw8WrjTU+n2J/kER1TElcCggC5BbR0GhyNffLSQJljef1
i9UlTEM3Tg+4uoNqYhxsBlVEVlJLDoh0kTHlpoQr0NHLxrHKrUvgc2EFWnODFdEM0o7rjstX9fLB
y3E2/8zw5TpzrRRRKEstmKnI535YgDQMQtP5kOq3mpZYGo3m9ed1i9KBQd5GB9obCUSxO7sf25Zm
m42lX5oQwiNr90FrFOew1MnObAiTB30xvWu4jWL4Bfb2mPq/rw9Ccp3wbBgAPhAgBGpZ8ANfc9uq
hpJVYpK7bXvS2ulQTN1Rn0fF+shGcm5I2PpeU/oasJqgUYuKCr1siyrwlSwHtG04FZaLTnDEEJcO
wLyaoMuUU8eaL7q3p9bJVuGhJJPlYMsjdEeZ9zWzAJjJFzxNGTS/gme7BKu6+4N6fbjNu+uLIpmr
CzvCXKEfM2imEXZsdw67+qVXEc69fu0goubiZehi5pSWwtXYZsUKKBQkYQKzx07xI5KZ4TgaEYB+
oTW8nZ/j0pxwIqN6mFYtAWttVX0ZnPsg3Y35obXj67MmYQji7wTUrDiaAHQJggfQbrT13szBoGmA
iX9Ae2mzNyBEQcmnxfvqgTO8aj+mZHm7Z8MsgknOkAX0pLBHKyB/kN4lWYLGzuZlKf/Hz3NnOTvY
NnNqgj6owHNajVFh8l5VxQnNV1s4Oi8GIJwBo6NXQTCA4RD9bHXsdget+KLnaD3epdH1JZLuUQdd
DOg3RE1BBDUjiqnKugBXZ93oT4YW5CfwEY4no31HkRS+cGbJvJw1y+vQQ8rlQvwB5FdRTRSRjHSL
4qBxwDYB6gzxTWSBJHFyZhCoDj/15VAQhS/LJgpPRiSgoS74mnRynYcutytQeS8Ze6G021VWcAvP
VwSWslGcmxHOAdrMNt0YZwzXzBdW2M/r9J7dAZSSjlsSwSuo/C4XIvWccZhaWiRZd7sOx+Vw3aNk
Jxlk2H0Q04FsCHN1+flxssqus5w8aT3OtmjGQxnEZXfT5cXJsBS3sXRV/hkTOfVtvSNB23mAqm7V
Ls+cLxDiCNls/74+JtmqIKUO5WEDwbInns4gDzC62oMZRm9+l7pit8u/jvkC6haYJbFC5WfEQtsx
IMmrG4/sXns7bz+nlv33feHyMhfa4t0FXLVNnwJvOIA0IwKjgOJUlC3FuRXh7QjpP7+3dYzC6T7u
tfyL6ykMyBwL3LSQX0XdCQh8wbEKvWBs7LA1PBOt2APYuNPmierLqQy0Xa6VqiSLbFnALeMgk4O0
GiKlS0ee24BYXop9gnAtfJjwlLzuVLLxQIsLXwajEPSZhfHojV7bBToHkoXeuOzeB0M7Gj2CuPh1
3Y5sYXAo8kCcXypiPdeZttqezB52/KYM3Sk/mhq59x0Vka10vqD1DKlknqMQtac0EOMMS4/5IncV
88NichUTJjcAhThQBODoEklkuwBIK2IsYC8b8p0PCfBSRV4sCyeRoOBcX/wRIQKFtsIvvdVfcHYN
WlzOaTjZj9Ocx+AHUIxFbgmxHpRaEByLmJ5sNPzRpyviPWjZeE3IwgpkCouruN5VZsxLH97susp8
D2ayGXUHYJ964Lu7cTz4y+frXsa9VQxZIPmJGi1nZHuFwiGQ9zOXjfIANqTW0Zn3tnGHJjN3wos/
SgfFbS8RoUEwcWZPuMW6FCTQIIvIkhWBcgugijXs0bDahsW+Bo9ZXADr170jw3BhVNyybp+XOfCY
iVVHpI41ldK5bKt6oLPnhDguMrzCkWOAmMsyOugABMF9wda47W9zXyUyrTLCfeYsfGX66pY16BmS
rf/IvAFSTCdvVT3+ZXsVaURAlNFe7iMSuDRiBeYyVx4el537QtnTah+vu5t0EIGHpk/kGKC8ITj2
FFhmF0AwKpms4sO0rKepnRMGdZLrZiQNWEhhQMGY87LjeeYKk6WtZu9DlBJ2iDZC6zm9yfp0b2lV
sjlLtK68mmdHHZtCCG1EUzrHbv12srPL3yDcrK5ZOGXn9HmiBXtfv12ZqsAru4nOBynspdx2imCw
MEg235bdi2a3e29zY+iHhLauOPhkjuEbOh4b8G+EiMKTcFqIR+bUQ5hOj1t18k7XF0zmF6BphMgl
aGVeQ9r4besjt5UlrdE8zot7r5nz44iOietmpKPASwD8WDqyXGJfXr8hLDcAOoQ0xDruq1Lz/piD
U6hemrJDFQxmXHTa5YALYeUhN7KA1wCx9GAjZOuMQ0tOQZ2HGcjHcmeOne55clRxluzOODcqeING
zYaa1MgTn7NatTngfy99nka5rvIF2WIh08UHiGMCAOPLQ2Js0hZUIwD2zH53n2somQVdERXB9PPt
q3VmJxAq1eiz3yaLodEMQitxthhxrmJlkF5HXKsdqXQDVGavV0pbUnPc8mTR3Vuykee08T+0kxbq
LEvQvP8RgrXAirpJVU2xVva76yOUziQy3whesKkA2rucSd1na6pXKV+z/AG1xwT6x4fUt95zQYFG
0+MoRBRYxOMQjckLMLAzpIzJijLXn4X+9ogqMSkZDLwafATAfKFkLt4dXZkx2xxqtFaYEBd1tNM2
zgeIvSuOComfw4wLrWqEe+DzFDZXBnKqxjIxZ8XioZi9gNjHjTLtMZt+vXlxQHQC9h4o10GrXEQY
MJLPRUehZ2YO5Slj1oEaTmSOrqLKIjmTEHQDAwBuEGgtOIIPNIYNugXQXSSaf8zyg6o0L12Vf58X
2frMfCmpueL5RTQQwq0UVIs/mWkorgeVFeF6aIFvzYoKKnajMyIyCUINCbC1VcVAsswkuPPBIAo9
CkAlxFZubQDV2YKsa1JOXwKt3vcsjWqbxKWzhQy0h0b1bJh9aBeP131BctVe2BXilqwLZsehWCQH
3XR5l4Ma7lPandoNTHO56vqQeYSFwYEUAZ7+6oW5smXTejZrH1Du+VY3bTQW86e3jwcAV7RZ4W90
UwubaKLubLo2tNUM+nWYhp0OwFvwA7jyWKsVnbaS/eqhJ42/mJGH88T92ntDB2x4n0GfEVG+DzGu
dLdNaLPb3lFC5oeoC9AnmvzRZHd5mtqZjVx8h1RGs467ajOOE8A0Qe/srs/d3zy08Ga6sCPctK1L
J9JlFlCnq3afak4E5fX9oo+Hon8C98vBMurITqeIocsLZafj6JNo6VRtAPxcuPYrhHODltC5Ak8f
bkdqhTbtoqZCxXy5rbYvQTqHlQ4qqO3p+tD5yK7YFLFj5Wg0gFwhsPHcEZmCh8wvo2Wi99NgHpxu
TlyqSBRKtoKHKANcQDgcX8v0zW3Z05aghxoeFldkjEfVA1hhQRzS1JcWs2iAYKa4B4g5dOnvd8wZ
YA2AqYGeFS+fS69cK4vMyPJkidGCJjFeIYdixEH1sZ8P8zuAXigG/LPFB3v2RiRzAO1AC1Ju6brL
rFuvfrYXRaZbchLCBNKpED5CMCHWhhYTpYc8cPAMnW+Ncl9X9+BWtz94qiKUdF3O7AjTpk1GZqe8
zGkFjxuBJMGP68uiGocwVZAF70B3hu8Pxc4zj4MbgZGX/Q7eznbEez7wP4eWoagl3Iy9NmgQhmrw
snG97Oiv6Wey2J8KZtNwXql9KkHbp7iMZUPDEwcqi7gisViCyVlvfeItCGADp80e/DXI4hxnFuej
7aOSbcE+mKvuz/X5lEQAHu6TAEK8oHV6FS0No22OUGyBUQjIkeEHSos/0kxxl0iNIIGEVD5idvx1
6d+jAXUWsLVmiT7+oIEWlssnECEppk/meWAL4n1pSH7h2ro04rQLdccVz5u0HMPFIaHq/SRdHzxo
OWsUwmQxiGl9b9QAMMyTLvSW2yK4tXtUWr68Pa5ElgVgQ/BNAywivi28Dm0ZXdnibaG/lMNN3r+9
4QjJgH8GRM5THDb2vOkN0g/ur8LbZU1kVSC7Cc06Wpz4undJ1wSHJwrtGBFIOy7XZKrqMZhohhe1
dqPtfF/xppD5FZrCcb6j/vW6+EWhPzG1va996F3Q46wE/TAgDLqb5lTVNiWLhs4siZUvCIlbNOtQ
wecte9v4yBoaQYo2rJ23oz89dDeDhw6VLyiqieHBqqcuW3EV+BnUmUC079/mm9Eq4mJZQHBmRbw9
G6cOpobnbTy/fjEt9tBNztG0nees8o+IPaOg+nXdE2RL5aKYxJNQPp5Mwu7sTdoPq8vlWeihyWmY
mZFlK+ZOtkjookPm0EJV5JWkuLt1FYBewD+Y0xYa+kNjIJ7yxtA3dtcHIzOEKgLqIn8VC8XYgGn1
XC4dDKUOuUm7LA1zWzuAUjbOuu0dhTFc2zzVAaeArodweGaBy0B/gLbRzjAjCLV5b2dW5WXWfwb4
aM+ijwDtCw7T0dw+O6BuBiEze8cxAAvg1bKBNoeAgJAR2kiWal1mo/O1BLe13oYK55KsB2ACQPNx
nSK08gojyJyNUp9xHHu+1iHFFu1ML/Iy9nsYv19fetlTFqBK/jKCO6OCLGzQZiurKXVRR0xZeucP
3W+nn6IcFPRodjxm2ZawobwJiL2jHVM91/m3hTj+3LZ4Crn1UthZB9sbyi3WctcA5zfrt1Sbd63z
0g9FZM2Kk0JygsMkUsi81Y1nYC+do0YOJMhqpF77AvT162HRy+j6jEpOBlAxwjeQdseciptpbOdg
CdIBnXqeEyHoCe3ZietAVS+VmkGzBpfERLQj5pBRE1wKvdqQ5rLcG2MyIt9Pj7kdKOJs2XyheoGM
O1fEhIzt5XwBoOF2GifhtLzjmIHxXRHlSE5u3HXAQP9NPL16ljQ9IyO8EgWRqomc/pCyI8jCmOuH
HdhjGkfFfCEJenwkBfE+x3sOjdDC1rWaftTH1qrwXO2itaxQ0QYBi3n08uw4eLvrriDdXOgV4R3p
KMu9Yq7saDr0ZdBXid5loQahsLwOwpwZOJbm0AQJfjBB3+R346ieR3+b3cWthdIwT3YEqKmK2xpJ
SS8fTfQQAmvm3QL0VIf5MNi3tF6WEOmeJnYt4qMc1XVRivwiFCamKmTOvN74bgP2Obe9S4uhHEKa
e+UTeElGNDu7wa7v/N+5t5KbabaXHUH8qggYZY7Nod6ccg2nrBgxtKY/Of5IKtx61cfOXoFlsnFN
dCogkyx/ggax/wyJQYNbdWQF1VeV9G6whJ1enMa+uPPwkuwg3MuOyIjeDXMbL5DLMLJurzn1aYTG
2nUfkW0woKiQFOf8cuhXu9xgbttnDJw8DVgL6GHOtWP+jgIgSHr/WTAvLXgLmbbJg4W6C0f9dlKp
ysgWDBEQwkkf/+FVdPl9a+itGtutSaZmuxnqjz7oIDLz5zumCc8HG6hycGeI5FjEMKvG8tMmcRhn
4olrFc5FdhCBb/s/A8KdW/S2lZMKBoBC2U/1tJtXqGNgt/xB3eZmHvQmXBstj68PS1YhRnYBTZBc
6QhFOuE8WoBB7v0yqEEL20VWGUSZC9Kp6rdTtCH1bqCoHLAPrlvvvf5XAajPdfOypTu3LjjfVLPW
cVIPDWfkLh2CXWNle39UgS14LCyeRWChRhUDSV6Iq/FfcRaQAffoQ5Uga5BDGUN7ao9QGD2leQ+e
kNo8zcgLVLzybfs3m8m+tKt56y/lfTdlv6+PVhZW+T7HSPPGUByNl7+DQmx4aqoWjtqjSdgOBrLT
Mkp2IESbwjyzOsXWlswuSPg51SugU7jfhDeC1jYWHYOuRZm3jYDdiwrvyWAf3zwoHO/IeHBpZRzc
wu4O9LZZ1gUX6FgCcAScXkhdqMVCwTqECuR1W5Kz6sKWMCAoIjtNmvpVYjR7OwgrM7r+fckexDDA
ssFzrBDiE2JRa0KjnbOgVbC0ngrD2aXkjtZ/+vp+ar5BBlNhzZCEn+fmxFggnQaApFOY881HAzqW
/ckAo2te3zs65KWX+2KFyMl34k/huj7T7GldlriF6O78naV/WnevBX+uj186v//GLybprMnaGFp9
62Rh++3RYKfrn1dM79+z6HwfWhDjGbSqBqWIFgXbI/UhlvTIuqcs/Vzr364bk9ADIWI8G4zgLF5r
jMwNClgr0Ee+fR2yW7J+07XfxL8dUxpq6W3djWFKzagrP9T0hPJM2NqKeF+2B89/BZ/yszH3BsIX
XO11oo3PEwnrLNxU1BmSYwUD5Skhl5ecPT7tZyZWz4WA7IhVq5xp52za3tHrYxWYH4DeO16fVPlo
/pkSNsgE9SlHb2BKr2+bcoQw/YmqaIIkETKSDYBJon6FgrOY3ASEjBStg9Oa+BAac78Fsx+vd3U0
Zi/XByPzdsTh+KCNhju0kl3OW7V4uNB8XH11uSfQrdpd/7xsWc4/LxyMuU3pYFoYR18eizrWfdCe
AnRwuG5FtiKAC+H61nnXlVjBhFME1KJmlZA81uvTPECHWXF/qkwI/lUH40a6Dia6wo7r7L7jsfw7
tEmRY0KDAhDk6IjSxe43vXdXezY8PBjCwrvL6ndcHRxThZsXjyGkfi4XW/PLCW2oK4JtMoXLA+hs
FA9J6SzhzQDsI16Rrxog7WksnV6f8WzIGkgd6VHN7mxXcZrIwjXEiGhLxLMblUCxnVY3TLa2GWaJ
EP9uMopTpwN77YC4Eaz+yKNFZq9BDjczwrJvnwe3jUxIP153OZljgx4AKkdgOHSxfy6nsrfnjsxz
U0MOYdL30C5zdhAXaI5VA4Ey6rL2+R32EHUDiInnCag6Lu0xO2jtgdRNUmBGV2RmDiz/ikLVdSuG
7HYC0OA/M3zYZ8cob9OwggXUCuXs3c2NG/pZ81BX+a61vdscdC56XsUt0kO5t91YxDyxFpz1Nvvu
0PKFmvXDVJAdsdx7t/c/Kn4bP4qECBadO+jWRiMaeDrFbC9PkZn6mtYJsr4/3Z5SRK7ofJ0gH3KT
VeD8YJVdhb2+Qu7GKO/csT+AFJspvE+68Ge/QrjLDD3dTEga4sBcIbz7edM7yGqO4Wh/etdw4d68
ERarLmzWHNczsXqnTqy1vNe09qDXxsHKcWmXLYHuZf7gLvbT4K0fqqb95K6qQEU+0P/si4i7Ol/B
3ZLBfrA8W8tTZoX6AHERhcfJTgwU1nDLeXwviUd30TV9T+2qxSj7yKIPLfqZ9WJ/fS5VRoTDe7Sh
lqjXRZsw50dLjxr7uZmKo1V2YXMOV9SJAWt5VWftxzXwssxtEhPldr2/W7Ug0t3lqNU3/eAqxiOD
KgJK+s+acK2CSW2x+9ZrEi//htIO2qXyCEnykFnoNi/zKBvAMdzc2PY9mmsVKyY7Is5tW5dHBOlt
ojcmbJeTEzb2MwvyCASzoYvNN5afUJtTXCqyBN7FaIUt5yEHoOeD3yQQ590vI0g79WdjaXfT9Ojz
FvF+Z9gQWpxUqrMyt3FcM+DUQjrak4WcChu6zKs3ipwNmjp862atvxuTCqorcxwk/OEzyNxwxo7L
6ZyJN5I1w4nbb8Pz5gS3TWvcUN1FNWvxTkWqwlJIfefcIB/12RE/grq5m8EOnkzDvuhDEMZuVjz6
h6ICGWrIzMfaPVIVHpSPQjy7+VXNy53ohxcL0Ja7TTN4BAC21qLq0Jm76xtc+nlgDfj1ZJivWnGC
2s5G00VbUQc2sIbc9+PxugGZK3Bk5t/UFJL9wirVLg3oVgDTyJwn1p208SktFRGFbAx/T0EQOhpI
kPDz+GxdaEeX0regcmG2tw374hWKCFa2bxGo8Lvkr0ilEOmnS2F2OcMQWpCJdb4Tk0l7RIIG3Q5b
Yg1s12zN0/VZ+9vCIS77uU3hnCprsM71BWCzYHPf120VgYXnkHHJ37HaVaDgzZDlnpo6RofTvuvz
feoWMVLCSATjreO3SV9vEZi39z7t7hqa34GC5NQ6JMZoopzmv0q72hXmdEtBk6Y1fexPFArvwa2V
eqfednd6s8XXxyT1BAungYuXNfpihGUCSnsD3y5vKWSnqdt53aF5Oxc1mCOQXcWzBScCEEOXnoAI
tnT8gqC7d4qR4dFcxW6RHgFnBsTSqYnOq4wBopu4jh861mkFAa1D672rPdbebhwfqfZzALmZ7qtm
T+qE/4YmZv8sc+3RRAAE8qSBCL8PB+9jtiRkTNKORrWKdVS6pc6sCe7XpLNrZiZQ6A1lzzRfY1ZV
qiePNMVyPpnCfeguACYGDYqZqVsd29EN2eCElTuERWGfXHDq9e32FfCHT7bZ78vGf6wddBo5VpQv
4A6c3c/X/VM1Zv7vZ8cIq1Av8nlt1SvAWklRV9oU97F0B5zNKv/3MwvdkjJ0Y2BTG9AvWtPjRp8s
Fbhb5SfCLnOpVpjehJUrOxal9scVRHVZfVortq+6n0agiGlUkybc9GNFHeKl2BDadGtBKqPsFYk4
WSkQexqvbvDB/K16X05aVoLWd4Pod5JBYp4NX9PyI5IJevqwGI8te/CdJ20bw776xMiXpu7DutvZ
EK62LRrW7NDVX43uB12gqK0oLRt8Jl8d0Wc/TDhsitVrsn7FD6vcB9aVsQ/IfDYk+noyxzUmFkDt
XTKZPzbyS2+/s36fp3/K8dSyl+t++//ZR/9vhkDoeDlD6PxvjaLGqVdvRtRr7sMCeF9YGO3eQVyy
UT0cwdWT2UOsLfSw0TGy8XPBO300Uv0GvE6/rv8g6cRA1coBOA/VffFlwlZomZEVjcTjOoUWPaHV
4DhraTw6iotfup/ODPG9cLaftnmyN2NBQ45trjct6tJjO9xOSokA2ZYCVhId5CAhAzhH2LZLqaV5
XuP+Xx0nQmfd6M4RcbIQik6gtMwOdapqkJb61rlJYRdva54N24DTvh5ZVEz7wP+2IA9Ng8eq0KNF
R59GlcfL+HUp9ugWikxt2bnzw9gh3A5UEgzSZwQUvhxQKwNn9QpFYQSaVRPek9RuX1ZygMxk2MzH
iXxwWBEy8t2mX5cque5EsoPl3KYwA66Z1wbjB4sTFEcS5lt+vG5AuqpngxJOrrYbU2OrMChnJju0
e0UteQlcLdxGGhv285QdrtuTPVcQQoJc3kIx8RVDKR2ncvFWeNFAigPrl3hOHRRo5nuXt41UpmJ4
8vn7z5wYqVgmKyfbhAeBa4wAW84Uw5HtPQ/E7tjfQAuBH+Ry77UVGP89HYeOCXyvww4OuoCLdn99
zuT74MyKECLAl+1pAq4hIQzVj/XJdm/bpjqAgWYZnlv2ZJcfUvMOyqShRz4ScNim49NC901zuv5D
pM5y9jv4bJ+dNODCMLWU4new7a75HJQRG0Pd2g3+neupxqyaWeG4GSfdnMsStvL8u1Y/MucXzs+i
+FqtBBKBn3snoevBLb/5/YF5JOSNt7aKGVEa6EJeCyuMZDdA98LEb7TdtA7kSInVPur0k76OUUmP
ZemEoBKOghSqcp4duu5jqdqXMmALHvW80QmAEgv158u59jeyFSCyQwNSPfc7ahv+E2Xrt9IhTYjW
+t+u29c7PTfSvePSEkDp8k+xmsPzVLQ/5nJUJVGkSw8vR1WBixOLCBdvXkCryJvWBnvY9Zme5FC3
1PAKK4ZqXw9VPDHV609Com1gCv7ZFDYXTuEhIB4a9ADffADQaccqc1e3w87X171GWWw35YexGb8v
ZXrUuyLGURkTWtwxy4zf4flnP0VYDddnZjvzl4C9eiHItaOCC/4NoVvUu9k/6uTLdXtS7z+zJ+w0
Q2Otxkwck/qIcx/95VDP+bN69ffrZlSrKmwyn+WzXk48bh2OrRXE9fSZUJxgaR9lOgpt8LXrBnk0
KEaL50sq3GdO21Mw++M8LrL2Oe3bX82ynPK0C9sVpL82saOpZTsUThT3gNQukuC6hW5fhC9C8sLX
rLmGoAnyR/l0b9TjXauTFwgc7Jq6utW19lRUW+yxd/QrBnjimxZyS5ABEVFVnQfcpdGiv9gMqmOx
dacemD0KrAxxHMXMSj3mzBRf6rOzucuNLrVzbBarXnfM0J6MbYpZ2SjARnyBXi0gulk8R0en56s6
UrPQwu51mKlaGo7FrQkoRbMbVCgf6b19Zkbwk3adTKIFMGOm9Hul2X/KzlOMRO4S/0bCI5XzCbOy
tJk3nGigWrzPrfzOJFMdaqvDALBDg2A9fNmqddet0A69vglkg8PY0NxkgsUKqLtLyxnYPdk8QibI
GaoIoh1h2ivCEpmFwOapH4BjIX0rHFczmUqD2QD8eu2JPpDyf/y8cDoFg1YiOYHPa823tfieqkA9
0p/PyTaBw8BjQyyO0lnDz98AKUcj+EORDY/YQor4QrZdUOv/z4QwBPS11dZkAOBt+3HhRA2LctUs
yRzs3MSrZe5oMTkTojaa3gZg9fIIg0b3+qFZp8iwq9+4Rj9o2RBd9y7ZDoXeJS/CgmoRFH+X3tVl
Wza0+YZ8UoGs3EZ3ljV9tuvsAeBmxSS+NoVcOTBx6J4ApAx/Lk210OoAcTRU6eCCwD0W33pEImPq
PXad78bXhyWJxXhiHmG2ZYFH1hSr9lrRbEHJtZTAtx1t2y/AH8JtLUOtO4zzF90g2EbI9bjFrtRU
L1HpQMGX6CIQDLh6z+VAvYlupp0SCCu5M/pHgWOO9JlYB0RogxG64LNRWXztnxgtivXQswMg0BRr
R8sMvDQx8ajvZ+0TSKH/j7QrW45UV7ZfRAQz6BWoKrtsFx66bXe/KHpkFCAmIX39XfQ+954qTBTR
+/ZLPziiEk2pVObKtSCHWyDRs5E6WB3XzJHue4CuopPnclxUKMohGQGyMwkJ08Fpd6VhH8uB3Jty
i1jt43HAiM5sLU6c62qKOC3uwsLLwY2v3RXMjEZJ9k1Lo4yxnd7zp5aNG22eq0PE3TvvGGgWLbeN
KtzGBdMDGiQHO2qrCf2qiQhI1h8LDv2+65t0bdWgl+Y6gAEj+77M+Sg6NU5dgTfHbH4SCRQnTrqn
bcQyH70jKJOQfvhDgqh/6E0xW2rwtENiyZFqQlKLo/DGt/ig1oyYM6x+lrLAHlzcjp45SGH3CJhq
/wWdFoHDtjgH1ubq3MIiYBHCKag3c5Uo0OJUNar3iP4yau3+fkkgUQbwrgv+4Q8SbIlJ0Q4xoHKo
6JFrt5UbTGLD4666pnMb8x48CyVAzpXobY+oVtZ5MBFITLyyVkZufqCDCIT5RPuTnLrAsD9dH9w8
R5fRGCKIs8EtVgm0jkapLDxLcqvdNcwOUv1LiobTRhUoY44gINjaF+ur9t/pXKya1htJOzqw2GTO
p4G1Bz6WUQ6KtI2TtJLzuBza4hpLvQ44bwlDjB148knPq5DUN4b5O02/t2UR8fJO2K9oIAxs68hA
yW0PY2gNt176cn2O1xzI2RwvcSw1JOEgg4Zyhae3aaAL59mshmPRlvuBm7fXbW2sJ1ncMxlPfILa
OrL85GTIe6T3iV4EFDlPV33xttpft/YtMS/3bdaNiV07eP4pEhfZL91s0VCEDdv8GKAgRitwgFQz
tv+HIZ6uD3TT9OLmySBvYppinlUe6fUbsNJZ80uQx9HHjU6/WOoByhuBK8r/nztYwiUMtAoVqYYh
k37HxqfGuJ2GjbHNh+7KoVx22/Hsfw8loqLXwjZvkza9yVMIaQ9lNHjaxklZ99T/dyLJwvkoMlnU
9jGTo/EbvN2BHN+vr9XaxX1+ABZOxk81JyctPKhmuUGqgRmpB1HtmPWgoUjvOs0/DXb/KIZ/gdOc
XQAe0EjBYXxLwN7U1rnGSkQnlp8eCiMNlMEO3TiGoqpD1ewL81gmWdSzfW7d+WKjsrW6jGAIMMFA
gWz/EtmsDKNzJgYHRPTTRCOXFmEtX1ztkwQw9PoMr5uay3vO3EO5hOpVSd6MY4OXggBxnBn2dVQn
h9SNnK0axqp/AYPlfwwtfZntZfqUz8gACkIX47Wpx2AGILLk3rR/e/Xz9WGtVEywgGfmFu6MOywv
nGrWuyQvZQVcG6shUf7ZbY669bPzHlh+I/jGs37VXZ/ZXPi0pEa/f42sGUhovQP3703uBF3/4JCN
uHL12J3ZWTgwaaV6Cj1hVLEdZABf+fTz+uRtLdVs/yymsHO8jbmJcbRTuxsaM7C4t/NGEknQyrRm
HaUtatrXba5e7mdjmv9+ZjORxK8qKI0/Ou5NCp30MmRWdN3E5p5YuKuK24OeMcybo1Rc+VmUVM5T
Z2VHkAhGDG/JRtcPKIHfGJPcsL3qyECdhAr6DLxZvqkqtMnq4F6EI6u60KvuE+CCIBSTvtB83Pv0
e/33ElHY/yjfgQsZJWA0zl3OJ/DPZgr0UgbeDGNfM/JNsDxCnu7X9Tmdt8KHCwe1grkNFgpLyyIU
SPns0a/gqcq8CQX51ngb0K8tA4txNEY9KjfBpdlr7G0SUD53k+/Xx7C63c/GMH/C2dbztVx0rIIJ
x5GBlT37yj8kIw/q/snIX+1pK75cdRNn9hZbPS88lXQ15oybyC59SoUWCLLfFlhfnTqk4kDl7KIW
tMwcpHTss2YCC0Q+hJBXov7h+rytHtmz31+4O03vcwm9SgCi/DARz1Cl2or410aArMscYMx8CEsG
qC4FQyaRHkaQubsaBRa9i/5+DOcWFmMYpDakhfRxK4G1gmAgttUcUNa8bmXtkkXbqo7eGJ/MiPHL
HaaGxsv7SsMlC64Psx12UnzRki5QthUW3UYgvz5p/zU2f8zZdq7xas/NDsbQhr9vs1jztyQHVy0g
DYBWXGRuPgDGe96QtvRdhH05CdgAlF8bXJ+wLQuLZWmysmd8crLHT0R9zr3X67++dgCBAQC5K4rn
BCQHlzNEPXCiJsDEPnZBrd1IEaKgOm31IKx5FdBEmsjIoP7yIQ+u7NGFtDx4qzL2q2FwjlkWgm4x
KHDiqySw8g24xuoe81FiQqYB7WTL0054IjJPwJ7ExqL8a2PYYe6/14Z9kO6X6xO4ujxIj88yh3M1
ZhFc1QBEO1OFNBA33nvgfX5e//nV9UGbNdLv0HCBcMTl+nBqaWVZ4Odd4ey0foqU7YHcPAu52LC0
tkhgTUCMb840vMswn6NqbQ46IgJzdMJO5GGuPVT1XdOKuQh5StPiX2xsSEOhnVu3oVOxpNUYpD9y
EF4it1VFY1Dq4fWZM1cHhPTcH2GHWWbncupIXVLK6rx4zOWgo72gRNU6UcgTWw5qm5NQUZOBaQ6l
1zcDoPavYwVegtShfFcqiGuzZFQh5O6Ng+hysdNAvhagD7cB94gUceY2IlAJemApMX7atazRKNc0
EciR0UWkkQmlYkuPSm3wv4wNVRs7fHHf2EjBIwuO/5CC9wBgXnhRLqyeamwQp4FnYaWfWvurrfjG
DC4CtT9GkKtF9nvWIIU+0eUE+gA5DGVey1Peag1uNghmy1ZvS6AtTHFM+1p7K2w7ebZcxu9sULJs
BcJrZwvVX3dWsphh2ovooMn7wXFBQvyopZBK0aG/hlOwVQZcTKUFNjX93MhiKuup1LgqsU3g/3iR
Bz4SxsL6FxfRuZHFRSS9NgMfBoxoQeXvp63O2dWJwnsSgEC8KT8URqyKgM0/bQvQhrjdUecOBEyU
lm/En2u+yPZBpTXLk3nIRl/uB1u2dgL4JPpO9fyol1rAxmqHRqlANfaGb1hdFBB2oQkLtVnwSF2a
8vwuEU7q5I+63cibyS1rMPFSL9C9Jru57if+5JqWcTvgjThL4J92wZx8acsqPbcoNRs9oD3akByF
c84mz4odu4KmROoLP/CtagLKkA67TlEkkKfOf8dUf9FlX4X6aNdRB/alW08bbeydUQW601jIApP2
hDu3jSxdA+VP34r3MoN4bNa28ohe7jZA4bvY2xWeeMSv0wOV+khBctXaMS/7L/oo0zsyjSxCisfe
+WWGzk178B98lKRClfreI0N8E7qyfgdzxvTc6pU6ONbwjlTUN6nL4tlI0PWZA1Z1J3232PVoRAIR
FJ55sviuS54cepXP9DxAtFVSIdVnTi9j2ubQNR7M+8lzaNDrmRNAuegEQnD3RtSeE/SihhcoWRb0
Y/lFJ/JrCsqXEGgStU+LVzZ98tVTDbQkeFcOIF+T+6IdIAJTqSCluYgE0FoQPO1GEDjJsE6ckNZQ
C/MM/9AQxiLeoevTqi30aNtIf9ZWWYed2ftHH7C3kKMit8+bmv8bVwA0AECE6EL/yL4z1KUaihGP
XwXGD7NlobLf6nHDda8FJ+dG5mvrPCYdSrMrkzQHhFwPoZr8apZkpxgkZkSyx4pvnKQVQPas/gYt
WxN4T/RVLeyVPcbal33+mJv9GFQZFY8k1erb2iX0rsb2Do1UTjtPM8mdMejpS8dRVQsbfRIP6Mx1
9xbPy+OEZMGhT0prI0+0dtBRtHbxJkOO78NBdy104UjC88eJqLDU6yjT0VpUfN4445jT5REnyCCi
bQ0Cix94GMqKNrnd4mmT2W45t5aJTwgSf5S+qoO2t904YcN4MHDX3Ltu5Wzco4sxzvcolLYRhwL4
BGKZZSMQDl/nU5H0p8GtbgZPvrTECwUImDaWeu0WAKprHieStXgOXu6spvQLu+/d8tGQb+jPoxuT
uBZPnf38EsRbGijAqBQ/L7Mjn44ADHvOfmx2Vvajyv7FtvAB13fQiItVWz5LuqnWQaiEvvzSpY+J
lzy4INkeyi201tqNhlo4cGGAQOPUL67lIa8TYyA9mrNnBH2FrmI7Smtnrw0bl8yfQu1yB55bWpxC
F0rPqIAOsOQmcT4IPRg085ZCidWRWQhsdFR0ZUA6cWN5aidIf0pN681Np9CSzU1fskgTZiTE1p2+
2Jt/oh/wL8zNhIglEY1f7pnU1DsqqCgfW++HbX8lwy9nS7lpzeGdm1gEWJVlSN7ksgSH/7e+e0lI
bDZ7Wjwn4O+7fsy3BrOY5BI0oqnJMRjHlgFht/009zFvnOb1PYMJm2MgNAItwoVOZeBxrTrwxiCB
Tqcx9JDrybxbVCg3LC3i7/+szX8tLeJvzdXbjNawhNYSPQR1SRvmmbKOJs2zPbVwP2U1NG+TBrej
LlF3vT6bK+sG0DPCbzDKIHW6HCjYqRqQgjOwYTlA9Zije69ofksr54bn7ltla7vr9lY4pEDxhbww
6KrAUAFPebkXqQW6WTImE7BmEJIrpjs3fdM8Y593J8BiNMp2XfrOSRt4/LewRZjpx6b94VsveDsE
mEY0Pmex4W+RG370e4gJIU2DR/H8Ll5WoCCwp6VJQuWpMt7Gotm5/F1mFiBkv1RnHxvyfH0aPk47
pnt+2Xm4EWe258tZmLhbaJqty1OTPQv2nbMvJRi4mVFEuvHtuqmPG+zClLN4IYM6u61dqeSpYBRY
nD3JdwWwxr73eUgeuYzA3nfd4McbCnc9OseRawL7Bwqvl2MzSs1MoTWhTsza52OUbtwaqz+PQBdc
sajgfcgzNaW0pHRKdWqTMqqN3xZ9uf79K/VyDMCfGZ1QjETiYrE4JcTfkJ3V5GmYYruH+o55q8m3
1j8V/b6zH5n9qxRP0uk3HNvqwP5r9k815yxmbBTwAU2RqxMQby55Tv8Fsg7U2ABnAasIWB9k/C4X
ZsycMm1y4PiLvg1tfpdlc9PiQWtfNybwz819eRFeWlr4aNeVA948OVplKrQrW0AC7B2hf7eS1v/M
oAUKJoPafW99L79lZWPfFrbbRAPoBr9WVLXfPY+j3djB5+mT1+17tL2hA8WSe6Z3r3gzOiegtsCF
kBXuDgB373NCk5/F4DlDmCmH/lBEl6Bknrq9X/Lh3cq8T/lQm2HTudUhcezxEzOmfNolOcnitjbN
35lIxu7GxXPgDm0o/LM2tjxsBhcKgIL69xlrpmfOWIu8kNY/pb72mnoFeYKqBtuRstYPpZyQJkqq
Ij2JxG0PqP06RQB1BWvnMXAfhWPmj7djV4CW2k01PDYH4BhLM0mCEaDcgzUW6HIYNAhLJLa1bzo6
3LF0am5zw2mDhI/qaLsiubVr3AO56tODhg0D+nk0zncgQ9iPJTejpDfpo4GoHgUWdCSZtkTU23dd
aFpZQoLB0f13UTEtTvNW8sARzvhd+KI86mrvt8NvStpvNjDYItNuVG5FHjhfntPcbe86fXxKtd4+
VBMfbnO3nnZpDRAU2lR0vOS4DMfG7kMP5EoxHZv2NKAs+MUxM+1njYaWfTbl44tNNO1OEa5CafXe
V+7OhZqsZ7HTyvZQuDLHChtKhoZ00q/tYPhPNe5HkF9lPxV4N/edQgbRd+1szxre7UySenuVOXVI
PCqOqP9Ao89i9EakpMEjFuoGAL4AgVibU2gYRX6L1h0XvyLGsJ3M70PtV6AfkCpSjp9GCMz6UKuA
Gwk/65kRFtpUPOu9xz6ruvWfC7POH1KwWQU1ak93lZcY8UhLsHHQlgERAjmmxkiaN86G4SD90gtL
MNIfvJI6D4aVoI8FDRGgpUeWQZod1Cshoo0+eq8PDKf0jqVTWd90aWm/jR5xFMlBh+Ci3fW2ZcWw
G2u9OmSDjskWDAIavsh3SNZBU0HW/d7TjDEynW64dWltHDVraA9eAvrajOI1rkmDh7yjY2jmuXlw
bY6ggvnOht//GDNdHvqF27Sp1nhtW+QxGrz2Jnnn2YGATZ6SH9fdi7dyoyHdD94N9IfaM+n7pR9D
mi2ZimrK4slK3W/c8XIGASWnO1LLHXAGkLAabOrvPL1XN7hI3EAJk0SNy9ujZxQkmFihQfr7K7KN
oQM9koepzVloDl8aW4e4rdfvhgyt+EL16jFluvjud9gxppvtu16YISRTzJDrwo4rvJQO0BWedrlA
i24+sC7ibVk/9LS3nlEx4gfNVHQ/UkiFTKYSj9mgaVHTlW+SdO1N5iAzotm5F43DCEZXEEYfctYM
34e+rPbMJT9kBb2/hCPr6qmMhDWh1oPkSE+1xN+bztA961KJnU98DlRn4Y4v3CrKGwsv1V1b9L9Z
Z0GnpAWFgSX14TC6rEUUoLVpyEpsiAkEMEA86HiJUGsMvC7rf/eZYQd6PooD7aARlBZQWOVll8XM
GJqw6lL+JCq5lclf7J5/3s/Q50YUinsXiIHLRdUwfo/IoT9xkjbBUNd3iAX3lQn5E731NhigFjvo
j7FZxgV5x5kaeRn1krwgTKGWf/KYE02O9gDa6kcoVbKQ+n6BpjNzDzGen2atbYTbK3c8zqyO3Dma
BlB+WVzBRlaXmjMaaQwvV4OgDb11FbjJNg4Ipmp5+6INF77BhDDhh3KSSROg5qVKY1NE1giWzZ3K
I5T68yG6bmh1NGeG5r+fRSw0yzUF7wlDY0ztLKjYRuy6FoohRwegBQo8aO9fcmtWqSGhWKqlMbfU
KZXp53IQIxi/xW+ViSeaOsjdmg9o7rjvUvGr4dPnjRHO0fFiLpFkwUzas8tBbfNyiJBjym0QMdKT
p2qZBanLyKEDDcFnx2RWwKEBErl9V96MuSOjbvD4fcvKbicaAVHQiedf0MhvPECEmu5KyDmGym2S
z7XhsYiM2AEtJGf3lOrkpqW+2uOC+I0+Gv7ASdndJn3StMDsGOW+cPj4XJXKfUrR4RIaXSnvRYoW
VBMteJGbeVOE5DZStYoU0xeJVXmicvSeQEma/KatX39KdERS1ydniS/65xjh/WJDBwNPx2UuqjCo
00uTdCebvOjaDSK2IGuriGoFNCSjVHtrRQKXs5FbXTzV/rFqgxMTgB907H4oKRa89BJf7yDv0kQI
OkY8jkFIUGlI75QOOdQeSw8T3cImrzzZ3Dm1Chz9zC61bMDpmN+NwFJlcWl5DzVNIWRCzVfp8SOp
ykOS0qeN2Z1fwout54IIbhazQWsK8ouXW6+YOKsq3YOvaLz63s366Z4jw7UTzmDuVOXkR8yCPsJX
miS2epfcDSrVjigw0y1prXmXX/sUc/EpA3qbjNFN45kSombdkVjNs7Kmv649QTzTQ0EIYA4PL7ul
dxyc3BsLJ409wwhxUwWd+5lLlGDFxvN7zXGdG1q8T3jBNQkB1zQeyFsOaqMSoNPrq7dmwZkFzCG4
B0WiZRlNctK4tT8gVWFMgeboEAja8PKLY4DEEUGLFA6eDc5oOKfFZBFF6i7XsR+VhgjSV+D3q4JW
0wJUwSIQ4IfmlkbGmkWwaQI0i54bdPYufCGTyEpnXYPlKX3vDg9/7145utoZFSentHFxc+pll76o
3twSEFq7CMDXqCNVAl63OVN1uQNLORa6T5V1Mg0uD7mwzM8MzF/PnqnYLeHAermot0Aqy232SY4r
NeUZ2ZvKSH7/9cKi+ApMERLKf/gjLz/E8KUlkkFap6Ysjxmrj1tZ5JWdM8s8zS1poEhGuvbSgMmr
okhk4p2qe8OJq6026a2fXy6i0Kass0DZ04/HsrxB9fP6/Ky4iovPn+O8s5igHu3SAN7POyH/W40/
QfnebalvmyuXMpAK2PU4YPB4S9Q/QHi2IVnmnhqvLCiIATQPfEwZpODAFSA8vvOgTfA05x/lgWeA
eKMy2xw1Coxj1ybPEPUM0PZo7YvRq59yzdB3Iwph3wpeyS88Q2AVIOxEwt5wtqCQi9n/5+7C6SGA
2uvoGF3MfkFyJTSOu2uUbZAW7gtAGd+vL8DHQBoPYPgEiIWBgvdDNxle5hwKy9b4INRTmwkUZ+8q
+83Qfl43s3AGGAlidFiwwHGMrtRlkkzmWulPHh0f3NoLaWKzgEn27k3FDx0Fqjn/8KrwCttwemuD
85Ey9V2gbxHZLpxeWgqLaJDCfOhTGookVs7XxChCxbZwSx8MQUYMXTEempZnUcxlaEP6mrhc8DyG
QBRg9LR/r4o9875cn8Q1K6CQRGXUQ9cDensvD4tBJfMK18nicQSfkcBLxwBs1Qu4mW0cy1VLNmRF
MRpkXpbLlReN3aQ2zeLcsY5GmR7ssQ6Gsj6Wrn9zfVAf9jimDrShEGTU57fBh3rb6CjhIrcTS3bn
7Ru18XZbOBgoheHQz4hyMACBonQ5Emk2JmUaSeNWq/bcKz5JZu7cTm206y5JYf6xA7YfqJ9ANfoD
+8JE9KazJ+BJicUiqwGA43divWTFAx2eMzzT+5cGmRytKqFm+owE08ZOX4Sb/zEPnlmUSkC0tgSs
gESzYL3eZzEXHgzzl2bSvg7AA+e0Oao833hprc4q4pT/NTcv6pnbxmO4KVMHj/zCdJCUKkLDeU/V
4e93BqKW/zOy2O66PQnmyDGLK9EFHjS+u43ztDIK7DoL2mHgafooO52ktTRsgVHAi4eEGSGzX1l9
+9ejgBHAVHyEAXC0Cx+kFV6KVLWP0K78Qt3X6u8XHiEWtDF8FDkA91r8PPadzntW5nGjowtFA+HJ
XZWAtR0BpRvlJbTFCHLS0fUxrU4cIKG6Dci2gx74y+UXzE+UMOAecLeGps+hw3cLBrq/d0J4z9gu
yIWhCOAtn1Cuw7VmShTW30qDwX6qpte8m+sDGyv04W7C5QcrsIRzC6GJxWhsloI+yPGKuC8gdS39
Sd/3DUghkLL7DLIQHghgvUM7b5yNDb4MU+dTiwYBOFgTyPf5Ey7nUeMcGbYxL2OLpztDsw9Ahu2B
Kv06md3tWDe/Wsd5KFwVgRL83hx+/+0q4uEEeDcKBqjxgDj60jqSx6WPjp861p+6KQQpbJLvr1v4
6NsvLCzhtpWpM7txYaEZifPcc159mwpz3NooH7cjzAAWBeQw3C9A0ZcDafOEWikk5OIJNJo/p+GX
62+8rtcGgrk3UfFwgH1dutdxICVIvKsmtnMCojEBqkq9AS3f9ela2Q/OLHOCfCYahtAgvXjDW5OZ
F63RNrFelieqm0gCp7uavFr55yq3731lRKnhIltCItGzjUP9YYx4KEFsG/+Qm/n4ZpLC9RXPDQXN
4pHcdrnW7UkF6Oj1Mc5rcZYbQA/lpZX5K85uDm2G1zB/bjCjh0wC9odkI5P+jrPbujzYqg9weV43
+SGYgUno1UJKE5TvaDBZbA+OdiJwJFR67I0Tva+sSsVsonlklgIITKvNNzbLqj3T+hPPoGq/7C0j
pAK/aEtVPLUsC0Xj7LyK3ZMm/zEgf3x9bB+2/jy2M1uL6YT6mWVRkoKtplGxb3WHsZ2eXbWlYLxu
BlckYNFIFC+TS1qTtBbKpyou0RMQqBaMzpNfBbwVG4HFytyhpo0kOx7NwBUvgRXoJkOqm0ottsx7
1bwV7cnqv3V5ujFtS6GZeRvOzSCg0EC7IXAB83ecbUOLQ5lyEL0W67X57FlToAq1I+quctAHywCq
GY0qatvJuU812t2MHIqF/ogG6+vL9+HqmT9jlldHfIpZXV5x2iRr5GFRYVWDEejJLql3Y0aRKnwB
EVXQbGEtVpYR5hAqGPOl84Grv3BcDVhEjDorj7kP0NDnYQuWsGFiiQgkPNMcmw4a4pGTVryb7qGz
b69P2rynFy7kfBRLpvFyYINjt0KLy3Ivqn3xl8Il/+yN/87SH+r7s73hZzXObItZGos6yCF6ATRg
YIrX66NYW3oENahgIVMFZYOFr7f1mmlM82ncWz9SvwwN8ij6W+jkEamgzbMFa1ybNLBVzowxIFb7
wH8DjmqIdRGTxkJ9yYCN4u0WNmzJC/Jn3s5NzCM+mzepjc1g5jDRgOzl3mXWayGqowC4J9bKht10
coKoYV+3LZjpFYj3kgLEC/KbNTkRisEhpdZznbno+/OHZuPAr21LA2M3gdDTEeMtzntr5Y2dUErj
Ut3VSEROLPDIFjPUmvOCv5/vGHATfGicA/GILTup+7FEquH2E72z2o3WdoQ0K5v/zMaSJ2BMoVLW
QU86NiffiGUpi7AagV9poPMZdD60y9jU/Ghyj+xH3xLvtcvrXTdZ3u3oAjWD19YXIx+AfMkT9Pk7
XmR0hh7qaM6HPDTJo5E547GGiaOJ0vINOP2H26QatXAsRpCs9KY3HjS9qw8GwwlPkGcdAl8f3AA8
ZuktQDh5xK02g5jr2IIr3zAAVG14aNqZHlAn++qNkM+chrGKUMBzo47rQQlmExTDfC2yMzswk5Ab
QU31Z+FCpEqONTRvphTEOSRkegl4R55ogUxqL+hbtP+g8myeLIC4oZdpdEFjWNC1Hqb2XuQGuzeF
J250SHkfciht32c9YWE9oIavVdk7dHY6L6j9ib1349TrwZSVNSTgDAkCRdlqB66afjdaubPri7R5
zBPDurHwVHhjSWodgAuERM0AviqIhGXHqnbLB2PQ+qOGnulAZ5m86zxwJ6epZ4TG2CShRMnigPTj
a5oBNU+FR3fS9KqjrbockoZOexiY3uxIyrtTiuxOhO57F+3pXRnLjFBwMDlliCga88ncPqo0XMS0
GMHz61rVXjgVXi6ehoZAH2iQaUrEfd2n9jGz3CZMBqO4mUza7KZiMG+B2taDfqgJIFWTCeoCOw1l
AwXOqYX4Twom6PtGtgMWaBD30CRlwWQL96Arffjka1oDcnGPxq2X071AXiruPC8LnExkQdk0PMBK
GpGta/7edujJon2562jRBm3lI1mQ6vrn6950fuYu7oS5FdKek6XI+CxfpKVLeJf5rYuSkxOm1Ifk
rTxoHr0fqWBBWaCv5rrBFYcCgzjjwAXgIl1iAgyjT6Ze9W6cowGn1NQnW9MfJuL8/hdm5gQWMrQu
DufiltAbmeNdQt3YtLkWaIb5PphWD5kdp7m5bmnVeSEuAIcfriVwYF567xJArrGnrh+jXT700iIJ
hcHA24tH92C+Xbe1dvcB9IQ3LzJmYI9ZJC0y32kQ6SU0JlPlB3Cld3ZZPGjmlISVXx+gYxgZJdlg
jVn1nOjgQa4RzbMfQsumzNDIU/Y0Nr/66GzaXR/S1q+bl9PXWkTVGgTpY7dGLS0HgmLYyGSubHHM
FwppugME9gdYPgrcJVHORGODlcfESg8lz6OKOI/ANdSBlrkbG2JtRHiLIv0CdC6wWovkhO+JXI3V
gEVS7BfghzvQ/f+LITkzZR4IONAIs4yBJNJVw2gJGqMFKext/d6rgZ81fnKn36XaFi/MypFFzwFq
8aD9wFtwSfk70YrmrDYIEGcq0lQPoGC+L5Xc2AlbZhZhUJ6LEfVH8HYpL87AvqaJW8RlG+5nbTOc
j2Xxpu2ZJfxBwojB4lrcsiawpvtGROaWuvjaUT0z5C/w4KCrVdPow5A1HIT3JOpnFyoqdWqhw/P3
3wpm/Akhz60tnJCCOkybQXAvtkby2dLyQ+/KO/q3Sk//mEGTOfQwiTeTll4e1i4pEceUE4mlgjjy
I6h0NG3jkbLmTtGmBG4Z5H6R0VmMJBVDY/tqhlokNBx1GjT10a/z0DSerzueeaUXNx8K7IAnoIAH
yuIl5okC6lOBip3Emnnfi98Z4ixQ9rQQts8QC+q7YtwCjG1ZnId+FuebICYdaAqLpOP7pm7Q7fI0
OV/RNBWI+iY1m0gAxXB9lKvb8GyUixvDFYhlWwmb3GYhNOYRXr26pAiGhu27kodi2iJFXV1AJMPQ
HTlD79zFHpFubutJmlK09e8VOi0SBz3g9Eue/bg+slU7gAbMdQhsFrJwF3LskwIFKnRAdW40KSfg
zdeEdHvab8Bl1vz5fHtgN6IVEGioy2UDcX2hWTolcdPqgenvsmGLHOBj/hLpDDCGQD4EtxHqA7Nr
PNsZnmOXkJub3Li1rRh8Ugfmu5+4mLBMznOXyx3YYMtgxoSi/p4eSG79vD6ZK74XBQ/Egb4LztwP
fTlaIRLHyJgbGxI1fjYmNaTR0Vzsc01tuPkVDwxTaKEFZ72HgHOxI4ui08FdWrixq72p6SYReEkU
7k0GnLipwn8xLDgqABUgHY4OoMt5FTovulqabtzlfeBRaw/Wn73g/yamBR0WmJxRj8DTbLHl0QvZ
NbWfujEZurjTzTGwrMTejyCvP1wfENAv+OSF28JGsbyZqB4iLcutYpGhQA+5cOLWp/WT1LwBCCRq
BOAUD9E744BLEE0UGmoFKYesBbijNRf0HYHWNr+YPtZvWQHIW2D2rXFTkQ7gSoe1edga9hMvEnGH
oHLaaxzSE27OQFdSikYFiA370EHjTISv+iULQzx0Rju+JGM9RYVMq1vBh+Y2S0s36EjrAvyekPuU
QwXBdsYu1B0CKaVMq/gp0YgFCvx0CKuEyRCYygJpO+UcqNmnMTTvCrAY9cnOBAcDYsF63CVMjaBN
cZxngKpdaMe1btDq9hg1gIUGLtiJ0Vs+qIckF98rhi/wMy85CgD+wg5X4vNg6mhVsKfiCMiWFzbG
jDlPWnJouG49QDgWjSd8/JQIfTpMNe60xMn9O79q00Oa0DpkXE13SVn0CH4TYb7lyY2y9zlgBLXB
7xxkZzK4haHaZZY24nHqe8cGBbEbIDbGQ65X8s5olB5Lz5ZPrBXkf0j7sh5JdaXbX4QEmPEVyKmm
TLqrqrv6BfXIaIOZ4dd/i9I9d2c6UVrVLR3p9FZJRNoO2+GIFWs9o+Ki3zexqW4UBcRNmZ6rnjES
FZyvo/2bRRhQXpP5LmE8Dwqg2O/QjDD56IRxn/ManVLjVDS7pRF76wC86IN3SDvgX7NH8i72uyrt
goK0DKQAJPbwmAMtkNNwD3Ady8vapYnEaPWgAG9BYEczmNsXhL5WZtBHmnn/pxttZcei1PJVkjp3
NKnMx56bBmR7iwESyznUdDmxH3gNPGhkZMo+7wftNU9Ad41HyQiJst7RXlhRR5KjeOU2Q8URfHfo
M0ZztlhxHEynMmhjofclmTeseFG63/0I6cscfNHDj6qRFYmvobc6SpRnBoUrmyRoUFMc0zz29bGm
byP5waKnNNmbJES602vU2e8nSaVn7Sw+tykckIjaYqdTYJPO+7gPIJ1oytSSV640tINj1y2VHQCK
BRNp1tkA4UY2Yp826PFAjirJQbU2CBNPBXwH+agrBFEe62Qe4c7HnvzSwIANdURvsmQSPqKezhKQ
umBqQc0PowEQcfkZZxfnqHe4VNHCf8yZqWzREVXu6wqkM0pX/hi7zoBIASFfCsPK/AkYNx/tcXVQ
1BnbzrldBRhBE2a0dSSoltXRW8CyO3BTnNLChWAOuQ6sK+YXYqKl2vscp3Qb/8XlZqD6Af06XHGO
mNFUukLJ4qY3jzH/08doyAlc/vv2dbPmJ+cmhGC8qoqWjC5MmA+NU6D7R4b/Whzt6jYDSAFvCfB4
wOsv12/IIihaWoWJwm35Zg3RDPKScQI9tPpq1g0i8iwObg9pdWkAaoT0FeSlr3BNVW4WbMwXj+H2
H2DgwBNLrGxD8lKGBTPWTqulPxeBFdIPqLBfDi5GLjlP5tk5xk7Gg2SYh23X8y9gY9B9NbV/NVNJ
g0in9sYBCZXv8AwCaCzrvB66xGgxMOInqzPBo+UU6GhIy3Rba7PykCJQRM1LHzf9lLtbSnP1oDgZ
QSt3jSQ9mgaRwnRHv0ypdigrIwN03bXuY6uxdm46xpsRl9JrOidov1aUbmvEe5W25uzFyPIGHSvx
33hxIS2aj2GbjfSAZOqIpORobHCrqNtF6zQw0J2Ja6DHXdyMtefURHb4SqbPFF7Q1qiTqYg052gP
ZpAN0Zeh50EK+VoPgKFdPfW+xoCT/wv3AEcXgfYHgKsi6qgkpdUOsQGj/fQwVeUrIHbPaGCVScav
7SzzzI7wenFjlY8M7ZDHAVkBiAd6xixjcFh5ILnnJgT3093CSRmSoMemAi/OfWPCy43PCcKxf5qy
dxjx2Rlst1PMjBpDiflrZ4ETfHqREv28h9DiQXE2GLG+zYFELhB7OscKCqdmyp4LKDrqRvPUNemv
nFmfMVoOkVpjn5P0MctUzyzbYDIrSQSyenyARwVYRaB/rrQXlIahqdRqnCMkqX2lAvQtawJIi25u
z+lq4AHcLx5KyCqjRV68QcaEgUhrcI5qHgUR43dol/d6zdgbE3mrTeMXSFL35Twc0K94uG17bYiI
ChAdLLBMNMVcHlutykgP1P2ynr6i+mg4MySpl3ULwPtCvgSoCDH80OtypqVbOUeLPakDxRx+Ys23
26NY22CIPaBFhSAE0pxCiKNGrdojuLWPaMRM+m0bS2ZJ5IJ6Dz3ODQg72FTcqkZPKnKV/ClT3qjT
ec24N+0HNX9yok2HTN/g7ocOnUPmY1c9jnnrdTKiyVU/Of8VwmJxqijpOGOYKn1CM7yXJQ46XTd5
+d0C6yxLfmvRrk/+/NPcGsLJnI86wFa4BY42LY9DYb02hSM5VNYHBsA2wje8d6+QY5wmRg+CC/uY
jfmR8+neqQBYMEpo09bRVzMtvuPZ/bmto5+Z7vy6Pb53FxdPm6VyZC+FKqjFLA58dqQlthqBqKVE
fNwRrvot+h98G2x1B6czur3Fq9S3nJi9FOkUHZsEb9YOwpobC9TFPvpC0bNWKT8hRYEVyPs+SOMo
2Wu9DnLueRyCAgLTm8rVv09TbaGO7LqbzrUy9NKo6mtvmYCzAPa/BX/wCMUKcNNAbwXg69tjJKub
EIURQBkB5LHFE4Y54DMwE9s+6jkOyu6P1SjsoR8sfW/rFbi9M5r7XWklPp9LxO5t7WwrqkOlwJhc
+LNCQzSRKTuadH04cIhUecVsK29qnpobiHUqjT9F1PVQqIj2McIjHCSWejeOUb3TkG3wAaxUfOAZ
+B0e6caDi0YT9Nub7imKunJTKZw8cBOF1MKa+KtbS46H9wtDXGIwpwCWaIF+6ArSE7etmXdFg2Qs
Qz6Cuz/qSfs6mwAyt+Unu81Rn4xC1WmPSH2EmlIDlEaeXG2OoUs6Iw1CvlI1P7Qk6z1u8IfE+ZP0
KYDqRLYTVg8ypFMRhyPOR8Xn0hfRPg2yIgQgR4gtbojZbSyyv+0K657wn4XlF5x5e9oabDI1vFbU
Lg1o3gSQqPBAJn/byuo4XLBQgq5mSTQKJ5WZJAqw3rp9dCr+rKOja7Z1iYn1Q+M/G+KTqBo0vWad
aR/LToHml4WcqTX/dqq28ca8PxpathlHBYribAO2yLfbA1yLt0B5+b8Biko3Rmu4NMMmP44GKErI
V9sKS2TWWCzJD8jsCEnNmQPnpxUYJAfdSeLZ7VPJA93Z3h7N2svsvQEEFDZYFhEYAK0iBWSuzDl2
r+UM/Atq29wjJgsySTCw7hfoNPl/hpbhnnkf0OFW3wEZf5wNn2CdHMlBJ/u+EAgktdVA2AXf/9qh
Exz4F+/2RK19fyE4wCsfL8orkgP0k6O7KS+do1ZHnUfBNtcq+V9EnWhbAi4GCCzUYIV3uGaMCYmh
LXZkTaDST/HXlv3FKuBVjKoNkF7qVdOpAubyxOqJjUw5iEvLnnqLWO/fTBXqG2i1xul+RUoGSAx6
+tFie2x6tp9Ju3VlkoqriwFedPBBoykKBetLZ9LzJNVp7uKZEJdb0nyPYkcyhrV9scSTyFcgsXPV
kKdyNYXqRuIeY3Xv6j8QR2+y/M6o530eS46ztXP5zNT7aXe2MxKQ1OSocqHaGj9qNvOazmvJ57/w
XlTpgPJeIlqxdMFdFeQ8Ze4ebXU6oeR6mlo7/AsTNloMUNgiyDYKa+I2FuSFzN45Ql4GZQgPIuCS
NVld9TML+uWqg8zLLuoYj6WK+k3q/QX6FzrHqM2BlB4gSPHmSuZuAKkb8jhItIz97zrd6zJ121Wv
AqUs+jHQG3SFUYkqbdAsGsEE+KD9vIAQPRsKNdBoqfp13ek7W8+1v7j3MSaApJby9xX7Ym+2MSMF
3tT51Hu9eV/296Pz54OLj66S96ekiZ29VGsvl0apyqnvm4ycJv1Or3/HTJawuVp7wYDgXcVASZtX
MKAOQXRnTZJrcPXz4NlTCSA9151GIA2raKyX5NS0/E9H+iOIjYPbU3S19ssIlq4HkIFDi0TkWZo5
WNLcStNPthvtJwdqJPa+ZC9THSqqKtkp1xHSuzGEKS7Bglzh4sp+yga1oORU6S1w+9kzSUCvn7k7
oAP3WtcfMyPeGICq+NpoPd8e6HUSZzFuon1gITNxQI136Qxj2+RoaiLkBIHP2m9q475NnJ0OGbQM
PUFzk5ueloODaXKUN300Ic3mxhCkzcAXHvd/NxUg7gGeBRvvqgiiJ12XzDYnJyu/qys8tdCGXsU/
XNIGUTQHOrALSfWYqj9uz8LVqY5JQEs7ykpLagI5q8tJUEpqalyb9BN17vUZ7DN3TS+JENec9tyE
EFJVPQqO5jDqJ7V8aR+hCHR7BLLPCxHV3LGKE3fQT0n3ldhfJbGO7OtiXoVXWo/GEv2kv5pjG1ix
TK9LZkB4iBCjK6aphQE67i0VOLNYlyQvlvm9eFsuSwwyGRdxFCDlYhJZw31qKIWln8C8Z4Hljxq7
dtJ631TBG8IddEXcXpBVlzJBYfMeG161lXJqo8du1vUTa8wgmSdsFxW4881tK2uj0rBvwWy5dHza
wsLQ2CBphZbMU6qBAUX75DiPlH3L8+d/MyMsTzSh3E4mmOmBPTb1T8R+GjuQhcWyroO1cxcAMxAP
LMBGZEIuN2LZ6sxO0ko/ZZUCSRO6KzttXzmdH5fgqqkiWdfqmt9pICAA2gx0MihcXtrL45JqbgW/
G3Wo9mSegePu9tRJLIiZeFoDDTJNqn4y+89j+2LK+InWvw8eKmRNwAoopsUAEk056BOxc1gbQEbp
qckyCbL1Oq2KvQOSBgsYZ7xGriOhdmzajjcamNEt8zka3XhjQ+TupRjrISgrK38FXaGFLlKjeu6V
KT6wSp/8TO8iSO2l2qZO0vqFcdV9jEHv8HJ7gtdcBspLC9EQmoGuRFTquScx0L3aKSH5LnWpE6DN
41GPaoiZV/QeObIPh7aYDlyWuKDAtY8uQsFpFKrnE7c4nMa849v2gyw4+ODC1o63GKJbJPvF+qtD
gQ8ASyHuQGZ7jf0jyWVn4dqUAReF32/heXHVrkVttzVSO9JPynjKym8acqJV00Ki7K4bZKrVa/55
bku/3GFg+WgqS40xmsSPWLMvaC4Jmdfjp7PhCCEMCAwhvgV9h1PtANGgTGX5qHA9wtyZ+gZcc+rW
bBnbl9lUeQ20fDYaKWWF0bVhwh0AeEAFCo3VQkxtdTyblGQyT7mq7ZM53Qzs+bafr10o2IEogkKv
CCo4wg2va9jnJZnNk4t8p1F+UqxTrsmyAe/hnnhNLhh55KDxMAR35uVyNaPNC7Q0GydtYNaxZfbg
jcmomp6uzF0F2tzuZ9xXyBREKmi3Jiv20yG7y83HgRgRqiuFEfkWp+ZT7Cp6A1b1yPCVYq65B36K
DIcgJejJNslmLDvLr9KpAaiX1K0XaTH4pVPN+jmB+A0tPT3uzGnK0+00WtbXSkW9PabuBMjbhMZS
wvVPVY9Eb6xX9eDZJTSscXZXoOmM453S7gpb7X4nU5WF+pz+0s06fk2YxjZmPzK/rEjpOcVU3OO4
y8F2Wg5bfZx7kITb0V6NskISYK65x3tSm0Dm10SgfzmtpOjstqxy65S1d4579/FOVZwZSLBAxhh3
2UJIePl9dPgOIzNG9E/gsVI3ygb8GoeMyMrKq8M4M7P8/Sz7UWglaVMTPqhyvzOCXtbdvubj58NY
/n72/Vmv85jp+L6pP/T9k6mHnSE5LRYHvnRwTUUuDWVUwFyXKOPShKaM7VAU1DgVJLYPbqdAx2jq
ttMMiviidcb7dBy6oK4gR/fR/QvDAKRqKN9aENMTlqgw0eOY09Q8zUvzYLKxgXDBoXvbyPUCXRoR
FmguqEogo2SesnpHqR/LMtCy7wsL5KQVJRDNgQP86evPefP59s+/Bl2jkQpatsi54P8xS8LValoF
xwRm5klL+12JAtWwAOFqqJnzpn2gA9npI4iKydJAqfXshzLrkuTCdUQNy2CfAwwJ9MrgIBP8QyVK
B0Zj46TW1YHgyQAkCN3WjH6OeCtxievZVEFYgsgTOUsDGV7BF3XIa+lzZRsny9hW/HNkSd6c12O5
/L5w99rlsKCqIuOUTA/4nxLvmb510+D2oslGITh2YkDatF1GQS2ffepsiUsvLnW5YZdBLKgZSLRb
YAe8XJBRVcdZNTEI0Gkg/dGyFyDub49g1QT6TmBGh4KuiFikWecOHI51mmb0qhf6CFhdNgUq+tJu
G1pdEHAboZVmkf65yjMgAz6bMQy5UWV8Qp4v3fZDlH2f4zh+BlKM/c3SOATNAwtLAtiNLueubKyx
pVON8zR6Nh/J8HZ7OKsrf/Z5wX+JCTyHM+LzmuZp97oMLLX6+Xc0Cs5ppEOFWMSYJ7dcAO6nQT0Y
9T6TAR3Xvw++DDTRg1JPTH3pFnqNVBuX5nRXKrFXx7//YnqQdPjf9xf7Z7dZo09MhaQpZh9aco9u
+dFSBO58VAj+/+cXrz77PBjSdAjp4fP9F2fyTAgxyGQX1/aFvUjWgPwXZAuinAmCsyaaZ2y9yjlU
2o5U+a6rZKjktVU4NyKschZNZmwSGLHYPfehinN7EVbHABFWsILjWAc93+UsVcyOEseqzBMBzUD5
0Oj+ZGxum1gdAeqywK9C2Qe2Lk2oTcWacXBMvD8OiGnLvxnB0oUEUhUAwMRSR6QhCTtZlXVSWTCl
L2n5NMuYS1dHgOQvTllQ4gBHdzkC2wY3nWYgPNWyvt8arVNvhqEu97fnae30Q+CziOOgIeeK1w9v
eIqL1zVPSjxDTsRIHsc+2alxB6SGjBRn1RZqs0iOIbuNfN/liMg4GRlB99FJ6Z0aGhmE3qUaYC5z
0bcDGiISEt4e3PUUalgecNYCxgziK0OIG4Y0JwXEScipbQ6ps5ddstdujM8jmQgZN4QLoLW6HA+0
6RJwu5XGaSSD7zAnAH/D1p1llZvlM5eX7YUZEayRAj/TOJA7PQFpAGlLbkb0RAaNvQL7qJ/iVM+B
jC3a9DCX1fTHhi70y19MI+T9kHBC9AdszeU4G6pAnJMq5ATaA8iFQHNhCv7NghBP9EqfIGNkk1Py
PKX7Qj/82+eFaChq/zeAbM68sQKh5CyJVhZPulqjsylaPPHs3C8rLbPV2SLIWSZ+wbdag8f03vhu
97I80apPIyhCH4MJvxYLhdVU5gnr8VYy3R/OIdEkeK+VvCK8DUkYXGPAHlxRBkKJFGk0t8CrVX/u
2leO3Iax65HesGIAUKfJn8DtnY42aEYrAG23nZV4T9nHM7T4FQuuFgcTQGdiYoVO5sTrpMfD7Ccz
EFx++rhD6Bp4NVDSRRAmbqkYLFI06ph5GtWTAinuD4pII12oLbTkUD/VCC458fbJh8bOGlweJ0gk
AY8go/xc7kfB24BEVBFDOkuM5AjnWslNCAgDZwlp0cgvyI95r3xzTRDdGLPHAXW6PVkrxxyBSAiQ
R8uUoYfo0reVmpmFnnP3FPMoqKIdc6rtEH1QimSZMkwV6gvLfYrQRrCiTpWhOAD6n4gHiXa0qX08
GwiGE+M9HEAyDQ/Jy2HwBMQ9XQk4JuWvPyf+/OFJAsvW8j4GNxNAEEJI0wK6SnI2sZBESLAFjHxz
e4mJlZ1/YUK4bkpKs9gcYAJaobgBakkv1soRhi43POuWssV1a7PTskUYrKNo2OsPSWSDb/yUFiHS
+z7kuG7PlsyWcN4XYxql6PeioZJsUh3D8ZXvdvIoRe2s5S4uBiWc/NowGIrWtjTsyp/YUl6DDhLC
H9MpvrMcuoe2cOL1U+WPWeOBlfLDmDeQgSCjBUgEEGnXPdx0nCaFxg0gwOYRkkmdZMnWh3f2fcHr
RgN8I1Vb01CFol30ojsPJn80yz1FF3ybHCpjY6aPhgxvteKIC35v4fDBKYfo8HIn4XHijJZJaZgM
d9UGGjN/4RwLxTSYLZZH5nIend2lrpZCBjxjFFT4j72FTjcGubx0D+nTYJRhRNeGYuERvugrIt0j
ctDU6Eyu4iLGoTD6aodmGPRb3x7Nyum5UNwsQIaFC1fsEqlr9Lulo4ONlIye1j7WSJkoxtvHjeBZ
vJQHCF6fhuDmhVr3Q5+SIkx6P4NSXBrMsittbRznJpaZPFuVKoUoXkbNIuz6Al1mL05zX6MEcXsc
1y8EcEecjUNYeoC6GOUU44iKAC2hHVqYmi2C69tW1k6fcyvLrzgbCnfoCPYuowiHCQLx+a8GtIGx
/jPNdpYjWZjVHXpuS7iqVeiMV0oKW+C+3ccAQSqaFvDY9qa++p1007Z1uu96zIPYnU4KqOEkMyob
q3BC2BVNXCOzinBqUj9HuqZuH6p6F/O9ISNjXl08oEltZ6EYRp3qclqLlBeJPmDxRqOBoORTDcFx
bfvxnmycqVBu/58ZMXajKHiABA9mukT33IyDMlBSW191dRNBsAqykaVOejmQVFcSmnAdczZ+a0kO
mNUPXZUccquTdWZD8EEC/HPeRloRsiRIbWgsb+GLmuyCWBmJDcJVB882FECvSORIw8sYiuZFCAof
37YBlpyf3eTDuRCE0GdGhJMBV4WqtmNehGX5lKe/Rv1O3ta4JEWFiPfChrAkDBlNABkQjlTtzkLr
mOshzmq0bZL6tnvv2G9N9hd3K0wCgqdi+pAfFgLSuiCsznkFP0Ml1Oy+ltFdG98zFCk764dlv7Xq
XlEDNdncPpyWXXI90v/MCqFRhmZ1EFHAbAP40wwPRyl09PXJG7pNq28jQxber3ginhKIXJfnK24Q
4e7ITTfXkGfPQ70IcEZEwy6bfXBo3h7WypPlworgJK1TpU00WXmI/L0+HWzj0Azfa7cKINrnNfOP
29ZW/R5lXegioPB6BabobavmZabkIdP/aOqLVj4NpaSOIzMhrBMbSvSWlDBR1tsu/ZnRjTr+vD2K
VVc4G4WwMsDqNLSwsbHw5Nhr7JuRvbogxqz6Xyb7UmR3LJIcSrIxCYs0Tk6foW+4CNXS3lTV96Y5
MHWQ3EirRkBbBhTNUtoROR8gDdtPkTPidDXvwdHeLxqn9t8M5MyGMBBIHjZ52804XSHEV3mQXGIy
gdC1YeCpuhCDLJQFYlzHtDx1AMLIwzH5VDDIwH8e+u3t9V/bmRqSE2h/XzoCxPbfdph0rtEuD13F
79KDzvclhC3Hj0OnkPfVkGUBxBcvfDHeVvK4B8alz0MTBBz9nqqfbg9jdabOvi9cdblbmWghXL4/
fumTN6X87bQSpK3MhBBloZdlMIdsyvFaDbLuiaaB/uHmP/TbnM+SEEhZTdsWJR3ycG42MfitCZoa
U9lZvDIOpPqhkQA1IdyaYm2QWJNGgSbhIbpOt9qkBpVzz3UZIGHNCsou6JgHNTx6WoSbjVqdFUdm
w0OtvePa3uCHKZFswBXXRYD2jqyAcgxa1i5DqF5Bp4ZWNTVct0cT6D4HP2+d/kqm3W3fWrUDqaoF
pr/AsISFT5SBjyVDC4Dh1l47ueC06gIWT16jfL1taW3SHNyTqMSgEwT0c5cjQl2VgoRFrUMI4gVV
9j0F7L5luuRwXMHNobnzzIwwcSC70J2kHTAgqIkmWeZbVumNCoi9yCafuj1NHG/gxJv4l38bn3Bk
go16mCdlrsMCMuCD9UQN3WOyRPzqJIKJRweh8fK6F54INjdjq5yxXCDxu+vTYTePL1H98XgU7+yF
IRC4P+g7CUaMtq2ghdPWYfmqqsi6hBGVgROWyRCCtEXWBhVM7FGEF4LbATdC3NGGew/5dHDNIpgI
l8QXMhPCeYNoiXQpRLlDjeo/jXj8pQN79+ElR9XPRSkcVxhAp4KvzaneUaeCfvaUFfu6oU/6xLeG
I0sXvaejhdm6sCO4VlHoQBviRRUWRT7dAWj+q+5tOyDgkHvI7VQ7AKyi+0Cx2ZvJHCIPDZzOY2vY
v0mvmiHUlM19lQz9yxwvegkKFO8dbmSbwbJ/KxVogIg7mUGtVv29MdPiUBvx76xDUm82lGeLc8Nv
SMb8ZnRe077HmWobn2c1IzuF2+6+cpXoeS5V/dGJk+LVAFeObzWu7g3mhAaXCdJ3pOMgj+NR5Gm1
miLB0rk+Ax3zPrFYveUJG/wmdoz9BAY8iEyao4/AIN7rVkVAEwTu5N5Nk+cyy5vDTHXVTwbNeHWN
ot0olNvPwCE2eNSo3Zees86PLKvbxEnt4q+uekyUit87WhX5DYQiv7hqbAWGMQ25Z6DNCuDq5Z9x
ZhSbMt0k4IB12vwO/TSmVydud6xLg93lBUfHLXjyvdFeGF9GXdl1qtlsSK10/sTQwBoX3A20zpB1
Fa8c0NiBroOmMJQOoCt4eWxqvB3LiidlaJdvfX5s5tHjeDXJQmWZGeF0HqvUqnIal8vtTMEElT8m
ALuX29sb5j2PJnoynjGIlYBUxIYR9v2UxLECLylDasz2PjLywecoW/uMswyaE6Oym81UCSCaCnBu
z1PP0SEEMaaWdtdadRtmLU33pO3SB8pBidcl6nw/WqDFmHtOPoF0OfPHihh+OqnAO5KuDvS4LfzS
acaXsYWYNEuH2dM5x0ry6nvVpr/7jmW7YXS7jaI6NIi5E/u1a/JANWfVryZUg1ElAoU8FIp8DU8m
T9OH0IjayWOsdryG9onk6bzMgjhL5+fKcguc5desmGWzy7DfefabxZsMmhGqxqEgcUhcWcS08q5E
YnV5u6I/bclzXNqKbahLcGgQhjpQJNYUcuULQZG3IOSQuQ9aJrlbVk5lFKfQewiKCXItCV25xpyi
4AeZ1hqRppY+gSZyI3GyldlbVJSdRZIVIZowe3QuLCu28yoc+NxvU9BGbkF25gR/YWWRvUPVA3tT
vMGyGjRpAIKXYX3I4gdM1b99Xri9piaJqzFV8Hnz+4PLftz++tpuR1kFpUigqpdHy+WiJ6mmdGrX
VGHctCbSZ+Bd4S2rIeqhPCAHKZmqNXe21IXKG+IziByEBTFwxaTKkMBamSEjs8/r2GtVRBWZr7Sy
itG6MTQ3o65rW1fZGCNlpCnqogoZPxTFC0hVvNhFAwW4eBuHSgKAtWgT1/9/1oSbWXHG2FEsWBt4
ClULUNspQeu8OTyMrc+cvsVq4/X0++3VW9uyqBwt749l8USErZYMTdcObhka7NRl/aHuqBcZit+O
+3TcUav2b9tb1kc8js6uIDEenCLdnrUpYmEzxxtlehgjoDRkzckSIyIso43rtlOgABAmjXpvxNlh
ULRHHs2yZhBRbHqpk+NgWKQ6QN+Aor7gjVUe01grbBZGWhIHDgXNdTWlPVgMrUnxxmganjSwbGx4
p75lfU59I7JCNcmKYCC942mMKQe0jSUBZc5nZDbygHRxBiqbub3v4+7FLkpZDeJaDE34zct+PrsQ
NJ02pkZNFiKHu2Od8sVtk/uIa19cBVyNpPdZPXmuMe7RZ/WQgUq4m2Uvj7WD+3zaxJvbjfImzTBt
6vymKHckkrGMygwIJ57ZI+ZLljF2ryYUkz+sGbZMIS4cBOrLv8RYHUhH2lYITsOSs8CcHyv6Cfw9
kvNgdQxnRoTjoM4cwMhUGMkoaGD9RAbzWtsk54MQfDctq7IplkEYjp/NwUQhZCLZ7Gvn57kJwdXK
bnIcdO6zkA7fsu5gaHzT8QcjKbfo35PYWunTv1wUwakcl6q6C0LP0Ji+Ncp9ZFZ+rryycQm2X0r3
qJrltjH+9Kq9TcuvWSwJR9euwfOxCi436tD2UyOYHwBmJntkhIs8mAfJQ3TVCgFeBrQnJkr7wmU7
FGXEi8Fh4VygfdTXql3eeaa9+fghbZP3Ox0sa1et4FaE7vKxw/Zp6EYHipJvS5nSyKp3n5kQpmue
S8foHAtHtP2S92+uLYkN1yYKyoco9YPyEiIIQiia5FUDkFFThhBQN8Yd8edxV2cSgbY1/wboC7Bg
NA0hgy6shpsUsQq4AY5SUGvO9xHUzLLytYifx55K3HvtnkbyeZFRAq/mVdeNASEoZuS4p+2lPl7G
waiC/B0sdD/Ldk9NCfDw/ZeL1zSCEVxpkNdCAlTYTHxO8xmt8ywsorb3rKHSgWVgZg0Ocb3yihG9
jYnZ5f7MWLIdQdQOOlFn2NFhtLxIUYq9qzial2S4UpyBJncW6cANaEL5EE0+4CBNKpTOOpVXz01l
Dp81C9FABr64p8bk7JPa8Gcz4/nGaNof5lR0z7RI7WdmWdBA0p3xMGoo06ZmwyAtUTpl0MXu8LNO
s9ZnKo92kxWBk6vtS6+uZvZM9aH5eJ4eLwuDwMXQ8Q3UDbm8RUkBAlkopqkn6FRH9I1KJRyvj+dL
A8LxX6aaU80pDDjTbrBAx6j4apsHH93oixFcZGBsQtbWEl7qupNRqPC46mkyWMDn1p+VT0YjMXK9
FRFW6igxvQs/XSnkAoNutbrS8RCr4hPrcWIvjfsSGaVki1wfKXiCoGUbarIGBC3E3iEVUgzQbE2z
sHR8dFqBavmjk3X5/WWcZ4ET+tDaZGT4vm5CtHLrjhv3w3SDyPzhUDRxcCGBTkxh0UczY7niRmmY
tHbQtK6XfLxXAlUlYMU0GyB8A1wul4OgVqUm0BdPQ+7cA2PDWJDTDyM2Lk0IR3sfKzmgajQNe6h8
lH5ubsAtensp1pb6fBTC6T7ZTG1JglFYzbalGyoTEJV8X9TBKlPkkSDwmIZG8SdGCsuVEfFe7+6L
ORLv8dGerNqNMYAp/WJVaBWtfVUGTpfZEDa3wyt0vRWwAekfddpBg9KQxZDXKrBwWDznlisJWbir
fr0pmxKQnioJMoo98krAbuZ7bj1m7NBFLxSJ5JYcdPdbl/zurF+K+5ul+6Tb5nWzve0Q62P973cI
e9MlfRMxLUrCWQ86fYtuGUtWAF4zAcpEvPM0ZFCvZMSUqB+mqs3S0BkCYu366HOd7T4+inMTwva3
6763c7AB4l0BkdZD1+6BMLhtYuUwBkDov1Esozw7xKLEaGpwZ6Rhan/V6EZhe5v71sdZYxChnFkR
lgO3gRYDa4u5ijbNAF3Zv1huBCWITXFpGVe3LzrspyzOSRKW6oFnm4rtGhlGZu0IODchrAXJnLZv
Ch2e3XqoODhsf3shVr9vIzpF3Ogg6SMEEI2i5bxNrQTJHQ+E5Y3sjbq60GffF36/u+Dr+wTf79yn
mHoZe3Kg05v+zUKcWRHciaGiktZo1g/NYqtn9zlOfCe8PVGygSx/P/PYYUKyvqY2FuKrY/qO47sA
2wwSI8uFcRnvwmHPxiFci4ODLqSWYbaGhG15q3p5pXiO+b0zNp0dWuqpKD/dHpZs/YVb0hwTLUFP
SRKO0zayN+im/rfvC1dkT8AlY43L9yHSQUAXJ7nlJb9fREcoUGmAZBW+X0NR6Hch6+GSfV54WpE2
s+s6w4IAdce/Wj/+aXJEiTWQhxMHZ20Stu2dybe9LP+06rNo00HDAZjY0YFy6bPt0Dj2RKYkzGff
5DuaPqWdx8iXvxjFmRXBhcYhsQe9ximYO75J95ErcaHVG+/s+4ILNaDwL2NbTZCrPfSnjB7GYXN7
BJJ5EuOsrtQjoxkwgkG9c6DOmXv98LuKvt62sjKOpdiJYBfPgiXncLkavM0dPBrjOESBgI8+GrTH
VlJlW3FXHfUB5AORC8CzUFgK6DqmRpV0yilBYdq1f3F13N4exMpUoRUIGWd8HvyL4oNTNSIVkucE
6fIBOuT5vZt9htg57WRoiuWXCifhhZ1lpGfHrUYUp2fUiE6F8g3QCl9xQ90tA8tNUeX8ppeSiVt2
wi1zwgWiO/GouzHMqeCmz6BuvJvoW248ZGT68PPNQYQKZhkHeQ10ygheEHFozU15pJ5Maw9WJps9
tZ1kw1x7wWICpbCFBe466WRBJ74cCNNOTPft2Ni0iSxClFgQKxszRJUa+m4hfXMtf5Cl5a63CtSj
EFgBSAm61SuyPK2toXfIRhDZxda2y/+PtCtrjhNZur+ICNYCXoHepJaEZNmy/EJYtoel2AsKqF//
HfxNXHdXE020507EfRjFkF1bVlbmyXOsl7qY9krFd9c38+Wqw4xpgrUbzwegKaW1qDNLFYJ2WliR
ch8V3Q5Cj1BcazbDRJ4a1q+cncVRQd0VLZr2AgOeqMepmBhGVUDr0EojzylVT1V/XB/U5clBMkVF
Bc8CL45z8RayjAbKoQlihTYZ77NmeGE2pAZFKX4MEdC1QnxyktvTnLCpQ/4UazWzG0pRZJJwt83A
uRyqRZ14ghbfJ3gfoxn2rUHXyl1Lm+80WyQZo4bRWlmVaKHLDp14QoR0fQIXv0/QY4xi/gLtMij1
IeeKxFdIzU9p+iNHYeK6gaV9AHACSA/AhAjCFGkA0EdqDAZqujBJodvhRAnZ6ZbTBBU3bhYrBDcn
YAMAvCPVMhNxn7vRZhjACKtgrkzCgi4CK9uaKPjibJ1YkK4c4D31WDQOtptaf0qy6pOl5WtZzkup
wnkYYOIB9AHg6gvoqKEOA1U6GzNGMpDqZbgBEvXYNOyzAqkgW4P8QdyyX+Aerb0kSfecVHugTT2G
RgIozmyur9/lHQh+zVnbEk00M4eE5Db0tOdqP3I9tAy/+aJoIRg3gfK6bmRpXmdi5ZlyBYQiFxft
NNm8jywtzIyk2DujVQRNbbO/2OtA+6IHGq8OkK1JxEPUHUAOzVR09aINLH7FlfsfDUhz5dQR53BX
Wmhnx3S8X4MrLs7Sye/Xz/d3a1oxbSeQiorIG5KgevuLRTj5vHRSAbaxeKXi84q95/WhUle+v7iT
THSkADyM5JUcDPT1WNKiR1N1bfpds5sVdbSjfnsaBPv1xIo0SVEDzKBeGnCYTQY8Xxr8c32WFmr5
6IbScVkjHwXc9UWVS7EyxBypGqbFm6V9KgndJVaY6I96Wh3n5lariwKeQ1ZRPPHh5hfg3IoFJTQo
iABiK4Mfqk7UbdI4InScEmpRZbC/PrqlIAGsF5YJfgB0qMg5UuBLqzrXhAjpWEWphwbB1rcU2n8Z
EaBsOeR/D5Yx8ZWAdGlnwF1rc5CoIlqUHj0lAKWs11B3GUo3hghlLh4shupX1Vn9HYp9/UoNccke
Crkq6oeg/rmguEsnmhhtzFT4MrKDqOuelYecbLNoZTaXDuypHWkvgmG5sKqpmccVfRW03bfV9OX2
BQNHEq5RKHNdkrc1NCLC1SYBjs1qZyXZg6VGhWfy8SHXrXtVhR7ZdYOLc3dicP77yVslTzQox6kw
WLKvFr+rSBPU0ys3h7/wpQDOWhiVhTtQlb2RrkTNAPq4UAeoAHhjVVTB9ZEsrY4L5CTa0ucufmP+
+8lIDDHVKPhNyDOl4JCtdwmI169bWIh9gE+CgOwsVwXpYWlfp3WaxpaY9/VQ+5ER1hC9zOjHfzIi
32ogPmrtLIGRatBGDzHypi5sABT0NRLK5dEg4oVrQJglwwAzMka0mMuvbrdnys+ou2+H1+tjWVgS
3MzI9QMw7ULUUoqvKKhIU1uhRliYX2P3V357jmjmu4XW8kx4O9/E50teaZ1oFUUXIJh+aNlX3uxo
YoHU5+X6MBZmCuESGgrAfz9fd9Le5U2jVZOiiDBlHu2eQBRs3dzvhYG4MwgbzDRz4HQ+ENbG1oRc
kQiNsd6kxfDQjdGmaenX2wcCfi9cckjmAMAuRUy11prO5OCuE8qDKhikDTO/XVNKXVh08FsC2IUS
BaDFMll8BXlboxO406LqUZ0e819/MQbTmOk6wRx9oSFKFJfGiZPhmNfJVml5WNTuZzBFr/j6pTWf
O20hFa1jd8k47GmwASbtB2wtru8mhW9p3X1NE7qCK14KPwgkzCGuALi3CwTw+crbrUNbUsbwv64b
eZGuTL6RpwegNraUGZ3XZcm+jLUDqcWxbKsfre4y8EjEn67P6kKggJ+BHYgZxctRvrJHAtEpy81E
mPNxO+TJo2IVX/qMvBlRgvT9tLIRF2gkZpEunF3UboDalvmwOAh2I7DkiRBtjvpWgG7sZ9+6fJ8i
3AuSZuSbyQU+ayRK/rXtwftfReYAQLQNgZrrI1+4APGCmPu34NZBdiktQNw6rarMvyQGn0k7gQ88
ckECDt3PbOWQL6CTMWjDQG86uiHRpTTvuZMbarLQM8RyS4Q6qfqHJKZvVBmhSydon+xyArqBXDHI
ndqazO8i4gS9Yv/FkxcHH09qwLqgfyn7MhLltV30mghHlmwMp37uDPtmgB2GeWJCuojLIStLZhgi
RErAI+OD6SpBG1M/i9cAi0uuZn5+oG0Zmq2AEZ9PaCLcMeq1XISu4cejl6/1RC99f5Yr+n0wLpnC
6CCQqBLTFA4+jx9tdSVOnq+/88StM9NPg88fADtwVEn3ipvhjQyxvSnU8hqosG9prm4a7VMRx/4Y
v2j8+fadDm82z9NvzyZdMrqwE7eM2im81+23ra/Eb7d/f27yhQNBTVb7zcR3sr37xkT9j3ZT2O1j
6Pckj0J/TJPtdSMLS4LdpeOGgczfnLQ7X3I84ka74ZMVulBqec3az3/zeZzN+apHsCfPkRn3RKGd
FZbFt9I6pEjZXzewsOb4/X8MzH8/mSR0QyhtXsIAXMGu1VuMggeu86pbfDNCeJvrcXDd4uKMWSih
zbEFymn6ucWEOsOkpiBAbMFNFu+KFZTowkWJDBqYFbX51OOdef75buBtydrODqvYS3FOnsvsLwZw
akGaMsprTpjF7LAUPymKNalhryzK2hikwL5PY51hEHbYRxtN26htwFbOxrIFoE9BfIB/ZLI+IzKs
CpoedpiwO6RmK3rUo9svMizEHxPzTzjZWQq0byaGzBvglK5XKLM3NOm38vPtu+nUivRetHJHF63A
QFJ1b+c7fQ0NMW8XySeCLUAHcyIa0oBOkb7vkqoE6jS3Qyv5TtD9Oe7q9Lv53kKK9i8GgmoCEhVz
uUFuQNDKHjI+ZWWHIn9nyi+3vj0pgYH8+f58LE+Wo256jcDf2iCZ5f6gbhjAlJH5s55WbtvlCftj
R1r2jo06uoAxjkED98g+SgKTbqMP9E9en6+FOGlmVcZEzQLpF7B5iAkpExI+JFSsj1xB8+4TNf3s
b3bXiRHJVzVRr5emE4GGunPekgKS5FH//fo45vm43GB/xiFdutmkq6kxQNgGz7D3htNtXPIJfUbj
/rqdJbeL2xA0J2iuRUlTsjNWce5gzZ1Qgfgw6NCilf27MA5IMyLnBdYBRJTyA6URbqqNEwedtruz
ikP/045vHwHKYaiTz4Ux8FhLV61uMtBYG8QK+/yO/UjTlQ21NACo5KIHEdBmIAqki4NAqqtk3MJN
WAMYnzV+0h4N/nrrKsxyvbj54EtcRD3SGMiAJ545ZnrIRn8yPJcfrn//chBIP4NRjaCdEq8Y+fUg
iBVXJEV6GgS56EaONpVOd1BUvvmQwwzUCdDbCmkS3OTnzsQBTr9qNahPTSPwF8qW2M+FduzoTlc/
Xx/Q5TE/tyS5raQjKq1aWFLGT25zVwCorQFMmd+OkTi3M0/sqXskmVJUuauHGhl803jqm9yrOzCP
l0HbHrvbUTLoL0G9HGH2LGsunxbHBYlCTm09tO0YuyDxrPiB25qni5fr83d57M8MySmWaqpzR50N
RY6+GftvLYBw1y1cOnzAY8zf8pIzIkfe0gNIGiA+BB7rumgCYdLM07Pho+7oNuX0QxfD1+v2FkY0
t+7+bhOHN5O3uNLEEe+1cQztwf6ZE7gae038b9EEbn100QLJefEwhlSaybLchFCc9ZJszWRlTRYO
KehKoceEhw+CVEPaa13Naj2J8Xn7jfbHNnnIb1f5gJM8sSBFLZbdF2MRGWMYUer13adpLbhbmiEy
6xVBBF4FRkGKgdXEsVNDL6cwSye/7ojHY+N2V4aKzR8TUhBcxA4Z0YwJNXBEjp0IBuQH82ElSF1I
/CD1AMp9gvygihWX1iKuJkPnPXYTZwcj8kvDK5sdiXex4uM4WtOmJwFZK3IszB7qayoytwgoCWKl
c2cT87agbdch1a1D2ID1aB2+ffJgAYl0lL2R4pEPSWROTOuNCr1M8YeTlMB5BZzurh/EhfwRaNmQ
vHUQTSD/6UjRUZ5DFqvnqNXU9QMI5bcULVpqSTw1P8T9Q1zd5bw41NXNgSysot6B9D16Xi7wTEj0
ghdOR5KdUddPBP8xNOZGLc1vEOBYyZAtHFRMHyo44PGCu5aJSvXUKjS1r5B0dfcl/zVoj0ry5fok
Lm2FUxPSSc1ojd6avkG+tVMCOkwPYNZb2QuLJlDjQpYCDJRItJ3vtkYptIYqKXKbGY89XnWPujqs
2JjP+3kUi0WxTPCyA1ECYn7psIKixxAjwzCUwd2CHfupaByfFPxbDk570LByL2W3iwzAJooHSIug
XeXi6FIlwzO/xOoYXexZyFD+vL40C6uPzYTEkYHoHE8JycdVxOFgvYmmsEof1IZ6I+gpeHpzxR3R
MnAveMNCbRZP8fPFGaLRoSxGSi8XSpC1wi/WHkoLy39mQVqaiQkl4xosYEWc936ti3X+z6WVnzWE
0bcx65QhB3Y+gBotI3prKV2YWM1dVaSml2mVV3bTY5Ppj07cEI9qpgeR2pVEz9K4wECGXCg6lQge
5+eGmzFpq6Qve4RQ4IdKIh/S7dc3wPzTL4aGBwXAszN7q5xKMiIymf2U9KEC+RyLHSdlNw5gw1ox
s3QHzbzicKEINtC4KUXTlaoAFKHAjgEKn77aqow8qMq+7cChL/ZalwS0LHexI9CguNIVvDhEpBxw
0c4iTnLwhnqVUGKD9mGZflZATJf3d1MPZFt+OzgKmJITQ9JdMRndnDDP+xAiLpk/84zlzVrpZGlH
gPEE/0NEegmdQXkotbM6H8Iif1MooGwrZ3VpssCUBtI7hDwAuUqONNf7Ma4pSnxN4Ww7+FKtJwcj
dgKRr0SICzE1AOEoAplQuEabtXRmY1CyDUVR8nBgLyIeNrT+HisoXkTxNq3fr+/yJTeHRwjwrXj9
XupgmWZBzLLD7tMTew/tvMovsuqnoqor4cLCFYHSxR870g4QjGtDb2Z9mP5DYvbQ/jC+dUP10PxY
CemWdgESdaAwt0GajYLpuV/oqqzIjXrsQsqDzjPX6KOWpgvtvCCIwW0HhTipxjPQtOAlY33YT3k4
oh8uatoX21mDti+NAqgObLOZORp5m/NREAAV9AFMoqGgSfAr1tbaxJfcNpKaEFXGZkaBVdrLZpXm
2pBGPQTWwir7x+RvCOC1/lijHyv7Zpfb65ts6ehgK6NOjvQmOKWk4TiK0ZZgJ+zDiGVemby39Y9C
oHC8li5YoAxx8ab+Y2ie15N3vDugtq2z2VDxaLAsMMvxCDm/vUHqz43Re2rcPZm02hbgqvHN/GcG
uj8s8soeXCij42dAzXzOhs1t8tLlxNTaEZ2Ky6nUIRjSdQ9DWqKKq/qtRdD03wVdUbypKj0yXroe
YKP71DFe/2LO4atQDEEIc/EwrwfNbaseB07vTa/I9w5/tm3QrK9Rnf2+JOR7EnSdwCVA4QP5WGkv
cQKdXyWCB7EGGxIi5X01ja/1wNEBCZlqdSJBkZlBWr45Xfwx9p1XWYWNVEfpt6rzAzymgV6Nj72D
kqZGd7WRP9mFtmHqGpvA0tEF7gftAiaEePCCON8bfRmj5J5iQnKyr5ojRRe4Q28HlkEgBCJLc/EJ
gYMMnUEW17UA2pxCU30otZ32/fqiLvgFpI1QtgGoDMqFcrxYJXrcm7U+hmnFvPrNmm4HGePBCPeG
SxQQTWLPk3hygMSQ6JFV4vdXNPUb5MMAmbw+hAXXYxpzzXem+b0kdYDcXlyrzTBCjsPwbZCuTc1z
N/0wrNdE/Yime6f5dN3g4pydGJyd08mQ4rpyqRPhjd8oR4XpnlN8/RsDSOrC8WDdZe+GGicU1mJ1
DC1z07rB+BcbF69QoJoR6QLBZEsDyBvLHIVLeFiPkffo6J+baCWYXgg4YAE7F3xHeFer0tGI9c6p
7EblodFmXxXhbjvRpZ4LYCStGCScrGR/fcoWLoRTg79zCydrYpop7dJW46GdQ1dt3ILM06/TT2p3
+xP+zI7km8aK2qzNYYc67oM6OXdt0r8mbrv9b8ORgptWG/SyHAQPY7DF9vojaV9L/j6usTgt7WTw
ogIRBeJlIISkw6kTECD1DBEoTz1hHSO2cmUseEj00BCU5Wf4Ihgyz09KJYYMZLL9GJoT95gOCAug
H+z9+lwtDQIwtlkwFHEUpM/PjRBz+vc4lmDvY/SlWpOOWDKAlB66vxHfoDlIGoWb1K2aD+0Q9gnC
S7YmaL32eSnAbB2jzyrBhrAZA2H7dC3CXDqLpz9fOotqCpydGPB9x9wOnReVO027q+vNsFZyXjEk
K/1A7JZoGZp1Q4MFbe7lzrM7+bmFDOjKK3PZEHpvXDxuL0sEpdNZipNUQ0gs7rlm6sdk8qj9oorc
G/uV7bW0h+1Z6HAmunIv3k5DpeDfpyNWX7xDNcJRj5B2vb6D5xWQAh68L/5nQp44dC1A0srhQyhY
ugPV2dihMdBvq/u8PhKSgkB+c93gkrc8NSh5sbY0NUYFDBL+vcjvh/RYNe+5tnIJLM8cAJfg8gGH
vAw2UibbBFZWHUIFjKgT2pfMZNaOWZNHWDw/s6THv2ak84Mad5QDC4xtVwXCQoiU9ofr07W4Pujz
QD4KveEXJK8FgPdjG8MBNK063AOO0DwgB5v7kd6W9/YIxcWiV/neZpO7T+hkrdxtS/OI4B+pSaCz
LylErYkivz+iLbmKPmnqnTEGfK2vcs2EFBGwatYzcWFCq94nGgea+8lFq8T1aVxaqN9oRgAa9Uuc
ORmbkhRMRxEB+k9Br66Eskv1g1mxD/J9cxvvBYTDiYYpqkWP3mog9KzGY92Xsj9O+Y/JyryKfDed
0rPT28FVLtofUexBOy/Eq+W8YWUkE8l1oYYdGOZ83Eb540hM/iRqRVmZwN+iFbKjQFocXMOgEQAl
zLyMJ1EOGGFQpRlRhnH4tGXsKVWfke7fIrXsW23QacIHF7FnDMxrkVxW1K2t3hFlL4ZNWUSeqX3U
w7Erf6g9uofooWn45voKa0snBU0wmA+w3c5ljvMf6NTuVLYGWpWEuYs6268i7cnoiY9nM0hjj2a6
Q68rIlMwAH63zANtnnF4fXNEWGA8c35AQBLU+VrKWp/NXswbgQtC0hC0mPIjitllRJ0c3Tl4xZvF
0U0dD3JgqjI8F9WHUmbPoPBvQPxf2McRaqPVh0gKQHu5V4t2FxnuXd/XntLGGyd7Gvrs2WGaH7Nh
xV8uLy+mb4ZBoHVVzp4yWka81LC8TfbFdRJvEo9q9yIa6FPjcVs7SKVFm9Y8ROyHWR4L464uw2RM
8BgvA11rN21OfMsewTAZecjSP5Ps+fr6LriJueVhzsvPfNe/e4FP9l/UOsMYFeh94IxNL1Olx8e4
NJoNKac1RMPstaUlQ74DbT9zaAosvRR0ZTFXrJZhyWqF1UfKimk7Zny6sybOfMirs1eH9vVLq7jK
irdftPybQhNNUIgu5j1+MkhLp5aWocYSDg6YwogaaNMjmx7LNt4OILsQ7cqpvnCLyJMj+wewE3D6
9kUBEspUGTjLiy5MnXt9uv/n+pJdXPX4OnTx5n2PihCO1vloJqGYg0o11FMqCzIYPU084HN73xJR
ugdf6Jp6yMUWkezJN8nQKGxwhy4cQEc5gt3dK1UgEpCdW5m2iyBwNjRXipCNAmpA1sGbgZq0G8Y+
1BpOfEZi5x7VPcNzlPSzzqFchPlewyktTubMY4eWFlRwLny9m/eFQcwu1MYjMzVPye5F9Znd/OCY
h3ZiRopoEFF0XB9hxiitQDWpl4zv13fFwiqhiIfTNadlsDmkPc6IkUPwSbShLZIvvWjyl7IWmm+4
kfb1uqWFKUNLlg5kMJ6ASJ9L59gpCLCOaQlLEfkOvqknqKQcoiHf8Lxf43xcGJWJliag7RCuAIQu
japMhWbHjdWgH++56iFfc1Dt1+vDWTEh5xnQT2pDwxkmNOWOxbHXaI/DWr/vog0dBRsyC1ritj8/
sgXqm0naRHXIUntArqTgm1rL88ciEvbKIVpYHbgEiHGgVojGYnkfQMh2cruqblHM3QjnYIk94/sx
/7g+aQtHFWABdC/P0HAEstIeKKIaCTqStaHLC6vwqk4b973S6NDnwaOj6pJ8T3qRrgA7LpPmv++o
mVIWlWTkSaVgJJqKPjViDC7nd2jbqKP72n6yNZzXJxP1lu4rTZ+i5lCsiQgvOHQ0OCNGw3xiz8tZ
D9Hnw6ToVRtCKYYeMsUWPsTX1kL2y3AXPBc4wqgnz52IiGrOt0ljF+M4EFGFcd+95pr+xnXN50Yc
RKAVB9yFBklfB1pjTb6bqCtP1ss9qgOsBU5gJI0sPO+ko6ZFoKEc1aEI44wHVI3B8aF6t7MloRv5
xIp82kyjqCAnJYrQLdXPA/JgkVgTPJp/6FmcIZmQDltiEXD5DVoRkuKfqXrpUakG38vO7B/6+Fud
hPbNCB3JoJSuSmpDh4SHXoTQIXI121O0Nezp5f7DrOG4YVug5VaV/Ydw64Y5HSxU/7T3+cqpWvu4
9POzzikdOuHjVL+ftIBHL9d9xaVHOv/x0qEFQf4I5Qesh+LcNa8T2RfZ3qz3140s7l5oyKNO6eL/
NemCjYmrxBYzijCz7+L2OCX3xFop7i/M05xXRe+FOiOanXmcJ1EkK92SkiwpQhXMjR7PNtdHsPx5
1HMB9QHWR0ZMt1llEkOhRThqQavbnkjW0iqXTht+ZSa8/NfC/AtOBlDonAPxVxRhrpPtmMO1FMm+
zuydRqLjNBUr6740IIB+UYwC/BsBseTNkrQnFUP5KewqKCYa1Keaf33KLmu5cJJI487vUlCXXUSM
alQ5QzaOGBGN7kc3/RqL4hhZPfit1Xulg6INyXem1t8lmrLRxOiPTfWQkm7lETVvLsnjnP0MaWIN
u2RuRdUiFBanfpqOT0CNbljV7Www6QFy/yttxfvK2BeOFYyi1RMxBahELqgEQOrrKIwXocXtcHTz
fcLSI4QCti04WSdRbCCI8jAmk6dB49lgwqdjhhpyBj071VdbumnQr+xd/1ELp1CDXDLUkC0A1y/u
kL53GRG6mofa1AJYEYKIP8jrtQLkgoOHlVlvFPLt4E2XNlZnV8ow2XYOSNJxcqDA8JRkL0lJ/Lql
Xje8tPTL9WEtGsSLBMxNcx+yDIVA+40iCp4VYVs+2Zx5ybRtbNdLk4fWtD1Wq8gk0NsdGojtDWRA
TVATXHTLKEoleNbBHRjNvs83kxajz3slPbG4XH9syND/uMLjpyMYV4J0mpPAQvotFWsCcQtWZgpG
ID/RAzAnbM7djiOQhSWFXYZx+TY2b7T4TPXP1xdowdWcmZAOYCpMm2qDBTUrdf9Ld3fXv742gPnv
J36zw2GK1BYDSPQjAdDXtL4rWb/iyxaO89kQpNul4nqmGQ2MdNpbpxY7o4DsPCQU4zUO3zVD0ulp
2rYdcceVodV7iRHEgBHSQ7Eq1jyvquQTz8YjXchmSgxBS5ghovcp/WnnhVdbiRclW6S/N3b+YTfI
HZam7wzNriS5R4pdOUS+qJ7cXvFzRL/qUS2ER5RjI/Igq97xuPEHbnuuS/cTHTaO3ngjeIjLg15s
9bR7hcrYVrgbyIl4rv4LxCFeSd9yNkFApERKK2hsLYgh6pxBs8uxfqr8C4WWKc1eJvVjRGKjq3Qg
Gj67yYOqrd2+C3sURw2ZjbmEDmSDtItSPupRXpT1jDEgerVhVrbiMpYtzOyaOt7MeK+c79PKmsqa
WLQOdW30Bwc9gmtA1IWTgDH8sSCFijH6vafKTuuw0l55tEvHN0vZXD9sa4OQvEXfcYg/t3kdas6H
rh/bMrj+/YXtfzaE2f7JYeZdq9YqxfcH9SEfgJk9TGIbdyuneSEiOLMiLbZKrH40dSyFbZB7JLa8
ONohFvJIvVWUYeP2H9dHtWgP7IgO3v0O8gzSodaomiuqrldA8Bd+HeeeXYUq2dZDFOjKfXxzh74F
SDVuJ7T2gNIG6LHzSbSQMTG7IarCURj3JnvPi5tL6LMF1P5B2mlAi0gmyph0A8/QuK7xqD9mttet
QdIWt9nJ96URdJPaoQu2wmm0vpr5R0VXgt/FbTZTVs4cLXhPS+7cyHsxNq2ODQCBnap/SfUveYNi
wxq4fs2OtPDmgAA4jTTYgYdL7X7X9PeR8yjWVK8WNxgBiQWWG6GdXAZSMkZBgEPqkBIP1R8m9qXm
1dmbUvlirY130cuc2JKOqFakhhtXmLtocrZ1IYKe0wNnzu3B6kzG+b8hSWe0FHXhpDqGpEQ7p7a8
sQy6bI3SfmksmK/5CfT/nXDnJ2WmOlSZ6dahU7YBd6FV1XXQJLuZhADHBSBS8M7OZVjQ1p2b4Vkd
OSZNmxBL5NH+yUmeTfeunWzfXMuXLu24udgLACMqORf0kzaJDBpZeRNOjhF7ukEPJUAAGXcPUEa7
/WEFRBuotUGpP9dvpN2Nf5/UaVNiWGjqrYOh2EDVwgB3v3hy0hVumyWPgDZFvCYtcM1e8AxNJGu4
GdMmdLrPKgIIy9he99Hzj5UiIgzhjwFpW4sk0xURZQ2IjJTA4fda9m6qW6v5VRu7/2ZJ2tnQSa/U
SMW0WZ/oEKBZPa62UX8Q4+tf2AG99tylPDNxSU60ifhUxFPShLGBInU3qPs0jwKoT6NYrN+7Ilmx
t7j1bPRBIcONx4Qc4CgkydWKY1yJ8aNUf2hqhQTlhxb/uD6sC18HRjvwCyKAQpESzf7y9HVovLCa
Og+F5hxt+DkVSfQo/zRE/S7JlfvMWOOoBjBI3hywiQcScsxoNkW1XQp7cqefRI3xhXoGnlOtJZpf
McPcV8Qudg2PyUbJy9hP+qg8RJMNRfKprd6cIuL3QzZAPbYX7h20RdKtWcQi4Ii//ZKClstw82yr
i6kDlJrjry73yVjagcnyNxoP3cZNiAKmK4d7WaoYgWpk+ide2/GGCdaBL7sdNtwcmrucZMIfO417
/ThpkNvjxBNdUh5RkFQ2epr2j11W2O85QpFNVllPU9fpfoKNXtMtg/4fMphem3+qxqM20Je2sg9v
yUYk5OBAjSh/UQ5KPjwTRT+kXM83RmKLTS04ENiaWns2ul38XrcKP1Xr3BM4eQFN8HvHEdq5KRoV
fCevejwHetvL6kn1dB0ZrqQACBrEeMYuAxu8z8Xw2VCULlAaA5hzl9VbxkWPEcW6n3at5Tcoq+z0
LH6lpSDbVBEOSGCZE9R9NPiqFv+yu3wMmqnMN0rVlV5dGAqwQknkdWnUbhWepp4+4g9Wr2QBSyZw
aRit4dU19KNHApB9pbq/IBVcek0xmVvQJ0Yec8zkMGQIDts4MgODGtA/ifreQwvGtKuHvN2q5pR4
iZ7qPuRdUl/lPNkpTWqB1V7k+7oHI7NhYYQZwROGkjwPSvzkr2A3Te76AmDQtnf7bWoYyhO6PfDU
jxyB9oI0SzwlJeOOuV27UUfC712W1DhaxPCyTJj7bGrZBkUtgLyrPEtD1hg/ptFS3wHZ66DDlA1+
MpS1NyJls79+Ds0LjzmztsNnorkFJwNQvfNbTYD6LeIax8ObtUdrbDw9cZ9r/s4scgQU2ssq5bkm
xr2dPdb2LhfFrou6l6nZqaoIdFQkEUl4BcmwA6KHArjrjA1+g0domQzYQkDITjQYwHFOieo5I1of
fw6a6g3m6Au4l/Ku5vGmd3Jk9B9i+hgPFhxc7pnRawygTdQ86YnlmWyX6qCCMK0XbWQrU7A4AzMG
1kEDI9Lb0oOrnHJkDrOxDFn90+g6H51Fm0h8xKA7rG6utc6zfWJLup/sLm6wNQbkafqj3qvehCMx
ZStB1/yRs0tQMiL51kQxoyyvYIRZb3b+idkradG1789XyMnzTu20FG4O3wdzoden3921O2/NwLxi
JwZIUrBIH7AiCZyS8Oo1OZGLO06aIGnPWyY1Y5tjAGOLIOGlsgLSvrKbAYiSFSlezMuRtP2Ek9Xb
EdgZag8MHQFTPq4f4Ivg99yKXOyrSzGQQsFYaOOjuZs3XyJzJWpbma7fnbMny2F01kBsARPNP5rj
0eqo9IHubK+PY82IdAodm1ZWPmHN8whcblstfcpbn6j/cbakEEAUJUvcoS9DBViezDcrT1kls1hb
EWndG7fowdGNjr6sVc0NNZXSR2RT48Z0jI1DGPeQvBqBmlML1AsUYFU6XL4VOvM2aGn83tDih5Y4
X93RXnMMs+ULx+AS9K+ACxsoLWnfl9rk5pDNwEIW9ue4DQ172IzmO+ILnpqQf0t8Y1jhKFqcDHRJ
wK+i3n0Rvk69qHUWU6Qoow30I1O+W6P+vSxQIaxDxD/LIiJivQAOgIgZZduR0NCemoPT3etAnMVH
6J34EMVUq3LL2q9W+3nIjkV/T8Y13MmSs1INwNzR5mAjNyQ5K1THypEzlHYjO+yN1OPQ77h+NNYs
SMvW0zGJBEc9PzcCcBN0N1e+4UJORyBtWMR5kVkiAR+qQCUIoXhatbs+gqXDfWJBl9p1R6fq8s5A
8S7W7xIXgVeSeKlqBJXRBdctLe23U0vSc4lNBh+NFKuRKAK0W2RjWhXy3Gv9hcsDmpuPcZ/bKI6e
31CZ6jQWJyiF92zb8OfY2meRBxzp9cEsWgFprglEwwJPmYrKEVViFOHQU+/p1fd2fKnUn/0ak/ni
/iIAw6Bhf6Yrk1wvRH8HFMFcvMW+KpnPx7/ZvnAAeO05ZGZZOZ8rM4oZE3aNuYo/zWqZ+tr5WFrz
0xBWWgzVHLTWjTqEC+5ucDYTYul2ZQMvmiAzxRaIB/B8lI4IeGf1qEy0MhwSH4BiZfQq9S92LsSj
gfaDZ0beVxpFYdZObbsIF+LoURTPtfHe6iu1yKWFPjUhOZKxUyeF8jnWTwOIWMXaykovzhJ2KhAD
IH+4SO8UlUh6E+rLYU1QWItqz3Q7OJO11tXFYaAtH84WeWugnM83VNeYPbWVrAT0N9nU48Eg5crB
05dOHmow/zMhHQnWx7g9+7QMkXsjAWvJdHCYaXqtDrRWMuBhaEBtfShxXqDWMjxQMhZ7axpYoGdt
4jlT5nhCS77ZFI3lwkJ6qGGJ6td5DOGyFHLOUzOm/0fdt2zHjSvZ/kqvmrOaT4Do1ecMmJmiJEuy
ZMt2uSZctksGQfAJEnx9/d30qbIzoQeveEd3aEsCQAABBCJ27H1APIIc6ID6zjFMpj0dfB2xEG+l
xKGvJiNb/MSjLzI8n9FPfYHewTOABP7QvtXtCnTnycUHkzRy6UiM2Sa2jfYyHyUKiUHX9qWbZESq
C9vNVxbm6aX/2Ynp7faNPbdAswEF4kgHWUsHcs7+mqLH050AirBgPmCIhiWWSsOfqNISEdE+emuD
dublY335+0duGEr1/2nfMMMsSbqsRtnCLV7HvIzH8CzZD/rS+fxyN2ufYZxZtpcMleb4DF18TbKr
gH1/uf3HSNEfW+rnd5gkHKWshmZqLYDakuqNKJK99OfD7GXvisbZB2N+oIl7CWFIunPn8ZASxMH8
6vDyIJ7edb/GYJwF1NOdTuoEvlHzlqQZ8BsfBoBlX+7kyZkEQxRScUjMgM7t9MBJOMoXJlIinZ8g
uodAhBeolS6e/I6jLpYD6eiN5efSxdGsylsbwa1x1FFCL3HG/T/2YuxsSMj0Xd3jQ9jQ7FRZ7HrB
Yr6mqLo2Xcb+dvkUJG6KKptg3i91mNnKIfDk4Xw0V8bGZrPq2gSU0OC0/iQZMPH+JavuZbpiPyvd
mMidMixwslN8BqRFbsbKjWaeRb77dfReCw5d7OjX95jIU+QzrGbw8T3KS7AaAlAM69vLO3hle5m6
zCIBYL6t8S3KqQ+9hLuqBPhAwhXhkqe7+fXANC6ZAt0U7oAHplNdzzOPcvcePLEvf8rTy/Krj2X3
HVkKkUPnJXNT3vYuibLu2rLojufTwR/WQFVP7+NfPRlmLzrC6ynF1yTz58y2PnUzYrovf8xaF4bZ
c8rUZGl0UU3zAIRb/a6r6PnLfTy9KL+e4O7phAEJLtrJgdG3xWH8K1Vn3bjBICGA5YNNBJjdRzy6
SQm9EuliA0snTqo8csUNKw8cRewvf8lTSw/UTQjSEpCvPMLu19B2ZKQM8SXImmiQ6HWkj6rpqhYr
OP2nluW4I+MEa3yr00FNcILZV4q2u3J6NUsabP64B+MMGycEIgaI9N6y4HKc8HTcYIlH7Zsv7kTZ
4MJw0X5Hv9nuJ695o/qVfbVMgunGHHdhXL0u4OYowKMwj+qsLxDVathVi/NeW5/xytw1+q+XV//J
RQFWE8nJpXzCxIbPyF30FLm5277/FGgS+eVrCRKWNXEXaVKwvYGxybgdWd9ZUBoqqtvSgahQEPfp
l7SXe82+ltWaS/Hk5CGnC6w4KuocYpyUw+CEMgvwoHTpm6zdByKyvvDY++K6W7byUUfLrB4dl57I
aogpoaNQRfCPxvnw8qo8+SGQ+Vge4KAhNxO5yM6AdL4ixS34mveJx3eAfZXl1wl0kNZw/nqm1mWN
ULyDIiVgPQD5OP0c5KylU5VsqQOJav6B5iub7Cnf/Lh940CWBfFEUi7+JDJX1g4uEtDesnlby5V5
e+pUPu7I2Gy+HqDoFeBDKjFFFX9nW2VUpSuR+7VOlsU7WnxXhMwCkSJA1ZP60PftTT4FO2dVAnE5
rB6dBKAPQJE9oryPBLoTt7KdxisQu5+yM4k0a/UXyo+A366ilBW7NigPEIjfcukcdWqsFHSTlXL7
JbLMbtOp2E98X4MnPgCNyss7/MlJhOozSNXA/vGINU8x1if9ssM75yZokRSMhV4x0icvNtApQ4uA
oUTWjCGjaLXqahvlOyUSAwm7Uk0XieJtGN6//CmLsT9aqKN+jP3AoDWdTxXKRWpr90muMdk83To0
G1BeB9M00bc2nxLQx2m03jhXoz/dW+G04io/uRYoSP6nC2PRB0Fnp0k7vP//cNP3AXCLZGUp1now
7NLupyaYa/Qg+V0R3Pb6Knx1ScByhsEfA5AMrOCPtOXBlC/8ykJVSc++2tnHoY9F92nLQv/qYlmq
I8PPh6JKLAeFhoNzCe36ul8J9jxl8agP9UGfDxAA0kmn7VupnZOQw2+dOvuCtANIF9ieOR+n4Hs1
fEibm0BvefUdd2ncmAghW10G6phbwZurvpN7AvWfMXQu1bgmOPPUHoA3C6gQ7BEIWcM545AQ7Smd
4ZyJRabli9d6EXKer18ilNcAMQywNQ5Oo5PQayfSVpjCMKnu7Jpc8PD1WuXYaSCdhDuDgjTELYzN
TLjWMk+a/FaC6DFeRds9ZfCLiDRbRCKBul/m8WiXdQV06jpk628Ddh/ot+6KsT/V/BJxQUHwIuRn
uhZ9EaKYroSdtHlUjJFcyxustW8cJtZY51nOcRoG+RlIbgAXet0Kg/gWBI5ItEKA2AMLmmEk8CKd
NiVDd51aAIuHX6s+Pbzcg3lvmD0YNuFl4xA6YNm9lsO5Xd8Q9kFdyTWx9R/8JMe3BnrBYwuuHRYB
rBhmvH202MS8QXTXzeC8dWt+NiX83vHKOJdfCv4+TLPbnC2Ra+fSsj4G3mfAvdJIQy3z5a99FHBc
BoLKDqQXHKSRUAB3ut9y0VbOSEN9nTTsrrDZl65MdCRF4kdaZjHEci5G30ftK49pY3/1UtB2BDPR
KxEI8/D7MQyksj28OEBwbHJohC1rAOHBMBzen6GCPu5bP9130/BhrFNAlyTS/iFkPSNvDteqAn4E
g04XA4R9PgPnqAOB+EfaQhxqDwG479T1DKxyDBGW4pK25bWaQX5MRRJbxPpY8yq8rqf2MsmCP5XX
P/hc/eWM+kPPgWgSLHlvh6KArmxh3yROp84U8rOHZBregd/C3YOTuARSb94rYV2kwQwijfGsovOl
x+YbXGc72ib7HPp4UTKWsSYg/k9GkDxP7E0zV1UkavoQeoCP9U6214Jlu5CLs7kOYgGgZS+Remob
fmZn9gVzcVXY+n3h0nRnoWCJO3qNZNk084VPYPGsFt049pi1g+lk9sI5V9ftx4Jfevw/CIf//jb+
D3+obv8z9+2//xf//lbVkxI87Yx//vvPh1KJ8n+Xv/n5O6d/8e9r8U1VbfW9M3/r5I/Q8N8d7790
X07+cSg70U13+kFN7x5anXc/OsAQl9/8v/3hfz38aOV+qh/+9du3Spfd0hoXVfnb3z+6+Otfv4Ey
7cgyl/b//uHNlwJ/d/1FK9EJ3T76m4cvbfev34j3e4DUCYi5QaRPUQmNFRkelp8E5HcUlKJyCmIo
i07ZkmouK9Wl//rNcuzfcb0Dl7sw0uKgWQgg2kr/+Jlr/44nHxLUoHPDhQMGh9/++fqTBfq1YP9V
ws+sRNm1+JwlMnFkQ9D1XUQ8oa6MwwQXV2BcvXPW5KWUoHwqJcWZ1dDxA2mQt9uXeix2czfos7Zt
yD5ruq5AwdqcfRnsgX5vmnS6OJq5v8d2PBbj+bwMZYEj46twnOBMM460kiGBAhWfaedWvD2HYz3v
qSX0Oa1zyneFn3Z3MuTJt2b018omjMsDviduJZzsy0KgxsA3Lg/ScGtovbnaM7zSQ9CggeRyfMiQ
jlK8eeVdu3SGenssHBgHF+pkozPYFQksGdb73PKnPeQcvni1taaFY1j6352EwHHis6DqZHSS9mCb
ygOr3ruFcC6saoGzgD3+/ctLZhz/KMhYiKdQZLt8ymNqyxoCeFXp6G4v++ousECfipK9e0ZnEMTP
n+VcX4TwWXK1VhjoL/7C8bZFx9CiRsob/hYgCKY/URGmLN4Rvc+DymI73YgScj9D2HxKQul3ZwnS
bPZOVPYXBMjn69Gq2H3qJ/Cbmr5Kir3OimyfBI1AAqsZwg/TZEEiuS7Y+El4fT0juWHZwCoXjjVH
ReP2/p4RlFaF7ejdA6CN1lSKfI7u52qnJJHJBZSh5htAlal74eo5d4EIb90qWrTiaNRrHrIL1ipg
OD3l62DHCmF9LDPvo8KU8XNPaQAFnE5T5xBkARIGXg0KiGgiQfdKFApWDU8tvEsZHGFEj0wQYxXU
FRJsXO8BAZTXlp3ogxKMrrh8j2yKojJ/0XDwYM+IUhs7sBNjWzid0+0Hu2v2wHsjawRuDnD19TYq
atw1oMLiwJ9uCRB5LSJsAQijIVhqOvhWUQc6Vd0eRRZYOQ3lrIE0/p7XmR01gFSChq1ZK+p64iMJ
Ioo4veFpQLAEl8Wx289YujDuJ92eguG/VbU871IE5AeP3ZaTeGXKf1k4ZOHxeoHKFHxos8pvxubo
FcAYe5qiILxQg4OI7LiWfzVRhLBkMF9h7XAGI8X7KCDbObUrBhxc+yGQ5Z8hgA7BvgxryaKmEuF9
2NeAvSrC9zN3ZQH8Bi3OSuErvaA56T2Z+uAtOIPDv8tWXuVePOs7nPgbb+uH8n2nHh666y/1/w9e
xrIG//3PPf7Iy7go/xJfTjyM5ff/42Ew+jsUoWBrwMYR8p9avP94GCT8Hfaw8NMAgQR2DA93/98e
hhfALXGwzOBU8xCkXH70t4NBfof2Dv4T1wb2GQ4J9zX+xek1ZKGkCft/qag4tYs2GRPQ9TNynjp7
Frxt+xUs7dPtInJ02i6DlC9pc9CYd0Gap9EM7flPqUvGVz23/xk2fKzT5jNqyQlge3pIFYgL3oEc
y+b3fJyr70fL94Src3ps/GrfOKNYMctQy4QccJS0813tFMwGKwKyH5Ht24Ub+V7TJWcvd/bcXC2D
OApJtNBYzwZeksMIWwStoe1x5HImEr4qV/TrYwx/jbLGrjM2kYN2av/acQa/eD/gJUPAktKVYwza
MqKiYmrqd9s+aPnQow+qQ7tGtT467HNGx0uIbSV657c6XVPePXVrfn2RcWWFYsZdpb3gMMiWDpdk
8hJ3V8vWTa8CiXrKa7zItAR+DXc9haqg7zRndpn26vzlD3xme5hVzwXrhyDTnMZF3jbJO1oUjf7o
IalkX3ZWyujdxCuPrLjdP4Bivy7OX1+7+FjH00mLVgbtFBw0532zC90wBln691rCI5JRwwcUw+mJ
WlfVALkfQNarCqEhi4dusZKhfW6HLo+ToxEsAac+DwbMN5h3d56qvtNgECuT+VzjxhEEYRICUoou
OExTS/+wK5TGIUSQraSVnmndFMTKw0yQ1lPBQXpCPNh47l6VlpBrNC3PNW8cRGAcCqB7EASHvKP9
RweKklDgnum2Y86EbKscqgq12wSHrrLmGXV4Vq/2pK4qunt5Iz83fOPocUfuhFOe4eipfES/J0JG
PwJbdM722zowzh43m6yyamsrLquJEvBctmn3seg66/u29pcPO9qZbWhrexiDMJ4rpzhM3LdQTilk
q1YmaBnnE7ZnPs9A3+Xn2p2SuLJCpAcHYJH6A1gfHbFvROqzjd0YJu75EFcaaovGXafd7rwEUsw+
zKWTj4dagPt2m6k9Ksyu+gbavkUY166c76Wa0rcldKjuX16L5+bKMORBIrMBFS0WuxaAwjneUN4V
96cK3E5Iga8BeJ7ZstTwLNIQSnohrcNY5f50YRWz/ZZx0IuuvIqea9406ERMNiaHxJo2SGzaGYqN
QL25phD5XPOGY6F7WkFqlZC4z7ECXc6Lg68tWm8cvWHPYEFFaSiA3DEk7yXWYApHCDHYk1gLxDw3
fsOeJbOCho2YfeYUTXlRO0E5HFSGUrvblzfRcx0s/39k0NSdvNaxRhKj3lh8pGHb3o7Ink0bJ8gw
NDopj9kItEEszO/EeTd7I4tSWYCjYNv4jatyFFNDOlfRGOKstX/Rgl0xjDLtq7XrctmIT5xIjxhw
eMbtYsASN8lUq33GEaC8Lay5J5e8Swp5QM36VP6RF6H3J4TLhnKjG2JmGPORJxQ6PzgK8zCvL1Or
TSg8e8ng1oXdkPkdxFuzud+JlNTFmRxnTvfEH7zqfW8jBLRtgk2VxikhFg0luFkKivymJwYahzRf
i/0Z8dafzpbJThn03SgawMJiz55VdZjBf9sdAsSmUE2P3Mb0lrdF9b0G13px7s9hGdyMHvTMr5e6
jOyPUCIkvG2rmvq4YZkh/jMIP65p0no7MrOHGjzAzcqV84yhmfrluUKUZhrB8qmsGnxXnePnEWTu
+F+b7IAYdqwdRcIs437M6zH8HOB2u2ltqzhsa907PSUaj5cZQLQsDnK8ZHbaAfAZZd1qWiu0f8bK
zPqyVjRT4I4qjJEiS9yL0FcKVHC1A4tL3RQEI6XQILB0Z1Lzb+Aiat2Ny2KcH95Q5thEisQkTAod
1Y3bQlJH+whvbps645ae/Vk2mih60E3gHBADQniIVGsCJs/sKjNNQRJml1kzzjHKkbp4LlEPTFSd
rZxBz7W+rNbR5UAcO7VGvLPizBXFzu2Qq0ugTbFtU5nIAzxEqtAR1Ry7eDdGdup8Krm/5kg+N3Tj
ZnZIXfpjzueY06m71lNp43qGKNsa5OS59o2LGXHGrvbUNMdWAtp9tx8lkI2hH2/aNMHS69HEe3Uf
1J1E613i+rvBo22EoLHYtudNkpuwdGfAZLGsVuemO+npPiKS+ts2vFlHABQ8gMVJO8eNI/KzloEu
pw/8+ezlmVnm94nr2CyEKJMgnWfHGuLBCh7wEpT9md/Juoy7gZKNX2CYrNfTvsxkMsQQ2FHvQOOf
HRy/ktteyL7hUHclXKFhJkNcQafgAoJLep9N5cbj5gfB0dHOcboiB6VMpmPe5v4bkRf0uh7zjUM3
vGlc1ImUjtfFTZUlDiRy3XZH0xHCxy8v7jNG5RtGG6AMWFozIi91KcZL2fHuSidJvs2oTCgS4qNW
7+isO1OaD+17b7DD/G2gQvK6opCfvoxZxSwd0Tcc+iJwCTV4nuvg8wTVppWN/9zcGFdwkFkSZFlJ
f2gglRF5rUaJPAOkZtvMu+aBk6F6OQuhh1FaKCqGf1eyMdm4rMYdK6H1ZFkt+Xvovtu4ESrjtw7d
tNYgBKQ0dfoDGxA0dpfW280T4xnWKu2+TvIWrY8ZS3ca0kgRIW62bdpNkeAUWu8VODHQuu8+NMLP
z7jgG4NNZrW4HIs8FByNs1kXcY46Iry8yLjNN/AMWx07jyb5JPtD0CUDaKd6iI7UyRqB6zO73dRP
LdLaLSvP1oeyn0sQMIsHnc1rtejPNb78/9EZ2aI4sK7SQR8KmfoRyt4+W2Dn2Likhp3aSaC8KbW6
A+Bl5b4dxZdWz+3Gxg0zbVo2ZvCE9SEjLI1IhjS9VkijbzoEluTX8bxQL7O4sBiGzrRz3SI9AsIS
nm9LUXmGnY7ad0ugB3U8O0BBRXMJZOQe4gBhu82teSS504yg1al5H09+UarI8oAmqwe3+7ZpdlzD
GXYERCmrscDNmrT5JctaZ9/KbNrmDLvG1apVUnsoitVxx7w/ncy9a33vbtvATUttp6wAjqOLRWrd
4Hj8PLl0Y/jOxCYxIQrqlLSLsyEN9zoN7itUem9cUMNOS9laioVaxxagZrs8o1fUbextm/2HsuHR
IYC08FC3Y2gdynz8S0zOJzcoXsWl8dMPMEE4oRi4hft6itEsQA+zC4hvNLUe33b0mvybPQeeQ/qq
i4GTs//wIR0AtCQkurZ5GmZdoG5ySEcklY6LSs37aqRfUwF2xE2b8YfO5dG0J6FoaC+UjoNJTbsC
CrBQll7LvD5zsJvkVawkvqitoouBJ2TXYcud69xK6k/bhm6YqNu5neqUwHZMEwB3i+EPGoptS+oY
Njr7FcuSVOpYBb0XOSBBzJvwdtu4jaeqDx7FQXhoG+zR976ergN/jdjjuQk3LLQakoR3Hu8OdmJZ
OytLrsRsb4wP/IDjHG0Vx6lrOluudQAq520x0c+hml6HHPppoj9g5EdtWyn8dFVhTvK0vKsWXt5i
DXj/3JwYt6hfD5M3IqZ+gHLIuRrcN36w7QY1mU3qKehIVeNtRwp+FVZjXKpkW+bTrDQReTemWmPQ
dfFh7vUuox83bT7buDVzlql6BnHFwU/lVzWyuxB8rtuaNuxRQ596nAbSxVObOfeg1nXjTK+W9j2z
jCamzCsBXM8E62KAb8vILeU5S9gf20ZuWKRElUIAULR1CAS8W8uGgjK4H7adsLZhk9jYTZPbuJJT
EMpGQetbe8bo6whwfhqObbi3YdtT8DL31qEh71W1DxHF3jYn7qnzmfK08YGd7mINaCyAgm0dOQ25
39a4YZMDwCPTVCbtwUnr8yFHur3xsjVeued2iuHYKq1taeVoPMyDW0/X34QP2aUtA3ce4br8YLKb
kLUHVXi3Adoedb+1bcM0HVRKet7oIGwM7r8rlGVml40/kv22kRvWmbZ+j0pijY2C8hogXLMPOUk3
OVjA653ulZFpf5AMlj96U5ftbB9UL3sXHtAan//TSwq04GkH9VD4CXI1Xcz9+os19J+QfPiwbV6W
Lo9unt7zbEU8zIvWPNg3GpUukPCim/wIMMactq7SniIePWLg43irK/ty7JttFuoAAHkycvA4QFEy
9do4lN51DsDhAUUa7qbDHAoKp41rroC51H0Xg1b8zrfyHWotVgpSn1tM0z4DC9wcXtHGi9jnbigc
tXP87Pum5TTxThMyCm1YdC0ABuQzb8dLQYP325o27HNUHbTVXUvFk5MPUV7R5qwssm3IiEf0lFUw
lKwHfCdGCmnel3N1Q1Fuuu3YMnk4NAhdZeoMKq4Af8mjVivrjdXbr2Ol/OcSQuXq6WYZLA+noq+x
ov30VwsPbmzDr9sm3TDPDhdPWkMwMZaEvxvr+sIuim370MQ29ajAIFnuq3jum/TQD9zdQ0zg27Zx
G8YJ6bWkVRD4jFla76Q/3RThmtu5zOrjlAtoPMzZRjwYSgQqToseYmWKkuy6IfUI1i5XT7tt4zeM
FID6EWRxgYpz4f2Zp/4nq5b3m5o2EUwjQIg5oYmC/ffted8qJ3J6f1uqDjUUp7PDwW4ilOdi4L7z
qehB0eFb9cdtIzfv0LGppbLTNg5c4Q/gzdOTH5Vhnr6u/vGnIVHjIvVTzkMQ62NLjtadKNx70Wx7
i4ON4XReQFzS4MGMppOJ3XU2BKE9sikN5VDDRvNwSoqmn1TsJYUbW6Hb3Tl8EJvAt6ggOB24S3s7
6AV2YmLPUzSpJoay6jbAGIhWTxsvxsTqxjZVcdlDrtLu6Vkz8G3RYXAOnzbeoX4K3KqYchyPb/rJ
fZMHr6Pd/7VRDPMEq1aus4armCa8BOH+9IYpsS1v9og5l2GX2KMrVexU/a3nNFfK7rbZvoleUgLZ
CTJYTdyS8JNw1F0um02POMjFnM52MvqFRA2ViglmJmLAhUfNVKxJ0ix7+YlD10QjdV7WWFnFGuRt
UvAwuvJOW2ybC2pCkWwb76wysJuYC6/IogGBioO2LbJxYgzzzDIGVFoG+Q+PTcUu1IS8y4U9b1xR
wzz7LCAJsHZNPDPl7pzWv8FNui17DgHH0zXVVhlWwVhhu1QosJQ4ayfZgquX9XJTDAf1+ac9QGwG
gvW6qGNPZeGfoA0fz7Us1njXnts1xgkA8K/N+FhiZXk60F2J0FycJH6zLUvxowb8+PEySa1DVSR1
DMljiEn0Q11814wOG5+kJpzJKaAPMDCrjlU6tfuCQzMG8x9se2MExlVN6TiGdm/Xsc6Ju7MJUOsQ
1Np4+ppwpi4Hvq/1yjpufcrBaT278ouEWsXr+CB/HsGBcVePQhE1jJibKs1AoNAVH6Advu1GDczL
2q2GwqIa8456xvOptduzIa/S801ujIlm6r3em+p8qOMsCaB2VCX8HNRQ9evoq39NjHEieDiFA3fC
srIyadozqqHMGQVJRV4ngvCrA+NUQKpPVmXdY+a9drhQKgR7Ub4t8o9C/9MDgcrCBYJZ1TH1u/eC
t3eD7N5vm3fj0uZg6/DynDcxLdmfZTU4UQqqkmhT4ybQqLOtcZq9oIphSywigL5E1mTRw7bWjcsV
jKfI0aOGPQ76SUeBU1/Kcg3F9AO6/cTdasKMGjECXhe6VdwTyZMI2eIMxwEVo9zxgnF5XtTT8F4X
bX4BWieLxF2aNsE9Stxoc+uzoFXvGS3IuUResjrPZOmTiEIhKrnhYxPa0LTyswZqIo0LCRl7akr5
pUpTq9kROJbu3gkQaz/QWo8o03cQJdsRZKnHC91YYRa7dEz9i6TKhmnn2Igm/GEB2TudOV7W0r1H
R7Q55KBeOeMNS1tU27mzPitcd5z3kKH3yj9HENIkt51PrOxr6wRNE4ezy/pYjfjefd3NwSGz+yDc
laD0kTsyUa7POTj42RUJS5Rq2c3svgfFwBCBP1dd1KJVc2xXLJzOhiJHyX+vfB4cepDRI4Sdp70P
dt26qODPMjbtQiU8GhWVUM6boUwydpF7TufHM2Z72AWe7C+gIFLcqLK3/b0PDbU5yhKVzO9zJ6vo
Ni/EhNaogvd9X/dVDG4M/VGFzYwYagntu00b1ATXNKXogM5nVcwQy4sCN7tKZ76t5gasH6dngo2Z
C/ywruKpAm/5vrKHLB4bW2x0Lk10jVMKZ7a8rI4JL4Lx4LalniHOFshmv212DBewK5ohsdKuipEf
+D7U/mVgtduA9I5JrVTrQfXNRKs4tRngO11Lxxzyipn7fdvYjdO+B1mp12u3jvOGzSEUnBtIC+KR
6W5LgYOn6nR1BwqqnbJQZSzUaH0tssH7pqwh23hyGld5MfogzNBeFZMgrRDttCKXe2zbrjcRjp6f
THhA5XWckuIh8eX7hIpt9mrSYvTIQI65i3EHGhrdLL9MAmdbUPwHacpRyD3ogchyEDmNUTcP7kyL
yYjlTrVxTowLXNncIxLJ6pi7GchzZfMdtKP3m/aib9zgGcq6+5LaVawnXd+gMFGcQw+p2OaXmdjG
lAhbgwC6jbmS/pWPdxsqXnT3edPYTTTZUJe5Y48cLx3bAfkaxQ4XQmx86ZhospoOSTZzOAjIAKkd
8GpkV1uDHW8auwklG2zURgeirFBGm+eXxOuDLiKNItuqB0AWd3oEtFnJAZOqsNlLTS/T0rP/xIt5
2hZoNrFkdCyauWjhryJQNl4kPvRyqd3RbWf7D12cI2tyoanOxHIGZKLgu3ZoeKS7Yo38ejkEn/DN
TEAZ+BBHPeIVHltT6T2kwLI/zAVErnbbFtY4ewPXK7M0k3UcENpbF5KVkIdJhiFYyUw+Qx7gmLAy
FLMmCcnDMp5zx1P3tRR9tUto6UI2u62se5Sz3VgWxID38BEl23GGx+hZagVBtW31TdhMm/ll5ZdO
EcMFuqH9/CZv+AqzxTOLY6Jm+IisC1FVGbejm146uQoj8MYNG43OuHhRvkxsncEtH6YmDXcWOBpB
k5GWdb7t/W/i5ojtzXhsLZ5D0jnJm0JwlONNDfhpN+4u47ieba1QCOyWMXimhIxGSEL7USb9fuP9
a6LnSDvDb3DRwaRdoLln/QlFDd82mYYJnsu7YuqYnsu4VmW7G7n3fe6CrQM33nO8mZ22lQu1o+2f
5a68BAnYttiFCZ0rLMvmA4hV4s7v2520fGRghvndtkkxvKkuzRV3hr6ME63Cg05dHhWB2OjKmoRj
gyQi7KVXxJ4MIYGWhWFzmVJdptv2owkY89lYQfjMLmIalNmuYeG59J1pm99jQsZUXXKeMFHGzE+H
q1YV/o52WX/38sQvE/zEPWDixtggp35wcAPns9/A9bFbzg657VTVgcC7Lbc5+7axL8OJJCHxeBXb
2oP8bhp02bKHbFZtuy1NGFlhibbpmcBpHLjvdWe/406yzdM3uY9BLtGFtsLYEf8K9kIhlD9r53UM
xT+DXiaMrMRmtCRQgQeHquRdP1n1+zINtlUzOSaMLBdgR7TdNl8Om/AO6u1B3Ikg3Djpxk1SI7pg
J0WZIxmOqETVhHeWz8XGfW/4+3rqykmDww4IAVA47VB82Hyec1b1G9s3LhFwxCRJ3ak8nhX9itjR
dUHTTy8b1dP3t22iyfzeRrYaFYIoWq2SLGpa3T8MXrMtuWmbLGECcYQyTZZpr8MEuY02vChIoDdt
d3vhfj3OPVRupsdZYfAJTxF2ctw6AsvJtqMYMm6nrYPEkk5Bi/ibM3TOtC8F8Ai7rCyzftMjFDyC
px2EPcQu4XvmsZOSaR9y276tUM/3btvKLit+5JRPROClPzTWnjt8rC4z27FvXBfEjyuj/xEaenwe
g2L0tANQw0I/mWhsHaKD4m3jOKU+F7Jv1BmeSpBtBhcqafdNkI8Q/57gt1/VNGuKzwsp/Jkm7nxB
fWsKIjYnGuwKUBmVb4syGN1d0TST2M0cCsZfq2QS+qys4WXudJCN37zC99/0ddZdTiLtz7xED2gC
HBhpZBfCn+9TB/Utd3LhqbgvRVi3YOilIMK1QQO5S20gP2+yGkq/e/x2K649N6n6FY/p6TvKNmFI
dsIod+tGHkB+CgnQtGtUA3FnhVDmhRhQL7TyqHjObI3jDPjJxl0Knw88cbKbnkl25QpI6G06cGwT
egfO06BCFFbG7mg/ELe5Yw6/3bYtjbMMr86psMggY28Gnjd3/Qu3atcIOxbTfGJLmtA7ra2Cz+0o
46YGJ8iFaud82IMsOVX7AS43vyCM5GuKf8+sQWi82J1mEWXpAxlbtQXFaDnkYCvP+YdN82QSj6VQ
RcFr0ZNxX4Em3krmT9CxWJun57apcbQ5NhdaKi1jAkL290Bv+2/DlI9fxsyxViJJzy2FcfwAnsB1
T3J+4KKT8kwHowN0mJUfRDGH7g6I7m1xH9sE0fEU0Y1E5fiY0rUAdCOfcBBtvMBCw9Cg9uDgqV7K
2EHCrPOGs85zVg7o5xbB8BqoByznjBrcveQN7S5Y3gZnVciQmSe8z+1N6AJI056e0gHaJkJQCzQd
4PZDrTv/A0IE20pboelx2no7sUaISWUxpQGopEkVRknqbHus2CaQrhcIFnraSf8PZ1faJCmOnv/K
xnxnLRBI4PBuhIHMysw6u6u6+vhC9DVcEghJIMSv95Oza3smd3vbzpiJiaipKooE6dV7PMdNG6fx
Xi3wa0qz9qrOBbkUQSZMhUJwUZXh0p5IRfN4ZNc980sMnadEGHgjVOW2xbsqm/ayjW6uCguXGDoP
IbTWZD1cc9volifB7cSu67NBOvmP7xKwQjwk1lal6tx06oyxN0FCn6+774tkoUp4s3gaYLGHtdkp
pePcZyLeX3f1i11Ksl5XCQnaG94adQvU6/sJtlJXXvxin9aM18ESze2N8JHYz5kdDmQS10FRyaWY
WOBXDPakbm/arptK1aR3Addmd9VzuRQMWzsyzYaOWWll3K77KHLvlO7767pnsNj844ppxsxOIh6y
climh16MN50erxoVwBr8j5f2MA+pZY0ER9i5zYd5IMUmkp9E3h+c3JdIugXo/A0MP2wis4w5UGOF
YlAUvu6Zn8P97/LuDSI90PpXLVhL0hdDrcYpr/SQXQdII5eyXpn04Fz0SQai1bhFeSoqfTuu/f9T
Qf2/q3xy6TE5s6Ea+ESzUroNs6s3QAH85MlcWAP976UvtmnMthDiVHVzE/qALreklQkIRjW0PF+g
lASHvCTbaM6nRSY7hn6yKybbJwsUMhXz+2nOyLTbVFhHnyVPouWmSmnLr+qRk0vQzZY0brLzYnbD
wEQBeVpoTMTVdToKEKb/46IQmaWwk0nMruWr3ieVhYhw0F83PiaXCELqIrqJ3poddbIBhsO+gLD5
/7NC+J+Xdonqmd0EER7uzc5zmH30pNcF76+MfvHFNk/6mQV0wlPfJAQgnPW/Eg0zpKt24iWoJ9iU
nCpB510NPH6ZuaYpSARy2HVXv9znAFZX7YJQzVX0xUj6LJvoOsImYRdHzhpMIURg7Ll217Y+tpSk
864xvRnKq27+7Nzz+yA1tHBgS8OGl6tuGE5L381D0SQspD8phH8QYi9hm9r287ZUat7NY6N2Mo1d
qbL4qv4+uURton5IqKJy3oVnETqXTJANiPlVYH8Ikf7x0Si+xKayuPgyQ9tbmHjKRxFdBwkll5DN
uJkhzTAP8y7qQlXQPuzgnyO+XPVWLzGbY5+mhNDK7paokXkaBGATrjG5Lg+6xGzWAD6TOKB2NwLm
lY+9rh8Ep/b1unu/SBBjpxQN2WR3QYZZU9xv9a71yZUP5uLgaWH/MWJub3cQTI2eBrn2XxjZ+HU5
+SUEppFoKY8qnnct0SRfVVTtqgowun/9YH5QJl6iYETYT1E/0nTP4OG2PDWzbOXes0jofawVTsF/
/Wd+sGEvETHVQqs47PAhkigNyiVK6mJY5+sQMf9gBqiailvLcPW6HtoyBRymyEb/7bpbvwhmfYfD
G3hGvVOr8kUrp640srou1lwiYjIVEyuTRO+Wfl72skmjHALG23XB5hKS6CVlbNNO72yziX1o+ndb
2P3MivEHr/QSkLg1Mt5GdCN3Km14IcXaFYCkXgfMJ5eIxIF7bnlaqV0gA110mxrgw+SvU24il3jE
Ko6FDjumdq2dmmJLpChSKNeXV60Yen5iv8vR59Cj5azrdN91w/ayEbW+dmT4mZT8j577RSirqHPh
DLDyLtEh+CjnGK/gJ3ddVkMvYhkcbtCu9lm2jwO0zpfg6yiGl+sey0Xa0YdRCN+vie+h81WJfNkA
k7XNaj5cd/mLfRqKkY4b0dk+UXIAELFbWXPHQjGk1+3VS4yWMumMxEll+8yEeZdFJ0GuPPwu4VkQ
4pqsj3BpGSNZPQ/+h+uQseQSmwV/hrZq+JTtt7P0Ue/CuIib1F23XC6xWR0Rjd38GJdQ4ToMWj2h
1v7JyfSDdX4JzEKVg6JGyrhkAPx0Q3AXD+2bq5ZKdLFBE8gINZoOcRmxWYY3sRLgXTdOzu+uu/7F
Fh1UOHViHvk+hjcsJNRjE5/OVL2f6Qmek8V/Moi41Ptqg17FqavYXqrAHGy1LPLBcFLXO/BUeXWs
5eaae7tVPy2uf/QyLjYX8/Egx8GIHck+dPELW67L+i7xRYmgy2oMrkvbtynAP21yneASuUQXjcD2
ZlXL+Z4NK1n2KlvIvdFZ/zMB8R8A70h4kckDkB9Z7Fu+BzGlzqdmbO2tdMEIxCz856YbFy0dyNNw
Z4qeVhPZoaCqC0gxBuv4MynS8Afp2yXag3eesgWuKHuZwgEPOqSDd7kL8c93H1r2Go9w83T5EIcD
u2lV99Jt7Us4C5ocKtPOzZdM180OMlff1oVCAzO3fLM/q0bCv9mM/bOVehHzuY+qYYG1KcrL1Q1r
EYpWRGrX9wjVYt9Uay/gZSdhO5QPdEJCuHZeD/w4CgUP7z26MV0vc7H1iz82lQ+qz5Q6oCkHAkB+
n9POb87lyIzVdNezMFX3i6lcCM/lIOZTn+tN1EGbE5q1tM615QrZ88iw3/Mkm8b6s9KNnEP4I/NW
HunWQyO89OgC8br00+J00Xs4Wj9Dd9AtbZ70sGqCNryHp+KQh9kcsDjPPPwE+kOoega/BIlGNwxa
QUYRM27Q8HF4pyKJgqPjXfqrVBL/W89TvJRw9ITu7Ywn1BfL4qL2ZvPzCquunlAzfB7R6edzvuqQ
hC5PUlY3H+Hu12dfZT3DsAns323U8ILVbec/nCGMB7VJv+YDlMZM4Vxrwr7kYNtWuw3zt2gXRNVq
iipFeMqKhTmfyDJatoTchunCsn2bzJsE3W8a/QHWEkPBmVrYfUfmNi1JSx0tGs4mpO6pTMtUQjU5
X6eaTQNgud3Y1KXNUJfzAm21tR5xZ9OgeZ5GjINstLQ3VcxRa+AAYnI+4W2NsO7UKcqBPAsDATdQ
OUSfJitZ6fy28q9zu3m6V3pM+odNw9r8tZkizh+orSi926omnetSbCA2xfvMzSFkNDbGZ3EPWk+K
96XaVuHmarJl9bwnkMJGCi/JuPUHz+jqvkypbMe6GBdMEI4cDNnsBW7eq/GFGGLYz9VpcNYOFbMY
XADq0wZsK2SX+LzMO493OY7HKEH3NTqyfoDbJQxIsz3rm6EY2eqkRtfDB2Y5lyOLuSWz6XdO42B7
YGM9dy/rGtVDiuUwRvO+o4lZi7Fu4gjSwo0XJVpXTfoxtXQYb7N1Q2+vScgMn0mnLCZAcDeHySnS
bmsppQUsOWn3JuxTzfZQ5enX2yFyIUYhxEKQbwM2wS41KHnEG2aBc2VQ5iNi/hKJAEQrvfBYPfNE
hmnZVCbpvqC9lQpsGhmPS2m6ZDQP/Uxq9gJM3yT3nefglmUjGZPTlgRRfxc2rt++tYMYZ9CsdDDG
DxM2bbMbVOOjo5JhN71vApkSOJDGfc2SnMs4Uw/E2j78EndVlfq8qjNZ3zi3LMmJ6DYeP3SO+aSA
UQKBhEHtaJhBDzxh4mtlXd3XeT/16ZeEskm9hyTB1hQYSSLhAUli9Pdgv5gUvzwG8dex08t2lJHy
/qXfSBgWqsFO+trFWOaHuo+2B5sRuIBHU9o9pnrmbAdXctW8nfpm3Z4c2BFRAFgBxCbS8ixfzY7G
2WH4tce4r7nt2ET9zTh2orqZ4HGsb+cp41HRwX04+gj7zjj7Frq+eoDuQHDC7HH7Cl6IzDuX1GUN
VamgXNstdScYjyzbAYpT9IPIWhiAKgEC6xvuGzE8hHUFJ2E3trPfBVPTrYfMa8JuOFt78p6wqq/e
NlNWq0J5G0BIsyOZAQNFMrg/LptJ4DpONkuOVDEl3sHtpRof5yTjzZ40/chLu3YLYqdLUt3sAYsP
9f2ULeyrgJDEUFRo7bnHZiUaoaQZV7djyWh1XRKMOJfbvoMq9r6qZwVuSsCX+qWBOX18lEopltsq
0OxL02SdKmqY3touT4ewIjCsiul6NEIaW1oXkaC0ZojCfBCbUx+pzXAHZULqEBqYK+6iDWqj824N
zLAbzjpOOVQQt/5hcmAz7hKl3aeIeMdgk1fDfryAfwi7R45df6+whXnRiSaSBZMuGd/7CaaeUMWS
Ejp5Oe23rT06C/Lzi4epoa7yZrJ8RbzflIOVfGeR27kcY5LFfIXxME1e4duicSD0kDjK3gpc5fwi
lZ31LskYxuO7wUUyyUHpHZIbkYVZv1uWmgqf16FNt1u3mhqN6RV2ZNmBVB6FBeiPTXM0cMsL8k23
bfDMkl5HZROzOSgNWcKs5H7buldNNtodFru57GaWY1CVk4sqf0dhV/hEQtO1zxgORL7PWyFstofV
QG1PWY+y98GjdZXu477FeWcr+DADBR83652sSdcX46ZDW8RK8wB0FG2q1oFyuZnwrSW9BMdmiK19
ale4Gx9G4Ay6hxHyiO2ULz6G6xLE6PPJ6Sw8wpfY2MfETMHwOWrXVNwxQQ3W2NBI0XyjIt2wEiR0
/sxurNN22eOTrd0ukX1s3rF+aaqTqduOHsGNZuJ+1hGM2nYIR4KV8Nei1fcN+toQwjdNlxzM2NY1
kN+gL2GNpBDfOjWd9eqgOkmBqI6AsCY7o2CVmS/WD9Ez/mb6uoSNXT8JOA1AaiCLmjEuJmh21kWA
+FQVa6XW5y5ilh7STIGplwwDEM5y0WlQeDVbWAPq0a3gBS08LDCFSpsn3G6SPK7O1+0hGKIY48a2
6oP5RcptHE5gODQbsqJhW7/i1DBDD2FdQsI35/EeJQVtJr7db7CzlwaRePPVMe3w6qFOzOBSd+cQ
kKdHWKYYfSS2yexhtSxLzif32kBIosZjNCa3GXY5gchhvc11MbXO+zc0W0WWw/0uZXseS8S3vKeu
04/Ehun0edNGxV0u7LImRw/n5fUhxupvPnRmhW8RPiQdq8ceEw/3Nu3xEE9b1Om1HOic2APO/0DV
eLiRXHZu49zVSJ7gWo+Xqetlv7g+kO946K18WvDMltPUAUv82C1t0xZx14zmw6pgmv1RRtynMl8X
qJsrPCkq6m8DhHbJE6wO4uzzGLOs/zSJqY9QlENFkxayizp+kNwaj/ytISkb8ymYPY5CseL4QLYH
nWEWJAsvDZQ9Rg9gJw++wIrAxwXBod4dt3nqX/iM9b3riROsaNcNYzXJh/h9EgFMU1CfVl2BBkbM
4Ww58vkmEjxhS05XIqcH1UwNeOohNF9RfHRivKdSuUDkDPzRz9042XWfhG28PIYD0RBtxnA+e4nT
wTX7RcBe6WmKGvohNbAGKk1coX+UtoFlD35QFYoO3bnoEUNLOrwVPTfbbdgN04iAGWNvgDQAdGN6
00N5V99XUmRqLdI4rp884FJBsbJWLm/N5iaw6EGWjlwB7cuqL3gWtuqxN2hM5o2sxbSjHmRssQfB
NtylFR2GUpMqwptoGxHex7M62/8yc05+UuBxm7rI0iWJSjlPJJzzflv9+y4VkNrKNwnK34sCNZe+
1oaNd3qYkXEVTd0FRdhBStAXiO5Lzh2j9n00Q83iUDOncN7zlSBNp2B9K5t7Ggf22OIWyJt5HCwv
ooRNZe+bebjpV2z1jwnRbtlHvBch7Gw0dPLCuKVpSQUw5bmh4bbPcBg5m+uk6szDDBxcNhSSSS7u
elP5x9SfXXM3vdFbk6Y92aWwPVpxjCLlKPUWI+w7sQT1sWdDYl9mUYXL20HPYYFZxhR98qJyS1G5
Jj4gXYP7aQ+O0Yhhaq7Xrjk0VkEvJQYZH4ctLbbNZiof4aDFSqtJdKiRD7x3ktPbGvpbMmdZN5mi
gZ18DaFfVGrjGHfslLraf4tB6uruI2wdebN1ZsvupyDST8RBFxglELV3NUujDblTGOunJVDAetuV
FwzaA/eYu4Dhr7ikkLAHh/fe6zR6N7qg3vVRx/pcytXeLr3IHmsH24WyxzIuknV2RdRU7SGO4+xu
ZrU/1eEqPvl66Z4zKnTREvZGJFq+S7psyPKaKAOs0iz6fspX0mbO5DWyXb/3sBz0B7ZE9SsLV3Wy
nU+zEsuZFXKbt3U/6C45eWBR43cuSPlzLRyFlj9qah4cKskXJ/IKKzeFtoJvyLfWVt6+SxLGfL60
ck2B/w0X58v2LCJxFH7doLWT6tAr2DFPk4lQx7R07MqaLWFwWsIYVGaQ4h056SassgcTrMbuF4hD
kNeNiYgVmY8XezvHKqk/IXOV0y6xURAdVKva+K5bFwHT3npYBMpxpdNXOgtFHic6U7WD+oYfoGNh
WHMcgyUTH4MGBtRdkfg2aUtiusbmc9IiFc3szNtCC+QoLq9oQKnIfeLn9uuaJnS6W9Zx2b7Aycwh
HWpsmmB1C+ytROUd6FTdDtJLVXSjU9F2b9YQDaPdOMRU7i1H3ClR0dT8OJ1RxbuJy4g+gnLUJbcA
XdOwDLM1yY4hSGXrry0Q/PJxNjZVpPBZvTQnMxlKWA6dmBRjzK2LhH+D0phHqIKBv91u0dgxiAvN
wF14ryS25HOPYtV97JM+O8YjUBDUSMc/hob2wSeJQSjK5HVM4JyJyUVTYHUgWcqreUF0N3pey0XW
On3PIARhX1OH2P7BmCmLujLhU4DzqhqSYHlmbuvQlAmiiNPc2krLIquoiB7Mlq7+1xgaEeKbbsH1
26Ud7CffetGsGVQqklE/wRg86dfdsEAS+CZrg2h8YthliIiE6ilFeGpWjg5zM6AHdOgoadyB9k1P
ZBlvGilALhhjNbwDRtQfyPi6qfCLOuci8P6x7k1nta7dTdbXvX4VJhiX/dgFNjsak80J3tiWOV1O
kViXT32WgLPPmj4zn6zrJ3SyaiKDIuvn8Lad6ooVEwbW9s53XVzjlfAWHE+D0Uyh1TIhKZ0YVIJe
5y3OUsg7TNXdWEfoTlVr+naikUe3xybbph69ECLX8HjNQZmrZwpTurQb996liS9q2OLOx40aFGhN
NqPTZN0YqNzO1pk3PHS8+XWBH06623pCmpK587ma1wbGJIeNyeSLh7ti2+V0DLLqBA/vmMWFEVsX
IB/1JLhZN6zgG5z4IT9ZBPvuc7a1TYkzPq4ex8joXRtM2wzYTFAFR+S31BYEzWeTB6mdqgKaXPQd
XSxAi4tranXMmvOJgadlQ0gCj2Nb4ERS8jXB3Ifsu6YZbKmCpHW7ZQX7BUVfgAbkxpuwfUg7R1Aw
t75/AHlgPoqqZQN2ZDWfRoJGx30W1TY6zpUVn1IkK+5h6J052YkPoilT79ciSRA40Iqpq0/QSuna
spaInW2n+3trCRK4DeI17ih42hRq8zCzAWWIHFquqbifLDXiXlezuZ2VGrvPkV7TfjemvX5B0Ul3
MqAgGuF+WHr0G4eLnVhj95pAwea7jhiBmT00W1osYuQZuXBc7incw+diQno/FimwKwv8FNMVIwHE
TVNMk14LMaNiRGKjsrUATcrXedhg8U6+j0ShgK4C8wCiNNH9mA0W7RUbbJk8cbckzYfVLdN2t8Wr
795BG2aM7iRr59YUli6qvR1TYK+gu7euJWEdGqDVEj9G8L0sl5GvHVQvKlguDzjn+ZuwoSheK4PS
KGfwSzxtXRWswKROYit7zKmTOq8smGdfqwF+LseoR+qcV1AWSb+PFk0InFnI+eHnuBKAijaL8HYf
pNlonzHRivSdA5tfPGoHn9GHeIbIUpGmWrlHiYHjl3gbAqgX1Ylt3jdjDUJab5USwNrJ+EVGmW1z
uO42uevhQ4KKGX6LiH2Let+0qBHRkTP73sw+zBEj1qrNN3TukrLnrGnErXccZWYODlf4CQn2QIsR
hejy6FW9uTdETQH/4KppmB/npc3aU9pktWx3cq769rjUzRo2iLdR8mvvkE1+6n3tkGBvmYISdT9O
2zv0WSUwPQsKcrnmK85yfVg747Czo+k1og3dY44S3kJiAAdJmkBGPB8cm/k77AcndlljG6jrpOGw
3rl0HvqPTqKAzbVGj+0+DCI2fFddlvVlP1Y6egmiTS4PnqAqeahGuKi9SdGAin4ru+cHZSgdfk0G
k/HDGtaCFHEMMeo7HGQ1Dut6TSJXVoyvqSrgQwVobbGFgIM9L1AOIicGFSRyi4XF+9PMaKxgi0fW
4T5TaEflTFEHLXHV6O8koW3zEG3VAIRdRfrhAFH3IHoCp5CzsYBD0uYwGxm82jsK9bg9gDdKFmge
J/OXwUkTwDxws+kxEKgaPxAhJ6TuDPldGepMdSBqIs+UDzPaJH0B7oE1cw7BnDC6JSxKkEMnNhgO
LTAIyxcX+czgU7HK3ri6TV2pE6X6naA0ncoIbi22zyctfbNH0iuy2yqGeBiAieJsnQUnsbHsmjZb
T5UFaL0Ay6fOkhI6AsRAc7ySmPViTDjWJ7asdENotio+IE6OmGRPOMJytJvCPgeZcuvKSQ6z2Mfr
HE7feZv0IkCKFMaWwgsWSjO/ql4KcJ16TI+sKRaJ4zAuAqGzGxapyK/HPkxp+go9ZWnvzmtuVfjg
bdzFRReudHxMeCvW9wE+TRbkTWjpOO/PSs/Iu5d0W+KH+Vwo3FbB2K84Y4AlhfiSr+r60cvQICfT
M2VkQU2G0pwXaCknSMqJkdnwtfUI2YAaeS7Jd22XYNrPEH5FXohtjrY5nFxGfTLZOKePSdMtNU7E
tNu+9Q2arp+6zo39Pq7jIXB4uooO8Clmun0TI6vB0RBlPE72CqF9+t6oOHFpbsMMSsaOx3P6EqIN
0cIaBW1OizFJPPevKpjH4Gms0dd+s5zzcdDWfSqigi8TNH9BKVNaHBuJ9j4WSazoXnPkd2wHj8F5
ugU7rk5csaFVPiKhbzVveQkQl01vnULD/A5JRMru+jmOzfMgul6feE3deAxm+Ih/wtSlIgXGWQyE
l1EGcy545IK7kUDB5k0wm7n9EGzw7CsyJADDzs8y1Q+tsSCByITw5WUTQFgVKTHoZbdUDBBI0XVg
v6bMqOqFOtMU0QDt/27ZTsEGa2uNemlsxNGpmvocaUaHZgVf7XzwGCzRg0Yz0d2Inm3kFc2TJDm1
PQYehSISw/EduLZEp+czfEMJf24cBPtJR9FcUCa7IMeeu2fK+BgjlQQaCXsSAnY87dsgRFubDehk
+1zAfizN/bSqpNQNT+KDXedsO6h4DcgAubPIzRlaFzV8xMY5C7u7JNTGvCYGiuPfeR3P8o6gBcj3
Imnm7Nk5dKBLUaddDeYeoJVP7TAIdlvVYuifXYoHc+ujtDcnMsNu5n7BvUZw+/Zb8tTNXNantcMc
8R3y2bZaCjIz305lN6YS3bkY+mUtKWZsZhUUEIBgXpUYd/A02/cAtp7lfflH6O8RExZZBvlGuZPo
eJv5yKXTeLCWd0o/rRoPDaMhrAQYfkc8888Ujx3Eoyxp+u0dmsTVul+wk/fZtvE71AosuI2CKsNk
ixEou0XnaUUa3ZCOMXXTd3xK7jYxgpUcRn60H107Z1Au6GfoR+wtTJx9k4eOJRyjnAiAJDKZdCkY
6jfzSS5xGj2NEOEw0f4sgxqidFsTGJ+nesuWrsikc33ppT67rVnDHhJdxcMxBsvVHaZBzbSsF6+G
u8hAZQWdIIKx0ug1n/ctepVhHpgwDPYYxdi2FGmdIbtWk1E8Z1S29PPK4bB+W211t76FXEFs0WJs
Kr19o0NC6y+qH4k4Egp63pGguTXdg1Gv7YuAXHPzbhySeL0L48D4X/2UdOrO+zow6GOsUVogg0Fz
HG20GS3k1hgA4SYb389EGldYD1PNo8YtdOW8RVFfADfOMBqM4zPab0n3GYCWD2KBa+474vra3Gu7
hcOJwxIOeQE+YQUeQGY9XNMNj7sv6GYEtOySNFAGUqNIxAozYLXLHXrvPZoDCKTnasad85Es0Ast
fBCEGpslnTSoBCo5P8FMoSqvc6KT7NHwRQSg4re8/Tafz8dvfIa0AHjWSX2cxgypCEG8E89U68hi
79WJnGyuUgPGMSppmCjxhrSkpFESAHpC66l6iBpu3R5hFDqBixja5bvtVrXejRuXyXskAyxe827q
5pP3fFvfp1yq5RGndk0PBulKLqF4MuUwyqnPPUG1LjhzMad5QnKc8ZNpgMJ/QD9YggwOa4ANFfzU
ozhPYOoYJ/YzyJZTmoN0E7ndylSP5oSemreYBod1uSwwLH7bAfWHcxH+E9A1zJa0yl65AttUFQNB
2365GSo9jTZvwYWL8zHFuJQWGPHp+Tvq5Ro9KtSlxH5GUba1Qc4sBsZdniDKWrRKxAgmRA4Bd+Xq
/QpKI4xzhjVmzUewj/2s89nB4GW6kSg52q5wE7S13Qn18JqEpaYNJtblv0aTsH+O9rjUG6nReFzb
QPP9CGNHUbaAVN8DRzUVOJ7RVEeHOf0J6foHuJLfUAa/A67pyXgTU8r24EZP/Nn6sZpLVSOtAcEV
mX9BwIQXSEJWP/yEyPkDYMlvZI7f/ckOUBkEjyjZsxT2BBYKHLsJHZSffKAfXf0CiKNgbmZ4kyWY
h8ovvQ5fXaqq6/BJl9pEyMomqeoq2Xs4IOSN9scWuIorL36Bm7BhaIdxZskenZUdxgNtXoWop//1
gvrRU7kA81Tr0toka9m+JoFBCF8q1HkI9ldd/VKmJeoVxcwbzwWVAWRKbQbDvW18/tcX/8EKvVRp
YTqUTq0dlkvDs+ibGVrpCsJ8BIuVNJIqVzOAqQdA7BN1lVMZWIp/RHM2ae045CuSPZwhk/fxpM1D
F6Ib8NsH+rev67/X38env2FhzF//A19/HZXXbd3Yiy//+jJK/Psf59/5n5/542/89eb7+PBZfjeX
P/SH38F1//53y8/28x++2CHRsf7N/F37t9/NLOxv18cdnn/y//rNP33/7SovXn3/yy9f0aWz56tB
eGv45e/fOn77yy/hWcHl335//b9/8/wB/vLLYRzqP92e//P8n2//4fe+fzYWlwjjP8doBMERFxNK
Hp+Bbu77375D/5zG0PFLsyjhaXhGBw4wWWz+8ksU/TlJMtCUGNhlEY3OWHMzzn//VphAOB9FFCAn
59/75b/v7w9v6H/f2J+GWT6N7WDNX375p5irOLsU1kAMlK7RC7mtE0j3bKdsEEUUlL97GH//Y/+X
i5/37O/i4eKNHKbIoerF0IrN5lW1qOazqywOce/04vLcemShhtxi2o+ZWF6Rn6nUnFmZ/4D0wpX/
i7PvWm4c57p9IlSBmbxlUqBlyTncsNxuG8wBzHz6f9HnXPTgM6UqTY27prt6IAhhA9h7BYz6vx03
aZXIXdTRoGazl8mjDWAfUtCQlB0PuFc4uEGcH6Ffoxc+SAiNBfwa5HDGB3HzIPEbA6nn8w2vzasQ
FstOnqFyodKgA8ZjlFVMquUgb3UNbRvJVoHMjuJTD8GUZYBGV6+ejOrjfLd/UJ+/jLyoFEGSGICB
qpICSZ19VWF7C9CrPif+YJRbLe2PXQpbvnF0lJFtiVyfDA5+YGvhKVHdjJZ2XBSiSGYGZt0eEmTS
ZGRedKDrxqG6cMr/Grbx3YUYWlaa2RslpcGoJa9TSO0qidw5/UZZey9pV5FM8CnLBeqfvSNlvdTC
RhZotuIdbgfAEnrnh3hlZYi6K6wgHJUM7HiDPk94xOkj8JYXmKEr+8YUNjzEc1Cxp+h03ilepXgG
MveJ9GlER8rlbVhe+Ao/hi+/rRJh57O2lI0ym2mgKV/62AQQlHdIE3tTNoRIJMOvnZh7BegfqcyQ
5NZ8JnVPeYo0wiIaaTbeMFGXESSzwnDTFZVPjPlY65HL49SNNObnjHixWhyScHBRL0WKdkDqkQJo
KGdeXxFfNjPAvsiGM8tB9tGN+DNqw8BN+NGoBWF1gGsaSjapo/URMorFsSMlqnOzXyL7nHbj7bDo
pZuarWj7spR9lPw9CVawBoxcEHjcWAYai5ZOkw63pHvvARjS+d8StMk+njzkHe3Q+DsiJ2agbo9n
jG2q98mSlVb43XXrRIiBxZAsVKGEBlPxUHOUBW8koHfOty0vE/XbBApxL0l6juIp9pAO3Ew+57ba
ZrGN6pkzN8kWZU2UcjymnmI1cjo58lF4QvHedIc4CqoxtTVkcMyMPCqcbc2220OKdD/hLHMJS5yp
6y8stCWc/dZNIYoCmlF3Fcd6hhi6N8ivKYlsPr1L8eSU/HUGbCZVL/Gef+jTv3yYKBCCbTnOEmlp
oJjhy5RIfmOeFpeNkCog3pPdlH1JiYGtpR1bHajclkoo8RqBErcuUpDApzAUPegLg2uBHZXAy2DB
Qws9qPTaNvHmTLNqiwemI1uq08ezUyJjkCR7S6ltQ33TsLaijtxIjexo1be0oCV7QCl0EyKctZ3i
xQTYPGSOZgeEWMBQHwbpuSwPoQLIRPhopl8lMil5Ozjn18jK0SgqmoTE7IYux9jLqNAldHTiS4+d
H2rEbyMtRnApm8ecSJhWpjmoZDgQcrbp6EUc31PyRrgxSxznPhJy0rs5bY05dZCdchfDNh7Br2F+
GVHInpC8lql0k8R3hc4cqCh7hdxe5eukWqIyil4mCvRorCnAHXjLVJxml7RKVw4wURjFipMOamoy
jpboRrMUj6hOrPzN662USxfuByuHjCiQgjQD3H+BSwtaghP7uR8+FPJ13boQYn9a5T3yl1gXlmXX
/Xa6RAFcGxUh3oE2U+ABj3aB1XfDrrOlZkRlY2e20VblD+c7vzYuQtzTs6LppQYfMoSnUr9N6k89
uYbRhfUixKpSHyB4w+BdBgWvQtkim3S+y+rSt192i6iMUlu1adB+pEEFtaIcll0FaNM6EN0FtWwt
MXdG/Ibyny3zpzjZNVLoJKX6OLSta1QM2NbGldTMAXPLHni67fsYnDPk1tXc1WTus1Dx+7neELx9
6xSIbq4j93BqUHzrjVtZi+wm/1gqAGTatZpTtdUuZh5QuRV7UVly4U63EmxEeRZgHMd8Cg1cijjx
ldrn1iVxr7WWhVijg+cJwGu+PFLuE+BYy0uSDSvrVVRmAU84y1VJnwOgjG1krH3aR16k340hbBcy
emn2VyZ/Wcj/XEPrFmYjcpgiVEYbIu+4emEjrPV+Ga5/2gUzO8GOwwUA4kz2zG7m5GVGRpsBZJdf
YpatDb0QKVS1XLKZITS82ScAJqhEOxe2xMqgiKECruyAQOOk5nAiBV3qkoLaSnQQtSyA9pYMI5Tn
ACUsX5cGFJuiI2EXYvLacAgBArBw3igxhiNHXaKFGmR5icW70m9RwYKlNCxpas1BGT40DYqyIW7h
w6UM38pSESUsKAA8KgcpINCszDbSx5GeIjWGvKhsy8Pf8zO69g2EXRpPkMiA3Aw+g29b9clIG3iE
6RduuysDLwpZxGXGkWTHTi0LF9610aU3/lq7wt6M5j5vzRztdh9Z4qiXrkdrzS5//s/WrFqTgHGi
AchPt9HkhbN7fozX2hW24wh23sgzdLdVATiRHppLjqZrkydsRyKjjgQfgDlAHb6ndxLeYMo1+VKY
UwnndQap4qEfMBZFtSO9G5X3142FsBdlq0lIskydhXfNvNW06yKTKG8ErqzF2mrpb7Qx7sur1INV
SxQ2ki28Q2pY0SNaH2LF6efNVcMgahqlNS6JKLsjJLG7UXmvh6/r2hWSJ0AkxaFuISBlxseYHiJo
aFzXsLDl6DjUalYihpqjqzI3Sq8cCGHPZSyaQ3iDzYGqP8jzQ3vpAbsSO0VFlAj1Y2hcYSCS6k5P
2ztABJAJA72Jm7uxuIrdjuUhbEAG/EoMu9U5iGhkT2Rfopp73XgL+6/qof8O8VsazJHXTrtxvO4s
FK2B8ihO8a+CBZ1tS81JLO+q/ooSKB2pErBh0e6ER0PntOy6+6kofqLMUk2gkoyYnO8L1Q+vfDSI
uidDm0vdXFsjyN6uVmwncmGfrCRORMUTMypQoi4xDrP1MfBvFdLXU9c4Sti4Fn9UGWAx7em6IRe2
ZArTm7Dnxox3MlJJ3aNU/Dnf8NLAL+8eUfkEJJHKABptDii0JmRKN/KEY+AqO1XVEo3Y0jy0Mspw
1xuBv5cy1Ynez3d75ZgVRU8A4VaqwsDQ99zTjW3YXaNugA4LW7EtwIwGzhqXU8O0Z/kYX9th4Syc
FFmXcJFB7KtOSr7rumuEv1VLlDjhSpcnBhCtOAuDrANyf7qkZ7eyMkSFE/g3Noq1RA9L5baBh20n
nwrwMM9P4I+qwy8LT1Q5AQFxYOZyAZOS92aKTpGVOVHnTz1Ym5LhWdpTKdV2nTYOI4UNSB+Il/eZ
tJlUXyEgM01AXsfsUm+WafitN8JZCthzSRSO3jS94YR5aqsVePzSfqEIWtgZbQIwunE/AkB1/vuv
LOClGvrv/bMvY3xCnk1BmEWnuiqP/ELQX5s24ZAde65FsEWdA9DbEoBKQfkDk/JCr9caV/7b67ZB
6apbVhtUrx1o3vomfQDd4sIs/Lgs/TYL8n+bzwwdvC8uj4HMkUvpR7urmV/onROV7xC/cCEFZzOZ
7OWpC3RJtiEX6lZKDKgLs0HOgsem7JcgA5QFcbNEt4GR3S9AruumTIgNsy41YB9jC0e0RkpoN06X
Hn9ri0EIDuO8IIn5EnVg6FruAFI/3+OV6RK1WkApCZsOouJBLO1hWW6rAGfSaLowHj9b9ZfpEgVb
6gSQR0BhcV43mR0nmZ9ODh01JwWR3JDnzZgo31byQnvwdPo/hfGoyhttwDQVOngDf7MBtg2qP1Uv
6px78H5y9TwFrVx3IeDmWJmyq4AJJffnx2LZyb91Vnj8cpo0VjPkU1BR6A/Ed81QgXMArrR0ld2x
aomoL5R7uoVeNQUl0LFJ9j2118V4EeQF9kQVxbSYAoraHh4mVz6tRSTXDKYrSFLI2g2ok8BLzZ50
ft1VX3SYi7NqlMYEoz2VgZY6RX9hFld2igjhUiRt5iBsIgAZOiqLg2NmVybSJGF71xnUnlQwiwMd
RU+ABV/Or7u1Hgt72+qBYtUzbQpmcAFOjHtXNStitghqvhOg1xPsk13t9upml5r3P2kRK0nbPq3D
MQD0PO7/VFnzeb6/K6FIxGRVWgUMfotCa8+3CXkbzdgDve+6h4OoqdQlVQy55nEKSOagZsivu2SK
7lmAPxttWaBZcK6QwK2v7K14Qoctw/ShWeVGu0+ukmVWLar8d+YGAG8hoo8FUUQnzTDeM1JcKtL9
qFL/EjupcC6D//P/d13YlI7Uv1k4mrXWqcvQ1+cdqBKgDbI7moCOzDUbVjE2fAK9yPxqwsJpS8g+
hA+EVH4JURzzDgsX4gu7WH5M+Yte4zHdgheSTDYYCnY817sxAZcz+Rw42WnStDXDrdbdt8Neh1yS
tYOIC/jkne5lErD1XHVAtLWp7uXgRc4ztXPKbSuSHBI9cfp6fvWubGIqxIZWM3KIHg1ToAJsrzsh
d8+3+xMPfxtZIToYUKmqJ0bHgAFXo4MnDTZ+KlE/H15Dckfjv1n2RfKHenjR+neG68/5z/39+5ii
yxekYNoQZG1keCB0UmzV6Rr5UiD9hPCRxgOFwgNBxuGjL7fTdaeJKfp6GdaYAra7NPutlXvIrp4f
hd+vBKZo6IUTT5qyZVbD5EXHZS6b73X9E1avFy5Ia6O8xMJ/gqkCCTHdVNDtMnxWwLq+JHf9e77L
tJbP+6ddXa0KXebziNJ2AepviB+4lST3WvHW55cu42udF+KJlbUKbuBIAkr9hvV2WLnnB/33gwBg
0P92vjZo03N1mct8s7BeE8hkqOxScWmt18JGTSezy/UUvS4B4CjBgroAS//JWPzvRjUtYaOGWQVM
WdvhchfeSEy5kyGeMKgw0Xmk0VMEMNYMRXPaa35WJqdYAj9GupUsEGSiCDSqeqtFfKup075A4VJh
qVdXnUtLMGehyU0IXikgVRRfXbXl8SOVIreQoAeHAtDMuJul44UVKf2cXb98DxHTqPZSb8oKXvV5
o7szG7yuUl0TNeeh/gsZHdD0UpsxBeXhHPJjppeDKjmPkZsupBII6HTGbsRtv+G3fTUAklbAdqLz
iZ5tUxzsXPdk0LBDyoBSU10F0K1KLm704mbUVAei2LaVgrEqPY3qX0VOgLl5NSryoEq9r8n5sUz/
0PbZ6GTYpZV2xMAYJbqvFBysaHB41c8qvoki0MWZ7rflKYpesmTB2x+kfnbHEfgwbVdQ7In5rgc1
vmnh7Ggl0AuRbNN8Uqrc5eNHlnVOT9+yQnYa2qIUD4UygNEhJGOPxsIrJjbLn0AdM0rZCVNjo4Fj
UpihC67tTJ/CyXRypkJjRrvVzWdTuUlLywZFBr5ilmcMME4EAzShJzPRodpCPHCv7DL/prrmRcm7
0qanRgGlp26ui7k/8MF/osGshqystaXKojiokMFL+vxG/bn4/rJUDGEvoagM2bwBd+2qeizNG/Mv
5F+YbcZOPEPmEeJru7C8sL1WgoII64g1FgFRiJdkmO17UJGaaKPXFyuTK/FSxHZAH6QrLRNfhBIJ
olgfBq4Z03em3FTZY1burG4XKndtBh0c47NhD2U17LPmgaR+rg2QCTUgvMgdra5tSz3g0bQ1s/qB
dt0WugMuZBTAza/s0LyHz+pzBKJyljnQCfFzWXJkIKqJ5eVVugEGbQC8DkL/BXhA1gDiISSunmPj
rmCb1lhM46473EWYR6saI3Q3KRYEJFMgUNdeMtxdCa6iB0+YcQjnE4xjbjnxdOL94/mVtjL7Ihx6
jnQprpfEitncJBxkzS0ZL2B1f0/Rgzv+39MG8PBam3IclX2qAir4t2atU7TQXIoSv0fEnvR6DwLp
hbNt5UIhwplDJS2nIZzGIA1PWvMI4QgYXtptf+HLrDUv3CdMCD3NfYkzKIxHm5PYq6b3BroU+pBc
WDorO0WENjddT9NuubHQIoB+MOQqd2Gzx9LV0wvfYWUNieZ8ctGCGt3igMZTTen8bPDOr6G1doVr
xaJSq6QV2k01f4z8vL0QBdfaFYLgoMidpujIeOrpbqQO0y48AtfmUrhPQNaUSwVnU4CEqmvwAvBp
8ErVU4c82oXJXFn7ItSWkw4k4KXcOtTPWf2uklueDrZCG9R5QESFmEEFfd+rhl/EsZZ62pEiQYpq
hGqy3JkbAM3urmta2MLdVEP+KGqmwISoTRwkl6qNK2tdhJ5KaaZMEN0cUVJrDtIw7RbBmXpRGaDZ
nhL1Qkz4KUn9dowKu1aHynSfyYhuhnJTEPBUlBvLqJ2ZnuaydaCvsKmsP+10IsDSm/FWAUuXNket
hyp0DeEFs7DbyQ+5ZNO5dgd42nHoBY3V/FjVT+BVb2Zo9JjFV5pDMAUaEjEHYd8xddM/P/wrWV5T
RLmO+lgoJvxqg6J9zabGrsfeScCmtSBjUkR/khwUax3iZigy1NVdFR4z/c4w//CKOzWOugRGanRO
XTmtgxl5NWJZbp+Avw7dxOhOSp/zyc2NSxF45SgxlP/G+3EkJrdaFBzV1B1at98oyVVJWFNEIpqR
lJBuOaQY/wP1YjfhlyTBV0KMLiyQsAUvLqqXBWJ+FuWJDG/nZ05agYCbojXc3NKogzLVFMB3AshV
qDvx+3R4z6UjL5Anm9g7W+Qaqvc7DYrGmmuo+6x6lti7AgelDoIONZIdxkw3qhw7bPoeIFVNk9ds
gKB0wwBTe5OG0s0yr6k3CStsFaT2wegdGeJ5vaHaOpPscdH7HaevkNxkPIiSG5rfS9VBy4OqOND5
kGlBO321HOoQvkTe9PQhnk+kaWI/ax8bCvQ5JdPBlNi9wU2sdC69pGqK992e62/TcGQpuPfme8tv
uA7Jgpciq2Oo3Fowhmu8fP422nu15XYbHWZ9sKE0K1MoRkpQJ1YMV1Eheqo0h6ilgMI9GtNjXJ3k
4bEe7ueuczt2osXDXNzU4Y6SW4jUsPymqo9T/ZCoEOTZz1DZjmbmGlASrhPbGiCvyZA9fkrVoFL+
NirEI6V9PIVwc+xds/mbtYNHVeNo1s3LBNJTpL9E0BxsyB26rnZ/z8/82ooSdgF0aoe6hJBSAGJJ
0t7G5Mo9IByyaq5beTmi3UEGGeUwXwrFPzXlX2KkiAmtQQaJIJWEhmnooyxqk86CpvUdy6FQoz1l
kqukr8nLW+hrM/ww34j2GUKVZjZ3FqTl4i9tzO8h5HKnEeiYptvIeJAS2OrhdVoyEOyuA0aZokta
SNuhiiWgMMIqtzUjoOzCVl3yY798fxFbWs+Qq4DYCpAkGRS2YzeqN/34pIz7nkKW+NLtbmVZiBjT
uFbSjjct7u816ucu3idXLTfRIc3Ui0I1qgUpkN4khgsJpvPtruSdTRFTmmYQlPkB2PRgp/Kk8Czj
Aw7vMo6UgqRuJ92P7FMxPutpX8Wo2jSdO5R7iEb5nG8NKH7VTecY0F+MF8L8/IdPt0hpZOZotzUF
q8lVi1vS3Co6GEReCxFEGsKPWv6WrWRb5F/ErHZdUdxWEJTOpH06Eijxzz6Le2i/PjX8mIVe2x0M
dtSUWw10c+0qTx8VEpD/PcYsnUxSHuJNX9f3qXRjIIFxfkjXlsDy5/8kC5J+lFKVYQVLsqdDrP/C
JWGtWSHgKJqukHzJQVACTUv9NUTm6roOCyEHWk0V6UiIYsknYdLtaPALoNeVm4IIei26kdEBEkFB
Y0LLCC/lSH/soWR7vts/niK/7Wjhfh8VEVQmoWITpKS2IYIUqJC1dzLo6Ddt6zPlCzJnTljA3AFS
Z3aeZriuQDgrhiJ3C6lYyN28G0X8ZRF6XewWQbOQT7VykBymINfbv8pLpKh/z3/VlbkXYbNsCFNV
k4YZyHXbCCE14l7XrnDvZ6YcVwpHux2us5EbfV3X7PIg+2cHxATlqiQFPkbWXzjdXwlKNlVhy5ZK
rtekRHchoTGafnex9rGsmF9Wkugm2NMEis0dOtyGgFUYs23pT2au2FVxkxq9zfrvYsLDonWTmsCn
425RxE5UMEfH+8L8hLg6aL0T+L7ysUzAQsleq6l/GECjXAzJccqEORh90maE1xFty20D0Fv/Osu3
c3li9SbLtp20mXu81tvj0LwqjO6umwghZkB7lip1hQFT35VqXw/XhSIRpttMIwxzZgwXSY+s39Dm
wv5ZeS7+EMf+WTdRryRSKymo46vHQYM0fwpFOCtKUNaBYG4bXbmbhLgBrwyIuML8L2jkwu2N1m+M
x6vGW0Ttls2sUahoYj+N266By8x1EVpE7ZIyZHNpol2J3nSvwyW+w8p4i6DdUVE6Nhs90O38Uddr
G4YqTH3qIKXdPFw3IEIkUGCFqENEDLnBNj90DVKw3YXr3MrZIpoVwn9WsuBHjaSR8lYXsy0rN9y0
LhwtK/FWROwqWqGazdL4rHnd5DeXPIbXOi3sR7lSWVtDMz/Qkjfd+s5QTuFG5F031sIxDilqbRxk
LJIabOzQUS91em0whPScQXFvNkqgHlooZm6LanNdd4VdOFpTRvUO3TXCDybdqOy6Wo2I1p0J51Yt
d4h5GRJxXldf118Rq2vOIzJBNEXQk1xYE2vZBTDpyvCKIN3JALFTgWVZEG7CU/901eCKDoRxp8H/
REej/Q33Lgl+rPV0WdX/hOfBUi1oZf6/niLtc76nP3nvX87en8TKP62GTYE3gDSOwaBVTpKaQJjk
+h+4eTql2uxhfeMUYdDqkp9ARyyFCE2co/pZMFQRTxXEkGzoum/gwgSXJwKwWlEc6uI5r14zlW2H
grmxNrsxGz4BlvNqiEQYcGaAhrSjtc3sZIq8byB5oMVPZnxKwDjhO62/VWSkUKCv3W+6SnMM/pL1
9S5XkJ5O3oAQgZTerOxSeHfD2gqSrhTUGAd+L9D3rXZhmu/6stlHEdQlxqk6NO3tIBd7s9204f04
IqESRGzbZPJGbrrGlkYZUFdYHSFx6UJ39TQPZRATb9KHrYwTxW5gVQfdxJ1VDjvLKjYqkzYonvvF
YD1CrwwGOhHTt6VylUegai6CVf9Oc8mgmRjCHy0wUxcKvFB4Pz/TK8FPRE/VFKt8hDlPELc3jfyq
GymUJ64EJYjwKRiZxdCNxu6stL+d/DDlj9d1Wgh+TZVSOBvNYFdMfm9Kntq9ciyq842vbCgqhMAm
5zCbkxmOGfAYEzdWLxQ+fh9pCHv9dwZ5PkHlHn67QdTDPA8WQrm/3KLOd/oHa/u/G9YQAUg8zngL
ASWcMyNMmGCI0MLHQqHPPCrtuegdGBLYDfQo81x2O/Ob6K8VcK9wD9mofX+nqpd0Tn4fPUNELCUm
NJ4THYEedgekfM6vu7MYImQpprFkMaAdArl6bsyj0l0327Jw+EsdRMiTAeFT8dnT9Of8bPw+COaP
/NU/0bOkQClGVoyikM8O04X1s9zO/neGzR/uwD+Nqk1l1V0fTYExW7Csw7S2QMgQHdi/C1HfWPkE
YeVrcCqshxrUDAV+rQVkkKg2uhlu+3HzmE2vV42NCM2PAStVxwQDnu3qw5U1ChGQn0qhrqYLBhRC
D081fth1V2XROZU00LxWkYcPEqjo5sp9BXLF+XH4PRyYImi+7gY+UjCQg5bvulFFCQmw/OQSRWFl
BYrIeeD75FHq0O8CjoLRAwUL7bpuLx/4zyqUjXmCPyeiY2K812S+M7POhuhVfmFU1votbMc8rJuh
gEdoUM/HZrqFedf5bi9B9pfNI8LnyVSOKQlRSw3NEPYQqHXyEtafiZvDSYpQ6nI59vgl/vcKutUU
IfWsK2e9b1AVViKo/ltuW76PyLRpdNwMWbNRc8hVqzpEx2skZVGV6U5p6J7/pmsjKGxiBRbUQxMj
9qT3KNlciAw/zM5fxk9E3fMEIDML1phBYbIg6rwW1rKdqR0LZNTDLHbriW8LVfMq3J2mvPQoJchU
7yoVqJOi2EymCc7JG1pwBthemc85Pc7lPmWLW9pzYnY7BlZKCAQhnKn+DP1H2jzA/pjOixerP8Ja
gFt/iXFJWvKH6PHb11nKEf+sYljrQZla43OgSMj17FUgxssq9+ATY9OuCIDCUdPdlB7BXsihft5I
d7F8f35+VoKsyAdIIg2U5wSvzTw6dJA4D+ddI7/AWgEWFtdtIpEVMMHFo8U6ACTkeb5Pr0sviZwA
zpMmyxRzDLIUc2l4/XRpz8v459ftaYg6peoAzE1WFrjdar0N3W+5hPr4DaPwlPscgC7MlS3rj2ll
OYXx0UcMRfc9MCTQBOVOlxp2328jdmNWI7TKXgbjxdT3g/SKFWvDgGhjSqXbwFq5hdwafCal5sZQ
dgr+l+5UhEDUa06n8M1cdhsCgF+pb6HvCmPGDdS+9hZ+Mv1+VMN9ZVWBxD9hrGrHVeroimSHI7RW
1K9Sa3ay8Ui4eVu2QFGqt0ixe6ZmbkZabeQYKhBlDPeY6X4eZTeFbVh4gnw0Uo+6GxahS0nocNiD
GXha6RX436bdKQWsa2qXDbAJaZgDqrzLk/sciYl8rqDtXjg9G+4j+ANp5LmovipDQkEbv7M2g2U4
mZl5cvhQsH2YyUE4xP6onOb5BsBmp6hdyLXaBjmU5b5XJSeCW3Lbf0/kRoalYSlt1YT5XIXxQzjA
vK306vCLDh8DDJdUA5hPKfmuMER63zmsGzxCb618S4fEg4j5NoURNtTkR7ui0Pac6G6cm80E862Q
fA35eJoQdeviu6b7tG22ivm+eIxAsRcpXF9DLS2RX/IqsIavmO6a+FkuE/gcwr4pgsMSuR3NfgNH
lecmvE+B4ec8v9dykH+xgS2UstngQw/BHVLd1brvoazcAvryWgJzAe1kJR28JG5hzWMThCXYsPoS
s/yMUVhycYjN5zYJudNaLfr9mSYHtZI2MhzZKrAfpLFyzXh2VYiN5wdkjOxmNDcwb3O6OIMF52jL
csB5avfpl1HHt+oM+SywOQfldoYCogkbRmAxbcX6yMYN8MfuwPXNHMF7p8thunEHNEhD3dryVC9R
HzT51FiPbHzsk5s+O/WTP+K37fLfMKaAnCRckKAs+VSlt/i1wK/9IyxVvbn2UTnllgczSTdB3jyH
Q4lhbBqZ2zLe2X1/2wOHEqF+p9/mPKjl13aqgapBIC6+TfmtST+V5t00N334NoVvUvcNH0PbkDYp
pO9iI3eyjByyxEuyQzi/h/I20YATzh3Wn8bsWGW3Miw4cI0hGFDJgm+OBDSmGw6HPD/w2BvovRVT
WweTpSa3IbAUSVR5dDoij+MzUm9rk7lN/ton8LAywZTC7YK/58mu6GAOCRPaNB1hf1X40DS3YY1n
R8TamsW4zdUjAMFOS261/gBnVwdumEMOSnX+YWqPxVS6RpO5E+8eR0iXychJQCXvgHuS10rHnKHD
zZ7PxMnTl7ncaXC8hEULvK5dndV2rO05LFxULFKSWnAEBGoajlnWUpitfRmByADXL4HVmJoCko0h
HxIYNTQWUiMAmMwwtJQbtzY3SghnW+ypKOsOVnzS1KNBT7kJXLYLQDpqYlIXQTvhw+B3kjzeMFW+
HzOgUBQVHjnPCfKqcGogBWq7eKebxUPaxluLExfyER4EUgtYaRRA4WbdfV795WN60k1tD0NP2PEl
G0W5D+FtkqXcLglEQlAgGRsFSPPBluH4m+ewJhgeLTjhVo3qGfWbzlMwW4E/r+C4y8anDMmUruRu
Ij1Al9fWVFg1WU9dAwwU9p7JVNeKRthi3qYYASv/iDUAb2oYGFeQOYewJIHSRwcys6Ld6ED6l/xJ
haut0sTbMdtp4J0bvQu+AYBWKWwJni39IZSfu5jfyouJB/iOFmAdslL5gNZ7VfPOeuRdiuYV7hh/
YAIFR1ByGBscAgW8B6CdCWPz3A55t01o5jCl3XG8mPoUHARavZWAwGdjvRjlOV2muZW5aDfBhKd5
nOrCtrrQH6cO7pmxaxQaLMTh+NwGVeZHzG8JUsT6phgfZphe9IlXdEHWvA7qsaufdThSSnekeEEK
lVR7OLts8DdGK7cV8l5EdwNWUB3Cvg0gfbOG1wwg9alylLBi5O6BlajJy8zX+03EPbM8JgMSVc8w
RlaxWWB8hVL9PpStAMUxp7ASV0/fx7LaI1hb4JwRJUKGjgJ/LXkVve8leZPg5OvhN2fczw3Alpmb
DWCe1S/wxLI7K8Un7QZ2KIvSU2sVabXIM+TxMVbeC76H072tRJWbE2TjQC8DSgsKtGR4b6q/mrxT
Glz6ql2p3VXsU4K/nQWU0zhsk3rbZn+kdp+gS3B/Alhqp8P3ugCDQZPtMHkcpg3pO3cKn4EgkkrJ
tVTZriqfGsBewTASJDtruNMalzUPVv3KTT8fj6Tfd3K8a9t7JHtwhGbT8Dmrkt3zxJMJ2WQzVtGb
Xnw0eEtFEkeSztj3CLFJBUGFZCcnYFUfikKCqkKJyxffMvjp5qWfTbdll9h1gegVuY10ktJyU0AN
tm5mPzQSW2LMi7UTyIC7jN3OyGBnzXYgXzo0DAHaoSV2v4TEJ3eQJsTLSINCHwPBrygmp8ote4k3
cwkT8qZ97HDIN3d56k/sqCrumN5EoFka8YYqGxzGwI45aVzBANul0gel21EONPVp7o6S+ixlJyXr
UB67qwkAXCAwd6odysfeNH0JNSjoYCQ4DofopYXxa7FFKQmiDvdx/0Rw9nETSuptBf3jmSN5i88A
9cMq2JExYKkTEvD2g/UEG1O1h57v5C50EwDLSur1Fi5k/dYou4OZwai1zR3VxL1gro8yD2GIEt5m
OeoQuLXkaepCXthh7Q7h+daoAphee2W12KYxJ7KaDRk0RzYGXLUgq1r0ngxqfFc9WIT5aX9IhmZj
FQQKeZ1txT54ZKcIyauoQXoWZd84+qbTIZWDvPyCVCSRTlm0b7uHMO9srX5r59BjzSmGa8wwHqr4
eY4hiTtz11S8FmlrNX77P87OYzluJFvDL3QRAW+2BaBQnqyik7hBUKQI700CePr71ax6appSBFcd
3VKDYCLz5DG/6YqXVF1n2Ljg6YN33crGsbOKuN6HdG2h1VIJ/KfTzzbdQFRykzJhE13tlxFGIQJM
L47zmFubpT/h1eg1CTbpw75yipNSi1MWgdNCGGiSkkODplgP3l5KuF/MyaIy+g1zOZiq7lJjilJj
uJMseRCP9Xs/NZtp8C1+6dBp3SpsDhgVoYx7JjkkFNhr0DZm/qbipZgkiTf3WC1X3VpRH0H/rMoo
cxf7MBq/VGWLSxPrqt13oboaOUNdn+17lsCkwkikwExH9KSDUq7XZfa+cL8VZC8LOb1m04NgE2tk
2I0Wr0WGc+38S+KCM1EDHtrTHL1VJNMyChVWvFlY5fJq9Wssd4Mh+xhgXg+AEw+bqHOOPUQnzfiw
rjaDlu1HEqywsNz2s7zSWsdt2DdpXW1y5XUqa8/MexIBVzlizLYKDdVv+2StJKY/dpu2bbwph0wo
XbUwdtlwzMzhITU/Tf0+NC9ZcU8C2nddgKk5tp57XMVcQ2ncKt0gEuOaA7YHy0B8h41SHHPF8PDt
XhWmcdSrzOsacsNK3RT1jP9HEVQ5F1uTB10DHcxQOBqVqxKee51VG1RoVXowGh/CQetvZvAwWvWL
Zp206amef5AzbDDme8UMgh+PJbKCVfUUEtwE+K33uQ7kyPDxGvIW8zSNFh5XpPMDm5G0vG7G+6TI
3U49l6LzbKPmYPSuREI1mBMgbUFBMAWK9RIX2noZysNYGqs5npB3as4tapVxq9zrBleOGFaYGO1V
DeMk2/KjdI/1V0gvwskdtxtttykQCTN1OsLVylnIblrb7RLLteRt05ItZjygYFHazjOy9WJNqErX
9/Nw19Tlus66Y2JhQm3HG2DkroT6hc1DsWbmmyIUbS4M+eyNVmf4/s5bjWVepOXglODHdONnTkBt
kddRSIoW9bOH6GeG1sqpim0ntsaUuw0Moskhw0eIRjVyXyumS7aIoORw2tWICMuwGsnkpyy+t5Xp
uPSIb2iG7Pblh2lVd2qyb6u3Tgt901a5vISHuezG6kDpx6cOt73C3teZtEKEGi82n9oWnluFCyLG
vJ9jmHhh/zyYzkZuyjXy5XvN2fF75MpLbMQBTtDO5Gva5IfIDo1aMBf2bwzh3cEp/cyavDjy8Mzu
zMMg+nU1r3vrztJ4cVh9JZ6OzTCcmtryTXFR1Tno6QFVso3Nn7meEvXc1sWh6QFE4okn2RSOtaea
McOxp54SMTKfI4xRG8DxZI5pFPp2VPnJYkFXFdvRbj4ttMFX4mp7ag3dsa4fUG9ZmSoG5MkvTFXv
ZyINLMiyCZIlcYEvFAW6yNOhxPYV6ZxmpRC1Ezy3tvjBrvFJPDn23oAnhsDOSpglnK0KdLK9CetL
1x5FZBIdfyTOL4T58LVByDNLYq40KqCkB8JPFEcTWBuUk7Dp8yxthIf7tFbkysta7SjQGLAUDYs7
NaiXpxK2ZMTFa4gHZBT92kaqPKwehTE9yuh348rtMvSB2Bh0SpDr/MBFWmXTfHAkDHKFtcYrAqCA
iyUeBsXDykwf8fP0LNVx55l6gkJSYA4oOIJTWPrD8mx1pASFjqW6ucEljQvdkYISEGRBqMx6tPfb
6d7RuF0xO/IaI3xe2swtjPiEVbGnyls5y+6d5tNu9JUOgbPTJm+BnryANZ8wqcRfDAPT7qTPj4t2
V4pwv/Sqr9acR2PvhOeFojyO+yDETA71NNzCdRefmaCMLewnxkNd6Z86qvSo9DfVfa+trfIUKTs0
oVeO8lNNnscYk8d45fQH4hZo9jY5NiltjWYACb02kdY35flRilM3DFU3q/J7xlzkDzWOxHVgzs5Z
w+c9nJ1tn0VHvRBrI1I/MjJUc4wPwnqex4ZpFRmDU9CCWTB21dZOkbgl1NgyI3iYUqA58U4GitWN
GC+jB0dehkUDeZ2mocBTRKuaWoIhL7Z10j40TxqVRmcxTBaPg7XgT0PZby1aEGnH0YSAe9Wyr3AE
NltfdXAQxng1I9qpunKXSPFRMDIWsqdDBcPPFEM9OEqqJ+GPXszm62R/Onm8bzDMU5JffZk8MZW5
oyuCeIOyK2NuuHywTrbePnZ9GAC3o1q4t6vqro7PWPddC1O3IBlOes1NxTEvGTBb6tEUs2vrOLUR
euZ6H5ntqcY8bl7ekEV0Lfzu1FLyF/s1pacoOEX0jcDj5jEj8nFZ5UyIy9cqh7Z+7eTEl759S2nX
mLpOZpZ7TfSJ+wV9rcjtOGsdQvUznoIAI1WmvqbzHlrxgz2yg+fAGOyNiS+502iHONO82sTQ5kql
af24MILC8VvezBKflWXiWmht8Jmi4+gqfHqkxIPI3mB3vjLz0XWkZG3SetNHnQKfM4EtQG/D0Z6u
gWerRd0GtSKjfwnNliD7uRA4eyifaRidCmncRCStuUY9oWQgkFNXTfLPqe5coOmYD5yvbRGFe0zo
/UOqbuzmxNANFgzSZuXvpHlzunCfyH2gNNw7ynzfxIVv5Z/SEhgF5lzhNre1YIodN17aQGbXphr5
52RsDLIHamNFW/x4xvVOyNq2sWzqWoxpi2hT5ON9iUOyMpwqulGGoa3wZydmyqeFV+uht3ZYMSTW
j2LZydbLCEQnkn5X8z1tjdl+wAzZF8lHq9oHh65QZp3mDndMcqoSE0lteVWNtyLcCTrt7Ub0ZdDp
6w4uspQdMzK5sfuRltuKJoY++IZ8DJMeI+qG/PxXiZByGpurmsPUJvp6WT4nEpaF6nJCjFvrDpki
/IYGcYqokgHdif4asG2cn4X00iJsOWTlKSVONznmCQVerg2MFmdZKSlwtPpcjlcbam1VUZcuk1dQ
aYP9PkSjjYWitilI4QozWjnTa9EPezm8q5MEJv5dFdme1Axe77zpHT7ycXJMGV3IvG8km6z+uO31
7E4yGjLjzwIvtj4c/bEh+6s6LxtHb4wSfH1C2pVP4RJu8HK3mXGZuPokVr4v2ue6DF1nIbeqjP1g
Q6mR6eT21zrSODbxvHM6F16A21pg080Ci1+gJR0WyODUnUw/1BNB3GlXZtz5VTXRalIgPwi3ICuY
Gp2OHUBUDFeakQ3YKPBeYCqTObUVNmPlsxVdpenTu2i2fNkgapiOZzShh2Ewf3XwYmzEY1VgKc1G
KbJDNJ8mNb+kzXTf4pptGwQxrOB1JQnGKqQPALe/FJuMUNVar5aJYTL4F53tosqkIVLC04gb5ksP
L0uRlHOjO88Gqi50J55g6bpovR+bxXnKSrHVO+XY6+NxDqcAY8hAprOtStsiR3afBuT1r6c6BpB4
D16tyPNR2nIdqnMbU2OSjkXjsZ9/TRe71/Z93/9UsUklIpE+hmIdqSEt3cqADyw9xAMtthY8mkJz
xIjVe7m1yX7bhQseTQZrTDZibt9lpw4KdfEaGcpeoe8KRfL7ypACUbwuob43gBvMBtYlma8mWQQD
CvK/jO1o9XPqAEU38wnTVK8cDxUiHdNPzZpWWfhoRD+i1tkNdbZH2+5nvBC5HRG0y+waKQfEfLFH
7G6Uz2Z8afDn0GPLXyRMdPrQj7PaL1Rx17X5tMKr/EJRAjrAG0sKdedH3Ns7EZdvkwC6a1ZHfFS3
StaiKCFL2Sq1ekZSzKEohASBKEvBwQv21+wLXXKt5iAp4qC1rPH8EM0HW7qbUj7ZpouLGFPJp9Ty
K5M0HwtfR8aNXqiV6elGi5nLIrtNezbQcBukFEN6y3CX8HRpkuWz1oO6rbFSkei+ddQZTtuvBXV/
7DzJ7cVKq7PUNL6Tqbuym+lfN+sOWZ8I0+x8enBIV7vG2bW1Sm3GDrNHB8Eg7HOTV9E9FDQuQkfd
yb1FZxPvxb7Fdr5dKk/ST2m2jQBtX7t166itNqp61pdTDBbfFsKrMGnwtbzJgVNfjAgay1i+2Vdm
YzasY0dlCDasr/+OWcxaY1bV8M+eIcH1369c0bBa/IVkUCg2Nq3pqk/Ka92DWhIPLgaFFDFHU1K/
4rG3MnItWnPoSRi6JT5b6rCSjJheqvE5hRXqQkjRdIXtmj2cFvMeOqOXMdbJ9qKgCdOSSk9a+9BV
VjCJdiWYOoeTvI4G+k/OXZRongzoZZAbzHCHB6xc3moH/kFbukPxiv+xOX0a7aMVvi8D16RkrXFe
DBqddjBaH2P9YdWPjbUrnJE7t/NbcZzict0Nia8Nd6YtrS3+er38pjr2R6Pe4WIddI7uIfYKh8JZ
kQDscUWe5GPTpkE0v5bzNjb2hVqsivLgmM+N3Pm1UFbRInsSXYNU9m0ZrqaiuolpQc1/69j7NS1e
hRmb6pCHVzSMZ7gUCqgvJQ7wVv2RjOpzLYyc4ygCWl+Xwt5J9SazIl/029lY3mTSznbqEZqCABlt
Q7EJm2Yz4MI9lfI6TuhSDcM6VIy1zEGYWewh/piy8i3pCk5Y7kmm4Kr9sOfJrSb7OdGQmXSs7MFO
FVfJANNL4M+WVD0iCLOOMoXcejeKPdfGlg0e9K28bRXiQDZ+mkSpqqs3i/IYYV1i8v4Nqz8nAy3G
0PJmW3/r+xGkXHJ2InOljdzRRomaFgbL22UpN+VoF54l6960nDEKwouadt80zX6pJQdUW854xhxE
lx3wxt3EiboNJXkjlzZVnX6Ik/KsAOTq+y4IqQnGQl832bjRR5xHGFso+THSnrL5pUrfnfQ9FW8R
V4CCtkl26LW3StBq7+8i4yTM80jNhrupGtGJpGEiSbmfLe9p9+LML9nwOUG3KueTPm7o4QMTlO01
HVQtNnwzg6ZwvI6vWyWCgnnPQFFpS55wH6lnm66MI2+lfjeJc9Yeo/qk50clPibKUZ7fJ/Wq5/3A
NvTGGjd1STojCloSmhY5dfMQYnIm5h8xxM7OOo3GXX69AR+bOLvMJgVpU/h5M7osxkdVvbe4yGvA
Gztu3MmfQsefEpdIZKPgEj+Y5LsGTfgyRuMz8hqtdhegKQgE7iydAgyurLbT8tO1vJyd+0y6awe6
R+VRCrXLorUHgyst0hkFbpAlZ/QWdAa0YbL/5d4Q27D4RKQUuMVhkN8VKdpoGgdKHNPU76TnKXlq
J1dVdrQKSlSjMnHVqen2qhHUGrbw1byj/M/t6/feD5Z2kpJT198ZOtIlTHsZpkV0L/ci25WDrf1M
FzWAXbTPq1d1cg7acNG7CS3mUkaNxnkbquHOwGkQN+Y3Q37uY2VNpbWOnATHQ+yuehxIfxHzz0vk
bHRJO17lcfLhbMcvxQCwfXiSkueCeVH/YNdeWts7Pd7ZpOYb3fqQxIPxs0y3Utv5WMYHnXxSijuo
/Iw13C6wR+CmkR+FCPZ02uNcKG5OPBZhw749afl4TrKT1cU+AulBroY/zfgcExFkA4EfckQGBhR+
drIqraDdUs4Upu4O9sMg5VtJo/6R+UE1zkyPICV9rOFP3Pd19FFExbvTVP4yOgdZi/amuhxUTIax
oNfcxgLbiwBrTh7uJLaPr3qRNGuT4SNOKAldgIeMklQv07XosdDp7cFvY3BLseap4xO+gOgEd8yc
93L/rrZiDW5qpdL6yGlkGIXs9Yr0MNUf0K+ajl5GzZ+U6dMgqgd7eFBkyf8zvuLf8S/WrUaYHkdd
OwiAgnnnSSXz+28ZMFnODTIpnYqK+4/n2t26cY619S1kPE7A/w1FkZNEroyZ56YMMoeN/F3A5A1G
tsTCTK1tEGBzi5g0n+gvSKovCH7WrSBYVDTa1BcSl5JmbtPkdZRGXzEV7lgmsqoeTFnjRrm6Lpzf
djg95HGH0zHzN6f1Iijv5S8zy/7yLl9861tNL1j+Rp5ef8fGYDTlZd/71LeyPGMmTDur+CRycZoZ
ZTEA/9betK+YoPe3S1JGePYq/2cvpjMmRQFjSPGG1E/+Bvj5d2iodSu/k2itnYUq/GYum9IoAs0+
Ubavwnz5C/jnC4Fqy76iGP/x5okc9dKYSAIVU9p1jTssfRDV5NgMx0dla6XyapLwINS0LRXjPjEM
X1dfwjknDb0rHWYrI3GYzogSVie5He/64i9MjS9f7bo5/vFq+ZgtchyBOC7oemMXC1d9g/ZAVNeH
bPhgBr1thk3ZP4H20c1jjYS6iYqF1FjIOGSrnBqCSghXwENYPKrG9+i71q3cD5+jopngIFNbePSc
cUr93ha6CReNXQxdJ4N07RnNzurv4Xu67Fe/6f9aRlG1ldUuPFgPpH6Fh8/33vcGjmiJTNElx0Sy
UXVljTLU+9ZzbzV+rFbPGpG0vO6sehHoQ4M2yPcefQMOxBFPLZcBJmLZ7+V8nUzfi/TWzemPsRMo
o3Ge98r78lJ9/PlltX/HE1r/o+aTqJJlzBbhWAedBcxjNK5qtLRPpiVhcJ3fJYVGChieHek6s0YY
pGW+KPJDrf9kBCFJBz3dJWQTdYotlqpvmUSsM5xym+WjHJGVFdPpOp1PZCcYlR9y+DY2F0eVA1N6
jKMRQNROWUzkhzlMhXL58691Xev/BWha1k28sdQ0VlQ6/vtcPMxolYh2xIuhEz+1unlLan7FOJy+
t0VvdX7mzCjMvGErWend0q4t+/nPv8MXt9OtJI9W6kOp6AnRPjpU6bVW+PNzv4j21k0IMPWhRmuT
tRmlikCMC6MU0liycQD/m0Dsf/bkv63/TTQYU1mTG4MzkKqxu5TnsjrI+mM1vva5Q5cxZIC8HbVD
Vx2s/LXs7rjWq/KlkSSAbtmKLiat69ytmvdifHWkh9B6SdSf2KubMw1bHDVwQu+uU0sJmZ2I1k6V
r6vmt8acFCdsU625zp+S7NlIPLDMK5uRTeoECuJLVhO7vXVUh8AS9zJ9RPlXkp4N5d1ZftJ9dsf4
TpnuF/PqxXZftM5JavdTekoqYAdVw5Dxtaa/YzbtfVRq4CJB8EQX5AztdsFjt3qYdNmri+cx3DXg
s51dNPyF9f0FJtyybiKhCSmsTwc0ia7aHBSDAJ8Y1aCtOU80+k3Aj45rRAqOG5VXUwnrNN+dKP6W
/BzOsv8d3rvJqSQB0Ws/Ncco3Ii/Qam/2OS3motqFemxBH5gP3zaj/Vf7vSvgtqt4OKcSJU9NsD1
y/HFwF4UKCjtMRfVLT2C+dvRjhva9RQpnjKbK1lecJhmIhFZXt1t42xLtS/6wMhnmoYsNlMNy1CP
UbX8kJPuztFL0Abm2S5jD2XBQKG5PCXmNlo2RaS5cZEcZvrJmXYo8GZJtL8xu79aq+uB/kem0uu5
KJdMISfYoUAgvqdCY93KaI0d0+w25rHJiWlc8jfFlH8nqFi3GlpXs4GsKNgxocFY7gPixMZsv3kX
mtp/L0XSiaFt0J7bJwsaDH6R/iVR/eqlb2KjIhUwrmueG0eF64x0OgCTiO95J1q3ak0ydh2FPCBa
rrwzHf1etXGrrdRJatnlE1wR60f4aP768x3xxVa71VXKzKiTRmA6V22SLvW6b1Zct0pKpuiqUFxX
YPmxnP6m9PHFhWbcJEbFgE67Hhbkck4TtA54dDBIlgxMwu69763HzdHTUwKKyLVpX70OXvn7ew+9
SVJS1JjlxGaztT8ay6eL873HXr/pP8JE0SYU3RV5IihGxlzOzz8/9qtVvjlyqhG1klBVSjht2FgA
gIuodq1OC7T8bwK8X/2Im9OXqWhr2iBx0ZVnKPF7NM8pRvVO9hfloi9S3VvlokFOY01SeuLnLA5T
NK6cXOxt2pmzeg+Z53tp+n80uf6x/GmuC3PKUM5VC2DmG6eP1n/+AF+cyVshIrXRx2HuFDj1z9Gj
9L2NfStCZOoVA1uZEYGhhFua+nDa//y2X0RS/eZQmmGE9Oa1WkmyTQbIifyqikv/zw//ailujqPq
YClcwHa8dmvFuJ21b67GzYms59SgM84Sd916vuLFV39+3y923q0UERIGjYp+2IwlHKDgHuH6DMzc
uZlTP9SXv/yQL06PfntAzcyO+pQfQlv0iutgvqCD+tK67100twJBmoFfSNSh6WA2XbIydcWrgBv+
eYG++qA39UJk2Eo22HxQI0QNDuWHv2TNXz33Jmm20RMv5pl3Vg1PvEtp8OfX/U91/C/1za0mkN4L
w8kcMe1lOGEzmoApmLQpOqSos0rTxxKNIB7hFXVwNebGkyYZCtfWBHMpqyuTcVZegea6M1UbADA0
jyYO0lpj6FkEYnnSy/k66d/HtuoClryqg2p1/OQUum/PZlAtdGW1QDFHj4aZqyOhEZa/ruwIKZOB
KrwuFFm4ORxMBPumJd/rcg9U86ED2p2YzM9Rky2sN0b0vkKVFdHqMxm5xHkZLPm0VfvW79H3s0tP
WsxDHs1bJ+WPh98Gw9T+aVGidQwzaSzuO/T8Q/1iqyATChU+6hMCdqAL/pKFGNb1+//bOt/0UqAK
Kwq5qUC5u4dr+xxOTwZ4IwkAZWU/VDPrE76KVApUR9vOTr/us3Y3dyYzjJ3Vz8zlxaawjmWIcjn4
VB3l8slhVF6vRvvj2pXIql1rQSZSq+AqQTJpfgYMIJJ3QAWDSIeww5/Oy12TfaTqG9QHGA6PJYPD
Ut8szJ6nYT3p4FiWCHlDTzSFl4DzTsR7Be8LCSNX77pVDljYmiZ4QBtdSdcZ040FUFLOoN74wDXa
FHtt+DnmTlDYIjBimiQgtOdflforxalkEtsUXIZy1+dryQF3w8y2Udy23k7qJ216V5jDU9aVd7XU
7+eModLIpBKScqdVbgukLARjkmlowIrnuQMpPd7PQOajgpVITxYzOQhqYKRQQUuQ3ZeGSxc3YMD0
TR7r7jRLl6oH8/mmKPNqoNis42qdLdnzhP93njxXy+RX7V4z15XMrB49x0FpPYs/FMXzghWyMMRZ
gkHe6PzPajKCkJVkTwMwPszqimNQmyd0sFZTvTHrftV2Zww03DIZfE1/z5uDMRteapauJpSXsmug
KYJJ563GRPtlIuOO1dQmcVBdF+OwlhecreGkFHF3mZr6iv7SjO4yj71nw6QYVMkDtxFMyT24aaso
/RyBcktSXJGM2xEUfmTlLraSS43tRLxsJQhW+gmDPS8Hju4YGUYZtqvwCgY/ugHJMkZAsa4DRl/V
Q08P260SdutRmCidOjsFqqcTTnCqCj+2+s3ArK1PYj8HrJC1U9CYn/0YrpPE2ZRoa6qx9l5GQKch
aEUMaO1C9s1E9cr8YW61q0SMa0pI+7b5KVc/Eut+hspAk9SlHQI01cE/r3Bta9j2seHOV97hEgIm
+pE79dle0GRigmKsJPgIknR00v5YM/htJr/Qf8zY7y7JwUL+bthQCN3TL7uzF3FQnIsS/54i2JoK
kIQaZLtRuZP+KAuxc7KAjhJz0TAwwFvwo1dTtGZKhwaH64BBBxbkdFg4HIUiAxcrAWE2vsiXx8GG
ENQAG5X1VckX08uXdnqR2YlAoyaGBOEYukVYAZUqVl0kue2MBgm2L4tjrTTxgu5xl8RuNkExKUCm
LsVaaDsZmIPZx8DZmFrWoH1zSABvVaZBK9w2qbaKLQ2fRGT+CpiN7SGZpzUqUEgP+mn2kBU2wIHf
o2avcKhRup1UQk6nTzSNfPDRdDX0gjT5YsC6hriDfLiKfFZnvHZVsY6ZZtjpYzFfOhmAeeS4fAww
VnsVxrBTgrd32Mc0I/vsRSpalIk0uBjqJhf2OTKch9HaA98qgD3XyU6gaF5Pa7M1jwMB2up+SDmc
wAyuaNJ5co1Yc0pqheIWYxPQs3mc+Xn/YzI4nwMwHRxHRu03io2uKkPAmnWvNt4a0K399NxPZSAn
FrPXc2Yjm2lvAAcpfeYOMd6RV/LjmO2q5U7hClOSl24AFZ++Oaa+qWsTuGG7cSyZ7ty4qqBy5sa4
kmQOHYSfO7M4VxnbeDJWNrh+2dnMzjG0sGvrLBSjK3fsn2wF9CYYe6/K4t9ymu+i+KFgvs5Zul6I
wgAAZb3ooiRElv7SRy8h064eWHDhFEczerUjoPBsuB78nMAfZjUDGqo5orL9nIL0KLHQqbLl3mzk
pwJM/FxAL55K4nLqvBYSETGesjbIJ9Mz+8ltDXrPRlv9bEdzO8oHQKkxajFoPEAdRoHULNdasu/H
X0p7TPKjKv+0xbROK27liaFkd5XMFXtV59r/mPtm29VakKUXsIb+HJZHKgBX57vhBtNmD0aNJjM0
wN4BX9szPAqLjWI5x1Y9ju2vhol8JNwe8XqzR8cwqv3Z3hrttGqsp95+pbfkpcnoNeazUXxq5sOY
/sQ3zNOhkkQkHUP5y4LHsOC8o3bWuU3v6w67lOghbZ+LZM2JCkTI04w8OUbZfC/wBEukXSYssHRE
YDC4aKu6TFwg4hnNKks7OMH2ritlVxSAB4ou9Yf0Elb9fizhaYDFMYF5N2A3TTITiinTcX6G80XO
SnC4AFii+DFaHngNTwZ0JNvjL20MD618lvQnkQQ9PWGoVFMitrm0s0J6ws4xY4RUA2K/yqUUs/U+
VNw44+8Kbl4y5+timA69BdXN4fw2P0JH2U4xU9YOZKfEZs1lGb5MuDIY0l0tbaVkIhUWJGoXY/ib
gt4XmhbWrcZbjHliCCFG7J351HeKlxCbuxZmePOpizQoSa16gC5JW2ICBZ0d/gDuv35kSq6I4b4l
n4taXLKQyy18aIvCK4yIPE/1Ko5nWtF3tLf9MAK6gvCe9G4bS5t2qECFO3A1H5wcZGhZrc0eUBXA
4D9ntrrxRcr8n57qP+rXqo+HrI5HOr0jeMUc1jviNc05VodNJzVeQjCGabwRWtDUy8FWfrb2BxjY
lZqbnlWNq3iBewkRqwblMaUGjOw7HEZWC7QIsUAglfxGH/bACpPpnNa5XyM5b2b3QwlpNVX33RVL
WJOgMurrdVjxVu3m5WOmnHuED5ZeeHal+XI4e9SqHwUkVCdb1kmEKhVDg/mMYfq6gsiZbAU8saS/
N0AxaTMeRPLTiDSjBZkkDY95/A6U1qjHnTAvKfdUKko/opa0B+uYZiDS6OaHZFYQ2JgzVBk2iQLq
dLdDKUhZFU0CpXzdQrkXTKdbQEGEg6V9XZo9mj9kQtCVrepFlpC+ppV4laEdpIPRRJeewDXDBJi6
tdMcHePUtl6fnNVq2cjpdua7d7C5wghUsVRtNDVyAaeRF+zCOgjzrSo61zRjbyGcGRZ4TsgWtg44
W6l93b4rCcpyM6zUviKKA/mESKS96cNFFJcY/hld2Oraqk7ONUA5FDOc1lknGQmoHUgmPDVNPiT5
aZFeuTJAZApPI3Oqx8ucMieN1nJ4XLg82+bBXmwvUgNpWomL1R2baVmF11mLvI+Ws1o+Wsq9kbU+
ZscrnSF5MhwH60cHLzPfToQ1k3TZUNjJV1w8egIZ331JXm3EJjJo/91DKJ5l+RxHv8Z2n6QvIdzq
hL1QsP8041RHv5wWLhUPTh+rNrk6XpNrEHBtqPuMtPBXCCP7PoaFM1ngljFC8weIiG0hP075uWKu
buE8ANDWtwt166jK2jbDC6bcfubsMcKws3Zd18DvVfXQV/G2pPoJgYhXuQlyis/jzIwLmueqey3C
hy55UgpnB0kIQUDtMZyGH5Jc73OOdGW9L+Z0HvH+xHkBmzevxPiso/80VI96T4SQITLE1S4E/akl
LABs6USKHgB4uR000VHmEpjPVRFiVTatxvA0495Zg3Rr3kLlMqrVqoWI4VjoF+hPBgK1RQJbVs4O
ev005sEw/Uiz2auGHXJlV6NQ0lZQWDqBUdGOJUdRq8+4Dq84ZHDg4TFj3cBhf1PSy0B6IfP1nSf4
XfiO9OKtDfcaU2H1nnYJ6b6vAiTul6OhH5JxCmzb8VAA6eX9zP1R6K8pTIfJedbt3wqWfmZS+dFY
XSw9eiohayfIjKCB0iMD7w0h0PiYGyij/ozQ9g74j0qOqMMcB4XyHvazb0+kAaDC3Vbf6HEwiwYm
+15hiJmb1L7dS5ZWEKIzcHMDpHZkGP6fszNbjhtJs/SrlNU9qrE4HEBbd13EHkEGd4qkbmAURWGH
A3AADuDp54ucmplKTSpzbC5lEikyAuH+L+d8Z9TPoaWvbEVoTJv29MwyPiyU12rQrymAbBkNeLDS
vYgAGbAlkngQxx6dZ9VvE1wHWrRPcoiOMPVvDK7+YEbVWm4qCT7NwXjnRGtDxE5+acUNpRDu/0He
+Zj/0/jm4qIBnhKHu36K2M1xjCe4lQELVEu6w9DU0gOYSzFHrF5kTbsUuW+dTJsQ00SgT5l97aov
EwM0r5wxiizrIqYix8vhyPChWcgJubyf0byvx4Mej5dLyC3bH5koD3nsrbGcr8MOQ4R4nBkhVEyb
LCxZS5lsMHyArDhmAzJoeZimk87D20BUGGuzs+cByS0RFbb9Nk32OdCVUFcPsSP2PU6YpBtuYuGd
4Kbt5xTplCHsrZsOiwiPwWBf6ZLnkRMpBMRs/DcL209cc0DphwSBf9d9Hbt4F1Tom5/I7Gnm+Hqu
g8eyMAcnRHkICOcvrrNfzA9+GhTiXOLFwDN9NWMsxBeddp9//o1/48390WTip1GhcUZphNtOV+HQ
P3OY3cRgeiZJHeoBhiAjaqb+DytEn+EnuAZqELnGXHa1WM5tMYVHWy9f0vBHHiU3Ufzjz3+oy//9
Rz/T5Ur/t6u7W6IW/bwEG1aKVUERdJEom0Zt/vzb/0Z/+6Pv/9OEURThOLYlK73G9jb9Yj+b5FS7
RBWZH5n1mAwOi/mjY1Aa9yfDnTjM+U0Z3LR/Gb/7G5Dvj34C9/e/IYByJXkG+Q2Zoyw47N25wg/S
blGSnWIT4bogZVLdTuQoZDidNXdV5XLL1Nd9c4XUdYKqELr2/9+s3/tpbJliBMsKFuNXqbV3zPOS
/cV8kdv1F2/lT4PLQNb4N7ivrjDfr1oydpnG4Us8II14pHnGHFJfUQAR5VGua7b+dfbRloDqnY29
6EfFjbKkYtNiUuMu2Aqs0hO+hbKm/b0fmzcvETtfDjuxiFPajNvUehMoxJUX3kbq1TTjek6ybVV9
aZdgbQrccM1R6+t4/lL37Qa6UYQj1ulvuzxfV0BFOgbNbXznhaeQ05Qzbd3Ia5x/bftS2APjNdg2
PT8DhjJOd60wBBXLOmjeQIWUMW62Uz9C5LY3qECGKqB4xCZv9S8pB+WE42hS1WWSsI4tvbpQBtqh
oap4L1KKxQKhLgCNsscZmobnXk5HS6Dov5A6tmF5HdlbTKxiwa7Y3qTqqOd47TMidJlDTF51yAFx
FbQFqsdM7xxFU6wAuuFRVfNz3qtNN6RHgKmQtt4Cj7I9OxbtqWHERtRSlrwv049aJVcNRp82RT+N
ixFCi+vtfXMdgatW5BqwIrteluymyzJuY+p2blXj5HxWqk0y4QA32BmTfbxLfAfaVMBbjfV1esuF
e67VD0+1hzKcN+VwcfefmvQp65a3wlD8SHyD0tnScq6bjBsHm56un8bi7BZnhKLAneJ8F83fvMrZ
znb+EPSfUfoh3HTTGOBxVcDgI6fXKlada6+n+mA1D33QbBav+WF0feithZ7tLRBXCMmxu/bXledt
4ZnQyIs1VKXVKKu7BTO5wW/UjdPOqJgBUnmN4e23hPEkLd9ChAVpqbZD81owIB4u9kpAisGSM0YK
rirnJl3OPdVjNyfPvvUy591VVH8GKa5av9pMXrud8RUMJroRqXfqE+9b5jGBQLgR2Z/W6OE9JlZL
+2BrG4LWX3J8W9DFhmYXwdeoK3GXB/Zf7EF+scxxf7pT2iIfeWRiQ9UxMjV8nJJ0Y4VISFLccctf
KRx+cZa7P90v0FprF4iQueqL54qYYV9fR9ha//wk/0WP9zOeO1pqmhQqqStlH/KEwLxp/qv+8Y/P
LfenKyJInEww2TVXkz4P4yM3wF98419st35m4srIU6YOmJQP4CHGeIEMBkSOsOPa/qvr7RfLht8U
wv92ffpBXepi8XljcXI0RU+GoGRcdspBlmT5c2rv5zrknMnWkQjXf/5O/Opt/umcrxfHDubLr9Wl
715wqQzx9IEA+PPv/osX7WdYblikabUMvM+Jb5NEfjW5PQZUIHTm+5//B7899H9wIf9Mzs3jHiWt
73EDyvlyUh+zLrspGvHNSRjSE82bcbL2zkcwTrS35U0Vv4YdLcklCQ/DHZSlzdAADkvmQ9HQ0drq
WySrY4/fkuXdrhudbZ6XVzXV9F/8xL96l39SstlyTuy4mVg14jCUKWsFqa5N+Vikb6Z5TaYeylry
toDkEkA/ogKmT2CBNOtXlkHV1WDt1JiRQmWzUnqvrY8cCPyf/2y/+lj+tO3Sce5AlwuZJaI75BKZ
mQ/++Xf2L5+/P3qfLofZvz3bLX2wMwiehL7O7yp/3rdVso16c3TlvFfY0iynWWlVbgDXQ/mBxlGr
LxEGIYehdlIfwtysc/nVyVFSKu/EtmkVp2hS87UKviU5J3fx2F5AJYw1HYcyg0xQG4ewgQWVaHBa
Nki3uDjosN966VsRvxd+s8Ufd2jm4ouap0OB3LjM7jyW+TUxq0P0NY7FWkf7OgP9sEzfxCQeSI1m
SuD9xavyq4/HTyf5XERp0oLkv3JKxRCkXE8Agwl7Y5P7L/36f3xM/5l8qrv/+RLrf/4Xf/5Qzdxl
Sdr/9Md/nrOPTmn1o/+vy5f973/2+y/65837iPFd/fxvfvclfOd//c+b9/79d3/AV5b18/3w2c0P
+NHL/rdvz894+Zf/r3/5t8/fvsvT3Hz+998/1FD3l+8GRLP++7/+6vgdx8llZvgf//79//WXN+8V
XwfzLVFl9v5/fcnnu+75aif6R+S5ru27tk2sy6V4Np+XvwmDfwTCY+jtuY7LRku6f/9brbo+/e+/
++4/HBH5UeBI9kdhwDGq1XD5G+H8ww9t2w19z4s830dw8r9+st+9O//n3fpbPVR3Kqt7zDOu81OT
E/C/21wqQvrS56dwfwbtxr2lXA7n6pyK1F0ngehDCqQOXtu6tQttzjRXOUeYbNrKDF8mN3KhtmRF
ipFfh67VPOcqMvanTJ0wvJWNHC8Qptl8c1uH7XsRxVy+RV4J+V402jgr1XrjsstB1yzM2+dmuCtz
v6h3BcL/jXY7al2L6Km93eb2BcGX9hcmStM5DktADzxG4S1Ss6mysqdS+2BH/NZUT1r3jbmTvVtX
1xYF6cPYj9I+UluV2TapC33fV6X4UtQlSRlz5OfqRSy5VzFOmwZ9sKzYF6jPrcpoYEdRQLUMW6rK
MO92/kHKQoDoYQ1Flc9CZbKxDg958rhoEfApwusXfpeNFV67uTNOa0R0Az3AOIxXZZyaahuPDiSm
rq77+qzLalDMnX1FFd0bey4Oi/ECCevYsZdtl6uqf61M4QY3CXz89Oh2vtKHxGlc/b2IvCY5plYO
tZPA2fJrsjQ9+B1cR7cO9mCmQyoNsuclaNWmsn2CSdywmT+kABg3+BosFiNerDa5i1cVL3yLcT2x
NrYoQc2nSFTWYeI3HEaMlxjW5LGx0k3hxwA/sqxhLFXWop42ddH7Pct1DU8kW4zbsMrJYPnyUHRt
tAPevNwk/UAFU3l25F1Lin/IT1PqZDZUSn/G1V/McohjsuJlHq+sBfPCDrqxijeT5ie9rzzZxCdB
PDLTrNa12D/l4dYzKnjgSQZCXJRJ2z+5wVQIKufasYbHqgqLeT+EUJWKFRQa1d1BxEnUTe9XsIKI
Ox0b8kpSrxqACEYJigZARKE2PargyileWk+wZQuZZbBJFyzqDmEq08g+xGIIw+9jQpzd0UT5NPu7
cCxgFIxm9ti+5s6F2UPMYbAZo7k3D1Uf9tcLnFPx5vAkeC+msYt0O9ZdNbi7cRqqlpbJyfx6W4+F
6z0LJKMsJHVfyU0UBxcSy1jH1TGZLJPeBU7lsXMoCvSJWzVWPuoOWuLpq/AY75E4OZnhsR8qWx2o
30a9jWQSJ5t4FLA1jL1MwSGKMzZm9STmcjv5LiqI3q6z7BAPujHrcUKqWay8pbOc1y4c2HvFg4oS
wkD5zWfIclTrvOUuOTpnGxfUBJF3SsK5gn7jNOlJ2rkhaAHCmIAPySpmgmyU1E2OrassBg3GUWB0
rwTXpvajl2i00Rah+yiymSaIsupbHwjTcUYov4AOkndFnqACaEe/32a5avwvTbh4Ubi25igk4FUw
5AzOiCkDi4o1wk22ayqBS/iUDW4BtnmwAlnRiZFW5T9K4nin/TSbzvvaePPUHbxI99DYbO3Jp7hy
WsgUTi8XXDrRWD6PDUhTZiqgV7dlE6f9OlyIwYnBoeAhcmNRHbLQRmUUe6KC5+cWfk3P62fFqfWs
ILqDm6l57fOw+Z5MOtza/SysQ6GxAtCz5Rb3Pkr3dqNiIZ5Y2CKp0WD9a2QS9C3gN3XmvcpQzRyM
fta1+2EO7eDVRNJiFjna2ENMDExPZtaQ7dsps9snqhOaalCpqWF8oMQrvBeASZMzHUWRRh17h2q4
1pPOz+AbiuUaiReDjbxlO1knWeLvpRpZkq+EY8PgiZxsfFiyUb0CTVpuAHQDC47aCM6ZGG91hB+O
j39h34oqWyCf6UldUJBYyAfHYxXeNGq3qMx6Sxarfyt06x2zzPHAQJRd4B0MHtLvdlUwKFB87cqe
Q/A9ka6hdjlsqRp4wqFDaDjkl9CHtDcmX8I5SDaFLh1JO6zbLZlkxb1hxvBZhPHyGjsZJKHKF3Oz
Gyw1+cdh6aZkG/MQe7e6dUFsinRKxGqeDRqXaujgG+ap+lagK3stprhiMa/b5OxmUzE/utbANp46
n/jDdm6Oc523lzWggK8Z66GIS0CkY9gfQ6PT+lQ0sSXPKH8GdSv7bHhkcA7sWRlt861872H22hQB
qpm3Q1p00zasGyyZs6rcfGtbpbyzl/KpKC4bidkKnrCUwgwp4gqyTJgm9QS61PUBT3SWfk5cq0No
12Z5/zK3pviS+GM3bPkd7HXM5jRYJ4lozm3jzG/E3rZHExTtbWJDj44TQAVV4qQPU89GusyGBGqa
y/kjRnXVirqLH4UYras5WfhESosXJPG7zEBEHIFXx46r99rKC7bnNWs/e/asN7bh3fUwiIiAgkGe
dNmHZ2NgFUFioliG+XRbOTyTYX/ZVVVz2+ETZ7qB1FI/j/MwrWQ3W+dwsSAYG9+9kqCwtOhY/WRu
MTIvCp3NXF4iWVsuMazBnc2znDBmcqvsuwTwkeUW6DydFPddoPPHwuT2QTV5fxSeFXESdNj3lB2H
rwkarzd3xr9kh4JnR6vsFMNwfmOy6M2rYTE37kTKS2xG1nGWKY+i5AIxAdymMABtnHkOa4bZhRVs
B+WgNnPWGbhiY/Agl2UQ61a2AKuDRa7w2tsQcgfOjYJYl3eRhwD5hGIzZ1cdjNqsIbkwLu3o0VZL
fmtPqBvayQuvQPDBJKnnfF/1S/GcWSMAGKJ/QYXm0Y0kJoMoBtd5j/OMwyBy28eYuHizKsYienUT
YNvc6c4NTsHi2BZUT6JfvE2kvOgmplt6T+T8WZQlEIW4D+77hN3p4GTDVVO5DjnZdnTf2VHxwNQf
g5vwUb6NruXdjp6qbsqsZb5Wl3dtJkCfUmpuZueChKSYWjXOWJ+GOogOY5HWVxzG1sZL2HCNgJd3
85zQh8UpiTGO79WrvGrDq0ilMK6DMXgigqlaFzZgyElUAfK9uHpxixhOAY8lx2W35mUq7kTN7qWp
/GUnlRAvyULXxwvK1E4PbLhs13lSimX8dNnM5otXMncN67OMKEn7YdnnDiw5rxVvfj9+pPFs7xPp
sbAp8/ygHSiFLfYeNgzJRz/2+VOI0nuXca0e8iovOW9n9zKR5EOWtifmJfZ103e7IfKqu3kx2VED
p0DjhPbQq/oD8PFgs4Sst3Vg1DWuR2avbQp22mkBmN3xTHhq52deVO6D2JHencqL7kYMcfJJnED+
1VMDC8UqaBksE8Q6ynS+zuOJ4YPPbTFx2IVsGiuVVt+Zt3RfWlG28PxFxItv39UDH+Q9+qRHgnNR
b3DSMEUUOxku6QEhJtLJijz0amHFVdVR9dVbPGQByooHs856kd8lhLC7q6kX/X1DTXhN/JF/pRYy
Jrmsk13eLd3Wb8vOR7eaAjlt0i5iRYO4sI4Meo5aPlP35ne9zmxur6FMDzgZKQN1y6ajagZYj/2o
zmJmhrzKeWLXniUv8RHt6N30Pa7HccpYmiuIqolJf1iW7PeL53DvJISRPfa5Tpu1P1rW+yBs5you
9XDTeSqg212aYcf9yjBeFuoD7iKwrNCG09927TOPNdEpxExQkSIxqYnn3FR9CuQuIMMOP6B7o+VF
IjShcO2nRJ2VT+3mUw7tVS6ST5d0+lVWROCsOlfGCDHAVKaw0lf0Q1SFfjWx+i752xTqjUmz8Arm
SPYyasO8IY7inZJefZ74zHXAIUCpC320UguVeAK5xtJeXq3shZwp3ZuYDoTGYoXW1Afu3sY7A4X2
ahacMdM4uoyh3ZHFW83dIWsm725Q/0h7G4iXmHeSi+Vc1WW/SQPMvK4Yql3YasxaQKp74TgPjT/k
B1EWwbGKlvAVftxznbbhLowHuHlpiQJzCe0Ymn59rSi9jolXlzvbJt4P3lyNcDMWj+kSpvtI6vHR
Ee3rUEDOX1wq+0F3kJ6rgQPnIvhRNbIhNJ24z0BtPiRJXh589FTrWhc0C2Wub1oIvLxIBilMFyHI
NFNUH11f2ls3icaTblg+9nE1vcKQ/dpGaXnlF5lEDFZJPuT1Wz9lKVXhYu+jUknEjJ5ZkHtMAawV
b2l2uYT1108VOvQse+gRFNerRsUSGhoPsZu7j0UUNoihRY1iRxSvHL9f68Bv90lWTWuQnm+J5SBw
bzsDkiv0doPU7zxgM2wj2jk5C/UwqybYKMSxu86L690k4+LOiUClDWNdncXAEotigLyEqXkUgY/k
xBPzye9JQLK7S/9bCfGj9BAELs7E0nUJEB3OtVhVI1DWweIaDybrdaQeZnHEAUaigJ9fkXJgHfrc
Ww7zAgpKz41Py+FWuDabKr4xpia4GZlivAsXH91EOS4AxJZmZLXLaAJ6NQJ4v0/e7WBqzmFjkAVr
aUChRe0jXb6zTigzLo+1qWiNPLVCLA0ktUnuExVaj73yxH6xouiqtzUS/Nirka5xlkJk6p61BXss
Gkxznyn6RDpUWuRoqdQ6nH3rjfiAYpeXAXonu08fm4AMqqkqBxD/84cWEQN9tylGRgmtAnWYSYCF
CamZq6azi1uEx8U9/2h6KJcmOHC45sclrepnml3AQuFs38Vx68MDaDwSIZLqVqcyPyFMgqU6eIwF
7Kra63oabgJDuLCXTy+CvuAlUlmKfgeVqjM5wZaPJpoArhgUb7o8Ld4i7pUanpTT3ztdcUHE5xPh
HlP7XshxOXHNDAfHhiqQDTWy7CxqyKFW05eGD8tLM3oRLUdHVZemwwAG0voCidUBq6/Lc5Vz7Hb0
0e8ypSAI53yTlFZ7HgMx7tUsYRUtkzrUNo12HabFiVH7vJ0r/76ackE2Sl/spsqdd0lc+jtk8/KV
DmU6T6MjFUZr4n16zuFTY4fzGXDp03IRdS6+y9mZaHudTRDriPq5miSrxz6GmoaIjmmHGtgblvGA
I9uLN1Ht3IyOBkEYLM+Nx/4RnYvLKcU4Iev6Ww5s87l0KD8BLzT1Pku8EG1ONpAgAxRZCB9UytTf
iZJo8cAV45cszUCuNZdLRUYTQsJeb7NwaPdxVasnFeGg89AHprWbHN2ZGjntCHTzQq/aZQgSt00R
O+fIAbGlDH09SWbDXRcEJL3kuZ/Ros0AexnSyxZ3dNuhjivL/Rx5NwF7OT6yDR9jx35HIZ0ckjCD
CsY7sXLzUR7yi04YnY23KVsRAjUDB819Dup+QqaHhju7j9FYXZECR+/peB2FRuqf+OXrU6UvuwBY
DRSe7pPfaA9Y4nDKHLKatLKHp6ivy3VoMgt6PbIU2wbJwrYDyWfSiq+mmEkpakrUijWsYEughUWY
JrNDGybJrS7jcd8FJJwsToraqp63jt8EK5d297MIPA9WnkKEJhkQghfuDLheiraNCiD3MbSMdhOf
xSuxaEO1OYhXN1ya93Jpg2gXMmncMLfR+zmX7V3XNfkNx+44Atsq8PFwWiYH+NrlNmHw+c0OoD2W
k3Xh7tSS8gZ9kswMXgYS0caTTRG97pEWbuxZRrAbTX0qbT28VHnXoEU38g6rBhRrp4b1GQCW5kqO
t5Yni/fci/U2XkyFAC2wqeVVTqjm5ECXjxfkKJcIndCrYS8O6LKogGkY/boEeWePV3gYiY2pJ2e9
DIsFHi0/N7MYmS/L+DbqFrOq3awmHispl09fFjZyi5jXV8N72wDoe2OWkuz0ko/b0mFix4Y5qu6y
KXNyYIEDAHvdzRvp+e9d2jjXoSGpoZ0aemi1eOHWifjcZnlbv865M5/tZihQtNsWWSktis6pzs4z
mu8diHGCMeoZj1QDS0zH/vh1FukcQT4MQCD2IclAweK+9F5mdrWbIrjLaBNXnV125zKIhkv6nH/b
zt685wJxV84wVt8lCcLxqq8qb0OCR/FWh9b0gDrqexyAPKumhbVJetnSNeEFJFEl4S4r52brhpkP
w9gLzrJrw80cRePOqiuD2NHC7DAZgzZMxLAFcw8OHzNT5mCuJKgkn7PHdGTmw9TZ39s9iM0+rVGu
5hV6wUZ6aLN1Yt+bjggJy7XDh3Rg1RwVEnVsgCjQtAG3czQKyp+kAE1Zcxti27rQiuJqNzVjBJ4c
vXyUs8ZBeN5vdB50OxcjD1Sd1uPmcz1MA7J2CvrTMd4wnR/I2uvNs5MV3B6J55EPBDMeNO+QxvcE
/8xbq0/hTaroMuYs/MjhTvKs8LuyOP8us11mEwx05NGOBwF1OmbqOsPOIyMCQshm9B3whhNXF2N4
Eix0OGX4hQrGcCGhO3s3oa1FJd0fkxyy8TyTaeNWQ7bskAPob7KSl/p5Gpx3S/fpk5wLgQrXW8xz
qmlnhavCvYSPcdU6cIdtv0GkK34D27SS4U88+XhPqqohbaSd3w3YsZvBUG+6ZIwS+RZOsOXsEnPM
Un4qqx+/EyMr+DEC52uSQYzgU0P4rWwigrUmC1nw3BHjLFP/S6Lo1PNUeLd2G4znKZ+So5T4AFeD
YGDswENGyQetPB/gYCcagRz8Y+IwVbATPJ30qf60YjWJZDJ2v1YyzhB4XFx3iV2/6PHiJtODWlft
hOC1Xa4LYdOfeBlU6sb7XuQ5jr3e/gyz4drKdbNmavQRotrLeMNR2gadc4fGQ6xy6bSENZhll+YY
N1Lmbhumzu6pkMBsJM/jirpgWOXzINcxL0Y2hF/ExIE+cblSszT35FqdmgvZPS2te7cJmJd1aFBg
qNTz9C1JrDetPCqnZfHfqrz9nqREvMxl6FCB5Di0hFvdzoSfrIzgFaeMuAAfPWYSs9c/WjqK8YAr
yOsmLtyzQbG7s1RPyyuRF0OMbH70pVO+LHl2cH0OTQkBcZMODHXGCtKspbKMtr/2OgJUfOd9bjku
aMx9MJfL4ySYR3iyQ0/ZIG3uW+pAW9vWcdLFfTbCyi3mniCx0b5ERE9fwBX2yL2lvAzMSQbpmHR0
1pLddSZtrhPfj88y9OS2dcQDM/TnNnEgQ1rWMyY2/yYO27NvGrC0TBQ3UTaFd1YeXilpTzeMbUKe
NHrRaRjPBXFjH73gQByCZtoGORMFP6lpg+IhOzYJHak7WzZxAWbc9lNZPYTErH91HHibBjMkNG1M
tFMx6a/e6BKKFbsurbafBEdP149e0cmrZS700e5asxM0e4d4UYjVq9nFEWKiO5k45ZUMgNM6aRHc
1n5E5lw+6gfbHyzEBLl5UNASd2YhTCEVSf8lzgGi0QqVL6a4HLKiMKQcsEA+Gr9yMKlmSZGhbOZD
3LquPtgzPqCpiQ3eVz0vqyEhgCRLxdfQYcCqZp//sEfJ2Dq19U0zEriXgdVtDFhO/hvGaMpu9F1C
jPpeJ3N+DmPfPCUO2QuD7ckbHePaCfWM69Za2t/O8/SQtFF+Z0IiSKse5npOe4wALVX7hoHdqfeC
7NBH0sAR9v1j5TAMjlVxbSTqrClkIi3UAvXVrnCwlGY5EagML5Rf63MJgx8sbwhQKslhRGZHgkXo
JABSLSt/mBS0IpMPkjAfEz9XMwlURd5q3oO07DHpdeYpcOegXQvLj5DPeqzJy5FPwogdHZa/w3kc
C/88lj62Bg1EA3H1ks9YSxwsgXqURALkDQa1EI6ey7LmzBKMoUuFarksfDfZNpmW60Tpt4BEjnsu
Elg1U1hKbKHdshVkWZzscWLMrYfgzkZlJ1YypLfDipBv6ro5151mFmcPN8ItHmNfxXe+jh0QTzkg
3kj11aEoVHbDXBeXbDtkT30z97uuDADoSisryAdqxy1+U/wMXp09ZWP/OMRldauyqL/hF6E+0k5M
rV3iPSkSn+lmNZd4xvJZ7cdsIG2qL9V5bBr/ULg4ZhL2VOdwrOq7iAyUdze1mHgy8pgecsBZqLhD
AgxqMx6sIQ6u2bpUVIADcRJs/r9Z8/BeFy06H9dLuy8MpvJkHXkyve0lFivf1eOpabgKV1EDtL1Q
c41IgfAD+qaIfA7X23Suj7uX4e+qRJJ938WjumRRIqcOW/deNY75aKva3MxjBP657F4jl2ZkZfuw
utktfVvSwBxp72aGkRRJQVTet5K9b+Ors+tT7S9FMN7xqJcEtXjLPG3dJTXmfuQ/YnhDeiWZiEtu
lmjDQMOFKrB4cdPcs1SuIM4n1P+40LwnGnsprutKSaR1QYy4piX8Tq0116ZDYNoEt9B1l77/AObP
RMVyDTuYECXixcce9f5r3Q41O1mMB+0hz8qGBkt0jt76Q+Z+OFURsaTt3Xi8E6NDXZjG7kMnQhd1
D2KwZDcpxzS7yceBg3/R73GCakK+dm45MEwyrveg+xYRhrZ69aw6bngmlYrQpmmu79jE1Ts1yeRk
sQZLjhkY5X6dTlrOmzlNw6+DsLD2slvnzzVE2DV3j9xf3uiXoU/8M8GM4Ynp2HDPkcl8wQlduYI6
hULRbstHa9bpR+BHCGOX4NvMcmjrpuCVujq863iQVk6dheVGs+t4yCrpGT4E8XztqKVhF+6A4LVc
IDx4ull2NGUnhmu/jNUnHnFzb48+n/qRjs0crTjw77siEa9Zajz7OORNfp/TwBYMfYwqydII03C7
RGq8EWZMyZRgwBQ9FSJETe2mnA3vnrAKkjCGWOutiAANEi/FWoHzl/a1BCKtdlDxmexIYhaaG532
0N3avBoeg3bx5S4PhD0+E6PWgf7vRZJ+9JYYaNIuTApfVTMtChoWd0xEfpCC13Xx3PF2RA+8x3rA
8MYhmfpt5vLaQWLN6aJ7v9z7qkYEVJshw9acZSOTU2t8yvAq73jBXHCTdrcpUsPMD9+yMBzolyPR
7yKzo+9rD6HV+jc+rcJx6s3wjZKXRDLApGyZ4ZwJU4BZ526g6caXo9nugUEwNp5psZxVlot152Jd
sEdv/hFxETyi+u5cUlp7+RySx3tfUFR/2HIRT4sx4YvdxmpLbEkgV6ZgkxvXIr0eXFmdGvbVH8pv
+t2c12C+5eCZ/dyyqmX1DkGBBVt7Le0Ii2bSMvldQaltzsFovO+E7FaHsWU5VRj9Aq6Fw9RrT75q
q5QVnW6f+gkoz1Q20w+mnvZG60t5BVXnjSCK96TR6iqTjvPDyv0eDlmIUT9OmfNkCdUuJ7RNLCvF
pptf4n86I092PIb7tuYjC7LYPFc8Rdg9RnUP9MI9pDi6zm2CGB4oxexsUGr/D/bOpDluZU3Pf6XD
e3QkkEgAua2JRYqkxEEUqQ1CFElMCSABJMZf76f62t19HWE7vPDCET4LxY1zrsRSFSrz+96R5DIf
2ULAZHBX8K28rmP/l1ny4HcXBf57GfH8VF6bP6MOje51H+ozfUwDnqA0Okzhmp4R7VbPcTXhHLHj
E2N3QBy7iecrNAl8xMWW3JHYCYuF7jD5JguZnHn64ydERgKjBJRk0o7Rr7ZBeLUrGtkeRs/SxZNN
aBiKrk32HFECB24iMWu106/EDtVz1ufLnQgW8iIvULiM5E9OpODZdU1+Q3RwkRFEz84aVFho11Y2
BKyUGhNfgG0vv8DTW6Tan5Ueb8Qcx0+eGfHHT9tj2okPwsrnjOoBQAey3PqbRlD2Vkqyr6q08I+q
XdPDBkSx57vboAoBiOtg3XbCx+kCLHqokjg5DwLBe2WUYOOWXYSrfFlRVNftSzWn28nFLWV5AUcG
hyP9AVMUPBbOb+nuAapZYxmfsmXaxstoc/nSVea+axEDYPaz1yKTfL0yybCfzTKCf8nzu97vyNxA
C93LLGIMLVuCwBO095mbIHfXEFqnVsOZr1dwhqpW+/oyxBsexO9jsCWPa0KAe26HhyyM5EMlx/El
N6agQmjxKXiTU/+hpyW4c7Zr35duk08zR8DOk9p/nhoan9EpLF+dbuNz7RHrD8X3GMqxwx+SLrde
wNdMZ8FjFvjIr0f1s9DpkVtBMP5Jc12l+j1r82yfBB1FR7yGgtJMgsehoohMUehPpIdzNJ234LEs
156G4OXvWuV/plgCuplANwSpVM9RGLWnSQ7dD3BLeiVsz3CRDv5tlmyQvqGNMM4tC5aBLmypjQGF
3XkxFGvB/XnuA0S9+XSxMNoFLmBZZoQPoWQCkW3+rcrKV/Ijc3+PRMS90H0F8hxW6plHY+XeDtFp
JvR+VRknRjd1vKRpi29H9GOAfio4JQ2B66hf9JGcwRa9fC2po+10ldHgNek7HWr5o6tLWm6G/rBK
irJ56r0DVSq0HbUTZjiN4iQnYZcgS8oYVMv44Y8u/LPAGZwjSRcGBJBPCRqU+VPmVfkTVNH8rMDo
r4sBM3aPFfQQoVy/VAG15bxDghj8aqESzqXRr2JII6zXOqTybrpUBWf5J+gHeGxee2RLcAlRdN61
s8o/2pCmdZye9dbcJlOICb+6ZMjznb3deDO+L162DbeocCICUdqV4pFiquj4Kmg1gmclsWaErho2
DKQFHdHOtVg6cpfL7/0YOeC8MIC4p4c2YvMx41lvQXztd9m2q7wwOnsRklMrS3cbRcVIhL5baQ3b
Lv1sSa+uKpsNx4HuxDvpXH9HIZ2inAu6ZaX7RjT+TRVXOd4gZD1ZtyurcEpBnOB/DlMgvOVm61Bu
nGBImnMUxdutCUq0qPRY9dPJbZEs3koBmp1zZuFYv6IXzHeUGI0R9eQ+6qbdvJqufIimLHB30dCp
57hFlYc/fxt9PiWWGvESzklKOVa8ZvLWi7gUzznkLv5UXQv6P4Gt9LrctNmivOdZFiq5GytUR9/C
WqbTQXomSI59ldfu3a1B6H1HS2ayB6jceT66LgzdXyJvibUmhdfz6tfN61JMuH5CKyqiXHB5QXEA
/RFx/kdb4VdfuTd7KZ2SUDF8n7azYoK9GVW31XSUAWuEE7k2kTds901AD7NISrqYAJefwGO2idSi
pv5mesorBN/5c54MfX69pjX1886/ePu1zY5+V8endFTVYSIJ+DCKMH1yQXBuohlMER2O8mmPgSr/
Akvq6UGit0x5ylBymAURlQ7lunyCUKwfGx0oN07o6M/kSxdjimyt+dGuLFunxpvK8GZpO565dVDB
hy1yjzgXPEAxyigom9Qh5kwrT1zVal6/opx1aQnDlON6rXucn+mkMfJBH+E6SpR/cgk7UZ2N9qy4
S0hKaXvFVThCNzw6kQZfyUJ4Se9XrD+LRtpTEiudAlEgxGx3WwjM9qDQLzvK3oI4oqs7DtX6XRXU
1x5cXZZBgGF1LoLXsfMN6T2LXy0F4UTkHpFBEZX9OD17VdSa7/XkiwxRnFzjsftBbeHqlWSMhAYl
l0k6+uhcscQVHixd6VOGw4cRO0kc2RoBlj26ELF9mHWPTuTSqpGPKaq4Y5wX7dWaLeZX3AdDcnAW
f/8hjtP5Hkh7prgrbqg2fcxl7wjAzX5DJExvTbvF5WHGo0wMhgZFIrIqTiGaj+1KWd8vDkdT/RoG
li8hwsGc9bL29cGxNrbnedJUGrLWx5iGhGkz7kxPyswdp6Ql3b2cTU/7xFhJV+5Km07ej/9yUSL/
X5Bjf7efzZPrPz/d3R/7/4Ao+5It9z/XZB8+a0pa/rji7788ftrx3fA/2q9/cfnnvxCTlLX/Wat9
+ZP+IdWW/r9KoS46lf8QZP9Dqu2jx9Y61si3CY5NIo2I+79Ltf9VxglS7Ugpkk5jRM7/rtX2fPmv
odJCIuFOfF9IFfyfiLX9QF9MG/9ha0j8AFAt5Kdf/gmU8C+Oiv9kb5iSBnHDQoUlcT4zRFu2VsSB
jMVq268WwoTxe7UorVpZm0vp7gyeInrmbsuxBmEZzRmGc0MgEpoRWaWHFEfj9fRvNy+hM6Y/pDXi
C4h7EbNr0TkYjWP2lFeeR7Ib52x8nPH8bygzTY4ZIhU+R4m04lqpCh60SFBy7Uo/byOy/EUiD1k0
F7dhVjogHj0CfI1M7L885GWMva0xP4c4a7NjK2FEL9+6S63ytGzeaUUPnF9TUeIcVArdagS4bdHf
nEDzN950B5xYRfQrLk1rPtI+rtxpatv8bhQl2mVXRczaGvz3ppUlzv1+jTaz75O5pRFpHcSEZaNL
fxayaP6qUG3jeVJJUdK41GofaNSZ56GdU2/nhSDBZFN4Dfv3tkZok2mLF44eid2yElvXLy4mnUO5
+cmrFvTAzum4gwebu1+d1L2FTSqJvPI5lPjVySY7upRQ373u1IorBWkCvcusTEjLZz2/zk2AbT+s
ygXt41aY30nY1j43d8/Pic0Ufq2i2r7XwUrsiq3C7HEx3haeHVTyF0JY4NIaKm65JriEyk8vFRAJ
eu0yRN9ihA8LwxDxfkn9GRjo4BH/3ATl+ER0kIDqijzxDEqofhfxBKBaVi55UVM+TFcBRc0vLRv5
3ypMIrdDFCC+bb0pP2FUppdJLmvCk5FuA5BgFFDAFJKPNU6dvysKCqO4IS990r1CX4odShILuU1t
T4bPOKK98ZFeRA+5S7uBLI0m9NLrek4UwWJVMRfujo1UcEnXWXxJIetEcpzSRJyiWhBExCTm/e7c
wuVcMtGkV75tcqab3hKGYVJX3rA96IgaDrEKd5dkHhv8MG4ZTBXgDNdZkE1MrTFtCcSSNMuQPKRD
3C05n0SDyrCrF9cgQOhqld73LujS40WAS6uw7tbipek1Xa9mUhVIFxV/tPpYei3Ub0YX/p5cc35x
bCsexm9bCWF2S/8HPXFpjxbtZIPOG3nF3VgdtWloU++6KoBtSEgn3peAnpAflRcTPpSaStxB5arg
VdIjjgEBiFHt02gMabbqE6QtY8rOTSCGQcg8QQamv1khivplZPWd70W+RvbbCEkL2gUiielsXqot
2Nmxs/p9ywBrHk0MJIBegBPoURBbTtXjTH/rlWBrmO+tHePpm8UdAHJVjcB5lLF7pHxNYzLL4zyg
q30K2at4rMuy3HZNmfbfSz5Efowfj6x4qZPqzXjzlh2RwfsUhQ5F9F6Htc0PQm5N9JaZArUZ/I55
mVE6zXtP92jFMk/1pD0gBL2Ffab5PXZK7OvZ+O7ax0z+GU6Em92hc10BLmoZhvuqbxfvu/YEAH7K
MQNWm+Zy/LPm4faEbjJ2e87dskDgri1+j64OacNmFoQDaKJq3ps2CR/Q7CUVXX/p9BAtQQBzp3MO
JRVITM2pwwXNNDnPXxn4Iml8E9/mwpQNuz+CPtpnHSIJ+tq94In7qayfVInaqKj6YCEpbstokRRJ
01MYmE1M0E5t6Qn9onqohnX4i3B9fEW+bf8WcSlGsiaW+b0i0VZQJTj3NckkZZEvbyycGPjQmtfl
WVZRMBy0lohSsVvySjJnYprC58IMD7opelrTmwUyzIBZkKmyFrxZ5ErNHfoQn3K8sOnW7zwDQ3gF
KI3CrepCfEKBXqmXj/ItxpKPtuygR9N+dwlRoZXcWUI6vgKbE2tSorhmgs5S1vkpMbU5obGlSHma
hEEnDe9Nr2MapvdVg/uXCIumJ1oi4NDVqYh+mIrwtF0D2AeOqz2M0BkKrVeHGvCNdAZQ8wbbwVsY
lZE6zmvDuou+a+geOwFHpTbqEfe+X0eEErZBA6S2brk+GL7OL36nR9QQEyLq3RgU81uDUvbJo+h2
wBpy4eKJWqnuC0RSX+1QKFoHk2x7pmtvmK86nwePfXQCI0+RZIud8sf6Oc3iZjwUy7j0u547B19j
7C/xPvQnOL9GTu2V7OjD3MXl5aVWZrgkW5WuWE8hfBUPBzLJcqcUIOs+pw9yOlapNOY4IfR5yGuz
vnUDBzXFnqUyB422iocr9ER2k8iUPbJHTkKnlFzUQE32GP9cZD7i/oFDLi4Qg4PHWwJ5ZhMlsxDY
Bv1NKkfMSXm5On71WirOLZYgKBbd6D3aB6gU6iV79v55sehMrEAggkaUIMlwGiJ7WOA9ruCXk/jg
Sps8ByhKeE8R1DyikHcpoaBF+W64mZv9jE5iIOpwa38MgY/xB9WDxGWBFIIaOzN855kQv8tODeQp
2gKqDHYqeGeiUd5pjt3yZpq5fveTOM65kQNyMBDT68tjLClZGcL8FTeF/jDwvM1lBKgiqOKMF6G6
lVicmMWTazNPrksq/EhoNGGnbkXf8RGO/gjSFYsICFOT0slzvyDaHLC7NTS8+Z56YrEsZrozfUIT
PLK78sOwdENNtUeDWrmn8vWzguHGguJm1FaZ8+z1liVzsGtDP4vQ8VC7Oumy/T4ulKnsk2ooON2x
UHwPMlMl+5LrujgGSzn+SOO0c1eLxW+xXxzD1Y4O6UYTImRq0FFsV4AdLYEgMm8xmlWeX3cHtISi
AAeS/N9TAMpp37RjWaEyJuDpBOKTk7xAlsTtrJPEnoeKAsDDHPFGUwq4pc39Vnjr29TLerpS07R9
wSWz6IUDthmUvXNao7VPouXy7G23EbKoD7UU3i9anLLnDEU3HJub9bttWnRvnJHrZy1iVGEbD+Zb
unia6MrNk7eQu8MEyxLimuVfFudpGbY/sh+RUQTGC0kPSpH+7pGZ4q0dVmFfRh8sFrE95Y2IX+2I
Fo3DBJ/drEbUXn35TS4dcHFXdOmNUFNHhEU/uYeGcfZjzmrwyK0Y6ifacLvfGqvTR0ZSEVGKU1yT
PTfJ4nc3Z2zxNUF2P8e8WT/xv9of5VykF9+P0M99rDH2zPP4h/GV1vXEn/u/3Mo9DFi09Pup9eOJ
+ceWL4Uq/K+gXzdo/m6jTqgm76zovOD3JLz6Eb0mLJPfGmTzEKPF33BwLXPZkOl3tL3ZrzU26g92
AaJXMSc275Z8I7NHUqqp24yYr1LIBOTRuk/eap6UuyUeLxlNeYnys5Szo37emY2VX0A9MQfbhHr6
tcaukJVLB4vpzbAIdWzfo66byXaubEyRcD/a58xbCBPOlwU4K4O578OQAto56KFiw23TT2tj4NFQ
Rq/XPkc+FfBJNf/iTBN0Xy+mh1rh4CabbJMxA5McpvaII4ymRHt5WkCU0UV3UQEdFNc9QQA4BtV8
6lfrPnE49r8JgqYLDM1LWh7nvLuIWQLn/UqXev4bISJ4RspPy33uHOL5giH/J/mfvaMstxzbk8bA
dd42WPFdZrCv7Unz9tJ96pZoPSrlphg9S47ePU0FRb9WbSF2nnnFNVAg2AR3gHnSqGZ7ycBMlCqY
esw8ve/LKuKsb0N0NOkaJvWO+dgDgU3dvPe90N7wW9IXzDh0jpG0tXqHpGnItPGrJJPHDPdQeLeY
tKnPvQam33UeQcu7MJqiX5EfouOVarJEy01M7OSO1NTZVwmYBFhq2X4uyxTpYzoz71Jf3IeMrKvm
ZkEiX/5xPCX1zsqFywexjviNZZANcAL1RtTu1aA8SRrjdbNYjOYjmUHylc/Z/vCrQhFt6MlsP4L1
3HueNq+ARyMwK+rP5OjCJH/JazigU4wth6wVWZNSwwYWIj4EJ/+kYDUNeUk+Ob526CgC4OsyntNW
I4BLAwPtuzVokqiEFQHhKax6LabbkAXSpmqljtv4sEy0K9Pug9CjXg9T2rFYDkE98Bg5E9gzatw+
37fKYbCPqoaognDkrDkNVBsi7CkyJEcqz+B8jPJrPBbY+/yd77vkVCJ7Jwo0uojBiBrCF5qEXhfs
TLCN/b2n3NBdGT3Ud9hLpwA5cQJb0S1eCi2vOMoOblxjRMFgzwXJo5hg9jFu3oF60fSiNiYoL3oy
sjTBQSJKA0eatyKjqhch5X5JI2d3M1HNCHY3wHTSI1rfHiYJ+HrtSIzBy9DQHHAsp5ULHZG/YRbf
UvKFFDcLLb9yaZorhpnhGRS1rQgjE4nZSXOJ7iCk0UYHQwroSIoq0hvk0zI5NNnsPS41o+0V1iPg
cIy2lb4bVxII9j5GDtjLWeuPsvcId+niyz7si8Cml3bXyOxzBZR8g2i2K84GJupnh3/Tu7IR0jtU
cEMQ3AQ5pMdPQRQXdt6imjuIaWMYYHMFCrsSbkzNfSRyOJ5hTbpDvPQhEdEZ1xCGj0K3V53h0Tr1
0VSQHjYlJWOnNDy/+Flz/4C/z3gHVkI650G3QQcACCef5iozJsTkoW69yeVA/PNQm8qeTReXOKXR
rsbnjIu5vU9B18rzlmS2vgtqQhvP3P9FxvfbRflRo1GAxgaVI30wJZtk57rLf3XL0uSnBFsuCXMK
4QC+FzFbEEoK7z5SGVt7spFoSNDOwq3ZCy8z3f2SS25K36BVIURurvOznXDEH3mBFUxjn/XyuKma
Rd+NiuD5ahhSi65jVV+lmDdkzpfr/QBLoOUNheLMPm5rVfJ9ZFc3915cuI1m587WXJvEMlxrhd/j
gJxvKY7etgbFCSa9afZTwNP/MADzF4fKkLp6skkZ+wfv0iVxFYoUF9pBNwyDOOq6PoFQGof5el7a
eP6+2lVM98a1Y/3N54wwD7q1PSRT3BlLnHc6zW+TyngeUQpvJJDD46X5rZZG4aacq4EcwpUjfrUU
bt9Aopeo2QJLVDoytzR9Hu1UYGZskrHkOh67ZqW7xpt61nSQkyMPFM5KSEwdQOFBJdxWrvMd4j+5
tUezhBm0oI4QZXQ12dfnoAytfwwMhmM6Tra8w0lSINaIokaX75VtvdckrmtSrNqBFE8/SNrlsPIW
43ghL8Hd9nJYHTdqsXpXDpqCHqwOOwJsds2WmZAPABplp8bfB8Q4wE+HhRDHeZZ8GMFG+d6R9DJb
7KNuiex1gbF2uOaCH3nSVN9Hj50Mc7Il4wbtoVSbra/QiXf+Sc3FuOwnH3bq4G9IEPYIB7fxSuoF
qoQ8gpWoVEdMqSVxD4M5itVHKOvyD+4GdQlpsQhl1rFn9O2HDSsiTDPxkpE1w30SNcialqyG1ICQ
/p04v7/algECPeAbFR0XfFrtoeEVt8e2oYiCTE6e9bkJ16fCxxm5S7cSefNKpCCfzIb3JRKtXoAA
fAQtwI8IyUsAwQJ2JoZULFo/aY8IkcwP4AGXkbq8RNdAby1RxG0ZQVkPZf2WLAu6XCR37p54u3o9
eSy6r0Wf6Bc9kQMBc81Tu8dyHv8mXal6p29iI6WzBConSX9VXBFTMd34oV+QBQ6PNXJagiFyndfs
sks+4kQJexTKh6DW+rfxnH8J5I2YVnyGLa6SEq5q18ft8MGXH42djnvSIcnO9NdffcF+QLkC6sdx
rHFQ2Kgnf5QJfmEUraZ5bEHDsmos7/gyIf3k/UXDcW/sWIzmqmj7gUGqFWzOFHg2eUbqNvHyOA89
G7G3XaWjj+Xc8ZTM96BbZfZcpwujxQ9K4Ft5P3i+nugbGmsELaRh1BCtIhoVWC0k8WCfRIXmcKcA
lKKjQoQ4/x2TLfCJOgpVm/WHHOU4g3tadKyRzbiI5tmHGO+OiVwi0uqIsCgOGVr4wp6wlKPt2Q3h
2FE+O+SBDb1TGOGRhiPOp+I09XjKuQG0ic4or1NzmLo2IpmY8xoVXcUCl+/kCCqOft5XSX9Vunjz
/0xm1dOjgelICC4lU4MPO8rixwZKa/kcYFKZUHszslV+m4tYtVcAA4IVpu4yxc3DgpxzXFR2Tsa/
uUYsjiy+Z7PrZSwmfxe3vqBchqk9CzCNoSkh0WDssBK/w/6t6W8HizbCWtcO8LIQKVsCAbS4HNnB
iVYoV2gercJXBup8eFbZlpT7LQiS/CNAD5qrHYc3JSKx1Qzfum4LiyPF6YJmzyKcyu8Zj0b7yIWU
KqSJfWktNgrSQ9FOdzclDtefEFoL/aK4OWF1EtgqgdAZJCwOQC+9cDuz+nfRgUALtBl8cPV12m5R
dzN6JMAcXI46ArF3bj7Fmnafti38F+eXID3FDLd7lF14sSF06CU4XJfSXmWuIq9I+83m4fEvmuZA
pmB8G+NG9W+M1Sj4Z5ukA+LoEOX+IhtiEBKJxpswdcucTHYFGAvu6fUJNXiBymboZncjt9FAxvN+
M8N2VcJU1DU+CYXwbgFrmT/QS6JBk4CHRPeqyYD48EpDQaOjnuOJ/gzdQgZgJSacw6XbXld8sa8b
VKI/poA/aU+2iLsDJrpks3Wzx6+tK44Amov60QQt+hHgfwKve2xFyw4K2Xy0SbO8DJuevUNhEqQs
k5df8tDngWD3Pk6LLx8UlL9CnKP0qntFFAEIJrnssBcZiRdUJv7tJJIw4holIYhJ6vBXlevcv7aN
tPyFzYQQY3aIcHy3+n9Z0zIymU31WOE2mEnBzb3d5qLuJ16TkiSHTRHa51wwsDsEF26FzI8yOQib
IBseHNopnma28UX6SPE21He/22VWdhdnQf85xQgCDp2Yqoc1Fo6cZhhHLGFis+eK5/8xbeJkOK5A
7I8hCwqZghStfDpGxEfgEN6dyfXzE2T6CBjo9WnFWzKoH16Bt4oXt6ScuiXf5D3TQ1kgG0lG3NpN
kdNE67Xzr1oJilMmi8IMt1JXk2yzMWB6NmUS3aaSrXHOgf4ONddfdSRA6mLOLvvkj1foeeHIs/VX
mxn3OUnk3liJxQEhWR/dkqnD9Y38JGVHB4jmKivWxsOKkFRvIdPweuhaigV2s7fOzynUS36tjZfN
0FCIxg+B35HHFXrxfLdoRF6gnGH5yR5VKN7dNrmtKxJHjg2JHIdySqIALaP1luugCJOOPBA0PqrB
D4WIvYGuUVaBr1D+y5xcUtOxEfcpYs4Ug5/iUIRRh4IFlMQ/9px++U0/Zi0jsgNAaittWDBFFbC6
cjbiw+w8/znLzESiZlkId9J1MuA74VgiUNzLmPThwhrUwHkLHRQlPSunJbRh4qGMInK/pXhJXKq3
U73J/EH2grQAV25luTMgTR8VhztwyJw4C44zsY4DY4Tipre2+6uXbvlJhVwbwuT7w70dkXnu46j1
HsyWkTBZxi1RRdngYL1GMi2f+5B8GgBb6a972Xss852GBLlnJEwe7NKO4WEh5uoCzQ+aLDRw3/i8
YT0Rh9F0+avuFrpJ6kkSzpqGqFyTBGQYj31HFLuL1roiiL0c62t2v+CJzS2+STNG5OMQUsJ7IIuO
EM5+gZfbBVPpb8SsNRs67k725duwte6r7CYKKkRtpo+YCsnqMXKD04dAXABgYBiIoARN3aOzm/aQ
7DeYwrVaSDgIXfka1QbfEPuXuwpt2Be3A6/vtktKWlSQkW4vIbST3XPVSUrYp8Z+hRbz+l7MAVPG
gG4TH0qMj3aqh/YPlq0O84bohhd0XxnBJJQJ//3/5LxbL4lp6Dv+V+z80yXK7F+exo8//5Sz9m+/
678x8epfdcg1Eoc6VgrmAKL7H0x8AKUeJvwTx0mURNAr/87EQ9IHCCJ5MH2cnRD5vIjhH6lp/CbC
0ggG8oWPATIK/f8TIv6fE1ExRuoApj8Mo0TwZcbn9s8sfEbc0oIx+k2VvnhWFdhOsxhzg9QT8W6Y
onwvpi783yRnxuKfMw0vPxYlOZqAJISpiqPof4hKVboO5WqmFyJ3GtpJAJUWTL8qfQ1tgVSuFNM8
owaq2dqgMVmb4ACeA6JP3oEM1ytuDqmulS8Kg7ysKP0rOzoVvCxRifQ2iIblg9O5uImjdBCoB0P+
iJIDWB2HkcyDkx3HAFwF1w8NweMESKRDQRDT2qs7ItkwAw1Eb33PMt4Gpp1IUSUdjxRwQVkmf5vL
0HAnAxGzMCRLhaWr57WM+9bD5uDtokl55ssVaPTe4jGVxMqUBQbAYR/zbgf2SJDy0rfHpini4nrj
Ix7MdbL0XvSa62pkhskgjRjul7wnxP3iWNR/gTnT+dBuuPYegqIV7zMOT/oZC0zHNKn06jEpWnmH
UG3OXvhPC2DkkmjUB31XSHzNl4l9R5eZIsVnXF48khVgHtZhY27I0T2cdB72ETLHcYov6Cf6qeyq
zvvlEX08YfhoMpKjDmIBrZSP4oxqLUJzpLcUn+GMHeFqXDzrszzU3l1RLhWpysEiLRlrKqNJZmij
7+3cz/UJ64z1zxzBOXHr2A4lQ4YmhLKOG4JbdooECGpZhjGcHyye1/w5j+t3tNMAhHpW9FtwVQ/M
tlv021ZtfzE+43fbZWrEeherkXCrXI/1yD7qkgHIcDEVLqkN+LJibJFY7evqNQesfHOxYyQYWc+Y
cQi7xP/m/JD13Rt78voCiSXFMZdasPStEd+EM7D03Wx/Fv0UvaV5snq7KeJ9I5GzpXiYuZdWjDY1
FxILIK47c+Jv1zoLs29buPKz87j8HGcSnuqx2ojcN3l6yZpS+ecg1ik8ZILswjhj8u1yvotoT2xw
tq1E8W7rlnaqNAjp9VJEKfT7IK3nW24iB/geqssUBKcB+FqkBVFUyxLsO5n2r+OWK4kpfia8a8ho
L4lEYW8aNo2fIYR9d0L/GuAdIqSRRbSe5/h6bubmipg57aiTkymgTnfphaeIBRXaakV2BJGpw0M4
ZupRl3b4YE8tHlGXgYvCN/X3JOi1L6GYou64ecN86/VQczBFVf/YKn8eyFFjMGdKy+qryVnyEXIx
zPvWLkSY9i7jB+PbvdV1taVAFA2uHkOi8EJX2oCTRm/8PNhVORNOKDV6iDq46FbJ38LRUyPnd7t6
xviwyyXM/mkTir53i5GV8JvCPpRVRvVN4fUbRSj19AbVqH63md5+SZ0yiy/oSH4oPymeymqET6q9
LTus/ay/pu2yDPDuxvLGzwxG32TuutcwVYnYzSaK732zrM/o+fkSRyiSHkMTrS/VuJk/4aRp/UqZ
01OoXOZaIHJDb8QqzPoDoW6w7hMNUndk9gN+NZtfwkQtA3jjEBCRdxCA8Rhy4HuDY0rYpDhBfXUt
iIlR8G4mVaUIj50ICqYCvixPFYRs/1nIdWMSijd3p8m6cJjOWiogpSJ0gM6mhpgMTBXoePuRx32P
1LynsCsYyDrx8rApTtu6FuTNWtWr8URKViLush447KOOo1jdDFlHxehB2VnSsQFlQUSHyJYZe2EA
tsOjCo4TFhc8HTEoPqVuikHYxsF74UPGNEdiYoK+IUJFjObRYAXn+xSQOVWiMo3PjIAoIk6ejXlf
TmxISfQejd5GcxyheHF1Si/ALZHoNmk4igKwJVrn8m3GDtj2W0EyC6EA2z5oSXM4E66Q0zE/QtNB
WizYSwP+aCldcF+FySWtZZ2iVV9Zpnuf+K4NtNriroZ0jIJWgDBpRBnn1HNL2+81ErHw5nJF0elX
yUjH5w72JjpuSa054/KuLEV/G7tim+/WAYjR7EQ5DNFzVvshpZOy6H1xOVUJ77XEc5IJtJqgnp5T
8qaCt56lZGGOL2XFFtf16S8AzeFrVV36Mgdkoe5GbxKfbbDYgKrDDPw6NoJUoLWc1dWU5iF3ncrF
K6dd+rUNc37rSlF/sUhBHztHu23mwQMe8cujYyhbFTNWAsPfJRd3NmCMXAKalhpqL7F0/rJZ5m48
kbs/Y+3QTnkEsb2HK3EBeN8X/sJTB4NKkIH14a3KuaS/suUex3msBEl+vRU/OTzgQNZgakH5louP
qUoEJ66XD9d97JfzkUsogPUhE8jfkXYnv0FWg9MgoUjAL+Im/tMtpC/TqGRDvvsspBtgZLv9HVLu
/gscRK4QOKb4kAnxHyPLE40sXHTgaAQCPWasCCOJNgHSCpZnXvymjfjbS/yi2AdN9qT7Inj/r+yd
WXOdyLqm/0pH33OChISE2zVqluxladu6ISTbxTwkM/z68+SST++SqtuOfd+OilJYXhKQ5PAN7zCv
zGl6DhMPOizQDbCkoczLoesHFNehwVC29+l6sNsk2fzJIz1+onXf93uIaqW3QyFhVHuChaU9zjSc
aL7BOaK3g4p7ty+qbvw2uYotq86WJIDFCsiCBpIugbGIRD3CQ0AYJixBKMB+yoGbhWlPdwU6IUaJ
MXn7N3eZMOBzydd+zCxrD32wIUEOjfWzKWVFCXqO0TYBtjsMGTCarKYtQ42zOMAsUHcScVS6x85K
o9MJcujIMyQOMqGYyu1Gu7V9HSZzGG2HNiUGYUMecVQP08a/LceWPgmBGQwBx2L7IsQBrILGnLl2
69uNjxGqpK8OR19tPVPdhyZBervxZyn0Xs7A3y4C6rY0LoFAk2m2C/Taley0oTHkz8sOv3WN1gOK
Lc1hqYl/5oWK7E52XV5cdhP8h30gpRqOC8I/CF6SuR+wCVU+VjypvgASaY1ADqMQc7FoQCOPLgg7
xUS3BtBKFMGyRNttk/eWAFW1RKNL/Shhpo6eiryL2AvDDlenOfvXNDUpm6+Tmj47fZsfQ28pcZgp
fBvP12RZ0Buj57ABYYd/gRiDT+M4WxdiJb/ESZMKtU+fw96CTPTuOjepnhFOmm5ljxM0sPB8hfir
5mc0FhKH/qGRl5BG0hAXF4WSnk/H0IPW97Pp1/lhWj2rRycip0sBTxC9lCwGdw5fEjPSRXmQlLsk
pse4QLSFfFpxRIXuT08owP1glQRI9Lkv2e3oid4jYWU9B1nQfl/aLM62gDHCFhJZG3+diRZQGJqS
W/Bw+b94W8NlM3opIJNAC5zLbNH8VaXrmu0cK3W+tHqFeQW7QQGqow02HetOrUfAkAOWUR6GuAAM
guzbNBRAs1CSEvNxnII4Yv1bI+jYqEaqvaCMVG5rXWEnYVMEPBVZ3cfHOqFVCX3auMH3ORD4gFDF
2xQ5W8wmiTP4/ybUZwdLLVZSCog+2bA3ZrBWMZigF9y4sUcPQwMtSeGo3kxDvH72iiRLtpGQI2Zl
a+hg9Van+UMadNZfULGtq3UkYKSaKNTXign/gACk/BRS0rukgAunGDK/RLaHWjn0icnquksdqskD
/oEk0GZpV8yuJOAmtGX68GdVxu4zkD7cybrE8q2DXUk2BY8QHFKxtcjqEOagCS/J2SBZnPEufgB1
7gD8AhxMeMbESLTI8k1/xspkZ9wMP0oUqs94mqD028/ijLJJz4ib6Yy+6fVAnwfrMVA5QIWGh0pT
28cgxOB2aGa2952PiSQ9g9Q9ZCtdY8rMXnWvDOaHSv5IIyFdXXcTL5W+rM8AISSwAQtpgxuqaP8B
KEnjoUTSD4HYXcf14AIFRUYxDGdU/4TkmlvtgzMsKaEod+/bBqxEX5Mgbz2DmDrwVd4NZimAm6JM
B5cTuq4POFtb7RbxMOpY3RkUlZ8BUu7qhT8EwjBfSxYBaDEDpSK5mTFmVUuQbBsrKl/jQM3fUrBe
Fk3R2n2lKkVzcgSRgfHBOtvPFaKyIOUchZIQYc9je4Z2RbTPH1ATA/CF9KMBWxkcGLBYbsIZKV0a
6SHqLgYzVmih1G4ySDLZjV5DLGQAZskZbNYJpBx3nWNAaMqrWkpGZ3BacQaq9cgq3cRn+Fp4hrJZ
bKvVpjpD3FJncC9QqwT4VloaENx0BsSxEtVjPWlExPVstik8ADgNoR0DpWOzB/YVhotT7jiMw3KP
nqT1dTAYPIzGgOOxonK0KJBoZJCnRhnqrOWRZvlLtqBXZmB9VYlI9yabkgi4H/z+oysMCHA+AwJj
Qpdgs9ojOB5F8fprRypSvWn9/3/mx/92DGHj/039eIQU//PH/zr1L/3P7u88j/PPvZWXLN//r5CC
iu8pyhWhkDalol9MD+X8lwfzwg7O6voQN/5PfUlBD0FvnxITWBbn35L8IjAC/x4EEeEoESrnP5Lk
d9+XeSgq8cthdQmXelhIXPbBHaMQWVuJKfd+BgKnRCB/jWwsHGXpna9P5JpN/iKt1usOoHM7/I57
TIgTvGzryH6Nq1ZW1padO1dXYWLM+fLQqvTFBLmjuy28srEWitmz17yypWZzDZCXxrKL0qWS4qea
qRp/RuFRFS8B0Pvou1u62r+LiWEbenSAOrgVSUJT3ifCRssFATqvzRt01byyvIHsB8R1T/NZIC1Z
ulX2FwXvmp/52yv95WPwd9+C9xU4GDB26OCP4MvQ5/U59gcejBJlOiS4YP2MJmph+qJH9BsbdyCp
LUXrjhgMvSw6d+lfBdKmTnT4/eUFzgx/4+FwfQXw0XUkdUbeFDfzvgKIb0DQsf2mPzKRQ4vZgsX1
wImBKbF0dmjnKW6Rz0mQ000gkFhrUz1MFO/olwm5+pN7BQIFhUt0zil/i7vQQ4HT+cMYvbfaQfI1
9CXiUp7r+bCFAlOS/TtXKPcT8JCzNd4lXQ7PdLOWk6L403nVgD5EMMg/mMP9367n2VLZ5o/v+x8s
ftQ8NyAskE1BO8QjC8FcxMgb1wDMMO7ssBD7/Uv4eD2oVoIeg2dqvbYU/oc54KJALXA7ze4iIjjr
VOXZYjs7ldOt3ledVjzy7y9oBuzf5CsezHVdeC1IowgZmnX+fkDnBNNU0jrrh2+1I5eKVxXjnlAE
sqelULW97z/nnh31l7+/7ofJbq4rQ6kcCF9OGLgfr9uA2lK15WI/vLCI/c1IL6KjFIcvXryZMujB
9xXi9PCkkqR2HP8Pj/2ec2YeW8mAlNoJKX045yL93+cRiuKpZYNv+mGpQml36xkrcgCHodVf1it9
0TtixlrcUrJdhlOOux08bYA4BYPy+4F4/8a5E8/xZUA/AJU0RsP98AJ6P7UzOE/Rd5pmldceaxqa
EdpsUdmFy3FBEoC38vtL/vPhkTSAWE9pxvD45IdJnagEvMJitz8kcNR8PqCKuor84LXT0EkkKCOJ
ytzAqOtN5yvWV009sg33YATsZvrDRBAfjgYGIISRf975XM6n4MPdUGfLvLDprdckRePHupj7xOww
JQ31Dt0OUOer3KZltzjAYULH5a681E6GU9n42YLms2irE8lTieiu9urW+QyYoepefz9m5oD6+zqh
/WJLaaPSqTgU3Y8Lc5gi6mAaJ6O57QF7bqiq2AyWPU8uhf65dVmtDQIWZtHAijFf0iYe/tPBEgjU
St+1fRomruSseL9cA+10/UKE/Qpc2eJQxISbWhJCU3a/eNcuEn35SxcPbf5SZh5y2NsWGJHwUGjJ
LEqiOuH4MkcpQDSgI2T+yEXOgMrKP+zTZ3ey9+PFICnHVwGNALpWHw782Z0qXPBW97WLHBBD+6w3
+K4HvaLUAWlCL+CEt5YqR/6tXnRZk93n62KdJmCfl10IAS/eQtu0l+sSBQMC7ArNTVDrgwfY97Nf
hjFiXg7gMs4Yx8oWgQIWdRt+a05tQus/LFMBGfbdBKA7FoQ+HFHB2eNxTL8feWYm9tzV2DwD7/Ey
rGLtwBwIEfrReNOKVZnjCMjlefcsBsm/DeftBPmvgH8CROb6+oBE4Z8XtPy4izuEbyELSQjHNRvJ
h2mRz3lXIoTWPEPgwFIDhGYeyFvQTC5uqx1yenheRGOxPgEDQgER7mk76WTLhj/5n2O9RrjTlzJb
n+ihd/5dkKJrApmdFLgIj/ngmddTd27IFFpG5Y2fG3Dj69NawCSju10UJgqAdmfxguoqNHpYLoDO
9SmgOM67cxHJNInaivFDsGu8zu0OvoKq7mzzOUbLBvCjuXwYxIAmNkAacZ7GPEPY3HlqVSbY6huv
zJHN8CtNi2psxXiSbr0CeGwpIW4KxF6dcgtGoZwvYhDXMdKfVSSfRhBWTDIVxARuaHzUxHy/3xs+
buGMvrIVR7crIVK74sPUcKOFejyFwudVlB0ynDM1PowOpzqri0skVSY2it9f8eNu5NCohShnONvE
bf+4YtfaHeLU7vQNNJOZjNMgzfYHkSTn8PZHlBCfI0THmISTM/RdfKvYWJinv78Nkx+8WxQuHVtH
cXDhA+ZQoP7w5Ks7DtoK/fKJ4mJJuQGQrWf9rHWi2Y0SjOZAnUSqTh9GVAvYcZoEUN8+DqgJ4oqr
1ESW3zuxxk8q8E+z2+KUuukm4Y+feyi/UOS8da6vmUSUhGlnGEV/etHESFd2AiHmcz0mRBeXAAd7
s/JH3JDuHc57GMvIJLrzePz9E3/c1ygv0x93zFPztC5J1vttAHR8Uk26U48jdWSyAiCxDlnBiJ7D
tJEEWfIiEdPMtJ0xteJLjOSR2epA+JpVMWSTE52iGVAL1WadEldeUGdwzRap184WB7gyTZceV29B
tW4XTaVJUmhLlqxOBSgv+sPsdT7sbAApg4Bjk12NNwij/8NWrd2qXGsszB/psLqsrb6JzQ30ljuY
pXtex44Nw1gcogQGgWGWCrOltI3moLESQV4kZs98q9Z5l7/AxVfyIp0KMw56mWofX46ZT6WA2/k1
CyItHVJVCnZxg+SV220Xzgse9/dviyT13fzk0ULhSoQPAEh4knjv/dvq51wYE5Pl0Y1Hs1P1rWZq
rcWa1t97O8gd8K49ZKYn5aA+QrPQqgUvZAZ3E4ObLn0B8SN0rQF5rqJrGY5JZS6zD2Qzu0mVUsEc
j0i8N2Z3G9g2L1KngcW3pQdidsG0j2z+RtKKH8amjCVD0feg+PqtVwwZSwJceMbf3sbHbIX5f5RS
yIBwgehKOV5AHm//I9QV0yr9xdfWl7FUgLYOb+EthMF5hGwV4PJQ/Wlb+HAcmUtKl8De5liySdg+
HEd2hveTT/f2SzeA7Xvplx57jCNnP+OD0KWsodBMiKx0iOa5KLdcIFlcEbKw6TFKUzsX/YPyuwD7
4wiqDpsBC3L83EJr4AQoLRZ+P6PZjwPM+bXFeqoYyhneCWuFVWReB6QM8yKsDPS8sw2XDAivXZcw
X49ejtTZU+73JvH//ZQDgvNxzvnmEGCTEIC2/5lREQ52VmzT9k0gpRdIl6KE0lBUs6PszndW2S57
vCB8GsshwBgjHQAuQ1/RkoHkiidCoq3rNi4teRuViXK3eqrn+DsAF/tiQojZ39EVRB1CZlDhPqMK
WbYv0yqK6R71Rnted0EGFLjZauLHDlI1OInxrtUoTNQbWFaluHHtFiuQCnK/MGX/oQUJOAcak4Sk
GluJBNmcjyyGEWFTcNQInANQPISOGOTJLyA4xrRwxTANxyacEhERv0Vxf9knNOoKfKHRVl2pEzAV
G0RsF2CSukNG+jCGKnZ3XmnN65fJr530aZBFjDaq7B2xXchPayCcsJFDGlsO8rOxV6C37iDaq2v4
JNdRWNn2UUyClkhsdUECSSevS/m4eHi8WY+oDszzl7mf3f6WznllfebEUMMPD2hi+7iqMUYxvYGp
lHSfwpne3zFKKRdh5QXvrd6EYIlANqh27XTwKsosqH4kTgNKEc5Pv+if4dBPE0TVgtp/dtFHlcbT
gjzAK3w0+5H5uQvxbMvz4+g3DkJTP5MATgqjPIPtauXt6tYjU3oVbdeAjaSHg99HVcmmUZcDNnaQ
WCtvznUMbSrup/FmwqAwTQ+RLKfBAzLruPoSxcgEzXLmCiqLm2aExEkdvAtSiMMxKlv0cJOoXbPl
coIimKTHKS05bbZ5OEk2WLh4g/cVrA1QpksmB+JR28klbBF3Q0PUFULFcVFFui8cpfjSv33ToiDP
v+F5KLncWndSv66DDp3xCtpxEzsXAq1cpeg0e4gnHOkhiRJcvxzNuWh7KOeON7Hrcai8zNGCBCMO
l0noxfcLaJ5GPWSRhSrCASqJ5TSX+YDg03jvo+OXhmA6QxNVq7YH2PKk4iiy1mspAZzHe2vBSaK8
ZdfWiXdtgXFRxY1IdSqKB3QWcCrfTxkbAWosKQ5t7ZYty9zSMlqF7dABTJZUg7s10F8gP7blVThM
ORXXww4pDB+xt8J1qSUPZmSdYACjjmoW0lP8Eu6fkGWjdWhiepl0PD0OQaJy0eoE182IuUUPKW1T
Gy3PU1Uqs+XLsacBsQ2nvmYCrBXxxrEP25LPAdA3j5oglcDw6Uzxh7MELheyxokwJSEB0sy/F41M
HO9f4EvMOFcyBNK7swar5VVYVR4k8qfWJDT60KYpkRYAb7EgUZwGiTdYvEFIEsNTn1VDWjFecCDr
I7L0Usy3UKvMLae86WY9+cwsroADiICNYM1mgvmtZd68t1h8rwhLMzTQ2PgoR2wA5di5GNG+4Bl/
PU/buq5+pYKZ8D0Pp14fNIrpQW7lFFIAojeTCMbi1+xBbAUK3k6ZThYyHP1yHoyBWUOL+S3GDT0a
PfzN7TwQeHbaWqdfQ229ffx/Bvntc1QKnPxWgffiBkRlJeMrfjqIsh9TFLl4aO3g/FjgA0nP2D6R
gMf0ob23F1WvY89UI/MeMAepRLhEHvzXBJXN+xD3J0ZpdNAmMqKA1NggWYWIvdFHtnGnQqGi9NAz
Reo/tvVr+DaCdcMKYl97e6bEScnRkDpDUE1cLENgsnP77dW+TQ+sdQrGx0e3hy9wKM3Dw/1NmCyx
aM1lsLr1+eaCiIxKHlcrhUt6xZO6ZnjfJtI6LAN3yUOa3wLjqOPnXE8BG9h0fWJu/W1ArRVZYng/
wKyk2lu2RyHyEuQ2hjnH2FS0IIylQ82axh3KVD66ifebjsrRr8KPK6ZP5xGx8vDtSLB739EcML/Q
ge7borIQB3wpKtssh3KFsEI1YvDjZHqE71TQtq/igN+baFfE7kXeoTrRX7tvcyXNurBXx19DHmYj
6IL9nLo5v4QTADMUZMdSdAiOo9A0Wx+J3LJg3DXaQvNva3fY+7RbD3NEUiYINdQ2CwoGlGx4TTS0
oXmb5TxwvvK9HNnNLDjkBIvzcoW3ZoEZTS9rjHQA48sCAEDUxZQNRSgGPp/0uuMLQaOHY7oe+P9y
LlKDeBGUijTNkeJuzPuIogCtTK4uEgBoT36FmACeustq5v4UspVnB/qXDjtMgIHwEOyLkiO2RJW8
isLuEqfldp2/2biPst9AC6/z/OJXfT7riwRPqiFBeKdBUrCTrnvRZAnDcXTPawaxVjqSRo0cK4Mn
3FbrqX/U7pRMOEy9PfocQmOodm6DFyVPlANTwfEBBAO7XN9KM3yC+jiDSb3KTPG3+mnQgfFAFAoH
P563T1MYp6DJ8EWkQAcWkL+lBWDX5xAt8irEZyld/PLWbUTLJ8CkmRwW5eWOefVWZFmFB/IUmjKQ
J+cyjhBDhqzyVnqLSMupGmoPMc/lGImc1Bf5yxwGbF9QmPCuS7oGPGkvp5SuRowrBlul60f4Pdyh
QxMyzOR6ZvCG1DWlAmcIcpobGRIY/DgoFJ4SiAK+bripRB08irvQzUyRkg48249C0sTvP0nKWEu0
B4tkLUg4T41XIAFUW1T5N4oikP8sY1eQknMYhrz8FdoUT4X4tzk2UGAy0611QIA5sLNNJTrrgfbc
YX+cuuMVII8yUp/ydZisE8CKnqrCijCN/8x+S5HWwpuAEcikbZ4haiqLzf9X26JIiVeNlWJZT82z
Hy4Yz7zKufCLO9/XDZKH2G10vfXXhMnLHO050aC/bpCyz7W1DQqhWmozRsgZ+zWdoSoAx91N5s+T
IrbRKM0CDne+dRHykTag7GEsw63lrF3+tMrBkTVSJD4JxwZWUk1MqZQXgjhglpcI/UIarXEFBUQy
0eqbd7+e5O1dapx2GR7PcxfzWOftpkCSiukWLrHZTYj+zeJNu9J8ojpX76PMMd8DjI3C0naJF/NB
dGE8PkHmbnobaRHBELmIiRajuxVOVLPPWKhmVUJT5F9+TVliSnai0KN7RgvgXA8326kVY663QODb
CKe1g4cBrWdjaAJ8gxe9QGRyLrGMMas8RsiM0e9o+vBFEpb1l3q1md/Spv9wR93S3Dk9JX7014UQ
1+ZI00wV6/SWseGhuyogLVUzoIj9tmHlb4VGDUWA2WAV2hQhu9ZvJcSmuNRwUxNE6a3TkHoNz9xP
tEXHq9SJTRiX4GVsnRBEM7c1nBecVSOxSh3TG8wibxzTt92hpWXmpIpWBw8IL0GVwcjrwKSNDm8D
Qh3YbHp5AJOB7b3DDeA6cVzAm38ofH1I6KnlsD8wgx02N1/8o6yc9KiGUa92Tkld+9y1ivGRPrVT
zTarLWlWUDFSeIFMmWpz73/I7t7ndubygPB9zw49T3D9D4ktkFg0RjpFqepta8yoAXMX5AGspN9f
6kOThtVk03XkWpSs+P9HYsQU5EagXFT/M0fsHI2FrW4iKe9VSM+KHRm2JF+GNOMN17KFkwRi6rw5
/v5e3pf5PBtqBv/RlPTBFzDPnfdlFHBwMItZeie4LWxjqSdMkNp1AV3JtSZ0/tM4//OCUEIoHPgB
rBTe9Ye6Yg7rF9kBO/qs54qDIs458S/VkrPN/VrZv39AYcp2/25XmCekdmt7imauA9f2YyETT0YZ
Iy7jf/61Y0zJaor2+I8sEP1n2QVY8jXR2n4aJheHunKozH7utmwNaOsCLPxDVU68n+ncEalUEHJ4
KYi7lOg+FBqX0LYQt3H1Z4D8ZlFNxHWs8RlvZvb1NBhTkyfIwfSHQ9wfuQMNUokvWeNq0I+jJrM/
eKULEX4zs7UsUPobzcdZH5G4SxeXfHI7vfWzmrdt9vfDapbD30aV+6dbIpkw4FEkBbgP5bcJf8a0
Xb38QqENnntbVZbKfUYXIfnjjPnnpcAFBDScAkliqj6uzDJykLyOcbF9OzmRLDQ9uNnRJV9+/1Qf
WkH8dhAahrZEi56wlY3g/XKoMG6MsrkJv9sZVdVfswCGtols0Jky2c8UjJXRIpKtozbQqkhagPDb
cAuRypzVYzbZrNk/3NcbRORvA07JjSFA/c4597fhkr2/M9umvYF5TXdsV7R6ur3jzaapP9ioHdV/
dSukW39bdzElynCDZhlJ16b3MOMurzn04J3F2zpvKKDcOJIU3n4oIy+O6wtsuGmt3uFrmwuE8SND
Pf7WAU0mm2gzB029PR6Wq9NjYYzGNmzq1qNidePOoOv8h/CtLZb7xPTuPVpBQs+3CJUjnrojVvBT
QWkhA0JyQbyu0hJDiwwh+N2vc15Z/BhCfW+nM4FuwJ6LXxi7wVvEnp9Hc0JQlR2QDMucphOWzsSF
tRMQbleIcVonIhUf5rrbFaZzh+i92UQbeoy8N3jNAoPevOtLgbZj18JW3fn4YWXGhfOtcqA5fRIo
Led44ByI0KCaGN9VB+YsVHqkQEOIjkjhvoHVaZ3KnOAcL0CK/rgcFHPZkZZQFi+y4tElesSN0Qcv
LxvU24C5k1N3Y0u5cnlLZ0KQi67GRXUoqV5SyFAU6zdZ0gd1hKphHU+IL2sXVJPzgH99o6Z9rH3p
6S8eigVr/YWyvWkMEUrZjn9Xo/RX+1/gMvsy3jHP6cofklYLAMClIHb7ayGD64Irz58n51l489IH
d1SfouZTBVo8d/ZZBauUhBK0zIyiWZ/QksavauHd7qYZQOOysfF7Bc1KhIOEwnbBd2K6yUNERaCy
g/xMSUrDoKW9mCZ2h3pL0U+vvl3mS7IDi9ygwwL/q2y/VhQwkMNAddV0rn5Fspq2cuzfBFA9iNur
pPAdfADfwhXqxybcgpZv9u63qYFDIEFVBRuazKcNAZbACm8BmQrgO9jKcBtODvF/yq0RNbS+rYNT
U4VWcShTD3RwEsfTyYObneGEPkVH5BLcC6DE62XZzuMFBQHsq1tI2nPoJXco2hQ2pdexhfgtwgsZ
ezUkKOkkr1nbFF9jO613M/rZpHSF2x/JGanMOJV3HTT2c52zHKup8W/QF252SiYJb9e2WoxfsGLN
6nS4X7MCbSJmbr/H7dVFJ6Tzy+9JM5wc6GrXrbTia/TP+73XUckFzxFfjOC3d0k4BZ9Uk2ja4036
I+1QICoS8JwAjKudF4X6ChBseViiimZq1XiSXx2gYyWzSh0mfuVlQFrz2kKqPgIfiH7gglAcMX4q
0F8LMw8LOrs+wcBw1g1KGSgmW24dP07Q7l8Kq8L/1UVPcsKne287vX0l7RCtrBqF1RtJtevQ9l31
E7316BM1ONgGSe8C5KVjQlogGvF5RJkGnj9M+73oyv5zN0rydraCHapYw5XbtQvcEbR1t5HCdS74
mo5oeiIp5A/fO0dmYl8PTU+2kJYJlH3XC34GvafKnRVZ7VWJCbO3k6LPPiGbl5NuYBLqdb3AXSZI
6hdYOs0Npnl4hvjCzNDIM63IeJyuZqLCWxshv0uKyNZVmruJg89uWvwQE1yHzYrHGtqn4B2/TY2e
fmrErrcOUkMvXZfBv4BjBqxxXTtmblIgzAHwqMV0dp3y+cofYo3nlGjSu0UoNmIyk+04uYV7hRdH
0Vy1s8YIshmca68A40vB9Mmblu/2EEV3UrB8RoiuOyp0Ngwc2G1q5y21u5eqr+6w3Wy/wWQhtLHp
EqMjMeRACfKtSmOEHKzBlS80eLHyQMX0iLoDpEW77D/Noso/dcnSI2Lc9/GjThb9tZ2RxNholELB
zreIF2XcH43LgNIVC29O1q2cg+kBQH1SbCskGF6yEnULeiXlE5q9etM0o0CbSQaXjdMGcEzs6AoT
PfnSQQy6ySibj1Tv5cBFQSBHg6VJ7Ib4xg+wCcTEKw9fWouYehcQ5qA5mnX6AbYOdEJH4/kHUF5d
4NmSPAB3ASIxJe2jU1cotw6zOGbN6L+gdPc4kW4+rrpc8eZpkDLMdBn/XBiQY9KrYdgTTS2nHtPu
aNNKTeMzh1hhJ+N46Yd5c9SEcwJ6XRc+hlUfvrrIXX5BPrp+HfEW+TkwwXejqp1bSX/+aHNS7DQa
jyfCNCzvsa6GHdnlz6tdV0e3EBEAJ6qyd8liS86ymR0JKfCAsoqXAx2nv7Ftuio75t7QPgKRcrn/
0bkSdgVi33e7b5S39ENYJe2FWIrwVJbteh13md7Pii2XbLJM0e2x+6sWlu1D1UXtlzYI5HdoP2wO
jl5ws1pKFg+loXvh9sP13OJ7ho4Wvtj1EFTHyIf8SZYJ8pPqQXi5otZxE0VJ+2lFgOYxADj5Ta9B
/4UDP4Yp16rbVVg9UCA/PRRhBLYfoWN3iw11sQvWBXU4G0jXYY2t+iGnkv0AQQsNWAAW9qGdMv2t
6QeETiJvXW/aUA7X4H1wbkOO8ksMYaNkz4Yl56o8uBC0zrZoscr7ACNvCtyt9cOKEBq0bxZPrmm4
XcqZnGCnBirDwU3uuaOCrwWXGGUMlJOjm8lqYlzcBHplcqmeir594WewSu2RsOlKIphsUNndHGag
GD2IblfIiznPgxUNiCwnk30LYmZ4TJ1x1MfEKVwJTVCoaxnVCJWFdlmFMAaDZkc7FD9KbC+nHWxt
dCWytYfIgm9IdYe6rS2uF0srxtq3p7690eFIvwQqN95kldTlvTtL6xMyQKmxjW2Tep+EDQpbcTqW
ezqnS3Jdplj87ay28gAWRpGwjmrsuhUroQr649GEHvYOSYy6qHNGrZ7i/ContUWlUygil61XDhH2
ljSuu607iPjLpNZ6QSul8G9AvUViNwlCxOuefLZ/8lKSKDSssAXqPZ/AKcaRPLoYe19deQ5KTtmX
1V0i6GHLrG3MnRw2O/sykBTW0dFbKtSfoH4MpxABjAwgS1zAQ2qtCH7K1pLhfEpdwCcQqWXxCQsR
az1O5GvZ1lbasW+mMJurrdNSDr9VBdvpDpzZuqspEF1lTo80EOqrV721zF12XyyWH66IfZcVXJQd
5Q64bYCdGscr7/teZkG/W9BkRjymGrqa9RDQJdwOAkrFXoqhSG4QsoahW1ZUS7drP8OfdMuF/omC
pXOBdbRXw5z0pts8pdq4yzDLvXBjKYIdigyJorKUteIyj1toic3gqWXjTDSRoe71yDmGMwaxKFJC
rpC5S0WL0teTaKz2B44n2c5tm8U51nUkkOSEEDw4W0I4tI+3tLhBdE34xfifF0vWisBsCJa02LKT
YhDLy7PSOf3OJqQDH0MpBKbw4RZzuM+xF1PJvnHm2vNuhTX6wyM90TK6gIUjX+JxfF7XJH6Mk+Y5
xmYRnwE9lSc449k+CqL2aHN4ICQz+C1dJLVeF6iv3bVuOhzQqA63DVL+yAWBdoRUX3rlqa0Kf9e2
/rIZglSyvyIX+r2P8d9SmCpsMEOLbmnUBfZWzN2kdyuHjXwIu8Q9KXA47S4djaebkzBhQGqn0w9R
N/mnRlcIFnRKxTcd3PzToDsEiQZoY9ElxdcYOmo5h5dlnemdU+nikGs86ND2Ent0u+pr9AatWyef
5bXT0PtD24cecEhatHOQRH+pBgiH64wy8MZWHMI7Oxx1t2/QP7sDhjf1l007oaHTTfa81VhSbZFL
GJtNKMoIKCa4wuGy83m4PSp+4rTi8PgD6nyhj9ixj7uWRTltsHtt0cNBV31M/bzYpfg4/uAWos+c
Ogh4KsSvh6pJnvCJEM8UsOYD2JfwWNvoAqpGZXjV2qj5ln7yFZnHxyIDUBWTuB2UE6EeMTlwFT23
rr+5dtReDY6RporaOYMIRo3xKmpQsctjm0Jxir8nSbh7n5GWXI2TSL/niaue8ygWX3PhTje4SNLn
x3fs0qXy+kQN28nNnjbD48xsfetHEerONMjh+MtBfoe8RiK2VKU5tWene63HwEr3SJDST6QmW/uX
0M5SLC/bFLlTuhM1NTc1ZWLrFuwjULTSzLstms55xe2rh2lecA+4uaokQIi+1FuqSMwJ5AowhvUH
B13vBDxkS6yVx1dlU/f/asjakm3euK79zME74X5hBcZ9FMltbHUy6yLVnvNo2u/oVowwKxFYbO49
b85ehzFoOB7IPA/1EAEqqiPPvaED1l43C9gMpL4IaW5m+G+vudPPeFhRrYOSiPP0975fWCssSvK0
oaEY+GOk+YNxaTbi2Z6N7hW1XhiRUzqjqG/Qlz8lSMzoUKqkv5bYOJHLEo70uyLSmNFbugQ6a6+j
99R3RfFNNSNq/J3b7Qrb0jYm2UqcaFIFIeAaYriN309JcZwIqq7Y/appP+skyQjlQkJPwBBWfeci
k2hhNW4AbUuJF/e+RUESsbGO1r/cygTGs4ScHIN80NCCt7gJ91G7N2nsiK6wTh1iareK1q9VN1T5
vYOnaLcjq4AXuGHyYse5bcUQF8vRsp2skvdYN6LamCPW6r4UoC8tZEBRkcyiA32nfLZvc8j2dYhU
KSsTtfQ1KbthqzhwvWWX0AZC7WsAFC2XXTViaJVf45hHSWfbDSRgzUMxUrVyNziz49l3QCNap1/j
OJcYO00sFboRsITcCvcMZFf9/hATq1WXQzJY5V+d7ubRQ7M+T8tqjw67wFPXdmhhHBvwRhg1tgvE
u+whG5qc9yAtUEcImQ0DpXQIwy2P/7O0QmUzjl1WLbuwSWbvK5IKTnJ6q3lajanb9wXyiSfrv7k7
k+XGsW09vwrjTO69EWYeoicdPhWRbNSkmlJKSmYzYUASEwCJjmgIgg5HeOKH8NijM/DMQ8/qTfwk
/jYpZBIgk1SKiKo6VffGiVKlcjcLu1l7rX/9P9WHi/ACahSRASftLtIJ7MOl8WSpI6qBT4EnL9lv
iE50nM9pmNlNG0ZSAnBNXrajSaZzRXAcJ8PUJqDQvkxwKBeoinRaudpLrTidTamrbkFjTdBfmwST
BwXVsjmUyG6S5v6FkjK9JVWygBXiHtgRxRvdKYkWOvpAB+/pKO9aKbSLAXAeitJpU1Gt2UkYthFC
Ae0W9KeAea5kMFG47mGHExMVUpyoNjIMieHleUgwE07QGXWGeCNupg4sH/FLdxBmAFc6xA58uNGW
uH4oejddfUQyiZJLFCkkddZRkQhbKuop6TNvGLZT90MTkArqwKiHtWFVZu8MAG14Ty1/ipcFiNyO
poNAjzt2f46KIFTIS3lGDm+po6EwAaz+roNw5w0VSfMzwqnOZUClam8q6+nVRMpzbxAqHpineYd8
ath07yadBVwpM1w4A33kMKd03s+m/mmUtAADLtoh5P0gkadP4bI1gsk+UhHn1rlH036iLPPbGJ7G
BQ5CE2kEI+GFOJrAqXEa6WpCzabXXjw0BZVGCCVQNpNuoaaYav0MWsTHqEUemJrTOU8DyBLnvEYi
xIoGuBNRfJbakAY8Wc2FiLjgUSPDsJyi/E392HzUPPFSqQ3GRZ51qPtsqQGUp3krPpPiwPjszl2V
gKUBET5yxUvZ0XihGnl87bX1VtqXW1qafAJBAPoAKChgtR7QiNkcB0mSgecQ3Lq2eHkjuTHDD79a
kLdaUK06NQYGhGnvmlaMWA34ZWoUgKiFcNAg65CikuBrcLUZzcQ+Bf7PhzFgCOoqQNTOZiEKfb2U
gNkDVbhwr2ejzvu02QqY5zI80aVwcZPzsftqZ9TuDODeyMZNMEAEDxGOvETgQI6/8LjM7PfGxIuE
16XIzhkejP4O8nHNeeCIVPJTZa5OboNMGV2BNrSerEjC8ggoLEB9jVIiIxDwL2BOaGUfUJhLbyjz
tZkC5XUkWQ0v4DQ1KGNGEUHUBDsSEtuTIDuXCFo4/QyIyccMFt1FT5vG6pmvTiag/CLtbjaygpNE
9luf9CiWuh0DOJ8duUuA7vEy71JGlF9L1FQ5fTmNhYaU64Mz7zjzzvzc0iNAXrEPK27XGkEX0M5g
FAJhwGu4F/pIi5yQaCFd2VIEi7U1V+YcvU3KBpxuEiJo0IVSfoZTgJDUlZKG6aUlS3PIkDQrNE7A
E4T32cJIAO8mPrMkqW58QeYOpkbEJ9RfZ03h8cZtFdJzfOoc+gbYGUF1TGeO3edCnwBgIlxys/SI
AHSXehjqA4RoUUFXWhSdL2cL/g5k3/E56AtPcImHX7PY9gfyKIa0KtHyzwanxfwChY+IaurZvH0b
a1GS0p2mzXgQOESBPBl9WXckX7Rt+BNA24xyqB+lUeei2bRR3XCd6TvIqeIbIG+THlAq2aS4JIXj
MjY6ec/RYtiRjUx18n6a5RMEwiPoDAepjYg052+kuBcTSc61k0TPtGFzZIcLdJPgeiEYIPSX3dCT
PjsdgANd1Bmi6wCgBip9mZbzKOjIFAfM4HX0Bp40se+nGowIPe5NvDr8c0Raollb2E3/NVMywtCK
HIyuoZJVPs0AK8CJmbqfldgLPkVJEHRtSrxvDYCJ4I0stHU7bvTZamYtZFjiRRMSs6V0FaVUycTE
Xb74Vto8jyZs6n7kTI1fkzQJ3iXajJIJdMYuiQsYQlWrPSRi7BgsA0t/COWlMliorfh2HuXy+TSG
iKc3mbcz4a21PBAoPiEeI44R0IXCQu/DYYjj5DmdxamvyXP3lipepx8R3OpHLHUVEiotHeC+SBdo
CNhA7DLpExSai08diJC6YZy2qEDUpgOv7Y6+gs5t9VVNTT60cfdPJYgqHgKA3J9a/BXoiBYYDuT8
J0pX2lcLcuWn4Txh17VTE5xvchOmrXyEegf0xeyD5Q3UkAg7RJLqnXIfwHWctmOl3zbAePC3L7OZ
HH2cEOyAx5+HClRKPmpothQIijT1bmIriFSrRPXPwxB2YFhgM3eqKI85tEsR7Ocw+s6iBy6oqTfv
k0qmGOgTL9rAC28jNQ5U7ddkYs845eM28lqU0s6oyybXvsgn6JxQH4Awyq9qDiIlP4UDV2CQYFxZ
JPZ5C624yfIcPHSefBg5i0x71Hw1mJ5NgraXqL2RGrWQrG3PNTWLOLymgELItQkESUdyILsEvyYt
cRvbrdxBCFmPWotzNOuIYnZ1eaGdqKqftb/oKG5zqMzCqbtwOcdgCoK1Zu6T7u83c92ywIWoQJVA
9eLGA07KqdFm04AGVzUQlXYYjFuzZi4kvQjrG0DmwgzNX6AujoWWBZq60HrKPdYgFFGn1sRatmbv
50o74QkDNZ0eRcOgnY3maFMutTbvPipvIHu5nkwCFOX7cQZ5ojRAGS2NZw+Qps2lHFohC1Ud0qOQ
pGjdZWhzMpyNqLOewCnXzMVMVN1qddxTG4lmA1V5RG5hxnFGENy4XSDlhr64aCYxD+aLSR6PXL23
QCHcmJ/sT8+VE7pkDQEstAT3I4WnVPeKgv/NklNCZe2kBdh+jOSpSGjM15AMBfoH8rqxYaspCKp5
a9GkXsCZkKI7MIByUl0MgLw2taboPZIlJClUHoADybahWY7xNF0PwFsDJTxYYFlxzYC82DpT+lN8
Dafj4Nr0xnFVfvNx8Z8fEZuJHMtOfrkPPP5/769cOY9RgHh9Uv0tMZpvLcXfdET7ZmKWfkCR0Eny
9+k4ym/HMYQyv/wX/qY1DsRvvvQPG+NVK/d5OP7H3x4DkEKiNcSQS6SfKyKFH7M5vDP9xpWZj7f/
zjOTg/GmI5Oyg82BCxnZIkGXsGZyaHbe8NaRSD+zhsBaA3ndpHIAI8tf7LDIAI8oFPqQsk3sf/zN
aL2hDlNXdIrUDO2naELL5Q1gb1rAUdoU3xtaC/XPlljmG2qdjkpxECmMZd/TUbTrxUFuQewkqQIJ
ND2z3RGEbRaVwvNB1IzSawjQU+eitWz1UZZhr0LTCZacbYvohIQ6habwLE+gcIRSwKYSwTA6zkdo
M2FNDxwj++JKtmOAh4ZUvruYkFXpgkWCEh9lw7QFdhV3Nw2WpHHlULmBzHDxVbqYkZEiLxV3FfRZ
OmlsUE0lSzrylWrom4RVEXmjGiO9w6noJ0aOsvLUiVsfMlUTDIROh2x4Exb+vgLK+yRezkS22AfU
OPCi2H6X6drkUc44jzVS3b0JUfl34YLjp5frYTokrAiduG3NZqexky1OKJ2T3FO/k9yTUkYuri0v
RcjfPqOQbYroMf4h8s0GIsZ2UzJlajPwHUAgEk2LZXMB1ekXvz0Pz4JMpfI58byz1bn0U5v0h5tr
c2/98q8mpyuLHfDjbXiPaC61VOsdvWL4Fb//vAUlQ3ljiLJOkDcap+Z3MpWmZHTeUDXfWaFbxI5i
dz7r5jYl7Y34bWBLEiweCLmxPZ73YFNW30i6okHYS/E9Vdxs3eIIulmDODi91kfS88+bbCFSBfFi
tPEONEraNFG6B/ilshFRb6KCwlloH2B665BDDeLzzsRrIratW5BYkZyWpy3/XnWUGA3BaSc4U1EA
P8/Zlj2I2aN+mizxKW0pWh4A6Qn8ywYKBQyJQoCcqjMRj5AAy5WPCG8BKajlNHFVeGX3R8mcCiB9
Jt1QOTE9iZqqe+Bi27KE6I/PIUuQWcB+U4FK2XM1my9za/7Biv104GZQWHoT3k8bi2OXwSsYsdW0
INGhqJDO0P6rGBz1wqk08u35h9CYTgeAGAK8frvdPB2RXL9tp0tkJsgTXHp4LRwr8bzXnEXpzf5R
lGGBTE6wJLcB2HPME4rkMC8fv8jdx6NOG59Ua+ZnaBY1P8GJR+IMIfuP6F8kZCa89EamYup9BByi
v7/7KlCO/qmpN3AgwF62VWrOy/03VS1eQoyxGJLczHqjABQ8Uen2jdJKpGv4Iud9CpLlC4UI2fVk
oX5Kp0jh7h/D1uduy1w9EleRgR/DdVQeArKazWXsWskwIv7e63gIgiYRUkf7eyl7S8LQ9ML+Naid
ZIetSp837rkFtVAzyV4kw5muRJDvT6nIsFMiMkTlD3QlVe5U+oJmCQJudjGBc4iYyjNahkTRAzz/
YS7FWt9apJMTagwlxFHanXdzWcODDigr+tRJmp/0LNJPXeSezqiLdz6OoNn1eg78iO/2z1+s5tIm
Zkw8CCQS5rqOQyPGvDF/1SAa76VRNtSV5pe0o8mDaOSfTRbae4SZeXuGSm9/h9sGhwWc5DiAV85H
dQWI3OhQbi9Voscu+YLFJBmkQPD6lgzTts1z9MAq3uqq02IBsXwBf0H/IojYN+eG15HHmkvNBYyD
gtBZNXi5zm2eurxO9s9KONUlM9KVIpw1+uOmryJZfZAIoT3K0mHa9L2ThdFpvhuREOuNIk27DSiE
G0gGcahm4CmD/T3vmqSgEdLBBMLhZYiRbdhzkqR2qE6jxdADGXQmJWmzr8cBTJ9abh/oauvAZ5Ja
Szc0gzIPxdAq9oQUyUexUF4MwW9dGvH0kzS3cNQMR+kSbn7YP6+thUln3J8E5vCvdIxanpcBKZ87
n4/SIepahJDB5QsePiM+CwHHXKL26V0Azg0OLJkdvUoaYNYOZy93jCxMsGFNQhhoLxt2C0ZXb/SA
FOsjhHfOqeLIzTMyrEofN1L5un+mwmyVtQPoGru24U0TAOVyn4xCnc87s9ZwbllzygVH096SBtb+
3w8diR29wIiAQ0KpOG/ETuX29OcIp2oI2Qz12O4MbEBP3TalLgfu6BUotjIZ7Ka1OFbJ/uO5lCcz
AnU0D7W5PoQc8cojGYK0Zq+VkIhx0ktCuZICBzsosQlviOECVvFJKz9bQGeuW7gPi+F+0+7YHMJT
0NiUuHL4cOXRzBSboH3g6cN2hCQjacYlKmpQi79m1vB5cVXKvGekVmXWYFSz5TxP9KFt92XnHClW
5cK5at+R3lDeYwT5fPZIZNd66iBb3Dlw9uya5GbnlZ2Cciu1mVGsD/3OlZpeGsa1ZV/8rB0pTpW4
JhQocbi8Kl3MFd9vAdZNPsJq455SNuadeFMhGAsH+U+vUxYpGx+/UjLEv5U/GdquqkrGuTOcZXo2
mMqkbPRZEB6wmXD5K5tONgRdhFgZePCqUu5GMiYRhautzhBxIwhPbTdIxlbm+oitToxJ0B8FMto+
JCxn7zI4Z07DJLG/znwXQl4LiSwDnlpV/dwCsOt2pZFuT/sBjNpPiG6igoqmACpOI9WeWb0FOZzk
1NZcOEaXM4rKe20lyS/UcDa/iVLdz7ttJJScnMByP0uRsT6znBlrJVbhlOgqEJ98bQeOd+ig2z4O
mL+CkwkRIKweq2fHxkEHx/rMWiqZMfRjNxjARaaQn4mzAzfGlhuLPgRnt/DbecjA0lG2sq+05Ehu
x51hPuLsRJPTp4ySajckODtOdm7PYBG/TLPWksLw6XQG5NP1DhTY6FsfWhUvNEWQrkmqUn2lLJtt
I4YZ2AIvKXfOFwsyT3KLIsAm7IuDqT396VdKB5wyFS0y6kvkxlYcThuGDVRAhVKUTIetyJr2jSU6
I7o3nfb3b8htw9ILzVOl1CJ81KpsSHlBpngiU3dnc1Ojx6GE2skkn43QOp8jP2bNowsUJUbnymwh
d5EHDg8cCDv7F89SCld4AldrIyIS7u7S8KdDiPec6zCZf27OfPkCIUED+olmB5D4AnZZ0I6fZrZk
Hdi9ldIMTnRhZA0AFdGvDtHgyvQXbtZu2rY+Gbq22s1azVOu1+hCVF4PFkoe3k9si8xUPppcpgp+
gz5bumek79UDa2t7E61kdHQcaK5W6ljLy1tG2VULm3wFCRb004WTxF0KMOLT/d96Zy+QYUr4OJxX
HfEtNlZUtrQ6s5nBigpmKN1TmLx4F1KScoACc2cvnLcgpQlHUv9U7sXNQONriHUMdWjRESe0w/7E
M+IDX07e1Y3Gwau3IITEw6vcyAALk9F83poM8+a0jRRmEF81tUjqxlas9VLHu1naIarznVztfITn
2L5yvY73Qfey1mOrEzu9YDQC9OmPvhrGYv7VoLwGCqbM6IA/XPr5V2nalE/VhbIEJE5Md0AiUPsC
+kTqjagSD7v7v8yOXYBjSgRXzEY818s2IyIo8j/pZOgtZ+5pCm4czWSCLchhotGQA5mBSfrB8+X3
4Rw62/2dV4hcV5ugrUFMo+I48tWqT7fAg6055N099N1IG2A7IaEXSudRS0pOpqE0Oc2VhXGWzdLW
yUzLtGtoSfLbBQLdJ9YUXvL9w9n5YXXK+bhOZU2t2oL6YqmTef5kiKiCcR5TAXGSISRyYC9sn+Zc
J/gGq34IsVV8ZbhlFlEyXzrDZRvmmNF0YZ84Hcs7dzxveb4MtMWB/nYY2RD3BtEmcjns8cq2oFIy
YrlG8bCTzT+H4A+hqyOtlEl6fr5cKPonKZl/mqux1Z8H2eRcSluUo7Xm8YWCKs2B23QrKkMcpoUH
hptJySVlO5XZ245HoRJ1L0MLMqxZF7rW+B0PJW9ggY48ZdXHHzGcj+aA6iF9Y1tD2wGauf9Db0Uk
xSi4yzUCGLyV2MrlVQ8TXOZNFSMRIQPw++4s+Yh7ap1nrSAdUKIFasC3mqdq5PknuTZ1yZUq+f2o
KY/9jncT5MltTtnzgYCZIRy2jYcHd4GIrwhiZQIs+BtVhy7IwKy2R/NPBrf9pZWGyOrFcZIBIFc0
ZG6MNhQOMXgLuMCyXLuy2u7skz7LVSQvJ0twy7mrkA3209EXW0paMS9OV7vSDVuJu/NsHqtdT3fR
mlxac+neUymZ6lIoE/ya6Es3QH+l04JQppOCY4FZ+h7hPQm9YUVzb+Islt4TbvMmxG8c9V6OQwW5
Po2Kn14UWLMvluPaj4ihqfcu4FTI/JdA/UGs2WQIWuESTU5ZG81u51nT/0LBlDTM2yhLdIX6ldMV
CgMgHPSJbcqtZDnpte1p5yJY6P5VFETW4xwmUG4leNwfFASx7mFFUp4SWCyV7mTqyQ/KvO1AB6Iv
1AcJCWuQUa0k6oZIeJFsCVs4s0vW0iVgL/sx7JBtpnIJ55z8/nIuGHui+ya5oQWR2LCz7Gn2sonS
PRDpz8BPR+unwb9QCuN5qDtTid+i+uJPb0ANJPdIulWSkS/6pSI9sLuhl+UmFe6qUk5kNaJVWnRf
A67JgNMnsp46XPJ4llzUFCmLf3BuyJJbz38M4v4N0WkKxgl3FX9OhxsW+pEN9k9vO2m73c6+GXzP
8yiM+CgTNKXWG1IN/FOdvKa8Wc/a4OYX/6y7+hNNXgQ7j5q8Jr0hq8MNSwJr9Q+Xzcb3F6Yh4EFs
vr22AE+7P9fnbx9rAZUVDtspDPnlqctvCF1Dido21oYRDvmfa+owZhz59ZEqJe8kgIJEmzY+O1uC
c0GwOPF/f7Zpq4z1qDWv6G80MWcJP2L9T2ny4CDe4A0SHca5+HN98ZVAyHFz7/BdCZaqZMNX/zDH
zQ/fAZJCfoPH4bNt1tvrRUfeC37p28UI6Ml9Wt2bzjjegPEc/IXiWtluYCP3D6Tmezp+9ZsC47Nu
e31ziJ9/KUF+Vnfaxh+K5P3Gj6XfXeOfNv60uBA3+3o2x/ZAd06h+I9nzjgyo0c7H6yciudJCdDV
P/721k/4o8R5NDeBDuRqih93Ipm+L+HSUL5d4qX/uvEpihH9/J9vfAlZ0UiAlpr6S3yKnumbT6XP
IFyx7ytiC0/2bdfu+8Cn0Xjsu6b/VDQlgCziGDq24asxVX9B0Y5odXV5HNvsnYn/27hhyUbjBsNu
XDmzdMx5stmTfHh9rtNb+yxzQDPpxzi+F9m9hyEi02289cZRZXcheNDG7fuhpeKNy2jfBHpm5Dw8
jMt64hLpZN75RBsOtL/rLPl9NjBRZ6P1og3MN/CZxoFzNHjEBgd+509x1n6trgQiMdXv9DzlFy6B
3cf36q6qfP+fbDd2SicRDOlbZ9HPtThIoyAcF7NdHRfkOPD9y8v05xq9DiCQ2bnFVnfEUW2/TWOx
gSt2YOseaYg7gbjdNWYFhM/Wtftz9vhV7ITyiHVw3FBRkUPDPxMpyw5vkmNsfkOQwgqqvegqtHvc
zIRvQZMIprRqL+l3KPRLDzjWjFlZiDoMe6oMlE+Fs58IItmNGjrqmi4uUGNbPk+ApJHSAXzF/Aji
QutXQ3dX4zigZNj0yp/KkHlDADfS0JCBE00DRV1HZ6ZlR+OHoiWx8wiDEwVmOZC0gQqQbGMdHX27
jhrX48QeR8Lp4Euv15roFkUishpYUSToWwBgReKhvBS3Fskfd0vtMtKxTufmbJ591s3/NGC3J8Xj
5fe5i9e+yO87r7VrVnoDFAPY5+50x0hVlW4QkSP84fp54Q0Km11iNm4rLppAqB3b8sBt3Jnu3HwK
oqKx1ebbuvI3Fv0LB32aovPpmW7pjhbRpGPHfBb4T+LQLVpa39Nbt9LPj/gaA0emlZZGLO11g19o
ixueTV65WaFMud8Su3bd77PhSJQDSijW+2oTvOL1ujn+wwfJazecaUe8xgpbrtbCvmv9hR+sl4dR
WlphWg0r99RcmlzgkROWxivi6/uXwuGH4nlUeWIJ0MrRjcaROXaLdla2FYjmo5uNzFnRyqpRoeZ0
bKPvguipYgKRpT+22Ys0M52kaGc1WsGre2yzl+MH0y/HC/Csj2/3V69iA4EwPHaw7/GmS9cDgkDH
t3pnpk9O421kPpQ9THBfNTROTWbpvAUdfHyrz9EYMebGwHOiLSHrOi77j+M4aXRNf1qMVyw6vO7i
R3GUvi7M9nnslcs1Qb0e3+p10GDR/VvcqAbwtDrOtdOAZht36QNsnhycj6WtqLJWatg096n/0DiP
t94CUotr0BCwzmN30NuHtHGVxqUV+dx6Dcvyv94O7ga3w0H/vzXE4hlHGKy6/nm3AWtRKIIByEX5
l6oeNNzm/T149vp/H/+D4sOtl/rv643smnvdOYJd7/a/3iylVQTt2HnhAH3fg+UE1h+VlHK5wct3
TA1+wVufl1hUOifAkH6f+usO/lWYsDxWgXs7tlkeu5aTekVDq3uqhsOyG8QYdpVXORtHyzFkHI5f
MomoY6xh8GbFxd8OH6ff44EvfDh0kXYi5VEarlLDcPtj3zOjkk9Qx+V9Ho2r17YALR9r3EGcVKOv
ZFOObra3HD/aZdsKBMexoz1xtpKPoi766GbNKBjv8iv2hkxfuM5OeO89jotBiq0nEEHHDvnUeSCd
UPH2BSr46IZhLPHjcV60JAZ8OAJy+Nl7Oo5wPsvN1mEHEtJl63Zq2BUAXgEglo6GlVDxscY9S+GA
iEpGACJcmPr174Xzx63Dgeq/GtpNTLc8WlG6eKwV3o2jygKT5H2x+xdutD08N8Inzl9v3kszmVdW
g1DiPtYOoJXttOqaSNtZzPSn77Y7qsnNaXXINdj40uFcT8Y+b5dKKE+A3o42SLoYew8BKhZFW+L0
oeqh+PH1n/AKjWJsUjS0alfUch875KvANyu4Fa2GLXIlzvZidKvB6jV8vR9k0qi+LLp6vYFJnmdm
+ayo42q+EVGFp2J4K0vU8cy/IdWfWmY5YloHjuk24JYrbzwQ2sX4X29esaPH1YZFldCxC/huxQ4W
Qd5YtCWMDEdD8eMRYw4r8X4StTW0Ojd50EWlNSHLdZg4Gz9Vom51hLvvMidZrvPXxeRXFq7jyvsw
FSmVknMJlKHo5vVf7jl8euH41lNQfjZuY4x+/noa4lw9su563MrFYFc22ZvCf6EbwInMBTW2ovKC
ruNVczeOqiFwowZrE9AcN4KvkPSVs2OaVEdeZI1qujIfx0/Vl56omK7hsrqAKHFesjb8QrD21eDY
/vY/xPG/62kGQBwYOBw+0EEQvxbqhcVS+tG63xUq/J3CpDtgU3/BQNsanEpM2/SCsvdSw/Hc5QGZ
lhHNtZz6yMt4gb9riSk1jLoXPAZx498vxsBNfOs/dnUjdCqPvcVXm1ykE65ESMs3d/VTh7vbQ9V7
Z9s1zOEEFZHCEuI2EBRSx9rlhCtdJP+entF4q2NWULsi7lb20vZinF949ZxEY//RbuCz5tvt1+Cr
Pbe/wnyKjy2Oxm+Y3cYlP8aFyYQB2zU8ycAGle7/OvLJZ2Pct+dVtAblP6KDZLrFfytNgqxEMacf
neuHg08XkGM94HQULQnrwN5Y/Pj6hnt2RLbTM+Pn6RQtrjuoYeTX46zRM90dd3cdDs21k5acR7hi
ixm83iZDNIjMJC0aWpnCqOE5cW2mUbnVOvasMPCXMeC3yiuzXcPquHGSR9Nho+5KWQu+gmOPtxsz
TE0AslnjNOUdUL5zRent8R24ZtnmHe34VrmkYtt03Z12qQN4uC77ORu7Y9/8T4238SMRK0izV4fN
vdixPD6ezAYaVXbJZoDAj5/dfTAlGluyGkI/dbS7k0D4yNjmfcp7ujLYGlbmRz6vE68MfpKiaFE2
s1ZDD1tOJnoixxu5B1dNOEbQoti0RZPiGNMAmkNZ2KYguQMoRIUIqfjj1x+XpcIx6tP8IGr8miZu
jr+4a4PQKT23wIi0IRqhDkM/OO0/8OGzo8Di2IfP5myE2ama3fxPgzLsfe0c/DQ8HB2ByKp4iDX4
o7cpitvlvdCq4aK5/+3/RlMnHxerUSxWymeKH3+0OHeZbY8xy5QYJZO+CHHzfButBreqfDp2JfwJ
sSa7yrzqCNPywPsauMXbq/iwwpQwM8MSDhOdTtAFHjxNkFHtv/f/uO++rkr7C373yBImL19zdTgT
3cB1KrnHOoKC3chcOqXsh2Cp2b9qDj+zxJFQOoME6+TRjYoATSXsKuh8j2138JhWi2kEXcmxzT6/
0fHHCcMUzYl9WkeS7cR0pz8MiB50Aw5/wNM0r4x6xSF8rE3uUvJLEERsmkOqA1tzs64CyssNH7z3
DhviZlx9ah48VA83+iFKKVkqDVauY4cMSXcsYTUoLTcKIwur/Pmu/121qcdeCpuX2mG3cPO3B5se
Y41OzjfyhN93auuFWHLPigHsK4h8G6UPpRVUwxlLcNJhya+egV0zeqjG7w+t0MN76i1Cgo5bXvpS
DQeAGC3XQzkUWcMD4N4eUzJiU2NYarqOmpeemYM92PVkrANA06usjjqe8P3Ac/xKrWwdOJeiXb9x
Ow7TB9d5LBba2mEufvrRwXh42cGDU6XXqQOWQrT9CXaatExtsc3jkP40IuyM2jinmLewAiRixY+v
N8M71nHl+0l1VFYRIMSZFlQ9xRhXQ9ZqiKIJeEAMHZCZlJuu4cy4ATqbBKL6u5QMl+uorlpHNC+c
JFkH1a7Hc6d8gghpvKMdtRVd0mX6WIlR1IESIO7qO0/m0zoIGzxA+1EMWHxcePGLH1+/Hu9TdF1X
HfRYlyRedwTe5TqKB9afY+iA7IZfSuTh4KhorE8FAvHlL1NHgrcbsX9juzF0CEvtPOQpGzvegB/u
9vZQwxuxS6bPiUr7GgWI40feg2jg0SwvKUHOfPyWKHtFch2prDvBSjYgVkROsly8jiZqHWMW7ePC
JPZv/3THXunJsaLUP9oqooMrkx7KiDl0LfTazqH1LdD493UFxX8UdhGnBYohh0nbdvn4v094UzBx
FT73yhF/fpDgWHy3fLk47l+Bccy1YJ8rvRFqSDHiwYPx3fy4Bx+uh/2zbpDEWTWUUUe7YHBLID2h
lfv9k76u6K9LXtt/coqGVuu7hmZ7tvm02WYdwNDCnxY4GnHj9WDiLp25QsDoWHv00aR+xEGDQ+tw
fzWswB6hqSgoczwcjp4cXoQ9gGWISBcGEd+1jjv6GxfkigBw9xunDhKCnhmOG8Nx9FS6rPdSsb0Q
J9WfOFR5lN8jQjvn2IUzsPKw5NbXcRcNZqBZAs49dwfI4nDu9fAyGeDaRWXsRh0wnEFiO0FYPq7r
cIhEBOPUrEbk60CznJoP5U14OJN12LqnduUaOIwTfkGj22ibOoo8er/9n2TcePq383lQcZElqYbL
62Ls56WLdgcNZ/rTkYVL56HqFUh1FAlcQmuY2KXLBVD58YcE461YoY732RVky5YZQ0tWjFAc91Id
18iVmQdJUjqE0eksunn9Y5kaMzMreR1SHUE9mq00WsOD4IqL9LEcVpHqgPtcgSnkYV1+g0l6DS/p
dcvVWjCpjmvuKliK87caHauDDuDawcUvltZqBddxZaxaLd9EUh3v3DXosdl14riMt6OwpZjE6/fH
7W//TH1Qg0VLK3PUUV1+y8ukWshQgxt7N84f7bHrjksep9yq4SnxzDK8xTiNwnRhndfb+U5Ua5VL
MeU6itfvBOu72bgcA/YvRim+oSwE0Y91Ne+o86yyOddB5HdHiqy04iC2PX6090H5lYbq+/GN3v32
v4LGfeD99s9VAPQm+u1/+49OOXUh1wGyh/XLqaLmlBo2zL3pL6sHtFwHt98Ha2uD18EXQJxgCo6i
cWLGJbdIrqP2HgEPp4KyQT7x+FUyIA4jcjlFS6sdWMcF+2XrDYJUetHL60+jL473YD5k5ROjDm7G
9Rm6vb/rwAV1nahxjzNXQnTBIXe8Od4+5OPStzNk9BYJ8yL9SPUoB/Xh99QfF4ddCQ38BQOxXy1e
tasyhuILi21Vw+p/S6X6g+lMyneQVvTy+m31NoLRsuwC1vAsgHzTckmZx3YxwtXxUoMhrgDCeeXH
nJBfO9Zt6NoptSdFO6uPVsMZ2yV+XN6lSg1jJSz6EDyVv1kd19hd5IhaxWkpFFFHxIBMSxlyWce9
CIe51bgQ/3P39nbzw0mtGr7cOSyCW6WiUh3AYVoufzqpDrf3nRmWl69UB3LpIo+sfCmqskoGrqNo
as1+cBFUAqySIhVdvf5MW9/oO9quYWFcQEA+tbdNUsO+vjTLOQkIFI63BfwSZrC1RerAaQPYIUFY
Wct1eKYEqp6cefm1LOk13HUisJZXHixSHamI63FYfidLddTICxA1/HG7sDJSu4alcQMT2dZCroOq
8IZyA6r1tvA2e/VnXpiiAqFhmSHHRrE1Vo5FHcjSe9t0qtXGch2+xb05cbYtjbteTOH1J9296RCz
KtpZ+1g1nEQCriXcwurqkOs4kT4sH8Y7zFEHFnbojBPqGUr2qOOo+xXi9GDeOE8ABISNvzcG5B2D
JH3emZvdSahd1/ABnju8oD43tnlD/r1R/Kuzq1NDreOFfReS23fzXecN8lh1+D5XztMTlEoDM042
jbYWS/mxDx+/8Gx4ttqd7UyR3fKx2rd/XeMNNztF6BX1rRpieKtbxeQDRY77//77/4ynZm6COMxJ
PDGCM3KnYHF3GZVSS12pI3N274BnaJKXKyejDLnTUepAExMInprTYrnHf+87ZpDzXnIa78HHmKWY
V8fQDLmO3EQ/mD4FGPDenPKMdMraPx1Ral1HnunCTKEgKZFCU1nV0o16SBqartN8hG+5Gcfp5uJ7
7qOGOBA0gdaOlms4gy7NMIEMYkfjBy+uPy6wtEt87tg40+ZsxFW9v65987cHuwqYDvzCc+uPLmQ8
v/x/AAAA//8=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_xlchart.v5.8</cx:f>
        <cx:nf>_xlchart.v5.7</cx:n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Franklin Gothic Book" panose="020B0503020102020204"/>
          </a:endParaRPr>
        </a:p>
      </cx:txPr>
    </cx:title>
    <cx:plotArea>
      <cx:plotAreaRegion>
        <cx:series layoutId="regionMap" uniqueId="{B4FF382E-04B1-2041-BAB9-CEF73C4478C4}">
          <cx:tx>
            <cx:txData>
              <cx:f>_xlchart.v5.7</cx:f>
              <cx:v>No. of Orders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7Hzpct04suarOOr3UEXsQEdXRwxIHu2yZMsu2X8YkiyR4AIu4P5G9znmxSYpWS6dY7XUdftO9J2Z
VkXY1uEhE0jk8uWXyfrr7fSX2+Luun03lYV1f7mdfvsl7br6L7/+6m7Tu/La7ZXmtq1cdd/t3Vbl
r9X9vbm9+/Vbez0am/yKfUR/vU2v2+5u+uVvf4WnJXfVSXV73ZnKXvR37fzhzvVF51659uKld7dV
b7v19gSe9NsvQWrs9S/v7mxnuvlyru9++2XrG7+8+3X3OT/JfFfAsrr+G9xL+B5jigikqHr8+eVd
Udnk+2Xkkz3BCKGKPMk8uy7hvjeX8bCI62/f2jvn3n3/+8dtWyv+8alxVfC42aBa1xacPWzm121l
/u2vOx/A9nY+eabvXV28dWlX3bq9XkzxtPd/Xt8e8vfIw4+PtzTtMbKH/fVH8Ie/1uuPp/yo8bdX
8rLKn+7b0fnTx7tK1x/+9Urfv2vLazs/7f+f1zpDe75CSoJqH41cbOl+PRPpS19I+ah69CT6UfX/
wHpe1v2PG3eU/+PzXe2H0b9e+5+s6e6+vfvYXXd37kkR//wZELXHfMIEJeJRyRBRnkUaT6k9H0nC
yVMkok+yHw/hH17Wy0exc/vOgexc3T2WTx//GxzLx//5pJB/HwbkuJ2Y/9MH/0fTwundZG6r/7rz
wGRPEbImYrbtFcjH4DaKr/89iXv0h7eX8LIjPN234wFPH++a/unVv970N+21vb172v4/b/2U73FM
pa/wdh7Ae5RJIrgU37GQepL5qPK31/Gyyp/u21H508e7Kt/8N0jBwbW9/vZfiDM5mLEgSnKf/UA3
W9EfjsSXyJfsEQTtop+31/Oy6p/u21H908e7qg8gxv7zsWUnND3DnD+geHjdXUcPGP4fvvqwQagq
dm59rRR4xI+H3377hSH/YWePWHp9xBa4/HhtbPdOQ/mS/q//KO7KH9jrx71316777RcPzlEo5ksl
MOJCcSl/eTfePV2SgiAiKRaCQJqHUGYreOJvvyCxpzBGVHEmsU8Qhkuu6r9fkkIq5Puccngq5z/K
p/OqmJPK/tDZ99/f2b48r2C9DsoXAAn149ceVsok5z6C5ysJi6CYwK7r2+sPUKLBt9H/cG1vhNeP
OJz9lIZDNnd66jwD//pEGrvvJ3i/6cSdyuJLbspCl53xoradjkTfqaDD5jI+ka1UGzqrqzHDIrSK
HNo5Qzrru8+dXydBXlanqmBaePkUmM6zwTDEfZgti9At8oZ9MYlG22xqo5lM5bG/5Ed57H17bnpb
e7+t6rk1Sfq9evzx69/e13f2Y9fe3XWn1/VDRvzj2lqD/vHb++Gu7fr27h180b3b9PbbQ2W6e89q
uT9u+iODrvbyI8Hu2N9jXft3jPPVi/+Y5WIBZ/yjpn3Bcm9+hKnVBB6+/mSsUFIhKrAivvIfDO8P
Y4VLqy2CWUqGGF8t8g9j5czHwqccbJUjAkD1D2PliK4RjDIhOOHizxgrAl/ZMVawU8jwBDMoPQRD
28aKspqLJZY4XDrl7c+5OAAbVVr24z1eFu3GS14nLsjIeOsSdKiQ8Q+9pT4jtpRhtbQnhR3wKfHJ
pvAIPWXdlz9vYqdPrMeuqTy3lL/932xeUGf/ffPSlb027Q/s8Whha2X+PRzKPaSYFMKH01MMItsf
Fib3KNgXQ5ISzBEwLH9YGN6DbyKog7DkkjP8zMLwno+pEIogBQYGN/8ZCyO7FsY5IVxJhSlRq7Ad
C6tmnPmzLFFYlx36PeVFFUwdnZxesnbJgnySTaTYEqi2aD4DXPI/tpTGh85wecxUU2vqL1fxSPug
bXLZBz5y8W3lfJTqPl3GMhoLVOqRkXTjBm8MBrP00WL97pbinH/q+6Qu9NhO6kteWHmalJTfeSbJ
Ch03sjmcJpxVesolPx1nzjezHGY992W6AcXgRo/VGH8RDi2P9dljcnshTbykFskg3SgkOZUUjuZ5
lmiLZEEsxih0QxNHRpAqBFeqI+ZIE06JrQ7dErdR6bFy/98utRKTT0D5wUHYq1hDt6YzLn332bSJ
se8OXXFtv7mfHvDkYXRvDcW+5BDHBPIVZIMnwEH3JJbA6oAvPeKKPzxM7gkKjukTSQhQahIM/ymG
yz3iC8AiEHF9OHrwiafktZV0AWm9YElQhG2H8BVxUAqwFtzMZ2jHwealbevJcRU62tYBHScXWMf1
sOz3xXz/LPK8IAtS0k+ypKASMUUZgk1sW63viqUYXBaHnWW9XpIki3jj15FK3efXJWEIWz+LkhKo
YUkhD/L1+jMYNS1WqdjAtpYxDSxRx4P8bMtpDNFM803ZtkZPw3DIAdaE8VhfzWIKl9g/T01SfS3J
/ZB88BDNIuaVfhjP2sWz0oTkOBgoKaM0C19f8Lr1LdgHx6A4RQxh8GdJV4d/tt5MtiUbR6TCfiZG
L67xAzJWtRYjYLIaxXPoSUyj14XSn7TEAWAC3qX+igYegMJzqUVhWNHPpQrrTLJANtVF0gz3BVbF
BZ/a0zFOrS69sTpNjTcFE0ERnbk6HWilLSCMsKmz0Bh5kdIuD8CWA+KGSifNaT18nrx83BiE5oAz
zvS8CKNZaZtAJurrzLgu8rr6OLb8YhrcFHXUI3pOFxr0XKYRE2Y/Z34axqWINarjOWhb5cIyqSNX
1cXvrvUCMg3m5HWVrPlu+yCgsMYEDkIB7uLws30Q7Tglo8k7Faayn8JWlCwgc/7NFqXRBrBa2Lvk
quw6HkAmOfFjdVRABaHrOuGPkfbvxngESfTnpYCfEEVgSYLvBPm5ygUth1qFvjKVHsbShXM9zTor
ZRksTdbpovBVZHCYp4hq5LoumGkbjKz5fRx4e/y6an6KFKtm/liO2KlMFO0rkQ+VCpVX5zohTRIO
pFUB6T+3I+Ti16VBVPxp82CXBAnI+4r76/VnDmEmSLVkUDJsmrjQauyGKKn58IYHPOCHLb+DTQE9
BZEZCHQEUXBbTEnruUBmUKFXxJkepu4rmaYiEKY/Lb1p0Em2hPMkyVGdEk/HiB3Nop7DRXORsgPH
Cz9IK+H2+VR+qAm2QVYMB9aKb8T2Tg/qtC9QfLqMfhJ4pN/EFg9RXZl9j3pcp7PztBrOyGKGoEnV
p5ah933s6HHNiyZcXF7rJkkzrUxdRfWY6ZmX3RmaQ4lMf9gkZRnGadWGpSf2rUzLCJBRG4givvb8
7Ftuxy9J4jcnsii1p5IllJPfaqYgpOTm02CqRUveIM0rtwQgJ41yK12gBlu9oecXbZlRMGWBEKQt
shP606loRp4XKhRFMUfzFFRZsmhiWXXQMe8yHdLqGPkp3/A59bRIQi7xFBZMBgPcpl+3rV30JNdD
F0IwDhiKYLKT84Sq+07GsQxFK1NN3Mh16Ve+9m/VqGs3Ol2nnf+GQb8oVCKksCQ+BqS9bWk+gE0I
EiDUJudD16lNwodO07Y5XUwrtMyzHqztsQD6+zHkpXAGtSHQVlStRd9OOLOjL+jQZJDeWX/oALRH
cp7y/QF0Wg2eCjzXfxXV4umhEl9nPzfH5cAOpPPSN7aPVk/a9TROCSAhoIkZFjvRLO7YUtV9osKk
HWkwl/4QxD5JdSrGMvCbtA4WYJeDJpnao7jNprBxnYyw8M5qQCVHkode1QPWntrs4HVzYD8lX7AH
sEsBYIFAqHngZJ7FmtwUScIwxBpVfiGiKd4X89mcd5qNfANMEgLn8ev9ipJDQoKFx/Mp7XOIFsz0
UVayLswTyFHIH/SM21ZXtfriSsKCwqUlFL8fDG5dkLpM7U9qgadh7gfC8oDIXsdDdtrIUUZ16X2Z
zBwmqq01z6+5PyjtzWAdU3GSj9mBGuNYEy+xQV+ZTHceVDcjT68ZhDWdLvPGVWg5Ecn7Rtgp8MoS
ayCVjj2/6cOx9LKgAEUnyZSFfG5EaJYkD1BTXJicvn9doS9lCoEZdMtWOg1KyG1TZ2lT2z4WMhwz
NYSk94JEdhHuzCeDcfsYWr5TkOePJvRIoT0ndraq9//na3wM3vL3a/zLvs1hRsF+exdcQ1fHvViS
rI/4XpIItAcwk6/ZFWhGitfK/ntJIqCFIDHwRpioldRZ8dF3WgmjPbVCALXiaQJEN9z1vSSBS3jt
RjzjA/5ESbIbKZkSjCIBzW4oTSTEpG3zmb3Zi9NuSTZ4zLvPc0kTjcaqCnlBc+06cz+0Wf2ZoOr6
mdK+G9Jz7nU3Qj3IhT6VTwGDKyBzt+Uus7Bj7fnJBjSHw8GR9kPmpiYwvu2HN1LQLrxZZQGlDVgf
rcpmqw6ehRxQZT8Mw5xsCgluKEuTbBzHyxtVxbri5zF3laKAi6E+Xw9U7kA256goOQIp0DEqo86V
40bEKD9wGbNHYzqVJ14VR5jut24sD1/X5m5QBcEwB8IopDvgXYTYOUU29skigR/fTIyRSKT0pPWW
08rvzQa3BkVtTas3cswLB8h9LjBsGsh6uVbxz5VKWJx1lV8kmzFuTBDblVeU2RKwhqVvhLgXNMuB
4AISBzbHAdJsi1IqrdvR87zIc7U5x/Hkh2qx5jBmIj/23PyV5f6xXIbioOi4emOf6AXrAQ9cuV8E
vQrgxralc8/lIJt5UT1UMkhrsez7c0N0OaTyoBxRGxIMIE/aud+YbCEad4MXIjlqsuRXkJ3hJt+w
N3TykvoJ9C5gZRwqhYea/JlNAyOVuqoiXkRpoTa8WYqAKVTrxPTN5nXjekkDwFlC+coohSDGd/wH
NdloCmrSzZCo6rgaYnaTVrL4aoeGfWoGfwgVH4Paz+xhn594TQn1dB9nkWmmZrMM3XKRoxgtb3g1
3s18YPTQeUXA5viUAKOya/QltFc6RyF0TaQ3ui1EqScgMKvQ1ApVupGFvCySGZ2RYSGJrsc5Dco4
ns9URcajEY/e7z2f4K4ZFSlwMhyAubV1c4J7vJktEUCelEnoWklPTOLdlPlEgjRNhdXeZIqDjI/s
Yzx1AFre0PjP/gwTRmvPQEE7AgrSneiYiyrliMHptqnIN2xY+mOhstJpV/mTH8RV6t9PccW1nL1p
Cgnt4ilQ84B1P9kaGktTOp+Wk8e6oIai9veydHwOmyRJ0wiR+a2Kg/zsoZC8AN2Cf0KMBaZs20em
JmZzNbE4Wqq4Crs265ugsjbXJWvL4yyt0AdXpKiC4Gv70yWj8jzD/TjobI69XKMmLjXMAnUE1o+7
RI+564AfK+CDDiuvCSbsDb6WNPlYV8t4bho/vWjjJDbaqyZxbNKcnZtJFR9MwYKksJvE+LIL476j
+03q8BED+uqD4bGcgEuAur5CwDGNi10+5UTQT5lP1G1Hu36D+vbPltdMKWhkA3EvVoIMovS2dsjA
BpYQGkcxMcOnop59KCAb9kb++TlOrVIkh8Y5YAmgM7el1EuaxYCd40gl0oUjnu+qmss3ouH6kO0k
B0IE7AVR4NAYW8PSs7DjVY1ZGjbGERp5F7JsEVctJqVOEluEZhCJ7uuxDebW4jdS3AuSESIABqCq
gxwgd4qrzHVqNtipaGAky6Gcz4N0zBc9t87qRHwakzb97Ekr3tjx2tvb3TLEGDBvQBAMSOWdMNOm
3HhpRlREKp9Umkwy/kyG1l1jl+VUq5Z5YYl8b5ObscwDf/aXg2oqaxb0Ga6dnqSoT9Lcn79lQGI1
K7OEY4gaOrdFexnjzDseUkEuFy+pS82tTT94uS1veeHR96RW2fnU5/H+6xHmZ4d9DJyC+FA0gHFu
n+NUk2auayC00loNGzpK9bFmzQeXdxDgxdRvpKJnkuB0X3lT/p9SKTgcDHFA2QK8wLb0fKHUo36r
oiqv+/2upWkQe7YNrFeL/SxvhveFV1a6nsc49DLgXAhi+WYpfHJe4niOGis/5yKGAjWNl5DiZdLQ
c7MHdUV5pNzYBGULXf3ar+8Swmrdl+11Yer4rMNALL2uyYfz33GJtW8MvTMqYCp0bc89d4lkmtCQ
DkJETYLFhwXCiY6pMscpNNE6PY8tDjD0+w5NF1MgWRp1OJVtdR63Lvn8n1gKgUgMoxbQxqNiZymT
LQgxeQU+0uYtJOS+vR76JdGc9O5QLsh7L9LF1w1NSt24dtD5LE4QabsPbyxkjWi7OgEITIF84JL8
ZF4KTrMYXQoLadoT2+PDZWH+ISLcnABCAy4VeiRBQZITIOXoAamd2kdZVYS1wewNY3vB0qGpA5EK
6GXAS+sIyvPjSQmOSw+AXdS4inxK0lyecvDUY4dsExY0EfsiQdcK5uePPeGaN3jcF4IygROBaAk1
HIUW7bb0qok7kTUgfVJxfBo7JTekpO2jDf67LP8+9PHQJ1wD8ytleWus+Xb97aEyv6xurpMfA5c/
7n5qEvp70MiDlh7yoaXrwzzHj4qcQ9kNrBkUUNAEAAIVGupPFTlCewTgLzSOEOdKPdTxT01Cfw/Y
PiDbIJQCLIOOxp9pEu6azFrjAISCB8FLFgwK5G2T8YVIpiZhCtLb2O8PUBpH4zR14TPtnD/64vP6
W66x4JmLAvMGdD9QlcCOQlsKyIRtMe1okMenPA68GMabDOnTKSrcwFotxzb9kqfU8/RsvIaH/pxN
KFoGk/saddP0fmbWzJslZsbXvPYHF/Gl4m4zmz4Djpd3JnCpj6eTmtD+fTk0cxEtUk43tIy7o9Ej
Xr6fTGX3eXE0FRtswYHDocFzHbgCuS8Lq9vzdqZJcuz4EkNAZTO5KEwPXf6+6NsuAHAyA7uOgHkL
nJ9k7DAuOtkfZqIZzjPiikK3Qz2dDbJRkBKaHEZmJqDi2qCJqT0pbZI3OrO2B2p2iVOuFYXtBf6o
lvtRjE0S4Cyp3udeaj4beJsnC7Dj/ecGF3QMWmpNq6ln55O+EBk5nF1LD3GWL0fzaAT0K0o8LFG9
sGbUZVMMuZYAR1lQ5ekwBSyvZgrDDz3WA6L2slzk4oUVhI+zFOomp5uRpRc19cZc50sRb4i1TaLj
icYyoF0hF22avBwC6uX4zBtyfJMnkuRBySf57XUz2TFGYLIFgz4Uh4YYICBGdnBCXk4dFvPa/luc
OnDTgrUiab95Xco6XrhtjKsYGA9kfGXBIIFtG+NsY9mp3nnB7Ox4mBvxwQ0Ih1VH3bGE9BCYOI6P
IUX0AbhtdjLFmXljDeD0Py1hpeFgBAd6gPDn9hKSrI4nVdZeIKCyPi2mlhwYZ7BeaFpHveH4DQfc
gZUPml2bn9AYgdoCEO22vI6SKad+5gV1OcEswALMNrwQlgfQz0JvgD38wimKlZaC0TEwM75bTjZ1
GhsnsziYO2u8/QYbd+XNA8fQBPa6Dnrtli1A+Wcs15y58yrx/buxKk2+IUVGTqYlT2Uw2Wp43wyw
7v14UZ3S0DM0QTd2UGXGJGlMWIP7yGDmmYymcamOa+zyi9QqcZrxqt16get7CPv/nYtew/LfT3rn
8KpgV7378Oztgodkt971lOzYHhBXYM8rfQN/PU92MGcLwyjQlRNQu6+Dtn8kO7kHX2UUuofQpqUP
g7tPyU7swcjEOr8GnBD+s1ONu6bJwPCpAGAEw2sEZmzoDkCyZkiGInNlVMUcKLalH0PqShhfwKIw
urdpETaAuo9mLD5Kv/9oSG6jmmTpUVEAlM0pNwfCtI1OOyn1kHnyhBfpzVy1/VGaNipwtjlGfT5p
4w3qfYKRf9QUcxc90/t3W3yeTncJG/AqCTPO/sP0HJSpO9481hSZGJkyKqq4Dby5h+mJ2Jyz0neB
1wyl7jM06tdl7kQQYCygAANEAgPMCFOAJdsRJGGe19nZJlFc+3lIVHGPhf2q/HJ8I1TthI+fBO1E
515Ni5Fxkaxc49c2S0qgcdTl65t5SQbsBiYjV+uidL3+jFjoemJs2pkk8mpP6nZ0Y+h1bf3GMf1U
rIHO4L0ZIDEB8ADKeuhOPhPD09qvFuj+ha3soTtaFMdVqX6PDdtXfXs1tP2n1qFI5B3aZAu6KOV0
/vo+d9LMqksoiqDhAYlOrC+3be+TVwNSdWa8UOXVSVGN+enSAarJhw6Fwzi+yV7vZNZHeVCCAWkC
PCL0BrblGbYQt9g4DtO+mQOgb27SMqm0SwBFxIV4bxVzumX0gvXZ/cCbj69vF9qQIOAZzlwXoNZJ
fhitga4sEFPbCyB28uhCYxMZVR8Bx3BWeAuOKM/uk74GZpgzaIqOdh+Gb4huRXFDSXZPTHFS4y7T
aVm7MJ+N0pW/pBsCM0vnPZVnjWEXpShPpMfPliy/9x09s0bmYTUXMNo0epOu+ibTKGfxUalcep4j
YMcBe3wbCs8ErQ9/zDG5WEhOtF3MR4aar3nML52kF1XLLqQPkqlIPsFAdQFjVdmNqAVgs6V14Spt
7GKr12VIxZ1OrLiEthnR9YQuaJ/cxEBmadX7X+ScKWj4wyWWY/bRB+Yn4rhodZHK9oC7CQdpBqIK
ZwEGzDgPPWCQLmhbydA4eHQ9lCcmwxeZk/ZxZzijpzOA6mParDHPeHlkPWjb+6LJT03urnJbwa5E
Ni2ndimDcRolZPcOw/QuP2sItKYXxr9AuWt/76DTHc6dU0GFQHNemWYAUAcCO4KiHMdVpm1T3vBC
nE2DPGPQ9DnIXbWcFnmvNjOTlzzmk4YYvpzKmg6BSGG6gJHEbKyxQwiZ5wwxC12RWVk9eWLSiyAX
dV7e5DP5jKFJHSrhruIyLaJSwBKQsfOn9VxjYU+yTkhdTEX6vldxVGQCBX0NYzOsglHBATByRNOW
aOoWFUyrkh/UOFGX6Uw2Mky7ZP4kEoIjvwIlzKRSG4us2p9TXwXSiDOVFmqftfO838xcwjCKuQF4
nwUk7+oNTElLnagRRzCksWxGR4Dbq9hFVXB2XEkwhWmZ2PEIakh5uWzaHCRli5pPgZuedOORPGR5
g4O4hF9jCymuaYp7CUOQOBWHD2svEgGvmlhxaMtlCKppuR4HfM9j77KZ+nqTQh2i/QU2OTTpPZ+T
ZZMnIw4SN6sAJsmHu94MXSSzuTnIh+Ki5Kbal9WEI0Ng3bkyy0bF7mrJrA+ELc9Dg9QE02yjC5ED
PSkYw9yQzM771oELCttdLQwMwGPm3kuo3a/m9qqbRB5Nkls9ekUdiBIO08KkduBgXCooFLqA5hMO
zAAr8zLojnmxPVmdxh/gwWMPX4pr+Hh19z7NWz0PMI4yeNRpmsbw6F5JPZf5PRvAyYqlvDEtlEMj
OsXx+L7x1WXZ95nOJ5efNlA+QqOhVPsmxk73I71Y4kEFjZtkCMTxmbVojGxhhO6sggkuKB0zcCTM
kxuiQDFzhUBG3F4xXJ1Qr77yPNDULMzvwnl96I9wYGiBbWKVepeZ4fNpKtJZ0zw2ARtWFxXL7UAQ
DyYpL/1lyWF00ruE10QmoHvlJUngfwzhihubgMsKKi5dirxoDb5dJ3IYtmmvshJftKYGp4XqV9vV
8H0YL9OojeFNMBgA7fAIM5+VZzWhEDIWAa8d1aabjoBalmHJYYJzSfxOI0HTM9L1SxzQBI5TODga
5mCRvudlp/4CaxoLCS5aFzes47CDMh1qDSMpG69pYFZ/qMrbckkPcypNoGrweJe1V61IbwbSX7Vl
e1VUq+5phQPBWwjKAuxEprDuSqb3hWmWzYOfAnt7WRY+TDNn0uhk7lXQVm11UMsBvCJhoLcBjEQO
3uU052BcnjpSeVFvZDXnHwaaFZ8HEQOx78fZvF+o+M4fQbXQ3oPWL4W7Yh9fFHm5NoWa+Boa65Nm
K+yL1RoamwmdEFF5RuclQ/swatZEMHYxvkcdnOWS9NO5JBAEsxHlUQt9t0NqE2gCtWDacdO5ddgT
eweJaWVYtN71PCXpOZElDjKI3wc9hoCfs+qKG0vBbeD9iRMau3qDkgV/QIuJV4Oe2+NBzBBpSe6V
uks9v9J5yuBO1HsHJYUlI97P+4k/wyLmASJ9SS7aFENcnPoh6PI65zo2mfu9LdIUGAhbRKxl19AJ
zUOKoHswKidDnBL/aqKUHcPURL2JG7/+gjw57UsLI1NeQSUL/Sy9cYmXfzC+d42avDeBydbzy3wY
UozrxYvwiHA0jA39Vtd5dWAQGYI8AWcZCuhy2iQpomnGLozRKDfArfjwmltxA1ObJ/UanOoKLBgK
8nsJk2KQqdqrh7QIuPViJb4j6zKgdPw1L+Zxe1yuYKOUDIYwwQ6tADeoIWCQZYANQavwmKLOC5wb
37OhM18rCxH8IUbkhp/5rrYfPZvdJEUdH9VJinRXYbOBEL/mlOKyGKpCZxzmGdd4PC09DvLK3Pc1
Pq9Jf9pW4pamxRcLQwP57KV6WQAluCkFbGFLtckGHwetAYfDEOI2vUmgS+gXXDOTG03ycj6eGj8/
mScBhUos27DyYVwanO4Q58PHzA3lBhd+H3YTm87xCDkEphunI1tDWAdEeSXtuk3sQxd3An8s8mb5
2hsFbzCnNyYB/eWtua8T+DZqVqddAcYDXLCovZp5ftNkoE1pgBBkcnhrnmOtULZxmsLQOyQw1AFV
IbyTuYPTSij17LSkUSEhVnHhXY4gCYJmdj8a6GEsRpgAXoEzwesI8YWpYCCZoC3qQzMIoPkuQJxm
63qHEi8UYnifGhF2XXpE6HAR58U6jm8LwCJANPptAY2z6pR33mckmquMpvsitzA0TyGfL5QAZMuz
wG+byMIMBLyy9DEZYXIwgcINBgLdYdz5t0x2niax9ztUux+BZTxukKw3zcSOUi/5hFz/LcPFAUqg
kbni0KGI7+s264K0NEc8aQCmFcN0xrwuPypn8GUbQ+Amgh+OK3YH8g8cHWyOZRTeu4Ook5HZi8oC
IqTr8vezhFljeOMF8ibM7wJqLBS45AgDwaOcS13W8Iro/2bvvJbjRrZt+yv3B9CBhMcrgCrQiJLY
sq0XhCy8R8J9/R3g3opmgdWsw31e7o1zQv2gDklMpFu5zJxzKc2qH6Si3Ty/zE8CVDK9QoO/SIxN
ls0m1n8cX9WN3Vh96iiBpeGEjEWJkyas69WOf2UN1pOH9deFEZ+cKIa0SR0yLIJBUHxPh9SkXg3g
yZWg2laKzTGuAU+t93rixoe+X/+Sjn3dZrwqZWGEY+S83txJjUSxV7qj5g8DAYBYeXM3n0mdcIG2
Xe5wBhY9/zYDjQhKbMhYOddLOgZ9ZnfXtVb8apvus97g6ciVuCbT72doEJ4LwttP0wYviGdfS9Li
MA7GvWbgOm7uprLiOZQ44b3K7Uw1Hoke9IiXjOqA10bQ8uDTjV3j+qvmvAe3+35SeJ/yvFOuxMRu
95X5uln5mwRSn+dM9O9rV4Ni0k9ZFbgxbzJEsfnmXy8jMVc88TBMi6ocZgAbOZ8IxF+bGgxryVtc
aLwKrrsom2PXB4Qq36Q15cHmbulp+zm31uGA8xzdkABfvzxs34tqSu/rkv+e5XL+19Cg4c96E0Xo
9z/q/0EGsdiQbP+ccrv72g1Umlr58zEH7eEf/c64qX9slSV+ARl7oAs/Li9pQDop4cD1fKC8/J1x
g55GOcal/PRghsl//E64GX+gcsMfbTAnB/rvi6pLD/XOx3beJQUobBjEVJfIt6i7rFHRS7XO6qQK
kqqdEw9EY3SVLdUsPWtZ1veg2oxrXeb2cZ70NUhiOX2yKNP8LK0k+too9pU0lrEKtCZzS8+YtfaT
0JWw6pr67ZjPyjtj6J1XEEbd92mmt76NvxBKbXKDOW+qL63s1ff1lMqffWPex7HdWt6igyCbAZPd
ZqOWvOlLQvZEMROfnLG9BY5E205XRx5Rx4ClGh3xwyql+RnGdfd2CyRgqM79u5h0c+HNQ2nytqf6
8C5TKi6Q2RS/FirMrdcuYjA9vDf1o9Ba/cealfboTa6Z3XdzCSNAb4bC0/Cqal+jlD56temUXjGM
Zn3Ux965LoANgeKJ18+WBfZIdYr6rm7V8UtUtjZQkGk2PdWlpCUXG9ORD31yXbu59qOoxzikCnXM
pPq2iSbxwSLa+qGn6/BRV+q89HRy7le2VhHHrk2nBUXDWzLOWXvtOllB0V5ZjRtnTIrCX2Y5eUmS
p98fneQzScx9Ds7dEpjbqUVCBvLIRp58/EZU+Uo5KnarwLR6N0jBAV2ri+IELzcs/xOkCDYJnn+2
I6H8+uMncVNzYkceZHv+TRZHhUwVsLFcd7MlD9n531RW8YcDHNMFvKOR+H1guf6WI0ChD54qNWyc
KTZoAxz8tiPmH/jdJODAoCOegoPxkir1Po9JOdDgfm0IRQZyH7jkjxOpDZDuRR9lMJfiU9Rpq1cb
QxpAaZ29RLsEsnlCTd+Ggy+LmAgcNdjzu6NJxTWqy1wbgi4yLA/RkY3jYLjTl7hc5M069VRaUycT
XPfYTn7UcmmAA3W6uFbzdaBKjRpC4qW21P7qtKK4SqtI+XOs2yX2Mliq9xogFT2odLPI/YwphxSc
O5AhpnosIJ9rVFzTm3WJK8oOmvY+MeEXQY53/RRPBdWQUr3GesLntcxokMFi2i2coyWJvXJdGtdb
ojG/n5LEyT3dHbP7R0fn3MXdZ3m35bHAUoFv0YDy6zvvTgFPJqp1Wx63aL9UXdl8sCbLFAdLgSiq
tU4FzWUe7dpbKuULv9tQs0YRDZ5SDW7v5Vmi5tD8WQJ7VslZ5NbmsfQ16U9cEd/N07T3hyLtFg/M
JCw2s6WAnmajLKEvj+Igakv86Mcxy45SutbN1GbLddFmZksSxrqa1cEE4kll8FZN++ZqWnTlVT2W
8rjaKz/JnrSi8tZSxPc6GJ3PGV4/np/a/cv4/DNHaw8HYqVgHz4AHwBPi71Tuq5d0QDyIIc7r443
joXwTCce4OzFjgOnCJmNV2bbKyEAR28Q0vRWGR+GBEyzlgrtthLz/G6YVDNUFg7P2MvEU3P1o5KX
cVj2c/HSigUf7NoGkpowRdCHeIDePrpoZAenJteKIagqSJN8dHQ1zu7ntCOhiKvfA4IYCU9n6LsV
r8mxXF0zLPJuvLtwxjD+p34D34FOzkYr5KS5uyM2FOaa5mY8ID8yEIAqke5Xorcv7c/2Y54OQzEL
7Atc/T3aMstaYNt5ttG84sLrzW6GSNmJoIiN3u8Hfb6ieG8dNi46+Po4usn7TCMdbMW+KKJLwOaH
Gtrp5wCQ5F3c4K4A/NRdedIso8rW6pq4z1jAhddFcx3rtTb5CQxyL0qm8l7VI5NMRzk0XzMNBAgA
oVuZd9UbWxtCfXTW6pjx0xNvGqvobpJdO14IofexnStwCk00ykwLOAGUjNN3ex5aW+silQhhAqZA
THm3iupmsCb1RjpvBgpM/zqUL4oN/kc84Wz3M0949/Ox7NlWed84CL/DAPBieNmcYRtDy1PJSX/8
fmsG3C/2isSHTeT8+/1G+UxDiorDr1J1Jw/z9/sNNg3bvsk5GDqUWiptL+B9mft7tpXucfO40jh8
VOlOz8yC1glEgTYL9Ay2Ym+01kERY39lzsOlO63tEwEklqh0buATAg5+txtL1GUi5qLPgtZ0lbtC
jpC7ecZ5X5YvWp70vpYXySGZIV1McfO2SPUC4u7SBNBnR88wY7RnhpYqwprcanllHCi1ADaLFRlO
ZX0sxzoLmrzjldWUJqicnHgAiLGvF83kUfItKVBQsaqgE1x4eM/MDH6eqRPVIWWGw3G6inYVW25O
jSxYFVEcB2R1fDH3NWlnEAm6YhhewWPIE1Kax0dH7dyT/3T/GBkZqO2IWTwQpyNbM7waN6qyQAgQ
AOZYVsGqGov3/CgPpuPE/mmoWwnT5oyAFMFtPB2mnpCRkq6LY2dmYxd0JgoiuUwokrgVyc+y07tA
ywAH+ELE0fchyuK/lmb91E7ZYvsiV6x3trLe2EuuhU1ZDmD2ilr/lUxOeg8/l3BOGFMnoQ7UpGgy
ajy3syOyL1k32wHObN15ZW3pt3qbD9dyMudPDxN8kSX7r6Uw/v8VrbK4b/9sxQJgXFX6/Wv1f/78
2chvxRY0/q0EuP3b3wYNKRyQJjDAoP1x2Lez8DeRlewtgCEHhIHJKSda+G3Q3AdELdLgpELI7ur8
0e+AxP6DHAiXBpgtwB+IHS8xaFjJ3ZUACOOANcA1EZtlfUg0P/KUGqXQskUvpoM54FrcZrJTl2M9
cFWOeV5k77XczqaDY/RTHK5Rn43H3h64p7JvC+Dgaq0FVBbj+qY3i4W/6KpjKMU81H4qk/Qr9YRY
D1aO74+mjJoyyA25loiRGPJDlaGKQ64jQvkP/pKSeRT7uuramJfaCgqkDz6klagL2CFVt/jjoA8L
iQhn49iCDy+phSwKbrjVOzl2quxj4KuTK0EQ2FFG1cZY4rCvM1vxyyXXXxMJmR+FlQ2NLySEVk9A
9kr8bu3t5hDVFIVdaZI8N5Vqft+pqV1e5Y6jzwFhmzG+bpNSxkE09k3rK26ifksQ8PmRAbaSlGMH
DS1EbRre9eBjrDu8PDKeuVrLu8kdXXmTDauG8FbTOwMGYC5LBARXzT720wT6t6QwXfoiHrTuOAgn
LV+jCDVMQe/K+F2ZTYp5JdRChsKe4dyj3NG9Hc01noJpWLOvYq5ywg+Lf+0T9M0giw2zFr5OPVzz
JzWtpqCeB5l8SYZKfaNElrqVMp2690vDKcfX0yKNKezTqftEImkkGnWrQYwHJQUJfNVS5XqvuSAv
wd+65Ss9TUbq8ulc3kX2qH6dbCd7Y+em/S2vcDg33HGuAiyQE2W7ODMEemNL9qYw3OFj07q54+uN
o6ZeNaPqFiSRon+j3krmp5+z9UPsbk7iZENYpeiH2OSxbaHCeZmybuiTutdGv2u0Zj3Gemva95nt
1orXE0+Z4QrVSr8xjCTRgimfIpABROPQNkzR/6lkBfElYNborjHHQQuMprN/OkWzFq/xHLQ/hxFO
+avMGDXrqpH6lng2Vqf13TnKy8ApZ3i7RWTbJSAGzZquK6XrWn/UFg3YFXdjCPphRryyAD6REiG3
ILrF2LrGUW2BjAa8Z0XOm6sXUai0jnFnWCVVEuiYK/umOKYezkgZlnCilnpFtaWXf/YisSXaTvb0
XZQTD7ulWI7hxWqSjK+IQtu/Mm1YWoBK80ZmHJIGRSatAzat5ON6LY2+13zy36oddJY+imAQFbUB
CI+tGzhdXr+LJqDcXlspsesDcgLvsxS25vwliVacg7CWjMr4nCufhr5LtuBiVj52QBamIC1t86Mz
TeonF+mfyKtzrbLZ8dJE6qdE3E2ktu3pztx+d+u2ojiUqapEtTNdWu7A+M2u8vEtVMw5BdmwAG0Q
fVn+6soaXAJvX0Y5HIT1u2kofy5R10nA6CvCLIRUkUC5xslCkQojwIh2eCvFbOZ+nsT992FUncGf
itV51cQulMU6a7k2dpLO7xOZm68NPVomonq3FaCVzPJol6WeUe1e7HYTb4qvy4LZBmIYNIhQwyzL
oG5ypQ3KTGnqAE/F1Y+KoO7slxjq2FOMzoXWZhRdjPlZ++VQz4V916mjaHzFNnuLY+Rao1+N6Uzl
1Son/VYjUxJA/FW/Q9CSX6sOMu3BnBK3gLRZ4Act1ipFOKd29sHIsgqfrzLFO5ND2Ly2JtpYHNTY
lJ9UC7yaFw/wYv1OW+C6FoBbG/wDjq43GUmm8QPh+nkpWyACM47jb3GUGHfqkJuTp5LGUbCduYv8
xmyprefUSh0fjdHV6qMj9TwLH72W/wVHDCUv8J6k0onrkI/bdGwfJ00tPR4gNw3TIVobcYi0yAXD
UV4SFxD7DM82jGGaoMUJKNCM2Pl7Wqcmsp+7CSIRJ8LjDCmWrw5cBinX7I6SfudbWhZ9mUAb3Iq1
cmRgDGtzwe3cZvPYH9zoLZqOCCViClQ3rO0zH72xSa+3U2vp7cGqS3HjyGz8y2yy/kNLVv1CNnqf
qbHEFgJZOpp9iEYhcHI6FOkOV/Sw9oDUyrRECm42+0MuJnbZHRpHvOrawkU6rNRa9CVVfvl9Vqfq
4X89xL0Go6U/OvNPRHN/e4gnfiH/4rdfiB4JdSTyyoII4V/O39+BrgHnWaVTBlhXktJEs7/9QvMP
thZ/jZwl0Qtu5d9+IZB1laQ3aRf0CxFAcV/iF55JHaP9gdLQpj8N2F3wDY+PrFDxSoZUtIE2lOpx
zRwe9MIgRR0pxZz6pdSH1bMb9ME8o8CQeklMsdUUkRXAsrHR/RlU52deZTfGuEBFL9zmrahmLZS9
ZY2eW2rVL61WeA7cvJkbXhjcvUBzyR/K0u5vU0tZWjCeMaIcziRfZciWfmpqrdYOiTGWHy0ptA9g
LGUoaxhEbpvOt9Hc1K3XNUgn+i2SU4c5WV83Ymj/zbz53/jnUQyzUR7+Of7x5akk9Pa3/32ybeMP
rC5R9m9B6L9TOI7xB8lYEidI8SBJ8livl+4MMPhI1m6pZmRLtpj6d8TjokGKXIdLOggy+csqMPtw
hzoxGT/UE1E5Y5g9lL1uhyFHhXAM+95ZjpQ64iBNLqra7A3+NopLehFOFAx4YrjT29Motd1MVjGG
SgMmdG7r3NcEipypAiP+0bqfeUkvDbWlhh+9LVnm4tuJcgz5ou/mgD5n5ESGH3e5egEMs39amBRc
GJ4VSvGbDtluJMeZCoMyjgzrWokDUZvKq3KkhkTBNmnC0XUbUvlqf8R49X9Nbqd/fX6mZ7YOJQFC
302ij04ee5NEttYtFNidltQsT1VcYJsRssLPj3JmPU3ybVhRm8nSy+h0Pfsm6UWUt4RajaLcrhkV
rBiAo9cNi+U/P9S5CcGh5hyapC9JaZ4OJabSUVaUm8Ke6nxo65F9iBJXv5CNOjMKYlgcxi11Sb57
dxYrXTaxY0dDqCEFShA22O+on1YvnwuRFEI/KIFucpi7wyHtKU2LxhjCxhmMW2RNovvF7ecLo+wz
hxxB9gVdqocUMBf5dMUA4zvoVVMhiLWqu26FMXhNq4IwGAr7JiYR7Es7cYMyRczyxXsFVwk6PFYN
8a0H7cBH1wzKoV0O1TCEUi7SV2qjOUxAnF98mTct0a0mSXoHh3V3IuxVrdO21JqwipB9qedWeSXm
FCHXdu1eKIUEygxTi64ye8aN1nZDRa65gA2dm7AVpX2zatK+JmfYvW5ts7p+fu2eXimqz8j842MD
reWwn+7aUIGOWcu04YjjeVc9wVqtaNkRSovy4m06HYpn6bE11Nt5MYayYKih169qIzdvkWm9NKGn
V+p0lJ0lGkdFNk2n1GHJc+W5uGl3aR3nV//BsglUr9kpMoT7NHlaZkuJ+BBzIS69MhMNFx56QZCp
ZXrB6J2d0N9D7S3RiJhdBOa5DqPFdq4p4K+hlWo//1vz2T+KltRbZIjcOmyQBw6TSNpeMikIxPeo
jD4/1LbNjwOu7XCD2UAHgLwrQnmbHXl8W1XkqCPVqcOMWmhIodq8StWhPKZO+R1rWFzYqbPL94BB
E+iHGqZ+OlwSK2s2OHYdFnaqHJUhqfxcAWf5/KSejgL/DjAbsSRUvyeZ2nZU7Kosob3kyfBRzmN+
aFxjOj4/yJO7iigMzhvgW2dLWj+R3hgyLQXyW4SDM44wZZLhh54M7TFqOvJoz4/1ZEIPY6EoQUmC
iGUPnua1imo8xSJsRmv+Ck50BOZhIiT9/DAPscrJaWAcTUWvEccT6M0WTz0+DbUpnDKphiJUnTx5
rVhu+qpa+ukw5Wb5au0q+UZYyXyn6FP7qi1y7U1OcP1Jkp/NfNgB8P5g0N3ZEvQ7Wcnslhegf1fp
S3NB9uTJqd2+k0XnodHhQTyQAh+d2kiTqYmuP8i/WLpfuiEyXwurbkP4RDa0hPHF/geUTgCSHCWU
IjbhjNN1MbR0rPrYLkJNKB8XddKDQkVk/vnVP7PJPGXEpRtAnpB15xjk0CgRGmyLMI+KjjxbOx4i
c5QXlu7hudrt8fZkguACRUphcWf4i1bqqiJRyOjZpq9NkehLANunQmHWcBokk7Nm9JupU324ffNn
HTh12CIy8B5LroG96pt3joi1VxPCs69KnYUAOziiJVGO/UoWlDzY1NTo46nz2Ny/dIk2iLmJfAr6
BlvJ53QfNH1Zax6RPMyLBRS3hCzYKYtz4WY/8Z2ot5JPh0S7gWnpy3M6CuldVTqtRIagayLKjZnw
6wnxSxQN0ttu7LpX0bT8tNdkePf89J7oKlPEhkaPK83eWFul6XRkHUym4lhDFsJyzOB6zZn+zlwX
82vddEvqTxIOAzLf+ny/ZGpeB22ztLnf9Hm8vmocl2sXDb37Zeuk8iVOLDLAuYl8SXLBTjy9fv/G
BVJ5JwDdax5JsxRI66d5uFqFHkxF9sXc2FrVUC7+surywnDn9oM69Cbmhaz7k1p04ca126lrFuYS
VFBZmQO9UQg9fIRgotDKG+OLzHMrbBar+vD8jjy9k9p2EHDF8NURCd2/V1qXLX0is3COrBqYFq0C
AF7k4fOjPFzt0zu54a5BTeOtO4TcO7tbpbUFCabIwjbrusorVLF41ljOf/b9bNygP6DfLItIPqxJ
Evn1GhvXUzsi9zVWw3yNepj70mcaIXVAG6RFBWfxib45YvJCoO6Xhn2p5hx+mul0FCkv7OuZxUVN
BYUgchU813uN0Y4KxSoLMw1losyHWCubg8hgAj6/uJdG2W0hugmLbHguwmlBNxf5NMvTqly5YDPO
XV1uLs2NqBK7GPCdaYpqyNJygTO0jOUbB7nad/Beu9IzE7MtoDSCTPebdgFd2ihW+r5APNeH8Vgn
Ryez1OvUteqK37raD41L9auZ7fTfyOh/BCeeWwlz09Ygb4Tz5Win1mWoUwUQhZOEmZyWq00W6K1R
6Nnh+fXeJro/y+TWOcpgxgjZd6PAOqOSma5pmObldEPfphbJdZkc8NwvCS9v12I/FBL88P4RxsA4
7IZKpgIeqjMkkPunX3Nmv+mp2oCntz80TXTMHO3b81N7Iu+AqBUoRfqJcD/Ijj1ABB75HYkjxrWb
qyRUhjYPS5kC0UwjQIstIfwbIdYpVDpruJ0zaJmrGVcwGPXkLVtpfnr+U56u8qY6B0pbRXdhE9c+
3Uuh1eoCajbBIyzW9xbQZJqcIPqop1Z5wRg8tfanQ+2MU73qQ5KNDKXhVh9tt8yvTAHFdE7d+JUl
W+O/Od72HDxaZGH0o9pGjAeYIT9adaP/SHOYaygQzZ4F4enC1X2SrcMIaZtvRwcJk9XcGQgoot3g
qnUS6kkkrtpcNQqQ3HRA9KNlFHcIR+b+ZDdVEEWD81eRReLX83t57lixxIazQXCRSTf35xgub9sL
znHcau19N8n6IzR5as9RpN9O7PKhtcsiLGh3dOPGNAmTTuLmXjO+NP3ASlC4B0bzkJ/ai6Ync227
cdEl4TwJ8nhcO1+OsqO2XKjB83M+d37Jf219BUiUknA73eRoHjsR13ESdh216HVJ0SJbFgdOWnMJ
ZHbu/ILZRZ0E+TwEuHarO9TZ7KCjBj8GKMCNnszToezQEs5Qn0OgqsgunKenZpaUK0EUBXdMEy/C
6dTysVMosuhxmK80Qqm6UfxCPLS6kJV6avsYBZ+BLDM6/kCSTkdp56wZ6CwVh2odjZ+aQkGbOdbF
UbPHxJ+JywKIpZdSvmenxgnFOQCUSBbzdNCY3CyuZhWHha4271ZwK/eJ0KcLBuCMO7TxhIFyknTD
m92DtBV45nOhZMCoCqO8z9d8+R5jFm6WTI9ea1Nr3/SLnRyMSmvIj2W0PIVW8BZQGRSAurokBP6k
3w1WX6cibkB+IEtFZu501km7YkAy8PckI9Hsw4P7WCUrbPu1B/KS5fqfqlMhbAino/1ZZ0I/qOVi
XOVRlt01Whxf6xXCfN7zF+jcVlDhJFSHVbXlW08/qlTFpKCeGIfwRfWfqlqN6PON06X2Ok+AAQ+T
37p6AZjfkgO7cZZJX3prSGJIdrb1rdYa91B0XXPrlqt520irvl7cLrl24x7WOqyV+3Ve4P09P9nz
XwEmEMlMFF0eqrmP3wTOgksTEkU56ku2fq6mzvCzuoILnxS939IBiBSwmwdAvLLXMMkhbadu/fn5
jziz4qQcgFpvdEnigd1KjDYmqzEc5Viqdn6v0IAPDF/eXTj820859Wk2PXZMq43pAGe4u9fbtUus
alKO8Tp8VIa5v0uT8li15oz9ci8EnOcG43o9dI7jCXR391lPG3oIjINynLNcHglJbboQFOZbk/6Y
t1j9/M+XLyFW36DHAoKmcD1OD23i0poOgU0mp7trgE7G5Cupnb+QSsKRRbCfPAGNgEBR7rljsppw
nGSnHG2JYkNjZfiCETL2z8/ljAFmlIcm0TzZFFxP50KRI1m7llHGzszexjQ2RRp6u/sqXXJl3U63
Xd2nF6a27f7+dDwedFeiioulk8NK9AJI0rgbmmm4bYfFDce+Nr7Z+hRd9dCMwqiJ7OPz0z1z+k3e
TjxtwK3Ao3YpsLxSyOfQpeDoxokRqiNWfx2bNXx+lDNuAYcRAhxLu+Gdtj9/5PuluQUAp5vdoyit
wp+7NYZ742penYqXquZzSnjHyODCloYRsY+GxqgTxZR07hF8oPPBmdr1tmuG6YJLtbXf2e8YbiUS
1STbCA33JR2NJiYdpDB6aHT6fJytms5uIqLRbJXO6nddTBWYETX9AXWtWP3ZHOPvtSHFa21V89C2
8pHm4Xn8tpd0i0KtwO6E12AIfWCczV1SmYhOSTld6px4xjAAZkH5D3jNFsntfBiVoCayo9Q9mujn
vDYQc4rCFSVvdHecUpblVaZIFIvIZi60RFgNcCpqkn7PoRr/qaGJ9jZZbC2F4IaylFew5fADjVqv
fBgYMn774kOzuc6A5Hie8Sl3RxPas7QUIZ2jMlbi4DYuIElkpA521+UXHqIz5/PxUPuyozq5sdUN
s3N0+nR+wzOBOIs2T3ftvEYX9uDSULurvoy0CLPrwTkiKd6/r/IO+ja1k1dtIl+q9MhVAJ1NMZXe
C1slaGeWwQXFmUt1+ChVsKOB3mSJ9HO9c/+MnNI6PL9bZwwJQryoflJQ5THdZ30UMj7jvHTOEV3X
1VcSZz24E6LG/8kowP6t7c1GkPHUkBQMv2QdZ4LMPcipiuaMTVKV/vOjnPNLmMzfw+yOXu6Yq0o7
RFTXx7b9SD8ayt6RYrwSjforGxB+h7wnyQmkpq9KRAU8y+rzl1tmVMcQ3t0MJx1rtrv8yGZONl0p
DbXn+Hel4iGyvHhgdi/p3J/dNgiTqPwCFIUXdDrKurq5SPOGkw+SOOT/0Haoyvjq+QU9Pwr5Vous
Mvn33aFHzBAmc1k5R5LkvxJ0yo/I6I8XSiBnbxaB9lYBIVAzdi+3JIlDvMlxR4bDeJ0kSvFxAlMe
9qguBc/P59JQu/nUXel0scUlhl9U3gJwdMPBmFY/myF4vHwocArb40noxN063SDNGkFDK8hojWpc
Xy1D1t+gfZQGtFu1/4MrTHUCP2ATuIdxdzpUT9GN3CZXuEb/Aw+u7g54HdqFK3zGwQL0iYgqQqab
UPDOKkUVkkbVmLFN02jetEua3hSg1a6QqtXRz3FQQquS5tPzq3h2UDx8YE3wJgHqnE5tlEKpxtyy
keuamsNWATu4kTHd1sOwviFtPFBq0C81Kj732rqQnpgrAd0DX/PxDW461x6dhVPfZLn1upwm/ag5
Ch3gC2nf2YlevNxiuJTHN2EF0Gk0D9xNMjfXRgXjfBzqrgpkOtSBWU/ty/ePPDhtpEAPAi7Y32VD
F/SqGRlFqPl4mGJ1a5dqFYFo2srvYFx+aF156YE+lzugXkPm2SRP4bKap3PL6rLpRlb6iMOQwWdR
tP5eo/V7fbRkBVejwEYajV69jfvGOjbwLpBogZ99W+Wxdq3gt1xYhjMmADAZHUJAZeI77w2nriJo
s9C76ejWURogJ9H5qhq1R3hr/8m+IjBvkMGDRk/G63TuBiDNLkfA4QhbNb0fkflHPm50Lri0Z2w0
eTt8842viQu9XaFH742l1JPaY4COg80ZlWpWBqnskwtP69lRwK9tSUJSkvsibAwzJIsyRmloiXPM
bPl17cYqfP62nxsEQTpjkwKgb9Z+b3I4WU1RCvuY9tl60JcCaWjTeDHUatsMGkOCV9vKunuNZMdd
tRQ9VPuou13nQxRxvMlJ5IVtOXfOQKNsNGH61lG3Pt0WXShFZyU9PLl+ca4mJRY3kZKU9yDqL6lc
nBuKGBD9mK16xxU/HWqlGZdOszv72NH5NrBiKz0gSS6PVaIaF3bo3FAO/S432SADXZndI0Az9NFe
5xjFIyVvYEcO5VUj7DKIFVSGnz8M59LwlJHw5qh6grPZJ4qFyMBZA/M4is68TnMax4G7P5Ck/mwr
NI1TYvtD5TrSbyu6A0+99mUa2m/Pf8PZ6YIy4aAY4Cf3HNNoSqM8pxaI9ZLVEXkosnq5UR261r2k
ur65prtUwuYDIdcFpRYV191LZ87OkJfqYh37RlNu49qkoVWsJX6NtPSdmWooYU1Ve+iGZLx32j7+
D94g3le6exJ+46Lv7HTsDrnC1bPo6lkYnm1Ugw+p8BJ04OmeIvlHsnp7CDYRyH1rilpxK7T7Wuuo
1LDOpipF9LKnGvBDEa12a6JIFTR9ZB06RMs+IPU7HlOavb81shVpr+f39omx4VMwmls/Dh5FAqDd
rWmFNueztI6Do5a3NBYobqxR/fT8IE/ayaHWhFgPjazRZCfdsC8MTs2sIAoSGUfDQqXosLZStGjQ
bkxDdZTz0anE8iPSEdy5aVUFQaPGnpLXi7s2tmfrCcLhk5GKORjozzGH46C6YziaffWrniCueu5s
86p2UTPeqrJoc+QFBeqkc6epH+yest1hpL+v4cG+G2ljCUrlgpnbXpfHx9agqrJlYFlHmiEABTpd
xXhxp8ZpxzG0nba+64kWaGnipAandVWvmhG3Qs005efzy7q/lw+jkiTaOEMA7fYwycaM81ITkCGs
ru0PWV7Q1B7uJBrVfX94fqjNTu8muEnxgYpAOmN7Nk4nCOMiMh3eOrAgqMaOhpa8RW3C9udYU94m
jaGiz204X4fVyS/QFvZLS1YUn+mhccBme/boP8SoE1Or1hF8gLH8Ii/7Y1WbJii7GOlvy4mv5rWf
vz4/2/3CPoy5aQVCO8T33XeST2wI6xrdk0P4oFqw0tHcU2n+6gOvWy7Y972XTQaO/g+AGjGuGPi9
0pHpZEqsV1YbRjyjx0IwNVmr3H8Qj55iVe6F5dwb2G08UvkPeiqUVdVtuR/5SVpaL+U4yjacK70P
UUxfr8c4a2dPpvl8EMmE3BKm/nrm3b6lxJ4YFya8NzgPH0AgSAsuaoTkrU4/oHWzwomsog3R37dz
hJxE5pXqDJ3/+T18em54PShMOHgfWwV753k4En4clrcJXSelo31TaeP32Ro3ykFNG2VHSD0owZGG
zw/79OgwLHn3jQ3Fs71n2RiRRvRISSZEvfRL4TgZZPf2/SrsS+TYM+tIugjCFSkysmP7jdQbZ1Ja
sdThjEt9XbYWMmexslxIfZyZjgkgeuMQEpJBATjdLSQKVAuFa8T1LXX6NCEifI3vXQVqpeSXYpKn
M4JWhgI584FGAbptN5ZAzSaCrh4mSgkt0e6FRzKmCJ7foKcXDsweLUGIOPAvnvBp1HpRU5IIZdjG
MgtcMSCZY+nhZIjY7xX62Dw/3LlJEfmQ8duaiaEVcjqpOesaVBXSKlQ2VjygITQI8vkSFPjMpAhc
aU7k0qsVfPl+m0SerWVi1qG08k8IBek+XVqv+qHMaF2gjReW8Myc2GToq9oGLYPQdTqnIR1sE8+s
DrtZXe/1oV6Ok6u+FFa7BVj6hnbdxFXI+G9f8chSGZFijqIVddg2hfFqKsT8kWa07YX9eXrAGYWM
gCpI6JjY4NNR4L4uXTEYUA1WNTrCgCJNL0YjnEu9v2CRzi0bRUYAaERCcOZ3E8pU5ANzpPHDsekk
pP2GxgOZXF/owm7LxukGwIKe1kacP52QQiLbpHcINI1pEj46GwOEA+VS4e3cgUPAxqU6CxgTkNLp
KO5cYwUatwqnvHU+QyMWB7nQdDB3x9zv7Da64GCdW7sHXhqvBvn5PRb1/3J2Zkty6soafqFNBPNw
CzX05Ha3x+V1Q3gEAWJGAp7+fPicC1d1na7wvrDD4QhbLSGlUpn/UE2WLDt7rXFZoGsVBui+yNz4
Lw4rGwFsB3uaMuLvNPaPLYe4v7ZrXeH+AbYIHf8K3L7fXDNXvrDlaAhBmIAowGW8yaf9ubER3Mt6
SzjNMddK3vDIkPuVZQNwirTm69HnRSuA3cDDERY49cdN/vQsprbVKKRRcEtQoR3jEI86b3A+06v9
hhjIL1mp+3yq3zdLdN+K/kpb+MI3264OELsMvhEyT+ep+7TSFBeaIyI4S1JYqgVxitTv61O8tJpU
wmAj8zj2uHVPR7EJi0PqNozSDACCRwJsMVTPIuyvhb2XqRPFf/zheC+h8A4B+XSkaO18AzJEc4Sr
mWM+MXlxODjTMUXlDXOHzE4a8B03wD6zd13lDleu4kvLSU+fbgckzU0Y43R4KL1B20343ARNtKA3
Y3sHmqHjleW8cLDpQHAFg8VFwP78viLRkKanYCnlozc8FasByFusbsdLpsTyvC7NvxVy3LYomwQy
40b74hl1Oq/SkrWhiMPHali6e96HvP6yxn3TW8WKpjVs4RiAQfd/9sH/L+744tGICF6EfXQFwc2e
juvN2VAbaU4Im1eaU5MwPmZ9Xd6Fve1+nxsXI74pd54QRu/vbDLFT4ggXWsIvkxSKej8hoOQLNJ/
3L7GHwFHuFJbkxnJozVGxl0xF9Ub16TmPXgIcDWFrd6ACPhbjAELDkZvux0QnCB8n8UECO9jr1sy
oB7k2M1S4gUSGNn499vVI8ffyEkcFe6js6kRrUNP2vJoojf8vObtuDOoLOxfP/3bPfPnu3SbCx8x
3Pbq9h23M/vHAuZBUE+4bssjXjbiLS539lv4qvVuHsZ8l7ZwLosuNxAmQ/rr9ZEvxB1UKXlbsIF4
F59jRUc52YXTd/IoW7uLcZ1x49JZmsNqm/rKm+0F1u/3LHk4cfo3v5DzWfK3gId0K4+G73+32vrB
M8Y3o4h2RdU/2aO68bWMyCjC2w4tqdIo9p2T3aBO//n1OV8IQZSlyZk3jU/0eM7STBtH3nrk0oJF
3RMBZY3ZT1muV3bOhZWFbkxxdXtJAX8+i7Olh0gn9kLV0dB+f5NqImmt1WfDkMuVb3gh2LGgvDp+
S4fzljrdPeNSGSivAWKeawvDimAKd6BYMICeD7L+65Y4X3Ej0rFZSTDIY85Wz0GuehrboDyKHj+O
qqv7L67S6/86xP6/ce1CSNkeURBXuHRRQzu7JmSQaeFYZXn0onL+N5/tYb+sqo+buYjuqk5Zd4XK
rGtc0N+3z9lB3HL0EOgER5GE43Qp8zXalPSc4ggktdGxMZXVUcLYuQkqfzwWRYZWlFzs59WSFvKd
Ky1no68OenDp1XphlWRYwBy9tAuuZCEvem8sO7cZPd/t5b21Ok5/ssWouLRz8qvGaRQydDhrlzlq
ZkB3HkK3eExTIQ62mb0NcvlQ1PpRbtLn2Gz9+OvDA+aDOiEJJonzOeaq6GtXeR38NMMfrbsJb4bD
skzqSkC8cES3dyYGth57gOv0dLaUGufJq43i6HZ6ABHt93fp6H1/fSoXTiiExu1Tg4bexGJOBxnq
KmxdHI+xRFbtbs7zNYkGOFJTNF0Z6cIJpaXDRqZLyeE5B107M/DbtViKI4KWZZIJQtwQZHw9kv/1
84qh+ZX850Vtnu0CXQpvEzIC/nDegcCKu6yUgPUWriK78xwMoJF3NAQydpl3bKO52hmz6HdDFUbx
vCz5fb80aM/5Ql7ZuZc+Jao5G58YFVGKZaervCVLs5VKVPJM1W/ef0ZiAK68Atm/9C2pzIegX2m8
g9U5HSUMUH7KG7OAeYtk3IRvPS6tmO0tbm1eCU0vJ/S7gEvlADsGSpBnAdBcchddSCmPcLCMWzed
vw3aNW+v7M3t+XQaiRgFZ/XtYqa5fT6hukudCAtleWxrFD4SvbSiw50UZOAenlk6JLVuxnRf5hgk
IU/eDl3MlWq/3RD1YGTRU/xG+bdSyQBy3KYmRENsl7tz/2wOJdKaZd6037wmyH6UOZRisP4yHe9X
f5iWXUS66icSuP2PeXTEB41U6O3SyGWPz1r/tix0j0uk5QzugaZGLY86WNYMfhQ2bjebCdYncxx0
cxy8BUNlYtluSS3n384BcIIigSP3rd+ZX0Wqq5/G4prLLhj17CRhH6Fn2hmLtR+rKb1xDW/FB7Bt
5BqrMgC9abs4arp1H4grAedCHs168/QiFGxQ3PNC62Li0DbaDgzxol0/qz7yv+CAYCQ4qvXPLSrY
byxUSjGG6O27oDbTnRWWf9uQJZPlZ6BuCHSP2sr5G4InaGUvhceV4+PwONtqjecWm4DRDa49Vy5t
4m1j0dBiQKwBTs/LpMvJHCJUD+zOz/fNkuI5Gf4Xj72IQj19c8QNIIHZZ6NEreOh8NlXx7xMnRtP
avVYQa27cvYvzYV8ElrtpshEk/50Lm5WsqSrhsTVNh9MBZ8ixdLzSvb6MsAgHPPHIGdTye1F5OXC
IKVAinQowvLYCj9P6J1fIzldHIqHJB0jqrsv+Id1tk5N0KvqqDITQU2/Sw8pgNV4mpfxyqxeXkzM
CrTO75ouTYqzsLmC1llMv+ID9W19N7SjDZ8Wf96kmvo2j6t6vkZ6eZnYMSJ3OgWd7Ul1nj4WaS+i
vmBErxucNwFV/8RbNLqwIWZymzjLQRXO39eqGHQTt6ZgCdzlPK0ry4JaJm7BR18JfacafN0CCBpc
wkjkvh64L2xGCCZseN5zdIjPha7CWau1rqPyuAip31TS9r+WXYBA9N8Pg04RHC7GgTR2dgkFgwQf
2DsM49n60R6a4ctYZ/LKLXThY3GiyCJ4W0CdPIcjoYNL/g+V5Fg0VZbkbWfddsK05gRatfVGK+Hv
VB+EV9DZF0fFenyDiQDsP8/9YUVO/tIt5TGDnXboXKzIrHEuHv20NA9N5haf/M0o5b9YULzOEb9A
5AiK4WkQ8VEo3wpT5XFsLXUjojGNu0D8rUAZER6zAdq/5Jsb0+MsirCUrjU0Y3nUa5c9zG2KmWvj
qeZKRNyO7VnycDLMtkn/qCcsY+67M+J7R28Mi1ufPDfYzNW+oytTHiKsyY9VEUF0WGQe3jlj6l7Z
nRe+oMNNik4OiR+Yn63e8cf4Q20vad6lxXGt3fFRIfKVzG7WJbOa7J0a3P7WkDL79PoXvPBEootI
7ZSKEGpiJPSnowrEy4u269Cy8JTo9lw00aNAXfuQp4PzS4dh/131ZnBPWqVi2yzmm9ww7KMPy/GN
Kcv0yo66EMZpAgKOQQqbbPwc+S+JnfZstMURartO4FxW+3qxkFrOnfzKOb0QdNAk3JRN2LxAdM+i
gQzTxUYQtTySVYxxkXe4yhfTtRzp0oSCrT6FexiMxXO5ZFeYvZnCvDymZQ6je0WhuDaL8I3j6Wud
wIsT2hq25L88Xs6fZkFjplbnMVTeRf9mfljfmSK/Rvi6tEsBRkAo5g4Eq3V2GKc5h/QS2sXRCREj
L+Zu3rf1kj24+WIkeeb7t0A+r73MLs2MKjEZF2V4OtFnyUqRymaKWDbEBVId44ag382YmX18/Sxc
uNdpB3LJ/i6SonB9ehSQNktdW/LgDDyh3+LH1D/VRYq+yVRHYzKmjncl4lyaVgSTdbODCKhjnu1A
HOzbUWGEfCysJjx6mMMfjMW8pkx4KUvnJYm4GUsHGve8+lAZplRuqYpjVCl9Z+Z6vtXSEg9OO5VP
WQZlm0SmugVRLr5iU+sdslyu1+yWL5wDlhaNNRSyKIOcC60NxQDaec2IM+HqfooMFOI7E+GKPlXX
6BQXlpXD5tGwYdIuW/X0O0560nMoF3GsG7P+GgmX3YlJ/O713XJpFLIxmmd4CqEGdHb3FRhe19i4
IxZjWP92EmCm06FU8Pogl1YNqMdGS+JioFR5OhUqy9Q56lwc5zIzEsp6qNCj6x9L2xmvzOfiUOR7
PmaCdEbOrx+56trv2yA/WrnxpcvmdCe0/WQYRZr8F3Ni2zMEQnVUWk7nxO3XqiVAmKYJMDFrlsHc
O7PAQSD9a14ImQPUnd+lN/rhL/RYXBRXEFaw0cBxO+p/PRBWF9+7/esTupA4IP9FuXXzltrgq6cT
KnrciGwgf0f6gMhGwJ5IxSHA1n7Y803nvV78YElSADBrrCtIHjzGDe8Kh+hF8OLtQ+Vj6+xsnNjz
t+kGIR2zgfOFiGbzVqhiSBTg3ZhMMdhJWadXKvUvtv82HmD7rbS6cbDOQnI0Wj2SV3VxVLhqHCJT
T3HojtmV/X9hFPoBDAXOiRL6uUOr66Oqy4NbHK1If++MSe1Mq0+vJF6/GX4nmR9pKjU/3gXUGUEf
nWVe5txTQhadOBrUEjDREAOYEAO5uwr9/3ehiEosG4p0Z7u9cQwKaxJ4YNjyTWAjM5gNQymTyFJY
Ow7ZEFcdqq+9o2c0zIPlUHmGsetF7iV5N61GEjjd8mQswr+SyL04vtscoq0MQxaHAPJZpJAoS/Y2
hpVH/GyGYdd1tUuWHPqViGcS2ivB4oXFGVVJKsDbpuc9teVrp3veFW5ZZIZGmcW20XjIlq7Yhykl
0juT2kl6NwQb6LbqZ6gF6dz96PESfYwa3aBcs2D6EqZWeAdpu/6R+9gpN4s9y3jIvOaNqAP1mJdu
tp+mVLxpVh2Aap3wBkY8MKmd1b3FJz081srsb6R2ndsuNb6Cqr7Gp3+595gi0g7QKaFeEeVPpygs
s7ZARiDm1FTe44LvYly6rbhyjn6zjk43H0pr5B0gwsHWwpk8HcYvnMyqiik/praI4mm1D2Zrv8u7
EeB79GmY7Hs3SJ9Q4qtiV7oHXsW4ylcqTus+yevlCSPpD6mis6FNbca97g9dNTnxglxP48xXSh8v
12SrSG3cFBJMgIdnJwX2d2S4NBsPbq0WFdeNKzssgibjyv56Gc0YZ3sAACDZbEC23f7HWygrkcxA
wCA8yHR13mOiUn9rKPtLevWVfLdSxb0y4KWJbbQOmpugwfh1OmA5BHM/cTUc0kgZt1HBu8uZ8+pv
Ez5wcxvaYePWbd3jsy3lRQJWIs0OKA69vnUnDIQ3pb3/Zi5gRUjQt2rAOSfcdxp8UCRzKcYlf5OZ
WAW3shRXnk8vAw5JFnji7dm4+Y9tn/CPT5SHdqNKDTNk7Npu5+NJosLmZw1A5cp0LuyFLZsDoIfI
GeXKswMyYjjT5EPoH+osW+51V/EEdwLeHsrTH7vFv3buL4/HXbPhD0GAn91swvVG2ZFlHSTsnn/1
hNCmLxGBGhHe3OvG8j69nj5c2HobEQ9AKvc2HPSzM7WW+HWh6+UfQnu079PcK/bUjObD66Nc/Fyk
QuBEIa8hHX76uSDvR8iXbbNyQA/lYFJuBmfBPnrxrxHqLy0gdxGBc0O6AVc6HcpZQqQHnRWKC9Xf
u3XtnLdqpt+xPnh90V7Zhi9Xb5MPRAaIzjpB9ByZNQqvaZxUOAfck/w47zFsHrXh7P929bY2HC1V
iqFcdr+vwz82e1N468ww9gFTtW+rX1oJLpLRoYdycqWOd2k+ACBcsmMehaDkTxdv7FRFRLDtQx8Z
FUB5b9rJrEr/OhAxH8Cv9KT5TFxvp6MsTmbqLHMwIF2KIhblZH00Bmv68NerBh4ZhDq1QYwnzmFr
ERKUeZNq+9AuyB+iRSMOReuZ7weM3K4MdWHZuDs3ki34AwtvxdMJrS5iyE2Ioyr1yNtBud49XjTX
hAAvDsLHAeSPyS19jdNB5i41kShmEL+qF6r9QXgntHGty/SyJLdlHexoUo8NVnFeVa1VhcarlNZh
Dev+Q5+PFUIrmGDlz4ZLYv9kpXrAO9FsS3hqad2acQu3Ortt1mFFaGpF9nO/+p66FhhfTp8s6Dc8
EEDnxj84nb6ZyVELuBUHN/PLn1jMDvT/ze5Kp/hl9KBsblLJ3uivtP3PMstILnKovNpkkemvheGC
zHxWPai8axNPVv2Vk31xOOicdKY3LfNzJW2oWTBdZGYeODDrbd269kH4aDNlSubxbMpruqwvFnHj
4JAAkNtwf4LXP11ElQoXn0fXO7jKxw4ysDCCW91raoYvZsUowES5lXmawTY8iyKtuSJAN4XeYVjE
D1eNQdIPi4t8wPjdMDx55e15aU4UKXgK+M5Wdjk7fHMriqHrTe8wt26FbXza7rPIqa5E+ktzAndG
0gl0mgLF9lP8EYM7mIqixWL4EOV+dpwjugCuWvXt0AbARt38mgznC/H538TbkOgFCoU31XnXTUy0
bSb0Ug9Fl9JJbFc1pviHDFWfrJ0LHMB12zanNG2j7z6sle3FXZ/pT5hxeMUO6bmmTRxl21MS5nq0
8HWzDIeLo2vGeNIjoOxKt7hwvR50t9B98p6gdcDDBSw7hBCa82endCrIpDCwdA99Vs2fMS2W+6U2
/J3TQmVDNyl8mIENXBn0Zcz6PSoqw1RANjLp2YUyzeFqBhnvk2zNq8dmUdF9hNjHfViF6ibvsI/A
7LXR+Be2Rs0a+OGBQmDz6DZF+k05/nTz+ipc2JIUNsCjQZzexJzPjlmGzoNyC4j6UZ27jwsqQrFZ
LcPfXqPMGsFQRE6oq242KadbknLZiL3MiDrG6C4Prm59qliB/ffHC4gF9wG+ixaGiNvB+GPj944t
EP8o3cOCCUfiKRSwJ5cd9vqKXdo3qCgAUuRpDznqbMXs2iwDR4fOAWOHJk1kWM07K4IoFff+0t/w
JHJvqej9det3K31DMIMUE0CTOieYz2WwWJVD/mbQSIwBI0DYHaP+yhJemBz2jZTFNqLAFnhPl1DX
7mR2k2kf3E3ZO7IYZ4/YmrVLNfd5LAiKMciE8dPra7qF2bOziPoBOwRUEhn1ufCfv1QuepsLCYM1
Z/G0zNWHQs/B3mqXkJJWOu2bMDWf03D59frA28d6OfDWLIH9salyns63swJ0y4k9ZMXTsB+VnB5L
tOlvl8m3rpy03wWK87HQBtheMMQc1CtOxyrx+W2nabEOtTDhWfd5WyUosA3Mem6NcpdScvueu4W3
A7Ed7mlST3u/CAo3cddm3CMp199xZQRJMVL0GTAdvu+drr+rshzvFxyrY0xa2kM0NeK+45TE+WLL
ZBJWO1ypTF8IGjReQekSOOjgn9POIhS6TL6PdYi83r8x5rJIUhonVw7axVGQEbEZYSOTnK3XIF2T
KspoHQy/f9vjD/yEi7x1Zedt/8nZR+GK3MI/I3AXnCUAzUBBczYn6yCMlagr1LeolTaSY+p2GXir
v77dLk6JnDCgK0g14BwcXgsnn9KhtQ4jRiixOTrBbbliUPX6KL9t4s4nRYmdG5lYSD3/bFI13kB9
Nbfmway92ktgSPdfMBajLEg1JPxmlDL/1OSYDyezg5Yb9cRZD4dKUaiMs2IyoUaG1vCrc+a0jXtk
P386wbB+1Sn+ufEclsLdQ4nAgtLoXa9KenDW4oiYH5dXhfd5i+B25H/1ZIsNq+ss6JrxG+TbxrGU
IAlPnTrGurz+V+o0/BHR2ftp8Qb+oNxQf5xHQ7jAdhz3C9YN5RzD8vY+u9kAhQAazGjFJqw90K12
CIStcjNzxvt88N+FpTLDBEsT2iPwO5v3ldDll6zv5ixxXImntjIbbKitNpzrjTRTjTE/+OLt/xM2
QZCHQ20dVFoVfuxngIRjswnrb1c+zYvtBnaWAEvRicsWdvVpDIg2K27AT+aBp1mwt+eqjWdDtBhE
zddUnF4yInhJUivFKXVTG8Z+43Qs05v6cli79ZDzGOoS3n3rLc/2mrtXStHfzn2hDNQC82LaVVPm
f8J8pP1mN1reT6JOp2SpNFVSt6yb73+9CpvIEw0YpI7YqGf7c567tmigLoHX7OwE92qyLrKH2G67
awX4lwGeu3ozAgFjQ5A/V8wi9mVR7+XroU8tPJKh/B4MM9RgBtW1BX95dzLU9oDnJtsAyWcPsskc
jTFsvAXpzZR3p9Wl7bO1uguYUjcznlTpYcOTLQ46Vq8v58uoQmUC5Tjo4OhOANg6/dDe6FV56s7L
YdHRelc26a/I0+aVzIBd83LvcmltOetGzYBxfDpMu9ZjP1vRcEgbXUY3XTQuxl661lru8Rqf/3W9
Dvyw2WROE/tj5H9SIiwwuO+0D/q2G9J0l+MYbu2UJ3HrRvjWcGMxOp2ILUtbOQ7WrWfvufxnd597
c/dhjtYmT3Qq5gKMMroMN1gHUrPqZDR3B9x44aN76BDv6ypdnJtV522ZzAPl1piAjyIKcsNFloiU
wtdjKyVGKMtaBUUiPTv7p1tUaCRtqPJwF9Vt+AAMLXNv/KwDTRr0TRS3pbY/mNPUZTHu7wZZSFpk
aq/8Xpb7NJPi2QdFLOm4ZJix/xZ236WTmW2T7nWZbPKrW5/TSqudYy1+G9upLf8Ry5i+B6tfPasw
83906WS8B5Vmloietdb7oLOsz5MzhUY892E1YefU8MbuhsbzAQbb+o1bWTaIYW+O3tZT36QYDAeF
lyxLE8yHIe8qxIwDY20eJEpB9FXXBjKLEsaU0XULeZB1bRiJR95fm/GxssYnatcDnI81Nz92KqxE
UraOKpG9WKWMV+HJNBYOUhvHzm9zCYvLTosd/UDrnat74ex1ZQ/tjcz76ZPj5c5XmqEjAh0b6lv0
vnr0DSPH8T3j1HxMRYv5cb7a675zI51vxLDGOY5NW9dJaJb+rghnGcaul7m/oj71PQRwvAVsmZtn
Di5hi/VWaUJsXAptfsKLxe0P5CBZtGer9M9VY6gGTX0L+yRrtUfqIn4ejXGwFMbN0NGBjBF1NFKi
/Lp8KYeyY9FCg3OaT8aCm1Y78B5TUcsZFoJ2UpQ60/cw9dxvxuSPiGPIQNyt/OtvKusWvkwfkrTp
tRweqJCszqEdlPNBqaiayMHMfOTUZzpKfHu2fYy2pvxX7TTug+1p8UTvECUHowrFU0U6+i7Muoq8
MApqtRu7kKq9WVjt937V+BhNQaWZmjGkTUKw00iLT466a/LS+1YCC6C5RfGPmclodfdZkS2/2r70
3tta+QHS6rZFF2r0F73TAZl+gmkqVUcscHKCVBNO6w04m0Em6ZiZT8o34Kn7tOy5O3Qm9g2U9lsZ
hjPIl0K0mFt76b+o/XRfMJWvq3jgVfQ8UPB2EjviKQmg3+rfDP7bQGUPnWjTD7rtjF88mIYy6dQ0
1AnCq8FPDXHgS1FMtnXso8pdDrZypLyvfJfF1qLov8NO8mqM6vIwP9hTXoq4D1XxWIOwLZLAXcKv
bdepn4IKyzOLk0IXYA/NiYn26c8myqcggWRu1LHGPfMr2vPTh2XRZntsEEzmb4NIjTtHWk6TTCg5
p/HalsUHyoeiSkz6W1ZcQ6z/NkTUOvYLPpXeblpSNkhZeek//DMBrmvC2LvMMBVPhNcFe4B/Pim5
ZwTvRmNBNc4ryjB2rGF8qpwWgS6cNQN25ZBv4u0i4hMMdZC3sQMc9T7SdtrdpsiRqwMnKnrrZ26I
S9i80Bt3rabP4sG3aSoKxO+CmNKY/kAqtPYxX1AX5E+Wcx82/vLOkYWZ6MKBmKvNxb3r1shiz1p5
qO8GW7cwW3kCjQnCqpmMmaDGLC7wh3vD88Vz6o9zvSvrysNQRZnu+zRP5bOfd4PPJ2wsvLz80brx
KPo/NZEP8yegUUJ6hXRNtx9cvAaMaKwBwE3iYUUE9UPn2tZ68IPW6+5q7OY6kDoGvJBeE0oTocr8
YbNvYW+42p8PDadNHdZ5bOqjmoq2pphVh/VN2fYK2IiQYD7nZvinooo/JDldxWOYZi4Bt63Rc5eD
9h7CqYeSXdmd9WiCcvITLYvpjdUNaHpJjA+PWFkSRWsc9cQdnsjZiNFIrq2j5ytiZgdT5ENfFtX3
3DZ0dvREOGeHURW1OFaIV/EOIq91jsLTETlqmxOaiky0/zLATNkyJz2BfhpZ73HAKOlI9waZQE8m
VoNcNZYyQY/d/rxK/EKP/aQC8waDVzuPPb5iyYcRcGzmSM5e7Exp2MRwG8d/ZChMpAoKE3JMHbjr
P1hU43K2ytF+Du2yunUmGv6x0F0zx44DA39fBJkYblKCsbmzsykwUFRrgvcZCuB+HHFnvek5dMFd
ELSGiUa4W1WxXdTVz0pMPUJdqAR9oePd3zfot6ZgrayeMmYbkIcva7s8pdFqKOxgakkM71NvjoOi
gDpdGG7dJQOa1LfVnHpxw2vgOHWBmazZ+ADtaHhSfH3uInK5IrYx/BoOXtsqlgDFB3y/ss2jkqbw
9OSKOSti0F7Zl8Ez5JR4vQIAT0uquDMnr/3RUGLjAedNXhEXrkmGTR5stLuqqMmC02XprDhr/Ubs
liUwHiaJvCdFFS//4rij/2ZdOi2OBEpn3rWGzX2WW4URB1GBSeIk3Y542RXzkzcVwxfZpFWTOE0g
FmKpV0KW0lab7lZwGmXcaO2pHQemivaZVOPXlfbDEUnpJbzTuShvup6rY1cEJKlfS6/0170odWbd
5rWR/xuYym13rVbWlNCYEjeNX0z7cRbNYRAt3CvXKTsrqZdWPrCWBe8w0QxNIlYjaxMbrbrHtYJu
+s1dZgqsUzn6H9rec37mkQ/D1R8qbe6rMUQTvmayU1xYXNexGfaEh7Hxh7dl33c/x46L7oiYIIgt
Z0gXHneE3eFnpqeQW8mkLlun5vLZcmb5U62WTXbQ9Yv7oVSG/j72P/LqYBVy/YERc/hlrtaajK6l
+junI+gMGxhBGBsq8Lsd382j/Ykx5HM3heP3carU5wZN6yru4Ox+EnOgfvA+Ib1rfavV8WIPpHcu
KoHV+y09ec6nxciPqsqRgIxwv1IxiH74GL03TjpBBGPOk3Ve4diYkVAf+t4OPrehN/5ThmKYHqH4
199h/pZ+Eg5W0McyNfrHYB7EL2+s7X9sx237JHPT9BeBjat5sF3KLrioyizm/6nfTW5tfSxNGbxX
3WIChJEGiux0/qtuNwtSsB2nsYpuyaL8eV821nzrr2wnULTb7imhCaA2ksMYDbMxeMY9q6ziOW9z
2JOIZD2bTeVkO22M9Zc2Lb2fJXw8kuhCRR8Nz84dWPye/DmkkfG27pf6TaGteS+UVS772urlZl4g
pq9SNt33pRuhZMk0bdcPGkYaW0LM+ftGRyTtQVZaAYaFEAVjlSIoyBzKBUJw3ZQfWbBS3SmUUT7l
jSEqCA2N0T6uXW8ZO2VSoNwFxPs2pm7FhVSUwguOrWVRt0RXIfN2VTbagofKIIu3pvaX5uMgCBrJ
0DvuuitnE6gjkWB8Rki8b5M6CpYxlmzVx7rvzWco6T7OEqYmvJF51UvcUgmVsZXjkRqHUxEtcRkh
/BfThPOyGzvC1g27t7kXMQ3ddtqXY5h9wjA2+tHQYwI1F8z5Go9g396XnY8Lzuibxr8SB5KVTLrK
32mbWzQWgkrU3LvpGts5KJl4brKmiY2Uz8lxrLP6zhutOccnQjmPEoFc+zj4k/g1j/XEy9ou011U
zDKA4jVvb4/CscYEl4h2Sno0NY07jf+UQJQhzD8UQaVc4t9izJ9w8F3UTRSu47KXvAKxQzT9joY0
HqNcM5FteFQw/ak9+Okq6psOPP+D3Y/jsiudgnLxWkXlIRV2MyAk53i/NpdlUlFdh95tMzXzD4CW
QXsnXSfr48EIUkozdiaTEprBP47TcJLKMeAiafppHt7aePbKm6yfqijptSfKnTWv86faGaevKRDE
LCknlQ+Jrcf2q4hEnyUgFIPvdbFiezrV9erHYcX3SwQ21l7sGmP/eTRpjgGVkuHXqpmQ24NLSr1J
Si97QHa9M/bm6FvF3hnaHGM3bmYnnoGFZ7vKL8xsZ6yZYnlWsenzZeUqj8qWMBbsQBUCXxKkPI5+
UCFHof2JqmtWNI5+RDei1k9qCPyPRoB0TGLpkahtmiK4UaMzDbGZhlSt0I5FsA5+yAJelDpY4mWq
M2+6oXLsLxVmIdOjMQxtmCBTVL/Jl6xrbqNyyR8leYIfT2Xt1jHv0PELsjvjU29hQR7Pa+MVSWSQ
jCacbOhqq2dPaVLzzGhIWGgkx2G3FGTtRVW+R3GpcuJJ1RGmmMM06NhHaLmmBxEN+jjyucOjiHC6
SMIsV/m9XTvRck9mhJNC0FrhbdW1Jmi0Gk3VpCqC/n1lldOvuiQi7nS5dO80HaJnOZXk/EXG8/C+
SIeK2AGrAIuuthnzB6M1+jkOl75V+EPKElVsMXPi5lw3fYz6jvsVKviQ70rfa5/mGY+RG4M04FiW
dBD3jTLTf5eSld71pHZlEo6d+dxOHUmjo82m2KtJGf22NMH0TP25iXZjOY1DHK5R58RF7bBwo2Nn
Lfmk2UzkMDMbiRoPbXDAb551XwoCz12u+rEhA8naz4FhjuK2hLjzJTRRGdita9avOxnVGHJXekHn
kAxqPI4T1U+Eg1PMNcclmH9KtAruBuXxeFUrnlkx3DDEd8y2kynhKpQqhtqevRngbD6Fees/20ZI
yLa6TJr7JexSO1Y+2TNl1KIMKJSIPGKsqWyTKA8jKgKrNr+HqkdezW7n8UdX0He6gSGWHpp5jdKd
Xw/192lwenP3HydXTYt9mD6U24O4KW2Sx86YTS/5T+vzZO/+h73zWpLbytL1qyh0jx54EzHqCyQy
UVmeXtQNopqk4L3H08+3qzXnMJE5iSmd29PRLTWDLG5sv/Zav8kpxJOetwjZu1H7aFVknkIDUbUd
SrLYayGn4EQuSehQZ9607APf7GzpV54n3RDsBBOK9D+qWpBgTjNFJn7Sg61mJKRCiricHNwFZmm3
gMSMLW2r8+QXtUW4xqT2oCidFf16kCajklTzIS4H7uZed56iMcq+vzXFRr6LUroNuppk6roupsTD
XGpzMR2aQX9AT9MkvmjJGL85k2dZAOrQOzZh5ZMiPR24ZO6loVLk8SDDKQUBDPWpkOctqf3zmgeG
xRgrwqGjXsoWOm2FW6SNQsTgcYTqk4c8ifLnJneyWyUwtENd2tqGSMOFordA/AOIFQIKiKytMqNL
XGuLYYTjYdRx+jM4mfJm4L7Wps8SAiiuXdT6rkbI2TUWniN58i4xeRc0b3VBNCAPaYK/p4nqFRC/
04433UCMEqodAkTJeDNW+DYVKB28eRJpBcUcsMr0WFmLK6QqxJpQG7sDRE141Y3VEvDgIHN9RZ7t
MRQzKVqBxZcFimENXiXTl8VlOKA1HozDQ5JhI0N+2fB5IGS7602dbTGcrUGUUht6lU1ZN9VNXRUu
Q5Yf6s5qd01UxM/tFI8bW0wk/U+LVjBqAEuhhEeOGZGE08nh4/W8ZV6YnIy6zkDwaibfpmAggyh9
hXEGvnsLVH42iGh7ybZgy8EaIiW82m9Zj99jJxtMVZGkOyVPJM8CD7dDp//N1Dy4BqwLgiu2ACHa
ag+oS2ssgdHNBx23Gjfm8eUvSHRvrIqzqXptBaoHBA0K2muPpizJi7HXa2oQlbTseREs7qKUb9b1
Eq3wP2Guztm7xjGFuTVaSlfMlFIm0zXIyx3iDo/HpZX+0n7+jxOtpvaf/8mvv5XV3ODO261++c+H
+BuOe+Wf3X+KH/s/f+z0h/75NPxour758cvDS9X+cuiL7y9dXBbrnzn5K2jpry/xXrqXk1/s8ent
5nf9j2Z+/wNWUPfaXPijFH/yf/ubv/x4/Vs+ztWP3379Bv+xE39byGf9+tdvHb//9qvQ6/6Pn//6
v37v8SXnx3Yvc/5S/HJss5fie7v+uR8vbffbr5Ll/ANWhyBVCZNGDJXVX38Zf7z+lq38A2AWxnwK
HroOASqLvCh5sP/2q8JPQcMCTsJjBcyHkBFry/6v34JYgG0nFURhtwcy4r+/8Pnfu/bfs8SA/PXr
X4o+fy7jomt/+/WVEnqyuUUBkiWJ4BZfcXZLFwgwFwWJscMQp0hdqWH5pArc4IKFh9KKbJqmxF91
Wf9u8+54tuRp9pul9eRaWXZVOvBuCkvnRu7I0ocNdrKgUGx1P+RL8Nzqw7RThuTYm8PXTE6Vb040
K0dzgtjz08Bf6oaAg6y7gdIQpXuBG0S7+vSMorKSxg2R2GHRWKZh+skCseuq9YipFs/G/nGeZ1jF
c6fu1KhCFSmpUJ7hkQi2C2eXp1JdKh+VXvOeoE27xXGyowBVkNhTsqH/0Nhp9X5aqi9ytiVo+Bqh
nHw6uVW2KyRuSJLQRVbHq0rVvg4BGB1aqrK8UPXmo03d/yvY44FYtFHkHTCU8qVE1Oh9VY+fIlB9
D0Wo9I8xInaaeN8mz4OcV5+TeslmV20d0kWm2ctu6OTjD9B9zrGIuq9z2WjHXI6GF0lrVOL2OS/e
dXZfotYzF2BhZevYOIjjuk5EbsxFaYjqQ1ZUhzmKvyAYEqDRr/OEdiVS7WA/4y751+tE/v9T5adT
RZz9//Op8jH68Yv7Er3kLydHivih/z5SVI4UUFniWuTi50z5v0eK/A/ovMBXYCiLo0GAc/86UlTr
H5wXlL/Rrno9h/itv44UVf4Hfw1BiwDAcOBAUHnDkbK+6XhfEPlwQoHBA051xo5txnYmQkK7njfR
zuDtDKTKrA4/DcqFHb+u6f+7FURsOAkNMJuriDE0+l7XJq3yQ/jtwFodN0CKdJdK+kjyZy68rtDf
bKAkegaAEStVoKkEkqeHDCXvZZl1s/JzXS33c9MKmauq9a737BVA/fOBILoG7VsGrwtMHwjUaTN9
WHatACP5FIfr0NPjQjc9ahWlV8pOh1GPUsqk8Lo4vJ8zKljk3KXsViuKmFyTUhvHWq4nvMuz/F+x
KgofY1H22gcid/R+KQogDovmtXQ/k81Wn3vFCNVDH8OjwEFFsR96AP1PlZJnN23bSW99ccgqQb7g
wQphZS7F1RNnLBen750BlbBF0p8lFXAhZOJIJVUSqZ96sw9wGq3KXds5eAxTHboBo5wcZgWpVFeq
rS2q2Ssa/3S0VZDfwGwpREA+XstbmE4ZxbZVl/4ikVEAYz99jbkU3QWx/c+z5GTP0oLgTigNJnWW
QvMIrfQNCMf5loEzR46FShhxNmpgpzNulDoaAgW6xRaq019is80fBioXG5fkOqYGqAOSEiQ4/+IF
a67uSCmWCzkcw8yPoa/v7LHMbmWTHH8WS1t2Vme7k8MHhiDiwIBeiHw4vH4G/EJAU5VWiCPoeVHf
5VM3fSExpBSuXRaf5GmSvithM2xdpWfDSKsi56BT6iLoWuuhzBXMZNZN6IdGJIegF6bstk/b/Ob6
Bj0bRwhoAsrMcDJtOOacdi4kbVkrnVKT0YM/E8Vdus+w2bzrgHC88YEHo56meI5aiADYwOFPm4KO
nOpTO9a+1LXJR7BEd6SAmw0MuFhdJzuARpgnOPA8fwz+cdpIUqhInSdV5ceBk7lNN6U3ajcNT3nj
NA9Zb2zJ758tDh5pHAI0JZiqBrfNyeKIBQzdnKfaL+3xWcX6cdGT1iPBss8n6ZsxFdXGwj9bFzSI
jhV8EuIrbBnWo8gpuBSmzblto9eAPkrgFRp89uvL4nIrSFxAKoWzsjbDsfpCzcnsVL5SqI67CNiy
ggLm32mF/kAVBNJmrGlilrCvsABlU42rg/2cjP+aFN7+17typiPKuiNS4NmvcNXBhFxNUdDVQ82q
pC+6tuxGyhE7sAGd2yzK5xy81L0dJFRJ1SXaqVkfH2q1CPeYGJre9Q+5NKZAmRWBl0RCei1oo8Ik
M9SAmRurttq1maMdlsIINmKJV3e91Q5Ab4KlQRAOaWvd3bjGi6lV6K4TOBT4OogtSTTs1Xz8gOHQ
R4hbMXAOzdXwvwhj0B+V8sckjJXCBpRtqVDuAiu78VUX+85BxvjjfgCx/nSbALJKA5ijlT9r/Ucp
UEkf1/NWGHWpEUF95mKAra6qq5tHM9rYlBsaqaoOmxfsvkHt6OHGerpwYsIDJG5AC5Jjfg0rbVs7
LbFpqvygKeQbUuzxx5RT7XZqrWTjcBbB0XoquchlYQwJGf414/kT1WRmMgaU5Cp/KDsJiQE73/Na
LLxKTSi1T6nkGnk97xt5rjY6eb5pyEEjmgcOQ6TKUBw8nbDADHHXhDLlm2M7fE1QMr4t2lDyq76t
PI3o7K5HU+IHFEfjYczTDO9dLaD8ZsQbK0dM2skYQPkSNiqcD6Zgta0+BOlVCPSlQ90irP+UZRTV
q3nI9gECUC7lv3Rjk56d5+LJYIDQh/1NHnJ92YMeAZmGGLmf6DnJugahdWorLN/HJOjGmxQsBtW/
QZ8/vfFwELkRYhmoVjpbd51S6wxzbJKxxwOB19ID/BXoaE64KXG1Ti2g/ylo9EiCwSniUFwxUSao
njAR59wHbt99quFzHp05628CvMHv5qoeKJTN4zHKUUfrJCt7tFpb2+cIce/MPl++MnDzkfS6Ue0y
JNMqTx+TaR/OpfPR6vXfcz2b36US1yBvF9zw1JZJSusaCYex86YmrG41qe/cQp56D5ZP/44c+rBP
0flzi2yQ74p+ie4Cuek8W5fivdZpEWgrEFBdx5mUhn3g59mUArNdTG9eONfePA2wg1A45PXIf9bB
q+SAV1ExnfOjeTa8XCZEr5Ph6/VGXjklqzUtOEiEW9RfYEevHkWjKknZnE4FclvZt7CKnybAbLs4
jiWhXBN76VA8R5r0oZCXfYJ6F6Itph/14UHV0sJViuq+nBqKlxWVveufdnbi8NqF0gk1izc3h+gq
ukDiZSjtGnefRJ3646I0jbdUmuOqaqLsBiVkB4CS8rGAfCuEnpV50vJqTAzs6Ox+lAs/H/Nx1w/G
iMXJjFhS3Jd/Z5LhFhMhIokJVer0bAuHRR3lfix8u5mMPZZ/0Q4FYWNjKM9uI9Ehcp7kIoRyyvpR
n2owUBJJ7Oi2V3wtZ161Jfh8fb4uNYKFGjl/1IYIelenoyyhYy9PEg4iil17S0+6CzyYsnEoXloV
5CUorUEA4LGwmhtTa0IrqPCDywkuDoGtp79HwWh4MwrZD0kymrdj2IHdaEDg/Y1RxGTKEMxOAlFr
dacPGJH2SPjmfgSC5rOeyYUngQW5uT6MFy4ZXquiOkNCidrdKkRcQJzBgY9zH6yreVdkeA9wKkZe
GUISakI9erne3oUBZcJIvtCgKPeKaf3pYlfh/NaqmWAjMrSSb2jQtJoh1NCotXu364veUweLewZL
tI3xFO+f1dGjE25z9AhyEL09bdnBTncYS4SZlzlvPKPVtN3SL42npU3ywWRS96FVNF7YxrVbVpXy
Rj0NdvlJ86ut17OIKqlvcRSpdQhVJTidyWymjejlwnQKljhkHGYNAcxVK+kUqFXQIkIuCUwsWFDl
JiHRBHRL7Q+G1nQbB8r5oHJYcqBgokm8hEbz6aAu0kRUXaLNXPJ7XpGUv4+cCl/xnDR3Tm9yB5aR
/iRFVrnLp03D9fPFpAhdIVjPxKVooa8W7wjYbChNcENJnT5xRsOGA3T7VPe4iWcVgDcWmfxo4Ul7
fRGfJft58go7ShFScJNB0zzttqLV4PXDAF/AOu7ahzRvIAyUYIWkuymrtR8q08sLpJHq9t0E/PaB
Z4DRwrEJ5HKfh5PzBaCmveutiWMDVrP5tWnx8/bIcUkvYwKFxlXmeQJsntgN9Iy+Iwtqgfl+LwOl
jndV3/NsUcMAgg6a1XA4VTtpPxdG1x+1NCz/6EMrHil9VFXlhnDtn3jneGotmfZXLbQBugNPiP5I
7bz5cX1oxC463WV4oBE4kyzisYdH/enIjF0+JcGQVL7lSPLXlhvb7eKm3IgjzmNVBQw2jylEZskG
rK34imGB5VV3pS+R4AjC6V4ZHduF9vhR4KYoneCLcb1f5wlGVGZFbpH2BDdr/fipZSBXdhMXPv7V
/dGEWXk7yyXUdM0Mbx3oOm6QjsV+ypGFdgG+Jk9Iz20Faef9Fh/B9U2QIt4oqwWfTy2QpDYAeeeI
6Dxzhvq2rxf7CK17QY3TCpU74HTL97d3nguQhW5xZBM6rIJnE3BhuBh67neYH6OdU8qPXP2Sp1tN
4k1j1z3GUWL/AUOmda2yLVCqSBb/+kecHzXwOnmToVfGTUyV43RlOVLUUPQCdSgVWvUxQ3nrGMYd
vO2xTnZ9GKWJSy4/uUuiboRUmVob7V9aAScfsIoFypZIBrwZzlPaVL6ruyV5N+lGCvx3lLzEMKq7
EBz5QUq1bDfoJdQAIDsby/B8e50Owmp7Bd0sW1DxcI4FZhx2hf3e0Jd2446+1AjKeuZrdo9/rw71
riW9PaiyWGVa9IyIEXw7kJ4bkcflVmwR2zCjLKzT+YzCdOyrhvjGCpCd6ZRcfW6CeUsT9TwpBB0Y
dh16hiRghLjhaTPa4LSNbgNKRV2ncnN9jD5M7dx5VBGkh85AJL7up+G5CHjOF0W2ENpN6Q9bh+O3
TJL5WFRGehPOferpaZe8OSg4/bjVGPRmVAJHbJlOu1x8FTWnd3hD9d71nSMu/dMzmVZQ8xPYGPIa
a8+bKBo1YXaf+4VeZZ80rS7ugQnH+0SP3pqDFoONPZuFDAl5uHXqPqiaMO31LPfnJVZwhCk0qE5O
BP2q+aOziq03wHm0c9rc6liSVG41Lheak7MAmohmemYTBkcY+8nRCRA8vT6QF9ujwqOj004EuSY7
t10IfnzAPEgegvBTrpWKL7WR6UW11ZGVRq3k77QHEI1aLwnctRTKGOSYy8+0FxS9dA9H0Nqnsw6a
wG5nXwWX9vb2NFD5NEZURRFtdboURYso90xpKYqLBeJZH+1to3xZlKW9s5a8PFzv3pnkKFR9jRci
eiiAJ9ADF+P902NACgViv5RSn7tuAGud/tkB8A67DqOI4kmSY3jBC8FrnN4jg4s4B954ObhmJT1I
ZXhfUuvz0j5BKKvwsrI6aFgOE4p5USZHG1MvjonVHiKtzMIB4SGKD6vAGrn3pRgqKoh6ZsmuABZr
2hOV+mpnz53j5Y2yBbwVe/+sRSBC3LuoWVnrg8sKQwUzXjP1NbkZfc1C383u4nQnt8lDaBbmbWgt
MqkT1J2vT8uFg5mSH8U3kwhDOOeezsoQlgsA9gl3EuDEHh4ItdeWkGyvt3Imn8Dk63RMWExAxOT/
nDYjWTLyqUGEZ0da2LuMgtbBKqL2aeoc62ZslvhWDazlBfdgzXOUXn6Uh8k5GlmTepU+2I9x1hgb
Pb9wUOqWzOElEpJkG1frsXWaIsiXJMXe1pCPWtER4cix4mmZvVXkvNgUJwn4DwHiXi/9OkOkFDnR
1E87+DFYCvDwDbv82KXOl+sDfWE6Oa8opxK8itTP6gLM1RraTWsnvFWC3CtRtDl0qZ1sDN2Fo9FQ
UE5CIJX4n6LS6Wy2MF/nvCoTPx9YOfagOB/6ZJC9PggWv6iH6OP1Xl0YP3DcNMhuZAHJq6OKuvrA
exCvRydU9FsKINPBipv5FqL0Fqr5YlP0jLoHuDRqj6dd6yXoWbHaYWeRDwu3TNTAvtXUo4nE2cb9
+brCVpsehwQkPkEEo2JzNlmtUvb9AP0E9aHxo1NHuuC7lL5RDY3XpHl708iNfLMUc3Qwa1N/WBAN
OGoUEO80OwreRbGOdgwZse8a/JfalSYDAGY4eAXkLE8ecvjEuHm5Go4md2aambsZisZTuqiBZwST
s2uxon8rLAJsuoU3AU9mqu1IAa3GTzbTul3o00SxwzMHxMlmo0837q7zA5qcI67RgEB09DfXzwO4
lZDJhyr2y3oZDqVRmfvBsHt/0pPSN3HNPtQk2g5vXYVcCtzOoldCtX0VgGhzhKRVhi0C2Zb0EONo
sK9L8DqWNWys9wuvD149hHH/ru8jAHs6ipOURHJkaZEPbF/yIYfqB0Xr1FsY7MhDRGoMwL/unoyR
CsI4OurOxEnau97d86NESMxxbINZ5W5bQ08GnnY1eKTYb4AcHYwy6/bGZGw5dJz5uLKlFao0FtUo
rgfi9tOuouINXsJxIj8DG0cIEErKvklw7ZOWYKJYixsdEnrdfZWXxTEKmvBpdoo/wqAy7pdxQHKc
RXynzUvtX+/+Gc9CfBjTTOrBEOYsa0FhhdqLkNIUcyAFR2hCEwILYYs3HozouSimx0Id4LYnQ+5l
6mLdLFVpuEsTL3sIQW8GAomvAfTB5cnZztvmdJgMcxr1ujQjP2xN4yvEa/kAK0j1oik1NrRQz2MR
Zp3myEcTr51tYaPletY6I/WhG+VkTNvKTWB9u3NY1nBWdc3tQjSfSIBspdourXveLipCm6gdW+Q2
T3upok0+zFqd+iqmV/tpUhOXA1Qn7zKMN91S3euz9BAYQe7O1Yw2QaQ1H65P+/n5j7sEcRgpToOj
eZ1TtcYeBr0apkThdQnDDLl/rZxhlEKX2thgFw4xlYtGALkpalDcOO2sFieROb/eaqra3kqRad/m
QyFI43a6bw0klfqufDMWBYwnOxo0Kc4NRJurdWSZRTUn0Fj9WdWkXSMpDcozlCqvj+KFh7iweCRn
Sp5YwC/XfStqu0CuNPG5+B6XKbGf5tyWj7D0wl2lpFAJk6obPbyjCORlKT6a6IJ70B0FAT6sKXza
0j2lgzulUqrP1z/u0hRbANyEmhu2FWteWKSFmWnDW/cBXj+mtl7fJ/ZQuYA19TcaF3BqqNwVogQN
OlRei4bpqdJVZoahrlZDfnbNPLddS+/bLSW883iMdqiwQDp4BbmuLl2CMWnBUpZQTJsV1APN0NXj
9keiyk+cW2/1hXztFYlJLBJ0boZ1baVrVDnC8Cv1eUEG0FR0Yua4hg2JLcMhssLMG/rsrSxI0ShA
BWFbhUcprMHTzZJkkIjGySHkLMr4UFUm+vgO0a02aFt109e69GlcJtoizASIIZCvqysJNQMlGmUs
zRZJ+SAUM+KmeyQAvQ9Q1Boi6yYxkPvGny8JFFcbrPdyXQNgbh/RPfCKkKz72DziNvzJqoab62v3
0q2E3JMQI4ShAvZ1tbEsK5Vmgr0EW8Co2yEeaO1gGiiupcSjZ+apcRiTBvkAQy2PdBE/EyyzfQut
JeA04VYO4cK7jqHiGQXaiWCZQsDptNQtMVHasJeSYa72MUKZd1PevGR9hclXO74fE0P2QINTGAC2
uksRwLnNBqPZa3XXHqKUwtj1ARINns2dkN4V9WhBgTv9oALch6yOHDxJZelH4B4OElQyUiWFrB6r
XKN6HDnml1KNhhtkVv5G0MSkkDhAj1IXqKLT5gfLKiP0tXipjBWPeQUqZgmQayM2udhJyHbgjomY
yKecthKUBdGvhGcch6+6i8h4fpZtJMvJRhtuxrbfzfYgu8mo548ow2kbY/zai7NB5plJZRXCE9H+
afsTwlySU+LtVmcKj5foXY9oDaTz44jCToWQTo32k8EEm73zpBWcQE6dPJET/NiMlb8owaGSLa9r
FTdXgFrE6a1qZ7ednt61YFKgD37r0ureCod7gIu7Wk7fydX4pzFX94VKoUuN9xBgP4bl9DzL4aNS
aDswMtCVYRSYGKlPTrpbHBW6fPolr8tvImq1mvrA4/gWyO6Bp9yDZrM/5u6YSoEvj4i4AcjBi4wX
kn1MsbYdNeMmMYddFQd3U+jcIlH4MHb9oc/VYy4pz5WZH+U5/Cal41006nupj57UFMEzGuMQzDzu
7h0qY793knYz2IYfTMUxUPrUtcf6KLX134hb4IKQO+S/aG2s1r2l9WE9jmzECFWPXaxN8iFHZobP
cJyN18mFhwGVUIFWI40npNdXsx87S++gciCOR9uPHIx5wz7bAvlfbkXw3UkxEEmsQsE6dRJQaLgv
FqFT346sJNeU1PJv3NC41xJxCiYBULjTvtSTlqkZNlu+3iuLFwZy4kn5tCUifyHiYCPiiYNQMTHl
a4X5p9RnNRlpVlDE9cFJ6SCN8HWx0yI4ILv14/rxdyESoCUq9JR0cKxc4+uModGjBMkCfzbt5X6Q
UoQJ0tI+amWaeElalRtvhQuzRHyn8VQFRga1cRV55KT6ul6lZxlZ+Du42snjbGJ5f71Xl1vhnCRb
LSqzq/OOJEKfy0SRft6jTJPlhrkPB+7cv9GKiZDsvwP/9VqwiFJHBPNYcXga35mxM3i89/KNrM/F
tUDeEa4XCBzIYKcrjhsb4baoT/w+UcIDvnmzN4ZFtTdQl9hf79Brsmp1TgM2w56EAg32BWvizjDI
OIV0UDrQQgjhFNVxXiOtFbfjTaNU0VMvBAP2sWql+HeZUYdiCkni8bbRcxsF9ihY7hD70GuXfYLE
Fzdr+qWJ1PpjujjfjWBZ9tLUGZ+n2KyzfWpJgPWK2ckelBmAg1ujZabfoiKmGi5/okMabewlN1LG
YfSn2UyI9S1lRnOKl903CzTqIY0dqGdyqDvFLTu+Vt4FauPo+2HIh9/NJk76XdbkY+fXxtBbbgzZ
akTxbsAluQRfvAuaUv0q825P3B6XsGOuDCrlTM34BiAFBTWUEEuvsMr8qYHWrRbIbuxaxPQWBJA0
43m0gWMAPFSzP6rOgW2JONeEhunCp3aOgU5Na+fm71kly+87s4SUZXdo7US10v4LERSU+ZCbqhyP
Ozv9nS1z5CdRizEyQ99rcmb0LqKsSbdz1MH8qqWJ9h5ros4ABTWiKVIMJvqddWoh0zxbZvmuAf15
0+dKlXjt0iv3jFm/3DZVEn6qU7s+zqR7n3Mzavb9jOChVS7qQz0q/UE25vzGia1Y3oWxOjluUylk
M5EFW75o7WRTXAikKPeuL7cL71lRvCJXQomXlM5qZUsos9albMR+bpAarhz7R6+1oWs3ybPcVP1t
2dr6RiB06WAg8MbqWCAcKdOdbqYm0greleTUrS6XvKmFpo/6XrSR07x0qLKL0DYg6ceFtDrk+rBj
PKke+yNvPWIZ1Rj8pTKmg4re0sMyKvXh+kheOiNIoSJswD8IJ9cPEDz1xtagW1pHNsxOWX56SUJm
zO1P11u6NGe4EyCvQRJa6OmfDmAhON8Ql2M/NpPuIIWa/V7C1PBg5fPo17z0/pWZS7BxLl0aT8gw
wGrIARO+io/66TrMehVDmgq0czFO6i3rczhq+VT6ZTJ9o74mbyySC6NJktgA08IdBQp5Fa02QY/f
jdnyCkdtd+ekRulVVfwdsyJ1o2OXXmc0JZwluKgo5Yn1+lPPbHVp2rTkwW/aTf4xyLhMhASgVwOl
2cV6bbkKMABEt5LIG4PQvGvUqt2HC8FnOMhbbJQLk3vyNWJgfv6aPKktOaCWMU3jbijLDisjPfeG
MAUJnEr50dE57q4vqIuDrQGdEUVeArdVm13HOYncc+KjAuHsdSOqvL6ajcNildrGeXNhGSGBQOAm
zNQp1Kqn3ePYD21uN0Je1J9vgKHLqJAlBeJ6eruXW3L017t2gSxCoeanBldhyGgn/aQCEPatBZxe
mExAj0KdLGET1J5RtMOOGqd0LJOiOKjVqO26zHL20OY2gi6xKVfXOglzABeklMiv2atNO6KHghkc
Dx1B7vAQ5qpIShd/qNkk7xPHyvddq9e+jFDnjVr1W9vpVXp93TyZeiSPqJtCDlrFzMCepiKxVM4M
uUgpOpVoGdu7Ma3vO7P/sSCFp8/xAYONz8GYHMGj3BPA7VgOntRVXyel/N1Sg2Nm5k+ocu4m5IPV
3pk3Nv2FmwFbIMAN4GNBbq5ZmAPUqBAtBs5stDl3TVI4+7Qvx43VfqEVx8BrkO0OWO2CgSeaiIUU
UiOZ7dHte7XEaTxVNvpyYeEJnjHHM+L7jgDbn650dOrgrCPud2gkINRjjWShmXbpTb5MwZF6sHWP
tXn1vkS5fS83kbFXzUb2c5Q2r++A8x0nCpU8+izORiojq809Bn07W0FN0i9Sy/vUaMubWtJUf0Kz
8qWuNevm/6098T0/HWByr4aNDMbjgNr47OkJSC6U3sM90vgGaYCm3mC6vxLHT5c2Fgpks0itkM+y
hPDLzw2qDouGgop+gBUVva9QMzbQKEghQQd2p1nuAtC2f2yrofoITiMml90a5cc4aLXO1cqgR/FL
sYoEgdu5GQjICu2uw0V09hYwla1XheZo76MhAUmyzK2FSKdm5LI7pIHyPqjYLm7WCn1+JysT9d5u
5romwdonGHT0jdx6qPNpL71j4OXV5pjeuDJY5O9OkY4vEJwRw7dwJnEV8BSl2+hJg+o59nzHJtLV
+oDmLin3Qh7tbKenPHtdRZKWAxYB8nscrWTZBc7c2bd2EaT5TWCUtYOipCLfD3GX9V5oSjmvFOSb
0VfRjcozcRQYdkYdlpmHxTs+pVU+mak3kZ16h8VSH+/nOf6SGlJb7eUgmLKdFUjy73Mw6O+QP64r
tyqmKbujZDbZHqX80Rpa5ZBpppx7prOgEKgM+fTA1yf3Q5M3+g455DRAD1PWttC2F0oWhKwCc4pA
jwNWaXW6q1KWgMuzHBQM1GOq9ZrkSnrjJMj3aslOn+cGidl5xkFMx+C8TS2X70IPuY/jJ6QJh9vY
QTTTK9q+RvRhC432muBeLU3AFtTFLMiuIvtyujSTCaPtuLadQ2u1s1uH8g50Y+lqhYFOo6XsiIPf
w2/UKZiNEmi81DWqnh7o4BfemzOI5aC9q6ziAytz/+ZtCqmZahLyGuK5uYp6rKqeFfyWgPSgaDku
mjW7jSS/K+JS/6JIbN/rzZ1df8SqJLkUDF+Q9YPKcjoSYVcnUVQvmI6HxbhjRdm7JUqGB1snETgl
IdiJoEX8Wfk6VcuWZfNZTCUap4vUWahbn6HmlinXhBhr7MPpj9xcC5/NsfispOjjVn31p6EPz9d7
e7FByr6EygZV8rXUEE5Kdj1WAxfZgEp4hhLlB3OGuuLM5Fn12kAN1e7enHAB1E9xkFueQSZCX52D
hQQ3LhropdybRDAjyrRFMG+t6bPrRLRCDMNdogFAWycSnXSCNxDStTpUqmNoYDG3SFm0j1rMusYg
3ZJqFNfkyRYS7ZGoImlNkl5Zk16LiZJlhhIT7zjrsS5h/ZJUsh8CE9FjCr/WblArQ5Qttqo2Z2HC
quHV0VKjqzv1Fg+eJI9lN0da9xAM7Rby98JwcjMTdoPdB/y1xthNpt4OajwDWCiL3peW1Dp0yxTv
TXmeHlJjk/l3HpZAVsZEXmScBS5hDQOTwlBSk6DGRL5S1RssoLT3VYgSVxWyUls7ro7d3GMnPBjB
nRJapYdjcuQmTiJ9vL5HLowvdj06cS+MDeraq4gUj8laioowIiCevxWGFj7GOCcerzfyare8Wj4n
raw2BaJFRiPZMIYD3Lpww3GSnSq1P8jSwM7h+nCpwxwd/E+SkIIEKT5vLmccNaho4nqS7KLObvbU
0nTUgeV9YAoK1Rzt55iKQ8yNPsnyu7FNnrucogmARzeuUU0H/nBHUsXct123pZB6acUAPRC1RJAe
7MHTk7TuqwHjyDTy21bS3ZEnzD415U/A0gYPX6YtUt7585gFI6wxYa0Jt/t1PXyycilZOiv0o6H+
bsWZ6iWzrj1jtjJ6eWC8N7Q53YMZi+45gDsyR0F2mE14VgOuHd716bxwrnKPAl0HCcERZ6xyLIVm
dyVM/9B3KvSJJW1E81pul12gjqQ/cG442NmylSC4cAKJCgCaAwK8BrvmdMB5MYa50rFQ47Z7V4SJ
+hHV2PyDAkbgoxLpuHf0JIcxpLSCrdV7ob80TcqFfUqFSKgT/hzakvxZlDmOI3+0yrtQWSI3DYIa
FE9GHdsihdhhBFNk0++T1XNOBe8yyzpqZv2NfMb32iDoGmvknfPhTzNKKedmhHvS8ELV4yZEIc9r
m/4BCkWC4FP9Yhlli79D0e1xXt1dn7gLmx0CMK9fgTMU9c/TjvQ9RrezwxhOBeKzjtVZOIYg1PA3
WuHxyDwBqrDWaXqSnDFC60HojzwjUdDD7k8aZtu93srFSQHzRkkIAgXbYtWXNE0pIKJ+BBhm2SFH
IHtRminH3KRr3SJeEmTQNpbCxQGEtyFUJsC/rCtrqRznzmBpod/qzre6U5S9Ecb5Rkx4niUgkGaX
g38hKSxqhaddK5tAT2wgByg9JNWTXmOh2SqLvA+LqD8UoZZ5ZFPSPfA/6RMmB92ubjJ5D3Yz/gA4
bdyNw6ST8daNp2HB/YpqoEIM21jLHbY12DikwiRJyjZF6i6ODmgGBAvIYpN+Pf3uJInjoJNkpqR3
kIRXkTgyh+jP6/N+uRHEAAnIxcm72owVtnKNXdOIbLadryW5sTebovLe3gpRMowL0DOk4lataFaX
jtS0mOgFgYpitppdL6KC662cP5yYaQGVEWI/UCbXESoC944eWB0naSgnn+tx0Y+ZTHXJXGIkeMjR
eODDoE6MoJqXanqHjosFQgAoZQoS/macZpxF0gY0S1HUGxmESzEKSXtUqokLUBJfx3wI25t5CPsc
y8KsfwFNprn/xdl57chttGH6hv4CmMMpyeb0JI00SrZOCFm2mYo58+r3oYAF1Jze5songg5kV1ex
whfeEEP88pVibR4Us8tIpHlbIBkY3mJJqIbYGGVZ3R2t0rbYu+iB/gEkQCSaaGTuq9DritortjEi
XIrKfYnT+anBh+e8KthXm5levJT1VPiJG/1LU6r4NzLwjkjXcf5Qm5X64fYnu7L9kPMjsqdjsglO
bnHBL3WVGIODtnMqEdZywSnGirG3jaDW/O4oG36SaBsI1Sb6uHvsukqFYbGi/GRJDZX/PmvvE5kf
CWq8vUIZhfXcblDO055ZaCiLlZfqGoUA/jRcEJblnKLM52taOp818CW+UmrzwcmixPfmczIsrQve
VPoK6NlcLiEWK3przn0UYilYqan6VOtF/YNekKOcFCOf7mpwyZgeuui3+kPRyVczsmcMDjAaVL1J
WXmEa1t5RVJj+QBOTPAIKy8WSvUf49HIv80VSLiTC8iWLtCqFZ+SRNd+NLq1IOFrDwveVGOqfBuk
WsxBYziLoIrUFwZGpHigei4NW+lHEfrpgdTX7FPWLjKC1ZhiLpEWCaZutg5mMOjUzJ2D1MSmIYhG
U7i+I7Q2A/si4+dx6dOnthiiP+dJJFvBBwOSeFikl2cQGT0NrOyHcaiNz+o0F/+WvVb+ldUxHpRr
rJgTbUlzZDu7KXmBSP/Kjd59lyJwZAVdqTAUOuT2zC63ZiIwe6qBrFgQ3ldsy35kTsMJqPIu/S4m
F8tF5AfSr7FWDV+sdYH5Dvnji1qt9eq1OnvgLks0TM20Hm+iGlzrj9lQhxcrLV2Al6bVnhfw1R8K
DNVNUEeaeFJbI41OOuCdczLo9Kg1ochviXCmr2VtdB8kZpxeEyndB4fukZ+YxVM+FAJBNWdQSgBD
NQWXcoo+WWNjPnK72J8ktdEPTZZFp4JyURe0JY4hFW1v99yLLDW8HDk0EbROVyt/1Xbe48s4uWnq
kxOZLXKaOakCem1YcBUicqcQnnf8TS3XsQkGFfHgbExytJzNWhj+/2SfIa7TaOBIUjuBi10b7geR
W+W7EavizxKVksJDfTN6P2Mv+hqDv8LczMlBT6sFxhoeCXf82ZGW+DClRfHl9unfTvflfUeNCvI4
7TDEYd7QB+LWtecoz6Iw7pAGjRIEGoYKPzm7sz7//kggdzYGKhoYZPaXR5HIotHauKA6jtjIY90l
//ZD3rxT3C49CD2vzQmAmIbdMPANounLkaosxglmThiJ1CDElaR9XOvI9LtB/HF7Tm+R8MBrUSZD
8Ya7k+7sbqjcqR1HsEHDOu6QadLX4pOw6fRzN+hnHpIlSIyOTj8A4yCJR3iSeXF0tf6cz+4b8iP4
AQoxMK2e3SU31TpQuilywyK21lDOFn4Ts4uNoFF+1pbhEaJ061mRgxtY1H0vM4fixuBWj63o/4nd
b5mYHvs+wqPHerQS3fp3qNf43GV6ffDKX/kuFJLgFpLJKlzJu8WaG3s1MLuJwl50412bOH/LrhhO
8KOj3w7Y+SybncjGDKH1tsuYnTgCuKXLKIxMqwrGwqTdN9h2QCFbQQlC6jM+Xetva/Ftm4E9ANYS
PS3wapf7Lo5wYWIYStN2rPwx9urixRqmG/xb6z8sJSwn6kccXCSfd4cJJwLDTUqGcvNE8YYULXYA
Qw16kv16cJqu7nGiUvY3BiqAunfZj2vmw4SWhxuO7QRMpooK++QKszt1q+aeJDCL+4nH94QL0Rg0
Tl3eN0QSB0/5tnb7PY6EDjke2reote/W1orTeKFS4YZrpmKu52o0yJPZCXE90gM0cdtP2Kr2yMCV
R1/16si0VZB72vzL9+VPUymSTEjK5j3k7lNZto1nJI3zIEakVXHjjT8vVdaetNzUDj7y2/gPIJ0N
9cSkj0c/b3eunRg5lTaGgzuAcj8tda3S33CP1KaunUo8agjNTJvdtEcJTw1tmrSc3bAUURp0mRV9
h+31BLrOPmiIX50PWQiIGYoqbwSqcXAuMBPQ3NBIreYdXUNsfdP0CGy0rcqbnQL23uSRUSk1br/i
l6jZBDHhEnAwSomU09jqXairs3xW6qx9Lqm8Htw12621Hw+nCQJbkHsk67ujOLZZMoMyckNRJs0L
xu6OF9d9faoq7H6MdcSrtdcLT+/0BH9CLFBuP0FXAuutTkeewF7RzD3KADc8mSgFw0e6Pd3byey+
1zJcTgcNWRb6XZDB8Cr7envQa2fil0H3ElNTrUYg3Ri0oyv5o7Oi7FG3izSEh1d8WFyjhdPcGoGw
rU+3B746Wyqh4DKhBpGVX37c3prXFlwSH5f+GaIh2CU5upRnpW9af+mT6iMSXD9uj3mlokwJRgOq
u/WSyCR253CwzCxCyokToibfK3zIA9Lz5O/RsIQ/6MsYIpSytt5YGlqI9Vr50KLZ68WiK8KoN7mj
l6ID0ygWmif2V1O0zfvO7K132opAQcEWCSHrWucGY3B/pD8c0r7X7iXFNWCZaKsiB1fyn2LI3ZZF
/Hp7dle376YtAL4SeM4ekW5kc5VUEytqliLH+A+81ePQuQTyOCX8SCU6qjmu4o+KjfWg6kbtkdzK
lfuH6i6PC0ZBBDB7fl3SrjbZFs9Lj4HLMx6E8jmdneG5tY3CX/WyelbMsXhyetv1OqTrvSZppveC
PC4o1VwJrNyW98UwO+cJaTFvGcboJAtY1Hj7mf6ogKjsV2d61MSqeBOSWxh9t2dUttCRXAvrOZVq
fELfQvlsOuPsdXVnBy4ifyclxtBPwXvVm/ktvrVq6iMSg6imqTqt5Tld6XCfBp0mioHCFw1UI+mb
O6dYy2cD1f8/VDXO729/rStXKMqHyP0Ce6DwtQ+ilUE2QmnZU2ZfjM81ju0nJU30gyvtyvHepN7p
UKF4TT9zt+GTwkwjzWkIKHHyxsZ3Ruy0VrMgbjtKRUsuA1waixA7Eye8Pb9rseyGW0GsktubxGR3
e1epOk6jyWsLJre4rxO9GR8hqmuD71izgl91Xi/fpJmp93XMgdCSHF02OdsnmGDz4oP7MP4s03b4
2Ne4IPhIPilPjpJUJSrTHebrdqqm98lqT7/NaNpYFhuTiXuJKHzfqMiX3BFSbGtW4mUoYtn7tjbX
wLObKlg1YwiwAENujhgyFO5wBCK8dop0EL28d1uVb49FjcF6zEtbEaThhhgsWmR4fd3Js6lGB1fw
tS0IYItSERcQYF798gpOO8dGBo+JYhAYh6mDhl6sxMrBFnxLWWM9Cd63AMgEOvyzSfXLMz6nRVp0
a0uE104TVqYdFqIeeFsE+GZCNYlrejZ+7No2/tC55vowRXJz5RUypf0BtpMcqFr63OtnN/14e5P+
RL7unvytYAa2iooShaXtlfrlt1WuLbLIlm449VbQCPfbnIE0VIbiVMbmua7yx7GS79yIGklsvBaT
8lc+rs/1UjzEbf1haKbTVKe+qZQfRwrjda/7uT2fhVqdNKSMhQutPmbDDPoYwOFpPQ1pmYP1vfKQ
UvTbYAOQNanH7aKWVFpDDsUBAz2rAuk6gE8p6sHwO8N8Ut2+xxMOYOjBum1bY79uNPbBK5ArE8jv
7hW5KPmwrpYTLvbQfYrSzHxxgU2UFL3nnOk2veuRvbd/QVzX/gBxPWHMO7jfRUtJymvGdHlZIJv/
iMA2toExz88Z1fnCS8w0+1MTKgKXC0qpX2Vu9onXVmio+ksUaX/kUYbB9+3ZXHk4WcGfJo8EIxQX
LzfBPKBhn5SLE/budymL9RHp2+K+rEGUOSNKza2SW17StPlJj2E+3B78So9202YygeuAqIVQvF3h
v2xBGamRXcMnCTP6wRi+No9q1N2JrP2kxA6tb7UMxSA/lq76mljiXwOqjJZ2R1K8V3eRTeuI/Ojn
8335K1TkkOMcMFq4xu47dUq2+v3Ke1mm8cmNmt6zo39uT/za7QPannRoiwKBM12OOA0SrSfy4rBW
JzSICgfH7oQr6PYoP5Ez+53KDYcHA/RimMz7E54qKLkMPG99vHyDtOuEZYEDsA5APNDyIvXqnGZ4
TUPlfs7L9gziePBdNTE/O9EMeTW1jTtLjZu7dd0at2k5nWllJ08Lio2PiBHqoawp385WIt+h6v77
DctNVH3DBG0gE7yFLlepW3VRdrXuhM2o5Y+0+LRQ0abOS2KtvXPXTDzHQswHB+LqpyFGhvEMwwyE
y+Wg1MNXlFlWJ6Qyk1HBbCzAlo15ECFcO3YUKmFL0a4ky9MuR7HWtm71aHJCqToVlo+aRVl0csNm
rbLPppl2T+mauo9FOTofW9nIg+GvVUMogmwCMygTbOThy/GjdmxcKRg/XzKkVgjHiCXz9L4CGeH3
UeJ+tCVexXhSrp5i51TPrUE7+BFXV3qDfYHk43XcNz9FnQK9Gql+OImhektkG+ceyY3g9iG4PYqr
7I6aCV5xpnLuhFjadU9DV6IY4Ir+v8wFvJwKwAzYvrNbT6o2CwUWnFwbdcBqYFDtIHYQcfkPcwHL
gt4RIS1QtsuvJs1cL4xhZG+mScyFbH0sUUM8uJSvbU1AePAF4TltGuiXg2gOVpidym04J6X2Ip01
fYeZtYGln5OddWmjGTJ3CD80lXZyQZsdzPFankqvi1+Agh/c0j3LP7L1vDJQW+ZoJDY6U1m7wvPO
B8wNGsf51ltu9oeh53PlYaqkrF6qmCKnnRs3xgMZZ47tYGLWMS47ZfTvMFJz81xRjU4A0Mim11Ga
KI+qC/PA6F1Fba91Yfpixy5HP2/s+gVz1yL29YE/PZE3WyfFdotXrs/4VXdl9+32R72WphBr0zcm
BgPZv3sDQWUk9dhIYpgKejgQd5PogVcBiuZ0zsipT70+mD7ei8vH2yNfe/c2kjAdRe4gGBaXXzrX
tMaioc4rtMbJ+xY7iKCx8j/Utv3oDM5rYq9HoEiL/+P+Qfp1xN0GNqQDwEXhHUJLOaCN8kPa2nqG
+eWv0yoOzuS14BvvDTBgyPrCa9sT9pp2SId84JWVkyj/KNpqbrwaXe9T06FVkRB5PK0d6rPlIr4k
Vu8+TKhTBrPu5P7gDH+Drv9tg0DI5TzrG7sPpAR44ssVb13hDIImSBij+nYuS2N8+P/IOq5814tR
did4HZM2jreLdUGU4A41cSNEFdCiq9h17/N4SV+E8h/yKTTYcFjfilqk3frlzNi7k3C3a1av1olE
YF18aytu3N6xbwW8WEB0dDaNm584n90GsvAlVCugihSXtPGDObgJ8UrRBHOiJqcuVp0vbdbjXt9F
bdAZi/5Q6aXxnf7j+KKakXxIciH8dQB2cfuHXbk0SQQ2VCjZM5a9u0gLtVijHysUapLVaj0uyW7z
nCRTGhTTL/KC5pku8NA19a+O0o6fb4/+VkTG3ZztWRMkEmDk7y0rChKRlWZGFJIyjq3vZvH0nEQm
9rAp/A0k+vA3DHJcY1/VZtNO2Uj9iZcKYT+ufWPi9AhmGDN3EpRA0DU+YcYkkzCrUrmdBU6XlzvS
OPjZV24+yLTkxhspFGDk7v6xZ80U2bRVnFxtel6GoXhoRDN8cWWCvMiIXopN4StUusg64N5cCQpo
R9ArhqoOZGTfW80VlcLZgCgCtaPhbzWbBz8bV+eAfX9llJ8QSE66vSnfmpdnws1kNlqrg0/ygler
5zq13nmmUR+ZG78979BNAVpuPD1uuX05WZF2q1fdaIdR58pAEXnymmRt5pvGbN/NpD1e4Ub56+09
d2XQrdkCuggozAaKuZwc27GucxXrEiPSusZbHXd5X7nq18jS2qeqXssfrT1bB8HBlSudsiEkzK1g
ga7Yvs2Dp1FK/SmxQ8Sz4wcKrt3rYlJbcGJVR1uVemmj1tG71gVzMs+W+w75kDqsLJqYnUP32rDr
308YKJNx9KllblDXPSYoGZwodjrdCqUbybOeN8MdDrfN6fZyv305GQWeK3p84Lqg2V0udy2NJMW7
zApxvJPnlngiQEkkQFFvJkmpjkRkj4bbbd1Od7ueXWWFsIAsv1Pq9uSOIHgVe4gCLR1/P0rn+JPs
0VHDlJ49dTm9VIpWrGKxwlmv27u5pwcrazEdbJ+3Fw6jbAE6dzRmj/suU9tZOpYOnRVakZYHetTN
H0Y91oHgCcbDmv3JBnHgr+l8RC7c1usy8KHQCBabV5+iMA3vy/nJuHYLudRWCAJa+IvskMMzZHOf
5vZ41Ip4OxTTA87BgkIc2lc2a4k8DgGkGabVpN3DyIvulTlvMu/2hrwyo00ACJsMuvfEdLtQhppB
EUO6MkOZiPgxTzPtPAIjCqvGrg5u6ytDwaqlUbMhGWFh7R5XY0gQmygTeN2pqJDOWxsf5xE3qKv1
qBR0dahN2G7zKgOetftOSZekXTu5RliaaRWKCQnceNKmOxUe4cFmvHKB4glmKbhebICAPRybRlrb
J6thhLhgw7PNI8Qfk9h8p6xp/lXF1f0OI5T14Ktd6UywjJwCA0Y1JKg9ZV5RSZpwp9bRsSUJbiak
7ebaCSJpGw+jzFt0MEfjdYq1H5mrpx9zHRghXjBpOK+ue5fkpvqwoiUSWNLow9jJZVh3reL1iBk9
2dH05fYmu7JGP4tkxMu4xyF0dnlsyEgiksCVXkNhOFx23A2hb4BEO7dFlJxvD3blziPvpP3M2mw4
6W1v/FKMpEfnOsg/GSGu6PojoYd5JxYxonOIAcoiium3Uf+EWcB7yHaR5gRheTneJOuJIwwiN1qB
bbYqLOfCKdKDWV3Z0T/ZShg6b7IU+8NjZ2PW1DJlFGsxXi1XLqdYrj1y/1zntxdw+8G7S45EFoI6
zSMg4HuYKo7kstQzm6rg0qovkdvFiBKkR6H2FbA/4lnc4ohw08ympX25bk1hzyaSrVqIWbF4EK4T
vXZ5XNOVQsck91JDVCenqed73Mfmf4qqXcJyNub7Fn2IF1o05qNr0Q4106ZaEd2REn0KNcd7JU28
wU7WzgcUab03ZbKEv7tANIcpZ241Xw6fvbvIer2peqt2tDA3KbLLOvrhOG38XwbZpFwQA0UXdd9D
U5u1GBBR1kL8vEcgclX3zYqb8tPtqbw9LNgkk+ahLUWRiL775UcwijjPECOgtIzCnkcfJvHXvidN
AEaBSnR65Px3JcW5HFC7HFBMkLyz2bIRuxD9wyLbitplUvwzVXn6kDwlcP3UYfRJz2ykXgYysXRO
QmShpj8LnK5gg9vua9dVzclOqXGSQ5Z3XY3A3u11eXvc+Jm01bbyMQ2VfcNPT9cG0J5th0uaN34z
EAjWkzJ4YAH0gw99hW7AWGgHUMTlvuIpuVwSfItcMFzYb6cxUohQz9pArSrVF002h1FZUylHvvte
qasuQKlpCcbcEL5VNuXBHfP24PNDMDfYKrkkdHtqn+GSocH4sEMcycbzFKEtry/uUfHoStGaYWAS
0A6AMPMGoxSXq+wi2td0HWLo/pCVznGUDF7jNGRXZo36y4Jko8SF7LEGDY1CpKoefN9rU91MKLd+
Izi6PS6ryhLSHnr+YRLbBp6rSeXrymD89k1KoL+BjIEvkFrsW4xK7ajVZsgUpv1kB9EyLeestMvT
7b26hWiX9zWjQOJFQmgT/NjvH2VoZ1g02kZpswEBOup8Vlf7nymxSbo1FcbTlBcPGjHAQehz7ZBs
MudbiXfT7tl+2C8vLZKyfSQbg0Vca/ux78zo1EUSq3C1PBrq2j3F7UToDcQUcZJdYoGngi7qhe81
DXMZjBkdLVVNM1yVex510/j9ROZnikaLCATtRsC5nJqK0nUn5skOLW2p7rUhlZ4cE+cgdLg6K+73
7dRvF/BuVqO6bMD9mcpCaTs+XZOaNDwtz2kxfdbnRr6/vVF+UsTe7JStEUephvBxf8BT6n4J+EBO
HqCmU1U2sx+5gwYGeYlCLdbj+1UfaSFRiQC8ms4PGt6QkD5qeS5m9HgJFPtAVXrjXsl0VCOKUQa9
SP+Giag908lTgfya1Vnt1fqhz8c/Vwm9wlXBJoxRMbyUpa2fID3EHlogcaAixR70KjiUOItKkP5r
cnd7wtfWlyoawdlG9VH2fWm9GfR6WamoiFZqoZR5FFJ2YDw4AbQfdfUIU7p9sP0Cc61t3pr0AZD6
v9w2OQ1AJUocK1z6qkRnf3B9m3UMEjw1/DjWa6+DHnNGc9c6T8RfIcwTjAGmNnlJjck5N8OoeyJe
l9BcMdSRgzH5iwKTZOwK1UNLf3weMP15inkf6Zs43YMbOfPZscYpGNYN7DnFy729uq0PBEypPBc1
4XPdRvgj4+yhd6jWWpXjMYpjVTO2W5l5py169ljNaAv8r1bbPk7b1g7zAgJlLdbuQWa8eytNxq+3
P861a+vXtdpt/lptEvYYDaLO1Rqv7Qv9i9mb6ksTZbrfoEh/h7yc6buApvzbI1+5/MFzISTnkvJS
RNi2zS/31hxXrtHZKdfyaDZPw4y2uiq77nx7lCu3I+g4nnT0TLc7chdagZKdcwt2czjKHttHadbn
VK+eZnPuDq6Rt+kVdly/jLTbdUWhI3UuY66RODZ9XSsnLDEAaYsVyJEtsMxtFdH+l0WEO0EMvAWp
e2cTAZ+jb7qMV8cs57vSrQU9g+wIz3xtEanG0x7bGkDmvlCYNElcGzWFwrwdUKhRRIle2qQ99MI8
wsxdHYrbgvoOVyP1nctdkYg2jU1V2gSbeRM0rvYRtm927ipQCrd3xpX2BynPL0NtG/SXDVgVcgCz
a1mhsEz72bWTOuyiKn8y4GCFsxvV30Ql/82cufessUkeUodYbyhb22uk0j4OpfVDAvg/iIn+Hz+L
/gc6cVeoO/1YumlfFJwLvVSUO1vFNDNYnErTTmmlWJ4D9wtZinRaXupiNVovMpvu0ZmMugsaHDDO
1lIBPUPnqPkj75X5qHh6JWWk+r41OYEH4yW1Fw1C4IqPP/KJjMRCeiIJ62p+XF37m+quL4kAVaWo
JDAGzLcke68P83nUkudpQzwPefp+qcW9pZZfKrP3F11519nCn1YEaG9/3rfXC9EehTsens2A5Wdn
/Jev29F+7LXKXEME9aN7VN4GX0EH8GATvX3btlHI0DefYZLErZX1yyhOpJgDYmRraHZJQzYgn6M8
eqeOneXbClTP350TrxEla0BI8FreVHDqIUpNiEpaOGh6E0ImlJBYO/H59ig/w+7d+7mlHzDciYio
POwmRZHIXjtJedwRIgIZMEzLo2vG46lPe5S/8KMKC62rzzHOJ169VtMZe7smIC6Wp2XWp5PAMuCU
F0t2FlIa79whW5+syQL7zvN6yqxV/fo/6BgqKHgTu/Ya02ultKcTuBbDgzF1hGy8Ao1jy1Lt39wh
NmrjLpBc1maJ7dywwk1j78dSd5WHvs4YZIqBtns0977QR+1OaMX6PnFLQJduSvGjKMwzjf1D3v3b
vcnPoUi1Mdtheu19OPDfnZcsc60w2bAtXVugYqTFxp0ZGYWXyRXBX0ekfrHpEyrS+qcdyxHiucw9
IvvRm1plCFtorAfba/uub747xRSg5OSdPJiXm9kVoHokwULYJdETIVH50crj5mM/ImZcK8o/VmrX
5wLKb6ivKFTe3nXX1oQsjfYeOl0wdXYPtTaNeWZlkRWSKi6Bms4rZkXpkT/02/MKXw0lUOpFRKOo
Ml5OcVCjqaP4TaOtwp3XjIbpqVzkZwOexinr3d9HMjEcLnHgMW3ysz1EYaNqDGlrW+GQRPYpmvU0
aDSUtG8v3ZVGHsPgWWFQiybz3It+FV2iq2KiwVTm+eAhoyR9Su5fV61xg4W/f5sWJDfa1nzQ4wrd
aefZEWaQDPOX2z/k7epiMY/MJFJIMNQQdr1c3VbrVCuWkxbOi/yTZFXzTQEBOnalAySt7A/269tY
geHgjPE9KfujsHY5XGOOBr3UUguNVYjBo4A0eKMskkfNqozfbgRdjrXfnrypqD7mFAIjZX6yrPFv
W0NO8z+sH4ZDqFVz+jBvu5yQrKLcbC2QmcsCR9UZXOWkL3V1stuenNRejioj1xbQhHy9LSLAfWML
aX95vbDkXTbAsBrOdt17FXp1L4SR5akz1fl0e2rXhqKAp1AgoaZN9+FyqFIpUJRA2wt4QqmchhQI
mdI7WK/ZUX4w1LVdaG3T4hKBKrlvf6LrC4EcVwhSTcN40au6fkDmtz7FwAAfo7psDrbhtqsvr03e
YooiMFQ2cuYe48d1veRJWjG1VaEkOFHWO6VYv5Lx9cUpUpoiELASg1m6Ryfg7aXJ0Bo9Api4xB97
H0oA56nWxVINMbpv7yocTLwSg5uDBb0+CucZViHqe/uyz9qLpVGdVMXNVzX8fqDChPbBkb/ZtR1C
D5RUENkhyG27HVIPbY18KZ9tcwWA5bWsWHfWmMgYTXswoWs7BFAOLy+JE4iV3WFGSluFWdaooZJ1
0svi2QraZNCCmMzf6yERH6SGV+IP4MEqtmrIeJlITm1z/+WgbSi9dRLIXEu1T98LB8EgQ4lNL8eT
4VSwgRJPR088sNxIOyuNst4bWtP4bWl3fjTV5cGOfTt/fg65DzIym6jbvnUSdaSpNLWVkEqSdVoq
ZwDFl2PqBm30BN3q+++e/cvhds9CqVTqyBWE72HnQIFSmjSceC9DWMafbo/0dqcS73PwN8UY4rL9
hdahpFAUJSNteh93bhNNJ6mWzYH1zNudSiuRl4d6KxkkzLTLr+l0JRK7lbsiNteV94TkcVgC/7yn
9HbUYv6JkL+8XECiIT+EfiywIFpQl2O5ZVPEZJtKOAxdpPuTMkff1lIz9aCZUP7xRtFFeTDJaCUq
w1X9MQNoWodxWyXDA/9kik9VpyXiTkR5PSJMKNoPy+zof45Gpjf+WtlrkODZ965JpqHEQGUFC9xb
fYtKbZk63asmhh9mNtaf8QrLVC+qh/Vrtkbt5PXtACUyGYVGhyKbpHxJnIk8oFCzRkX/V7AseQv0
dbarz4qcVPhu+mR8M7uBO3je+i3B735+i3weKAp1g425vrtCcHWiZ2qNSjh3RX/XzqlCjpokf94e
5YpsFnfuVs+kY0FRZK9+kBCcQkVDQz6aBX3fdEreleXaIqCHKkL2ZNaLyOA5lGYWYGXWQDF1xv69
mw06NddIX55SYU6P+RD1L/2aRzADwVkdJabbHXa5cdg3lLy2xgp2T3vwxQrpSba12lNRntGWt+rE
p//hoDk8OesczJUhVs8UmqPcNaPErjOKXCC9nbTMiTrIZPSBCy70kZJI9N3s2rTYzLF6eV9bkV6c
bbcnRsj6RgfbkHYns7ORCdWbOv1Oo3h07+LUZIAEEdnV63ScI6FkORAzK7BXpUcyU6oeEIS68Y2u
is56TxUQ5rOmvYPmsz6ldme/KsaMA5nS9GUXRDaOYR5qZUnpozY5nFQNsRJfjUx39rJKGWF3jVr3
tGS19DP4qjCFi7z83pkl5q6dItQ/UwKU57TCceW8FAvVGxTmtZOD9nsFZASkuh9l6BF7XdIacyAd
cxifdLfoyLj0BL2UhHYklWDK8rc31NsAAiQOARioBRBNxh7aOCl5qs1lvoT6bJWPG6c10KekeNf2
AkBL4SaQwbvyxcrnI+HZt/clI4PPoIJI4vCGaYFbKm1gl9Z8ayrjWQOWGuhOOR7sxSujkDXquKvw
8tmoVlzeYQSZhpgyiiT9kE1Iya5YHxiz9dsAUUwrtrO/sS8J/Ha3smo2NsJ8/RrGVZ8+WmDE/NQq
nP8wl19H2YUOeQNVXG/bFXJRMwRFs1Shq8Pnur0j3r4wzAXQB7ECC4aCxOWKTU4+CZSvWLG8bLyq
TXXPyMvVj7nhDpLHn5aDu4sCIB1YQe5Mnbxtl3Q0stXHZtHAdRgDxYVkLuTXlqyqfZBCW7kRhGye
ulmJy0eRt7CmE33CZyZWlkp4mS4c69SvRv+9rpPxyXWMJLozoqX57FL3Tvy2FnDfakiBaHk1rvDc
dh0w7atK7V0fwZkNxkbNjqrIV04Uu22rJGzGC+DdLtcvzzGIWqiOhouTOw/L1Me0cbqNWKtopV86
nTiJYqEinyT2b79BG6qOgcFYEcTsiViynDIccTI+XWwogcygx1NCVv7LKBticAO7OaSKlxOMwfXa
6eIsIYkQdVazmAKhR0fpxds4cSMGkK/9X2TK5Sit0haQGA0oAIuefFnNsb8DpyjvKgSA/MJFeO72
tr/CsaTCR6Nmq2KAF9wHptNqyXagFxsWIJ8fZa+Nla+m69dYjxDe5nB7c0007C6q+QW2lPseF/n6
zgYr6enOWL625drdK1U8YgWGd4MYFeTf0gpM06Q1Z6NtiMDr7G+jV5LP0IfKgyvo7Xpttw+3KRUQ
YAv7TrLV1fagNMYctoY6hVNb5k/JklofI3PWMPYdrIPA+gpoZetswTlEmBLlB2N3TxDcjBHKLjOa
Ty4I7iyNH9Kkix5mTflszXoWIlICgQTNwzM5R+GrlTE8p7X++fZ3u/Y7aNhsQffWqaeqeblRmiXK
LGXuJwCrZf0HsC0JOYju3/uqjtt/haAoA0hgKsqT3kzLh1K1Wxs/OPt7aUzFkVTF28uT3G7TeiMM
3LiQu5B5lqnJ1vip5k1PUW/t4clEaC4oFqn99msAXIiSBq/2hig3d2+OnSWYRkmGGscp/jYuYgg6
4DsH+ca15aV6TT2I2IBe6b58jQ+Wa42WnEIK3J8Q1Yl8OdKtXVYEY2b5tPbmw2xPhi+08d7ss78o
NxwB4a6ksKSKJFWkVcTWgKIvP7G2mPYol4RtnaOhZLKT8FjU4hdp6I1Hba+iCeDq4VwOhd9PS/cQ
ZXg5VGnc+0U6Ggc3xbaxLx8tfg0VK7o7dF9Iqy9/TV5T+hiFOYZFaumvdVevwTRU8QGb8MpOQuMd
NbWt50m1fveMqI0DPaJjFNFoDUL8cfexX60h8xShdwczetN12SiLW7FtkyQldd3XcqYJSjjxdAOd
rWjwGnWL9Kus9eVfS0sTIua4XSvPQkJ5IGStB9Ty8Z/RimIwTnCfM3K5psoNgHvxWnhDrE9f2nJU
xQNuglmLUoIsiWBhsnyoHKV6tVH4+VuOFfZOJYa42aiwZXD+so6Spf1TvE2LGhzX09buAJx7+aWU
uhQGumGY2AA2O5F1On/OSDP/GEodG74+cT7IyJTfHJHH90Y12c9GLWoPGWeaRyky17Uxto9tYWuL
l+WKy6RU+wz8FoR0Aqf89kW231bbj6UMSoUGuNEGGLj8sW1dCyuahyacjNL2k3W1iVqm9SC62z8T
jMJeQsSEojXyUfumfWS3m0BA1oSAxmCJDuQ4/4e9M1uOG7vS9atU1D3UmIeOtiMOkMiJyZkSJd0g
SIkCNsaNeXj684EutUWqLLru+sKODrsrWGRmIvew1r/+IU9k5Udi/lxCJPn1Z/qJ7Lm+HPguwjI4
+CsL7uWHohhzu2RlNWFf/MWK7W671JQmmqbIo9FM+d5drBZOZW1cm1Ni7lWVUFOvSJV9a9WPaTNy
m+pxG3oVOo92KpyzYlIPXq/Mb51zf/L4dabKK6cXH2/m/y/faQ7BLhmoRrdVYicXzlyLk5En3rXe
2c1BUyqGQ50RNQRRNNUNcsz5JnWqFfSfoaikZir1YGkr43rxzLdc0f/srXEAg5fRXQDDvDpwypk4
dEsW9XYipR0Vn5Fssyp+K9bhTzYL5Q+vgq4AfOk1gOHUKokwkSSHem7yC9zZ23NipoagF6V1LqPS
PseGNgsTfHXf6EF/4oOySkgSIEUJvjlk8NfKq6jQMd8j6mSbW8WHwq48PzZUfFiaTO1vJxLCLqIW
/avZRp9kZmPOnE3jG9//6+MWH0kwe9UFSEdSBMLy8usnw9nSR8cYtsNCCrlo7PZYN0BXOGm85S7+
py+1DqpWx6KVeP3ypbBAVUTnYrO2ZO5Tm83GYa7EvV3It3QQPz3X9UPZNAM0V3QEuIG+fCWswqtC
OsWwrSNySNWEVB4ny4xbe27isM5waplwzdtEY97cZWq5hKbxl7UEvAea4rUy8yjljddXix3ztLXB
67eLC+nCEEXHZdG9dXj+yTNdW2/XBH1VyUl+9UxTa/HQTUY9Stcyg0fZRgEdUn9W0Pxvfn2m/dlL
ocmyeK7g6UxYXz7UpIWN51R2D/Uk5yQz4/xYVXN9nMa3vPBe78j10UEJZV8AlhOG8GpNLpYxjUnM
vD1x1DKIFcYsvWtl+4bUbN9YjPaG8N5uC0norZDMn3LD1pfGTwqkmauCsdmrD0lem9GMsum3sZh7
MsMMzbdkj6beixtfS5YSoDYp69s2WZtvddnZPcSzXmvk2Zx4ch/pNLdsN2trGEVGvKG53NVRmb7R
9PzZd7EGsK9Em5Vqs/78x9kGI4wogU+6VUcYCTYO9bsmlkMIV9h642t/fQjDmFg51tQSHBGM8V91
vZTyc0+2fL31OqkGs0lB1I/RWxfms/PHj8UlL2OBi4GbrnQ3dLkvPxGAJ/yIuFpR9ClLwqrx5OcI
YvmCbjvVjszX6zLIMsuLP5Wz3mg+WHYq8NQ0xggbXNvYJHU2F7jkGVmo5om+G8dY63yr7lGSyAEJ
u19U+YBQDYx9gh5K6oqvFE6poL1txX1nRXRFKUb/V1UK0Ay83llwrdJGtEFul+5X/ob6ZJl9916a
Rhxv0qEdSsaqaOB8VhMHTauoH3qr6ygrUiuBbGpOShrqRWMVWy+yMO9wS62/tgaNaF1dnQbNVzRR
ndXK0mzbsrCCmm/hVPQtgYHMCuI0EMjqpF+wHS47cyDU49eb+nVZxGPHMHW9+1dl58/Hv5eao5la
cptXw7RRjUzuRs8nh0lqwnnjtdaz6NVXTPkFfE+zDpHKfvUV4xEyQ80u5BaKa7MpPD3aYOObQa1h
RC0dJdrg+fnW7f7s//XyVZGo2WSvrggRdd+rIqKXSDyhdgs+YatADxVmnm0Ku1mDx4fFu7Tq3OsZ
Co4pXN+IH+Nw2KhfLCchS3qZ0aUIe44+Y8KzjOFsi/mi7rPK2plV1yZbU8fhNmoiO2MwlS8ynPDM
nw+214ibGaHu4CsJKu5Q1F2k+yXZDmHkJXilGfTnU6CkxkSOEM2fvmFMi8beKboYVTQVY791xlhk
GEVoKu7zrP/MJxxsWsLRFcZ8aLJp/qKaxcBsya4O5hprOatEYfEyZn+nsKlJkl8Gr+JesFCZ/Hrl
PM9PXzxYj8KMXYIBH1csFeTLHVvWnVooss3AO/g6UyVlblr0/XIlFpkViEqqzNfVxijZQ1nS7btO
Gh2IWad8XnJsqQ7qMlRPRr8I+G1ApX5fFPg0zUnqOH5UD/1ND3X4UtWGOvTape1CU4tsbYfjFc+p
GIxsRM29xjeM5VwVV7/+eD/13hxDLJY1CsaAAMgX8PLjJUlvdFnfiG1HHjbipMHsl41pKPVVNHuK
Q1ak8GSQKQn3RI5qrtkMk/TyQE6Ix8LKNTWQ6qj6R8n4X1+m/46fOFnyOa7K9u//wz9/qeQM8Tbp
Xv3j3y+Hp6brm6ffzh9k+9u2L78+dKIq/2f9I//7Sy//xN/PxZemaqtv3et/68Uv8Up/vJPNQ/fw
4h/CEqLhfN0/NfPNEz1p9/wCvOf13/x3f/jb0/NfuZvl099+/1L1GDHx12Le/O9//Ojw9W+/r83U
f/345//42cVDwa/5D83jw9eqff0bTw9t97ffFct7x0AH0guqHAYf9L+//zY+ff8RTn34ZXBfYrTL
FPn330rMbBNe0njHKEhjQYP0YEvlccshkv3jR0AEnFeUPkyLwHh///7eXnxd//z6fgNuuSKfpmv/
9vtPaCtviuWJjzt7mpHJa6i6TJkq6cxmgtTSTjA/4m6TmojBlgxiXGh7hdmESoRJru/NOKgFZM3p
SpAQL9f55Fw1x6Sb22/WMvR6oGf5+DQoxMouTWViCGQ5teZ3hjZ+1SL2SNNK+31llel5Y+eLsXt+
7H9pKf7LZfViKf6bC/b/4lLkjvrXS/H/lTHypxwA+R/r+nnx8ht/LEVbf8e3TcG8in0xq1spp38s
Rdt4h50CbvImWKkOh4lV+n0puu/oGEhlgICAMyht2T+XovsODgTH7hq5C3cMwfVfWIo/IZxQc4Fs
GVSzHOlFnn/+QxG5FEPZt3ZsYhKu5hSt5MUwVsPgvvpSed2jK1w8Umdtn+iZPLYD06TZ5LT94Yn9
sUF+3BA/9WqQuHkKBtNQQiIYP7yquDEtYxePrrnpOUTPencgUbl4atP0blLaM5Gie3BTJ/ersjq1
SzH+YxW/OE9fvP56Tf14ja2v76wzK8RLnPivNd9ET0ut7QH/EOgrYsMw3AikmdUQ/a1kIs966dbb
WsNKbLYdVW6QJCiWv8DdwQuD6rErVrFwXMee3LhZSvBP3ee+3lTNPs+lrP5Rj/9n2/2widgNv9p1
HalJD789lF9/Wy+D/uuLDcjvft9/2juwPnx8uLxRu7Lf/rn/tHceMYLIPRjErxuJrfl9/znvmO6R
GrJye9mGqxH696vAfofeZ+Wz87dgy5EE8Rf230+aDgwNTBoruHAurS4DxZcVRq/L0iUMYd7kQ+Hc
iqlvjx3jxSqgu1UfDenpvW8Rdr4dVa0/LxcXyjoof42d35A4B33y6mtraqIDF4V5T0/VUj11U4fH
dqcuj5ke5btoUXp8aafSfUPw96zgfbFv4ONwSFFUm9yXP50eirpETKOtEUqzNT+Mk6HfZrY1E4vu
0SImntd80IZE96s8gtY/F/rGFv12Vgk49BFIm4dmKjzhK1zhVTCugQ5+jzrwfUzdnRWqc0FUxnzV
d8b40Wi02SJCylCuBuzet04VLaHtMLb00wJjvDVHXL2Eh7RGvDODvLbTNDlFepkd2N65CMbCpMzu
5qzetXgK6G+cYWvj8vpRrLoXEEoMgAhbfflFar05YHRfTZTwJH/KLnH8flKVwJPqW2qUn06rlQXF
usX3lImF6r2iQoiqMLWuyKaN7ZCwnpdSPbZKpAS6N7i+00bOLu7L6/9c9D/VnL88cZr+8cUZw1P/
fsZ477hAGBGu4yMW6Xp9/HHHO+o7CDiMirndYJfDxvnnGaO/WzFQWifgJhjQazDS9zNGf7eeBzTI
KzccT2fvL50xKzrz49JcsxPJZMVkhONsPQpfLk3FTbvZUTJnU45acW2pI2bYJC7tRw7H5EDeX3Gw
iTO7610lPmpz3S87C0wkQP+a3YlWDkfyT3MSB9SwNvM89cVUa5eIZ2W/wdfBOjZVJC5smr8bfXQx
UncBULa63fwRJfWfa++Haw8vv18twwvx5aF54Op7UW+uv/PHYnT1d+gXWU/YIjMcp1D838XoOu8I
MELcudo1UYqut9r3C896R7O0+q1gzkb0xzpm+b4Y1Xc0KaxBylfMpGiD/8pifH1MsknWXWCsBhhM
dV5j1U6ODAnLsHYLYwSKU21Zt44JjmtEcDZ+eDB/UlW+PiZ5Ke539uMq3YMlwP76ER+tbENaqfAa
OM/VoS6661Rmu8TV78wmOuuct3RUP78cjxxGCJtMpUJ4Pe3LpOrOFIHN1u6NOzNyQ0Nbcl9oKVjM
nJ8vKWzlX3/An58lr8g3vI6tKUdep4UOTWs1c88r0hnmwYhJywRMEuXlW+Ktn6oUi+WE8QQHCSuB
/15PmB+6BEtWTcqd2hDgF7V7o8ky2OodrNpBxvOx0pLsDGCzu7MggW7Lcjgk83jLX/o8mPIjjM9d
WcH49J2RZMnZbi5VM5KhjTy0tOrsxuqL+i3i/9ox/Hjm8S7XqxEuMmuMJ/QK8UvBBjBeiPNtqnTn
dlWfUMFeObE3nzBe8odEHTYDBrBASFoZLmM7hr/+bp6DiH56AxjosNngSQDSv3xkU4yuocpdDOe1
BppdOZFEUeEyufWmbiOQpVMexQdPQ9aNtHspnJMeeccpth5UdSQBc1ICCrgveqWNb1Qq60d/9c7W
GgVeO70O23pdyD98mcJNUkCCAlEoOWl9uER2RUKSYbWHri/VwMb2MiwMXBP8UbdGeiKQ7jeANQYU
r94EB9FqTk9nTBPLpnn1eNLFqUx4K2JbjH38TUln6/MyzxZGuIWjHuA/5tSPeGZflSIvPilRcxeN
y7KJlDImogLRYjgQKhOQmmHd8GuSYOIF0jkst63hDHd91EdBP8QicNkhG09Wd9VSHWYrzj5OmH0M
hnvHnCxRwtgeTQFiqw/jLucKQ444p4LIME9Z+pNe1Ro0D3NQH23ZOcMNKdzao1vm6UUZVXXua7Pi
fWpq0d23/OdeqSL1cUaZKy/ahTSlTWk4VMLTXE9XaSkK3ZdeNG9bmXq7oUd/yuu3LYZHanlmoaC4
cJBrQxfBCPVJLEaf+KPdR3XgtE320Cpd9KHJyvnAMZQZYT1Ny67s8nkLWVXZqcKppvu2n7V0N1OX
20fLhg8+4TR3cOzGGH1HknTqtkUVDpkinwpe7M6wctvGfNPNT0mttYQpqN03fZ5Sgu41N7rI2666
n+O2OeEYpJq+KYly8glBZj+LAfR2l/dVfmJE1H1LdCx+bKXy7ksvigQth1J8LB07uigXbzzXHNgC
g5aTp9XhK+UrUEw2pTRSzPozt8uCBgnqMQEMLZiaVPO+JFpD37ZiGBTfKnprCnKkJapf2964S/Rp
6HctqAFUcuZe+O449smjJ0dZlOvtoxSJchn3qAIOiSzlHKYxGHbotg46sWayUftGRpp0W57lWNH6
q2l3LGq1OXixkHxIC8Nle9OPXT0fauYT2UFyncCj7hKLpAscNBILPuZQyzrhKkMDc6kLMcd7fdah
kgNOG2dLb1dLUDa21vim0b03YytVN5HRTg+6Wae9r6XMRI5Zo3l2SGz7HJ8vbaykGzVNTSLbs/Q6
ykzpBf1cKHdx5U6Z39TdtMH/SjPCPhtICbYWtxPBZOdEjhaO1CumEY51PSlzlBzcuB8vqlbk3xqE
jE8u0Ykx71ZjkhY5gjTtrDyvLbc758Gl35phkKE1uwDcGP8befweVPQ8Swrn6+KVt5Lq8r1TFtkZ
Bss9jh5k4kZqA/MfezLzMpJT4Zd5SWDyQtzDOBgJhvWRTQ7dkBy0ZdZDC8LkxjQTY79IdcJE1EzP
EkcnKKg3LVwKSTxPzL7yUz3Nw2TxqvdtHVcPUVreK1McB7ox5/tc2qi0CVvY4Ib/SMoKBi8TRjM5
Uxp877B4aeHwXxM92qJRcEfJpFDwrGfzmhHX0TUwbBrNWtsrQPybHMuXQ1rZZlBZDc0qxjiVEhuh
oveXs9af8DSUx4JUtBiG8SFVGy3EnmbZL5p7qziZ6+s4siEIIoWrzJVLtTIYOZLTFk5tpx3G3ikO
XeXK83wS5dZAB81MxOs/6jajP8KIr/Qx/ZZqqn7QRAwGFynWHfbq8pAunjib0uyxjpfxXC2N5duU
auJ9wbn5sXGK5MBYkuzNrryOk5yED6fgJMcTGr6pcMug5ZkghOmao1Gk9o7hVrNrY2RDuAuyxcqh
X66naDWxlzBrxWaEgG4SqLAlbeBSnxKirmXleb5lJy5T1qygatM7cnOldjMKgUuh647ene4AnJVj
eSwzjagfK45zVlXRXOSNktxkRRo4pvhkZrpJaVShs7Aymgs1Xaz71bLwIkr77AzFwBBielEfh6Tr
N5XQC4y7KudgzONJEhW3LatcXJSFIGJEm1Kf8BE4G9JsGna0HC/gSPbfiKI2jlMn2p1KJ+J36STv
+8YgqE4nw2xnSy3HsJ+Ium6MA8vrnG0s26+pKZ2A+VV9qWVoITfoWJVdjY7rWxfzrP3cS5XMX0AR
9s64OorJqRFBZX6YSgIsVHdaTqgqvOuy8OajZnf1pvTM9OhgIvkBM4xkF8cVHgeN1E9aNzmBU5df
MsuwL4k+L3ZVtSwXZrvceEoc71301E0Pw8LXjWkxAhhV4lSXVCoxs/HPxSLnj7nRlUdS8bxHu+mm
zznpFiHoMzFbOMsap64rCy5Pwb3ikla/k4VhXcH79/w0Fd1dNWfLVuuj8dLNCUarHSMNh7rWwtjE
PGlMPGwFdbWaAj2qhn1Mf7ftprYKtXQx/MhIPjVYR+2yFsMl32zm9oIr2fwyCa/yraypT2qRt6Er
dOHbE8T4OkmWnRDYL8FXfRzK5ThUy0MmmUuWUcqojI9Q+W702HI8hW5R3nitseC+YOBgogd5kjQP
RT+mu7gmYCHFBfAgIfBog2iulsS+lMl4W7aTflZL/UtsuIzgEE+ESZlaGzXK0EtoWtBigRrUg3R8
K8ULvlDqxzkfm8smmrxDBPC9eMPRFM4XgUXursz6MbRJs8URciwDHufnYk6Sq2UuCUqXnfKkO+lN
XAL4orUIpJvkIYIvK1DGVjzZtdQOXSOSrfCg0PVNTsCxcDFnz3vP3SCSMXGRqZA1qZKDKjdh06Rz
Tyi0pz3Oet0/JHrS5sFstdMFkkJvmxC0CQ9Vb8yPVBv2xcLuSoJBZ8vspz7N3wulq/ON5w53cszi
gLB0427I3b4OXK+/ijrkvGGSkQSaV7Z32cRi8Xve9G1eieGz1yjistSarA+GqhLibKl07TTCZPm0
ZItt+lpk5njjKrr6gZ0gDnmCDsfPlbJ+yiyXJeQlVveRKXlyjRnCtBMyip1NVZQcirLPtChg+eJw
JgbDUnxt6Tp3gxISCNMUBjWdkCrTXz2Bb7+hQ80aZlpxXQRMRvVLK7GqK2WZetUn9an6ENkKmg4J
r7/eLxMqTR+yorirRLrAlmwJfQ4YeKUfDNSoOEe6Tfut7Xuy/0ZlQo5mZK6o/MZq5V1eL9R6SZN/
hjvfb8hu5RSSinYqjNq8EGQYmcfMiJ3oSBzB1O5sGBznrivSr3bu5sRUeolxaO3OOBXEZ+9lbHY3
+Kq47ELu5/uUM4AEt668nfoqJPFmOpOJiWuQreKH5bZq9GnOJnNXFNF41qb5uB9lLM/F3JmPWbJW
mL7Vlt7nWY7ut7yoMZlqp+V6dOJoX8ZGqm1kWxs7fbI1v2XfE8sQDbMHbTB3ej8nUgdKUr7EoTtn
81Wqx/ZwIzx3Tja9UAuuQNvaxE5n8GfbdAim3mGSzegxDhEN8f/2OodM1aXZKXPcdNrBJ54+AhV5
52rdWwnEua5TDZ/EXYraxCiT4n3u5NMXh9bqSfbufKtlA/bWHeFaB1erPWtjTXEmN3qjqo+inTjD
KZOq2xphS3I1NOthUHn9bAWcG9zCcwVpoY3m6oYI6yzezXWlXHT1NJdBXUx5mOpjGepa0n5UEt37
2PK3kxD8otjYXT5ca/QIR1El3U0pFmWXz3l3csa6vW/dhmLJaRfMxFV1mD7IeXYXiqo+gqgRLxME
HNWrIFMYVWxSdy7GEhTRNNgfEDhQiDWLdc44TyX2sEvt0EWticbSNNMtxjtadDFUyRz5TmI18okT
vkE8IwwNQZwBw8G9U9s8yT90hEYc5gFJJg2hp0BEnqzuQ5YW8VXhuEUKmWjKbmqdkGLfJN1qP9bG
EBRqVfIgmpk3OhBImHZR5k9CT3aDrnAHNoByvpF71llctnxKWvH6dtHG9lPadcW00UbhfNMJqN9n
c7+v1ZkuZFLb91PBheN46XLfCSn2+pgXfWDn3bIjSCnZoOqogAjbKJTTpO8TmEo+xUNynjUzxtrk
C/oxWdxbCFxL4EVO/VWPiq73oyEu2TKozZfE6a+fO+y/BAbeVQX/95rO8GLu/O9Np3dP1cosaF//
qf+L4+gVQ/7Xk7F9VX7tm4eX1Ij1V77jg8Y7NMmrxJFBK9jRDwNp13sH9R7WLHR1xsHPs7Lv+KAD
Ig24DV+VgA5O4hdg9YpTrybwDKXBs//aQPo1MIA4CcAGIvb6/tZQxZfoBOPhPk8yzOEm/GJXFxbf
tErrrFPTa0NpTa7kaUNHodKdQZqq76Oxto9LjAXyMClNqEXxZikLY1to4uaH5/gneOJPmV7A4c8O
wUwKVwGB9xo4cRCzwb+Ld8uoRZ/yqIzUQCmyGKTcMLKdHFsU347VFod1eJefJPdTho5BJAc1Uubb
RRBaUxt9e6ckQ4s2umrNjUnU6J4AxeVK7zruXRkn4iqF2opZZgPwgFNAoT8KO1W7TV9F0dPqR9is
F1cR+XieaSeFW+Xw64/6MwUWfePK0uMWUAETXkOLCLEN6IYgJYmq2Hdoi5CYYdeVEJiGCoQhnrgV
mrIcUI8ou0bpxafCksqAv2fi9qSTOeJc6fT0EpNqbedGnvuV0acW9LF8C2f7CQRlEGahs2DVrP/z
Ov4rcWt9UD2R7NJxAWMpnOI90HdI1O+Kfxjj5YAF3fspITd5aQbzcvGkS2eFZj6rurgPol6fDl1U
oVxe5nH7xnP8CYbkDWER7EHLxsYR2P3lamYeSLEwpdZWyra7rbi+NoyDXIxi82JfiGz4oM7ZJYB4
dGwZ4pysdtTegMHdZ/r+C8APEcqazw7oDjkc0dzLN0EdBvezISHEaW0lPy9po41jXLgyTM3sY0z7
s5mNfA7aPKX5tlrYjytvz4nfL3DfNhnKn7NsrZZaZ1RPitXv1HqEGztQIdNPVje0tJK8NwXwp0KS
bZeWfmUIawR70kQg089z22hBU6kp5oNz7reyzD60EN+Cwhl2+FaZQaOMd2hP5Hk9Fhk3nk45h62U
uEP0nCi+HetDuRsq5yG1Yi3Z5JmebyNFt6rAHoZyY0d98r5Q63ynNupJ6Nni+iMhmFuvNLXSN+Z4
OEAnzhQ/njvaiNZy7zH1U2C5RkT+FpgtCiyOKba9QQ09Lb1zHAasrWLomp8p5hdM9NBKaVm9FzXI
VquRNmzA78e6dZnoZdo6J0k4t9aaNxmLJ6SXWlBrGc1UzvMdO+BUR6ZQZwavFh+AmmY/AnukiC3q
z57dmBcK2SpnsXTnXaf3XLVRQzq2NVV7xazbB6CMIC1EeXJdxiX1PBTHPtPBSYwWbwcrbw5FW13g
ZlAgFSIMq+yGdFcBCd1odIYbOSgS5uqQ7JJZK0/g5smT1+VZSLb4gMRH3hpWl2+KZvhY6kazdYnB
2Kn9vHx08kqGxdo45DXolxgHEgaW1vM+d2P0CQSAvkgd6mDoLeOuWvsPl0ZEjJPMN4k7e3cpBjzf
YuS/ydm0ti+Q4qfAazXNd/QyDuGuFaU/r43O3IrpIn7ufpRGL5BqyGEzl5q9s5pK7Kapu50LRDqZ
UxP63sY10ISZE4Ho9XdJknobHJlgYs5rdnxeVEqImSCOG3qFhb42aQc86MST1lJiemqZhxhyfAKr
JbO8Gj8hd1KelKQdgwJH3CvLqD4Tx1YCh/OQl0ylI0xtFPYo45S5C+u1c5zWHjKau0dUrnowedIK
gL2VoBr0gOzkIbSUxApzEIFwSbHSECykYu1Vh0W5Tup0VeCRZde6G7Ox+0Oe0fCzG4kSw6Lka5Zb
V0SGL7uxTi4KchS3SS7cJ2VxvigDxR3K15LmDJlBurbXPc6kwB6C9gkfBh9pAIagequfTUOUfDPW
Tp2zRvUwS0n0T+PSxX61Jl9pa5svllx0QbU0GugbMEADHztUpPfEVd36LQzFgDU5XsoVPMhWGIHs
ApRKVW1e1YYVlvOihUSFDRsJz71i7DUbJ6tuINxbpWBurDnT52KFLAw0lqgeE/sjfH3zs1yhjXkF
OaKiVQ1alqwYfUFztbfARCrdWy6mFSbJV8AEI1hMJOf7uG1nn/POOrVSA291CI1TJIhMYyztbZJE
xyXKFxq3IrrOJmc5wc8y6C5srOEHEaTRbGPLp+npPnvGdqzUBeeRK+STsUc/M9VRXD/K9eIyj6d4
DxED1/AVNDJmyvZqzDeoPdNd94wttc8wU5kah7QY2W65eexXNIqRBMjrilBZz2BVFeVz6sd2ll55
UDoDNFIfUzmfmmh0Dgk6go27SpDI3qiPyYqHFZmRnc2tkl24S2zfCyTXND/jVJ5VkWtuXWC11kvx
ugZnU6RbX5jP2NuQMzcoAOS0FZmDWOfdjeUCXMfDumlXBE8Fsdza/4D1pgiIT1vRPgvYj7EVqTqO
uK+eIUFNGVq5KVakMF0xw+4ZPjSBC3bpUtu7ygFdVI1WbHDaKlGWgz1CrwWGVGIQybTLr+sVo6xX
tLLQ6vTjuCKYYM7qN7mimp5ePGYrzgnHXB7MFfuc0jzflLEHHgow6tn1LfHno68Bma4dP71WLEvs
WYr6PJ7T8pCVtgNoK53z2kGTWDZDdJnaxXWxdB9SE4gFn4VbrqnkaBiTFo5NPx1y0Fx1hXXtZjyl
dnvpzJYRjrNxQfOLIKOtrCBbYWFHFv1mWqHiTCzOmRkvx2hQr8s+733hAixX9thNWDwCNw8WWHC2
QtAQ+hFSrBgQYuzHcgWqcQfguqvtfI+XSMxsSt43K7Ct1bV8L1awW6ywt7cC4NkKhYsVFF9WeBwq
P1D8CpnbK3hOq6mH0wqok5vhXJudm2xwyMEbdgXe9aIv8EYHjO+LtCYVxgS75OYb9ko5MIJcAfwZ
JJ++3fmKIPicbvh9n2pTAPR1Va/wPxBC+m02C/hmpl2cp+uYwJ2sMnCeZwfQr6ynch0oOOtooR7q
GEgYVVtZzIxWtVK9mlJPtiEplUW10YmFX3xHkalzaIeI+UUadxxfhHLppDXG0+CeBhSQDSHpZeue
NWIolbB0MfLz62FmVpNFg6LtumGqVATW7ZQbt7NwgCF9wbA72i11nWxGRZS6b/Vdg9cTXO5810uj
+FJyOeXn9ZCOzpkNsqMHmotXxdfCcFJonFatqoHKAqr2eHg35o4BRpfdytIpThraKs4nr5T+YCPo
uegco7L3cQ2a6Bewz+ODisuzvdVHoxmv+3Ku0U8L4OdAOi2jHwhz55o5xt/6ZvYEMBlQJc7IrXnB
MofW5zZy15JPfCIAcLpwVssPX59nntDcR+u4Lk6HEzZyerFZ9Lm9N7Vce49bX7YzhyG/gDnIoTtb
ysYRhfegZp2xb5zKCMvURWWUDEvrsGFlkoWl1cPcHVTcWJyM0QmDRTPssarS/aGNZxk0hjPtIq2Y
ZKCAiRibRmdeGhJUiuQNr7IRb4GuS9/j5ZsrV8Q3mz6TrfiqTxCnDPNYhJwyKtMu1ThHkq6dSG+L
PjmioVXpdAfYZ3CGag4TxjAJVjRpex5P0sz9qJPRUSnU6JgxR1A3tomzmyzt8dYYzPqo9z2W2ro6
OADamr5vzH5+5AlQpxF8KalBU/umqqvomIiB2mzlBnf6pJFGVQ6PstXFsV8UrQmaSIgrXY+M+0qq
xmdqbSPkX1keFQa0YeTEwOOVUjlPRgl1L3BEa946xXjbEABF31V+KOqm2kSeuBc8t4DYAd/W04tM
se7bJXFx3TYoWIchCdDSTqGetTdDPRinqpy70zI6C1LiGuu2Us1SX7fr8ibilE2JRl5cSROrVdhW
RkMUaDUzoFTJCUAtLWyng66y0mORdDjam04/FCdJ8JVvRRFyGg3bRoWM1K7Vr3F3wkJrEU32dfTM
3lcpL782sVKfqe7Qb0pNLw6MIPKPiVcG0DEUf1ocEQjLlncovBVf5HF9lIOn+xC0vUtlAOulbnWC
FAxy+f/svdlu3FrWZf0q9QJMsG9uyWilCCnUS74hZNlms9l3m+TT16Dyzz/tsD4J+RVQKKDqJpE4
Pj6MYJB7r73WmHP66TzhH6Q147C1jdpS/bQyCWmY56kwfV0vXqWU7felG/Ycm5m9N526PbR0iH5k
afoy0gwEFMEZl+F2hci4beJvdoKZhTk3IlpBWOuvaZjle1rg0bHDMWyXhMNDxOD1wWhxZIITOLbF
WD0jqI13xUi1sLKrvnxVupi0JlPJ1IfCZVkLWjuW3SJjTknGsmMajYaepT/yKj+pjPiveH/zYzXq
aRr0fPyImbxhrBSNIAF/JtXlfrLdX8iQ7FUuu4uhGra5EOqFOqpxuvaa0TgKSmSUFnV3XWt5vuZO
WBm6oKnCKK3I5tgfyen8kSA18asctr41Sj83SsVDyFjIb16WqysU5zcEOfJXCuEOzHuL8EmYJiGY
SuF2W8vkpXHGPr+eympX6DPliMOWSpp4Q7R2FvouY/EAp+b84NYN1aerrGoj0gKNgGbG9MrPbOjH
a9Gme/ZdVjm8Qn4laJ47v3IG19v1ttk5K7zc7DwYFx8RlMNRus4y6WmBs3CykdZh61OZVXvknv8q
1ITmqzdZO4JaVbr6yrpRTIY3+UIfGfEeYU5346n5jeySbCWE+xTV9YzPXE0xaYC1tZEkCp33yxqq
8D4csxuRCu2ItUHx4DK2yWn2iOk5SngrGbuZod/XXr6xs2z8zooyb4dWrPqJnijnRa6XaRUjIUlu
ks0ZtWWosY9YgFdhTP21MiKXxpEpUh5+g2ENZILveTE9JKqdIEmd9DGTMQmzNSUnxfdwKMs83jEu
FJdmE8EZdKO8h/zcZ2N3aLQ6u5twIPL1DG4jrGwOcym+XA84sZNxMjrD4ONLg140MxXjrhtF8iTz
nkEmxphAHWOjN5exyahHr1nNFy+lqzE19SDKRmPd6kb0wo4Tr7wUR/SmGrsN4xmVaaTtvGJY8Vhl
tnNFkkr6HR1re5lLD+P2WsSUrO0+ytI7k4TolzAeaovxWQpc1BjpW0et/BSPrtwktoweKWyVS9rs
2qHKB/naz21zPQNzIPtM2HD5ZCLeV11imOu2wM6aMYj+psoIlz9tqtxN3tjOEKhsBnszc7QD8Ku+
cjytRKWhpz/f2yf/r8X7hfhtEYT91x3ebf/a/cxf/5QcLX/lXx1exEMaAlucS92zDq+n/0PXl1xI
eEiA4Hc10r87vEDCdKlgGPE8gun/NwFqgJSiRPpvEqDvqsnf+lGLwo58DRvHC3VpJp83FwUdnsGY
C8qYekzWRaXVNDA6BLlFd+IYka87AiUDkUa/UH0X96rTKJtuUGAVnF2aTs1Kj6t2Y44FS2evT/vQ
wsJGF450fLfF7V3EW1mwFPpTRN1SasZ3fSY2azKrymfx+Ia0W/gRqMJMXXRwE1o/luJYDKjVG5bi
5yJn/uKF8lUj9M6PxBD9ckZ3WNfTRLqXrH9ZkJ3rKLVjdHY4JjtUZEOV3RU4B2xoEBjQQP00rpnD
opOHAyww4uzC2ddwm9kVbR9tOqneRxq2rkbiGKssdt2nzqtp8WYRyvRt1iBrNxxNvE1d1R0mTtMb
/tg+6sM43VQpRyefvk+2CxP8kFyRm3YgQ4Ig+yS5cirtauReHl36chszqS6G2km2Bp3SVRo2ga0Q
K+Mbsmove0tJHL+I63LLUNf6Voc9pZ/aqUeoxasq1R7UELk525+9nQlK/OVZSjOwX3pXZRRzisFh
MmLB0l/IUF0wNnpRIhcVgEmh7KSgIBaRfIaiOJrLHm7mpvWABegDBbq+q6UaHYu4z/dt4eqvZVNk
uPIwAF0loxV/y2RXBsV7ySCX6sEa8baX9vSD83F7QMJt71vNnp7LWmm/A+q9qu+liHgvS5z3EkVf
qhXxXrgQGUURI3NJPQO+sZeW4l17zLL92irrC+QkdBnzor7vdBIgqqU+SiiU2qVims0w37sCH90h
LZtLt5X2j6ih0Q3XJX4kTc/UrUOsrN/ENrvisZM1E7tu1DtfdmLMD6Hs8ACwrFhczIMF7zaMIQXe
2HDSxUcWVHEk3HI3lEpIMehmIt31k17cxtGC2+sYvPnqUkOWlkM1GVnGoS96Og1UmtZScxItNtCI
pA5VG/fJltmVR4E6KcYU5FX2pHcL3zZVj+1SzdIKulNq07wTGe0Fp4w54GjQa+qqb6eQtJbYmaYn
qmSzfh6UrDxateHuumbo1hZiwadRkckmwRrgjc42hygBKXlntyK8yCkhV1FkT08qrTYce/LuLpVd
cSDPI7xXy9zbpopTtEEzWu6l3mC+0KfusHGsWr8VZZNdj22SPxsTryxUoXpw1Dk11kk/peW1PkmF
5yE3kk0hXeWpJBDj1Bc6plWUjB3vfjrImN9QSbeDojJUsdqbphl/qRzYg0kSKel0FGS228N7oGVa
zYnREy6kJn4c0+gJw2ehjitlcNSdIq/r0uHkTxm2txs72dVN/rMfYeIYghWbGq/jPDU9Rh0ZhUbB
GbvAXR3rZnO817JpYVuC1mn0dZFHmz6NlNswia70tP0Rqkb3s4ubatPTaogz3zRFqAyXJuF0yoNo
bTdODtTtWdZeoUFMLBhR2c7pRPvdtBJvY1uh7pWrVlb9I8K2SwBe421hsn+QR2g/W2Vhn8I2Ni+A
evyu6U7zrMACRJ3re509+oo7Z7u6NvNdNTd65pOG5NykifXWoSr209GzQX+qbREP3jozcdYOo3h4
JJrEuCqUW7tuidcJbQdzCtbHY1+D72RFmmJBKuKX1OvCa6Oeh2OY5NGx74usXutGwSSpUeyrvG9p
htJW31jlfBhlcuhC59LtGxjZsfhOFtueSWPMqbQo/L7qAx3LZ4JimruR3u6q9dQbax6XMAFnJatu
DgwqoIAG3LhRRC0uyvqlZkqVGNbgR1XWXXIod08N8rN1H1fDtZcyXVAo9B/BjHu/ytSi5aQEv1lp
qYqOs2usjQqV5pfqCCgeOk6+1cgjTdYhVp8gvW+ZZd6MVWsLGpBy2Fd5pa+KJDZ+DQ5VbtbbNFiH
6WZZM0m/s4+z6Qw7a9Yu+b2MAFu9cp8s5iNWXTMhH+Py3hb1xsEjGSBLKTjZqOMP3SLrR7atffKi
SVuQtrvW9KbAaaby3rBDUImeM06lWupqakjwqfQm2uVYf695fiv4P4R7ftGpd0B45e3Qjvai2nlW
FTe77OrUWTtR9IN1ajOCVQA88MaVI07aTu/leiDier7rNO/RikoHoD/eUB2I1TxkT1GVSLykCTA0
7G4KRnVqTpE+8jzSng8yzilNEx6sJJq+dXOerNwoogMXZurGnuU2d7JiVY4dvQYJ3pl78rrT8qDR
xQMi4GhbF5izNDXGjq4p3E3LXnnvdNFDaHLEaTFmWZXCuRvk/DwPUtwNbVqvQlMOBxTE+c4c2jgo
iW/d9Jx2VtQgU2CZNG2bdKslRXkVjf1VS8txTcPevfTSCoQtGad9pxfTJdIQbUfmUhOEJvuYGrp8
UVqCJDs46TqZmPo4dIv4iOpi537jUpSzpHAkMtLwmknslcA7e1327bARZsoBzcFBT8fXjpECC1Mz
s1J1Irzvx3mT9ubzPOOQkQxKXWPV3gPx+IgkrNS8MIbYpOA2YqwI6AhpgC2xE6rOo5JFYqvguKqv
dCCh7rVllHY9eSUAl77RKTFEVjyydFu+iXth0A2dth4TpVh3TZySrqnvumIwn7ROt7ayjXej5x3p
u9yUBXal2jAdDfrVgRHF7ID2saTPgtnJqsAtL6X3FivJPmqwMyyXZq+rFZsUo7JoOebI12GIYHII
Wvc89GUTj4WLgU4DrUKtRdiB2oHEhxUrY3xpE2tbxGD3pe23Q/PWM/U+RoM33nGsO1GK3ibY42D9
pNk7RZTqSm9xWGwNdjt7lcF9+zzzrFxuKN4ANbW7qlu8V5Y6LYap1mVoPViyioFp6wnkrvfupJ5z
L6X306JzdOw1HEqHEW4ROfmmHJ3mRmlgiQERu+q6EulhcTcGYenNQeqcyaYpSdd9RuG9Bm6yLFJb
IMDnY9NEer/qXOQdQJyGYR1F3+YhLQdrpOGpeJ2UtK7CSdmbuJoMT8KTifc2TVi8/3fkcf83EjFL
EN5/fVwKyrZ7/R+36OZ+l8wtf+df5yX9H4wJlzAXDSW2h13c74o5lagSS2MLJDGT6f2/TksaZywY
EBRfWLJi0oB+5f/Ty1n/WHz8XDzfUObaDn5+/4E+fPGA+EOsg8s02InFg7MgBADQf87ulZyWakYK
9UaWtMR8V6UKk2XWXCjwXCVqmalckSSqXzUkB68VxWY2TsKAD/FdfheYf7z8du8+gGA0bsYfHwgX
eUAgTo4m+h31LzJkjvAxFIPrEDjnavdx6xp7/AK9VUwxcCr6IdkOduIdSh1JWj2p4VOBEummSJr5
/vNPQmfl7KPYyOxAOAzGXosXxnn+j43+hvC/Tl93Hu10pPGoRMah3BdTpF2CyfwA7hwpspuRmbQ9
aQyQy/bSjQdn3Q+hepitQjuxQhTBNBvGs05XflujSN/MiUYLvshID+sYihNH5x07Bwa9tdG2N7N6
W1vdW0gC0Bo3sf5Ai8k9hk0eo7OY1AskV13AWsCCg4N8c2r7UVl8X4srHdDg0uvJfAq1illghq/S
L2M0bTqMfXiZWWgxTJzH2d2zy1J27VaqM81SJe+30mB4TIUHpSu+8UGMnWLF04+hm4tgbJU5qFrT
CCInukWje4lXnfmYdXZNmmU+vgrNjDdjfAUrDpKtGm/ogV9giq5kXD3IARC+piMe6EVyFGWcPbtp
RQZyBdIbhRyUnZEbzMjeOjQqGZiqVk9r2Tbtca6teYX72rgRgCMPqAAEzHHR7rFnBorINOq5aR6p
PcxlI9Ur4WvCuPZkab653ZCsrWoEPZzSt7x2oXQnV1Gvw16RNwR6MIItjTCe6f9PP4s5iji+qRTM
5SD0oEuIMwmwom3M10zWSXaBYP5ACGYS7hoamEISfWiXu5azQKAMj5WlPqOXV/0qqinb45Y6zc6/
KxPqiDb+Zes2HHDcrTkUMaBIO3UXdWDPA9LHy1Rt7d3Uu1gA2tmb54aYc2lWDcUt99U0TrRirY5h
mdFtewuWeZhM6F1LXqqpFz/oiSsCYXbKKp2zbjXMWhCXxvfUCzftqKn7WLfyVdIptS/pU987XmL7
FGCHeOkWKNX0AyjUXldyQA8klWYL6akGjR3/RDq0K6fiWbSz5uuALDtS3aXfCg6fBJrdRWPZ+2ZW
7xxFxawErDTIpHNt0NIjFd1d3Lc6VV2LsboN+0bnjGmogVE26gnZAEkDPeDWJjJs8xSF0bSb5t57
WEyN9l6tuAfkOzRAa8aaF2GiatclMRmnBGlCjubOqS61huoVLdAAiiKb5UluJJunIywOI3qlZKte
sWcBCSLjy5LVZJXorsQNriJqQe+n10RVxY3CkFmxlmdwFqbiHNsIec5aMsUKqSKGKr4uB1tikZfb
ik2FVr13yuXkjf4IEeX6cVWP2o1a4pm2w46F2AgHv4x2a8qKo3XvimsZbsZFF1ggEASVuYdGt1bd
oh3sFhXh1NFrF0hEg3mRGNKZwL3XlNbtlAL/R3NZbPRaV5Cr1E0VmKX+mtEPfWXBE6fGitExhouk
cVAdMw4igdAxZ8z9k1N2f+O5sLHKQska/wRmF3YWDSEnfZ1DgbKQtdnC2DZqFR87TeInvRC4zsLi
plBaHI2SeEU8zLw13qFdC6HTzl1I3mlheuVC9+KE721db9jpAPLAvTDA4h0HVhcyuFwY4fgdF26G
3L6U7xDxDJJ4RScashi/LGa2JihOYjFgJlWq2I4LjYzat9vR1KZJ5i60MinuNM6yd4Z5oZljQYSF
P79DznSa0j1kQygekQLa7n36jkSDdix8tPsOS89uPYY+jr9A1MnCU3vvaHW6UNa4qwJc63Bmx6og
MAatZGc/OqWq3YdOcdCn0LwWSVicXEuiTmii1CW5w9SeIckw3itJEqdw7d9kpvUBMCGshlHIlUxV
DuBaN2zLyqsI3p4ISklHS67TvtXg4BJzD1mQbEXRo6+p27Hc1F44XjCgnTG1K3vtPgtLUMx6aDk9
K05kQaY043iKrOibAVxRUAO7M+tEER5q4WQP4FGgAH3SYzJUlGn6NjnWHZNSKIZZuuOpsJoRCFwd
T2TueIeirOLKr4sYupVyX7un86vdKwn/kudm1l6GbYO2hQUD6+7ONyPR36F7kDtL9fK7aMqzO91W
yD5z5Z5ThDj2Zj8V2ByqzTGynGidtAriH9bcQEJe7JJ3gCAtoler7IGumoEHfJjzW5vx5sqoDbNA
X+m4Bw/gpZIG7RNDDNV9M9fGy6RrRs9xx9O6u4QmU9BpU0QwzJAKRjmdLVj63Eb1jcasjk5s2k8V
6xCz1L5MjwO3OIAbiUAJwGjv6y6PBmy6k/CW/1dvyYknWqYQ3kGWlbhhUqv4TqHqfeDJxr5h1Af+
kXVKgzFoXbjrqK7m68KumR0PprHVbAVnK1sY2S2SJcC3SjxYZW5FO2sqWQaGsbvPJ+cwmoOx4SFU
8dRxS179IV97mRZCdAyyHFD59P39hKj7FKXNfFMMJXqe2VC3OQZrh1yrlMe2YiSGYIbwL5MAlCa0
LiB8JRIrUb9kpBmtprA0XkBxZKD2qbej+1izOMTFfYs/+Uu09HrjXK1Ok5sNV6nScBCLzH7Lsuxx
T3nvIsyLNhPbRuITHABwZvLZfeSKR1pPBqtWkj43tidue7DKVanKZh3NGB/gu9zdqbjGpYHdqyqN
j0wx9nHZG9O6T3sJpuC0ta+5ZvUCluDSu6zv1SKtXuFTeA5HhyFm0buvYtLZ6pS0jE+DoEjlHN7S
TlCTbDfJOHoganrgPFro9o2BuELCskw5CWYjGdV2llsXVqwoqyE0UGwOTsneb3eot2wOZMtsM24u
rBZ/vZXRGu2PDmZ1JThG1k4jNibxNadmNt2NpMkXaJpRMHbMqiPen/qPmIYk49XlHURGzsMSFzRr
WjByjt/xvEvZri7TsE/pTUzqTs+gZAz4wNUUD9kFQrbq5X2BiJKkP6SeF77MmXRXWeeFV8wqcoMK
Dn4T+LpI9pOmxGbAk1USODmqIE8DAYMXszR686iWmX7fdLm7aodEvycyGs27z53Fd9pLXaO7C+us
+4G+maXAxoMFr+BuPKF2apOHuJpA7zympeZugJXbV0aUxyt0tjzwYxeOW86ZVHUkBo2n92251tsM
5XRbe78QJnoHr3TbH0WrenBFRmRq94JDPOCkJLQLBqPRyA1ztCH0PYxJCxzcs5QAmCiaTk2LRqty
Nfm8cPqBOkThKc7t3PP7pbi3jK56Mcq5PaJZG7rArM0RYpJ/SKWxTEUtg/+1w8oweFtk9YKosBlQ
AsPsY3dq8QVKc2J982qqhXis7LfYysUv2xAmUGXBXwM8MvduDny3lsysT2DoFUOGqXpupcLzSUtm
1lYa/cyTag8VHOegngYqfwiemosnmVuTmFkDc7Up+9BdPuTysimBYtYmUTEkOvX8U9fso5OXNu0/
b3/kDd61adX/PKr8b5tj/h+oQlkiAv7rM7f/M0tmhr3/tkRc/v1/nbfRkhAQ5RKbqi9eML9ZsqFA
YT7JIfzdueaPA7fLXzLpMi7OV+/qlP//wK1Z/2DWCeLO7JJaxPuPDtwLkP/bbJIAS/4DnPkxw+G/
pZ4H6pDrGi2pTO22U+K9G1OUFs1FVH+VRHFuFvN+GcatHp46WGCcG6qQi44Tzzy1234Zx3ekI03f
Q+OHMcanzBRfmaEwC/77SxFH+O62QXDOmX2L4CtpoT63W7dxriLNtQNYpOdEIVAPHxAvYDNejwKW
3Zy0VePGp3RQvmlhzkQzOVZzvB+bW9OOcfmN2u+Y39x3rfL42/Nx+ucd/sOCkfHy35/RNXEAp6+A
Y/9y2P/NlUSTRqiPHjpL0hAT9jErMCrK9wo76FWaKXexVt/XQEEWoxScKGp/ViosJNLxZKbeQUXE
gQ0v9hVWpuMCzsFH4SD/+Wf8ywZn+dWWeDjyhhA7uefNGGx2ylkwANkaDoAVrUVfA1scUrirPtUv
YGGeTfAat6qjYE7HYxSz+xu1sx0JbiTo1gpUpX+Jm/qbLIq7OSp2iL9H31FDff35R/3oF/c4HTAs
UQ0HRdefd1PB9NDJHO5mpJs5CvCpXSdJyNQXDFCUnrOD7m0xvC5ATOV/mpH2fpuY7at0v+hfnXvv
qL1bgalULWPshGDTkPdI+aINdf6aWqqKIcLyPNukixvm8v1/e1qIbk3gYdN2m6vuZT+1O9wItlpp
f6Gd+cuY9P06+NMQbUtPD57i7DoMJ0CM43YLyPgzwqoRl4wEZ2eDMQYeaRkbdhqtkom555xEwq/T
5gvVmf2XII6vSu8RFyFu6OJl9edHsBBTZZng3C9MDzFuksp1k1fDd1dO06bLy0a5iHCEfEK4qfgE
smkvkbBolme9e1AtRLEB0pXkJ4CCIF3GKd3Ayo1xP0+23GkW/ykGikr7DQ/JY1h7VxWo9tEqHG+L
fpdk3bkCONbw2Gc4RJmvbbXevu4rpd9if6+uZORcD6LcjETTPpRlx8QxjQ7YIRk7PsZBUZthPUFJ
bkJtjO7JfzODEUgvkGQe+mZYXruV7qzNJEXQJwDyZONQq6nxQQol45xf7rtJ1XAiUn00eVEQd0J5
UqQiNuQmFRTU43cTbYSv2YyaQlVZ28PO0KW+NoaOQsWLv3ix3vVkv28QyxNh4fCFc7SmwX6dPXll
3lOR522zRbMVr/U0RnmRyjhgabildxoUMrnl2JZs69EFOiGcsd86RWPu49pQf/aJ9dj3qNJkbwCc
8mQH5pw7lHIlx8bIVYJpiI7tAK0GgFb7fGXlaWz4Q0wP0BrVWvQtShd/lbTfsYmg4WbY6keq++vz
BeSjFwxhHeo1HD/4tc40Y1OkjhYFYcMC0ioPWZR0x2jmSNZnPz+/0Pm6/34/FzM4jN8M1TTOGtwI
pMkUgtreVmomdkWNV2ngjhmIda+yajGP69ZDmyFgpnf3+aU/+o42fndYLeKD/5cuTqXVpVVdhSlK
UoqfdeseY3vUXkCHvzI4Pt/u+ZJLwuxiMstq9deVwrlFXKUyVJ8L52T1y7g5M+8iygxzNk9JWP34
/Jt9cFNxP0MZCYXugtIs3/y35RHVRlhIoTZbtUsA+QznQhtRoVs2aGSlHU2hBR1Hhc8v+sHt5KKM
QBmVYK92XmUowD843MiGqEpDrDw7PZgyRpAAqPXFlT5aliHI+OGWmQgthbNl2UJR5tWiphfqVD+j
Sbwajpy3TAGCwWNWackR253uV622EDy5ePtvfFEDkIsIQg6U54+sXbuDQzRJs22M1s8t62hjItXS
xfj8Mh88NO9+2CpVssljevYlPTLhujAsmm0568NGn4vHpMlW5VRlvp1p95VWfJlFtfwnzxY3vASx
SraxJMfb+Py50epmHhul3uqMVJ7siI5b1e7jxGP1nbJbug8x4Q12tQclxXVLb9IXzHfWsrPLjWXL
Gd+/yv7CZPjjH5u4byIl8Tn8q3q1e6RNRRTzY4cqQQy959fu9Fp5b81YZL4zjwonuv6E/rYFt3Lb
L6q+D38GDy2ajhR6UVv8+S45eIRZjfTqrSXT2w7jsTCfDjpGapMefU/Jclh9/rN/9BtgFetScbAm
QRP9eb3JViJ2IKveZrN3odflU409x+eX+OgrLckIPL8I7eEx/7xEZKc9ufUSwLuJzY3ZDUWgK820
kRrstRpdYkj4+QXfA1bOH6zfrnhu8I6crxgbWJxtVFZ0ruGdrqumSkE+h9fWquDYGqdIyVMhJ53m
9s6ilOtt8TK0+lVmVzsvtdCnOO3rkOvHqFZy/n1j3KVO8vPzT/rRImZqKMIsxqkcAs8K56lFvoQx
Vr0VSvqIn8lRGvWVlcY3/2uXOXuoRE9Xzu6Hemu3iF4UvO+AwMUqVCHYPr/SB+Uj5uL//kJnjxOj
Yi+hoVRvk3l+SwxEhYNyDaX0yPz4q1/5L7U73hHv+xxRBxyU3t/k37Yd6ag60o+23qZGieupeRDk
p+JIo121rnVU3WyviGxHT73cOtZXgWEfvTc2+ysOpSY+DdbZF5VjkkgVc8JtrhfqurDd4XuLnun5
89v51VWWP//tK6KsHXVymOotIuOAXsGaYPAvDh0fbN7EWGu051n4ObydPRujF9Yh1j7VFqHicUCa
7I3zrdamJycO79QaJ2YLg8IvHpMPV1lwce4cV7W082F6Yff6OFdOhVv8qG0VTALW83RbUNbuR4fF
L0zSQLVbbZcWmbEPNfP+8xv7F1hAjYQpKEsbrBnMw7uh6m93Nh2ncNQRw2/zSmMUmz0pMVpyW8Al
RfnDWIsXs0p+dXoGzCS0JcgrX33+EbwPXn7Oyp5pgIJwxD9PsodqMm2BVeQWH0BkhU2GB6d2OxSj
g2UUcT9DPAGUOWhaZWNckFSE2GzQ13FiOuuRc+qKZoq4AaKNt1pdXEStnUKnDNkGcc7KqHAuqXF0
3GfmxDAKCUpTzlcemckL3X6HIKq91CL5OC2IdTFal+PoiW3XtRAeJLVvHYOxkWYgCemkss/qYn4G
9+ZMF5FLXCht4ef8YrYyTytbwfQg0RcLzkoAAhviTsawxnZpnqrG2acxaliasnJFLgfjaJkfiwjQ
3FQxz9RnYMkuuh+HbAgqYVyMzXiIiJvaMpWugcPcNMhnUq1yRSBPobdg+kgqsSRJsg002x3ImL6Z
lMjeh7NxHY/QaC1ROViQyeJFmxGYqWV4WeeN3LYzg9PWRQGKhQHBAIod2FWPXZ+mkdvddhrOmK6y
NCp+5ZaDbZS4MvA/TZQUP/J2UQWXjXXZE6m6x6zpP9/5XQxvSEQFlmRDPnvXsZw0vFydqm0nizSY
5Rz5cRTfqG1yirz0lr/1xUv4wb5M0B4mtayi1nJW+HNxcVwMU9O4hr3tYT2rzIWwj9V1qIkLIjOJ
MOiKL77iXy0t3jqkHjoQDQA8aMnZJc0GpRTMcUmRiTygtiaxpvGV3pWF0/lDkbz2NX9oD8JbV551
k+f5z6rsDny04hiRYeSHVZztNSQAKwuS8trqiuK7qejGpl9y3FI3Axf9/DX9aKXAzJ5lglVqobbO
FsjJzcXkeRHi2Qrtm1NdwNd0F3MeX2PsCVzuOgrZezOQRq3/GhT3zmxk/8Va8cFS4VoqFQK5MaxY
7wY6v61WpqwNp+udkt0mD6ysA97AADAGsvji2y4P2Vnl5CLLYT3EP4aOw9lB3GirqpflWG51kX+z
cZLhwPFFhb2Ue39dYvF7MjF4B3Q5u590K+o+bXDyFVJ/bGE1grgoHrMy3tGXQRtD9WNHxo3Tklb8
+U/50VZnL1sO8bNL0OZZIVqINPOMUS23aZtcCNf6mSELxEDpNMXFycIrJijS4fj5NZcn+q9vi/rJ
Wo4T9IyWl/C3X064jTurnca3FVYTTOF8V1v52klgXc1QfnGxj24tgwT6wcu046/uRj8BB4yuV2Ff
YZ8UjE4Dk5h2YdiXlVNeKqZzZ9Q2Wnz1iwD1j24s0wsbM6DFGMk8e2osacelAp+/HTRsdFrwcJBU
7B77VYXTpzUBACEYePr8zr6fSM9uLU1KawnO0WmRqctL8/utHdq8tdjYtsPsib2ptAdN47hmttZ3
Q4zI9aPJ9t0xx86qA4lvV4UQlxquNIHC1DcQzAPXNFXzTSSnOYgayD8f0T1YfbnET6RvplnRC1Ta
NXmwbVDYhhVobXMHU/TdE92LU83Gqpq1B0P0JMlo3tXsCGXbKigK3DJ+rQzEmHSNI3qN7iV9mgG+
V8Sr1CNttGlr0lOQbGyQ/jKYTuq7z2+PvrxHf90eWmkcIsk+wGLnz9tjYfVZeWNYbscWU1zVUZCS
Lgewql2gwtK6QBvqbKpQvZiW6iBW9PpbNhUb0WbznRqbq66P27VT5nsL15q1hoU6N4NZZpqYL7aL
y0+KHHhT2vFXnbIPNiaPky/xQbQhDEZWf37yLsLDDGtcdgkblnLk8/h9wfxVtmN0cBlUA3e47hfv
zgeHRo05CzMhotDQDJ4HOCD6tXTMFsst4Fi36Uesc3Wkuys8YzxaIJW6Qe+fB2jSwk2VJRpcDyeL
NC1U1HvGg+Va30fZPcJ6Sh+OkvwH27wYawQpKu7uX+ykH+xKS5GwiGUYrni4fv15j/D3imqnN4ut
6tGo7dJ7RC+dn5QldI4aYaCJdfmGXCBUgNXAIKbOd1KX2hf70t8LDiZo1Cq4chN+zfjnz0+BbXuF
JZAstsokLrNJvQLxCEQ7rbtYWxUTNERCCetCv3/+cP99fiCZzYVho8lpgky/m+f99u7DLCUWyamL
HXxFopPmbat4iUvrwAei700Y3/GU+nCkRxjIz6/91158dumz71y3CVG6asYW2U07EY4Y9DA/qIYv
fuEvLnPeEkd0kSG+F7wE3nBE9kVztd3q5f9k78x640bX/P5VjHOTKxrcFyATICRrVam0WrJ1Q0i2
xH3fGcx3nx9td1sq11Gl+wTBTBB0Q7ZcUr1F8l2e5b+cqjf9duDPVyOplOHmRwi68u0T9EVwe0rE
jewHdP08vczPEklNF+/fs+PPS8Z6iCYh0PBDz3d5MlvdlKKcPkW8RNbwJtDVvR4GT51lXbYgTWya
WmdlVa7l1vxbg3Pgy4YB5t46NHoukq4hGfAZvBC2WatctV70bYwbkMDFY9mUGz8KEsesbjF13Zy4
8EMAuzbf31djH0S8kSCEQeAzto8VmWYli0qfO7UkfaPuZl13W6rR58EUboe62AHzPbFQfttK5+HB
D9G3pMJK1+Pg8Wazh3BsIWZnPgWjbFepf9aXFwhUrA34hO9f7G+xzsFgBzWRSfAFEmgjW6VZ5XSm
jEJJ6/aaTNU6+ReHOpi2HiQ6i9QwW9ViBm0qdQCO21J3LVOU/zsXBUOYYwFzH32OfV7tNAowtBK5
+nzVNgaAYh3ZAlpFA6nsNO4hc3R/58poNVNYMmW4HgclwZSOpEZPG+FdC094tAV9u+qSAo8F/Oza
QUlOzNCjD+3VeAczxIDsjGgEDy30i0tD6s/rqtyU4PZFuVn/jVvJPqNCMWG1H/ZRopHqcBJ52cyO
g9Ztqnurzp0qQQ+jik8103+LSefJSF+B4jW8fyzr3z63WpAzpMbm6xqR5tb1dIFEy761mkVdTpso
AY8gKJ/ev8DfT2U699QD9e8tdBg5BytArURBbLz54bVI9o+y4OL68tSUUAD9YiOo6a4MytD2k3GR
NcYNsjsnkqsjp8abD3CwLlq1UHtxYL2XIbCbRF+rdCgSs79+/0KPnBpMGTI4StY0D77n+a8WRVLq
kx4O3NxakoItsXmJcEF7amoCuOIhvYlh6dECWiIuIxKUSBoPHmIzsW3HxLC6LDyEoehdq1GqL4kI
nKTOFnUvBlcj9teLURmR6oto3lLyc2M5VCh+iTexUL6YeVEiniZ3K5TFK1yHqK8lZXETi7K+NKZq
Pcr1WZkr59EgX41ZgchlqA8bGIHdEoctATgvUkotytUOMb7geHLxifpUvRtz31o1lLuXsBTVMw+M
+Ax5aYFANHGeOa3HPKdZblV2ocThqu5S8yVHFmtdJYG2y7twjfbYZdcq6VnMSG6uTxbgYnErtYoJ
/VU58/q4WXa11V6ih7DoOytedwgJrjKDq4/T6RtMRHVfeiqiB1XvDvR8Sw1JMiMFY26qwicFjPWO
h/SA785w05Ado0uInIOsFNN68FG7mpCLW+tFjhqLlpSbvhNaVxDQQpDL6KydhnVeJIltpdBjjKQt
r4JINVdtZngXqppKK1ByCSp0YCxmUSJflxrXDzQQkZ74pajb2x6rSFvJ5AvDkzYxNKSC3p6sLeGK
6eANZOMLhBS0zTW5xitLaSj4CeM5ypG4fMaTdxV4WudkYVRtaZabTskK2waVqNvaXDzsgzhGolIp
t7o8FnuxIvRsGw86lV8hENloC6Rco50JsdgRgXhWIgqZqt6Imz7zd5Kg0PtJk34TqlK3gFJ/g3Tr
I9TryI56JIeVfhtKBiDXosLR3oy/ZmpS7Lupgr2MiHusWy7yPcBD1alZKUoSLXqUAHqwBQsVQBhn
YDxCGxXNtSUp2LBE0rorTAdXPAti/6ig6jH7RiB9sxb07ILKO8+u96BBICsEPr/Ntc9oXtDVGPyo
xbKJtpaNauMyiWYeViTn/QI7gG1fhfUnCZCLDdQPsK2RyisJGo9rTGq+Vdt6WKOvjIJGVKLl7Oef
geomcG1wCuvNvr+CG+WRHSrtRqi98wLa2X0v+NrWl31YJQBrBXjGkWHX8FyEUfV2uimoILDV/kHL
YDtn3Ph6AQm6V5ZdpovluhtQCtPVMq4oH1dgoSVvtC0ZiVDDD5bosdQo2LXyypg6NKt1kPpQqgeH
em5ma1NRnKGYJ24EEcWJuo5WUQ51F6HHO0NEhizt80et1aGjRNo1eXR8R29TRFwOBOSm7PTmMVAK
dLJAqs8Ej7p/1oJARogJ6na5teQSfDUWHUhZRu1tOEprTIwoAuNyAc55UUBNSBWrWSZBo28HWfti
BIN0Bmkd3F2RGHZvGBOkXblyel9YthXPBO8sMuSybitXasnY8BOAOocNFXrDUokQVAQweSf7/mOD
psjCazhf8UmJFPwJ/OmiQUREWfkmIGXknUXE+WqPPaNqY7uQEMVzlHSSl3DzKHuafgX5DqVVtGIw
KVkJBnYl+JoMhrgwory4EFBePDdSLEZqiTWzlKI2W8BXqm/CUZDQUcrVGGqbGn4dcu/CCFD6nbpa
X+Sdisqr6IlXQoel4sw2CRxoPdnOi/pN19d7JfB7JLmzb1or4FtQBKG/KEprqhwh1KhJeomnbyTk
W+sVhiP9HiX161hBIa0hg4Zn1pzFcdDbaeGpbikMjhjDommjS6CKEPDUZYAcSVFF36qxgGphCWda
kuxNX1wbYb9Vp2K00S3IXcMIAqetpHthmijLiEAwWjOikpwk2xGYzWqq8zNTT64mcaQSE1ZY7kEN
csk/PoNHqF0905tlLEr3uNigrUvg44y+colVGVJqXQtzM2guqdl9S03mxVCPvdv1/kYKoPVw5NzJ
Cf+Mnc8LA+GzApQNORZUIsJPWau6vXIPSxIkZtXe13p6H4jk5J0pkCSLxXVvNTexqZwLKdKicZMj
CGQsekEF9FRed436pBrggXq9X3jTSFM6XPvcGWm0rrBjY4ndWW0F8UcXFwlUMNwOzjPd3xom9jCS
1UvwHTGgG0sKqXqFIXGmOV6TPqNVslWtuyC3nLKwPmVZuKTWvcnV4MWL/FWUIpCYBGcBBn2D2T6L
Sfapw4sv6KV+O8XyXCwlitcBjUXKjSEJZ5z+jkRSOobaiuL5HjUxpN4wqPOC+67Qz5XYkB0mZun0
cXYpK9Pa0tkLkNXIrgWJlR5P6Z3SjXY/mitJyy/oFTt612DTMwhfA8xF2F39vSqlrhpKXwS1vlLj
Id+wz9itaT6wph7iDoUKI140g5Q9WRT8/CA9E6vKXPnWte7pS0EazMc0j8+bVEd4VEqcqGM69pWw
HlHNbVCLX8ObdQbFyy8jTK3cUtUG1xArJ9Y6PCcJJTKriVwVsoijmhMSUvV1nA3P/Vh325LefbNN
6t7Xh1Wgd2H9eQyGLrzSUjWr8iskF4cAwWk+iR/G05YK5sv7YdixtHoGtiO1jkoBgd9BsuChUdUK
I5WySK52xizN04PzM7/I/QVuJxegce98tV+3Zngqpz6SWNJzp9yLhheA38M0pcyGTmAa5asaPpiF
Iw1MKCcWbvIEIp+nXyqFgNURHVWc6niUz1KobZEOuWok42yqH1FGdJtTiIDfg19QujrTjaLQnF4c
hPy9io+ab7bZyvc6p0feFKlvRwAN+v5d/z0oxc6CppkFlg8e4CFSKsbl3PK6JGPiN44XyrYgsEtM
1x0aEWIH+6k8VRD9/cJE0DOoPqMhQkp5aKmsikGpQ8OiSKPpuNt0cLfac2R23Pcv7EgqSLKERwfy
BKKiHFZAgyhEnybnmXZ1u/UtbZXiWNnV1VIsT/mXH5u5c2JG8AO3C+GCgyoaMoN91BiMhYscAYC3
1MdHObtT6wKVHUyCnEBRoUhBoDZP9T3ntz5IKl4PfWhQkKeVl+Glk6/GWQE/pH+AMBdHf7Hp8Rec
Jg7ENjC2nWr+9VT7zcAHq7UWBqFK+yBfKZ51C2F5qWXIMpUQ9Ydm+/6jPDZjKCGgsSeRPgHKf5s4
DehvD0VG2UnISDUV6YoUxcnN9uL9YY7sApomIeEHKpLneNiC8fGL1Sfa+6u2x1LMupeTnpaTsg7q
GD1m4wRU5dikQb8PWg7AH5Pq98ECF/XWkJFZYh2M9VYXu22ad8K6MuOnqSooIXJ7bW9UkHENtrpx
Cgd65J4yKJ1rU519bGcX7NeVoDhI4i5Pcx7fBDUNOSLcdg3kjatWUk+sxN+3GFw8ZubPLHpB3/lg
dYwFDL6hmnXyukk7K3CFWqZ4xtJ86MN1jIy0O9XTsMCbQT/RNjqS2b8aWTo0xCmEjL3B4CKN2tzM
3UOk31fvT5oj28xcA+IxWuzTULPe3kd/0stkCll/2ohilr42lb1COoH2xomBjsxOwEUgayQQrapx
SPJJdasKvJ49xoyrz3J5XY3xt1wwF2Xtn2FOcmJ1H5seaExSRYclMrOi317WJJhDhV41dy5HYqrR
l1Uu2/5w6u4deUBzfiiDIVdVWq7zx3hVeqnCBF/TgCUHJOGhmqGJKIS9/4CODkFLgGI97CwqWm+H
gBI5iYXIEEM4nuso39tyY97+a2PMk+TVZfjyAIHaYoOKUs2h7Wg38ammw5EHgg8NG6AGmIEz7WC9
gnrpkbEg7m4s8c7Mw29doa4DcfwbpzPvP/MBSVTBDB/crm4w00HUGSczprsujZ46/OlsUOOL92/Z
8ev5Nc7BLTNUH63dgtoeUB0BgYrO7TF4K6novz/O8cf/a5x5Wb16NAIiZGDwuB4ofleioVwJaXCq
VXB0DHSQvvOpLO2QMtCOqBxa3nw+Gd6iRSisxAr3b1wGuCaLAqLBZnNQi8XZxkTujsuAtb6NkIXs
OnX9/hBHdjJKjYA6oBFqXMtBE1bsLNCJFuXefEpeVK89H9PgqazT3WSdaucfvWEG/TnCWgWBqPn1
Vw9FqhBb5PGjhUF8YgcTl9T9ZawKkBjQMYqOUzoJxUyifTMGNqFWF+vZChzS3hLy0u6Qy1TLEPtc
80Sh+tj1zMEflDqkq4zvqr2vrgcbi0Sz8CGniypeTfU15sm37z+cY8tFhR6CfNSMbv0tzJOqXPc1
fJzyMd3NWWXuxZQYwxPYl2PDAEGZza6QY1MOG/GopKem73HIYPFgqxjZlhVZj1KdaEPJR6JWjkuD
6JzuCYLLB6tyqpvJ9BImAEXoC1x1sTBdYm5nF0XpGoW2FCIQaJbhIim50SjnSL68Qm8F/wVU6SUk
BHHg/ppOcwwx2Sra55NsreK8cImHt1mv3mT5tMBfel0pWFcr+07TThyQR47jN1dwcO7XiJWbNXKm
qwQPLLl8alR5FYn5uaxWC1WuVu8//qOjaUDZRAWIMZ2gt5MZkyYc6gsmc4ipmDhdCCM2lkFpD/lL
aJ1qEh6bBEQafw52sDWnA/Q9E0XzlRhQq8WUNWgNPDXv/84lKTQiCQxBUR5EGFkQN7U5cAMHVF9Y
MMhh4vYM7r2YLRaME/vn8Wv6NdrB8dl11JyLnNEw5FgayrjShLtAPhFuHh8EHIc8o+OgOb99Sl5n
lElaAGMxhXEhZFdYoeIAV564lGP7NBH7n6PMc+XVZpN0k1gbukxbDp1M0Tqb8NAxKfVK6r94OQdT
vAAc3Y0KA3VK7prp10T+gtjwia3g6MwGqYRjDRk08ebbq+GsM7u0leY4oF4J/Yuil6tcMLCUGByh
tE4kXUfv3a/RDrk0YBfCFptAiipqvRh8C7/L0R5p7gftXwafcv6gO2RIwEToKx5OBr0UC0XURyaD
KKM71y9T0zhx747Ot1dDHMwEBF7RNBQGZoIhYy63NfPWDZS/Nd8g7BJ8criB8X/7hOjnoA3VMg36
8VwLRJgb+aIQyYpPkSCPPhwOOLRi+fIb4NNXRwM3IU7RhpbbYKB7KjUO8rK2mp44TX8fidqaRPY7
4/KQ859v7KslhJaeJUbosK4yTV8qSrmpazokZXsRkXi/v839ftIxFHQxoOJ4BrDVvR2qkwuUlaC8
rTzBWJrleAf8YRVIwV5Aaj9VdrRrMwRx3h/094nBoNTYdFwzZaDv8/W/uj5MwRL02CeihXhaiMa9
lSf7FHu+90f5fekyisZ5pFOonOmWb0expBbMdsrz6qMJl8OUBmC6iMX7EA8OZdJPPLOj1zRLVjIH
RebiwY0sIZVpfsl6aoTYlSCaJAL9wn5YvH9RR4aRqOSxYKkdAko8uCi6kEkcRGNKoCUjuCUghCjb
ZZud2Ijmt3lbtqPeTu8MNdCZPXCYMogTCN8wxpvPr8VYd81CbG7NSI9OocSPXQ58MnRWAdvroO3f
PiM/6zAntNCxSHP1RtUKV+q1S8gtfzkAnuH1ClwI8njwKQd7hDQh/ZgYSgqCFA96UwMjGQraifPo
yHzTJBMBG2Ct4MEPYZINIvU4u0zpSrbGhSbnu1S0dt2IRjoaLJmaPb0/E04Nd3BNpNa9R982XZX9
uKQlcWHKsj13ATAhdau8/vI3hkNxBP0eitWARN4+qSzIRbnTO4ZDPhSFnZWnTasgU2yMKzGQqk8s
3iP7EpAXdkAdZgT5/sHEGK066CsxTVf9lNqDhGLdVC6A96G7vg/HEQ8FYy34pwL/Ixvvm1EPFnGr
F/E05hm68ErvFCG2Ht2wwLp0Faf6j4X8f0046o0T+n8hj3NEjyllwJibgakQoeDav5qI7iOCzj+k
pWbT9n/7x/+6Xtwsru8W7r9/uH+um+cq+3CDe/DjawGqo2/5Q5FK0T5acInYwgji52YV86jnff7t
H7xiUEknaSVlnWcZc+GnArSifIS2MqeZs5gJBz271k8FaEX+yA6iAFBkezSAY/8lR/QfWcSvffbo
B399ElZNqwDJqyTHTz0NJqJGB1oPFmEOYihE4MHGkzeAs9ida4mAT2d357W62/rSptbUCHvOAAdI
mnBJpe1b0B0G8gytVe/jssbT2Bw8UB4I1qajDuZCJkvtBv1eqeb9L4ny7Sghh2xWo3ohxla4iMLp
JdH8L6oQZMtxMvudkACwz4bREZP0ui+MAsOYwLtqqcc7uP6pmwLIu2M1uCqMfeb2eHB5WFLOToBd
XlEFlsnRQHR0Nr7iwwo3Qey4jNmRMotmbfZFlbXndYrjqdVl93EUFJdqiLWJZuJzi+Hdba4qj0EV
7rNUv0ZXtQOKxPZTmiDfIzSZqZ1MeXjXWOFVJEg7YIrnQYjFljZy5Md1u9M6E0CApvQuuseTo8lR
61Yo4CArgIFHLZ4DXsFGJPIcdEWhGQzyLm2n3ThhF6KoJSYrHWYwvSg+10HyWHv63g+G2kbOReB1
AUnkAVsJXFywcKaInxR09SVj9HfImZLz0DWnPXOmFH7seJl1E3vJJrfMi1b2p1Xa5MMz3JQXCtz0
4DRfw6oMxwIpcWv4sX1mPhZA3hEjtD3ZzWUQRQiVopi06D3jIsOlsx0r3PuKtnH0jNaebFTFhT7l
S79NRNWO0PJ0lUAEsVv7Tb2RR3FEsVJQ91kVA5gSowpaPnZsiBdWs8bhOq8l46aXngyUWunLwdwa
w+Am8GXswM0sLWytQexv4Bm3+RTdh+H0KQ2QuAl97nKrewta1TkMLzXfNVWPfbSGX0CHps92yuov
dR1YMwUY94Tka5cp5bJBs7AJZG+hap2xNTWIfVWJB24tjTv0BkFxdMOnuilGR4obU3XkonRmK80c
TSHce9aAry6wSLv1pGnRhA1OBi2+bS9Zi4tNwxNBtRnoMliqFvvhDHwA/AUsZjc5CsDV+FCOOIC3
pZvDTa3H7KrJJNSgEHlOi7PSl4G7fOnyWagRZFSVLgQPgozCw8hKt4xQQEqsy8FMVkZ1KQbDCkPB
yALrsY9J1lA2sHXlTg01TNlxGDFFfHMF6QJRedluep+wFxfIrltVn75vj3/pXDkPv3LA5y/Nf38j
L/g/3n5b//jef87nXffNNwBiw2a8ap+r8fq5bpPmD537+Sf/d1/8uY+fMEQjlIBiaXHS/nPNwf/5
1H44b+s3m/6v3/ux02vaRxGOKyBuFVAwRShC2h87/fzKdzapgbqbjNoIkdTPnV7WPs4UPrgYJu0d
aJK/dvr5pRk+LUqEIXxCKEx/3ITLHzs4949DmNv38/s3GnhvozVYgpohkmAZKsIfJI+H7TGhnXI8
jgKQso2/xQXJWlAecTHemaiXyfD2AkBVvRbczBBPYULAa7Z0dRUNSVS8pZa4zIxgSPUN7SIU6DUz
/xFw/Z+ZN2+CjYviObtpqufn5vyxeDul/jPPME7+fz7Dbtvs6cOmTh6zb/Xr0OLnLON3/5xlCqgX
5PfQVsHlzqTo9Ocsk4DCEE5QHyCbmQH3f8wy/SPBDtUj5jklcqKGP+MJmZcUuqXwZFAOp0Kv/5VZ
Nle8XkUTTLLZz4KCjiajvUnc8zZGxwaWXogGLA7kpoPTNKI5efA5UuKntEVkx8qlgTLCiVRRYo38
NioFPRh4dEoRpToYlX8I9TEKNBfFrdxukP60AyXZRmOYgusI92OV45NJwzlKk0tfwyK0TtPwLK6C
T1FmtS5QrQmj5ugnx///z+h/0MN5bzLfPCKe/OEsRD/iAxP6w/4ZONzrWf39939MaEHHIkUl6bHY
A8FZEZD/MaPnl0wEZuZO66zeQXntzyktIfSKtppMGQdEkQL5488pzUtI6PEiuyb7HE36vzKlv5PV
fs3pWQUSSAFKKTDktZladTC7ogLMcAguFePkJjpH5SK+VjJFHN3U8OXLaIiTVQABeKvloeQvFC3v
kCaovRZcpzHiANYLzQBQpZe+ArENl+IgxXckkBkBDST0vdxIFWLv8mxQm2qpcJYMxYPpd8OTzt5Q
uBgoEumKavXM/D+lNPC9KHRwcaQTNDRFehbg7w8KYZYOqyHrh8n1NT18ZFlLLwNa5rsIhbTQtgSa
k7aVSRuBVuWNZaZIHlvKFH4GeL4BtKM1f+MQeHd7f3sQdM8kKNXzB86B+sOyzb49NmGe/Rc4EmZV
gnfTzlXOUfDhpn36FtZNFX5tXi+fn7/9Z4Y5417YcxWgWX+sHbLLWQ1QQqiVkGSGEf65dMgukeSg
skufdE5A50DlV3YJrZ/MGMwV73UQX7wXb7AQ3+7Kc5ZNAZm9cy4jU/PiCHudWYZFKaDOYGFq5lmT
Xaa66iSoYTt13246M6FihM+HId1rTXpZqaTkfrsYc+McEIG6yJsaAoS+Bs/rUIAB5q5vgazvSYrP
zJ4FVAR7MZg+kU0OdlMaW7QcV11V41oOIyKTn0aE0itVvGa5BrYAJxINe+1bSjKYdjE5jPSimz65
Z42pe5JQcsYs4cnAV++56HB+Q6hGlj4NnA4r5NKyvSZAoe9MvHf6CN+ZISBvEBO9vWviUpstwIcH
cSRHQowXl3tJMK8Qhn+K60c/LvIL5AUUzEL0r4UY4uYcaRLGenUK6rLvlplmBBfUW1HEiOqEDi/h
IE4DvrnR4fOALar062GMUXTU8q84/TRoFjWSiwOAum+iVlvmiZKRU5ZGGThBOWOpM1Nbi5lxX6Yk
D2NrmU6kNp2TmiAfR62SHUUsLivf2CjRvDVFJQJAbXWDWio6RHodfNUSb1Hl/Ext9FsMof0rKy02
TQlIIE1aO6w6x8vjlYV7QZKP0IiwrxeD7aiFayM+q/v4zIyyjUlfvErvavycc1OhNJgtBcwYybL2
YVjaxRh4TuQFd6Pf8QP5PlDNxrWgt9tJUT9pPu6AcnvJo/8yFNOiL3xHMj8XebwkyJhdYDdTskLM
yhGMGxgQWJvDs8Ha0eKa1Dn5svSdFAiYNQ7tZUZl/EsR6dxhpTOaGuy6X3ytlUlzIy2YaA4iRijJ
WXynNDJWuZm3T4t4U01JtRwy8WGgJvPJG4ubetb1H7wouijjc0XIt5oXPavdWY0HHottaUT4dQoy
9HSUDW7wpjCYwF8rdBYuZa3Q1nUbAubQnNjjI6ZlJ7h928cO6Pgl1pAqMzP7xjwQsP4dEKFXCxjU
qHuepUmCjSj6uYbsEX+X2m6o5HSjqKPqhKI6ORjXYjHX+BfqhHvI7Pdgq1b/2Qv+aKv9pbjm3U36
TdL3nyPLQ0/nvYhln39IH7P/Vn+YA/DXW+333/tzowUKzt5ITwJWO0W7Pzdb9SP+1Qqy1OzA6B6+
3myljzQ5Z51UCcFFcAG/Qm9F+ghfFa4qOj8g+xD9/SsbLq3G3zZcoCL0bi3aGAY88Lmi/aqplXR9
K+DtOTgYdWyicFdWyt4v8qe8kCc7kJNl5oWYKOmfWs/cFgTIxtSeFyw2ROElBYLeJIpfjEIyHEEH
dKQMz/6EWUnq71QCEH1yc9NbSuFj3cgPSEGPjhrmvt2pag7TonnEhQIxChyiEM6c6nqXaVpEmQpd
DbV8lNWVLK+jGyu6qONVVbi9Ch1/6ZkLPXfyrVW42CZp5hZD1YtGb2zDOJcRZA52mFu2q1JdpAr8
K6hUjoxICwLsDS4qto0l5hgtkmyDvepQLETVLdpLZNLQognzay86C4tlmTua58axbcaGjfpovMfw
xFI3yU1yE7mRm1x4/kv5SRGvy3NNtFPf4asSswdPu2SZLLV7wYNjY6cP5rgqbgjWsHm9FSRHzB20
2OvwOZCus5vKtG/LZJ8Ld3Lc2BqEQd93KLkouTPZiVycl9EKA+XVhHevgN4kBaDZ7TRIJ3eTDLvK
Ktd6e5ULq6Bdlq1xBrsnyRJ8SXNbWqFm08gO5rPt5/Gr8CA8jF/F73+K3/+cvwaPzcuPr8Gj/LV5
kb/+8V/3Ej1qK22lfu1e1K/aSreISXHk0sd9Vy+9cWmtyngnz4AmzJhoaEJrVWxlmxTpQ7KP6qUI
zUTOv0ALmAw37Wz5c/KIHVyHynZ8C3PzehA3cbMI5JUtOfmG3XRI3d5fQYXtMS9NHUlb9oHboS2b
X1QU0KYLXXEU+Yr3MqQVXwmWU+S6q7Wh5HBUbU5p9ATsTFvCSRh698vgmJ1lV2zeozNt2fPnP+Ob
2YHPRgXIeugc9cKuFvyc+ZirC1ALxsMqrdZR8VU2LzS84YJxoYgrH183w9GHpZK44yXXyRk0g6Ua
V73Ne1u9HS+DJ7RgrfqSFNHIoASuszMP6Z910KqOWXeow1z7wle/vkj1nbxJ2qW/4tfz4G4YrgcF
juT2UheXkfCZqeqr4LVUYz6yXbnvgNbxCfEJGwTMrAPDTg3BbbtNHLsjVnzqWaVVtjLAkVsr3Uqc
HNOAO7fAcB577qVBpHM+gDAQYC44hY9wIt5e5wUGtfawVLdop5lXD9pU2ZbkYghmXVTNNggWfs76
dkb5thYu6w4LpQkz4opaJV4Mdv8S3Ib7c3fpmsnWfFmWA9XIff94juEhGYAdW06mOtO0DIOronY7
1an34iKo3XpaWMqu6uzkVrjoggXvKNN29BewctGxtBtvm8i7OH3xwnszkO14hCa7gzHQPA6Ch3B0
6iD4suJQtFVBszU5dfEEtMsQU6tQhMwqrK3gLGkiDIefIPq4Q72tol3c7DIfd+V4Z1WF7WHAx2eD
519cio+4+IW+Ld9ZeMddp+VLbKq2TwU9GRaGbOfXE8SuoGgpeEE0YYOBMrWNanGdfQvzMxlSs0OU
lCF1nzcWjrXz9+a3i6Wf8NF4opE9bCQ3UexUdCTjIfaorRvPVi/cN9Ey0dZJsRmVs9RaGElhm/5t
IN0TInOlUGaXcXaXiXdwhYvubNybjzKkPUBytiE48rTtkzNFxvXZXLQ6/Y5lm1yK422E81Kx7Pxd
e27c9+yHkp1fpdgR2fw/qrbw/S/ZBR2M8+//zL/9eIXiO39nr5rmDa3Nf/6PoVH9nJ9D56v7DRvj
dDbdj33BPhUPIgQqySUCAy11Wap7zXOk8Ylpr4SuMDzN9j9ZvdfGhJl0L4jI47uYpy/QGLMbjM4E
qtyJ+CRl5JI4UlaC4/sbH2qnyqcwsk0NiAPUlt3TDDDHrScvg2JTaZ/ShdcvoOjGOExFE0IKmqd/
rkX2VWyNi2vuaiY5Ge2csrc1n3vzZNoeI7sWoEZLdsw2x8LOWhHpEpniqm0Vn5NeXyYu4lbYVSOs
aVuP+i56wn+qjGtHLc+DfK/7dznHI7YVVrY2I2im9hQspz2001R1qAcN8meU9V3a6Y7foQMwDIvQ
ZO2IHCTYvo2xfNkYJt9HmPM9VtRTs63Gog2be2iFi4ImidVoS9mYFlEOh7svXnyo7wVmZRD17Ajf
JPx7ES/4hATjEwf7lyhBo2UQBlvFyQjPCbdqxcu0oTHS6o6ojpCV8BpUcJaCEmYpttlKTqvSiMt0
vMGLs0QXXW1EDBT2K9YNi75/6VHQqu9joV9R44jtUAyWkXUpKG26CCQS/MlnoxjDK8z31AW65/g5
I0pQWaiHSXV3JlsX6XAj+QOWXcYiltWFSOeB6AP5gMJP7b6bsEbHZ2Z40KRuH0fSbtCSCyMZ7tJE
/yaj0uurF0FGXZ3K6P/T8ac826T88/Lvl+f0OXsdd37/+Z8lX/UjHr2UoYBiYRciz1pmP0q+6vcI
EjDEHO/xZc6xf5Z85x/6mdRL8kfUw0Tci4AjGTSh/0qYKX/HWfwqGRnoKilEv3BAiTRNSbaoHrwO
M4umGzRmp26jcxYIKyUKquISA80gdAu/sXwOhGRIBWK/shbCnaz5KdGHkU4XxoSN9gaj1DkYU2WB
YEzJMKoPMbss3EROZck10izF6a9TDKcM/PE+bmPjiwlMC3MvL87vTQWYk932fSYVdoS/vNE7rZ83
5kMDCnOabK8y1S5yKmQISt+14nHkTQKv6z5JOuoibOYlegFOiBee8BInrZpWDoboSEnZIv6WMaZ8
QiRL21EI5TrEN4Nk3ukV0s4d3qytsizrLNg1Ip6G50kfZoE7JaLc4xA+0hvVFAD7lxoFaXXjj0FA
s26caAZvEY+O80ezEVnbZqArfoUPYWgG9GrRrbZnHSDZGeM8IYqKaFJ7u6BtcE4jaw6r0dX6Vnv0
cth/t54VaqiTxJUyKXS1NRzYg7OoivL0LlPMsnsYh3qoPlUx3mazUkAK3abPPNwzrSCWZ9g4XaDU
MUZdGfdTUsrBlTV51sOQomi98Ya8C86HMNd1BDeAm0UVPSBh9LSlzyVwImHL7kmEtuZUpOoqNcOy
dsmlU39ZKZiVpq2b9yYzI6EvXPnpjTVKkTryYAwjn9gt5Qmn9u5FDIVRCxbWNLayOuPVguCT0Hsp
8FY4ho3V4T6CPU1nY387KKjClnnMd3lW4ssuIx88rLUiymQix6ZR03Wkm1X4Urbow974qg+QOTQq
rFMEK/7kiUXzmBn/wd55NMeNpOv6r9y464sOIOE3Z1GFMmTRiqJEaYOgHLzLhP/15wHVM0EW2azQ
rM6JuJsxHS1lIe1nXoNiMp6pehn4ZYtOCU33/NAgKZeeVW0uyazjgds9xR/yAeigxGXGn50auHxh
RHsV4wO6rmYrW+NVm98O4aSC1vKb27rrUkLbuOLFUoNj3Jqa2Z61oh82jVd096Ie/IdWL+pv4Neu
hazdz7hpYkKCXaR1W5myIESNsJSz8PWjh6538sFskkRej6mVP9RY/901FIQREKv9LzMyHZdRJFxM
gmoDldEGZoVcVV2Jfo12Z9b9vOqbKj9MCAJh2TnZ7dfBHuvbPB6sr6DviUBRUkc2hSZ1FBg5OZ43
QLttNV7mYhA0Rkpd2yoiK7Osy7MwJjQoFUJGoNGRoSjsX7Mlq03bC5sgUP/Y563aeGA4L5wWk80C
dP8HxLo+9MokGMut8VdVp/IwTZXYVGVIuQKX741Fqzy7Q9Szwml8tIlEddHUvN8Zmj+kdJnuHFxK
W+As2jDNzhs7cf1DklDxDHAgbb1t74dINue6MaYb06nj4oF9kA4/KIb6mLiqIdSv+r7ImwAfTopI
UaogUqTT6OKQWuVYBffxHJZBOeeFdjWPoZrXWDYn7rWvtaBrRTtgpoIrV/wLUVU0qeH21x+AoNF0
HxP5zQMSgP1n5rgxIIylalTOSXXva550oOhrPT9Ctj2byS/KciP13tA3JIe4HlWYOIsbNbRxu65S
g0qQHuniYTB65CuwnGzkSgw1Ut4ZVqDuFjhDUj4WCp3M88waqhTrZp7uTe64YbEt5jgibRr9Ie4/
Aw/3xl0Ed5UqX4fU3UVTe5VO/CIVMhUybJz8pzuUIr2x6qauty1ONVLfz42c5jugTBD7/aYR+UGW
gCPKQAE4ROio7/1q9eyFe6MlvTwUzx+SpU9oURiBeuTj6nJshxeLUWS2iyC3TDHEW5cu9JCgrmX7
/T8YZ+FoIqBJsfuYGmYP+NO4JlaUxLfNtzoepm+GjP/M98JdCPT4NmEVj0QlzUhn6b8/q77MEZLm
ziDRBuh9c28WKUCMCv0LhXX1qqkzdTkhFfbh/U874kj/HhVqI60gurfiKTR4Pmo+lL7HCi16NiW+
5dpoApCib7+x3DnddFaa7MCkUZGsGvRv9YqyD7Z3lvvp/d9x3IFdPn5pSCMQRnkMxsrLj/fzyk1N
ZYerqIw+ezouXTy1hNbeJM/eH+n1pqEPB70T1hryjmApXo7kcW8mlbEksFHpf7Tn0NjOajJOtJRf
f89CIfUWq0agHIiYvxyldIu0R+4lXDk+50H5QgVxhMfy1OIj/8cftOhTI4VPF2cR4n451DzZKb23
MlxhC4CQzWT8iAcRbd8f5I3vAe9IzXJhEcOOpnL5YptQMWxjL8XdRgsJfiIrDJFA8NobvHrb6c+/
yKGHtJzspeBpHAWIqUIdJUI9ltS7edD0PgzmKEtO7IO3vog49KnlD41kqcU+/6LabrCBtShMzSYu
wSu969rskPUlxY+yUk0fvD+Bb2w7pEZ8WsCwS4FfHDWznAlnBw4h5RBHdVshW38TanO+eX+U5Uc/
vxEFATVaI3ALIfpwWR21ml1/8AerJAuMaSavVB9nB6fjcEut786rUv/xx8ORFjg0CbHwtZFCfjmH
buuZSa2gkuWplnweG8s8gCgTB9n51ZU5TdYJqvExBAnwI41KRBNBry65zNEkRjOO6I0iz3d9+nC0
uB5puoNS640rGMLklH1xYsTXu2RBAtDtxPEUjZNjOlOURGaCcS91X1FV29nFR4snggxXz5rfnWv6
zW8DrN78uOXSQHsVgL99tOttq8SMIx1dFKTGcZtlw4D3oeg+up4EDmmkyb2rBnM+cdbe+kA2P8AX
A04yQIiXSyidPOIG6Wj8GEa/0+pEbUSdNVu1sMXe3y2vjwCSz9zu/Cf6jCzky6HciAuQoBeP5z7q
Dhi8LnGm6vfvj3J8BJaXhEYKQgT8Fyfh+ObFYysbXbqrMu/jb5lEYt03CmxZpry/LhY17v9gvAUk
shCtlwv45VelYZRPXtqg8OWmE26UknJGYk0PPddKt7LcqDgxja/3CbHBIofhuDzcTx375xdX0s1a
74JLXxkDsqgCLyEDcq+bfbTEOJxL36cZODnNcEq34M1xuVVgEhJ2mcdIj3bsDTl1GU8AanAf83qi
qpb71W0p7fb7ZOj9nVYl8sT2fL1nBJ0toCUQzAkLjuMCK/EnV1O+v2ppGWPGkuvmNzE0ZfD+Ir4+
BSD5of6iTfPEzD5axJzYy7AtgUyLFptn9hT94A5CbAJB/BMf9OZILAkFFwYDYvRyu/SpLqeGYt+q
0g3o1iKlBm3NytrbvYF+3/uf9fosEBtTCFnYAUQ85tFnjU4kO8NRDBbmO5HPDlYG7vchMtWOEsYJ
DaHXS2XhsEiUABbLhBR3dJOkbiXDmRY6tZVeX+tYCQSaXZ1Sgni6kJ4/cQCNGMa3+SJwrzC8Xk5g
HNdjHpc4mWCOMYQB1W7gzt0kusVYqKKD308ec5r2bvygAZ2fg8VosVuZWuzWW6xZBnstwpgKaheV
untiI705CQuKENqFDTni6NfZZJqhMvlquOTN2gk7fQtxYTyxrq+PIhZmC7ON2Ih9ecxk8uqBpnxX
eCuQ+dpFBeHnJtLhTRj4Hd5Nbts8JMhPnHA8eP1pQH58F5QnCJ/l+15O/ID0RtfPmbdSTOsutqci
UChhnbjdluv5xfICxWMQkMacsAVz+nIUGh9apo0KY7aplN/tBHteiB4ZlahEFE0TyFDY2lUMjcC6
sG2a0Sem9tWRQZkKbSpiNcQZ4PQdLaA7q6RoHXrZsi7kRRfNlC0saYz7sZwyfL3b5M90Z8jAGI8j
Cv+XIBqXsaND2vkoQcZc86vGja3yHtvhEEZE1UXW2Wykg3/ifXy1jBiYAexCWgEDVlRuxMsJFrXZ
PiHJV0Y7iMAPYalU1fjHj9QyykLGNUCPofd39Arncui9OsZbK88ytTXLCunfzFJroxLG2syK+keD
Uu+JtXudzC6MT5tzR/jE8P7RqOXchrK3Io+eI5280hgfEsf4VPrulRerj3bRf7NCmnRu/zGunO7U
6Ev0+XLrAiFGbQGFQwJVqJovZ7ZFxROPytymBWPLjWbpOI6iw4t2pT3eOA1lNLdp01tkX4edpoTa
d2t7aKwf79/5R+tL/IiU4fIziOjQZtGP5iA1qrIEYVmsU7fEob4d2jW18FPaiW+NggMrFwEKMAuV
/OW35lk0zXXi4y41wjBKmrgOvDk7Jb23/NZnMwpNk6yClcQOCaw6//flKEkpBi6iAcXIufcj4CeO
/9iqxMvXeHjJ6TF0sD3dqrixzc2AndH8+P5cLof9aHyIw0vIQzhOrrjcw89KMraIai+e63ZtprQk
eTl6msCmMwpgaB0l2j8djbdtQd/jdWbwtC1z/mw0hxJZVI50mNuINkTG1NPARHO4QPh6oMP4/mgL
svPo4yyaPpwWB7EjLrujm2405lAmRg2kwPQAJxKVA+RFBhbE3g5iFRqDaDj7IlCGdKaPjc8P2jgl
lXnwH7nWXFnSn9Mh6OiMOI9SDw03sHrVAlcQkfGxd6oilijw4vF3m4EQttYTPH03QLNS/zrlQuqb
FIFvf+tAfcJ4piVyrh7CVLfS36v4R92+f+QTvYQD/y/jhTzFF//cE/z8U7X/Z/VYZi/6gktM8m88
Gm5Ai3oBhaqlGceO+90XNK2/sOkBeYt6AyWfp7Lg331B+KNI+SORBCaYh5LM+N99QvBo3AYUMRyU
mggU6Cb+AQAYGNvLHQoAmF251GYsRCnQ/jzaoU7Wm4hGY2Vq+Nk5kuOfWtPpbupktIKuzqK908zD
qh9cY2VX+Xzw5vFG5CTLZaG769GxXNTPSTVXGAZcdLq0drrmUVPMzPmmciye9CSlPg9h0trZFmTJ
Vp8OvU7IlhQ0PlROUqdaqG9CNUZQZ1m16Up0un0Ht02bWoeccAsycUG2t2bcgnmZ3U8aYNmN1ifa
tu2d9Fc4Vca1aA2Yodpk3FSdqd2K2ZE33ZDo564zFPA70bKjLTX15trvZfzZKGL11a2DuL+CAwrD
USHbTFtt4zoLP6//2fCALpJBHyIdDmdizD9M0WkrpyBDMocJ8Kr8KpIH0SV3TuxexLY8E3mBfqI6
s+Kz7DE0xKWtjXjYlVyhzddybr5JWZ5Xotvk9EiGsL5AjHibDFh8RM6NEZU3RakBSkOYeQiNjyO+
0ppT76BLDu5N6aV3tHDvShc9TVG6VyJCqQJoNOTEjZLRIcvHm8F7SBO4nLiBSpnvvNG/cNR40Q9N
MJQdNZxK+9q0PMpKFLetiuj6Sa4PO/3ajs0HIN6fHW++iDP3MPXhl6yaPw8qx+m13U2Vuudi3kTY
k5l1eTtFcus6vPNlFFEpqr6oYjOMJptEC6/7vgKfQW950L+Y+UXU/BwncIkNsKCm+iAqwHI0Iukb
+duxaOm0RuKAXthykXmXsVH8akwHwYCURNG/qqXcN8q7Fg0jelUwu1O6x4D0bE7ttd1nQZtegyTC
UOm6i+xNI8PHIit/oPsXaO2tJtLrNM4204ydAxbLxt4WN12pAk1u5/lLD/w5Hj/FxmyvWlMG/aTd
Fbp4rCuxz8xry5iSNW20ne+DYYZoutLc9kHLta3U5q2Kqns7/FiZO8vKP0iDpkI37jqR7jRtjRXq
TaJFZ5pv7aRIN/4grszWvmp770qUHnjHT7P6jCLNmSXl19kNg7qw9+CIN1XkXE79fO4W1tdERjdx
mO1GPb9GKF4gZsZIjSPhB6p1hPGMln1VvXFOr5ZG60JBmdbjxO6EHo5S3K4R4hLBz+jKG43zoo6/
2uKRHXSYUbo1ep3c+EvqfTBi1qnZlyG+CUU//Eq0/FbPhruyN9EzRM+KoFwfzTO3fCg1AIalYx8s
T9t4GMaag3+euvV9gsY5FNz16F4qTPm8rNtK44Pf9Z+N1N1awyUC6519IKKsF8rNzp/Gi47SqXQ+
eRoU9SjfmpnaWBNOGSWAswRTGBV99XOc5uwyvJ3yAfw4hy/2EOrt9033wWp+FpMVmOlWgokq7XQ7
ggyzgb8PwPJls/V0dWFW6RbTvcvKwSgBJTVMQIZ0XNEGXkMhXsnK3bQ5fgdmcW1r8iF3bcxHwnsX
bw+MNy80HD3Whubf9rV90JzbPmqYBrHDseNMgHUd5l1ZyM1U9nvMMeFnfp0s+0a1SuFOm+PgpX8K
m/4KBgYdF+u74aXRgijdzKiRr/p2MwJndSgju2W0a1U9kNPuregcKqfVa4DyrVUHIX8VpaO3kpZ/
j9rLjenLda6B60R8ZYHhgZN3DCyGjW8T4NcRDHDku9tZ7hq2r9SdjZv1n4QO0lXK8Fcczmtfn2kt
VNnBT7MzvMaQrIvCQ12WP2rCbi70EPhXBz0B6J2c+60TD3cOljVB7mHKQesnWWd17n/2ylpx89df
/TCWF1ac1mi6581aufoBPcNrU5svminCAHLQ0sNETnvdgYwAOGzGO6xFf8Rdfx0a+YXjI9TtqS7F
siW+heVkryrDYHO4+4I/uqodzGhbQ3zJyvmutfNH8GRXKkcfv4mltmnbUt/bmdFftLWw185kFVcW
L88Hu1DiBvFM40roxD04V4R5YKIzRZF7HSX3ceQAiFERVPq2MXYI/2+Vfzn4yWOeS/oIdTGfC2PI
VpHah+502xaq3qVTda8V8yaDkJJnBYK5Ow01/uu0zM7aMUtXVGFpDMjQDkQ4HPxc9/f+CFq1aqpN
EyWfufPzdTHdCZou2Ansch1gY+o9NHF/X1mAHmLp3sukCYOBxcrcbAq6prsoyptkse0SCe15BGZ6
GJLjeS+qH0Pff58782Mse3SYhmYdRtneK/Vr9HmwGzT0h9qpw8dauh2mkslS6Gu243nZBxzzlYpi
xOpyMa/jro6C3O/TVVtyQIZOfiYGb/BpkeNqMJyNrqefdWdszzSi9TPPGC/T+dEV8cMw8W+J1Yjz
SEHNBIPeOShT7YeeCfzmfXR05p1fNkDpInPaTi1OyoadX5ULZ99vIuC6NPr7+UHvzF8axbvVbPhq
1aYZ7rNmRItvlN2qG60LVDwusjz8SGT9NRvCWx+OUV/6D4M1PA6+uCEW35pW+yMezxrxIaoGPYh9
7aLlUfpIIlgib6ijyWD3+vkQY6AjKj3ZDRUWYlB/igsNfYhVmnXU1cbB5PrO70wqlzz5SG72ubqS
/dzs8DNttuEyYzkt37Xw8xCCj9Fd0r/jTE/tp5I+DTDcPLwo0thcgS6OLnDQvEwc3u/ei+oHO8x5
4K2m/2kBZNh6Jbth7KQTIA6xJNdJe+628Y/SGSh7Z/MFrpPh2pkTwBFG0Z+VoZ1dxPStr/CA0HeJ
ZbRbb3En0VVL3S6tV1En96KgTNdh8QNGmWgJ85OV441rRLfUbkDOKwcFs9a7h3r80iTgAO1aWxd+
eGO6wEzMSD8nvLC5p7yPWutfq1yejVwjpj7spWpX1dgChLb0qyj75ldY4qgYepiAL+kNzV0zAYCG
zY4Cf6aRnoTwLuvio56VCIqkgReHSG40fbytzfKuGeOLuURaI9davI2o2J47ducdyjbFW6UFt3pV
e2q8bL0xv/Hkcns2mWOuU2ShtpWBKkOBDk/mm+e1bt960eSdDXH90GpatDWTvdJT7cMMLOCeDjkw
J9Ov0YbQR1yhgSGFmzFnxYemRbeooCcTN+bnsnZdlPa1X/+vqEBcaL05rhPTvdP69mzSC/C3Wks9
SevOGs1hW1s55IbpUkiBSXkRiF786Ag0rTpci6T8XcH7/+nW/0VH91mO/Uro59ANj0n7PNd6+gO/
cy3L+4v6hQkW4InEs9QV/4ZgOn9RYYCajOQs8OUnfZ9/pVo6uEuIlks9yYVC/AySKby/YDzz12G7
+Jv1/CepFg3Nl6kW+hEWtw8KZhQf0Hc4xmROmbvgGMWiXqYIPaK+QvQUXx/bkmvdT4D4EI6AGVqH
djkOaNg7A95Otd40qy6UurFG/jMpCLmzivPcVvhDYdcZnotqsbYr+7Ap1kQ5oFuKhAr+2u5iJHRk
akThZZc5WRMIVapyz0jjd3RsJkh5oa4RI2SdYQY5mNHzCr5mTwDgGbfAB6IPXkIhHPCkUNnatxbY
mtd1nljlxiJdUtfEpJpeZVDj3L42V4bblGctTjTayqilfqmFMKv2pcrjC5lgwbIKLRFHgTVayU0B
6ro8g1MNMitMFYoxQ1l5U+DhmsvbOiXX+txezW3mXY2Vrl0KP3J4231ppbdpOCVfImqA0caS09Dv
NfCwIwljchOPfvgJKIdeAhDnf4IitHhbmsKaPszh6NxQYtbMu9AJo+6H36WavcmjMnfP43LQ7HPP
qIZomzvSUWQNwCKaqUqmVeaGVrTy4knWV7ihUcqxewp3a5yEhIGmUjx7aycqqnWP8v2+nAdj3mVd
bMa3Zex3IwhVs93XVtKGN61szG4zmEV7bkauV+5Ts6oPY9OU1jcnmjAv4S4Xv8rIo7Lr+ulNThm4
XkOyzYLESZy70CBiAhnbU0Af54l/2sthIUuY5Taex/o7orTzSi+Faz3YkRj2eUjOsFrc2GxzerSc
0g3mgmlckZHAu7LOw1zmn12e1X6d29W8TkktcMnrdHvTpZCQwsTKcdvRjWRjTON1m/twz7phdnoY
pU2JmJw7APAfM5X4GION8gRC4KkI+KxIyNGhEIrWJf8D4UQashytZ2U7q4p9tsiMeXmUJNtISxwQ
UwjsrMBpoBWVeU4/4LTMEjWmheP5qECBlCVOBjaoYGKiyr3Fb91azVTML8PSKO+nZeYE7kAnan5P
Nb1Xv5WWAwxDeo/GcXfFaqcQH7yMl0VviLXS1AyzmzBRnsdKp+DMoLxCjktI6uS+FurrOM/6iPiT
yHyIGqpHbTcv4YgoC5zMOMTDL6d1ol/gL811rcGEAC1r3Yk4g+yRogom126aVoeYNjVCBOUvJ/Uu
zcGtrioO4raMC/wTB9VlQQSY6qcPlum2ruf2K3GZg48A0AtKIyHY6rWKjfAT/Xvt5xSF1W1jeShu
On7lrsLGrDtiC/4K3LVigNFjGEa7rsh6fQWMuC3Wz671m9/z9UIK56gu/bTkQAuQ3VmgoOA1Xi55
aoxuP8SiC4gB7Q8oYvcPXePcZwh37acob89sHbWsUsIYIyFOoTi07mOud+rG1QbjDO+nFtJGrAVZ
3k8HL9biLa2BbDtp4hTu6I2fCpyE9hE3OzAW86iGhiYZsaMGvXuWovscsxqbARmxbdXpgqjXabaL
bAYLL4a/9Xj+EdDy1smgnUUzDRSXQ0/iaJp8/DS8YlLsthEjojKT3t5IpQ8lZqo/ehqoHbMQGFYS
k6DVptpNV1X9evarbQEQf4Og28+wiLQLaxLFBiVRcT5mVnairSmO2zaLAQeiNhAk4DiAwjxqMsAz
Hwtc6TsSSMrZs8wV6nQqvAOVzdsxTwq+pTdiDbcAzYOcnu4mxJFw3bjZgx8pZI6AIz8AmcMithHa
lQw1tTHQXN47iYfiETaYuwiblFsjDuPod9Ppj4Ktd5nUL+rb/1gFX8b7XtVgk6O4/Z/BtzYWHZV/
rm2fV/LH4wvCy9Mf+Luw7f8FjgOVKjBANDufAqd/F7a5din92h4rTYWa2/pf0RaqFmgeIYxEjPay
sC38v/gH9Ey54PkXEH/8k2gLgZmX0ZZADIZqN+NDDqfDJY76Sv2Y+K0SaN75cb+U/YruIp0rSnFW
I31330ouLdjKenpmqSyGIuUWQQ6HAu0LabWHaHaHM2WYn4ZCYMGaeOOtaNovXZUEJnaUV2WfTFQB
XPOj0CTCFVU3DrsaqQayLH2+GKnuUwOo2xvCzuZSIZOhzs3B8KNNPip+hdCcQm792izMczfJWrH1
MmQprBWaH0m+dnSpLjvd6dpu7TllQgbsGWH2M7d5oB9DT1kKDpmyKKb4UezRv9fjKdpMYyhUTd5c
ONILeA/HcTW5lsLNVS9rslgLznLTO82hdmNvM9cTaVCRGs3KDG1RrnRZFGFQRZF9RXt5OPOqEpPO
xCcNN7A3vaRoL4t1PJpJtymzxMAvju7n7FwlqooFgBTZ4ITb0Rf4EGqyLuUq1b3qNiJcO6PMT2Vr
mBNDp8cf5y18wsZNojNp1v5HU3WhPqxRUFVWSS8wbg52BukYmY7iS1OMowu5pC6vmmaEhhipub8e
kbBYp1M73Ht6YaSXFgp83VXu1/y9QwvIz7RL334EYC/5hmRs8o86UubFuTNrC2CTzn8EISamUgPo
Nu5QLtyqEZ/DGFFIcLiBFGN4b8gots/q1Au5pBbFfO3cz3w116SPS97f06T5HjlYF6+rKkX5RO+9
olgLNlG7TsH+jZsOAzygZNTOsvXIoKCRvCittrZKu21dtlJf57kzF49z1xuwogzafSu7ySfzZ5nH
M6wV6uXreZh46jElLrT1kBWUyOrEzvkbtfl7C8ZpCsZxNuw15A39yzjYOIEWbpbod0LmU7Sj9xt+
aunVPObWTAo89YvrhJ1kvoVQYpzdddFgL5x4fBhX+ehCR6ABBSk1xmmEb6urDgfPcWBJus69tq0a
wi0YD/NaRW6Jf4Vm+5hNgjZsAi0ukrNw8KxfNJyLJfQMvUM44WG1MquKKNOq6izdlJrlXmgaJTu8
MFx/j/rynMLVGOYPxYywIzxhi8maRsu/zHQvhaI/IyMAqSpptmJOLbnKAeZ8lLaMm3UyZN03L6kx
h2TB3R+xqyCd5+6oP8i5ne5hh4lwXZso91LoSjPcckkUQ6imVQGzvuzxveim2PR3dlVpNEvjsCwP
EaIgLWl+1fzswqkJNz30FazpGqhRgVlEbbmnvW5cWn2kzlLPyw+GBgtgq9Xg+oNKWP0cjNnU6xeR
p0MlDWX5FItj77ydYynFxrJCmLmqJxENSsfXgPx49c7IRPFJk/Zcb2a3Z7fNmU/xBAnTwOmwaXfw
BczINmY0LEtMfgMcsvV448Qx3H3L1jv3dq7dkbKwa9afXBmpn50PaAGJQA3IhiyyD141U12TtG32
CxaR0npFhhlgmqG728Z1x2tbpuW+t/UYjZPJwJ1BoN5Js8wOoXBsyaZUtjXFhRidbGXDlZXAerzt
tLCQ9d61os3T6/NHD/E/Pq/PX9f/eve5/p/4EC+Q1n9+iM/k0TO8/Ou/n2Fn0YlCpwqPK/rIYA1o
Ff9d9LD+0hEtAe5k/y5tPHuG/b/wylsUUhYcDX+cUsXfPFRhI5DpA0KzrL8rIn/yDC+P7PNcCKiQ
g6QyrAZngQz7/OzneVs5p7TraEJxoXZ1eN4riGtxqoxwP3q96X/lpNXuXpRRizbIsxl6I4FYgu7j
oQFAg90jnFhUE4+GbuYkyThaG6tL0kAr0+njAHZi3fU6ojvvj3X8maSnFjpvvOkAokhXmOnnn9kX
yrCz2AGaDCl0q5T5IxnkuJ3zyPlsNG19BUZpOMF+eXNM4Gzgj0CpANh8OaatZeNYFS71EmuiwGyO
zU+tjaPPWp1pCDvXH4gArBNjLn/n8zldvhMPOiBtFmAW9HKOxuxaVyfmmAKrjpCUDtvUvM4wV6EI
VI75XSGj6vb9mX1rRDDBC3EJvM6rZBpTSZKFuFq4tQ0CyXqTHhx3Md5uzOGTrqlu98fjcddhmICr
E2y0Yy6CypFnno1mCqQZHWLea6+P4yvpRMkZQKo/855YFGUd0OwwwwlQqQ0e48ik8hVxiZhowyBS
U43TtaHlBFkL0KC096YX373/eYBNjhcQVC/QJwtbFz5yydOe1VGmaYy8fKKflAjnXvWpf27PuET8
+SALPQZtdAMSiX908oQ2QsNRxCPwvsooUAP1ydVceae8W1+fAPhYXHBMHNr/VJ9efkyT1Q2m6MYU
RAMP/I7ItE+uTaeCmNVpmElsakhH+WFOaZPZJ6o8x2NzrcIfQY2R2xPrC3OZ6GcTKYq0KGk9zkEP
ZmDdR3V7b8S9vg0VsXSUlDNS1kz0iXvmePmWUembcjcvcE/rmHcxZ3PoxlE8B8kIVzywcNSW69gz
onn7Z0uIe57D3Q38CPAzH3o0ta3myCp27Tlo3TRaDXFc3opCb05Y1b76nOW+tCntkECCRT5G5bqe
NuQaZjxB4RnT1yz1yWnsKDacE7WkV4sFZBVFJGDznOhloJeL1TdOTbgdzoHdOdkPizt1AzC6uNad
ojuUYMzXqRe1f5cN/rk0s+zz57elC+oYiV3aDTzLOpjVl8N6HR0+leIJ6YhdTYTkZRtXjTtHmHul
2fshhZ5WdztA5Se2yavvtRY05yKKCkZ1OSMvB7a6SWlapibSKzO6GDIzCloPTE7tlb2FJEyV9EGL
LdHN+5vm+MWlTQKIDWQsUcUS+B8N65Z+PwhuuyDEK8ChMG/OIULrRM3jOi8rLTlRVXq1fRjvSZQW
vWRO//FrhHrKoDdoCxHugx3Lnarah36WnjgKxy+QCzNGeFAkCaJgVVnHX9UbnGkv9wIkZu3DmLjT
DbD5eafp2riJkWI58eK9mkXGo4gIvBq5Npy4jzarJq0KqdeY7D721WaW/ggiJh5g/WCBg9bF+2v2
ag4ZjeKNbiKHR139mOXQWQsCi3JNAGQDIcXWIy2OT9bv3/omCCVMJBopgA0JN5/flnWC7rM2I5Pl
hrX7vdSr6jsymsju5gJw3ftf9PZYAGo4c1SPj+s+5P1jbcO5D3o9zDfNoBIQNiI5n/txOrHh35w8
SDiLWRCU0GMweuRmc+rMTJ7Alu/gZWDvsZJSf3pLLku0YD6JvXjljj2uhbL9gXTVCwoXDENf1ul5
EaXliRbLW9v8+ShHS+QUdB5Mm21XOEI7gDeabiazQzcF2YIg0+L8/v1lesUxWs6V89QkWRINmqwv
9wT+EmHP/eUG0qGCU9dpcjdElXnIoKNsjdShucn5pyqm9HNpal2Q9Z0ZzKIb6AjYWz3qsxPkqmXE
F/f18ouIw5aeL1vHOHr04qx23alg57iqL7aaYciLojJABA1lDI6q+6EPUnx6fxqOqpRosTMm5Ncl
48Ks/QlA/iyO6PA3gxgCrHuE67DSB9ySAH4Xu9zttE8IRmDC2g2XLfWY/fsDv3lMoBMTnLuCwvnR
NRNLyjFaYYMWbXpzb9T5vEmgHq3zRD/lEb9kBa/m9dlQR1mDh3RHMsx8YxcP40UcGx9AzSL1VyIq
Z5jF3lP6fNckmthWVIdOLOqbZxSMtUO+C1HDPRq88pU5DhqLKtMBoI8/m7tJ+X/Kbfy9jP8e5Vjc
vokmIHK9S1/V7MeD1cXpCs2Hem3X9PbfX7g3P2i5shfEOKyCow/K50FriJxYOOH3+Fu71VcXzfK7
90d5c1+yMXlXcT4xjxMFDdUZO0qZNrpK5TlcFxdw+BB9HqHMPVYG8onk8/bOayxx4v5+e2QQ8Qsd
Zdk1L++FGNgaJXdGzofMmFZxUxl7h2LblgJTfA7/XQaOk8zbQfbZ9/c/+q2pJeQlSORIYFF9lLjM
iU5lH+Iv6oGJezeXVnWeiDE6cfO9dfKej3J0zUwwzHVTIdKp1Ua6DbXKWjeGkttk9Ls/MrRj2bhd
ng91VJdoC79wvZiTh0QT1ckmDbeq7awTMcRbT4dLBYJKBJQoOpEvV8wtdbWo17ror5Z+AHcVYKJP
RGa4fZLSca/UiS3y5gw+G/Do6dBNqdttIlDddPL8e2mLPMAxKfmEaLn5H5w2ylcelQDcDcynxuaz
+7nxIqsbfZ7FXkrzv9k7k+W6jXRbv8qNGl840CS6KbAbNmIjUhJJTRCUJaFNINEmEk9/Psh1Tkkq
lxW+d3oiPHCYJvcGkMjm/9f61u/hsJjLQa/TL5b4P7sgqikh1bi9ifuzIbIfRdHnPu90LWJ0O7aT
XbsqlqeOp3f86zH+px8F1QEADrFlOAh/fFhDYeeF6ipaJG2kklJa3edw9uXFnBXTL3ayf/Y6RZRu
IMGwl/23cdGIahs4FJB/7QkntQEZHaUFMfGvL+jPP4Wmu72TFdjE/nhBUYwM0B3y6BBkRG47XqTe
mA56/f/fp/w0K5l65Bxj8YTMUDHLA5s8IqOS/0+fEoUc3PDjECr+47X05D+V68Lc1/UbcVRmdROn
rspfDIE/u2MQ/wPas5w1ORT/+Cn1km1ik1wLJ2VkJjhJmNu9X1Vn/mSgUXRl1aWhS+LSz2Gao+tD
XNPKOcRVheZ/WJ15PWaA7U8+ypH4F+/pv3/aXgSyOeyi5eOM8dOUsPkCBmEGsn83tpenwAKxxS5S
29al3fnj3ws+3SdWKFJ7WOgOm8Ec/tNwcFxUB7ZduPhIpAOdGRcUMcbeLybWP7koWBf7dhSk+V5A
//FBYUlyY8QUhLpNNAPxLitvoGGTo8/uo7qu//a4wO8Pz4NLo/uOqfjHj1tkz5aiBu/Ylbb/mQIX
0HqDEvFX5Zhv3/vHDSHG2b0mD+yI/JFvrfvvJlUFlsgoEikO22Jq/QkdV9CHO2PRNpd1bCY43jS4
vfqJLGURnu3Fw566SBfpdOVmnCU4C/CTB4rebnnqOJz3p9ipkXx1WRRXKT9zWnnK7LBwj9m4bA3a
cmfwzn89J/z744ERApuHjQIL37+dncmLqLtp8DgvzLyzJ3zuCxRf4gDL01q33cNff9rPqywYAkhN
lJOYTgnk8H8a4TyxjXMPkHSQ7Q5UV2nVL3NfdM0h5/diuO/kHfzNt4rPjGHl4LNzwt3vvN+B7x7U
POYldDQRH+h3x9G10hjtKSVB9zzUtMt/1Ub5eWIiYNwTONoxAzucp38+6foxPfoYUT8FnSKkEIHG
5GUIFvcXs+y/30lkeWxXGHwkqFAV/PGqrKiFw0l392A1YV8dgkaFX4ys3CT3M/XRRwyr/+YatQPX
ov0f1nhqEvFPLzKVYE2tGIF/N2k0f2NbXSo9/iqrfX99+Orfv1kc5/jzhDGBKaOm+jOMZBz0iIew
6I7aBc6IHC6w+oswYvPyULrbqE95v0ND4HrMz0XVgIWf3foOrGZ0lyNwB9lfbB7+HBO31iHviumx
r+rsdZNylwlbE+xUX3TPW51fxxiQ27wTF44bZlEiqszzGJVxdos9of49CKS+Z6PbwEOn8vKh2Hrw
3+VWPSKaHB8sN+7hXjsF1sXK3pS61n49HFb2VsWFmVcadbXjmFv8jr5MUBTLd/6Ep99DinppN0x/
xzKs/CcYZsO5yXpza7n9F+VaJVDvebNhKBbOZ1n1Bt/KWH10iAq+VmPY3GvLYVm1uqF4582lPIV7
LkvGN0mGKFMH4ZtP9dpi4JmFmR6ReAAuixfTEhtTtZj8lt5CytdpqH0Hk+PkwB6nA5IaNxmNidoW
30oaRNOU68R2gfk0uu4nS8qk8cIG940giNufNpLMu+oY+vOQWsuo3MQMvQ0uurXNjbfM3ckIgdd/
qjOJXUFAsD4i44kw0mRACnPpVWkMAvQlzJb1QyWoiOAdJ7DEH+1EqyqeTxZg2y8CH8KCRARFBgoX
ogwGhByHJXeni6pgv/thUqGVE4bj73dqd3PeFpXWIFm1Bd9A5lQiT1kgwapHZeGHT57XaMxZcW9/
0J0In5Gn+m3SWU4Mfh3x9GtTtT0Pb2zzrw2eXCJXhnwmiaEB154MaPc7Ol0dLUZMP9EYOKC/Z6W/
IPgonPsx5xcP3uAGd6Fx4uyKPztSnIRcTMFgDVx1on9Fe6zSU+PcIKR2l6NpBnUBIop00r6ZVIHG
JDewFjMnuM5tIIFXTlcs6q5n0vHPofRL+/MyS1In2rgPn2qvsK4Gd9pKhDq5fHLXCkek6Q6mm8dn
17goI0ZLhzPpB5Xyjvm0iSZdUe//vjlTfW/UvJ2IWSicFMV8fUNsAzCasBoEimnAfW+H0Qbfttkq
0AeKnrid+rbM8zWFWdut6UTOWH7hVoH2xzypgFh0y6kMnWK3uAijLoXaCnlqy7i5zQGd2kndIX1K
dT+q22nkw1KNhRAvSheVzaEK3KlOO9Zdc0MsGqKyh45jDLWWNc/q9b03rw7vkVYd4TsNTopUyt4U
DyyQM+E4rt78I6pzVT0E/iZ5szUawLzEJ9Ms3V3cV5a8zSeg0TNQVOVO6ernyE+3KVI+RqWQdJy5
HcYPvY76KA3H2Mo/tph+vIswb8GkBmAerKsumsY7KzCxdXCYl8AnCSJ7ClqeSmaI1Up6JkuIyuuA
+riLduPtsnshQZudwmiswiPJUAYFDnM8r1rd42wqSaI7Cd7V+aAJCsSjbiJ1Hy28Sadibbb7PN6i
9pAFS0ufaTUctbw+Dz7LbBj3fKIgLvCsZZ5zkgU+vjTqNTlNCkl+e/TsWYPfsC03Ilah3j5YOeAl
ePqx8Y5hWeUEnjRrcVdCO8YjMbTqVSAJu/PXTJeHGSW4OXTOKJDsE036BsdxCSFX6/oSkkNoXUXE
0n3OB1Y/MlbcLTpsplqhxjCsY2DHIGoOIeinT7qqbVTgbbS8LJtbh2dROTRZrG7MX8mE0gKoPMJ9
ivjoHJK+Kiu+r1MXT8Fg9SSm9FpbR1r8VnkyniCN1g+hutollIBkWrtAJsNm91OSe725xqa3YDDN
6VJBXvPq5ajs0QsItUBTvBIAG60VloS1Ci9D7ejghrWdGi1jQDpXdudE9cmWZfimNqWJiX+2Zn2c
43DVByFW96nI+7g8T165kkWCrohsm3YxX23EEgXhY6peTwsGzTeoD1myFl/Z7tHDyHzv9gpnqzNs
e0D1VIRfZ6eOcXiyu7goMCK/BAEizCtvGkgpUWsVVzirx2XPV2iZR7pKOF+ULpftSNyYemlkG3BR
2iBPw38chmimnOlpi6cInHK51epiYul4W6sS847oIEunRE55RB1kYYyRlnPbm4y+zWer7kJSURxN
cE6FRdsDr56ViLk6441pM4fB7wyyCY0V67BzdDaHK1CeWYZ0Q3mAEG8STXUulsF7W5B1RrJKb5Fj
0etu/Yy6kDkoCsxYHOYmHKaTEG1RHdp81WGqZIgDjQZRTAq3izIyiUTFfnRkNHz0+ItI+Nas0Rh1
Vo8YmGG0XsA1eB91U1IFXqT0nishSdQpp7Guzw4NZizN4YCpp1/3ESV1GCe2cuM3DjTU5lCqIfvS
W2IlT9zXeARw5vh92geon081hQ43kUE530VYhXoYARa1DCp3Y3cURjRRCsNrjdK2yFfvMFqmfj+V
QNoPg/TqmlVZ9/PJF3r9tGVM1reBW8zvs60u51NcF/oj6NyamBGo7okoFeNjanP5xZqZG5GkTkX8
tgs0MT4R5HW8pmaUTTLLCQG+N65FBBquYH1brJ4HGMsYAZ1Z6tA6dyaTy9Frq76FegAq+jRzs/1U
1cTesZfIlZ1Ua0M4yUB3+3cf3LZ33YegdRP80+h3wbtv8VVhE2+d1rohgZdXrCzTZrXmCBUf82za
LB6hIkOYe9XBrR1C1Zas3sNXLCtmC1HmMaeJ2DcXg+nsUzd00knhjg7zs5sx018uqsZBaUaNnT+b
TeUcN4FD67aDzsQX6QC4mWPZLmStF3nj9W+33t/q+eih0iVAzy3L7vO0WkFG+TEs5+YsdLBs43vO
lM3W3epwmq361M72lmOq7HNRtW9HvWkXuas/DZlzhFStFad6y0FnHNRuA75BcP+6+WirrQ/stAsI
qGrwIaxL+bmEmF8/h07rNnYyjb5mKmLDJnjTcOSfFB5Wc2racsgO/lSPuGNyOam7zG2qK48vEOxT
PPrPbBTNF+brKT+G/aDmFCA97IaVyMs4WeK+c5Oh1MWXscqzJunctX+0JVom0pE3/9zSaWiwSNG1
TaaZ/3LgBXZvJG0dFtWFB5p4THx52io2QjeDcKt4j9YaXgR/G95BoYhS6KcFthQ8+w7EOZvSRM5+
HR0zueq3TTWJ4HrVtfW8kCY0nkQeOt2h2XCEHbWsByc+kQm+ErkH//mxg0A9HxGNVeTfWNG8nBDA
5sAQeqe9nDu1bu+HYSHGhzVDRU9NZxGupLqwfF3QAgImqCdWP1y9W3yqZzkQvzVTHSXLzkSPazO1
fcod9BV617XOTvlazEXquVkEqq9sneoYuUv8kPemv3VVUEE4KK3lGtUMeY30HIsXU3veS1W1XfGu
Um2N87nYqjui7Zmxhh6LMuY7vEz4Lj2iSeJmJ8vT7HohXMRFA029gsABx+kwlCNabU+2GKL7FoHo
V6eWJoT/Ps52soSbz9bZg0R1EFW4PjShaj8xI7rvZOuYKfXdbMjPQIQhFaC6CGi4kn2dtu1UfN1V
FiQc1O782VhjZ3OEiShvZsqoC1NNiozESDRf4451Hy38QLjBUE/L/SrqqAFq42RfKjeYOLuogK17
b7b6yxqxnB27oh/e2Mtm2pTMNlZmAghGznCZM1y1bcG2EHg+vEM0yOy2a+pFB8/B4rXbkJU4Yiog
DWcs6+W52/ynDENOajf5q6+94QhSnwsXwTTGB2HmrxPwcXK4NH85g6GKW6i8G6L5s9oFvxSbqps1
b7kAEjGiHLFt1o33Be/6O6XXkvAm350vi2BuD1E496cALNTAfBQ5bcpSOJ4N9f8TTRXrVNU5sU9e
v8lPc7P0T5UlHlcOQkWiJ3ZHiULKGSamrcV5WWCAVvZI9jgwAkCIgWv2OhcJNuzHOctgyjk4RZU9
SB3ZhnW1d4jfsECzRMVBm9V5J+x8fbPVgyIh00Q3UREi3IYP+SGmAXkds0eAFdGuJpltbb1TZWu9
SFG3j1rN1qlEQ/9ucPXyFkW9WxEaVH7EzUYVCA2z7pO14vS6P7bhoLZouyrY359LABIEelXhUx6N
+lEick8zd1tuhS+btO0HNlWWXSaBL99ta3vhzEoiWJm2Ny6hAakeeLOTAoF8ih58Ttn64NGNKvFU
9k154XSyet5YQY7WROaWgJJKFNIa3QQWpRLGppv5JBBwWV1tHseQ9bDoZ3GlTTldFlSwk3Wy30xb
Q2iZOE+hwVkqsilBs9+xFFLqiwMCkmpNvDvKBffJ5oh9EXZrfQYg6L5sIgioADbVh7atV8z8uR3e
bVh2T8MaXa8mw9doBS3fvS4JawqG60zEVxbdmK9mGfGxLOVzLEVx69mWTJWwR2gkjU5WnC9Phe31
bwyRLO+gxU4PxppMcFoEnANwtK59IRozHW2GorctHrSW8GXhuIlly76kzdQ9DTNlXQT6mFsmyAoG
K8A1h9DS0Ha145eyr8LiJNasTIsRWABe6Ohiy6v8YHRXXiLYC66bUW5fo8jyLuq+YUtdu+Uh5hi9
afsjwEjroYnr7MLNJ+u6KovyolSUI/AfluSPrfl9N/njvWic8l1ZBmOfLnN9U6yrdUldYr0woWIu
W8yXGaXGSWYruKIqmJ+pR8mjmuspwVdT/57V+XYFqsN5s1ttYFZ0nCwInqmUEIdxMeW1lm35auH2
fYfs171qrWE89hkVh8QEAfc4shsUsv1yghTSNWkmLOLIfKpOp4pDPZSEKrtEivV2i4f4WizIXlNM
uTAvtpYB3NbaPUJnDw6KQvSV3bbWlQqcq6XR2aUIoLbMtf9BZJ51v0XOSuqHUNdo9G3G47Z2T7hF
wtswAH7RBuEXWQnWhiD37sM6+zqJ8WnmGl45fnRDCk2k+7g2cdHgSKmCo19X46O74UxutnK4gPNw
37Szx3vDpJrgfgDbQDH8HjkG2y4x6ZdyKctk3TgBr3NWmtTzOImwLnlOkUqFEjrhoA+ivxYye3Y8
UxccoqiTpWYeweK57hRg1BXORi5bz5JdrvXEDr0c1uE82OMCcwFj5UPRdsGBw6jzsOSdvR75+oSq
kHnddMDx5tokom8si3mrHx/wvrBrjYbGvQ6gUjiJ0sJ7Vj6Gx8TKA/cTimxJXEc8ZqdadGS7bXNQ
3a6EbM8J5aEmS6I+1/mh52lVqWKKwJHUQIfghVfR7w5TLMSgPPDPJp7d5kzMDRFl5BKz3yLtxGYC
mUmyT0i/pSSrC6o9MEgkFBTGUJ+Q9GWLk5AFhWIcFkR+yWaoSDtS3uxckgus53TzuXmJZfakMRJD
QKrVdkGAb6Ca8N7KyiBK+80KfazPnnkhC8kUaVUFGc58K/eeOit3djuGExCyV7nTBKXH1zed6EOT
wg+JPw+dNX4Kpmm6bxapRzL6RJ4fFmbt31urjOoDa5v0ThORlwxMtHZ5GlWhOx7LoBPvW2UxtaGp
LOuDJkqFhYm9pbqZKaOQhzLpmkQ8jkTxYTRNXx2rMRjBSXVlQDI5x5WE1XdiKNC3e21cU+HPkkPo
JRO+LfIpysmnIKbbmjqUgw/+7WREdjONTlVAHLURqQH30bcx2ToWc3o+U3AKevU+nAx143YbM+Ld
6pX1djDE5wi2Yl/nofartJOLeu1qcACXKxkW6Lx15oY3FqyTmd3BFG1p22UdamJRs9C4LXk4kI+7
cD6YrO9f1II9JpGGqmm8UDlKmGm5e0AsRUFUvCtN6q5K9YfeqaObpW2ih61f4uEkq4w0rioYzHoI
V87ih1CUln3ZL+yxERwM+kRKPZ0KQ7RydXLmhSmybJH1HxB7rCE+4igYrmDv2fLc2aN1QdrTi+dL
tzj6TV7VR00ZdkKP3IDiMQZOzcWMPWk6NszbH4Ley77kFSvPzi1vH6KyHIs3Lpu66sAh1nGp+TTR
Z0VrcjnmIclZ6ZYX2QNmLcJhLZc8KIp+qHWOVukBJRIct943S0YlmwFYceyL8qA4ovTqVGJRKAbC
Rb4NMXkTgAYmAePVpyiLl5utGziQxctIAUlFMiQk2m6RUroUkKJ0VHbE6VGGs/uui6w5/1pVNbGl
cyPd8dKh6HbTmlzNj/bWCXWGhl7tx5AeNeyxFdyMU1TaZCWqtlvkAT4+C4jtLb5/KDdFii1h4WWU
epm2rkNOK58rGjg6DTeD+dHB7WQfDPKQ275uq1dnjas27cvC3Ll4k6NkDmwiDrOtbfsjUInpdi7C
tjwUXmMxIgsJkXMO8/A8zWaBS4aLYg/JRqGbwpgpTEJu0KKv+tbhwR/6QqspSJxMkPOnJrWK9xMd
oPrtQHZZf1Mh7CGMnUTgZmP71tAFjjydfe3hIebHLZZAwzKp7ICsJ7WzwLphNu+jqbGaY8tcR702
wP1HAXms7ru5sdkY983qJX3swgMkx13oIyCCJrvpjQ/ekbKoj9wmC+Lx3JKEg3gdKb2LMkuNeu7Z
AsBlBiw0x919ODGPJmLxoV7ITdbq3tTO4NzYuCtJu1wmQlohTMwkudZePZ8DxNccRTXBJknm5TK8
JH+nVYgq2Ck8GcqDy2HW7A5PRGrMC5gQTEP2h7WyCt8/rSsNgWsg9dV6RSFzme7HETEuRt7GXR79
EdjUcJxdUEaaWmZZBeeuhHjxrmp8IRk5ltZvM+PZ+dehs6V1VSAKU1fR6qPtY2Lph0cdLy7KNFUV
8Sdy11QA2BBvy0wobomv8ezTGSIck10uFsfWCVSLt1SW/W1Jza+TCRCqxenAZNFFAj6hZo17ctq6
nd8vaVh/nUaxfqrhkSwpx7GVMp1txqARV4tq1uaS8swUv288Gl7MZNLaLJW2MdhI8rby3qJU3ozO
GLyP19pb77YRh+FD2bgUf5yyXNgRzQL3L71hAaTy0sR+7R9XDtLymfp5o49WIUZLJr1TYbJPKmvz
69tAoqpSZ9qV3nZ2fGeoLzqXalGaW73FEdLXC+biDU5fwD6vpduUULweV8JQQe31Z1V0oTna4WCF
VzrLsHEmnvFUFkOLoRTzQfbQlc5hvy7sti2WcutBu2VByhF+Hmt9j/AYk+/BruSEoXUwcafPYwbM
/l5WkzHXWReX+XXAIb8EZbWI+uDRKSgPvVoGktwGajb1hdUMk3qgO0VSqd/W/nLbBO4eYx/PvYqu
6gxB7ZbMYxu1d2rqwv61dWh2PZrG7qXPcrdaSv3RFv5fl+I/nL+OZz+/bq//53EaSvUDn2n/pX8i
A8jIRAnCW4IuBG/trnb9H2QAdJfYoY4R0KwOdtX7fyMDnN98xEoRnVN6tQiW+NE/vYqwcIHkI2Cx
AdoHDla4v+NV/CZ9+q55ivAPNxE2M7w1mL9oRP/YF27HiaQ2Rfb06DcQM2YrbG8X0vHijjWSsukV
sUyEfecqvhxZLnLNfwoDfwAqORP850ANo95au97NuLj1td/Hljk5GhM7Ds0NYM66EqyO//g0FG1O
9OuK+A/m7SYP0AMs6260x/oyayx6D6Yt/ercjmx4Mjb/+cXkzjmJ60DekwaOR3f6pi7430H7j90Q
+5+dtalRwzx+P173//9fwxU08zfGO/oyyrn/M1zd3xgtUJiR/SPK/2G4+r/hr2NjAVUMPR9j9l/D
dR/+LvTxiHEegnAWf2e4/sxUgTbD56Kd38kzeO3in3SkXQzoaMzKLZXLRrWniXXvJDaalL1g0cyP
g78sby1Kjm9iJbJPmspJkXTCGT6tHBSsJKTRdAFlVr2HtQMzkjP79Nr5gXoes1DOST874XTsKaEB
GFrKoj21br2JPwbef3RJ/aRY4CoAdYBX436h0sYR8ONLNyjIUTZlZDb6RgIzHQKwpqB9q41Q9i7M
qZRVKYT/l++e8v0fb/X3eKE/+1jgIAh4bFpbpNT9+LExHpHWa2LOobSKtcgow2+Ja8u7bd2u1LLc
aABgf0/O9e1Sv//Mn3QnKzp0j3oen2mvlw5qxYSoJqRcvfvxry/uW77E9zPZflO5m7vExWeI/uzq
oVwXlpYiBrZELreADnPlAiWsLnp6iYv1bjKxuJaFCSnazX1F/5AzK6d4M5AtnQfXFqz6C/w1wB6W
2gVkQswEyZK6nOvLPV3i1QZCQdnd2+Y5yQgoulfe6FKahnDR/EI7g1ePZ/HT1RBa6GHAingJ0bX8
+KycuRVu21VgyVCKUHZUmE5TckNJF4f5tx6FX7ROAks5JEFeegNJ6LLfnmP4Byj+tY8FVC/OTZZR
hKcaPa8ISnK4m4UwvDECMclj1CL2o8lsoQAhbZhQKYeQFJ04367T3S9Z1C5413pvNW1zwz2JVEcF
jikcK99+0+Jcb8SAcydFCx+Fbc5+f8f9VtOKsd71tcl7gBX7s9DUL494fTLnEMACoRtC5mNxWAop
vpiqq9d0Y/7oyCqPoDV1gKU5Bs7d3izf1q9iVblOiXyfHZoHQm/JNsXeV/qTRC6SgwsAdMJYlSeL
m4ke5MWSrQj5kay8QY2x8sfl2k4U34cVGm5fBWbfOSI+IBTBdY4o0AoervGm7IAcMK8eKXNc9XiC
jhUdnOVK0yVPnWBbOXMB3yHMEkDLU+uHHVxg15XTKc6p2XREWNFAWF56Wrc2Pe+wH+/tPNZoyLJG
Pshm6i6LdTELUAraS5/RG4DV1WtVEqoRxut6u9YSuQRalLI/RstoHjqgFXlaIBxgcI8TCLKgqfcI
FFENrJpky5KyNtFxS+d5cBYarRDMZ1/CU5N5WYOPsl3Q3eVq3NPYTi7E5kAbyuowy1OogX6dQgHU
7xAacNi2SynP/BbDJAjnnLDWOAaPaGhXPAKCQcIxZrkLUplY14T52PtCdw4RKiUXr+fotcyvwo/0
BwVUUKR4KuykyXv4uGMFdjZZfZuShEXD5LBSbB+uJU8NUYKUjTlmBQlE5xrOSOqTVdtDGOr653Gf
pJeyXwk+2qfuYJ/E9bf5nCra8KkbXWb5aJ/ws33qH/dFAE/s9Ph/pfH7euppBG+xhTk6V8FxzW0Y
8vSk4Z0Ie7Xo5UHOoz8Q1PG7spLbr7wCzk+iSZI+wh0JRRwCQnde659kjFpEri5CbuXmhnetJz9H
lVkwACMO6ubyDQRcVibX/arm7JDF0wgsLHgj/CGGabw8AO276Jv2+Nfz5b6x+2GC4TuhDWElxerM
ovqT7+NfN6YcQ67Y/XbxUU091/92T/xv96ch/xbe/n7bkK3Ef3yH/92A/WPfy//nDdj5C6XD8vX7
Hdj+C3/swETwW4jnEU2jhzOPmRDF6D/hJvZv+w4LSWUgCK3b91L/fWAQ3m9oh3ewSYA9+I9c2H8e
GISzw018lCB7JilSxfDv7MD4Kj8PHMgi5IOg/8X6hcVs//l3+ljZV3G4ePNw3KKpr8+Ey9vLSYcq
+FD6o5hOBUyrMSUW3AtOgRjW90SiR68EgqyXWdShOF02gD1JXRCIzrDD3Hhl2yGB52PtxRCi57JJ
Jlw8aJFgcNHARmrIKX9bgF+54QhpIHepRch8jD5OTeCR7BDbxj9tcZ/dtFEMuWjQEwSpAvlFl8oa
BTkzIC68aXIgYEXO7KZ0qJf6Ti9ZdVEudvxmChpzm5O4wdxV9cSCtzgurcJ+3TbDaWigOPzSxS0t
jRAof5uETWHfwlpZX6Z+Cd/HrcRoB4aPmIeFggrJOgZoJ3sdEY6IpPY5Zc3l+AqQlhjdVjoisbYS
3d3Eo05skyOsyaYNdfEKTSoDFD3S0nOmoX5mst6u27Kmy2K5Tn8unebOpaXcp7OOma9JnKvPEgns
7dAgSdlPbjDmK2JBMJMKczUEKgb7vEwEhxewRcgZqeFz0F+edJMKElyXA+cBXNZTxhoO0ypy42PV
eF52ZH+h2lPQeuqmU2WOMIwmyEcx0kZPuqAZ3jLv5RYSC7t7ps465kA9BEFVPYXNu4FscittcpKO
0l6OK/hMJJ3u0bLE8OR1fvypWReUfaSOsEaMUjuvy25ATfNCRqzChZ6ulmKIgovMNnrfLlSySB23
RX7Q9ILmLDv27T4YQdQkrTZaXdCzrMYEj3IrThZR4hfL2tFfD2w0KSnhzNF72WpwwlZWhQBc6XQg
GZpIvMAs1pbWGdtTaCHUssL+CqUhCI/Gp6uIdrGDM6yooXHOyGblXmBOgCYv4g7MLceV5VigcaoZ
KLSqk7ga3MdIT+FDi7T3suWDH9ZsV+CUbuuZNPAYY/DyzYhWcFzer/WwLWlIzifPPJ5lcLUVLQFf
Fd6P1waNYJlm6N2ve/AK5C4EUYfOADYbrXyIFvLoS+XRYNys6CbcuqCmZRNGqEEV1Fy2qlYAWx1d
4XaBNJimjSgH37/oWGBzztwemLZCghg9GuGsH9tpjV+U5VoQtaaIlIgduxfQhzYL/95oc7LNEH8a
iERD0znPQOQ4bt5sXguGrXQq+2KSS0Nlvup4bT3gaS7A2iIsjrG1mq8E7pUv4byn34XLhAKhqgbf
0MaPS5+IBmaIBC3e8JUOSAPpvLOogdFwdGjTsCGlDuABV2dXkflPoexaGMxiRac7xQIBLnr+4cPY
ls3XZtHWRzlOPRKHQWVfJkUhnKrxqG/9BYoawHnqE+k87iojoux7iYBhoAudlU7xFNXUi1Pt9QES
pBX3WIq4ip448D+0QSg+oNiPm+DE1jjRZqfGaWmz1fvgSakTjuFVKyYyQ8RUCLQntAQ4JgikMGc/
trZ76pG6THu/kPJgRxPVY97RmSiYyGqxOhRgCS6DMdLVmcwCdp2qAYty6gA5akiuOVNTUG2Bd2EQ
CeZJZ6a9NJuLoTkO29CKtBRKqnRTmsAXpCvhcsp6Gp4ne6nFc+cPvUijaC0/gNOOP3ecKZ7biZLv
QdtsCc+BDT8ZjOs0vYtXE5QIZpc6uJjV5CIJpYWJ98eqQo3SFGEYM4/tVb/zddb5sgwk8F0bmuFH
cDgzGUow5h+IkM2hCyprgaDfzZt3zhtExA9iKBghlmX84H5e53K+5DZary2ep/qk9Yj2NK6b/rNd
EjXHx2cnCI+SWmj5lio4MPGwnysnpSQrGZlyokVuYlQito9SseSx4iLi8bGRweRQAZP02deunXiz
de1NpV2R9DK79Hn0Udlewwq5h3ZwjHNMR6XDMUjOtwQ3HAJeY6mWO9Hbv1OCf2v79ZJ4lXNVD/MZ
WkB5yDKNToQvsKCX8aL2OlAQKivaEV683Y2qj45lrq7HwX8WtvhsxvaRmvbeVz0tjvvq5PfL1N/I
2tAKNhfeWICNxCyRx0dD9ssG1NvJm7uV6r/si+dhiazD5Pd4HAb9juAoB95yuV54iChQBz0sEm17
3HM8yKKbtvDctOn9o90zwcy/R5L0FGIhDjrm0xo7P1eDTqTOIvzO1ZNvvOKEvnDhtWwI8oAIsAUo
EjyB+oW8EM9c0VKqr8ToId+V87ucHjfnqPG/2DuPJcmNLU2/y6wH1wCHNhvrRQAInVrXBpaqoIVD
OvD0/QV5e5qsa81r3M1iuCqSlYEEAu5+zn9+EbbN3OwBp0VTsVKX7kCQX4Lc3dt3SbUtvem+N8bD
5PhH32jZe4iEYTqwTvoAI9xdDvz8C3ynlz63mMvW1kNZZEeiVnGYIPuCdom0oxUqpr7sJqiZNO98
bJtYd2mpPm0tr0ncgGEBhG9MhGh1/XOtk9RYsVC7gcxEsU3hUhdqPeWtfixr4zQbADBQrTbQKW5Q
6fPWsONA2j4kcY/Pu+fJ1w6sssqL78bxI6mXe4zB9/riPcOMVRsHK8NgqbziedWtQHfaG5zeIiMz
TfS/1RV7kUmER5VhmJI3Ubpi3EnP/uw2Q02sy6WQKYfPrBGEG1VeMLIYA0QcoauVJCXJx0nkr2yn
gU2nctBqcTfNekdlhEpCy2jFLYmnypbS5wEm5knK8l2U6YuKB++zI0fm0RVa0Fti3DjY8m+q1ADx
8NRVP4Mh5H4ajHaj7qaUz2xZQBGYyMzMQhOAJGP36Vkag2MXCGFGkrIZ1CvelzVvtfPN5cLcK67T
rMNUfZhsP6zsmBKtMq5yw4rMNJY7j3IjFK32tWp2WLeE/5Qrrv1t1z70FhCBQ47IpLSjVtxa+cyE
27zP9ZZsNJ/RRyOcpaFksd5GRrpwqZKwkHPglRKaUL3cCWtmtpyGNObdhjEH6SW1RZJYu+u6a6SC
ycGxzOt6LbAOHw4Yi/s8+exjzdIreB6bNebYUMm15tgH6D5M9pDPsfkFqtXDujIfhF0vQTrPoUDj
kloudMV2bSG7Ai8shZduYIvD2mtgHjBv2g+w2oRWXC2XSLLCuRVGdV8zk+/dIrLZURPdvxWcM7bf
bRD4YMcXF3tf8rL5cpdgoEdmiFn+SItL/GP/RJHxml3Gxeln3Xpnq7zLUPqMHa9z8zAu5tGJ+frt
6Z0iUAsyImNMWFpmss63Y/JcllngGt0Wvuh29L+0ZjgvTh6NQxxflZ190gdsw0vMWj0C00fxPRsm
RkWWEcmUxKs+VXiPauzr/SrWTd2NeyPpIwA0PZwulyJ96UcM9oUZnm7sYpNMG8YUYVI4/naaixsb
I3qc8reQBtmZxfpZXAKZWsaAF5E8dIOOYkRfh6+6T7fN3E5hvo6UyLW1953qGjnIqVZdjYE520mf
vVaIyEJurUF9RER4Yct3Sutp7zfvSmgtiIC+MLJzhir94Q58QYdk1d0vsxxujDmWKW3BMCAH0HTR
45Dv6fW2KcYOlrFTFT98rMC9ICfmiTytxlcR8IqehoS4znMwxPDxqiLnLOgZyF1b09zDns5guGwk
QMRnZ+fVu2FVyxSBl8dtxCjF6ZhdVJUizwKGAqgY/N4QoQxuzA6xF4GvHE7EwRXuhpQU5FleBWlF
U715pIEZv3m2xXQQTuzieZrFc85L6Tl3mPZWP0vb8KED611732ndSuWJWiPZKFiSz3rpptNZU5RX
N06cDbeuj4lf1JeT9dCSmwn5u/WtMkxVhRgrX1T7xdJiTqg62BXbCjpqFYz1yARcwfDN4WGBVwUG
R8PdPIuehN1hWG5KrSXAqzI63w7VAPt3z9GjeyEee4zLAdv4BauaAumI8sfiWPTEpbD0S+EcmyLT
Xua1Ic9QI6v8BFWviKp+cb+MweGYadsRrZ3S8vXjt+b6/8MM/wvRyl/hDA/f3cefYYbffuB3nEGY
/2AWIFyPKcrFwfOiWP4dZzC8f1xEsB4TS3yrwNT/G2Zw/oEdmMB/kP/BvPBi2vBfMAPjIfKmUYhz
DR8DDufvwAwGWQK/4AwGawAAnP4XA06mnb9MK+DqZL6bYOzrkPpxJEdKi6aysY+amzTvZmOML6Ij
QG3JSf0bFvUDsF6DOjJ0N14fx+dszqyPWJIs4wOtHgCm05c0X1csVVbrDN0oQxyIkwhnbNPv2jKu
05Pt+jVF4FCe56bPfs6Jpd9pSEUO/koKpw24eK/1s7w28pz8jWweb6lVhyuWdPvcr5Rd9ZwSg2AT
CyiUq0XFkPVR5wvtKR+kFbaDnhzoNivSALMOEqmu5J1nL9aD1bXrztSK/AP3C6jlaTYfTHOt96qt
hjta2/WkBsfe002K84qQKmr6tdraTlqcm36+Ygxzm4BiJ8q9Lw3IpkDaDzF9aeBhTLZZBjXyGMz4
3fdSciMbI1LxGNMIwqBbW/EVk3xVz0kWZdSQsO2OHRylnV0M29xYS7q49CjM8sZJnhAM3Ws2IR5p
YnPeIBzZQkog7U5P5vmlxivkXNdewm8/Dt/e3Fq7rCyrvbHi9FRWrQDrmJcPOG36AxwgedAW67FZ
6/kN2oKJ9NLSduhNwjk1r3PMfHer0dV3McMcOFRe+zQjFY1cZ3TgB2vTY5L1iLdwOhyZY5XzMZUI
9y9aiufBVHYGDREn8sSS/o0/pp+jrCIjr5oN1osu5XGFAM6Dul6z1X2O6ZTucAMY7kyzhZ5ZJtqu
JZg+bFuLlMTYCkXDrtoPr9rEkIS5dzAviE91ZR0uZaZidDfb6XgtR/UMXupj4Q2vBHtu18zu7cLM
IlUUV3osoOGAmQVDtaZb06I0bOz1NGChJFGlYU8VlG33kYqOafuYFFFdTU+T8Mg87pMxPWuyh3UC
dZ5foke+GJKA0oRu4R086Y7Po5sXJyP15lOMgBEshEFJ71Q4hS8wG/UJ4neSdxhn19Esv4T0qs3o
r/PGFIk6gHrEWCQHSW9C7lWNtuuQb8IT5/GmcXzEcilS9VRcdT50zcwnO5o+deflCOnaRIMlOmsk
k0mLwqhPXQxkDGO8XRCGWQ5DC486jPHQLtMXbWMv5YUXhNKKLEPdQgUCZGcOmH/UgGWjbNReikwe
EWt8d51x0JQ3kvkynBBiKaZwi7FJBlddpZNqo85OttOlWJvm/DQJYl/W0WbBoQGLZgsP3Ta7cIkJ
5VWaDv+UGmwwa/MA+9S8hsN53U+edadIRwAokZ+91j2509zcGNAwayYiARLbAnJ3ZfPMrTWCRveu
2q449w6Bi8grsHyEbAW9sQkEIYyBKp3S2bjO4gW6RcYVC6F7Xy86mS71rF2x6O4G0TSs0Ti5GQbu
CB7WG2G6+m4qjfl5xLZuy+xjfBiFTQCcxrMi1qVu66OLDLaszZ85dvOdlWZXTqKsZzIiRdiWN2gr
mJoteBB1npWG5jx/1ksMm0jq5rOtKhmOnZedUPYQEbeozWBpr77M9G3dkV6od+ljvGI2NWTNjoic
PZrAog+9BkFjlmXtM7bLNahM91mm+Z1d2+NthoIv9S3YpMYhW4bnxhUVSqacd3JoH+I0+6oX990d
JcBL2V67GdgvDkYlwuJ4n5ZZfrRbEj+T0ekOWllMz4j/qisMGkiEdLV6I1bpbmNVFp8mlNIzGim0
3ghbf+JnUITMs9GslA6Fd+b2OxK/LpQtusSLfhTkxLC049ASFNrnpELkKcBULds5sARult3ikeMz
ozhURC1tLAI9QzzN3F21LKQyrAnZj5X5sc4oWOGhC7QDtdollvBOi9mtJ3/S0vsFes0PUpjw+HHT
wbienKq7gaJwtJLiLka1WUdl6ZPfZK1XZbEEse/V5oVPl345GriKMfn5a2JT4sNN6L79orK/FV/b
sVj9O2PKL1jNrD7sXPPel5YSvbPjEzeC9VSZiDCRRFJyFEWTtI0D4GP5ULnZF1C3S4MizVAbjPq5
QdR634qqfO4XpPWg7oe000n4TER9pzWTkQVL7lMhgyu9asqecHKrIviZPxa3foorC8AgX4lNZBu4
nmTxOROQQC8AOxxngDLU0zJJWduSGOE069uLdqh/zrzUoWkx4pRUA0RmOISUbga/WMr7emWWGPR4
4Xq7ftGsg6cp7c2c2vpM+YHxY9HWLlIazUOcWbfjm0truvdXu75FUjsdfL9ozoLMgrC3ctoykVXQ
k8xk6s5m3jMpNuJOPLU1h9SUCbYBDKanj1H3Zg94YYr3RiHbZ8H0/dEyGjJ8izall+lL0gj2xMxp
7xJE6n4SonvQwHTuRZsy/+xy0jPn2glKh66lrxK4nYYJw0Bn02p8W90AyK5XqEBG8mzJSrWRb5Jv
ajw3kjwTjrzm5LfKBEbp1DvPI+UAdmTzvawEViFJH38m/KUlLLPefHIpq4FiEsEOOSU5eSSdeVvU
uwaTvED19YSpIPHPHrIAvEGRq8f+A2IPJq36tezie61wOYmbGHBhzukGyydnKeOfWTc7KKG1fd8v
u9L+8hCIazoUXosYrmz9QFE+xW4RImOBzFv48XKTlU18Jt94CKZ8PljG9O5NGpwCjFTZ8eBdfFzK
xZPZjFAZE3BXmBVxH8BuBVIdm3c5xRrOESO0ZTu+suW48wEBcCfk/PKHaaetif1kGfhcUkaYVzqI
J2nMKtnWLpNdYa6Robv93ZQbzlPHcqrY/JV8yBEfRYD+/m2a1P171o1g0CPHDPodGY0r7HNcHLxD
St4wryDVXwKzZ4uA0Pl23P5jKd31CVRh5uFU3a7VR+vLXuw0ovbqOUHJfRk7ijSG4Scy4soHu0DN
n8WyCzvlEKG6wvZMjQ831599cxjRsdv1dYMoeJ/gPKfQsqu3Ms4AjeROsC5trSYTo9kJ2EZEzNRq
swpLf0ZLf0EyFpGcOITq7wkRzaZagUdX0SY7Pc5mkPIyT75kX7y7iA9uABSivFX22TSL+t5u3WJj
kTN4C2tQvMluIhRXm5qnxCnNm3kc+j0TrjrsHWWg+lbWDteI/HOCcEvepwATQfT4NCclJGazlt5P
s8IPcCNsSehcSznbNEkIszhIEWkVznSzoNi8JMbWxL/P7syp5+yr2MkipmblbYLTyBG8uturHmKG
jzT1RveQNEfZWrWRK0ZYHbh8RjYn7KEW2d24Lu6Ljf0vYfdyxS2kYRaSQTB+gp3fN2gYLtpBO12w
1SJn3NQiC4FlDsZnXxyp8h/zUuxNbYDIET/45TnzVrD/RBF1jHeF3I25h4MUUFh8AM82fqKG6vdt
lZ7czETRmWTmqWyhqqCVW/ZFulSHDhbuYR1d8SI9g76fQhh8TDR+GdgZ0TcQQHCz8UhciEaXtJmA
3qjfTKUdn9FmkIi86jkQLsHFxrGz1EDO92oxf3Qnt2CVklK8ScSS9CTF8p5nzdL+6FSmRa097DBT
b15x+7B4P5ZsBlIl0DLUdcjoVFHIjHjKRkiyZXyqWGj1Ziw6S6fzSM2oU3U/R2KemUISMKM9+p22
rAfNdRNSaRemPTn+5Pu2l8MMxRq8B6+N8WXukPVJz2Q6ZiHYsAmmH3XMbuC2cKGMqMGVmSCW07Me
8+B079lAMx+laYMuoDXdxwVdHsYeflLcq9ysdpoXu9sEq1do35aUyMQ0XCNEJYKp9bBzWDIJ3odk
8LGc3f4yE6tu2P+TbZ5QyPVDp4MZVtlNrCEZMhO7exeIRSAswfb7KbR+fS8a+0LfceatuuClPUP3
DSPROVhrCg1roJoTOTozQZDftZbu7XVxzpXNmWSic7m2urE75nVbPgraADYmmjoOEAv2Or/AjML2
B0+HqNu0cMJ0Kp2gwRJl27aufY778a01dZtst0EjJXTM7D3I83oYq5gtr9ad+oaAUrFHfTwwuUQk
OHQ5pYqp4czC4XyUYB47XG91BEGNdpo1D0ea2Vm3IyAVCkZdi9B8m4cawvg+ty0tSpHna0HrjtVr
j5XYIW+9NRw9QO/VQdQDirvs+U8cqCBENF74IRgvzjytTNDy/F6X/kfF+7sRCzjuNAPqDlWCplOS
vCXokysU2C6GMzpbz2AtN6mXmGB4M7kMhaadLtq8/mFNzfu5s47YkdjR4Bi3NAw/wBnBUw8i73cT
Q+lDVmXUuMwlkKXcN3R8G9zMQP5TFIUqtrID70fBTG0eXvlF3+Kphvs4NC/anAHxwb5kTm59z3l6
murMQV55mcasWwTXV0oSs5oDsYGupj/h+Fx49q0TWKOgYfAnfFzy6kV5rXtW1vjs95qIiGEBTa3i
qw6H4YD2vrzuTKtmByoRYy6KYTN9sX2lp6iAW/4NUr16GpZGIo4kCqDRGQPoyo2pDs2NwvEAuqa1
6dfcPFtjjXoRyx8pysDsiq1Cz/jQYTW4RRK77qRhv01x6r2yERZw5oofqB6hTJN563HTmaE96/Wy
Rq1o7B1ffRPGorf3Q1w8zhMdIltbRnmBj0hQ0NBvBBUSAqUYiRxp4Dhe2MItd4mvk78o9ckNEr2J
QyN28h0/KBHNqIcsXz8XzP7DVBtQbDFZDvOpjW+lS/ZVId1ndPEwHV07JhfOz8ePfDKYOxhkzl8y
MCOzVdvEz9sNghHt2nWRzwsfhUPQMWG6aLi9cbjKiqq8sUFtTqbMnK1cRugfgxXZdoedjitb3J7p
jsx+ucI6ENcOmwJTDte+9D/z0XMofuoJUWAfKU2cCLsSIfI2P1w8+TTa2gOjmC4Q8iIuNvq3YXDm
PU0l76vN1yF9NCoSLfNeWonHHXIgzck142/UJvay3hiq/LFaOjMwc3L3A/kVG5oXPRirnso5uybP
Ljko+mW35TOEl+0wKWQYT/RtALgiIgDYXeYYYWsvFDxY2FOAcPWpN4huJqZdX8SP3GbSB78AHq+J
PHsacdkAV4r49hg1a0SMEd44RAyWUHuW6x0kzwdpyINs2ZI0e/FDM7fZhC2j3RqJdea8hWoZPxTi
Q0MRvrN0eyGsrcs+SDTBFaWPj+Xk/sC5+zRQrksicndzx2HcFMYDZ0V/M5Zje6zcBpiixuptnK1T
jDD84Mb1How5IQcXd4tuuMXENloINq+YC+7HAhudeMa2x0Bq2CZ1fUjB+wI52NPO0Ev7rnOsDAey
eNn6c7swju5fZt8eb3rcuTZ15r0yjkdA2+S7Ih7hsBbxVUE9vm8J3Q2WNREbs+qfsIDYml1+Juf0
q8WNNsK1kk6V+9otZAwcsY16NY26u8MO63GI8URDuksdO/vDrrY8dC/gBahGtf1oyf5Ai95hy0Ju
Tmyh3CytxNk2uTPADx+WaKzEnQ9HmL1UMz5o3z4cl7mLwHf50JYmckY0/4WMUWICwViU0eQ3tayn
JEUIO+lqk0nbDlLly0DjeN5MiX4wHP7QpHp2ElVyU7QGE9/L3LOrAP8yVJg5NK4rQuOw+DDzJxWb
1zpyo73XYUhcSCAef+po6R0EkutUpZ8Z88dx0+WD/Z6YmR8UaQ18r94HrD03VXUZINUVzyhZi03W
KrnBe+GQdUN3kA4Em7aOfRAK7V448phIbHFiNJ1BYyb7BN+/nX7Rluct1eui5J7wiIXRuP5mcPDc
WJV3BfeT32gJ88GQQaEXp7muX8bOyPcawqktuo/sbHgVr80Yzewo1yJ2bOgLhlHvTcVbnlaxv1sG
747CQ4+c0UcAaI74Y7gqZKUfIdiyjTQ0mCMLdEMJ+DOlKPv2lvTTzBoH6vWCz2PiEaI4tcgvdW+5
kdLcS4/FST2V7eSITV/qD/c2fhwOw6MAUehwXw1q42flqylyeVgFA64qZVIHHVTX2jundnadqTk/
vZg6OYNj2q5v3Uw5kU00GGtlmcEKYLGh5+l2mmO9osZNfvg+bkLuGuMfUp7bKf0kQDLZjCbPzaUk
ezUqHvyE+NspbdjL0E4blZ/ExQOlLUk2L+wxGBSEB4sZGHZcIamB9aNVVOlOWerUw2Hj4FjmLSyz
d1k4xyoezkb8w514r0yVfZdIHgPt8gZiMA0Nto2MjlE5joT1cCLZBYt3zyxOa+rcwaU6zfjlYP6Z
UjpB4oVQtkap23LUFjisZGsdYWYDSeMxc/yDUeBx0JT0fWV50ZOqYaGnF3h7PTmp+dNGl3ROF4hq
MrVNjPWc7jzCxj57/Q/IBK+aNYR+kpshfJIvEtCnbdsPF2aO1kYQbCqUjy3MC2uuPzhnYfxfWMam
2e2LWr2p1W1D/MbqsJPfnSUiw1HXgNDoycvPsVevIrcdHBB9/PKq1NznJLdf4XGzng0p7McVofq1
hrEEhJYXbczfGzGZe3S2Y7WOe9kmn0UDqXqRujrDeFPhiHvRFvybsqXH1Ws6G5l+mkcOE9UvwVJ0
hHO2znVVOVfpuER+Wqw8vTYNfKLat8J29LeMWYOnBOHgjO32JroNpX3j69Tz/kt1C58zmo1uJ4qf
y/o86m/QlXCLKmisyjrE3ul7seut15YUkEOd3zorPkFjofeX0eUEhJVCfSi1Q6I5WKmtZ5fd/FHX
LGawplZ+YfqBF0Bt6kdXdOsdcCbhh9qADYTelUD4Wn2kHI3PMysL84AHN4+vCTSad5OQ2VXpJqiD
e/U045s32OkpTRL2/pEcEk9pyGiM+FVY+GETGxU1q5aeYMaVOJslaquN9j4eMc1gn6sfSWZhp2ox
kBi1V9uftmJREWWVs9HNaoKejVsCNLLuAesD7FBIVk6M9VCwEneUJJ+OlkVYTZx0CNnjOH3VcXON
0ife0h59+cxhRIP8syz1k9Yku9JPeGJrHlWiBeBwIq0UxSbHW8jCyIpEUxtDraw0t6urQ92LjVOq
7DFqjNZ6WSiUMAxGzAHvaibku+82DfPOKzK+vb2K+3ZLO1VSaLf9nZhy7ZAxMZAoI2rQW2fg6Pas
b0RxwQK6Yij1ibdvsnVbS70VLHYakJx00oclsYlj5iXEjKvcEfFwMFAtD5y4hDptMvetxWKD42jr
js54TOZ0uVqZFG3byYgmeEtD5gb6AqICLC6of3nfx9sRYsfi5w+YE64hyvHqRz9kpzzWwL7m+xHy
T4iam1MZtkBN1ZQt1M1dB8WHcAv3qCbGFrXXAfdn7qcqLSdwKCUWvdd2uSvtU+dwUgGCdSdrqaNk
HuFjNAAI0mUh+NI6SYBZk1Mvwx1Od1fMbwookFaATwpGmHB2YUaOk4vlC/Bfe6XWrjsVOt5yJn5Z
m2YCndvESX8FQHrh0mL3GUs2XoPKL1pR9d4MzMKjMr24V1gckyYd137xhi6kWHskBsTcYx8q95pm
wHBrDeoey/DmUKXzsHGY1F/1ckKWPuY+67q2U3bWnHE1Yl/3CcqXHcwjehmiaevD5OZOFWDPlaak
yYz1VWw0bEycQfiXysHb5Quts4FSJeRy/m0O9v6h6RLns8nrtUBviMh15QzGvzb6OzqZs1Y52OfU
+Lf0ZvoibMggk882Pyn82yZL5gehsFiLFZdYjOkBgl78zZcrI1wY5xyi35RsYBboL1rZ618ptU27
ieMy/W5kmtFNgoh54wiHjwf5CasaIUnp6u9dtjo7px7m18ZV6rkAew5K8kO2SHTKY+oA7kuUE8Ch
mfkmkCJAQhI2FC8KzZGN8AY3oacK5uZZFX59l/bC+Zj0HrMLnz4hhJzYhstops9D3tjFpsin9bqW
VXFVDoTIGwp3mdyws6tlHtvX0cXybdYq/NSyuaeqLYfQ7GNxBX+jC6u1fk9kd2uhJAkx2SEX2pba
Ie1z95oXYtwaPvMEvjC9eaDsa0/Y0tpvollQjqZ2Mj/jQ5Afx8rCVLGIrRsMRxv8QPxZP/rNapGT
bKwPKqcecUpDUXfUw8JRK5Ibt6QeLpvE2Q04faJv6ryX2VLd12Rj2YmfSrPFFmuJ5k7HwpRA3Y1h
jhyL8xpWSWXcY5HVHIRo+9da2MsZ1WNzarI1/uoE0AkYUJ0YDjgiVqdaXNVfswuQbWWuiSFT/zRo
BonOvZasX2OGSl7LjHgHVGqeGixr+0J7dxVMRmdw4CtW+njXE/cbeqtiJgdxdaeKPA+c3u9OfYzj
0iIpLop+viweuRRBCbMEb+9NQ40nRXybxZAqdYj/JyMZ3WBRdk2F4JafLQ/gEsdX7YEYSKwmRmlg
PlkU9x0dfvS/LRYyonDQ2zWHMFdhTXCK194G11yTyEzIFsBUJWWLsbrfE6T+Fh3jL7Nq0VF+YhPw
W2b8f/yP2beX6/3fv/b/RrQ8Ouq/omM8Fd17Vn//Ufbx20/8U/ehI+x2UWHjz62jZLxocn/nYwjx
DwMtCPbWRLHZhK7+NyHDFmTLU4npOk6tOrJcpEX/Rciw/gF7wnNcJOLk2Zh83n/8H55Z8t38UyvK
Q/vTv/9RO/oLG0O3hTAQnfsmpAGETL9GClUpkkkxdpccKuEfEze3jgSSd5s/PI9/XvXfXoWETm7R
1n3D/kWU5GbQobJ2nUPcfmjREfYOcB6q5XdC0P94M78IYbkZ9M0mwLEvnIue5hcJy3Dhy8NpIKSQ
FCHqW70J4irR9n7nZkeOiP5Jq/v1RBvNpv/Xd/irFuy3a2ONbpAQ4aGK/jXOsoplX+plMxE4D/j9
UWJgTCL1IC8Dfm2qKVuHhc5ulwu7xDXH85PnAZuRt1pU6EJSOO0gXthTKTwrsNGNqk5v6msD6Jwd
+69/13/9zqEjs79xEWHzzUP2+aPShw4b4veoT6j8zeFeXKLjD9DtSvPfZBr+onXlkdi4wCFV4BtH
m3x58f94nbwXmAKjrAyHshj6DZRlZd8I7HTmK6+ZHdCVlpSu/DX1MUly/u5NInZHyOQSvGQ4ghfi
zxeH5p4b0sQ80e01h+S3xQXAGrp/o/i+PKo/qO0uy9kxSNQhGIY1CXnqz1eR2AXFiUE+UO7m/dvk
eJLxv9k+29n6+tdf2uWTfrkSphGW+ZuATBi/hquBIrUViQpGmElDAfZBFgUZi10qfaWdyoLByt9/
gjDFdBK1MW1zCVD9871l4wj46lw6wcXy9qkzzRTQNIp/fV//8pKwIepYzmGm4SF+My5r+g+yM7gG
VgcqY4am3sb3uZMUW4bJeohjtHkQunymKS9/P6n+x33i313zlxcTrry1WKC8ofBkfDFXh8RayE+c
W52XAWL6xksot//ufbIlca++DsuOPf0XbwA3Ud3Q5xNDF08jPDxfB0Z6qzoWZGah98ln+ompzOY4
+uvr/ut7QxAKYA1bEy8olPA/P19UJZqXSypZZLbl/WR36TuMbQdYgKJ5A6uh+Hv5TyxzofOPYTqe
6WPTL/58waa4CJiA1EKk2+2N4ROVFI56lTuh9GjH/vruLkkafN4fFgblLplWXAj3Gx0ZpPnLgzUa
2UJQwHSpd3AbBWtfc5pmmuj1BUOsMt0l3CR+sdUq6h1DAqfcIIiG/Qad2We400njXZVKp99PCoxz
jz26nOS4dO6ibdsOmgo428JgQqm2Bngqc6uhFrNjJ8IErp52bGtQiYlCU+Z+HC/N04Rvr7sR3phh
S9jBC7zpeqSCpwV7xPo4M2sxXygN3Yt1VRn0q3nwy9Q3IrO6+J/LGuU6iQa+Gj4s1NFwIT1cJeEu
OtLZT/roG8eLSPoT959ZDzOQmdemFq59cCjsBxD41EUqQbNYB/HQNPVldoCQG6EXb/vUkbSXld0C
47hqkbaZJXaRV7nuQ3zAtyARO9zg89tZ+jTZqyu86VYr4O1tpXDb13ZhZrTNV5yfaO6lBY/d1US2
gWzstYHR6emNp1uGuWdq2D/HxGq7AZnOBUJut26X5JPd0VIWcxGGpGkQx73k0bazuDjPdatrPQ0w
77BubRZSowSQCkXxEAtSjlHHJsE61sPzoqo6IVsSQf9GNSUMi4RpSXdadeHthRpHpsjFJchjNa34
zm+HWd/pi+H/iD13gKvQYOfpnPQZUB2n51J5xsPMcWGgP0LldaEJVWK3Smsg+UJbGZFjB4wP4F6t
PnHtqPwn7TyT4JCjq6gm8eg2eBAAQyTAzRwTCfNABhnoJ438Ij1DDFrcCqOv18MkB4btYO38OQZt
z8NxTrB68IjjeMnhAhUhwx/71Pd870jXMc/qz3Ge+Y/JMmCXQzc8QrhsJ/nsAbxDc0Li5QfKjK3i
2m7zdtnCqogPGLHhk+inaVni9Ns6Dx2Ongq/skI2J/Z1io2qBdIOSTfA3Njpavu9q5F7MirGgmxT
tGbrvcphsL4h0OKFWS3rZGx1FAZZQH8jNRxrlXyeBlN7FEKqYmuaWj0DPMYGSoNiMjSQ9Hxl5ojO
Fx0Gr81P3nxgT6dpJ21DSxk/F+PEsBiebcdI11FZCwYlWBZZnGRHjIbJ7lDT0N7Vo5HUkTYSjhKS
aYi0oer80dxhIZS8kOrT8SHkuuabpBdmH2jjIj8Y+Rr+dZY38APIYMSgWXkF5IN8nCoLe9KUgco8
x8aXjwaD4XjrLZhJjKbJTKeMh0+7EkgAPZcQUbhIM4thhN6Obmg2Lyw88Pdln6Vk0217s9ZaiDde
64Ogi3W8wWJkmOGNlVgnM0Fy28dKm5PknkMwz7ajg/lXwPkmrxdcBBlHQbh6G5NZ/0/mzmw5buXK
2k8EB5AJJICbvqgBVcV5JqUbhChRmKfEjKfvD/Lfv0UetxjHVx3hcDgc9gELQ+bOvdf6FhrUJgUy
D6mHntPEnC7ibIkeEBEsbXDfEN6jIEXrbKXlfenGYY72GlPnfdlGi/81E4wDgya2HRSnmYea/6vE
dBvfYOQNnXQzoMHkn1OYWctxnMzLJj40g411hpxK/YzlQbc30u11e57kVn8PMMqJyRzTgkktTpOY
kyqjBrMJvDkXSJAgoE9bJhtxelHnVHmBFnMrbpoI0d7d6FYCYgfdH2M4Fsg2MLfgd9Y/gCBa0wPj
/7Q88m2WOVrO1vbeIrUkYZBTm6ZbQYafuelnY0I7O46Lsa1KsobumD+ALNCFnQcTHZNpC3i+OCyJ
a35NPMMu8WyqjL/ZabNbItmFZmZaZ3cU0SaxPXbHOM1D9+K7hU532IebM09Z5hfsotOb6vP5Z0kV
IA80v+PrevKS+qYwi+Y1NUrSlCo53oqs9lsYiI33aNKxezJ151gbRBjmnqQRIP2W4Xp3ae4bP2o6
Gi/tKKtmN3NETPc1SF/3DO1Qc7BYPIeda1JAbkiAhPQRySg9FjP69aOsUVQaJa2HckkxVDGUH6Ei
z201wfaJfabZeHa4hZMA+81ku77I/Fg/YMhkxRoaVsaNPy3Eo5sx4z7DcYqn0RxZVnO3W8JDV2C4
R/3JDJfR29C/jX7SkviCouQpajJxUxq06jZC9KshVkvxRvuCNjc+ekQ1KT3YoxfFPROTiKYsBncv
P+ICCfWp7Tv1bcw8EBwinvqX1lpbuwWms25X40656hGl3OZtApWvjyOXcStidwOVsTSXfYEgykIo
nAuEQYSevBW5k36TWTojOUBs1AKarPnLYSES/jAsQpuH3OxlFFRG6t1KK2/0w2iiVdlavUTLxqP9
nlOnUGB1o8JqbvBLN4BkcfXPhGNdjq5JbgORxFDXh5IsiQqR4Y1pk+CD0nSOX2aH37/zPBK+9+zC
ZrwVk2aGHWcrazMKy+xmMRZ0Y10LFPyISZNFGVJfww7u1nNKZkBivOoyhOM5GlBH4eKMsdpnCG6/
dqRN+VczIth+19jsIQ8msE1jU/hDflmOvQUSh2RLwDTMOI4uDui3OFd1ui0Nl/6RLJ36uyp9H8ho
nxr+oeWO/ky9VBu7cCaNjpW1tHmiUg97R3VReJhy1PZsvvN16I3OdEBIhEPHn+eYHKRC5c8CYE0b
MG50oAeEY4UIICvhcpEFMJMDslhOHFjOWOO1x4dFy9OvkptJo8jeMuezvjEFZUBmEcIybehKqRGh
LwrXPC/Dl8rsPIIhxoq2f2hP8nHBqwmvxrcwkC0dckLDKFVOlKOALD1pMaBlSej90Rpup6+eyEMI
/H6i76LURULB2YXUBC9baYvlSB7CtkbEQ7+TENVpn3m2GRho4FY0a9icqVYW815bcU4yCiXPa8Ki
eOexOTPHsUO90BYeVRtoSL0txvMJ3CwUeZZN0ouQeiceUN+gtRezOw1G5yIhJCX9CxbYlpiYfiEn
qY0EEQhtCBQesupAHgp/IF4sNxPtERi0fpi9ODVPYZn3q9CT1XPnY7w1r8YIDdA6V+KpZpjS77D6
NTi3w4wp3yQ0WBmsavVekuuggiV3hleEb4jVoiqJuq2hUowJqvNB8MBTNsot2QZ+gYu1HyirdBZd
pRK98bGzegzALYQkzKx2jbS7rAU1ZA0nYBuHjPDyGCw34IAiHo6jcru7MLLL7gz7gMMONNrxUz1I
ijJvwueGbi6W100N1epgjirCvkEKRLeHg0ABnFht8jwSefJNi5HsHlixHuplhhc/wyKt1aaVITpZ
bBfi5+CU/j1OZ//MHElv2E1trZ8GaWZPnYiYLSNQ5n2Ol8I6dD6zuW3luyFq0UqpGpHQrJ/A19Mp
ndy+fp2quLovk2F4bDHgeNTjdY2xpONH6zpx1DaDQoSkAH/LOtbySSiC1M+WnKnytpyGFM6JrOMO
I7nVPLfZgL/FmczyrGKKh2ast3DXGkPtPhkEreMaJztN73Nr8RHoFQN/Eac9alOH9oZJ1xe1+B7X
MMITf/YZc7mlGnvA/p6LvoAD0iZWlrxcMlKYdvS3NAFbE7OR7eCuumpNGRci6jIxCHjOUPtnczgP
wx4xkLovXejTByYp5aXjhcuLpsJL93IqKBNNACqrijfF+iGXZjy5XVw+kzplUBFVRXHF44RmMKRe
x+DLjcWt6tr5a7yUGDXLIS/uuyE17wXCskd2oKLbyrEL3waSDQlVSub+xg+nBTWil2mDd232rryw
a6etr6foyYcF0WyjJsf/TIk9fQcIVl7ZyAk4c/BgB9gvSYtMZzJiCuCIER+1Ig4XjqZmeaq9pOMA
4FSEJQDLR4s9u5N4Nmymu5ve0UwN5JJy84e0Kk+w7/l0QgrW24UVUvNKDEhKfD8J72ebSTKNNWyb
82yjH06AoP+0+K+TbRVNzautxADXMpb6ekxDjgST68O1atqFmU7X+fW9JdZZUYV6b5P3CxVIgrFT
k0fToZZKJjV+iSIHWYNfNs6lMbK274Z2rO7TPjJYnOvE5pwRGeh+m9AmojYkHgSDJ0vR44BB5NXz
y3o6Iiexr0sSPuNzlsjiSzvLojp04+Td5yHbGHbSqv/aaax9sN9HeRjbySmwA1Thk8eLkJ1sbPrP
vjmgKu7C1EIigw/kom4QICOYHv27HIQ+Y1aVNNWGwtbhPEg9TdXE0IoPdiLEZzMq1F5sMQ7pOzqP
rBeyuNqTk7ss93Gtqw5DPT3+/cxh8S3VnLQ2TCoQ/QLgwmoLkV21x8WqamoaMM0HhljEywxgz6bN
4CYFDvvJzjkFuRNxUMx4Cf7KWXORYUKvYMLnuPFBR8YA/VxY8sHCaLNsHKLbvlC32AJuSFpfk1xi
Oxv9izVC27pE1EwlcN4MNVkyaRum5SYZYUre9nVuFqTK9eOXQfrlQ8ZhKWdlTcsrFDCquaItiPiY
WoLaQ69mCmK2KlVDYWY557G16JY7vFITbaGq+ZqIVU8WGT5D3bjokBUgne80Y3eveICcYT+YvWk4
8Gc8eR9nUeYh5hk4QkEVh23jO7/yIhCRfgOggfrH9vPlW7H4HM88oAMUvQ5v+iYBGIaROxTpTzU5
MU8u6eMgHKLsa+Mkw1st+qnE4JKwNfE8ADtPbZIiy3FsnipjvpgMls5UP1VqztV1SUIaAAwCYGCT
2aRA7UIOre4uJROwCNZf+hYb6RBvYzwoIJQr8unDkqK2pYOEk5zzRQaAZE7fEmOk1QiEDlV1YQkQ
+W5kZwriDbX9RoxzfiE7u3rp+1xeRK0JO6Uwaw6csafEN2EVxsWgp+4LOqtkBXeynGwqmXZ3zGwd
pHS1GaeYvkAk7DK81tzIOSJWSZF+80p50Jdbin0cTqGh+DtS4hGzDdDNaNwoUKXIGDP33nBK47F3
8+Yb09eFnV0m0QMEeU4zaVj149bQobqfKKKQgsC+Di8xN/vy4A+AD+lKZ3QtZg4lPwRp5i+1Y9aP
4Zo0hRYgCbsj4mlvjX5arHo9P7UyEJ5auhOHVMpLLTS5gV5G1XGox654yHjQxTYtgPNkEbEFZ4Pt
xxC2u6g710vUM0edynOGEg4SG6BAI6qobBm3jWuaxhYqFtLcFTC1Tzps3+RCOM0d+QxApXJbLqwp
ENIppJcVvu8CfExJt4goQI0s07dlyLAZkiEvAYU66/DewPYF5tAYnOjQO219bWPB+YKdHjaOqA2K
R9ZllIte39NequmhXOBcwTQYugB+dr1NBh/FQ4mmj5wDWx9DP0y8byC6HLHrl2I2N9NY2c+Drqoa
Ht+IwW+0THhzo3TS66n3HDwcPrr7feN3U7xrEMCtHjNfIYqYh35H4tLwRCAQrRq7G6xvPfWpwSlo
XpAG1LybZ6UFOugI1LtC4DeQ79VPvHgI+GZfbUVG3tZ5Mc6a/wXUOw7x0nwZAU2i3gBfKU+Odvkb
UODE3xqyxOpNmQ2Ff65bvMawbMDfY/pRvFg26aVQDOba48soY6y6BAZwa3tCZYuN1H6XBJwI28vE
tOLiNCIcwJdJNhsKkLTDb4rYaMYP1UCcD3QCC2RvRzizd4UvI2IoJWk3qd0YOYZL3pW9adNFeMHn
ZqVBQSxTiRppwmkxke2nUKsJhM5IiNqDlbak56gmBYADCEl4O1GM0yNf8OIEsqVnEle9kx41RygV
lEjO18DSmhm2dtT0Rk6bfOGwQWZPRYDrdxsX8plArQUUsI3Ui0Na9bNOhf4eFTbItsGOUeKa0+i8
0T0mVKSzIwAIdGLcOXBH8qpGd0K1T6HefPFLZV2jaQMpKZLIe2TXQnRhZ7yn5DAN1S0zDtO99DTM
x04ijdu0iNhvcrfMXuhrhDjujLijkG5aJvvISkC9Nu6672MW1QjoGrylG4eEpRJJFfbUJaxpyaQx
Y8y2TlGWh1M1Y27Blw2Kx4vsV5ma4T0Z5JokFxeS0OXitRUSk9Cav7pyNiEidDndJkOjaD+iN82T
G2xwfb3T0GCqnXRbVxyTrsGjizV03nWjxIS2w6ORMt/i+70RywqXxalY/yyrth8A90iqCLZUyB1D
FSe4O0zEoI/YwavHmUwAa5Ms3fRQa9TbZG0T3gv/h0PocXA7F6fV6BBmCGe7viAjleXchmLPqjAw
YaDvVyN+V04jqIDofl70NmkJtE3imshpAyExZ/0kQdFL5xx/WgTqs7PC7FuchwIxCx/hHMCbgcg6
1cp7NgkVwqggar/boMgYuHCVzpQEbaGu5wV48zG36XzwEsXRs2/Q3NkSJYLtgJ4eLbc2ce0fzBo0
ThJWg3yTaqyxu7LKU8KSYiBgol2TtKwJzwIgmCXzjizNw4tHYGUUmKjoqL9NWk+rTjcENjKVONkd
nP7P5BdVb3ZoWvdp6XUh8tN45GHSvtr2om0eWTGHKzGgeucknyOITlmgf8q8zV7FLCsKAfIKo8Nc
cOzZ2/NgvYRONKUrVdVrtwNmNZxrHjSwJPMbtR+hCREAh2aZfx5Dy5m/yw4hStECpttVkEdzTGZ8
hduZqJUXia/qxsfxQYocoRa3M/GwZE9YU3rjTyk0Kt8HWBdBC/MROw3FlYEUtg1Sw0LTSxSM9+im
I8wW3UoyZlu6V1iHulx4QaWQfOIih5O7JS5z9gJOVeFFbJaEOThR1LVnaVFXLyFtVsw6oYh/mn4k
ctjWRFVtiHuuH2xmrjw0xNFfw47gB2TVNsKimtYfsYNjDvBPAkC8acg5+z76cgC8tQYHm8qYQ7Tu
VvaYDJXGYC9K5kXtNBQuKb+G+zhMWcOuz/owBRiIsu8Mm2kiYV+OiECAWbhcVBl8GN4YUX4tZ6y1
rL6mbF6H2l5CTAIr34uV0ifranDM/IQlZXyTTt/9sJo1iZOdRvdnScdUZtMao+EHVZxb13Ash4xE
7bE1904PX3jXNL7DQYeuxaVmncDY0vTz0bV72V3Y7M/PpoUGb2tTrpzk2A8di4e2v+cygrbYNCF9
W1h65XNqJrhEoBJ616mqnTtirMV3k1YY/aTJNV7jllCure24iXdQvoMy2bHc+mcbMxZFZFZEVxMb
BvFYrcTTGiV5fSYa5Z1Hc9+0NNxrqtSO1u0b5F3wSaI3igvDqN0QfDH5XBzgl+w1GnWKGCipkNzH
fcVAB4up46JAT6i0x1SyzM6UiOS7dSihgEoIVNWauOruWEnlnhkKuFpKiFbCOsrsgFUTZsa+ALxn
BfacYUUoaZk3lLwwxs4RhuE3HhY3+WJ5DS8LJzaSRSni+YrdsO2ubUfMXydgHhz1JPKtDaVosmzo
4rfNgcxN06DhM+uHuBb2GwbsBPgPqtSrvJEWfK9Qjjg8kkr6ZEAb1p2Me6qL0F7abGfMMUpsGfFa
kEoVJsN+YJw5gypSS3piyuZcj7IbWo6qaPWhHtBZ3Cvt0SGQtGzEntoB9vgg2Df5U+Ix2pr94j+M
BRZeDGI07jeKmlGd10onzg4mQmSdutZzrsaqNm8I4aH3H1EdATruaiDLbi5pPEcMhUdGQ7VzgSkd
/XhVOotxLY2CiCI0Jljzxmzmi851JVAZkgfL9EwboXeIUcU5gd+HIctTOWXjvm5zWuN+RU9mU3mV
Tg9hSk/jQvHJUkYKtsfLjL6osUNlniBXI9T5S+EpA5OGj92KHC6pb6lHjGpPuUn15c5Djr+Vc8E+
neGXcKBWLowyvpQKwtPi5jcjAuFx7xUoj4hbnUiRn7HzSbCRtHYCRB8tEGevjtQ2jVYYoccDjjbr
h5LQJkV8BHNu6Rl6jLS88N0W/k/fB1F56FwDhKmutHsK5XpSHzibXlpVgqGQUDOX1QsNWLstxCDz
Q8kIBFCSHw7nfYa++ATpxLimd1LQUSPcMiI8VIYVYLskfrMXXbS7hJFgHniac3XAyZN0MDOetLUl
eRMMa6f1/MB3ixMDRgubcr+wKgS1a4a4maV9ZSKcfB0YBizbiZ6Ni+djNXDoEFf2hvBSIrmtPIWt
4fDNhRBHmUkFflgbM2vcHN45eejrg487cF3F0wo0bCQ5upqDbx6phic3oJThFG3mZNucUQa71qEc
EjN+MGlog36DBeIFtZxj3m90iQb9Ha6aXaOYVfpAsU+TvqLrWZxjt2f66QgbxwpxshW4jZljWVCP
rT73unh4Zs/sBAMB4GxbPHNmGzDNz9OjrPL+2lJOD5iEn97cmVnMcQhfDH21KHKHFyQBdJEXxmA9
Z+Pcg/Ym0yyJdzm7tB0kzBy8/VL1yKyTFvewMomlwmlidHeolpKvbZUAfsejVxGZ2LQjq3lCtdo7
fnFfdL5PqlM6R5d2ZNf1Ws7GRtAyFYiDwipBlRpYj8CCTQ1nd+ksoDtQX9fdtkXaG7IYCduHSz8M
AA4xl6gA/n7xBTNra+6qXoDwG5ZBfdG4rXImBwk8wQGPLiloZOzoE1fOv/iDYZ4PTct8ts7M9Kc/
V9nLlKCr29RL3n/HuVTrH5xiEGMFmHkc+0vFalUAtBI0kKGQd9DJ97ny2SKW3DainconqwapU+n5
jN4YCcBa9QwQQ7fMkfT7KAo27lSzQsicaeJGy8QbfjZFHLO4tZrGK67tKHxgFBF3nKlG/Q1UMOuH
EbvA30WKb+cwxsxl8OP4YN6IbF4gwyAqOEYkhFl0kgn12psa8dIeq4x9X3o4RTd0nfrT5Ltlu3HM
NH9aYoKAdujhqvbcY+AP4HKxEAmjZ5bL/YyPYCLf1uOzD0MLtbm9GOZMz17V8VmlmUWCrUfJTu9W
IbLWZLhlQZb30jjVo+PfeBR7xd41WosUdUXGI7kAvTMQJywiSqxvvt/1y1MdWYk+VYQ0YlviUM+N
alxRc3wPveKajMy+2Jgu38baps4j4Jk6pOM6EL/NjtWWUvDd9hURg1KxrThlZSyBBX8pXltMajwb
x55odvT0fhDWbGbMiewOPG2mODQATWrjbW74VSWYES79iX+DAgLNliTmEliksbYKZ2TAmza2q3WZ
HpbljNsF8y8nR48TDRJlWuYlw4JNXav2R8c2dW8sY8iZ0CDMfGvFU21v89l2TnY4du4eY21Pf7EM
p2Jn0evVNHJNQdpya3UkoCKop+FRTcxQScmE12M4A+sb3jZQUFafpP6ZxZD7cplh4ripm1tBSWpB
vFXEA/gHkYJS3toNgH7WR0JKOUemtN97LZKDazpokmlVV8tjHWVJeoRoJ0lQtxofQ2PEezmdmixX
3yu38r9bTQclaESzMBIoTUKcuuTssDoa0C5gCKhNt3h06PHHN1E25fVPr7T1AVVyCrAvZwRwGuiX
rjmWzAT2ne3G17SY2m5PHwUtumXQryPNi659+TRzfK1oki+te+pQWk53oSA6+pRbQ2djvFpMFSQa
+cB+sjya/l3vMNm1E6hkF1YkKeUX+lvmQTJRjK8nndj+Smhs6hfBpljeSHJfja0zIf3Y0rqgCygT
1fwHCub/VZeMuuz/y5L/64865/+LCuZVb/a/g+vv+rb9AJRb/w//FDCzKHj/8Imscqhp0baSePA/
CmbL/wcuPuV72E+IGvilbf5/UVee9Q/yWny0bjaKWEw1qFD/R8Fs/cPyHLTNDtR6C0Sd+DsKZue9
BtNWEgCDia7CFuwZSCM+AOVCiVETys3CnMC0o6AvTToAUY874mVCwpMDpk9x6wRVky/6BnfQou5C
JrrpEZ63P99oa6plxhqEeq7YjTIrhmNaaExYfH4Yt+tQm7dZ5VdPcZSwTtBSoc9ajlniEKutQnVL
xEgYBkZVGHHN+BqLjg0v2uDUHrTZ3MQFu5bCwdc0or+DeG+CzhaGeeOhvvnum50x39SGn56JerLA
pyLDgT1Nvqh98KNmNBmW9s4LE21EtCL1I+jSI3pyqLd1fukQtJ0ArUuYLo12p2EQ9WVq0qVwY06Z
iZPdGZEtWv4E8vkCUwyWOplsCbkdqHbmVrGCEuPIxFNzTvlEQ/rvno3jSZS4cAh9T3x4No1RDoJ7
xiQB41eqyUHVnPCHpfbPC1IWk91vb+2/0Zn/ggf+Swy4vguOsHjXABbyL1t8EAOGScRs0+rA26Tw
Jom/oDfS7lCV2uOrCaMC8EpHO+K8KlGVfl/81noYKLZe5rHlFZgphMZP7sCqr3z3FwHvdKH0wFXk
Pyj54S9qI2NJo4jR50rvUQSkGxgIOdYZYuukclwOnP5jbDa53wLWbcqpggzn0oX+850Rq8T+97+D
abfPh2KTOucIPtgPOlulSkqIPEQAFYeIIHfESlbiOiuzBDRDjEIusPGkcyj0LPzBU6Tkm4megoaN
IRTbWi2Wb9SSrf/EK+/ZuPimIW7KTeb19fLD6mTo3tmdHOP7kXT48LszMMLFny66kQPnn3/MewG7
rXjASMrXZcUkswJXwXuJqUlRTAa5U2PES7zq60K0dLFnfpenn7xP78Wz64UcLoJT0XVdsfoX3l+I
ZlzI27GmsMfYe9TWIIwM81XBLH9bFhNDnZEk9v6Tn/fxo+GqfDLStFZnhmW7HxS0hTdCF1MxHH4U
j9GGEfMcSGJHdzr19fHPt/IvvxDegcdchd9IjCGRMe9/IbIbGK4UfkTzUfvWjJ8zER47mA3e2QwY
QJx3/ThN/iev43sFNjdWkZvoSyG5vLJ/pdH9rvruwsGTBY1mSLrRoraT1WY3eEzhQEMuap/gM7RB
V6j6259/7V/uLJeFFKdMMk4k6YsfPkbs43AuhU0HhShNDgAoWabL3vPqHrFCZX//89XeK5PXH2m7
joV5BxiAz3734d66XSaoN11II4uR9Ueta/eAfFMeDGLGbmgom3u0ZstZzA3+5BWiNf/xe1e4YZDW
Wy7YVrwwHy4ehtmKWcTwtWlDhMu4zTjllHetBp/9LXc8u0UwwsDWOXgODnneMkS6+cYa4FRBD6lN
i8OxTYwkVKIq02q+cad0KC/nQbYK7ESfi2uYLYqqDx3uSjr0OYkvtxBWp+oQ8oCLWwCg0KrVaM20
I/twbOa7mpEkoLpQGeoWZUiy/AQJUjuY3eh8wn4cRtdcHpuEsfRbZDZL9DjS9vZ8OIxeml3aYyLs
q4QsgeYWlJ3CLUMkuyKYnGaei1fVnWfBtGn0QgZ4eTVftUzcKDo9DqJzEC0J8sxtb5WJeE5haCuI
cwzk7RrLKaHRj/Gy4rHiKVqsaVe7MXN7zlPT8tJ7IsGMikzFYZJB2wQyvNvHhgdkIgdO2dHCiq/0
4JXpAch5YR/5Z0T+EsQM7cMB6mAi0te8xBN6IdZMBygols/S0dJp9aqr2EW3VWDDUe407uB/TT7S
McCU7OrYabNq07sidPZ5I4pJ3iBXbGb7ZylVOWqc8UVuJLtKlv4s9qVhN7HLQCGket9EDHlA3yeF
4b2tue39o4CPQGCHgi2GBqECJPBqOHVNBllcNgBFJcOGbu/D/GzfqGzcbucyeEtpWnLyOzNkSE0C
gZ9UY7jUZc1JIokYAjAMYj60z+wOfSeziranJZt6Zf6MJBaBvFYEh52JXhX+cYxGRv9OVHfDKSZP
zrjCfxSx+xilD44PqPtc3lC71D/RCXn+XaQNRHNbZn9W9gJnPorZ04kzyEEYTbN5SVWYiLsZKZw8
HyZ0koHs0cLy4qrEOUPeQnm0S0q6/o+EmkzHCPFQFtSVDcJIA0xwyatHH+GcMXHTD7QILB8J91hy
QMct2avl1SuNcKLC5JFVuEW9CtUN8gJZdhdtI2JLHWjukrO3I8k3XmakAo61X4yuhQaP8Pt8VN4g
GdEXWX4aa/aVaYsWM+lxGnjo7d0GvpFvpw8uAqqe0325zP220akZnybZGjGvLrSyKSCRlY4aAzMz
QaLYOaNsCBvCx39WDavRYUOrTaG6XiYayoh2bYwBkiZep4C520Yx7rSc7fQkp6E2th1nXsJiJoMk
uRtPzdzZTVU3i/0qNGf7Ew83RroUWp2JiVZn4kxkDgUp0vkp/TqJ1PQCpwFnegXnqC4vlpk20yVW
d2A5BCagZmbyPDbukYTDYboget6KD97oWtGl5cCxfUJdDUr3cmCO4bX7cYwr7L68HPZ0qun5hBjp
NLENj5DPs0RsFp3mhD4j3e6wx3tT6MeP7WAnyVHZHEB7mDi2UqchczNEod5Udlpc65lIc70xi86t
bivPm1pjl7cMLmcSAyw7/zKPo+ieacZ7yEwXjL5PWGPM/tw1OcefDE124KURxt2dPY22/X3uHDf/
bEN8v1xzgsIww2LL+QU3FHXih/IsxOue/SKrNTMJPQTgtKe2QDiMScREj0K3/89701+vh3vUxRXE
7kD9/TEmLiVI1OqH2Q+ycIyPZVy1x8qFEOZJFullkc4n13u/F66/D6OOhUUHhDjlsP3BTGaEahi6
0fODOqsQ3Co1oV0Zlq3dhe2F13sW8tPQ2xlKVp/UcB/OBL8urVx2e3xJyhWO/WEn7CvqilwsHNB6
GkZnGUvFhKM6D89NM26YdA3zKRc8nG2ttUM+azEWAZRHxhOqKq1PfGB/qV0pKnHArH5BDGF0398X
XPQ6jARWQPiTkHN5lvaMpJgnyU/qq/ePl9LD5Z/tSGx1TNLJj/twldAA+cFP1ORodiZY8prQ8kOV
U1ceGmboZQANwvjMV/rxqONBh6eCdFfC+3oO+/CMVUj6QOV24U+8r94AqKkss4MWZjoFnNHH4ZQl
cJEB5nW0JflfdycvRJz08nfe7PWnA6qXPiJfPM0OAoT3N3hyVBN6EhIKTb+QA9mhniJdEKGTe1Jf
NpwPI5QbjWTi9OcLf3zFV6O2pXyXlYvZvXTWJ/+bk1HICJV/Y9tH+BpYg/DbzN3BE711h8a2ig9V
y4iP9I0BlDlBL/L458u/r23X19y0FecUF5c5Vigl31/eEJHqbYYREEYs85hLASmKeMqrsKRQ+uT1
+jfXorEjWCPo4zi2++Ee56JbZMoxNaDG9i8iKq0NcI7sBuXutP+7P0vwq3ideJclupAPdzXHpzzO
ICYCuuYumu+JRMGowjwCmaar/5YZ9ddSwQaLYZmmlUuv68PJaxaJgMAURYc21d6JFFYCZuwSVVsN
8w1asKmYsBjykyVhvVv/Opr/uiraKI4lhNFagvPJ+ycHGI3iV9pGkJPVflsJMZ6UmiHoTqa4B6Sc
4SnBuPnJM/x1Sn53WSVYJjg5MDD3hf3RkYpilDJEQN6q3CUzD0U6ANk3xVxhkETDGfhmZICSs5gR
LbCu66LatvDNCYc1dRp1n/w5f3mlaI3Y/HhBowLh88fFI+qHELo+VRXZX8zq6z7X+dPQgw1y5ibp
/u4t/7VQceC1JVugs6Z0/v6tpjq2OtEzvvY8PegAyCFGJc9CIzBnxc5zi/ZHr5CxfLJEvF+WedJk
s3IAZVViL+Js9uGy9gD+Pm7C9oDGxLxPUQHfmVBdkdLgWdzQu1GfXfH9mvzrikSA0H9iA5Qshh/e
aDOzDMkEDPTsaO2FhmZXEvJ2KEVXP/NSg4dKSxhr0XQRUc7d/vnb/bgi8hhpeq3+//Whqo/ueAYn
Zt4wqjnMFYfOLLdoF6HYe8htVEtjSeLciPphN6XZ9Mnztd5vs+vvxnrMDkspRbsLA/T7BxxGJZST
YRoOA9KnQ0LWAY6owv+ul2E6zQkmzGXsALxadbLHATUeFYj5Q4a7eecyO96InvhM1Ld1+8kr8Jf3
nNeI7GUepaQVp5wPS2dVKzaHTs8Ho5mG7TqiPKzM26EYPls5/3L3uZJNj8N2ad7jkv6wrDhJUyBe
XECBJ2C5JvIOiJ9suxNWLuML+b/tBeyENSgcIdHfXbS5NBE0a2uei8uPnY/KjkptL/58oKtGjecM
v3zG0Tefe/vjz+/Yr2/m3TIGQdKmdvZptJjobD88aXjLU5Jao3XgDrR7EpkY1XeamAPE1KcmV+jK
BQgprP7Ic/wZ/0ibqq1navO+BhyMmaZ5tlcSGYblkgxVqyCyL4vfSkN9tuq8fyJU275ki2ZKAQSF
/slKlfl91WHa3HAh0jWcxJHWWW5M9vLVMHLibPsIgYCLue2uGEwFZszHbPbJU/l4eZZW38aez9tA
85Rl6P3ls9Gbhtx1lmAkAO6EZ7W8dZrhW2bFw4EOAk70GJpvaSRd8Odn9H6DY49ZL4zGFt83Acdk
57y/sENIbKbI2wxc2yp/5NjJwQi6GmVuId0azp6thifcCM7jn6/7frldr7seqJhXrdQFXo11cfyt
IrNEVkWuns2gTzxxoOkuECRO4pDHmOJ9QgpO/8H1eMZ82Byu6Pq9v149y4lmD610J3Tbc3fxxksj
ZYqjl/QVQaD5yfL6736eWLvgvsXoizLp/eUMWZNs6jUmccyVf106mlNbF/fOpucwTttNhZ8lnv/b
K9KuJUVK8frK9Q377YbioPITi+o9GG0TbrnfiMNM23Avw9VkPdnV+Z9v6PpG/uvb/ucD5LlZlLOC
ZdxZ/57frockY2gnDGqBA01uE8XzcDfy3+wGAlj+g0tBxxBcjFLI+zVl/O1S0GQon0W4BEh6yVeb
ZywcVTV5+yycQuNvbQL//F2sjq7HJIZW+EeYS2eNEUyVxArSEdJ/68TehWo0kgO6dXd/9xaujWA+
PepaNkL3wztZjEphY3LMQAy+CwETgh+2n+Yxaxv3b1XP669SBEo7LPqENvy11sB9WNT/zdl59baN
tH/7ExHgsPNUzZZkJ3HiWElOiN1swt47P/17jZ+D1yINEf5jCxa7wI5mOOUuv4KRg3qIAbPvTaM1
duh7Ols4yLjHmgFmmb0bHz4+PzJq+eX4RAtpqdYKerVzGvUAq8EGb+8Z+fNg9HpyJC5CBfr2aMsr
1IJ9j+6WbApxIc2OnOaioRxgPHIIbaUtP4vcLiGwZo0TgUeRCN5dEmgwQamCOuNz5BeDHq5MeHmZ
UkGQfW7ma9CMn31QM9aQ/e9aAYZPqWnPoRyH1n1xKCkEbIsIN3CkbZKPf1qZ6XHZ6Lxdljt7uWwU
+zUTQvKhlDhDWQI4+rx25xHw277UAduncDA/fCRJ5jn4FKh4NVV9dvpZ3Bbtl0E/hJH1o0MC4SBG
bJDN1KlXNGveW1MZKLF96ZfY87axUocD0KccIy2dYFyDnnskbyJGTBCM7RRg77qCasDtvbS83Oi8
oboGOMLlVMwz2xD8QGROkIfacAx2jYX5dwsb5V6q56xsW7lS1/con0yloWA6sqE53zOhTiFXsUZx
CFN8GoJQ0T/1dtg/eHAvvyYaNrEfnho7lLjPtiU2xJyFnqmVQ+qNGE/LcVoWsBy+GEH6X1wOzf3t
ka7j/Nc7h+3h6BaTcy0EEa9fCHpHfRy343Qo3LD5obYZYhaoq0QrL/tyGCoPVO3opKHKZ7uzYdyp
TnEv9cWhVgPgybzyWF1ouaZfbk9neb9QV5HmiOSGHLZ5185xcUvCKhmllQSyRMNFdJgoA/+nBjh/
d15X7alvQRlyy7UC7XKLSKiOaQq0xcD6WLNE0TGaMPWnQRzIS5CwNXoFXJr+d0Te+hHRgbVa4XvD
UZqkQwlbFbDn7ELJSByET0vo0Fu6ueOUF6iAmJXYaK6PNUc4IvNwe2nnI8ryOvpiMPOoD0odruud
gt0IjEd/auiP4ZLcueJPq6Gpa8Fipw/df/CFZzTedSpjoF7ARRmz5cwEypu56jb7VunUY0lQeKfg
jIY9Gp602ebDU7PITEnzqeaTcM8WE5o5/KKGwYpWC+60woU6mbblaeqgYKlFbq0cuuuigiwtMzku
ZokIo8yszV5BB4Sz13VGA5avwebHL8YnTKg8E5HZNDozXv2I25x31GrL/ME/lR+8XuT4giCN/WMT
2c/3ah0TO/UofO2Rz0Kzp7Oiw0iDd4PCwrSya+aXNEk6oTV/EdCQss2T6MHtPAAQerHva2v82UVJ
EXwpyraOThaiCV9uf8f3BnNNehRUkolAX3v6b2JQHciaLkLkxYIii7CpirO9m9MiRfGg+Pi8qDfK
WoTJ5nTmnxAONN4KllHsJxGgE4wkd4f5upfXNABRUvj14YnxUnP4eHwYTTrPvo3j4xa5MojtIEfp
qaOUNDgvcQkSGD0C49vtoeZPOR+M5wD0DPuCbHuOBozsuk1Kz8bM2GsaRD+sI7mFsUd9kLxo1KNt
UUz5yn4U8j17+74yKJVLAl9KbGyX+d0SwoQH25rXe7uAS4V8WoLjgFU19xNuCicvFuJsa4gRA4FT
vS21uhEFAbTdELRQ0idsuun2JTn0kA+vBVKoVM5JhHkbF/U3RMsygXvhHhev7JAhX4aUtpGPex/s
yj2GhuGhKgzsoz44LP87BCuIj3WZt+mz66iJDGQEuqzfA5eAkE4ne2NUJiYSYzgd1aai6iCalQd6
cXTkmBJnyJcgFVDnt7sPTzaI8x5+XxL/DfXWPdQEDEdIPvVHN7McyqB+y1enpjMPOfSozQMT9659
j87WJsFQbRvhQXrED3NNS1GGFVf7iqFI7jmkyA9yCclZv7kQwgnPtNKy+n1tKManyAbkrape/9Ej
I0ehWWjRJqX+PofThckU4IFi9zhM6EgEaXF5gEWRHMgDSElBqJ2rBruEj28SV/Y8OKNAlObisDg8
tTqODsNeKzV955oTHF9gO09BgZ+iiHEyTNo2++itJ+9xiauT8yRhlOHX2/X04kGg/cuglmHt1NyY
PnEPSeJPWn58frRzuBM4BHR55wGOVoxN1joUdXs4qP85ugpwPdIzD7pt2DznhjrceSSo/95e1XeO
wSsgEuSZLLQtepCBGlR6Jfp9aHZ/9TYXDy0oFspsxvj0fxkJfKRq81Yxx+ulNKDt6qgTc+BC1b+f
LMjHpVu7u5RO+sp9Mg+KuVKZ1P8fanaf2F6ATXM2wmZDVOEhsmOcofC5wlsu1huAYV7wRUFrEPJ2
3q9EOjMYHaGOHBuQOhhJqvZsm+tpVpET2kU79fsGc0k4YEZ/dLEOgqw+DMCLUwh3GCPV5leEiNxp
Yzmj+0XtvOGzWsMAKTXlRUM74x79D9zBvYJWODkthMnbH+Ode4KuN+8dD7lFv1/+9zf7GoF3IBeU
G/eiaf6inzY+d0iSr1wTiwCapeBZBcMBcpPMXD6CbwaZLERaYAhzGeF0eCq4hSHpefqD0+FOKIZR
rNQcFlGmHM8ykWeTSYJuzyYFtgqDpaRjvNLQDuhj025ujfBAFUqgyNbWB64Pf1v3IP+TYsjubq/p
IpB4HZ40loiM2oM2G741EIbwQhBtpTUkj6IUnXoHGXF4tJGjwSBSEvAaszGNFdXsd5eZDBMMheyb
zaEbk0j6oVPZcYmetDtSW+dcw3PcWWkCkTJ21roC72xxC7AEu45TrJMXzY5XVwNtnCzR7YuyRNkB
xmX0h5Kn+QwtYpCixLAFR8C4/6FzgwwZ0j+IcKpG+ScfRQzbMyggUkECbfadOoQ5vCzIlb4zOP/c
/iDLu43NQLJIDYrvAX7mev/VeZdSlEb4SutITKGcFWJPxojerqDO4q3E4svPIOMJmohUhEyu09nT
y2HTLeQy+r2OAQoc+WD6CVGDS8ZrAmariA/fpwQVNCttGbjSspidLlEkU9JNTrenk6dV24xq6/An
welJCp84Wv7x4ezXPJ8atA7mQR6+N4e5Meiqt/ib7+sijO/Q3dUvqg/e2tN8jCpuf7jl7eQIjcIC
+SITZJddjwWIDgFjNRkxFW3rP1pnoGAb2/3l9ijLIJzQ5e0wsxWsjb5CumpCjwk81K6G1vZDYOFe
ktxo2t9Sr23lUei5ANasdO0FhCj6mmBw93lc63eqEWbfyrD22t3t37XYtgRXOnkPNRXK4pRGr2ef
kObp2IjrB4Gaww7yKjT9wIOOTcK5vz3UYs9S3ndA2RHq82QRWl0PhWf45KH5Yx7ysGsxvBEogKK9
tMGlOEM/LW6HlefxnQGFapJG0sjQYR/ODknQx20ToB5/cGoze1D5+C9SBffsuNhuBq2Nm+XtGS7e
BOI3Omv8jWqcYGWvZ0gClzTZGGmHwVPzz6jLWF9VPdYx14aNgrNyBTML0rc/nvzWVdN7hEbXkqpF
NCJHR++EO9OVjdzZNiPUc3X87DU8cIPyZ0Yz85NKjeCHWjf5uI2HyN9haYyUUaSVK1t8uZVYS80l
OaOqykGaxVzIG7QGFjfagdaK5DaZbr03Ecw4+ikqhiubafH+MU/cIVwViJBGW2y2b7H+RWZ1KvAM
H5RsFwJC/sqK/k1HP9yZ0Ovuk158/KzQOeC+RSmKNxfQ5uzzwugmY2BtTbOPH+NRqftdmdQ27LdJ
G6NPH95MwEE1DYwaSdaiAD/ormIafaMfSGLDnaGNw3kqnWKXC734phc9Rlt+nDyiJWBsElXL/9we
fnEtslGkW4iECwJumx8exLG9CXE6cZig/p681vaOEwTzlc84g3mxjIQQbFY+I/0igG2zS0El1Umr
rDMOyqB6l3LI+mMdGt6POk18a9e0noLzd1AnwT6ZzKHY5sj7/qL6bBsrv+Sd+ZrwQSUXRcj61uyH
mGAT6oIe2WGIffOlBHV27JK6XGnlLK8kCTjidoDCQqwwf7etanCajLwMZY7wr6FBMtqoLl8W5Hj6
4Dkg5D/8FXmuSRepRxKtzo+JHlt+R25iHAgWfgeOru1MxVnr35js+6s6AB+OkMCliMZLTB/3+lzU
Ci/G1NQG8i0mHsMlumokYPW9qzXx3e35LNaPQoO0KWIUCaGVxkNXgQHan5YOXxHjLDDbUkoCmbHM
yb6IOn/yInwWbo+3mBrjsSldUOE8IzSLZuMhq9fYU0PfYQi87yr4uB3w/6zeGVWFq/rtwRZ3GoPZ
JvDC1+oqMOzrwRQ7NfI6isRh1LLx2+Q29fc0mYAn61OAZwTdjyhHbOnDg8oSMrJAxHcqRNjrQdMW
D+I+ZYaAPAvcRl31jCufecf1au0tt0ZMzIQae3vQ+UMJFAr+q0rHn68pFjNV8Y1uwHh7p1rVygOO
vmJnIRaxD3VkmMa6tHeQqrI7up4e1asmXDnr810kh0c2w8QdB3qfKhnjb3cRnn2gGkk2Thp6GHeg
6Mt7gFUANxwnuHRV8NHHygVuTTgrub+S2zdHjxYTsq2ZMiWn0S1H6+QHvWZ9LRWSnmMxBnb9m/Z0
GmwdhF+KlQtnvqfk0PAnLS5ycBbUfK6nCoYs9nIaEaeCWOsTZQAcEnTS4e8K1l5IdRvdX+Q+xpUF
nrEabOIOcNfc7NS4wSNQfL4eFrIE9VtnTE8paoH6Ru/j/M4Zs+grzu74MPSlVdxZ+F7xWDea8wlS
O0rzhWJYv60q8I63d9u7v0aikCjlaZJeOfveptb2iI1YyamBqwQrdki9Pcot+rMBe1hDPsXSQryv
3elFxQ1Cgx5W4LOpeciOfdYDo1kpHcxjNLk44NwANhPBcGXOfo4FFahTEe4/NWn/J7Tqbg8TUYoe
e7qFaH3qbmwNyS41gJ28cvDm9xlDUxBjEcCiwLSetzqSAQX0yjbykxKYWDEHAlUeZNv+NZCp+b6y
6otTxljEShIYT9oOlOB6DwgNjbyujfNTbSM+qesJomLo1IRPSA/l+TOW4vlPHwHWAKsWq8CRtGiE
/0NpXLxojATO/i5WcIREgR273t7q7O+YRMY0n0Wvjt9u/9j31gV+CIVCcFwEPrMnLCmnpsMzsjj1
oxif69J/icaqfdQ9y1u5b98diWod3lVwbLgWrlfFHK3SUWhKnnxF1QiufPtYa0FV7NPC79fgR+/s
NIkX0+TBBxcw5225dZ3g/i2Kk1vnerGJbFQ4j1Fj+Z+kFiKliU5Pv42kM7zYE8zulY3+zlwl0hk5
LjI/i87X9Vx1NUIIyIqLU1Om0ec2SK0v9VT3P4Xar/FLljNlIKEBjSNaBkMye6iVvOqMGl44JoG4
kMUoVJ4VRKKP2EMkj4piBY8oa3xHNDm6u71z5AX6NvhBtoCWKNUw1G0QdVBn3xMLatXGD6Y5KZUT
PqRklcGGUoqxspSLe1wWmKnzcJBoIUFcuV7KxgmtUFMRHEQ9TeyHRtGA41XTnaog4NogWwGjdy2h
kz/9emq8HMTEEsEMmGyOk7FqxIoLiLgnWFIhGmxNUu6l7sezOuB8ssny3P6SFxW6op7n+9EGhnbz
3+3VfWfaICIo1lLgBqowr+rWSC4Fmjq4RwI9+5j7Pd7WqDpP58jpQyzmKbqgeZ5197eHXX5UKnjE
YdRDwCQBl71ebTUDhQ6jxz/lYohxwEHD9wl9E393e5jlwyRbBxwO2mjg/bicr8dRwgJ5CqfzTwHC
her3Hrqzu4WXm+cv1eSCFR/DKDRQpgqFcowdLWsOPSLNSC84SYaiYtEOofh6+0ctv7qMc01yEwL6
ZZmmKka303qlOyWtNWy0xiwRnzLi4cgtk6HQ5w7xHy/y8BLw2+KoI8Kwv/0DlovPDwBNS2mTZSEY
ni1KG2Zaayb9Sai+/p+OjGm7URJj+vCJ+h+4FaArsKkF8TKxeixrCrs7gaHAWEJPXnTgOXvcoooH
pxn7+5538nh7arTyFmcKoVEKYah9y4r2omdaNKjXWdpwGtm1X3BxKIotH0NtN6LMISpjDtU/h3YD
7EhvBosAUXjlIaNMN+48Ey3MzcB2DT+ZoRKcyJs9KkpFMphb3ewjQru4ru0d/HtP3WYBQuGbamxw
bQsnVEsIu2rKw7ZdRd/UGIGB7UDgf26EmnnndBqcLqXl7yWf06oLim8x3SJ04xB2nDDybdpn30Wm
BTwpyq3fQsACxjbvw9B4NhAYRe6P/Okeanwsfomqst0/U4duBuxtvTf2bdj11gPNOhetw8GqrE0n
SnyA0AVS032Stw2bDMWDSwPP6sUrWrc4lWau/wPCvEYbPM1wCdhwP4hsRzPEAksKGBGCn94mUCgx
t79ILcM/GR5S7n0qpMKsXBZUxUHfXuouHf4G+eA+wPrsHaTysP/bOSNm0nedSs9rCyG+e3CHEA0e
8EPVdyMa4+cYF+8BQQXE7jdmV2M6g/hiPEBJi+NnRXU01qtPOR9TPbTAsmsrCy6TNnjaXdQaEULW
URiUe4QeuwTmrpMaR8OZon+S2uwpnFe2rjxaTtJ9i/pML3+Gvdt98dA5QEvFMAu8L2xE0z8XTqGV
G12r7P6LVkDE3pAfh988D3XarY+tYLw3yqJ0jiiqIYVSRqnV7+qwD5ArMcO0+ssipYR5+ANm2zZy
vHzTo674y0tQC1iJbl5Tmes3g1uDr0hexceksHN9eCetGyxiy+rk6D2eVk4g/ei9QkpkpLX+QxOJ
FPqLUqN51OlSat7WQuicDVa06ufERFFqW1GvHHANgCZyQCrdKY5RMOlIaFukMOWOJl+xhqMS2vJY
yl9r2fQOwdnPW++xE/od2vb1yYbgRzOr9jps2aKcYnjbwu+3h6/x6OT3UVeln2h4YBJfaOLUxJXz
y0wVJBVuXxSLyAlKiuvw1PMAQYqZl3E72Mlpo1nVqcXkaxt5BozSUemxBvPFuPLYLWpwDPUKdJTz
5xGa80pVG/0vbDbqE8ebD8X7g85UjgTLb0qDHWoe4AIqhyTZTvL0azCUOD0k9ERX9s47c6ZMxZXJ
xU+OMk9VXRJFaJZ1fRrr0brDO717xPENAhxdkZWhFqkJiJVXfIxUUKLCM9ulWtN1hBy9cUorrXxK
YsjC6JSP3AzgnErUPYug+HH7iy4iGWgp5BWUdgAekwDKn/SmpZUUmd30JbRnQwTmUx6l+TFVI+UR
T5Tpj6L4PuSuIv5wgEHxio4LMTj1PwnLvx4VnJOWuc1onAOHGA0R+t76NZleV95N8Px+axl6+gf4
XnW1Jbgd/+0B+QW7cWqU8AfQBXXlzV2sO5VICvfUCQHzAnSVx/DNIkxJgwmYb+Mg6WMrOpGwHBpo
NDuB2DTWZZ22coxkVHx1G0GkdSAEmdSY6JQvutWdZVdGFQAR6kzUaQaz/x0lWkVR2+z0fK9iXffk
B2ERPWZprLsru2zxyeXosogu+8GgiGe7zBjrADlJzzh7Joe4hei7abKqP1emWfs8ek76xcDSQT3c
3mnvLDItA5ISmm3s8vkVbJaD7qCgr53zkWgyFU5YvSQEir+TwM/Ul4gC7tfbIy5CRtS16cPoGKjr
MA/mVe0x0FHJcT1ghOGoveBgmB3EJLS7erR1LOB6F7kjLKHv4tjQ7gxKe8VKr+Sd74yMHSVh6tDc
33NYpd/XMZVEXZxp/+c/UugS35QqUXZNgWNGnA7qMbH88rFQ82ZNV2Fxa+FezPeF7CIJfVRWrre0
1mJXqBNPnOOxGevN5GvTs1aBrsY7sB3XiMNyy1xvaGlaTvVAjmct+gcYo/U5vgDizGGNjrVAczsu
1UaT+pDWLuNeu1fcIvtTTon6ra8jyPoDpnkfXu7rXzGbMx5ptTf1qjiXledfzNziyixsxJxR8R6m
n0JDk7ZIfR/xWTfz85X36r0Vd2il0y3iT/jx1ys+pn2sZQMrPrSevS3jwUEPHsHKexC+drhyhpc7
C2k0IEuQRWQSPEcH+KmVqlZpaedA7WP93KoOimIg9Y8Y3FjhbtCM5renoJ/1mGDdk6187+VRpkYH
+kWDHqPSA5QH7819qUfBmFONt87K5GFi5mtDPAJjD0dJxg13SNqbK/Xid0cESMWWpW5Eano9ogON
ys2plZ71LC3gnmc+GBo1E0+FW1n7TtG0j39N8nvZMTcZk3LD9YBGKzyMTnv7XIrEPetTr6f7VIk9
3BOyplwZ7J2vqfMM4nJMD1ciA64HsxQVSBReSWfo9O7ngfbYt8hBdBklPPD5atYXm8aM0SorPHsl
9VvsWkIrGGqSBAQ5blHA6TujQeBgys94Qhn1QUVigcg4ngqkyRDWXCPyL74jlW52LBcCzXFAEPMK
BoaBhDZqyUzjYlcKL0TIB+lMRPeCY6IP2UdXFhwi1yDyUJIZwMszW9kqsn0sE6qzaUYYk4Nxxx0A
i5IA6Nxe5LG44IAcfkdTXX+6/fgsFxYoHJU/qfHLvjVmG4imvNmZGvQ+LI20J/T79M+xksbbqLTN
YiWeWLzozNIheuPmRZkDlOH1LAMkWjHtM6ozCAfnaPpNfKp4zbdm2WUbZOQQb9eicq2K+863dBFL
AuYpMdD8cT2qH1opjuKDdq7ThgZr3YfKc1Wa7jc8C839qOC6dHtJlxmBzc4hFZDzhJs+v2JBXEt/
B9GcgbYmX0sd89zflhqhj0bGnlHmQ8DXiF4808QHEGXMCmlA0wtc6lJhTifn9s9ZfmEwlpLZRpYC
Vmn+axD55mgFzniutNw+qGkrPiv++Juwbe2+XRbkwHTSkKGWLEkJfOTrpUZyvw0qW0xnnxpCetQm
i+S8w8HgTuszKrvZQJV8N6DmuC9BFVfP6kQ4g3U0Yn0jJmdREX2/PfnFlcUvkhRM8PWEsDDpr39R
YWCqhrLzdC6Gxne2oSXqBBdVUqTzhAl4hgSQ7YRbH1XC5i4j83aeb/+A5Z7nouTWom2JTgcM6usf
MKY43NEsG84GRq0vg6PjcUcXI7HusdDUsGpIAqf/ZTaOvlpM0Phfv4l2ePTASQAEBFT12r3Tr4fm
wmrwc/L9z61rltMZCy6MCs5xWw9OjRijwb25Tfvcj/8Z2ixu974/5dFX4Sex+02gkdS6u8I0Gzxy
mZotVm70+Wbhk0gFEcJsEx6dZHZc/zy8oirH6Lz+s9+MyJc+DBnOIZyQoKnteydX+s/QxNJAim2i
WIzgIo7FQbKZSrvMj0qDidgGrn2K5OftLzbbMqwWW4YAiRuDoGEB3fGmzFUEZs4PMYW8cdNTwq7v
g6Ttql1l2f25w6Dn0RSpWR2KDoPFDyadcnyKm69ZPOE4FLjrdanppgrWRXsoHb24S/kMFo+BMky/
u8z2YQB2A/QNmDBxuklEnxXHykVpbYel5LAF3YQeyu0FkWfk7T6SP4jsBNqVxMxyrK9/UJbECCQq
kf6QZGl439gUEzeBicbkykUlP/j1OLZE3tnwwrlFFo9u0mBBUyeF/WBL8RRsEXA93XRmbNvbJAPx
s+/SLLdwSpmadDNOlocjxlDba6Cf2X3J+vMzZO+CigO849d9+yZqbGlkl3quOA84VI4pXor86E0F
erTDAtb013rKy+3GcPQu4LXRYoR7dL26bmI22NdYDiZv2nDAd0TkR0PxiqObB/G2TMIBpycBoaUO
Omfly743Nlp+9Depp+tUF67HDtsyLZCNcR4UMv0I1ZgGGVREI7VjEGPSeh+R97mbAMHWbwBvUOK9
vbFmd6NcaXAFUooN7DcIldkNYAxF1I0kpA9KnZonA6wVaJnAPCDTWW8rVDru6yBcCwfemTNKGQgY
0efkaZgLqwgufDNWG/eBdDxC0kGPMAOgkTTuLCOMzn7d108IeJhPetULbeVwvzdjsl14SnD1qUzO
zrYfdioSBcyYY1rs7c5N7sfI0x/Rl7/UWdDtqaA7h9urLBbnysUHkM4nQQSpL1/7+isrWM8M0zSO
j2oMd283Rkbt/KurnnjOTQNHXN/sEBEMRddZz5kaj/6PoSroUNKHCb/gLGZ+s7w2SVAO7QyUbU1/
NG3Mf+zMvzRW6yFtMqmTaLcu3lDwnrRpjXM4P5GyM82NIAG56AHQ9rmeAMLLSu40Qn8wxiLfj24k
oq3uVu5jq4bjGt1m/okoxNBqIb2RqFFemNmDrWrppGWUxM4+7md7UUcTTSTEja2om+566ttf2w5H
k9vfaPmJJAmJvEYyaKlXzwKnAWnqwlAC67G1I4GVUCFq+5nerWjVrR3pafHcpDo2SVng4aO4wc2y
GdRt3ep6t8JQmR8PJg3pmzyLA8Ki27MzmUs3MZ86/+PY2G67811lmnZFLvrOOijK2N8Vpd3X92PW
qukvLSwQXlt5Bl4b42/fAYmYRcaKqI1MgRrFbL8ihpR5fV2qD3iN0jTmIxeQ0KIaakHUlray8/Ar
PkejqvpH6rbie9VnXJObUa/BnvZ5r6o6iuh09D7hBOw6WBlnAFK30ojU8zZugCDIfeaVWvY5LenS
bhnQqp8L/K0sjN71Lt9SPwr0J2ziJqyXh274YRaiHY6216oqBtRV2935Zpp3e98IdAxvNNX/XBPi
Bwd8Kxr+ReJWKXq7U1JXm8zrNLWkQZc6u65qUWAnf1CMA2LQLB6a2NiEqkbcFDjB4oe4U8zaLrJN
p5tDvTf6PhFPieoPx8p3/eGz0Gut2mt6oBu7vg1b+2fUT9OzGoBU2+BTGxv3t/fm4kBIyUaX55+A
iGqsPXskcmRnAqSOggcf22ZxMGHofPZLXflUeyOAWHTP8nuCybWq6Cxtk3RyyJzy3MNfhfEoN+qb
Z1ifwFXWZuE+oFo8bXNFiiZnOXPMxsF6inUTau7tiS6uGYTbEKmEzMGukX4z1yNmbqQrMR4sD21m
OjtcwcRT25j9joizqFc2+SL6lZrDkjQCzYBuDUnx9WAxgox5XRXBIzi3SdwjXAx6LaCZrG8mWpsj
NTk1d3ZlNDbVhngpiTZ2M6rxLjSD4CxPcbJy8pcLzi8C6UQbWa7BXPe1RvUkrv3ef8Tixvx39EXy
nRSdVjsWvflWQFNbWYN31lsWkchR4HYjOjG71on2htBFWfcxN/XmrDHsgZZmeLLQzVp5dxdDweoA
nA4R2pV13/mV0gZQ2AIsyh8qMIyfWi0cPillFW6bsl5zxZlf5Zqgzgk+EDCy1OacR8vdWPktgCbr
nLhhqeybunT3HX5s1ma0ON4bpWjcY69o7aYyggE/5dH+cnsfy3W7uj8JqXjrkX4FBWIupACHvmqL
EvW4RzWwYeshh+4mD345puM/twea+c68ZpU8leDF/lcTnKP+Sx+P+7gXFelQ3mXbetLth6EPdMxl
U0//MuZj12/KURQBSZwmfNTftVQ58O5SA9/UYWIpz6LFZu0x1TpBbpG0CNBXRo7lmhPhu5RussZy
Xxry9WyjA2h58XxX7+yVk7/Y+qwYYqJIKVD0A9k824miqlpKs379SHWkObW1LT5XcShOHhj6v22l
rGF03hmPx43NiOsUJPJ5RCa6WlTCCurHtptytLS99B9eKg2HOT39guvvmqbLYvtTiYYhIiFJcBsJ
fK8vm1qJzI5wtHl0pnI81aGFA95gxdM/ZH7t8+1NsXgu5Fg8FyD6ONt0Tq/HAgfjRpAam0e1rLRH
EQ3KwXUi7yz8EqJvaw5/NcSzVz7gYlDa0VCJgfpwbTPmLInqbd/p3bxUH30biL/bmvHe0voYT74C
fB0QH3vbxXm8IhaxOGhyVKI2KUULdWsOtfKwm0lNt1EfC4Hl00Yxw/EnKMPgeHtFF18P5BQxEbsF
PCGyr7PJFfTIDF0xxaNdOUO+0TIjPRO/Wk8aZgv722MtdiZjyQ0pNavlHTKPvVTiy1AJxeMQGtmJ
M6AdItirJzOET4WNUFa83B7wvcnJmiGUdVBkJGbX26XA6qIMo057DMbaRTleF9NGnQBaHWsigLV9
8ooPvrobSel5CXjiWSAQkbOTPjpZGdujGX+aPN9wdlFFeXg3uFFLu1dglDSVpe5u3MisXlDzjX8A
AIIG7SPUgWKkq0Z3CtVGFaPMofmqg1Qq8FIOEQQowwRDDh5Y5VdHpbfeGF5eJL/rIWUrjpWddL8I
3Lw0Q/misMttl7TpS49q69dq0IkR1RQaLfWcMSwugGKVSTvcXudX2cnrmaOyybaQvBFWex7Ye1Ug
LX588YgYslq75BCVM/Vbi3QNzRg9cMKz2bvGZ2ptvruvfN/4EumFVu4ig9ifDmmdtqdq0AoNqX8s
d7YiMu1hk6ZxneztmvL11ik1LX7J8WcOsn1FF71/gOM/9PV29Mu4Cja4M+Tt17xm+X4SCb+6HzeD
8rGA1QRzKj29iCg4NNx42vWW6tQ+92KtKi5WIpQf+PV0nxR02Lc6QKR94NXxfWF66cr6zov+/xv1
VRCPO9ak4Xk9KsoqYioCM7/QskmOAwHyfaeH7TnqBdA9PZteYgqh9yXYmtPgJ+k2HPPo5+2PPLsG
5W+Qjwp0FVBHZE6zu7cZUtwF1ba6VCDqNogCFLuhd5KfelsMnxAmanY8R95Kz3OWMb4OCs4Kaiek
+iVmDZMVktpSry9dblV73O6HneXl4zEItO/B2E5HM8kVPIXwW709W3k1vNnRDMyANpQvrg0Z2c1e
NTc31RbiWn9hcXt8v3X/yO2l7IdC/Udazqxcw8t5yuqc7KLA0iWwkzfZm4QE7Du3UjZ0F7cH3mpb
MF1KlMl2uR3oOx9/uqe60dKn3m3XynTzZEHOVNpv8IZTzpdCVNdDQwQQyRA246Xw3O7UTmlKTdBw
adIl4rvqYe9bJDEGz0ZJmBkpzrhD7Vm7x91vLW+ZXdf/+yUESQgkUI2h6n/9S4JhKtO8b4aLN4za
n4aA497Uq+hSl6uihfPo8nWsVzsVUkG6V3MZs7gLcbs36/HidoNLTo5iUrvBCQlYbDzZToAwCChH
mmYZNof4SU3/tp0Q9KA7GhzHIMc/iCjLRXkTk5jPyGRq6i5EtFU5xbjA/DLNJBGbSBOZseGTNv62
b701ler31kvSlfj9MteZtzwdZywpCJjDhTWlszcWYE4wbRuLO8PTq5V4ZHkgEJiQnQOecPp8czJi
gAPB1CAjeLHt0PsaiMqL91M6Ne2us5tQ35ca5jR3tw+hPGTXh5A0hweFEOUVhTA7hKbfJWBCW3FJ
/WDaathC7UgV/RFdAtU5B1WAf3rphRv88iafukg8rGQ770waoAUVbLnCmIjMXvREw5qgdiLtgu+Y
to80K39I01HFFke1/oZhvqa5vLxjaW+SJyDDwAddMJA0ryqnAEW2i9I43t6y43RbM+jeEpV7UPzC
3zmBLna3V/ndSb6iAwD+QUmeTZJUwVFCIBCXIqyqOy8TyTFt0+aTOTXFPmM7rVyty20LAEK2LNm5
qPMuHpLGVZIpHfWLT5/pB6wj3Gl1vxVP49CZYqUO8N4WkhxaSi50A6nLX98pFo5UFZ5Y+gV/NhHA
ysBOe9N3boUdu2tSJ0cmsceIu4/KvUhS+0saKnawMuPFZ8Wykg2EMg8KDES+s31Mr7IIJlr6F3Af
+Lka1aTcjcAxMbLL1XHT1mnxiSNXrBRdFo8Kw2Icgm4ZWps0Q2ePSqqYTm/CEblkEzwDhHpCOqDI
/O+iSDEvdtV1Z7vWxjsnjer7D+4pV45KaR2UI+HwPGfiRCtKoE/mBXO76FcSKtHJHT37ySi0bN+H
RXb4P4wHeocCPhV2METXn9kZB2fkETcvRmRgtOjYtH/Ae0ThJweF07sKB+eVGS6/Kc0Oi5Ggftkg
G2fhUNQE0D84q5dBUfrvWZHDR8Uh+aCISmp5Z933Chjamv77O6NKUTF4kFK3nMbW9TzjdOoTYMDK
Bf3s727ge9tcIKaRygR/Wzb6n1RtsB+7vbiLA8sVTN5G1xqVIe7j2T6iTJ8YXaApF/gQ6T8Fzp7F
Ri+L711n299vD7XcsnIoaqSyZMdFOLuLnFg1yJp65eJZoXou+qC40zGR/1HpbvStNwySm6YjiXNU
2DX/h6FpDYN0I4+BJ3G9tHlXtGIIA/+HjjPB+DUJa+MrwvT+9E8CCafc4r9mHoSbQnnJepg/K8Mv
bmFZBX/FjXJZydfmevixxBtS06rghxEV+V8nG9vTMNjlE6RXFedQqEkrX/XdAcGrQiKUJfC5i5Mx
uErvFlrwYwh8fIo7Lfjew9b5WRdetlHUxPx/nJ3Xrtw4kIafSIByuJW61Sc7T7d9I9hjj3Kisp5+
P53FLtw6Qgv2zWBmDJhNiiwWq/6wc2A2dhE+TRR/F7QkbI5la/+W4mat0PI51JzzVGG2Td5EMuFJ
XWpUbq4TgnbWc2s4BOBRE30FFa49S3ozaMJJswJan1p6NGr6l66sBvIdLqa4U9/eOxtrCaCP6IMd
FkZc64+XVfbUpMFMc1PRauWuG1FNaVu0nTxDllTjYDZVfX97yI35MeSieUNRGBiher2cVWpWJLBx
eKmMDs68FvXSJ5GVGAIHcf3z9lhb03t1Z8A0gFrUmv4R0fDWLOQQLviaVQeaiOk7kGbpqZ3axAdj
/esvhmMdKZsinA6U+HpqmInPxkTYvtSYEQrsz1v9QU0wBA4VY5bgwe16rW9OkPrXUqfFN9tcHb40
0TqhJFl0ydQSh24R5nH/0CQF6nliLpL0MBtpIv/5DgWRwmsHcATX5Prh1Ue6NKe0HM9Skknycx0L
zGWGKp5aH+avsXclb1wdBLdX1BEKB2+wCUA+myh38ugSxCVdRPojUuELp5NOczLW1XPV9M9pUZQ7
vJK3+1TlVHAtc/bpRa1vZgWtYF7PeXyxhVrNLhhXwyvFyE2tTHvHcHMsYjc4Xsp+b0rfaqmkczrU
8QWFLdwxCxSagKN3z4hX7JmDbg8FnwFTInTv1+ozorX1SUPS8LKISpaHsZTVY9Cl5gdHDpo/j2Ws
IaH6/wZbbs3fQqc8VLZUy3Z0qZJhqF1MmKbWDVUzke7QhN8r6L/dKIxG9xDJTuSW6FtcjyYkpXMk
jalVTq9PGEzhZof+TVZg9Y3h9Ix4yGNBuPh8+9RvrOgCo4QUtQB23vDqlDqMlpZtfKFiG98pWedc
QDTCBIqkcs9EYHOs5aUFc57qzvpyqEwIfEOkxpeOaX1xkKv0ssBaZBjKTN9J/jfHIpMB8weohVr+
9XLWqIPlYpijy4SY7hNq4NJz1g54jU/N3ktuayjQPxbPDO50pnY9FAo2WaWgcnCZozHnrDWN3rhG
NzRIP5FMRDsB7G3U5LYjV1oUrBbZp9VGSdiXnWqmyUWgv/AeQ/cveG1LcD065XM8dN3H2xtk+euu
qgHL5frbcKvZTSbq2WgZRJdimEEQgSjMuXyGwflmN2b9zgnhEH1uhgouV8oPOt4efWey6xeNFHeU
7powuZh93FMPwIgwIHt6Lw1i9nCDzne2zdZ4hE1ueE4+xdvlz38780UQQILk/rs4wh4eUyeRPoW2
1R+ddDK+C0r/e9W3zQGh7UDIWxomawJg2aplwfURXzB3Dj7Jo1o8l2ZYea09Z/eArbs/YyrhLQwZ
HF4afScUSECRX0/Q0ZHx7oHkXXQKyprbwEOXn7spqodj0anFfOd0tWw9DvE4Jx79uT1Pva35LuYv
PMkBkwMMvR6/l6wW4/glglf6QPOyIn+arPqcF3L5k9XY6xxsHU4UphZMMoYGvEWvx8syKdaiJogv
WSX6j9nQUevQQAXem+FcxDtHc3MwhwwK6sfyPNWvB6NP2kO+kqNLKQVN9060fX2Pt9tUvYyAEneK
9G9LyECaYUBBs+PSoCS22qt5rSkD0NbkktOXCug5izzzxjE2ACM5MwZXYZ19swHzeGo0NPzffIjd
TlXSp5GH2P3tg7pxfS20LOhn4KzfKkoVRZH1fVZxcJTSNN5poTPSZIsCxx8CdjaKIV0U31FaAwZ1
e+Q1VX3Z0gt3eYG2qYuVxOoTB20eI73cppekUIPkUAft9EU3A+GZTerork7c55/KRHm5icvqXGCY
Qe7QGs7LNHf9c6tWe0D95UOvguaCnuXgkkEsDYbrjaBVuQVjKkguRW7kk9cnlMFcnYN9uj33jdOE
6p9Fi4e3N6WC1TjhiEKCAdLwourVyANdlpLTPDcZeigTLOqubqwPt0fcuA6Iijw8UDLATnpdRlRT
rnfDiPJLFubB4zTRKvUi8JW5G6jzz7h2pI9NoDQQuWxrx19sY7ILiJDgzFlemvTXi5qaUZGOs55f
tL641I3cTp5ixvUhzKQCCS1zNzZvfEX8sChDL/pX9PhWXfpe7mmQAui9qEneDceyhkjqIsJh7pkp
b8xskXWmJ0JsXhSGrmc2ZkoIOrHKL1WKUaObgkZETzFeYI5GXR4w6Nnj+28FDwjYlJjAkIAFXBP/
ukQzBCJf+UXEgeoLi37w1MzqL6qL4UOrF/EdxbcWRzVw097SlwN+OSc+Zs/Tl9s7aiNyIINP2Wl5
VQMYWB3fvlbDeeLbXiKhOhKlUgStY3T5QA401iWWLXGIEPU+3h51veTAYaEcEjl568qwWVcnpyyB
WVItnc51r1T3Q6mLhyTuiJ3V0P+yUkwDdsLU1oAoSdBjI0aRCK0GnEXPXcRM6atp9iOyw+19Ocxi
dOm3dE/K6MR/mNkvM+Qlv/RPlnfgWsEDYFqYS4mqnjWU6Iu7CBGGX8gIYULYpPOeHdnykX4PeMtg
qFaS/VGABuu6zP63vCmjMihsoLTnYE6z5EAhNW8+So4VRgetLrJ5JwptLSaqyjRRuWzYiKvFDIry
VYF1PkdZY6MCmpR59oRAhvaP1Tn2IUxRwj/c3jDLX7meIXctRR8ktLjaV0PWfaQ4Y9HOZwh9M25B
tDWEbBSPQ88T0StnnvDo8OVfKdvMpy52wr0gsT4nyxIjYkD5eUmcyC+ul7g2qqrqMew8w/4wclft
VO1jbtCMk0JH/9FLXfK+153s0+1pr2Pg/47KuxQ6ydJMWZ3OcO4MjKAm5SzXNX7gVcFby0WLVt9Z
3o0vikHt6yuUfOZNLW/KYTDEVSyfZ2vQm5PRNgJDbwyX41OcqDIGGYO55/myOeZShV2OB+59q9qz
1OZ2KDules7V0un8NE5ow7tDWsXJQxdQ4XMpy5XS19sr+gZWwpKyniAOnFcm/dqVV5v7gcrXoJ2T
Zi7fR7KeH2QEngqvJgvnXyMQ4jqsvX7So6MYB3h+qjB3sseNA0tz/LXcv1B11rsp0RqlS+tOpy5s
ZcJrbDO4lyMaWq6xeHDfnvI6aVhmDPzaphEIjlZeF/lnfRxrGZHncxpMs/MgK1J9qKDvtk4q0O5D
Fz1xG80qn2rH2iNjbWxgAgQnBngH6Oy1cFBc5U5Fo1o/95PW5QcQ+Il+dNpwT8lsYzMtBmYU3UyU
5s11Nl5kas3rRdMBCxnCeYjzJDrhIBDol2Gak6/0x2rn7i+WdaG20bom0q/x9CKV6IXHAVMbMCg+
NWEFCrOFVqO7gaZJTy0GYsqhH1EPz4Z5D8KyERDRtFowyYsDpbzGckBAKug6jNwviIJ+r4BtidNY
5Grqx1E8PIzSUEz3Te8MH4025DGQGAjv/PktjmIoLw6qjoTE9YML6kzVgwxVzrApkvRxkqDZuKjB
Vc67HLq/8lRgy7H31NmcOLU6tBnQVYPHdR2I4xC+DNKk6rkSkZq+SMGYHxrZTuSjhv2N5YVxPC8J
cFEaKO9X9cITiZTL7W+/td1ofPz/j1Cvf4SkImc2K5V6rmWlfQeiKv+aUx45moXReDz6tPvb423c
PkQJ8pdFtIGUcXUP1BY6eOHgqGfsjGWXWznr0Z2b1M9JS5PwOGXh9DMfHTPYuRe2xuU6ITumZg/K
f5X0t1PW2kqfaueoFM33CHHk4DnKZUnCG9dIcz+YEvubunC4bs93a3255HnLayD/yBBX6zs0QNUr
bFYoMTdHqLKOH4BuzFzVnOMjyvvz6faAWxO12MXLix7mqLxa4J4OBEiQRj/bpdI8pc7QP5dWmcBa
qVM796WiiADbU7bakx7fHBgVBwCGi5rqOnVLpdEuLFFqZ2kokZEPusIdhlQ8O/IAKxh7t1J40IKi
7C++LCAFhKCoXSA+sjpGORYgih4K7WyWWvMyTt34sc97+j1qXaMEQlN2RDgWbd49OsfW1QcMZnlB
Er0AlF5/WqWOyniIZcApGpDOw9SodnuSR73BMGwW1fA381yUI8D68cJZf1ijzcIBtI9+NrsoO6eV
NL+HuWkHbqHOFWdVYMdVRrShdjbU5jQJzJSI6Wy/EYmY1TQqwWlyO9gRrFdlmuk/xbFTINeQUcbZ
ueO3thGqCKRR3OTgN5eo+fsLoNCn0RC5fpZj/UWSbOfFAi7ss8SNn2nz/K7UpOnr7TOzNUVesRSe
kKwjLV+NqYSSCLqeTMqRR/FFk+pZ9sGnZT6FuGaPxb89GPAkZzHdogBxPUE0AQO96i22TS1Zv6So
VDNvHjBTO+iT3I7+7aktP3313FjeN0DDKD2A/1udjjAI4k7BDvUMcTV4VKuuzA/lWD7XQlykKslO
ClHRfkD6V3XzIKh2ht/4mkQikPXccJTB10rH4IdaS7JK89xM42iepD4wQ3QQ9eEs8CUVdyh9QFzT
83jKdkbemDh7VmeBdV7nvJevlzlIBsuEv87Ihj4s0r/aIUgwnXDbKviPJMNMMLlQqXANY1kWWHvH
uvznJ3bRo108kxUS9XVtIEHrvtRz2TqX8D9Pfa7MQDNGehsRvpfIxRIqfNqoe6IMG1cOnapFeJLM
gt7OejfbNPpQ97TO9aDJ8bE2tLR3ldr5T0rCTnUrc9D+Yq0X9NYS+PElWHPoJm2W+cyxde6kIew6
LxuT6EfVJXl0kHucZnytmBrphFdhabmdsNTPgv+zJxKxNW8q2QtQcAEmri+CUVUneUIu6ZyIXLhz
O5gupuaRcI0k+JhnFBt3SjFbm/v3AVe5k1GWrZRNgXmWO6lMsIps5Y/x6Mj9XQDa5GAjaVq4ShJK
f2iEDYQU6CVl6kX0EXTt2ndYqM04ZkXNFy6iqnIlSGOPdJuKxNPDttvBIS4ZyiqCAJ6lpcygC0Fk
dZA0dUSvWg+Mc5gKPXAlSrW6W2BxurOaG3ERtqcGcAxBTOAjq0iF+DGyLzC5zymyXTPCC2gffojG
KkX6YNQmcb4dGLeHo89AiKASvd4tupzBuZk141xOKNE+xJFtNV5QmTQ+k7qwd/TmNl6uS6kFMgTX
GgCq1SJaepjIhHrjbBZwhbg+QTWpQyt/KvLc+mI4nfwun0TxEV3BcScKbQ4N2h7aFgWfN6IxZpFR
HxhM/Txy54Jk1+TmXk/1IrlXARyJBxWJLSjluDT/lPjvP1RoeN2rwNwRaeUftr4mv+Ax0Tdp21pn
LUKWOur75Jvc17o31ZbYwXu/PY+AqTDfWJRZUcldf1IVE45BjxX1HMihGDypbKqfqNGYk59lmtEd
bTmGKy3XBd3Y25vpbejBbpv5cclSIKUOcn3Z2NLYtQMPiXNRmOEBUbgwPyAupqufFnuIu9loo/6/
20O+3b+LwzdJGbjORZBhHeW1vA4HowejW+fdUyjpce7VvGE9WYqjve7y2xgAAltemhhk9rQXVoPJ
zgwtPovNs9qX8b+KNSmNH2ZOvSewtLWOyFygfkL7gitztY6j2ipmiIz72bBnUfhpasXzIZksyTjh
pmgdUjMY90RQNnYNcBeKoUA4F03o5fz8lnDanWU2RiqcMx1XrfabuqQpldSJuSB1muCxsnv7F7zf
eq9U+TZD4RVMuYXn8GLrs1a5YhEnerpgRoOyNBwPLfPQj+luYnXbhNr3vLHnwzQoc+xJctTpB9RX
070axMaC//4b1q2pWm0QxA7D+FIYcvouxG03OaZVXpYHu0PDXCfZD/44FC6Pf7DtS+Ed74nVN7YH
u+161McuXDlz9IgNUK95deykmmvafYEWX1IJN5ny9p8gabudsP82Gi6jI7WBmTs1tjUEO554OZdU
OC5qYCifJwoBgUc6YX4WrQ7mZiyS96SoJTL8ubYTiDdOLKeVDIniP08pc3XBaXVjZpluSueRasyj
LsG3zlNL+tSCBzrdDg5bn3UxxSJDgO//RjQmg3g5F/jtXVBnES66J+F7JwmmQzdnn9TRMT7fHm7j
CJlLQ2GR5YBDa69ewuBgZHymUumcFVFSeCj+jNMxZ/Hjo97A8w5dMYFFC63R3OnlbgSmhbXOsIgp
8jZepWBNF6LSaAbRhTr7ZPppP4TWqbVi4y8WlOIvEpW8gimvLL/jtyDRa1VS1pERX5Sqz09cMiOq
lFC1Mnvum1NsSJTYb6/p1ifkSqEXRnd1Eby5HlHkfewkoxZfWkiLgx8DEChOziSM6A4WgSXuc9SB
P9wec+s70hsigaefy7Nl+U2/zTJPAxTpdZDCaotcwzDLo5dLGF4YZet8MDtDHBs9N3eWdutYUPul
Osbq0pdfDSrN0EvU2g4vESzY0U2IhvdqrOUfGgFl8fYEN8fCtZHHPgA76uzXE0yoz0mgikDNZ0P9
Xk7lygvQknEOZTfIe07iW3uTtIuvB+cD1PzqVBQWeokWkkKXVG3z77KSluGpzeK6OPz5pECJkKOz
erAPVhdYE82i0dLcOWex1fs4gFmBp7VtqN0b04xY1J+PxtagVbC0J6iYXy+hZiCboEiyQzlokBHr
bJKocPVWLuJjk2jRz9ujba0hj1ka7EwNQMjy57/tyDGorCgj0zgbtPdf0GUCAgQoSqTH2+NsXQtc
xK+AK8LmWnZjoW/ZaZcFZ7oeRn7nhFb8TKPEfp4VYKxIoNlFDxIKqcHvIS88sTP8VipAdYRnK1Vb
ZN5XiyrLvQ0xppbO6ezYuStpWNdBsC8fy6aHmD46tc8SxyfsTtLmiAVo8eX2/LdO/iK2xz5ddEfe
1AzCKK1w+ZTOUVcFzwG8tueUN8tTYcwZzQeTrpDItZ3TuNHBBFIOTBJRCageSAtdf129UEK5DGLn
rISTSJ/LUgRuY6mRdsLIRcc/sAjy0HaRV1PVR/pl+UtgBI1+KZCB+HV7Adb+QbxTKJHBj+D9wHOQ
MuD1bwkpu/aVUwbnPMM+xRUs9x2k+SpAkEFpH+TeCU+hkraHzJiMkwQmOPd4lirHgK7Z5GVWnR5q
o9jj3WxdA5g1cdpweQObtQoiYaMaMz3AAEpVmeuHscnq4b5K5RiK9xR2d1Km7glqbw7JEdfNZSfQ
ErxeCfR5u1Atdes8tjPCapJWt8/8vME+avqokZpFufHPzupvnHNgO6/QO+CrvKWux6wQySjyoTPP
5lzZyjmS8Uf12RmS4lNkFo0Lx0LV3DKRcuFFUR+iBKrJX9N5DD4EjoxCb1pGxb1TB2Nx0aQOQ5fb
v3AjQPCzFmIbb/hlr1z/wNgqnUAzwoA+ToW3vDPlneNNvKPPba9KyeBWqpEfDS2zjfdG1Wh7r/iN
j7KIb1GCQWSAhHC1D0bsRu1GysLLNDbGM+X37mAKu/D0hKeDYhrTLhxyQaX9VvdB3hAQDnR+xLgB
6IGXu55xK1WORUlJ8RUEP99DCRWeHmviwGAxe0CSjxisjNhN6aXfyaXxIAp7z3R9iXvr37DcMa/d
fuynVsg5dONDLAYrXILzyDjWct8/NUQkN4vgr9/+wKsd+DpdvjBLvLRiWejr6VbIPAVChIqvBk76
PIxT+Dgn2h6ydxVn/3cUbhNwptTvWN7rUaTRKWyUbBW/LiPdj+Ig8dJERL5Et+MxpGLwGGAt5d+e
2tYqEtwXWVMqMOggXQ9qdtYcWzZfcuRLex2KuQ9qMKOtjePDzjFZbdPX+WFyxwNmedoB37keyg5y
Tm6nsWmCRD7UkiZ5ipU0iCvU8ZMUQqa7PbWt9bRNZaFIc4GADLkeTwtgiHOlKr4oU/Wd2pbCzQol
OA7p6KDqUo4uNpnJ36wnrC9EPzgXcO6vB83VyUzqyVH8wZYTt8aryoVf6xzlcI52htpYz8X/BLzY
4oCJn8P1UFMdjyq+yapvZBLUVbQ8UDVFCMT5OlutfggNS+wAejZWlBEZDmYUefL6HszNZB5quBH+
EIbjIRTJfELozToBERNP6hR9m2g23d3+ihsblG35Ki2KrQ8zvZ5lZCH53vGVMQPPQs/s9cQfFhUP
E2uz0+2hVnF82aBLdRADMChtrOjqAFb0Z9XUCWRfG2vhpxouEcUYlgetAr0EyGf2KbtUxyAYqp2t
ujVJ4iiZ+ivyb11q0SFeFXGXy+DDgvwg6PW5jV7qx9Cx57/YNeRyS/8L7aw3HSBkZlpTSw0Zga5Q
9u16nL2k6/N3atTgoyC1w198P1AzNBkRy+P1uDoQVOXasJsIMOGycUxKN26Act1dpE8/b3++rUUk
QV3KRlxMJKvXOyWR0OiS04JJRVOh/hy4hs0PmBLKijuB/73cHu3t6VvY3OQ2BDO231o1ZZ4FPuYO
gbriyeAjq5OiwhyHp2aKswc5m/dgSG9nt7Q+YO6Rf+IvJq/WEVvKCrW4Qvc7EHR3emYqfqTO9TfT
DqKPt6e2zr05CMtYKExQPFmaSKvI0pko21p6p/vmaFVG65mDlWVQLWJL1Kd+bBLsy9p2KF5MoaIn
70VNW2RuJbQyzFxsuYLw/vYveht4kGnhSQmLF6Ad7+brT1sBD63RcjV9m6a1UbvciGn4YzTxTz5A
KA7zox1bceha+EnvOQ5sfGiqDxSeDUpz1D2WP//tmQneosLZszf8MM3bkCvEVh8godr+1JS1Z5nj
nqbI8iWvE5vXCIvg94KF5f1zPWAWzwMpSOH4XVOmfjf18SWg+HkftJF8TGqpec41BImHoC934vv6
ocOHJw1AsRffcEIg0OfroSOr1fKiG2VfjSo5ADbOx+/rfPQgJ1Tf514bH/MiW2STCtTJsNj8UPdV
eSrhbX/WrXo85s6s7uzGt+sPeZs6OOxfwpa97tz0c1RqsQlsqNbL6NFQm+6Y0g57jMpyfqkMe6fO
tTUcwqRoLlGFJqdfzuFvn5tnD9ccovq+ZNvdp1rNUtVL7D6tXMXq52OdgX/euXfeHu0F9A2JB/1X
cuk1AZGPaVfKFGq+lkZF4+ZNSYuziczS7xUn/GPbTQQ9Aexgi4TDCCFZXt2o89Jb0UNu1KaJxUG3
qxEWRKd+5EmHz2vTtwdjTi0vzrP8B9Hz4gSN5eXYaRyhpewhiJak73qzU9QABkHYJgWlC3q93Hlq
K2OnCNWvwrw9LWYOmAiFbbTHlnr7WRmHXQ2IleL3G06R3KhQx6JJ9eNiij4DvIgf0fnLH1Hjxto1
s3/cDlgb0wJXwquVxi72F8rqIDWpWYQRL2I/HVnjSLKNFzsq5fe3R9nYOMyGKwHwFaXndWmostuw
mgsc7css0T+3Y5QhDJ4Ow2NX1N2e7vLbGIwgH7cqJxEVFxbz+ktNNfRUWYHIozdR9D2SHOM7YOxw
vo/7TmqO3BOjdIqFnv6hqhRBiZjEJtG402mSvHlsKhZC6VTneBLN3aMRwVpypaarvWaS5C+3V3Rj
mzAW1TaetUumu9qOtlKO0aij8WFMUY5BuKEdkLPUXdqe0TGy0minR7E5Hjftgmrj8K9vdSDx49Jk
5KZN5+AuS+zswSJZubfrVD+oEybOfzE/3u1kgNymAKCuPyIprTBFOy0q8ol5dNRJ8csU27B0eYgB
V2n3bpQlVbg639zXHG4SF4cbBcuS1YApPpV2bet+LWYL65uitT5J8QhguQ5Ec8QM1EJNzxJ6iMR1
gw2qlTXOaZ604YgBnvDQ39sLOW9ODT9pkX2DfQ0fCXTm9U+ai1oThlQZfsHz75FfPR1xmKr9zJr2
9JXefF6GYtbgceCPAj9atfWiRMwxSD/dR4mxeglxjj9F8xgd26Spjj34v53t9CbsMJ5Jixx4F2QI
1B+vp2bEQSCViBH4LYYgktvkWoHNxqS0f9gseY0CvJFMlfHAGKzZFqmekxn2qXriaCZ+O+rJaXKE
eiSSn2/v2DdTgnBL3OFDAVFckLzXUxptqcGCmk2gKUP4iU1jPBipGu00nt+Owl9NM20JMAuGYbVN
49lS8X5ujJNSSnghximkttANRmAjtnt7Qm+2H4R0irYcPwjVDp4Y1xOatUxvx7K1TwFqVP9qqWbe
BQDeDkoqD3uFujf7j7Ewo0KdjlbT4m59PVZmKQI/99o+xSk91lQW7SEwJe0pQDk/k6Vgh/j/dhVf
9SM1KHNw4d9wcPq0S1NTVPZJN6fxqIHIfQxqfY9u/1r6/z2mACYkVwBLvth0AuNcHeDetKYuL9vy
MEio5MLFEFkh7htMWs2Dk1Rq2LswNqzhmRPCkqrKVAQLRiTSHmJJMzMXTpDqcIc0VuYOoshaL8MZ
QnOhkEzCV5A7/gZcJv8VVaH4NFSz/Q4Mq/beCFI9Ix/Opi9VgfZzkJrqpwF4D7azXWEr3sIjid0h
CY1/k7GtOg/HS/kZ7Mj4HWFVOz/QpJqwTKSWh//klEYuVtjO/EANi/iX6hWesoU1BaAdLCF/gP9R
5p6jZlL5IpfIoz3R8tLGY5ml5k9Ho98K616PPgciG77n6ozNWW9RHHkKGx0VM4JP3d4FMGNeaBUN
rd/lltT7plEDnIGRnJc+2DPcE8MU7emjOaih8t4WVfNzAAlcnDpqQMdgDhQFO61xHn5q4B6sQzhy
Go+DriEE4tFzTnPdE1mUZodMT8a8euiKwSaJM1vRujhiAkw/KUbSaZrb2qEIioPqpF3+roBCHh1D
ERrBL5oHXXIk8RC6F8s0eO9buOa2Z0d5jalTrEuiZgl1xCtd0tG49nNtcHIHubgyAkPqNFEy3pdF
O46/8qo2aspvmtMTjrppOvcIwKSzi3q5cE6N1IOXuX2kl2N0tSGpb3DSUEY2AChS47w+ZvhLQ5Oh
8XCMw6Q8JZXeHnKlVDI3CvXZ78DhumE5xzhlFeURgaE9Asv6mJPQkwByLAgpVFjW0Kh+bsrJmZTk
GJhj+dBazfeg7wrfRFvIt9Sy/bwz3fV4PP6JXFxq2OCAjVrTsgw1iLI5spKHEI+hwIeykwt/HoVq
HMtFP+gwR3k83OsqjY97q6nt9th0pfqISVDnnKwRpsbJ0pN49vugloNjXQvZdvP61c6xie30W9lE
iNoABBvl57KT0+AT9qcDar4Fqe3LNIbyw9BqGuR12Hg1R1nPP+Sk4f25DS2lPKr1oLYHZFYpW4Bx
Hi1XNGYLWiFH4O9d3pdlc+hDtUhdTADIhGhjFOJr02fC8mNMU3U3S/voc6UObfouDTr9SZGqunSX
S/eHjE6MfhR1khQvDlK12gm0ZqTcqYma/qfoSWoUIAl5YrlEjcR5P1hq9bFJ+vArXyo3PaWf5+dE
aeL+2TKk+TgMdRt/Gpo8lR/5rWP8IzUyQ/8nTCBzw7CbGu0UaLVVnjC3sQrbK1JFTe/MtDHvR6Vp
hvfxWBT2aZKcMsPRftSenVIBs6nNTnHiPRt0h5QujKMfDVDuEn5ISBchFGakZkO9JhFiOqSxyNVL
3Yb1WN0NcRRVdzbamvHJSpJQ+TxWoWO1bjyYs/Gg8jaVMCVy6vA9+sTy+MnUZuVnS1qn4DGgKOGp
Gisn5HiqWX4MnFoLPV0A4brc3ok83VZHj04JfailLAAehkr/ctv+9lzH6W1QCXnlQ5jkSt149SIK
45ftcuCRlyqhSBsce+HbVm5+zsZg/M8JCQvvqyLgak/LtkOhRqhx6baUd7q72SriH7JdRC9hyUV+
zHs96D34iZV+jDkQoeYKVQ4kr03QsnbzOMIQij0+JF6Ry6pwq2lWWr6XXJbveykcqg9zPUu5b9h5
gOaVPBixV9SFJmR8TWQ5fuqFpaQuLj1z2XlyVCSjX476kD5LeRLHx6LO7T52m7GM7DP29vr81ZRm
27ioiAL+sJtIs7xOV7rm3o5DOAtdImuT7REP1OwFaVYQivEUOBWByGyS6aU1s1J5mDqsO/NiVhPf
ibCdAgmPHW7s0TrNmm/09iwPySmcVPqoctqHBPHiKieeGVOA33hdx4d47iGpK1ESBn5CHfBFh+Hc
vMTItARfTTPvTbfQ5am+RwWhnPwk5HQ/B1lYDUfWhsJSEGvJQ9AIqeP+RPVo+oAMqAMhWh5nyzcQ
DULtiUrMBzEMxd3kRGPqQbbq5PupkOzgUSLF/yAZeWSnrg2HueGqVMUkeZGw2uRLSi/5Mos86CZv
EJy+0mukOhKHPGtz+SBrsTQdgqxKjYNV2obk0dmIMIpsVO46t9BKHddxW0PjpDogIYqWsAmpS34n
46Zm/YvxujTfJZNW5sc2EkCEXIBoSfaBxMX4Z8RbOv1M5Xk+SIWS2A9GYof/CpTDP1Zd2Cv3LD/e
m7U1JpeW8xPeaQYG724CfaHGqcyY1ZMmJ4nlDjDXDK8aQ+0SNBraEVHQxQeuTq0+xU0xT9+LuHeU
d5i1WNP3ymnQhXEVcPkvGJBmsZvR9f4cdraVeKrcDocibmjMtn1W3IWlWkagSKuQfRzEkZFyXuHB
4PFgFNmXQpqCbzq+Q9q7uAVpeoiTQY58BC/zO2OQoGVaczLFT81gO9SNKtC/nwPsHhL1BAYttu4d
we7HryhuNYRzqf+k+XHWYex+Bjhj/NL5Qylz9dmiMafFChcuDhpp25yKkGvuLqyVKDCPEx1+3UuS
ak6+WzP9m/MQBLpEcm7mzfgY2VKiP0QzEH2/UFLtSUhWM9xNFXDz58ipLe1xDqRcOWRtUvW0paM0
RGcSxu4RUwk1+0kDrXce+bsMktVA66qjbNXWqTOnMKsOYRyN2rEPpRgzMQRuHRe3q6b61iu1lh2b
xlT/RZVC1f7tqypuDqjUtOEHqdPEP7pSG5NbmOBATtOg6qXnVFH82HW4yT8LMC8jBShul2PWKtI9
NQ2J5K/vyaHdrnacDtV3ueh8ua5ClD/NAXlHmRNdPidD3n2pC0eV/iMH0zA4qjENedCkeFDcMZGV
n6EcJXvyxG+ufOiiBFr632AOKVeuXhKJ3qm9hCDOg5SOGcywGZa9m1r05oDlGY2ieG0npD3s/GsX
5ffMCpgJd4RCSqNRPwBbcR3ewwmQATwP4yElXSw+2GIWzuRRGBH/airGey+G6OfARVYhko5SJ/Lx
VEU50UwfJWN+74wtR8ZOh/k/Y5pQJGlKsFqdGxj4551mFLR+DEPTp4PbDiDW3LhQ7Cdg2bV6yPuu
69Od4vJrO/16PlQeeI1R01pezmtet86LDA+3YH6wlSZsj51Wdtm92imOOBSiSUmbyyb+nhWl/WVh
8+fH/yHtTHbk1pG2fUUCNA9bKTOrslSTZ/tsBB/bTc0zNV39/8hn41QlUvD396YbKKOZFMlgMOId
msKpnVcXSUpeAhPdj0elFIm6Pm00s/ErOtDRex5ZabysnDVgMEVZGEdFIch/gVyRPphVrVkfyhWO
4lq91vta4uXybNeycHfoQL+BEJfT0+GgUqdXweStHb/L5fJ61BEiYQwPozdP9SkvVYTfbF7Sdd+W
LylGdN6xN2Wa+HgSRvFBUbtv7VxWxmEu4/4BC4pvJr2dX6pe5Y2P9djwyZTDTxdv2T0tzDeJA1UZ
RLN0iC3c2hQ2L3+qSce1dbp5fBjtea5H3J5g5PkirWlG+xMbCtpskqrPjgoJ8AQ3wMrPt5OXt0cK
TQMSRtLS3xWB9e9/pC6mjOmDRrb60FPz/EQTqz821QCSTqZcOZMoyF1vj/ibi3G5PhBneedQK6bV
/ab2wFQh/yml/QDQI1WBX9Qrmn/gcRE6tZG6z9iVFGowiMR9UHRKIbPfzjommJp0skj3EdP1nHfZ
0C0FClJ5PnxMU9tNT6K0ytafMJbUAzLY/Nnmf9XPbU6PamcO2zL0byI37/7/St5UAS6/msyFk1nG
5D6IzgXtRkL0Qh3ee2ybyfkl21EBSo7Y7V+PShGWmrCBl8pKP94U8jxDNpEuKf/iCZZad23aeuN9
NTqD+yryOY8/Zp7Ru4+uluh7jeatoQlVIlaMQZkGT0vkES5nXGaGQm2oLsIuU/G1HN2uOvWZwUWT
0BZ9VZpmRN60MVAE1bra0l/irOmskylm5L6zNoJzyOIlz3OaDm3pz01r5XdToedfcdfL5cFIayUN
eN+U/+uYo3Gqs6j2dkxGtk9kClCrD++q8MMzXttCqETXxVJXS+XBseVp9hLxfbT6+Rd3ifXKXSiO
sxbLl6qzrF+ztezxSn7r3VxsfAjVwLrX1wL3yRtdN33AmGCZ8H8dFmS8D7Enxse8b2yqNaQexWFK
sqzyJwgnzQeHcimKb4nVveoDKgww/7LC+WYIqxJH3SHBBfe5FFHxr1vI5Gl2Irc6ZQtPTrRYK6eb
/BhwmnLEY8RpZ9+Urt6/jl5sPc56Yk7+ZJqRchzU2tVUH5Km+dOEI8BLdMLa8iSgOfXHBDVlEdKx
8vRQzvroopwGrf9b3fNUTs+mMdpuQMnKQ8XA0vq89lUsqtS7nXixHqbtZyO0gcJFp2L9r83WGxeo
N5aahqONFotveHP/oMEYfKaCXt1RB0hDj964r2riZz252sMqkvj99o/Y7hwuSaiJAB8oZYJy2pbr
vQpR+ciWQ4i+odOf84hcxOeMa+kDPT1qm4aR2urB1Fq4y4pVqUloJpX6l5xxnLFWvAeiyfBqV9nF
TdkWK+xRc/O4DzGCa43jaDtTIGtVmwJLjwvNxwmtP1oiU56GCXfsecirnRr177LKn6vBT0CdBKod
F9cqcbRZjdaLKcklcROOCNK7d3Hv9YvfDW7rnpce4RA/iaaheeSJ1f5rNr2rHwvbrJ6zfpLtAhO4
cR6aXIgxqIde6U6yTYb20GqNncF8V/W5v3cHVSLAN+TdY7Wo5fQ9Yo29h2Gs3LA0o2jyFSevHzoP
DiWPo7ap7ZMl8TyJlEyWO72qbaGc6dKFXyfK5bp6o15uvhEPkgU37SpUXPsHBFU8gtI4+xI3fb2n
5KyteeTm0xJjycrW9aXvtxkrTXsXCmNchcOo/Ji0rEPeKC8S6zg0c3JXS2qjftIiH3Vqy774NEZx
fAB7Lb9RkRvOgOJ2z942OyDQg1qmU4V+InYCW0bYTEFzbOe0DRWgr1jO9oPwyzJr+kC1KGEGepcs
3s4t91uY/vIz0C1YGZbsb4LHNt0mnNjq1PQyTFboQGhbeW3cD5XeDfdj1iOMbFYN5KOwUxWhfMCZ
Nq9fGlNdDhkaOjni1BSovsJSiF6S2FPEEeJ2G/Ky0x1Ko60mf5olJOaTYy95dJdSve/9xYZPcSiz
LLW/DVaRc2cZZTJazy3VtPGd5Vhcurxr+6+KWUEHOjUFUmrBgMh+Q+HGnNxnFMUasbP53hSW+P4A
rTD3Aa+04jg3O6IeIwX241DBLTD6Z8iAqgB30tU5Auad5/p9lGni0Fpds/il7OsfS+PCP9XSFMS/
27FJH1ZvtkMC4CMJ6tSOP+e1qOb7adGU9FDPunEerEjuSe1sVTcJVAC2AG7RNafv8wYW2pcAAOKx
akPHYQe/dBU3+1MSUx3WIJXmYZNp1jMiNFZ0p+goH7wog5nh2mHY2XSaygyphtsB/MrhAtNCtRgY
D51nCsaXB1lv1dnNQEMQOo06nOwBDKWcjFdNq15k48av4+hFr+T4+rnF1QgaNnZr9Qplnb6IFtDk
zja/crSgPcLYBU+6ovc2SzvFOLSPMjdChEcE9Z7FHn1HK5c7s6Hfv6i0oXdGfIOoA2654mbplRJd
sIPZ5I+VhCgSKWofGuMg2mCsnXKCiFUk6oHFXAWLW3PUu/dayj86uhVl1oNCzQjMTQY/fWdF3n4A
ps+PsFkU3tXbXzM6ZiTU2m5Dq3Ps5JwvNMEOqjAH+19H4OF06OCTKH/33AEBQA64jgsiBm1LYw3B
fzx3srIxPUTK8qe5X9RQr9wvGkiSANPSx7Gosw+3N93mmfDfaLRlMH9Z28ZbIEeWKpT/rL54stWx
L+nsjZXOpUy74lhrrEBXC/MBf1ZD7vSC3g7MvQVnHKLAysnZorKbOMpptk7FUxrFM1Xp6pOUDVpt
ehFp9wlwoBeccaf727PdLCizXcMVCBJUH5HS37bjC5LJyCpF+SSwDiz8Kjc8FJFINin4WZFxohna
/eVD7L8xV9oLwIZVvWKznkMjIj1Vk/KJ8o12omrs3VNTLXxhJOkrzts5agMkCbcnuh7NPy6o34Py
CKNNT2YAamYzqIiHuVR5qTw1s9Edh2TRAEkLSTuljfBqvT3Ypp1NoYbaADBpuH+wPkgOLnds1wCn
mIXlHYVWjngM5eS7fl6ok70z0Hb5GIiKCSOhA0JquYVtNIYW4b/VedjMOtkxmk3z/eh1g28h2fWC
2OKec8vV8VYDRrAi6BJvj+KIe6VCCPKOaVU7p65kZ1KDcY6jMU6BYnh/ZxSzfkferx4ocLIrkAGb
4Kd1vefGiu4dc7du/qHQ2Rzr3k7uYqQU/g6B8N9QQJu4shEbIuheLpnWwa+KWtPDwBJlxErofVDC
sN2B2WxqR4wCG9CFzISFEdfs1svMotkTGSUl5KkXSEUhun40YzqYmIIWJ1tJs1PljVwnU7lnAf92
SzIynD94oDRh2Z+X84sH/Foje/COw6oWaCPOf8Dweg/qtzfKZuPrwhOykb13JI5poQXI4hTb8i9L
yv99Rb4eaTfAdljll3PJRs2oaYN5mEKoIpDLaAaiiucTVUp5xFpoL7u9NivQixQCuPKhc222IYXm
pjXTyjt2i5OekiWG7zDme47Zb88WeC563OgrctO9kVfAVrdue5ipx3Zx7fvMNniht3rpHJfKmI+2
3XTRTkx8My8Y6zpCT2vOR9a+lXFTHTwgp17LTsvgVk+9PTdPsYJJwe1guI28FmUTajdr9fA3BWiz
WiKjLGFkgvybSkeg2tyhU1umR6xq90jr24QRISTq/RwsTtgaL7am47D6FKXT4+zUiSb9lFPbuUMG
SVmCAoLoP2Yh+1fif3I0OjeO/b6yopceHbtfoujk4CsaT6adCL291ddfZCLUxmuAtQUgfblX6yV3
YQaNGc3SrjgXRlc+THVM0qSrte/ZCw1VM/J2gtm1T/7noOtW+zNjSkTV1sCETvimtaceY95DRD8O
qwfzL9klv784ZjQYX64yuyQvl0NZLV9XiRnKpMfJUzeiPh80/VzeD/hQ1ce/30vYipCZASUGibkZ
TUaZVAyZZ4jZJICWWp2jEpBPdRA8TLXJdr7jmyPJ4lkrTnpNPCmhbL4jYI967osyg1ipJM9qCdFR
XcoOUkNcnYrUGXc2y7V1wy2EmaHCxBW7Htg/1k2gKTeYOrfAbNJISpwRLFzilIdGkJXd/pJvbiK6
GICx+Q/6ekg+bSN1bOqi9IboaJaOcD8NWmLSnUWVsz2bOdgd5PY6CtcU6CzFoZgxLtZO9LkyWWBt
KOaAqefBuVVHULXeEE4qlaMejdbPqLVT7TAVRv0aWQnNhdvTvbKS2GgxTdIJaPhbiiwkypF7SSWT
yKrJPlAoqKZD79QI+aWSV6Sf4MBb/+1tjwURQloAmDkcpPVrbPhjOcs86yvH7fLTDPom0GnxHupR
l6cFeOIre1YeetHGwZJh4nx7utvVBV713ymBl7vilTfZbh8Bq5GLIcPCpoV5B76o+icB+PecuPaA
Yo+5dF5gA74K0yxW/pJgjcc5oRegJcUg+G0AuC/njVqicKIolqFauG6LTKbX/EBAn3a41IydI7P+
f/2Z1/8ea2UW0A1baWebmcJZ77Kii4dQdNiVHtuhMLUDSu7NOTcSkFxek6Xpe9cW47lPS+E8kjIg
unD7c2+DPD9iFbgBbvzbpW6bpxqxkmfYcY3hoDrVfeTp4p2Xzu57xDq9d8uk9Cer0L33twfdbmke
xSriSGtZl1gB9eDyK/f8msWpVyRDg8DsLyhfXq6eEDw0eiShtaX/XhJG4tf/v1E3IZFyjKFnEFlD
kDFL9llbnNw6jLPsrC+m3REReVaPH2+PuY0U60xXiX4eVMQKHqqXM1WVyhrQFMNiUOkW91gayUBF
N0Fa3XeTbtzTjLzyYWkakO1xyXB0to+qobaqsaQPHWIOYt8NwGA/ZSb39oDOdB1ASU32UqS3+4c2
BY0Smlw22dg2GCtUsqlmJUuoLUSKtS9DY67peu2sClWx7weug+ceqZGdxsC25MdJ/d3coi3BswdB
ss0eEujQW1Eyj2EvNOWTi2Cx9JMicbTV4/RVdxvnXhsA5rxGXWSnp9aMtU+RYjn5OUUU1Pp6e53f
Rq1V0XHt8VFM5mOsf/8jXmIt2YOyiKewSaX41jqZeMgq9ZccK+UDh8p5wbs3fc91tWe0/DaIrCkj
bqQcJpqNW8L/ksqia5RmDBH6mE7oRImDQDLjM9QkVPrjOH03Dm7+ZEZL96JoNkKw/4eJgwKGjU8o
e2OxFA0DcHuHZaCuNXxYWtvD4rYZ0skXQ2svQSyS/HNjNPkvG+7o59uDX9l8UPpWIhRIZCg3mz0Q
T4uQ0cTk83hRjlNnZk+tN+lo6s4w+mi2dh9ErbY7T/uro2KSCvSZxw5shsu1nuhVgSl0RtiYcQJW
y5lDJ3Ozg65mdQt6ri/viJnZp9tz3ZZT1w0P3plqKp+ZK2qrOZlpamz1yTSGbqQu32ZvUg/UjZMq
0OzYey2iKTkO1QRLObNelDXz04Zc3t3+EVenjmzqWmNfezXr3//Y5mAOiJquHEMljobvXmr8E8cA
r3y7LZT3UZw073sl9k63B11Tx8t7konDrVjfIeg3bxVT1TnpQZe6Exd+i2Q2Urm1X/Zx9PP2MNfm
RlrprEIIsCa3dBhPM8q2HPIp1LqpJXrBjPJdVUESbdITRwRGl2kv86Qsf8n1+72wlBPdNZ7h1rU9
wuYMQjdLCnaxU9enqOij17FpP5ZdUe7s3GtRinFo5pKpo+2+fuk/lo8noirpa01hvbTux66Z5084
RLv3isj18eRAMXkReuvx9kKkaidgX7kJuetps+GrQqjcrmK0yEinZjuHuht7uGATMvQhrdoHUNTa
cH97La9ERaqzBASYYdSsnM1Vj7Suu4ikm0OtHXTeILVxiM1eP/PElndDUvyk/Wj8z57SjyZIkB+3
B7+ykX4XwaFNA3+FcXj5lW0e8cugOUtoDtEcncgpZan6KL5EIsCOwYsfyyGR6sEZk2VP8/vKCtPj
AfJBAxUFym1ElEbapS5ufqEGeFHxGwryy6O5zEno9i61hTZVqFH3igpVJhlKZec2+N2f3pxVwiIu
xLyq6SFuP7w0s2jMW4VV9tyBkUrPUg7CsIbuqdSTBUdwZc6rOGig9paBWByhnstFS+sDBQhbD4o0
jZujmeWK849aIg4YZkleHSR4d3XY+bFX4opLP231FoJn/yaDoHfp4XCpT6HajvNX14zMwFGbdA9G
dSUnw+oaoju0y1Wzb7MdBivvLS0u5pDSApQjbVGLo2lIQN+gedPybrKkuvN6u7L9XTD/5GRAtygE
bLIRHOrqNNXnJfQoC6m+0g7D85I66nNpFtVL32sCicLSMZpzFtvj96TFZedw+xBcOe7o2a4MPIpH
a9X48hCYRekpvZWq/IShO3VqJkFK6zMc2NjCsW+n2nFtNCLnKgtHbOE1dTlaOnu926qFGuZ2NT/V
hlwyfwZjq51LgaD4Thi9dsBJedCa/z3aFqQBNS3Jo6RUQ9cQ413qmtN7yDHZZ9WQ6v3kToMv8TXe
eb1cW1M68qTYKxaZV8XlFLkxp0orYjVMlyILutYzH7p6jn28iorjhM8j1xR+nQpuby8QZ8TOJXxt
zr9tuCnBr8XrzfDx6MQYdWhaSBHS+VHIxXmkMxQ/YNGtVQEZdlwd7Nkr7J19dO30kGpweChGvC30
uooeo7M/aKFdG2OU+FW55PK55abuTkXkKr0Z6LWTRP+7vX2vxVGPAIpqwopY+P36+OOmnAz0O3VI
GmGsZMZBM2LjgzurLYjB2EY+AmBBO9FdNPIp32OPr4XATQil9cahpcFIwX7bxbVUuh3p2C3hQPkq
CSCCSVD2WQQS7GMOizBF/xH45LdeFmP8KLTKCVTw1ZqPQorW7tza155ZayNwlSEhJXqjs2eWsCWL
oV7CuGyB62WlCWdkjAHqY+gDJL33R3Vo78YR52OZtsUhqkzV7wywQrdX5PovQVeC642QYmxZT1U5
i9S1+CUlqK7vs7Tr71M2KUHXieQ+mSfj4ChQtHxXtlTRl2SuHryeMgoUak7k7R9z5TRgHMBDe7UB
Xbs5l4cx5gZM3VFnjQoQZBaVuSPRZhkPijHUzzrEs7vVWGrPWPHKrgQZRZQDGQvOZatKmkNBK+mu
z+HsKR1Q5raahyCjsiOOle2WiN2XHbQYF/u2Qwo9CpLu7XlfibPUIOnxrJxxIB2bqG4o1LflzGs/
niH419HS+Pi5l1/dwtF2guzVuVIWo3ayFnu3WlMm1gsDrT/uMEcR4dylU+hyImt/JOA96UB8pN/N
aVa8q6HZNne3J3rttUXLcT2GJHG0tTZXKKRVs1PgMoWDNiTBYM7Ws6ateFlX1MnDpFQNNm12/WIV
Jk/sidq6bzVVtPe8vvbBf2uj/3YawMTmcqPlatVoVrduelODoFXOyUEAo/LLMVF2pnwlHaKUQzGF
9rhLVqRfDmXIeJHgUdWQx5b+rrHz7qgnmvbu9oe9co1djLI5OaJpgWX0jAIlT/vST3n0tYTzftJa
CLORJt0PThnlZ8du2oPRFPOX28NvD65D12B1e13B9DQptqYqZIKJNbnLHIIR955cJ2++Zs2UflHn
IoEtVute6cvOMHfyk+2sgUJZSLnQiV0lZN80fwp6PhCmYgd1/2JJA0iucPGNpJnv0Neq5QEPmZpC
a918AMIKQDXPqH7tEFW2W2n9DWv6iXoOr+k3McvTxg6hIc0JZzcd3MPaMzUPWpuC8kBE2cl2QsXb
L003E2k/vJlXK7HtWzP39CltIszKBRn/p6JIm6DAYSa0F298NyuNfnQS5ANuL+82W1jnuNaWV9kc
QG7buCxcCREdWnCYgT+CfObOlt9jtvKhMrP2ecHSozveHvHKNJHAXSnha+OLt/zlqWnqjqWLazec
I1ScVNlLPHpUUGboAyWHVumqD5o3lnuKhleHJSyBEwZhSEZ4OWwmrcoy89gNRQrdXDOAFgbkoN47
CeXgUJQzVNbImfbC0TZG8H1XsNXaFqZBxOV3OWxl5DZEcI89VNsyQ8Mm9rzDCrjec5e9slkZiPYA
6sIr2Xn9+x/5l9lKJBRF7oaFQwGmzLARbsBln9Fa2wsJV4cCHEFQgGdDWeRyKATtzMQbUze0Fhk/
da2l+2nf1AHw52pns1wbivuMhzHdw1XdfzPU6iyeNrEX1tJqnjQ1H0/AoKwv4+CkO2nklZPAXNb+
74qPoMFzORSPQm9RksILpSKGF3SIOH66FwGjF/FrV++at17bGagVequ9BoI8W02zSatKqLutFqZJ
1n/t+iX7EenxsPMBr217YJQ0fSlA4eG0uT00ijiFIKsLXaca1WAuoNj4rdNb5xpSZXRnWFF5Nxio
0+9kn1cCOH4eVJPAm/wu011+TifqUE6AJxTWWPLAsmcbPuChPd53lqJFAQBE/a6w1flRzkWsBBEM
7b2Auk2I1rNHt477A70NPsGmjlCV7B1P2Ho4ygba02I61QE2fH6CAAo23rXzmiwhxUp1QcBP+/tw
DnWTW5MCqc7zZLN1kRaxGtMURujEnfaoTXV7P5QckESJ2w9zorh+Z6KPezu4XttUa2RdJ62CMN0M
CvZGoZwVa6EBbPiQ0Lb7N+mr5tvtUd7kenxZxNYpLa/SprSyNlFNhXka21Gih2XppQ8lTZqj3Xfj
nQk9+UiPHW0FT6mfG1HEft7PS3XoEs/9fPtXXNnaDrGBT8weM8DpXu4w3UJjcyk8LZxgxZviWGB6
gMhM1hQaQoTGlPXHgf6V0INqKDkjOzfnld21ekwZBHZsu9D9vBw+MQY52J1qhhKd46ekcLWPouqd
UwxZtw/mZSp+GU6pHBCI3KtKXwlV1BTW4j5RcV2Iy6G5T6puzhozxAWuq+4TWUlIy5nufTW6yarj
Y9OPqr5HdrgSi1dhVdiFpLqgCjdhPxKNp6KXYoYT0LYj6gPde+ySXd+NEKe6vbTrBP580a/7C+4I
hW9AvGvx/XKCzrIKQNS1HipGWsJjbPXRPgytqE0LgO1QlEHMg8J6GU2lTD40At3Tcqy9PcHlK6fJ
4ZhirU0MQxRy850Lt2jJjiDX8d5Hz7RPzPzoOrW57GylK+uJ8hsriQ4ctNvtcXJh/rsd0vhhn3ji
fxUFKdwnraY7ruxVX8ZDt1OkuHJ0SEUoeKJfSj60jU0L3mh5pZcGRCZ1+Z6PGW3AbnmXDKhygS4e
H5fUK3bKcdcmyXnBnZEi0Vu8k6kP0hIiNsK8s717dxxM8EZgYjXUO448jPdA4FfHo8HLDuIBTv3j
cg+lZk72OrRGmKRmcnAic0I0qi2Dxihy/Jc8eb69Z6/EA4ob1prvrZVkb/09fyRgGTdBKpfaDqEz
6xVCMZrwpm9xPLvyuGrnI98RdR7N3qjOY2U6jbla7IE8rwRmqv7gqyBsUDkH8H/5I/rMqeq4z+3Q
bZBsrQOt0OL6E1oQDilGmzTqowW/d9CPvZeW6UeAI7OsIbdUs/TzaMr20t+3H4VnkwmEj5sQ7Txj
81Emr3ayuWrssKTCnh9F1cmHLLWGQBhm9i5zsv6d22XeZ9co/w/XP2OvxMC1XUEmsPkWk1xgS7O5
wjFfhingLkECRsgK1VpFrerhcXT7ZAgov2nC78C6/7q9Id7GSzY7orXcTPS90Uy+XIsFLwEtUSIz
RAiqMv0FexIsfBdsgxvV2PMwfxsx18FgT69A2FUD8XKwPtW5CRGDCBEmmo8ulkqnrImde2PsPpCA
RJ89KzVeSiMu7xY5YLF2e65Xh+cbU+7E0YBS2+XwiUxqS8jOhLnUzY8g0uikFVb0foy1+VDPUf0c
S+CwByTCERI2MTrXd9Ktq18bD8b1KxCpt+gWrzUTx1kcrmOrKD7Oav6+08fqnEzT3kG/NpLFIMD9
aHpic3M513ap0saOXTNEJ+g+F3b0QySmejKHKf7Lih74kBUxARGd2iUruwlhXLdNqRitBVTF6+pX
PMJKZzyBGiim1yKWYowP7Xrrg+dUMRuZZPH59rJenapn8p7U8DZ/Y6+UGFmaW41thdkyGmGbd9N7
NW6kHzfOnuf027t2bfiB6KZn4qz2apdfNZszQ1aDZ4WK6OwmqEjok6OwjfLL7Smtq3OZWsDtp6JD
XZxb/c2djnM4xOC6cULey/FJc6d3WHQOsZ9FKrIo0bJXyLr2Camdmb8LABRb1r//cS2ImruwkYwX
mcM8+V1n8BpCFb+8t4ey3tkw6zF7MznkBdciAJfQtnOqNDVGGBCIwsrN7c+28MY29FDfKX7O7mS2
3/XRyAe/jfrK3Ln9rn1WAowOF5tG+huPYBw5R/w/IztsVVrmPkpZblBXlhUoRZ5mvlZl//79OpIq
rd7odFoIr5fftTUa3a2Ea4dm49Zw0lEkQ8+nz8XL0BbeeIQutVcru/Z1AdawfUi7gTNtlnJoBtcY
ZsUm46+bV0yPh/vYaewXq5b5/ZIItQtyN0Et8PZMr92hxDPyYWjeYPc2wxI3M9jk7CB0L+ugBxXJ
g7XN8sc0qdODhkDGfISHvHyYpFrsxPUry6oRUYmpuOeRSG1yfr3SFSOJE3j9kSKDeMmVY1LEyWlE
kDEASV/ubKMrpwX6BNrEUNkx/dxGPKmrVaepjEdR1zoD0HMfB2RG/xnxItip7l6bGkB/SNvrl31T
3XUmHrFmM1OZs2vjiC+eegRwYwZLrg2wi5w9YtHV8ag8kp6tJlFb3DByCZHtRBQgy35oztOoeM+L
XdT/LurcPRfZsAcLv/YpqSVjdAKpmD27/p4/Ag9Ojk6k4bUOwLIsD93UcxunAD+RGlP24P1vWo2k
d9xR3P00nVcK72aPpmVRd7knvDAaGusEY1n5WLjpcuzKBlE/q8X5S8G3AC2weThoSOvhwoF97heK
ssbO2+btceGnrB0/tg+X5hZYaifk2PRBPK4rJQkgH8VfytnShuOS9PnZ1mbjs2k2Ao2GKCu/3z6q
W2uMNc2F1AUKf1Xzh7O/ucX01hX6qHRemC+6CsW2xKlhdLzue6cmQ+5PZjGcTa+QRyWqFOlbGETT
BvN6Mz/M5uB+KdsYnUjF3TvHhKnN/tMRZgOhz8OLs0XPavseEk1dZ1WroG63CsQdKivLjIDyWN8H
qN0hKGUXkZofhnl23rUWD32/b5Hn8pH5Vbq7QVnZ35biyU/YkVjGEV0q3Q6QPOJdZeSV1R5srTUf
osyIrONiJakRTJMZfYmVnioXvJN5+bz2ee61OleUYLSi1JiDlMR16hHu82xpBtid55oMpkgOQvr4
I2rpEgzdkETPKUIj2Re6Xe3wXah6k6DLTo6AxQ25buejnGBFnxWpt+jjRQgQT2PgYnglEn9y23b8
NVTrR763Z6Q7bD/qixEvErMVydOUjK48xQuX2jdKC9X8UidVmZwR9Fe8r9YYO+59pM40EVFRaWhu
+l4zRN1dBTewhc25CK94qNt8kL6TClucbbU2EQwY3Eh7tdwGxGtWy6EO4kRM9uJb8LLqrw3gEAM2
SLb8kok659LXzCWtz3Orw93yZrdN7joxNsXj7NaD+RILfCdDrPvM5E43uxzpzkwvnMWH6lzcN7Wn
5ucSxun0CWjGVASllrfRUfdm2/zaZe2c3Scupd6jISMEB3vBc+2ktF3kHvvC0IqA9o9oDq0t9O7d
KDV9+RlRUDKelNHSpidowPmIHBt+b+2zMkGt8/EbtfNXadvx8tNS2gzP8TRN4qdeJoVymjIUCt45
osyXu8x22G9Q+Vc2lVZAIghBtw1iOgN/XbwAwcvJ/dpXopp+0daeNNsnamf9Q273RfcDYcayqg9j
P84orYzwrc2gajKPk6UZS5Pnvhtjo1H4oLMMqQcTPTYsP5MKztYnXfYRPR2ux7568vK5jg4i5tnX
+zk2RErqe6j4uo+LXdJeU6oJYysd0hD/bMkTNIUCOkJ2nDxFS++0TwmKqjDWa3s2cu2AD6+23KMI
R1+WSXDun4WxNtwDo89sEQf1WNjNl7matPwhxYYoOpUoH5nZcZFKKu6tqULu4Egu3WpJQJnV7Udf
mxt0OeAILyDrDkXLIS38sotq+6H0HMjEC02S6oyGeue9ajXiqCgFSy1PnodIiO6niJYswQk+TTvt
GNuF7LpgXDpAP6bX2NlXW0FgAv+PEWmiLKAvgTRuoFUx/bqDtBatPFopEljHUgGR6k9S8ZzvSgHp
D3yiVj21w4z+XaRlveevdKPic9Ypkzz2dd3VTx7vXArcRVtnn6nJuMpZFFFfn5aG5h6abygC688I
YTnLIRo6U3+Ult1Y59l1eEod8goAyZ0+R0XzT1TQJHgoC9tdPoz50KBDrMydxARiXDJUpJJWAuvB
aCTxyGfTRl3UQFdUu7uDfl+CekIRSKn8ZVnUiFjlSlHfp2rjSFR4ZJo/TVi9zK+dNaOLDNpVRF44
oTG++EWVOubPrNI7sfhqOg6pnxiessJRB0eNfkZmoczfccio28+aQHTyoc36OHsvEtGoKxVHKP84
VJ1M6u4F1e/GW0zvNWpVqT7EMCqXMFXsDg2TuEISrPa7iubBQRe9A9i0sGzwEk1eF/Y/sdEo4kci
h9YCIUTr8hjrMpV3WV2rzUmXgy4eWNy2/lEjNdE+2ZOlzKpvm5nKWaiRHhr/laLMlhPUMDfNfU1a
w3AvRgQpuGbcXvtBfV8VOKtPnjq/xxKZf2S4SZTdt/gTOqeMap14qbtGDs9a3CjDWa27YvrMBnHs
wBinRgZ2a3b13WBrU3OPRKoa36MduG73sp2Gf+fKcdIlbHskjDHly7X03PfVGIXJnOCCHpQ1cqT3
umgT7fsAgKE7p26DnOnUq9H0vay5UAIXMFKPX1i1+hsfDdGmE1Igtdt1nxevMleF4MaEuaHipKP+
Ay0UGdAynue5P+VTIYavutEi/zC6XAr4LVpRIe+82vZqNK1tIJ3HGMJF7wQox6ZVkKL5Ut9zBzbN
R4Qxqu4rSDl1ro62jLrmn2lm+3BZTF3p8MgBv1S/6FpizecMTdzx2bFjapvQ76Ponr7vVHpB3Au7
OheqTJQzYzv2h2Wcx+RTLDjVZ2RgnOm+VvQEiLllVTNavP+Po/NqkhMJgvAvIgJvXjEzs95Jq5Ve
CJldbAMNNDT96++be1FchE7S7EB3VWVmZfoJbs8riXhMpkvc/w5CKySsBx5EtLm/ErDzDgPQ9R9H
P+2hm1MIjvIiAqQKI0WzW5xzJ4ND7ekBph2eFZKf9fV/d9mcjn0Em5ynYAqnFJka00oiEQo+H+Da
QzG0McKDVARijFNnH5vouZ3ooh9kK4woui22PKL59r5qcEhOEivDZDlcVLoScm2nCmOR8VIfmIbx
1yLfzXi2LhYcovHDS+WA0KSqQ5Z6lwz2WBcdkZT1zyAck+PWCzXuNoX2RLTfInyPk59q2azmtdoS
VxV476rZu8xzVCapXlY2irAtDidX5jbndHiM/L3+rmwUw/fK4J133szQNHWBYriJyDdRYWN+d8s+
9V/LLG0+4QjSnTwf1SzN+9jWftdmExOzIZVXlPSO2l95pp5aEv1k1sQ7Tj2BQsL5g6nzJv2MOqnL
txLbgpMRFp5bzrzo+jywl+g+Vs2BURjcGQuuOTsfZZMlzvUb6VFQ/uNWGnSxjqLP8TVgKfNwDX60
gzG9fCa9zR+RChKzmiGvsQNCb5Lgi/SE5i2a53qjcnvYxmA9u9CfVVrddfoo/8pmgYW3JtqG4qgj
a8pc+LufuErHzeM0DXFHKnY8k9kwdDTgNh4Y7DlXrjyx2BmIE8HdLnionOqEz6qc4XGfyyDiX0Pu
fD7GpXRSTOG2f02sFIa5cdX8mr2yep+9w0bWWEWbc8LurH/zvKoMnjSWQW2BCARX/7Rb7TE5s+zi
X9PqIqnudSfm6kJWNMpN2VBGb0U/7G/a80r9LGVsJT9LPOyblJ3h8JUov8l6JUHR3/9i7hW+EZ2w
ebjTl+Uznr08Tu1tgXNn20L961iA67Len/y3ZR2959kxxk+TwU3k3bGPXX5cF4Fu7NHGmWOK9NoS
xbCGdMLSD2jtCAfR2VEdznjmtq2Cy+Qu2k/ZiljeJlgATPQ8vqbPefTlnEXOYY48xkC/ykd/qt/K
jRcS31RLvDWjnP51cbyWZzdR4/HLiMjr/x2GkPDsiAi+TNJ6cmydhwHqn6LeYS5/0WCq5MXq5Li/
r+4SrCh3SdS4GGxzhswWVivu6ZMmkOylo5mZKeaSfr2U0QvlrSH3AHLSz5P4wAZxngkXORHE4WDI
6lVt9FWi3WI4SxgPzxXaleksW7rlbD/GskMTsPnq2Z2hEO+VM+37h29BW6XTqPahCKu4Si7dCGlA
E2Wq6tyqsPKCXAo35PXBdjXCvreObn2sKumWHa7B+21TpM87fmXhpokoKBxTtQX2a9/1+rO1B7ER
Eh/437AxTdaCEua7KUkA2/GEh7STMEX5tAkD9xu2oLnB3GDKgl4Smd4duLzdQi+LOm8leQmZFVfR
dBnZL09+Uj5FULRUKesMmaaxgTa2PVv5ThiGhquOyTDpvHgpH+u586ofXTRHQ7FPNnEK7e7bY4ar
WzCfcK1p9geSXxSM0jQs429QE9UXVtRR4irM6uufsjWje3PVADYsKew6uVTe7o0/PDyzzhjHz0h/
hEcsTSo6jNeLZA+b/ZnJItpzesa4RaopHXPjTiyOMi1uZdeVd/YYtxXH2mujW24QpK5pMMdzmLWd
VKcKKf+Wh+ScTHyj7gr37WpR5n7f71HGql0tz4ZFLVJWYrIpf4yz7W0nYXuTySOlFZkO8Yg555F0
rX2jCUMOC7efpz5vp451RFJgK7zY9zmyP9TUj0c2jAGWzRwhWqzqwlx16PWbAUVFSIFCO9mR9i7O
KlRqtWHVN3dBqSMHC9oNt1K6zXpgAgWYD+Ej+i22b6O1d/ycuIAl1ozEdRXRwLJ2fi/N5uDHxVVE
GIKvp88GR1vJwqBLSEAoiHl9ZHYe/D81T1TkSsc179vmrMxwlc8/tSQDMlOyA8M3YsvcMG+VYgjS
2G99xIjkOXuz5X0cWKTrG0eWPWSNW+/ejVOpdb6dXK8Kszo+uiFt7CV5C6Mm+N554fELO8/QTrXc
+hVjP4zk2U1xjr7gFHsziT5HFWPQHdltZik4FzZSe5P2y9R5N57p/RfBvAVQsjiJvAYVyPEsncEL
U4xDjjif5nEhRkNbVZKXcaJFbulDx9k4jduT6hxkQhieo2zo29LFbHT0D+4DVsTSFnyyzQ/Hm+t0
DC1CYDGtrbysHif/A8QjaU5jE69eVmEnJ7NrwsRU4CSNhsuL68hPdUK8ZDrEIjzOrkXaSmYEe7LL
Mthh6rtr/JVsS/WTbFPbTiO/Dr/sOan+hCYyIttbrKi8ZJ4cfqs8HgLrqkyw+2AjWmVKWquYEp/0
V3eqgo8dQvir1pvYshrn5CMLk0386qLeZ3RquAZyROMj08/UDuWNaW3C/OIRBbHr9U2A4hNEJV/9
hm4/SirfST28Fv4E2tplSqJLqFOJw8W3cGY4SRtXh22huz6yUMhFfZftbI+yc7urbsota10s7tJI
vQy7mJOsBMW4tzYNRrMJ5SyF9I9quDE0mVbqLQfef5F/lCob3Vk0qTBqcDKiD0yd7SPu12lv6fpp
0PYxp6FU2pw3ZpCnsCM/IRvKQG8nlusV1jBls94TcM72rfaV+WARmLlvL6UBHZB6Jk8Xm5Bvym3H
McOSr/vLeDayJWzNx3zR17N3v8m5dTJHNs2WllvCJnFyLM5z7JkOewQ72Z4tn4ilvDmOUHGQ4vh+
x43mgbWJfsoSLsidy3eZvtwFj9yinFU/Ya1kjedVcEfnqKXwOSclh6zyCUN24m0rxuKULHqYU9Jj
BoKow9n9spoBA3pnwUYl4y0jD3sjOuXV55M5BVovkpxW+9Amr5sDS70O0CLClV+Jb9Pg6j2N9UR1
qBca+rwKG+ev8Gy95Wp0nDYnsMTms5DDQ2lGSPWsPN1yL4RW/Xt0MbRkrbezrZSBFrV7oPo9p6Nc
K1L1tHxAagUKGu9twEBHmuJcYF4VbrlXd6yMxNEa/thHhmzCp3TF3Buu7/DkQ5B6gfFcbmfjabzy
bPSVe4s0sNQLVmUYjvKA2yWmwYmvWUdAEq0q+Y6vHZyrK7/OxzX8F1nXFVVi35vM7SL5Oe0H58Z2
3rt6ia+TbfBnalrnl+7iPU/mA1sduxzaR7UBtnCblPE3WR1zc5q9kIJbo/i5RiN6BPM4o/E+1jJx
elYpgomxHOzgwjEbPC5K6Yh02Rftpa0n/SgfXHNU/N27KDBnmtjy93CqI3dqrffcMdXY8+1QJtJF
O07JHpzAcjoejpAeNIrG4CqoxwezlN3GHmrlbDKNptatMBAchcidIbYfw2a5Zij1titTJNOJm1Vh
m/zzvbFhl42L76Nx66BJwzLCczGat/GF/mftAHCEg/N4OLLk6dIN7C+IF0sEAhiSMhUDEoCseP2Q
i/WwaHqmCTPtqOm1/xSWKHr5Rhz3xHY/CJcj7KDMg4aYHjoGl80bqax/+7h0QaH7OXwbKMoiG1U9
MV/bcf1lt+u4FsBPxy+sY9WYC6LWGWxqNtMyQ9jp8oZwuRJPdbTq5XG0PXkbbWHz1rRzrNIR79QH
RZEeTiZG5nuLcTgfclDXoCl7U+VUVIMov0y0r23W6qkPaO49mEefPv7SASYSsEmsc5eyEB6WKe+W
GTMBIFGfkLP148kHdzpO4IcMLWPY2+kkF0NdH7eyznzf6tasCtjhLWgu5vauB2duChtGJflmk38B
rhnuPYOiaD+O3WriQuJ3ycw/raIrXGW3L2Fj+faNy4nZMxZjB/W3t2yU0WM/++rekUD8N6ViB+FS
NqbtbxJ6gSkv6YreJs8Q2GDh0oTIYnAlqDBT8prJY4mY0SfXfzhg0wkfGfB4QGsdBu6ZKL3wyI9N
1fwvKzlzN/Qi2s5iYZE/Y3s4ZGQQpnBNznC09WXSOMSRuBCsNg/G53d7tW9ESHjkuD9YlhnWfCMO
rEpdJVr7YpMUUzTzFHbn0V7bFhoEzVHGyqOdZEzkhOlAsBPyIaQimmBI5j34iII22k7RAh6U9atq
r0k5Zl3/To0mlAmBOj1WW8WRyIc4wEMzNfHQxLwA9uhc4eD/myZlvhlmmu4lNu7+jnytmbJpCvmn
hnWtl4e6BV0nw0ZZbysIr5vKWcwNDNQ2RvgWG8thGWsswy/i0ShwA+4vIpVNwgg8KHfk3CPtsYqd
qUhnxl3cGwKYpDyTAxW8V2guBfkMrHNLNxjNqQzU/D53CRbeB29am+MWKwTeIxA6BZUeyNC7hqkV
fiSiJ2FF4DVBva/2qQt7bjuu+6mIksbqMqiF49WVVvxhV1bc3saVUc6zK6WgvyEqCDtn4ywERYlA
eg9X1FbmbnMYcxMhyHpt2NlY8n2pkYx2gkN5csxWhhlHWu1ZUjP73rCEUj5Lm5CxQk2B80rNTaq8
FPbwsewqkKm52rbcNbYK/GLwJaNPsnveaw9a2qSTM1h/uojwrBRtblCyQK0m4Iim4jerqXa9TIW+
vPFbNuyzyhfqi2dvfSqVEIPa0Q984XfJcDOMrelTG/NouAhZNVffKDiEE/lNVVus3ZZURTtgep71
0dL/HT0zEXCM4wn11xzb47gG3h//Oviki2F8ODMMiAqiGM/3IWbWzo+4dst8nzb1sxFj+Js8rOmr
dJrxd5VYOAKS0zo7qW18VxMrDBBDqRGAYYvAkOW+C8RRiGlbxrwDD+BnZqpLp6A7nvptmQXZY0fw
wrONDg6zP7z7hMN1OJ7UV2fbegveBcOOk8WTURiZI6BSGZ+NwMeqGzZwwyWmfJWYdAzp6JtaF4ob
+uF6Kr9jgFXOWcy2GcFtUBnmFAL0vEkdXV0Sgv37HOtG500njLwcrlZv6FiGOvfn1TzLhQpXxMOo
zF0DKHwUjFk8rgYDhyQTmwUV5DbdUPG1b36bhTghzNlaSg9TeiCSoZjJlyHjUaEkSwPd14xqcWf4
nushbDKz+uZRqKvcS9D7ah5qm0iggqWJ8miWcd72G6Y7IQaM/xuFVyffXvRfh5oeFtUhqpsNm7Au
HzTkCMTcgicOZu6gHy3p8ieF5fcM8LWDpI2yqd/UGIKp8+4OH6OjNb3SHu5dJjB5nNJVjcOzkY2U
uXSt9jtUO07tsNzms9wYjPKq72fCu7omftOjlNFZGln+Skarv92teVX3VejXN01QLyHtvbN/b4N9
JW4eZYWGWlqHI2evqN3Pa1O3N52RUXKKS1KXsgDmyGKyW+tbsJadkDuo21uyVpc2dQlJ2rPNXuo7
VEjdnPWhW055R6G5ZRqWOA5Es0dEJUleMpsPBCeZnKf6irolo80OAbgmEOo2QuV2lWKnVprq+4JR
kywCeCf6MTqxNu8qa32jnx7JW/U2EvT2usMjXrFy/uWVMSvCnTuaB35wUz8EgVXvt82xMeq7Iqh+
x/gwWem8AUJnPq/UQzyiTc1U4o4/pyMGQY8bXcYkm/SKHLfDInhOxLLMcO42x6liee7d1ux42rBy
P8s6tL77lV3+JhiJYL9q7MCqD5OwqAv82qVsCI/27exV4565Th3cefSkBPv5x/DdzFX5pbmBj5Qh
unvy2SP1UnD/UZGohQYyq2zH+tlqqxuKLmEEzJBRm7awEgIp6QxHTRJgOcR9JpR1Feh1BOmk3ZTg
cbSFgFr5vrFFWPiraWj1jikI01BNuPOMydX+nhVyteSxF0MmMhpzPnQ77zAjVjCIlJUnueX7HDAL
2HN9eLeBkpaTbWoBIZr8bXiOvP26catXGafYiIl/rU4GNEml0B/RNu3V6QgSAhTAi7byxqrmwX20
EI/2pyoE7KVcN9E9xti7C4Qjmg9H4WFI4+uOArSAOTEdtTy2k+P3DqtdoU2lnDaHsxHJQ9J3Hrr5
4U28fqeorleZjmaoPwn+NgbGa234a6uo9nMLupQ/L0g0uTRMNPFJBTUImnYa75z4dV+frR5y4TxP
w7Q9rmyTRqk77ICA8B4bc/JMJ1uwOSTjjG62bZjfuKNP6L7K/VI6q5L0Ia7zrdVRbc5g1zSyi6j3
Lo/wrtFPZGRMnJxeANteX/RXNp3modj6fXYoElXd9xx4WVsggYnZ97QKw306N+tCnEbty/U0TsqX
2aHiqSP140jsS+j3wQ/uVF7OGCCAt6/fqyP1QhVYFHiaEtbS5+Nu6uYVhHK31iO1QKyadIXlA6ev
Wt3iIrjGSbbbYSMzt63pHxOG5T4thwTTvRFk+ofLaS1zglbD6wNRSZvy6vGrrJzuVrRL8mZGi+OM
5A30cRvMdYHL1+3vAwqHrmZAtlDU5P05l9aZSXCzMA777YkEU1pP98rkdmTVtxHuOz/WGp/81Iln
5gTUJUlftOG+TrT1SC7QudkYcHfb1lgZzELwznJuu2XYF3QmV8r1PwZZacxtpBc/YNBI4247+3wP
fzFWZ0hDR9zGEYnKpFweS/WNLTNpXRCbUPId428Q/5Nz/EwaJeHEBJYLd+QWt+sP3ojFTedgxTij
pXMAmy/da/hmHG4Qfp7w2qKpp4jrPmq2+FTtJSSXFXivyVzWbqH1QNrR0IWNjTV0NdKg22yjPlwF
dsfjDgAj3jmGtejSMtnd46EnwFG87dT897JyxfGGfSBfOZZYsSg8vB7++LO3iBMfS9cs5eG3/rSs
bPT97LSzyocSWbc67269FPFGd38ZB0FJnAxBkak/++EvPXorNtKCQ3cZcVz3LvY+Dfabj3zB5Mch
/KVY4nDmUsY35uAaXM2L3QhxXNACwRulxpnr4DwAXDmpHCB07o8J5CH1aVnXl1Fofu1Avg1DObZP
wY0Lox599BGCFDaWkk0/T3rlgWoZuyt4aRuMb+1SWyIzmyfbu61lojlNnhUlz2YLN+u0hoRiFtin
i5EQRvIkUs+FQr0EZrA3qGavWbNxILP3vm5IyPp+/ZL2uyExQfhtx6pePzq8YRW9DGRe8GaCZXeC
AukjubqF3zAY00waIR46PR1/h0NQtzbKzmWO3fJ9B3di9WjTcGEw73GUSjXPW1521fxHbdB+BdxY
R5DpEdSFGzR9km8haYJZtdb94xaEh7ipLKUy4KAtk3b9wkA9c6d1T9Sb9zKMyywJ5/lPv6v5hhst
+GiICGOinPbml2Hnznp0dp9hd2EDgBMT/+4wyn2P9uBHh0sH1mP99L3aYkI9a0Z6TygurtzvxuHc
zFX/7qzaD0/21K9ABbX+Ffk6SahVfan+9Z7TPYb2DJjX0YGo1JdEyN6qpImJQFY+WGg7zxjXrFuQ
fBq1QlWwTd6QmRkk5NZqgKuyrKK/klxx/0T1T/zXMTom91TTrelctFWH9aLdhWmwNaF7qQLXnCHN
SctUA7ieP4pXFynqCXwjHlKrqbe/vou7+YI0gvvGb9dijqd2O+3DuOqT1ySueWoFvkF1gEVIAeM/
FHZQY8nG+liQx0wlEDmEp/1uhxoYIFbX66UipOwPNPb0O26PJ4TmRIl2EUERKUlzA8XTZb0uXawB
hZkliZGZqxVwdGnKQ+VmX7fz4rf+nIWrLdaz21Oj0lpFxGrw6iRjyu069zSSjBarNiTK4nHAsEDg
hHrZyn25WRo2fBmaku4XDYJ4ROlqM4KFc3CZeSc9pjHloc2cqi4+9X1Tf+HWFQJ1M8399PBTchjP
4uPvWLGtkO3l1HxGNQ8lCEy9vrBvGqXI57oa8k0Nj22go/60bePsfcgjHj73SXeAzfYKMh2t9fED
59yK8cBcAaDAsa37TiRz8nGgAPIeW2/YPmozqwGkUWjrUvaqbxHm/J9GN6BeSU1g7VEupMXpj1cX
vnBGTXz2ShOVJ2lHzfwgrX4Pofvq4LOOR/sfkthqSdnGt+3Xg66I9R2y3du3o7dZnSR8OP60TMnJ
KXXbFcOgl/oc7BHM60wTdo+kqrtFY0WKGkwWcAXPyoLH0EuxBt04vfIKMgBOQnfOyV7tZc+asJUz
EVp+LXOWksb1c51qtaHFcSk2Fve/c3HYYwLSlIBsuQdbst0fs5YO/5xMkI9ToKtz08YeKeG8BzU9
+hAsp9oJyLdCIDQkQ9YjAenyMnLIVOgTTQs/m5BPFZZMf32E7OykksNn1mbmmK5L1ctCdDk5a5nT
OtOPsEdEk+6Nr/AXkaaN001VJeKGxAMd9TC6SGhufIpBbNXRks5o/RGD7WHX3FazkxD1Nk3Bp7Vu
w/J4WBvNnW9wiUSKYidphy3pX89SK7nE/qzX3DIV8pk9RrRKHObaW2l5tJO67Y053NN1MgD8snmL
wh3EPaXq+mVBbDSfMdFRAzgzGVlAO6D8SNY2QXLkq4bG0QJIyQYVonhpURcxSB8SKmPql3q+Dcfa
hJeInb81X4O5Om76qvProuGHCU6b9uMN0icY6jQc2uCh1mQcT7WefzDQlAzclj28VqUT3FBrVjtP
jJJMoma4QvWqt25mYSqRsmk9Ek/fzMPrAY37p9VH8uhPHsGbmJs0XystJYAzDOyYVQpCH6DbbO4l
Ojx6L+RtT619bJ+21XQbOZMSUaOQibhrx3a9kQCNOLDAdV07U2dObdG7nwztAuGh54pvYyS6Np+l
A/XWLVXvpKi47Chz4lX/7Guhb6j35i4CoYfb9Ouqz7mdXipj819QJzsr1ZYT533cH9gw7wR3FlFp
I2cLnXEPiC22DoJNY3++ddt+f/dxiQ+ysSxHXTT70d9qmLnxFsfR3seR21IBS42yfXarvdvuNsW8
1AzIKFO28vGmdSHAvPTwnfn9cMfwtLDlg5rAxVnzNNBRX42umpbRhEDeCMikK/t0NQnNuKub6XsQ
t+KT+xABSFf19bMd23VxLfUmj5UXl58xksBTHJcQra1DxBdfZTm/l7hgQMbSGMe47ZdBn3di4C6g
kmNS6NYIiDg0vU9B0wc1QvvzrohtYDsWMUa1nzY0+/eJ0dQX0Oqe/FQ7MU2BxAPa2Bq3tX/tWmf4
6QsQimz3HeHddDa5YffRWAlYLVdN05ETqF5DoqGvLOB+1v688HMiOV2DQKSgTcMAf89rXARzTVRR
H0offsFrGRq0wQX7LBkjhsc1UfZ+UwIWQZJKdZbyaF8X6PKOvO6q7d/6smOfqeXj0jsIfkTCiSBA
qop1rMvalGvHg8Dt8pYsmnHNAtOR4RxaqBTul4pRKaf+Vc7ZYDvHtE0iNpIFMbjgfaHV25cO0T2z
/4FjTba62OWka9sPKu+jdf2nu64q+dBx3xfA/Mh1FcPPnzAaazeHIg7qLOktz856u4x+B4HGjEFD
XJMKK1m2H7ukPpFnH933PknIfKvWpz0d01RIhlD74g1RBHWGhBJ2qqxoQqPWnRUKQ+KF/yCxZmJH
QO4+jJEx3xaO05g1pbXdkbi76MIhG/YPvub7/YHfVn3eLTt+3Vk28VO379V8CZWhmw3E2rkZB6Xt
WdrFrTDzxIYx1oqKFCSLVGoahRGbJgaEMno3ASlg6epuXnLxp3Iqn5fer5qbA0FHmEX+tgtcqyJP
ZVbXBO6psSabAqAcpXJp8NWFNe8T+3yEIRzfTArbo8EuSGadUy4jbyjq/CAt7YjMcTknyXb2S63L
y+7OKJ7WdmSCmGIakq6NW++GIYhVNsVpDzLuyt1ikR3472T61nu85vGNZ8edGie3FwO4ChirorQK
tD3Riw+6/lE3TWz9MgxQ1XkEFOsz3tBxc1LYl2G/oUAGW45GFTxPIz2K8r0eUWT7eFNFJxWBeWb7
HoT7ZcfvR2Rh5xpKNiq5ind6opyMobB/J4haP9tgdXs+QrkEZ/KV3ej6J6nN7cFxfINLbVU2W2XM
n5QVNzVCG/u1qcIdgTIrUG3qW3ArOlrER1uiLXvANreqT94+6B9dt85Ntjdt6J18ZjNommHgvCg1
a66AhKDNG8Ll5XzuGhx3732wL+vE/BWtqQudFZ3psUAxW0A8+8IOi2Xlct/mO29VhDoMJfdAHHd8
vZYl/219GKozUZmlTwfSdIYLx/Ln+1Dz8DIhm+1lFag5wYWC2UuT+Sqzt6B1h1NQmrZ6Mr23Jnmo
PF+dQmpE9OVGU/TOSmxJeh0cZnTbJvHyx+Ncg38IF0RuCgnHSm0AW3zyRIVaxcyDyGie5gdnIt20
dRb/1Fnb/kBGu4O5ACXhcSTJ4DsSySUsTM9KA6LAePEeEPhCk1mz571MkW+qbJZ4l96Wcve/BbNM
noQvjy6H6xd74WzB8MYSoCfuiLM3G9hybcOPxaV1UYkEVgn16NpFBOXITOO374eqVvNdtGPYXQw/
8SMroR1GbiGCmLPVudM9+0BIXeTGhsRVJ9JKyjabuhT1sApzVJ57lfr76tPrmoDBOPIW1s0tH2sO
lIm+gElKyhUUDSvUDFPU6guHyOQ4R+wcHXmbmPkvqli0wDXY9gq14ZvTzi524TR1eYsd7joVm6eb
78cS8q5d2czX46iY2yFVr/Lxql7tbN2a5qe2gH3TkDqM0LX81Ysluoeo1i9IUY5/7ERF7BkAc4PQ
IHLFvaTuxHi/NT66l2Hf/EI1QfuuJgcYZqcS5jai2yOdYHZe0cmov3pDOclg0EbPXlhvJXG6WJRd
Mf3pTlWERC/1mHwboYwfSYbpP5dEMU0ttb/etrILnht3257G2VEf9uQlNB3Jtj9JPhxA/xT0P1pJ
U2/WQOl0nWb/UxhOKrItvN66KhB3Qhqbvos1vNxPbP0ghQ2VSC0RQTRo3NdFaP46CuB92q7i/DUQ
H2vM9HO0PX1ND+XlVqGdydjXxRU4LhoVylOnh+lsnGj4nHTv3axlEN4syh6+L87i3FX+YkGj+oxE
wTDVeTJC9QWL+4CAUhXM0fsL0tN/9XBNDK35MEOLM5HVO3QWODOhZBGluRAt/Jv9Oyw+2iv/NMmz
HU3rEzq48Pv1QJ87F0rP0nzs3fjNZfCq9RwP8X01AYC7/uGnWPlCMAey/4mQN3mE+z0lSf8y9DEB
nYJam42JT5rssdxVeD0MtvqFQuFTqB0pwnDcjUgUU35XA2OF+n6ZlvFbOWOcmTUTSpz9ezNZjFe4
fapsjadtzFHKhd/jawZWEUSLlw3Mmg9BjVsLfmXr/C8MjRueOqePHszSy5t9CZcK6HeWKOHjEfFI
sz2yt87bDWaA2jse1HIy4zaqom67AzObyYmyMO6Cj9U11othAfR9jlkKqcdqfhqtofq3oxentcLF
4XcofPuHYqD4Zc2W/22whPMEmz0+20svbmVl7Utu10RqE6hu3TukuxcJQPQdrD5dMsHO4mtEZonQ
ZtR1GvtTWCiUQ/DvbvJ4rMFVabStBThr/8vp0EalfULucQ9ffI7RSEOY4bb+Hg5H/Hul6t+60KVf
iUBxFD068CQSLT/BvB19jjyhlNAPuFYO3ysio1+mWMo7oDLW1kVlpje3XO3fAZsnBW0A5O0mwesS
4/60Zh+pqOncQi2z/z3mrFy6fWugMzaAzKZ7I6bXe3aIleUwzpH7p0muSxc6qND7Bcctd24Pe+gO
/3F0XsuN60oU/SJUMYdXiYq25TD2zNgvrEmHGQRIMIBff5fu86njsSUS6O699u4R1D2t3CPiWvw9
LbbukRK5542GSn9xm6D9weUcI93l3tURhH4CQdi8Zydd5ZzWJWkfHAmZDTgkJPKK262//UCUr2uE
L6etanGLZbO+bfXgrTt/1N5xVl71Jebc/6yWQa8YLgZ7oVgTM9aRIP9GdkD3uRLnAzTMcuV/Q5mz
elQWecVoRM/eFwMB84YhSUGr2Ihnbu1bfk6NQP4CAc4SAWrsIr24bMxkFpliYOIYIbTGJgW2gXnh
fSt6/DFKdtVh6bX/BEypHgx45IMHwLEzsdyeV3LDyj14niuycJGAkEnJUdfSRx4YFfYvqWLH7s5n
gviRF2P12iB6g5Y6YmXcXPTF18S69wm/FQiR2UT/t5zGIhtB45JdZMKUpiGs2Erh1qXVEINB+JRS
Rt6UMNiSIvxff9BVIBD9INk+epni6U9xeGEci+5OrGshhPeb8qpjwxa0qLlsKsjvwsrmlfpMUeIG
r75xKu9KN8akaEuFmP71nV6cHTM257tf6jECG8fR/pnPwPDnRhdL92eegng6GfyHzVfT2s6h4Uvy
4UDfsoX7ZBLNOyRk2AKnNNLtDnAmS53psVUbzZSMXJKINjVgy1k32YQ9f9zSeFfsHo290GsYQL77
Vk48PwwbSFDS2LIUTlsluuRt0Kwu/hBRCW+3R8GvtmMV6zx+MUmeeE9FBxx9CMMiueCJ2f4Sj111
+9J2U3ku6QX6F9lRNBzhgtbVOZaD2yXbrReRjtVxpM+oi9MYM6urdome1YwZL1W2+qY1XO7MvWe2
5JPN5rz5YVX15n3yuzvu0frKWlwLIdzyePIHqI4KF93GJtHeoj0cAGUTMAaz5RrXsAClcB7bHoqR
zXNIMnS3vVN7o4LxRlzS+xXUbi0yf4lK9yZRmpKz140m5/NEzNF/OOQ8hqnLpt3ZXLyclR0/unGb
xQkUrTLTjt3gkrbbePnE2iwnGRM7soqMntk5xkm1FO+TiLmYk4nYyRtYzDAx0xh9p2E5KBaCj8ht
J3lhZTszMblRd18DkIGUlnZdln1QeDn55y1g5qGC+mseyyA2ecbfXY0OKpqXrD/5Rkow/GhZf00Y
bp13O3BSfo2x0630B7Zm9LcrxqJzPgnI9kie2ahcm9doMu5wUyi63gUrde+dSNAYIOWDAXGGJ6FR
GKNW9iXfIoWmBxQ5Ov4hQLqJT22fS/NfFMlmRKmBQP6GqyGXP3p/ctGhWVvMhMRfNfXqXCm3uq0d
LlgG5+yY8fYVRqT8tK3RispGk8bV4TuCxe1LB32aFQlxRw8O5Ea+4fdI/OooPL/yf5amisUTiqfl
6x1GMdpbjsSVvONswWDgyLIn73br0/qlBR2O4SCln59xU8b5jnR5u106i0HveUyrMUftj336i03w
j5Y7Pq2kOItksqvdV8zKAnlkmttXr6T1hPUz2zw4kLfEAamQkQqZAbHBbBieRUmQkNgVQjdFujfo
FmF44g9M47PrxA2kMs7kqb1gZZ9Qj+MBKX0XLX1REOxEBx3+dNpkcn8FdZRjElkMnpUDzmKVI3li
hrpHB+VDOp36giLooPgNPTdrzRiYk2/ZselfONsTquypGpgVSU/5/pdyBI9IPDbCE/s7MU/xK/Bu
6ZnsrJz6FZ9NuD7mM5PbHSed6LOcrzOeoP/uw5C9L6SCx2Akn7vfa6f39UsIMVQ/526CLq4ZUgz/
wXx2xTVI+DG4lUrQ7Z3PDKW4KhMt8wmGccl/kci9DP8Nug/Hi/QY2B6gfMucZ7aw+jTF09I9krQg
0lOcMLg4F3G/sUJE5nmeuTFA6D5dAj/4wnUa1Adi9JflpYZnEseRiSCeVokNe2fjhBEZbmQU7FLS
lDMNLPR2EIWnIh5Sj9SdzGnKxcvcuuXZP7Jjeip+UDMaLdG/xeo71zDV1bQcuV48BIShiivxYEUH
42oqRwwI2w0p61wfkYRvp+hZl5beTk7DQxDMqUJ0HU0dZDoOhDVMS4x1v4kV+QGViab8G2vetwX4
1vXnJ9FYGZ/CFk3oY1k7NrZhbOC/3+VhuIJ1wPf1sIAJzXcs2dZ7lgRq/YnbuF4uRe/6Iaccrtae
ZLqwxtyQKlMfLB/KZM95SI7tt173yAue3wf1Q58rB07YLxwUgEPCVFg/m7iu6y/l1gWvKr2+t7VZ
H2OVzY8UQJ1njlPt9kpdJDajbji1fCRWfY8M8/pPB++KZxnS8tq/9Ek4ttGHl/v4m3clyxmizK2m
pKKjKnSbXKUq5H8zJ0m6F+1cp8ewMDMGZth8Zzvlq98sj0SUY4Xd6KjmlxgvKc5Wcmle42V2aYj8
plv3S0usD2/G6Hvj757kdRe3YojIEB2rnh0iz1PaD023ZyIq6sc4bETwGW89u0BZcjTJo1QhCx12
iqO4dLCrY8G76ChI88cujlxmEi0r9YKrwHvdHnzOSw5auMb0wSIA9BfQhQkBW3uyf9KeapprzD2L
mLMgdvQ7MIIl5WHaFvcYSSaz59Zf2bSIP8Yfih++aIr+zIwyFd55dq3y3Y9h5rz9U8Z+X/6QDUle
PjwqDlqzQ3fcRmgmdlfJ3Tw2EXRQbWCEVjY0lIdwZr7g0UYuo7mOfsqg6rCwzUk9SuNiuCEjqYnH
/UhGavUqE4RquWuTtQc6RhJsd1YMVfprIDRwLBjOi7IqCQ8kM/sYDHWweAcC+yN/fk7CSW4XHNZK
/sYfgeDBX+GLV6WYej66CTB1mSlR0K91yzrlbxi3DQsHFqYW+Q6vMIBz77Eb+4Hny2+QjLYiLDCL
5mI9DVSwf8Mt0uYamJwwCjFHE4pJrFP1bXPKdPhZCrCCgHOtSdUVQcgIRpIIZP2A+yPI6XMaPqcy
K5MFuZOCR0f7tUia5kSzrrBBtGHX/mkJEitfIkIvuv+gJnX5n7/cd3ruRkM8OYQ7MJulTqscjXFL
h3g4vaD3M+EVXcg4tpqL73gc2voygan2zxE8QvnauviujlsdxPKy2NpQCG0kQLUXv+pDWuYYVyEW
z2QLHSRkULtfszTcSUTtGQqfeRlVNx9bZUSNd9ykdj6VoeMWfVbPaAVnbJyI8vl9a9uDMzWRPOhu
cP9Z2bbNK5h+OM4wqrx71w6e61p7DEop1bED/+ynNMn/QKlPi9i1E0R1pqHC4iSLchWr387a5Js9
26KIp++hJM9C7kqPYKddQWoJGS9oOgzyk7loQqJ8w4R+a/XWKM50V8zzUSG96s9uYNiOO9Jx1x8g
F7PEbMH94777IDbcTCKo+iGTAfjZTXk2QfWyrlOcHMLBoGECtQhmSW6TH7n8OVhnhueoVYkWSIyz
Qf08tl59B8eQSH0EdWf1Lq63DvUpp16azn1MuV9TAdaN+NwYdUC2VpWT/gimngCHPePJ3Ky7KQ7q
9i8lfgG4S/wsXUuIHps/Wt/EmpQOhq1vSECTv69htym40FDlSwGAZb8XMGBkVgiu66xPRBT84X7R
zmnBY0bUal4x0J5LAgGqna/DXB+rtPL0DdulqA6JsSr4m8dOPI/7wOmC5ViT3lVTksAvr/yCRTT8
YnjF0uCA5Kt674qAidAO5x1eXBu2Hpx3UQnyBKYERUM4syFYbpSzYgl1LsfwXjMX6kPE8wp0H05V
3R3NYOLyP5NznEGMFmu7vGO/TuyJM55ccxqgtSBwnPrQvXvIMDYCC9KXeK7y5W+7yXxxMtXO1BLT
MPOCRHK28Tu590v9CGyDq7ue73zAEE9Vd676yYFBYdcGaQ1mbHz7Hph0Du5SRaQesBXTUom4tvVK
DYmP64tskWE46RAf2tmka9sbnmQl1m9ETKDgHZUdGczYcMZldJJUPWXGVlXPtUexQBifmqSg4eWr
XsJTF04RNCUgk+fjKxvXHEC+twVGuyX32vCRz32zt2ktfXUMzDynv/GkcmJlTmIMu1GKyrPviu23
n9BgwacK3JVbTAEXVY/1FDIMPICZkswQepNbPrieFBjAeM7rAX7EMIPKWFzUbo+mHLzxB9XnqH94
C3ZsdgZzVS2PLeVDcaYQi4fMTpjH2wvPuxyTzFJV4aqdYy5QQR81m+TdafBaJCctmqmAHs3rjcVU
rSQzPFHpOh51M1rzzfM7syzApUspA8QHBb3Jzh5Yo/E84hKrDbFF29Q/uzFvtmTMP248wmqoy/Ub
DL4oXzbaZ/vVQKiIXyFJc+vvpmBh46XnYK02SFPHTX/xsfb2ZIcIHgrz5FoXmdMps4Lb6YSW2pkD
u/0hvwyrE8XaHHi8qXEKI44YVlbC34XGMADgOdSz0DsyMAKRoj5CaXN7c+FG+nEjwngcDowb417C
N4xz5GcBuRFdfQ5mX9Uf7FboIcuhHcL1b7oVg/3DSMAxfxDuIu9twsEa/1dOzeL9c1Y9zs0OUTRo
vacWknoZD7kjZ3nSTjXyfo9LOscJl1SxmDBz155EiX2sB4W7pXVM1Z5a5v3EMnh42s+o7VVwWudC
Jq99QS7KAxGn2rw1UiXhbdAil28DEmv9U/egXcdy2VJ1c1Djop0vgpodPPT31a+Q4X9+CcGnuUe4
Rd1sZol2tXfKgNWMLhJQ8LEx/4/eHEvNSvqJL+8/AY37cZ1t4g93hNKysGvgCkHw7P056B7ywtna
H2HYhukbnjb8+7TJjSczV3Ein9O8jtyzZsIVHOKeE+jB8FzoE+FPPqSPcggRTkr2U2R2xXN+tZV2
lnvIwEYPEhLLsHIoWR34L3A5W3COXCKfKj4Uf5rMaUhSuBlk72XDyRPauLrOPGBRlGEiiLsLspT2
NnKoAyY7U7FV4tAh3oSGOxeaTGds7yjBv/owEcNv8mK6dtovmCdJ57darMGDWly5imxDx/p/p7Zi
R4b3rfFh4gbewtruoDV98W/xKUcUuyWjfD2BUS7VLdRYb1hzvfnlsWjHIjybgNFVSQwFvcV1XDdM
XvjU++mOp0YYsZ/41hxLU+x2CiRgKbR3wYktg6PcRGcoPrqNEIAeB1vyRA0m3ZcZ15wdDtjxCZfw
OFmnJ1PrSB5LvU6hgiRJnegXpXpJrhguYFqysYskfSaMDHo11JX4pIEIV55o4KV1HwSg7WMGelmQ
3l1h5Jjrx3QtK0lvLhvjfwpmVcGrbjiwLuWKxPEgYYExCXJnzSSVNK6bjTJKSmaJdSHr64RSWpNZ
tHGYEcyimXETF6PL48b/mL7OZWSH00jk1fg+AJDcz7fej6PvnaV7/0dwQqI+pki2mLlyb42x30kk
1O8YahySTCJY2u9zn/rDUdM+958gAzaHwyOtpPqzKGdWr4CPgkIOiyKvMfSFN78KS5IxOppbbhm4
Zdu9Jt10R1hc7VL+D8mEY3KO2kXEu7TXuY4ey74Frh8KsI7jZup5OlliXqpDQOhFSEbDAH/x2BQx
LuA0WNfuWx8EKn1WzYb6uJiJv3VJqN7cjKVu0/JzKfl4FbVPyNl76mrGTNeW2XhzCPns03TfrEUa
nIo4GT7HexgAHs/UgpLMvrv8SiZDmuOVWR+CE70cqS7U0ywRfIwVTsCvPAkqZvP0eIqa30N3qL9v
pBMsVGzAsw2FfQTRCbeWYySElVDisyXb1LwjTRn5gWaMPrrrp7FcniARlu3+DzNC7ZcU54knDRPt
yk2lHZ7dciia+GDT3mUInRufVSHgrHhaZun4eNq1Z+yNe7NHlBIGfwe4Zd+Mc4nYXgb0BHUTjh38
sA9GUDPXqm55GmixxxBqhl+rHTd1htvuq31RRQQgJJQ7kEZVsRAIyu6ZKQyTHUOBFqFFp8k6PAWl
36Yfq+pTqN5AJU6w4/gqNf2HR1bPjtHYGuKFSTS/coLLNKvwwCUfm8Rpj9WyyjnWDpVbs0lpCHuD
nbzXscBgFhau3LLeydskuBWuR+VxaQLN7uZI955VLzA4Uxm+0Vj57K5mK2scvNep4y+XdWgJoGZi
yxC66GwaM2eqK/9ISJ7jvbadrMxraJmAfxiyE9yfToIIeswJKmkf8BKT5zo7c5/ku6gM84hohVgl
t2UyTXdtqrHHIlpUAVtdTqUNFpYpDj7J+zWIri0hbfv7xlK0ca/uaO1D2dbmq08nxYdRuu51SVJR
PeOIU7SCQ08pk0lMIfIkZoVAvANOxOSXEboECIByV5JT0EFhlJg8miGmbcVWkA/bAQWYGWoCw08f
JqooGA5kOs3pM5Pdrjpz2qBIMe8TXvLZK6ren3bQHlNDPj24f4yITMRwAbvBxyQs5fIOGztoF3GM
DJeRhGKHX5nWq77MmE+DrOae0vW+KiTzzJglTN5bm0MqmX0s62L7NERhEAzHjqgeXgHoO+fR8gM5
zYdUw5gCBpa16x0IC4Ka65w5GV82VCnm/0ArKQiamMi9jG0BbE4yRVudvcqYrny6x94Mh3bYLCTT
SBsmnxuGAk51me51WUUhgSlQZtNsehgl2M1oSoorQyp6v5taUuwKEPehmf6jE8YtuUf1uZNXMqrb
9duwuESCHdnI7soHun7r/NtGnWqfVX5D6YmjF6zNxMKgqecT3TY0iAy/bm5fW1U63RsBL0m0XOLN
D1R7xXVi6hsGnfrY03w3/5iizwkDogYIz2BDJUzEc6d3d4km2ldllj8rBjHuy2Jb3phLJPHJ6fvq
b1nAo+62NZz8mKmrM4put3F8+UcxpduPgJfibz4T2cQGIeLFdrSU/kMTrMPyH+W9+1IEskLQnMrU
zcIJuxIGKO09ryMzqmMr8rK5iMSTx661pY9Tcx1fZ/eOdQAuz/GXy0i1J2lkIVIGcgiwcsGwXH8b
SByUt5JbuPk94+t0XLrytJwZOnmjv3xwzsaJv3OiPrLfh9lSYexoldz22DOau2Op3rTdRoU/Ecfi
Nsx7d3BHGp9gvncEQR+yvRk/EDRtqYGXvBWPOdw12Pxx5IonGiMuxviVi8f53bYlBDimH/+6hHHZ
n6CdacxnosE8ntGejnY/NR4O+BIPWM6wp0Ja9zu7eRmanfw3e5IM/BhM6h1wxwd0IAbV+zl2CWs2
2h7u7BxOSjfXOpG+S/p52nkHOY719FhBMurXkJVo/g8AXBP8KLpg8p7zhGHGg2DH6fBQAR2QEtNG
nTf8YIQZhBfysdqrGvXKuD2SaQp7Q8zrKc1LgnT5Y0Vzqds8N0CpRR/5vyH15ODsh5pguAtMTlwf
S3/DuxW5TipuY9XODLs7S8ezQ/JNtu9lE3bLEyARoRDL/9PiydkuXwJQURInWpNu17QTkfkU3JaJ
oVxkqMlURZb8G+y/cSeQN/K2ZhAUpDokhVkXPIG8K6+Nw6x1o3YwVSUZwqZdvB744ta0wyIBNYG8
17dd2uzDYGvAv4hjY0IKppvL+YfPwDSAPksY37vNKIIHyqjIeShg8aYHgR0qgBNt+mb6EYShFlcn
hdJn/B6uHhRcOs7D2WOGH/4SqSYOjgUK4XIxTYPrVKV98wx0ukoqLj9uDm44UDBQ1yycKsmyRWS8
ECLTwLxHKedU5fKT6WoAlOtuDdQhaeUaHds6JWvHIwQRE2GNwVVlcCLmF03zumQJXTiG0nqx31ZR
10xQvcUnbKkAlbx5etn6u0kjemEV+Twf2q4olsOIBFm/LPmS+pnDjV7ebGvvZoSl/qrw69wK0EQc
eS748yFqQ/umaxjrR18QyPWwckSiaTWDd23xMlEiU3QwKt9iLFOvDOlwc5LY5Pgn7eGcBjxnYv4y
+E1+aTnysCZNUPLP3D3VuEs4yJLzHX8JdsRNKJcnIcE4FkxRhMEprhbzDDzb+H8W8iUKnKMB634E
ZKsdMHXNegQ6Jiqt1AQVBy1wybBP6bFDZmKKqpcFJWM92OXA9l4WFBQO7T4n4xIQSruvB8fMJFkI
kVJf9+5/nKctcJLGRNfJa1EBswYnjGTllLlMw7bDuNoiYKzpdb+T1Xpq3K+J7j/J9MRIXMVTl9x3
HRqR8pAywcAthtFVATaqcr6yhLHlS889olNOWyjjiCT3vhT9eVud1r4S4oGbit56tB+2BDEmmUbW
gX3u+8b/T/t+/w9PqBOe0jApbn5OiXmoq4mqypH0KLTKtITg4SMblnGFVeZnCMY6HwuKrUtcVCRI
m1y0BFBslc/vRqrCfWbdRaY55jAsb2DxNeYtXMSPRAj2uMdhtt0jf4f/htVL/nJdr6nONV9Od2yH
IWSmQEKj3cUUKeLKD1+PtYi36psK1/9buijHrrnDQtiMyAOIIJpWXlzmShFixVL+8dtofo854f4I
L0jsY6VNPNxM7+gP/qIx+Cy6Zpx+hyUjIIbappFnt5qH/lK2A8Ko7lWRHxCRyUcp0hFfgmsxw6OK
9M1BkTYBgl5W3fTqgbTbs2A0TZSJ2zbFI4+W/M065DY6bkOVv02MAv1MBVTXhw4wauYpwHrJuCAs
k4w4VNDqgg0j0CzD6Djyl21MWOx5uKmKKlpDffBYx9D8bmRLqBSDrXxsMUjL0Ku9zBHIhLskhavE
cabbOToTTVwQwJHUlIW4CRQvkj2waaxXe5QY3WXrzIz8S1SBWi+eJjLkxXGK3N5ToliwCsqt2pjQ
Bu1SYG4aoHVXOyMK3C7Fd1cfpqYSEGjEwoW3whnNP+Z1Ivw7kWz6cxjdqv6GDAwJEqM239AHCY5N
tsW7oJVxyxfaseLMlDP5y+ipvaaCxC5cGUGpDkEcx68w4qY+RuNCOAv+T5fsZeKBOwIEWCa9bwdi
7AhqwUwNR4tf49nH5coYMNcV4QPNJnDxhUZ5+xmpX3/gHR1OOUNvS4nVEK9BSKFybjm5OfWlT0MA
49wvtvCqU15/ZHg3eS6cWfZ7s6KvXJkYzi0VlSKmb+5dMEfFRZNh8zSKMAK73DzozHnfEwHmgk0l
8beFdkwdBx6Y/wRhqvckgt7So8KmOse0ybv8VI6Jc+lUq4NHRpb4K8fmHvtCa1W+N4x8+iymW/D2
hLAmJ4vAyHg/bF0c4IIVhk9axvrZYUFyu2cdmPy78OCgyc4sEY+Y4rE4An1dsLSkQ7jduZV0IyYi
wCBZI+OGPcZzOsZnKgGE0XlpHJAz5CN2Wy3b8MZpAMy7VeW4ZmQZbbCWCM9+erJGbzcZh+rF5EvQ
nqK7IB4h2sSnaFUjia0p3oDqoWdlV+AfJV9Uc0YGKWiS6bXcgxZjGA/XRDF2cb+7SoRGHzAXlqAA
OE26r2WK3PqxGbHvnqjaOsMC1ij/a1HYHvLJTdTJLDVpdz7Gg58lXDhCKT3z94hcD1o/yid2ZETc
E+K8Eipsfs0tVpoTleYms6IOOQoZy2MJL5rI4xWjdg4eCnIMncPGoMv+IgoFTf+31b3ESu3kXdkS
OKhyh7Wo2HKTAkZCJw8O/2fcvaO8KW6aWHNkwIdwglev7mQ75Ey3rNwClqgv89VaOOai6L63Y7qd
+9Gdip+ts+XEKnoEJM3HarBywGkBqZtNS0Qgxei5rr/z/Dm9kbA7oSZpKJEjGC6akRCCWKHE5X2D
wh7YpoTjtMEszfW1gdevZvpZEV+7khLUr03mExiWHtD9Se0dFo/4HJ6Qq4MdczjP7K68JbaK1yzu
7MxCmXKeKveNVSRz83fVWqMg5IkixIewGdf/AUTFCoSDR2vUX7whJmrKyD791Cgv6YGRHFPwqlXe
dFadwSae5MV0xYgWJn8SS+zDT854Wz4SOjFkawo3jpoyrZeKj5LBSJeQFw2eUf31mojF09yioUV/
0MszPfwq31sy5/4bJ/x/+JJVS/yAF24ck6Mcmy7T1QJTjEPIFo8BKCjjnHoh8sPrgHQuHqHy5J5U
nW1PS5Ou4dH2Q2u/VR4LQxFS00RdNbmmJZSQl+tTMnQhTlvFWHdXbyC1zILJf20YSaJonNVSrvBY
CeESBSh9fYTXoduMl7V9jZDEVVYZr1HHtfQmAlHahruzSNJlelpVra6KZx2vWbyJU6fuy/QmqZ3X
XNciOdR+OD1uenPhwDfe7IcWshTHdK+nS+1jxc8Kb2owANgKLDTPXSTQHbu/FKChicfHFRM6HdQm
hkdZaDx0cqZgex8EN+PJm2lkdrEN6/CrMziudg0D/79cscVLMuLAP2Edq1/FIgJyEO5iEXPnYR0g
mtDgxY4cD7SpxV3Drzi6O1Z4VujccRmStqJxmmbW1eXLQEAB//88Fz9GlsktGb4Kt/1izj75O8DA
7UaqkSn2TI9ieFMmd+RytSEIeRp7AVCvwWJ0dDFkq31iZ/EVjcKsGBldWripJtIN2735vdoZw9Y9
rgEgKWKHGxvk5htZ9vTKLlsCP9Y+NoSAuD6oFSnGy1fEZLV6bmunmLAsC8INOTK7wbz0w+Bhesd3
VJ9KJ6KOncSMHYHFXhIdYWPVyLCO2AjWlCBp7HZddRp6X01Pmkp3OutmKX7PNYcwk1VnfS/svPiH
yW7EOVWodzpjIERNQ5q2o/ctG2HOBIfPTOvLenpPiyqMjp2/LNNxqRf9p0wptO9NsXmTtQgJqJ6A
80jciXySdcBoF7zEW/CjBfJvD01j/Wa3ljUPcdBy8e/o5JefaaFimbVS+nVG6MOM1qW85CS3vsIQ
qKrHrrDthyFyAkhSyuYL0LBoHxRZuN9djxydB+KL/Fd0/vY7ETsbap5XjNckmScc5oA4wG+bXTBT
5uvmtzfwtOQfimoRXwJi35YrkF2vb2kUyss0KphSAiPSD4zXhKrPLbZqwKta2VvQFVjsqwYJrpzn
2j8gKkwHuEKLP0xPLSMdlkCpe2xXDtxLkFH6L5rnzi7HgH5+PtYqRHnIPfK4j4qFBfmeEIr02uSA
LBk+xWY5N7MfXQhINCciDA3mg6VMIbcXipMb3srOOVS9Fbi6FbssMMMBpXvgtqfKL9mcY0Dt6Pw2
23D2NLETHQkm2z7cvPbEU9kjVt0j0Ac8iSQF8ALnxGUvpvpEf3V4ZK2a0/jWRnUu3pCmUI+SNRzM
1Ym0P15WXbTDsQIEF7tapOnXqnOiKFoqPsJ3Vw87VjSuhXPGHUn3m0oEkXfdJCGiu1jj8Cdm8zrh
9hgBJpyG1OZsnGI370HIbc2AyLcxuuEWS9llKidZm9DxwkyfrpfSbuzysTQfMzvBmP26ZsgmI+Lq
rb3DwjsjU6Gfm4EdUifTsqzwgiVU2JOpnZiYsFkD7my6oZ8dR2YX+w3OjsaRfVfD4zQnUv4ZSTx4
Xgxd92M+EBkLggqnzyAmICZ8Z8Y6ko9M+AkWI+du1lATDof/YnFAZv221a9NELd/cv7Gb2NNs4PH
nw+SoeU8vxMPagYGju2G/htbQvfJPEceUCE8uK9kzCi8UI3MqnhL1DmyMFsca03qXoc4ja/raP3v
YVJ1N9YXE6zjgrR9Lx2PRK4g9kgqZYi5frOUT+S/YDAfn4Am0cyLFYATU/rk9plbChn/2ha2ZVzZ
PpiUp2qkJ6fLZDacKfLrMBELUhGJReG4qQ3WjL0XkO26i4nD+UC75Quurcw5F8p5NUeqyzbJmnD2
CTbuRf1zDKPlgxhzZoiKyLfvsBJ588hqOzF+RkXMsjxnLocjM4vWuRHAHD5JH7kBpbKq/1inkI/l
0A71v9HznYEdLYylKfQT0k5Z8oBoRT1MeOU8W4PCtQSb/rlgjcPK0vG9nUH36w/D0oTmw5hNPyWo
v92vJAxC/QIPtfxnSO2r9627uV9UU0peyageOliIpfmtQtG8dKPTAOhFHslytnFSwHXX2OXJCx28
RHQ0TE5M6gzDa1qGiI0x3/ajnevqz+TnjvjtYJXFsBgPNj7yWOT0MrRfbeZ6Mb4gJMLgvI6MAi6k
3czBKzpc7Lx1G5UIh2/Xh+tD65Re8hrjm/cziP61ubp9Z/7Obuqo07Skbf/AwsgWKacKkSflAne2
04leZ4Z3dnSyxYuYLu1MKDb9rVVBl77A33or/6R0/vVNlQZXL0w85yd+1umtN22+XMeqm2MsEa47
kvcKm/tCb9Lm7wp/Qr6f4dbXw0A87NsKDtgjOUzjJa2ZuX/rCehl14Y/hadGjuSBU9//j6PzWJJU
yYLoF2EGAUTANrUorettsGqFVgFBAF8/J2c31jb9uioTEdev+3GIS8QTCpwR39jUZHgfQd7NN1OE
35NWMUoXTmWM85LkXRGXh8GNMIXFrGe2AZzoPdBxKjlNHjj+k7a0DN4lixixXvWlmbdswZAVaxvP
z9mSUurF0X2ctoufh9/lrL023bapV9tN3SU1/uwQ7h0elT4j6cOhACSiTvy/QYtkcO/ivPqEuFe4
x4TFhIIiJMaX0PKS2smsFSvlIl0x/gmBo7Hqi1FmYNPyYe9rvmfMNUPuIa2sQxvu8oI1813WI+yJ
sDbBlxp74/+KOH2eBwoSkAFpqSl/+8HiD1sOOi0xA+4I7BDJGF+QGjzG+rXu7vKRyskdsbgEzmrL
VLXNXPZZG6h5+rsJvIx9favDkCSx6n/FZQMkQq+BztlIjZj/wfmuf5zEZ4IACx38WWvSGvepNQtL
rqhM2AG0jDT9YASjGqNwu6HRg+MaJF5cA5OuHKbWZoJOB4ZTcS1VQTU80rWCYMPiNlXbsLQLJNOB
nkeN+VxDSirpGWHMam/QQcxQJ+wQCaKYwTHh5fD3WD11ctjSXdv0KDieeOfELiHx+w1ksbKEzOJn
odkIXkv/vAVTOXRc3f6mMCCltIKRgkdxgk63cadkfCL1aXh784LMAEdG9s1iM/kN8h1aQ5xPdmF0
cOGDkXvG6Rwu4XzyOBzPG3QY0p493KbnAfsqXsEKhsqmxzHk72BCmu+sXGGKlihXVK0EtSzu81WB
zlAkFbD1hlP7tQ4s3G/2IgVcytYv1bqYI1cMQB6YB85zj2cm4cBW9Bc/jl1ilaEjoAWXJvjnxy6y
huP71SFfSucX9npcXqGOi0czdzzkElBeHepvpT9wWgCIVQVdZGihYtiW3U0z9gg73OIi8EN3sT+L
j05k7utQT22zZyGN/7o0teCbmKb5D0JJ/R4SBAxBcrGq2YjaNzTwoJyQnYC8V4OBkyEx1Xr9bsu+
+rVKkUETZUlDWV4dkGpLxjFBuSulREFHW914flS/ZFbhQqoshlt+tUn+XmCqnvjS5LLNoHj05ODy
3Dm4mezoB19uZtu6zLqnvu5ESsAzR3DA6jZmW3+JAfHSGLtWW4/x7M00sn/i1VkBKAx5opNnbCi2
l7iuP2rX4pmfs3b9NLXEBMidWWdbNcnoMfcmDgpM2oZgpHCWamM8gUkU0mYLbychZHdISL5EWzqd
a48JoUABx/vffUyDWH9gCBSKwCbu6ZSFIXD5cMr+3eZjkPWrO78qVYbg3DBbcYzj8+bMlqJ9Lg01
H0FrHHJuCzlll0aNx16oGdYuvN5oc7NbHqmdaWIytppwe4Eakm8L7uczfLuovywV6+BNBteCvGwW
4W+15F6+rSgtJngQsM9TKdgrVU0S/a4I08IwkQR/D6qT0Ye31AjnFWfYFzRO/idO1luBTT5wYzqj
6dR+bRWsjwHq3roXUVI956mX/XTmRh4kceccGl472VZ3A1cXNJzkQXo1eWJODywL+SB4Gy9JzGFa
pfHcbuf8NorUTcMpqRKyTfft5A+IfkXeY6agO+wddynbdoIwtyj2Euvz5GEN2Y0YDf46q5P+pQlI
Czb5kTgnsl4/J56DZhsPlfqaZ0dnLJ3y/J1wsP2q6lBExMAC8xgBS3K3rW9h700ub61Nzij7Gg9e
goArDewgVtgM/X6BZR0hAhsiuaoyvBRqaD/jBVXrkvDh/cZGCEcEmBwj/lpm6qKwseaHqoWOgAlg
NPvGJOpRhotj9kNYZ3einnkk+3NSZLA6wu5xGpro95JzuxwIZMTOhg4lUe+BR7JgnFhToEOz/aWO
QDKHrt3M0smEs/V3YaiBrLKM8v54mfJw9AVzOJxyMyTPZe2DxZgw+Ge7GXZxu23b0UKl0rkbVBvr
C8HF4trgQuLM+YmRn2LO4HP5wGfJ3nqgEvLM6ovfgBRQag4NbU7MWMPcXdsCvXsXxf7CnyD1v/oJ
y7R+w4rH48wIqJ+wO0Fq8ikIQLV352dOAkihg7n1WeCOUodoANZPFAjNRD9VGmvshkYl7t5m7YFO
sGVOo2sa5tEvV2hM336r+392wnlARUhrR4o/R8Cev1cPMkqwqb1ORw83OgBuNC6rFtMbErWPkx9H
RyOOFra3+arIAGjCyDQszJCJcC7RL5PkJ7zVHVoCJoZppAnW5aj7pcIFjf6wMEWGJ3CprDTZqMEf
ZpPNK6fPovnEvpnQVTvp5VRQjMDZUJUZ5V0xmeww8/ufXEsd7aPMq4As9zL71fFg+iEyQWVXO7Zx
xoSdIdvNzUhiVaNP/onjTq7Jts56NbaXVft+dEYI7sjbxthq+fh1qE1wN/Eiqv9Sz7Mw1Y6DaG6V
UPo2yoBxqxkputjE/ykPw9gOUTYNCZmxkjmKrsnu/Brb8fZ2mIPYX83E0RZCACQ6Kz0U2zVHczBV
5pH59xP7w046wHrgdc18twA4j0HHC7rl+XDb2mIbgtk69S8hKYtekuxRdH3kHN0JMqdoNGezav1e
ugV/jzqKpXvMZwSRjaqc6CdOoFpxKiNjsGnwXJdPNi0HGlnKpPylkFzjk1Fj9O7oyC74DSVxGr9u
zb9+CciI1dAj+WIc0Ly0RDPV7+H0RfoYD337hm1RhxvDsRdsRaNqunJSPav3kYbDNwu7GzOBHw/L
yZt9uNYppTrLMSZY3e3DtnHr3ahG/4Gdjxl5FKC7RhvyWmV/tZ7Ox18pa1b3r4NfXfCWGCp4OwS/
j9af5VNqUVw/u9yydi58t7PntoxqAuGg09pqi5iVVz+Gfec47JqMvDFniiUljrvxSP05dww33Fy4
pNWfyYwgAPlVnOoub1Y/BswyhKyTk6IPr0OEBZNSpTwpNmMQdlRLQXUaxGOU3I6BHQUAK0DOTOKE
88uywAJi7bJl7ZYB58IaUs/7zq0SDbVblL595NGS1X9DFt36FCDcUvxhUPU3UITS5pV8e7u8eIVc
XhYsrEhV8xRxg7cSeiHXam6hwq+FeF1R3zNe4/GUvcN2jufPbCim9s71RiHuM6rAedwVRQBMgbxA
cjV4+ag3qonD7ZUknkT6uPz/AqrQjygJBcSjrij1rqPKm6NqyIZlg9aeDI+R0cty6qtWX3m986oh
b2enP0hi1BuF+I8wHSwJBjPTCP2eLkWj7m0ZxuHONfzEn5Up2uCLVKmnnhVsVz5tLMnIrpCyMA/R
jGUeeYi3HK072HR7dkWJe7DGpEdO47naVlawaOfyM+2mxsk7/OAJRwiFc4TnMVks4h3QHiCSaTVP
/TtpKUAYaaQT88BKoA33rUFj/zYr90jFdwbH94Cnocqf4Y2xIQmkqT4wTfZyM/aLfcwGC+GoWacV
iyg8V3Xyq7Cbryx1e/HRDt067ZxQUwO5Ye9Nptsmrlf8Y1kw+2dN5mJ8GijA6z5aX3KZoKUge4Q4
srno/1j2uviJVI0dY/UGBU3U4LWnJtNi12EoaahXAEYfEJ1hfdRdmUgZu2qcPsEz7RQ6eveBdZF8
xYqRfEdCZu4LbMMJ/BdT7gUojVYPBgfKcFexrj2ifTQNLnzMC2eiJUB8Vg9V8hcwzpBtDsZn4Zzz
yZHFGwdGjPKA+SvtTtu6IMjyFindBG+EwHxwguhwRPgwQjrbAYAFgUEiyS6scxgCbzleCHnkuO+e
sEZU0RvLPzq5PHyV+a6Ti3iydZ4tpxD4wZ21qfeWxCUBRIe0wL40TX4JGxftjZ1FCl4lrzksxSOX
/nb2p+pu7m+JEmnYnT3XDrv0y0j+hlQvcRGyBtMCnQdb4eicVzyRGSlGFzbhoz+kNEf662CXB9ZI
WDVp+M79/0qPre0391QR7jF6YvlgUgl5hZsKD+d/NMdjvFRICnS5VUpPNaX1C4oFh1xFKmKjAt7N
F4HI1d83Ldt7kmHJeN/HTowj0AXCp0ikxcRTNet7EghgpbOYffCIWere9+P+DZNT88MMq5KfmF/z
x6gBRbMUomSTkq/NP3JuOkIvqwQ7pHmes+w8t2n2jAt7TXcj+INha8C8Qi9hfXCP2qtZzPEt5dW2
F8XtcRSS5tr2Ti12YRH09UuydIN3CNaaOXWc8a6CT7HrQv+Xqx7DqA6jQxk3CAVhlLGJaKYZnEdS
9/EuYKnEVZfntt1NvI+djxBJV36No/OekrghTNE6x0DxqggaPuENxRAiuqfhZZ2QbvyW17omYCQ4
ssadUzy0wbwSMh7LnPWk7tmoRYua70ZBTTXHNFDmlHDEtelW4gtRe99Wrn5fet3dcG6r5z4VqMXO
vQaRHjxBzi+Do+Fu18do4Y77aAXHq83owZsDOhdP5bEYw/g7yyL1N8JCzIFgjac/ZS1ryh4G04Ek
AOj+qkdZU75J906DHaeZP5hr8XQs+eTdBQ1WKRq+bMZhpCeqdUpQMEleU1eSnb0uBC6EQ4IY6ZrT
vnDMiWD8KIwLy+uNcbA8xphOQZ32LHX39ZKn+VbiLCyOldvnVH3W/e8qrtyWOdvpME46sfVPKYe1
dh9i8r/rY9b6O5R11yIqdsKCWCXtjc+5rB6npQ/ZIEFKcT8g4kClg1bNCDipWqx381oA6/X8uDOn
Wg5df1hcRHfMOb2otrS+es6pJLvNgO4XMLqExOG5pZrRRRFUpJx2CWuw55BzJERR2MfDgHnV5FyH
i9Msn8H/22aKfs6J2gpq3+6x2M9nTkJBdi9E230xmdbDUXgyBIowGADtqciGHTGtjlQOBLWDLxt7
cBQlIRu6dJf5UA+xzs91jucdEooXo3hy06DySavmY8J+qX7wOCGs1zCUU7gfEyVuPR/5VLQnEWbB
U2KmoPsOc2qkKQ9ZBnNkm6s+EkrEoLFV7DtJZUdA2QDLU1eQC2e0jEtCwDhQnKgC2UuO23GWyu45
WLzqHMgqd8Dc+sN68BDHuic5rcPfGN8rK4xlibz6OrTpsjPixsJGXVp3k4NYf0WtZb3htAQcnibw
/BTfELh4qkTU5QePA8etyaQtgq8e0zzh8zl3fjzfJd/Gpieo97jxjJ9vJ+AT1Yn1w/qyirSP56Mg
jhRwwCaiL/g6rM9m3l8d54qlCX9IXSccNVPpsIeFqUfsU5fFgceJ84SDsfO27UjUOqbdr5T1PpKB
mrZNxkoBd7X2mUxNY/5bhqi8hjNGrW2M9h4fpfFlDz0Jto/kKKk44W6XWmre4MQB1Jlh2pvx9kte
BLYBV8xKZAU7sLLPlFmM97WRc+l8ZngQr9pUat5KeDnLgSZBilB7B98AJ0pOwoCN1vFzJRRUH7Di
gUgeDYgi/MPtMw8495WKkGR91r3igMdus204K81kzqruxmAOw9oBhFCNXxTXYerw8BHhiG2S9wQn
3H8sE0XBdzgjYGCOEv6praP60euD9qdtbvSQtYeZ3Mfx4t8VzsDLf1zFDFepaN1r3XmL+VW7edw9
uwQYDxyYO2b6JZTNm9fVYXpRLLqri4tQdgxyX2OpmBvhPnesD/F8eFL8BN7tSskjYen9a8MWDoof
EfNcgB/avaSaJOFkYjzEb89Lu93apVC+KYqkPIgdgp+9LvOUBLsaO4TazXwL5f7GUg14xFPleWCC
Whre9KMuXvTiTu4xMBRwbuBgILKwVwOkMQmXoA6auXGSI8tkyeJwSBMVHpOpM7dlyOCvL0Gm5z80
Xci/PUeiO6iQGQYFQXv1cdBqWt8xk3PaCL05+aNNl4732nOSJx44ELIwLo9gxXzQrRt/5JR//n9H
yJdrF16QeOB1In6PKqX72e0JlOwhlfPkrLuscX6cgWSvELqMHsssDz8Ie7TuN8vVJnqxDc9JrJS8
Cl2KlNcu3Hqhu47f/jy5Dlujm/Vhl2V9lOAGIbq8sUwAOOTrrNPnHDCvesOjE4DGYinqfA9rEFxB
XS0agGDhEZeKSwOF3IQ+/HSXP4DSHBLWgWLVXKynUrsLOPLcYfUb0nu+ouqbSGdJ6cbQqYm6h3a4
NwNITxi33TRdRy+jVG6T+XXKDc1X3vyk6ELyK+iGQTA4NCUVXUiueNWZifhaDN8vJzyQWgHPnpoe
7qgenTvCf2BjRoIs/8E6iCOeAW4ynbWO5uZUKfy6h0DxwL1knPDCk+uHyX3FJLk+Bd2K6WNQ65xS
GJKJ9MwUjBt747KoTC79rYv7CU/Buh7dPOzcR+MDIa+BpWEF8Gq4VrrqDafUht+W/GMZi/C58Ut9
uYVk1317WxAAy/CfJCCrv2JBS9tNuKRwC9MrviMB6F2IBUuWcG2UpsNbOdlh+j069dCMGL+0Wl7a
KKucvbbz7UIXQjI6cJJ6S0VJM/TGciH9sJFzxPfN4eDvoSEm/pNncxOf445h7b6ulbysVFuEd7gr
UQUjbvHxExHTVMe48p15mw3xCA1m0cMOdEo17gdEC96m0S0Gu61kIOefJUkG+MRcvvO4bmO12ncH
kLf/GIL1Yv1MvzRy/65bHELwt5ntHle77h/QEuVwaBkqcGFkFYM7hsZy/hmXxiAs6s7+LmyXLE/h
NPeEt8cppjiH5y3RttCG0zNKiufhv7v5q3jlZA8wMFWNAoegxjKfUq2tCBfbPFPYOVTHbGKhuLV0
iFzcepT0XdiRp2iZF127A9+nHm+RXMYl+hmDjZy92nlq6CRbNqE/ULUy9vAXD64lDg4BjEL4nQ2d
9JUOEOFdcPgqfg2TTvVBgxF4m3sA+1sI6or+lHnKWL/Nk0rVoc4950KTEp4VUUDl2bMK5TTVjZHX
bwuqPUnhFFibKOgoCq9eoAinrt6tYHTkwUd1++XGxZKwjoiHB+SgmzkTGu0uJY298mnM8PoIfnAC
sZkBD4ZgUTcHBBhW7FDGb+QzQY/kVo2wxv2+mzVNNH5nd4i67VNakMfe9snApIDDXdOLcGsIXjyA
c9todCaXrd4Y/lZdbdr3keS3eGTl64ptL1MP6yfAwnt8h+VVQ1tct2tBsIyWtLqwF4r2ir8eaKD0
kII+u/pK5yncA7+f35uid7A3j7FzLWhVkne566/xJc/DtgKYFcx/Y9GZ/JNH2fRcx7lqL+xqycpu
FAuy5yL25hup2LUoidGEh9Sn1JIi87ljuLCsTBGiPI45nhlJ0NJjPe6TNmu/CCGu1SPfZtNcyNBR
1Lbk4NDO7BAJFXCZ+8ufgiMP7wwjh3pLrk/QVCCQsHe8aNjPO11iqeluqCTiQJ1UIe0jJb72jvx9
tPEM2aoIcK6LyTZvLxUwaRA+qGEn1VNBAUsQMWtn8ELRgM7C9GXFGahObAnl/F6NihDKALnhpANd
plus7LcOSopw2pcxxb8jY1s7r9FMtJLHG8u+J+SD4Nlp0QWeUj4h6tKzBIknIMB6VE6BSbVj4/XT
1lQObzqrDd4CFcxHZ6nze/b2IjgWPEEu1p1thjUEGOdDHISG5hQewIVP9jWMmkeCs+5R0moDsrJt
9HBYMgz9r6wr0zeKVJvu1JSRc7T1SBuJ20f6Ukbojc8z687ih5i8gXMXyTX/owuHQlS4oFz4LEj9
/nPCsnFRTu/SmTmTWp96J63v7EoqdzPr0odzrAjWbyNSz91lMdCx2YLFYXVQxpkh7SzUN/AnFrKO
x++5c+h4QJWY2KbRqxKmjxMIvPkCyQcgewbt8x/wQ4OXib3eC99/xu8XqVztSx8UAX6CsTKfVZW0
5KkVO0NBRzEKJPuWZs/rUAfHkbcOyRyKnbyNXipApEQtzF3dsKt6cjUpKLQL8sM0oubt3vYF3EEW
ICvHXzC+tFraIVn3ibWgc0MkGXUXQDN9yiY67LZdlpWfYx0V/iGidj6nXX0NH5fGG5M9OaU+JK14
g3CvrHKeMdGw4EDT9bFDFF78HyEkgDeARMb+oUUUVxt8Nd1/MOkylKfkRjosOMqxGJtI0DiyKijs
KxjxNuECJuE5ti5eQuEW3XPLqcw9MSiIz3AwHuvhIrIn+keb9Wl2cWfhQcOLTZp6da+4jigem3UX
xS+ZqiO9X0WhkYVH8Q9F1DLeceX94UhtLxhFcSC7PItBo0za/XczP9NASa2if+llZ54jeEbh1nEs
9h/caeRGF4q/bnTsno4iU1Z/vCHHwb7lZBcdQLYEyZuJhuzigbis/pJf8uHPEX8VOPnyoQdIaFHm
Kez2Z3c6GvgT80fAMOv+STy/z08RfidEQQLMIPO95m1KQvwza5Cn5H/Tni7QHeuyabwCxIggyxMn
2q/Q+IkqNMHyOgAC4aQVZ0v8TReggrAjAANCNmmyB0oWFm7pxcd8lDlK5GAr55wmxhwv6TWJ8uLf
oCQeMwn+bESUiQqPkMKta5PwOociNen0ddbrdGcXlsXbllLaZOuO9UJlIkGzR8G7ZngLmyhpN0M/
NvmxmZwAJEQ8pw+s1PjFhTaU6zVeK67xCBNwo5OVzIDFwcpzCrPLL07YJuUfDtDdN9rQgXhSFbSP
kxmc/tgGpPSP1BTcToYOi/ZzX/fladY4/LdLpVZCfamnr4Bl51+4e+qKAglOWg9LboJklw1tBLvY
4H/fAUMMiaNKYAeY7KlwOLk6WlLqCIKEbj6vLpN/yEU8MmCFmHjHxOz84ItmesxaF5RjEgSm/iiX
ZGXNFBJdf2WuB53qKEbGLQ4JvGOiUOJEhZ5ZDnJtZXexVRa2dxz1Zv6Pwgn/wdgbIVYNQh2TOIoo
OJQ1/tuUOH1/pk+Q1NwCayxBSucD+4jG3H8Dux6xIZbkquDSpALeRoFRcCWFoU+oG934lUadUvLq
c0xevpt11s55porzfpA1USSUxuBDYmKR23wIqNqCYbBSwmCddsACKLMOUyBdmIAA3FjLI/dPFhxt
XMLuKzDtvA2aerITCPQMHp0ujLhVGwQQYd0BQY9FHUO7mEpGQy82pUPYYTa32JAb7QPdL4+ghESA
OzYebnMXceq9KPxkOsA4oCcGBz5c7nZyI72hXBYmKS9cc0ed5Q1ohTuX2WSZHSBNfrHuWCMYvYvt
oj8nS6cTZxgMaXsULNIHkRLmHZbuSO8kY8C30S3L5A4zMY91SGsuRn5qqzYJ40xMxfIwvoC0opuC
mdQhtuaK7qIHK/WdyzB8oy2Oyh49t+kfuE2z9bqUU/Bf4ZRM7bR0DOtdWSzuz0AxUbdN1k69D7Zs
mMrJ8tNMypM025KfrhcW/IwDexiO8p3hOKVHofCdnoYRN36YS3eM7ofK8oIGm+G9Z7aPH1Cqy5x3
XlahkzfW3jWipRwKbsp00CtotPvS5vnj7Nko3fatpmvPKUyTXXjxlI81YytVkJ6Ko/sZmZWotj/6
/wroG0dPLSV+fRiSB1QQR14gYs48LESSPfEyc+2GRbb09nbN8WBmLbA5gROGy6nvnS/i/OJ3VPXU
a5JU7o/UAVV/O+G0v5qR8jRMSAlCPJNsUTRQZ1PvKaS/EsJQIBysmPD1GIbFgkqxHbwRH3riDax1
E3+kubVFvb2bKHMTW25qKFBjt2Ln2ygu3mWXrktotl0AtWfnWac8tAh5/rbucj94Zotemv1MldNt
BT/pZL+uoL5xqzp1d8+hgda/zUSj4SsXTEPzIeolU5SfjB+ybDmKuQW1UkS+Y1yj3sRNsW8iTOk7
6AckxQdSvn8DMUXvJcda2pnnrPsFXRK3iJjtYu4724r+02fjt1e6MiGSocPiBIb7+EmlB4AmiZfx
0e0yXOt0NePYAa31WdMFFW+JXkCOyHnah2yqpvES1tHs7krhsyAp6XF+WgLE7tNQjPN4tkMevYA0
QDcIUC1ifnRD43DOZ07fEjidDQUVTPlNnNChSCI0i05RHyqsPILU5ZmqcMzIQMgEVX9USH74zBDO
LzzGCVwuq/X9HNo0ffYnhaca3e4Low+GnzAkVrlHecpYsqdV0AyfYZvE65lpzUzwRdsYtHqUrO5J
80mjf9MG6N6oSWH1QhPH8rgYxZiSETg7k3FL60NHY2b7wKorukLiDbnoJKEdkAst3OmV3prqWoNm
846J/j+ffY4i8KQtMPyRjqx9vCaBPuYBWI//cOmLRztzKNx5VGKYrdCQuzh9LcA2thhAMspKZtup
Sm86iAPlkZzgRBAydDzByyvwKnoI/PV5Er5C/S3t8FzDb0MxHkMyXB+hSy/ATw2iQl5jOLPAxGKV
Gq97irIAT/WOf61ZHF7XpYd0gebpswzlhWhhIEUV1ccrnAEu7HxC2/cw17yCVLDtwc42euZgGbT7
cZ2bazdU7rQLvYDsertyIPliLMrSI1uDCSm8FMMl9qHm7Ths+PG+GuXw3iyG8aDLXAt1aMnDU6vQ
nPdCC/mHkLDh4Wh4fWy6phGfxSSiK+jJ4itqKbnYUNFi6MvTsv9ptctE3bfULVCFi2NmE7IgY8Lx
xvAJM2dCW55qh2g/6qFpCT225dnHZGNOS9vOwRF5huYgjpAsbucSp/WRxob2e6XD0/ly3YWudQcq
XsU8k0wn2kvnp5iQLwYLpy/bH8fBpruNwR5whpUtVkJK+Bykj0zX/n+wbNfyPFIocD8AWJk3IlnG
f1AtCrlbA5+47CpJdJ/oobByj3rW1pfJrrfoAgAmbKu0wMWs9wiy43ULh9/KS8NfWdcT9Y6csVqJ
11H/nE0NWQlSqlV2zhrPeSbdrgmlRVgu7uhnSNwr5/MEK/QiehseW0q00jMlvdWuNgl2jS3ko6Q+
xTFAkqv1FzA08AgwsgUI2lsmmjq7srldnpOci/REnHPh3SwzGj91yCsUSx8cnQMne+xxq7J9+Eos
jtrOOjWZvyd+RIwAo6q1oDECmpggqzG55AP6OUR032T5Xo2VpD0DTtEy30YI8iVgSvT6FU/GhmfH
rYb8d1mWRBSdWgvKV8Dx4+XbcH5cOdnz9+DsHdiwltrbFQQ6/D01UfTvyTZgoK0Z51ZAEMQDaY7i
P7wjWIVlH0DEuOe0H/812EhH7Mc9i6A2YFzYhIz96Di6Sj9Tv0HSfJSsYZJX+uLIWQJpjAlucpNg
hLku1dD5fzmFrMVh4gX1t6UL57sbKdE+x1EPzcqyoFkxNgi2JlyBTXwhXqEvtBKkyaXrB+91jGXN
bcm2wjtU5Knshe6I+R+tzO7vBhWout0wVbQnfCNZgo5Rt+60C6EbL6EzPIBrs867mIhCJUuOyoDe
WPoMymmOZQt1rDRvNYAZ9z5J0bL/dCV1AccFSyKfKRir4IsLkPDFdoD0lJwyvnzxS8vR9c5LjpsP
faubneqklO+WhFdF8I8husfAP/MVXZJZ0iS7c7xgxB8ZoML9ccKCA3jEvUdZQjJo9wwBi0Cxg5U3
OXkLF+UlIe1KpENgHuWJJKDRJ6EbdIomV+zWW5kg5ZqdmKHFgk6Bc8ImzndCXmPG5yXkJpkj7zvA
zPBGYw49+zQGvr4HuyHli+f17J2Ju0z5wZ34iR9wR2POskOoz9JxpH9eVVihyQWSqNYEqctnlnHC
/pD2qnrgOk1oOJtQ6YEelwBo1FjLfQ4dK+AjZZk8X9wMEx4acRip95qMA6C4SiufBXFrvty8Ez89
3pn4bSCdCBifBeEltoOhbVcW6oXnvEPD2WKRWmETNHdTF1DE2a81Xn0INvFpYElFr703+lcDNng+
csRk2O6cKEJdJNdS78JoDsIDFgNVffoFq49zZjmSv8UZCJONGdNM3lM1gQkarrTMcRcUtcxekWRD
hvcSoUAexx6KN9JufQNTxCF8VtDpit3Nbk0dZtaN6mk1fcVgFdQPK5yq/ICSlvxqWiClZBaxox3q
kY7Mbe1ZFlKMSPT4zaqbv5x1mr8yZaVz6sJOBfdoamT5sFKWOw2k5E9jugA7oyx8eK6D5zmbmmy3
xVsoEZpWvArlZplcMvOFMbPd1xTfxPRaBV1zGh16LPehjuh0dYGwOOdWTtpceDN50ynymb5eSNJM
t2xhzag7pjDZ85hl/WYlaUApWeBStxO5SfgfhweeKEPDSewoFgSLTYKhAWttRZ3RsY4DauYJeII6
FWNon/BeR9W7Qra7VQgbceUXWHyejNhFdmUSQ9j0fRi9cdUt1XdMUH2BMNDlk/MihwabS26ArJDy
xa/xAbBXghIkuYPj3mIPkHttiiG/JnQ6Y8J1gqy8Lp0Nmu9V0tv3ww+lk58uFL3yfpqB3emJNHoa
H1p/8B/GiPmFyHeWOtupBGpx4X2zQp/kCMi/6cnGeSlgVSHPrF2/jq+2ddsS97eBOHAx8MnkwYRI
YBc2E2b5yUQ5fd1IpqBm7DqhOyaJuwPTkAVINl6dZmdS1MqBANwpXKBjOrlXR7sy2s60D3Z3sppo
VoyR4BCQ8yBtLOVnPDvBWECey7ZeqaOH29YF11KR15AlDUCvDcZedS1EktIhDtEG2zvt4czEmKEA
vN6ml3ZaVXGco7oI9rTfcPPIAcgL5EQuhFd05gi20BLzbAdf4tjtnOJZw+saB7zF2jFNfhNhmeLn
TvPmvSvnVfL5SP5u/FhIswxvdOHp4lniz7m5c4yXcGqgJ4f0MsvMcwP3ChQfZD6y9cWSS4hWhJIP
ao4F4wLk+g5bX54kx1ZmwPo33sznRIQih6K67urZ14KCcBU0nwy687Mr/cYDRJuTQ0AgkxeXRZLD
EO8EGONVKV5p317p6rIV4I490cU62gkeqyRq8q49Gtn36j2Ic6ZKlpHrgRg2KYce5s+I7ZtNDdsn
yxY/V0K983jFDU5yWHI/aWWoQ/wfR+fV3LqtRtFfxBmQBFheRVVL7j5uLxy3sBewgeSvv0v3LZPk
JLZEAl/Ze21IW5/95Du/KTg5dEUclXBIQ8ZFyCyEeEsZvBJJiWKQaHLRqs85K0itphQhGZ4uk6DJ
uCWIB7YJ1+UDKiCSvFy7du/14ikS1aCNUy82vc85ttExBB9s5x28B6cIM7FbkDVdQ088JQ4rgNYX
Fs3sUWo01cXBY6SBDCz5fyQy0D5cIWPniBs5O2EOfd4jRKCrqGRYEA4klA7dLD9RoUArYWOGx3AJ
mMtDWtWqPIdVp/YuQwpiXXTpzVtKR4eTlSw6lOVePrN0G0eEXpw/LVx23BEMn7me4wiqRvKXDUIT
uNhMoKXD1f0dM1L4kjLOvumBwFqgQfyFHku2g41H/ORWjMo2BJDn1jfnMFL+uOch3FEkEv1ZWraP
pKyEPnhpGgmPTrqjro/ZjCoWERyg8ruUdvuzYlaVb/3Oz19EK+/ncQ7L+y6fnYvvj8UcLZ1yyYhZ
fDCO4WIJ96i9WYL6YB3ITBzsQ8YRgVbzmT598PbsVlfSDNaRMqcsl5xKtOqpr6D8rabGflnRP0Ip
QgAIwb4uHv3WmbLb0VmLH3ttpL2rKqwNI7+ZRdsT0b+v38WChvBQrW47R6hTid5ORnrCG5vRXx/V
vp23G6vwGiQPdSXeuqkwb9rWvt5XgbHDXZfblntukjB+55mY9AGOqUrephIgd+RbPQNy31+822qh
p9gG6P2IiZ7bhJgnHTsLN2zsvISBIZyuDYd1eu20AcFpQiUuDQkn1RZQCcmgDL7cedvYMn2tF4Hz
yi3AZGA1Yr8YbucQvV0k5r6vbvGWNFS0dY1qZ7EXcRaLIqy6xXkKHCNIRoHaLa+o/V4Ezj/xNGHB
ys4EpLX1J2PzAS50l2KVWngS57h8ovNN3sHvMVzDisVMa/TjREYqERZexKRC7Vtte2IGENk1Hhy5
qEsba7istT+20ULfkz1PSnccYrOvwm2IxAwj4cSYD6wZnpQZmXGn41JyqI8Cb1xvjfyMV40JphQG
rKCgeMAnu08OddPjfm3Lqg1hpsNmallj6CRndpa3+Hd0axhO1pk3IvQ1VmAjD8eGR1NR9q7diENK
oIlZb3EdpyxktYXdvntw2kzbezqvtnldarGS3OW67RDuiyzu8ZF7KR7l3sPj/FS1cuSDhSwHdAKR
8YjbkmV2uNx0KzLG/UxcTnWrg9rzLnk2cD6e7UQ2JKug1A4mcHaccxLuQavGA2v5cfxmDzWr95gN
af7apRVaZiJQYCVEdk+o7Tbv2rW+CIb1qMkqJrhgwoJ4ABelfdzxEyP08mDX/PHntMTvBGKNVQVC
3XZU1k0+Mqc+rKJKswddotXc0PBr/qXKmBSIXUJeAJr3qbsM9lzOH3nSOASwWYskpkGUdRS2sj+T
RSPXZwFnzr1ppxI4lGUvk38aaYTnTUYJSnwoeRTMGGpvodyVGgzTwbA++KH/MXgDCt9GZEYRiZKK
S7qGApSADaKTgh5607FSHaN4dJ2V/hik9taG8AkJwROm3g4NGuJt6Fhj+SRyMv+6jfYIz73tFi4u
5F4DwKZb1g/e+JQ7bl/fUkgt/asydL/MNosk2SprxjXoIsSFXeI1w8+g3DW9wzXvXGp77F6QeYvq
6GoHOpiHGUQwMGiIs1lcKsGydpgFNXYt2ARlerjk8wgHuTTxjNZET1ciWAMo6qPOUcdiAyqC74L3
y+wAi3olkSyUnJshBSSGFFWEEND5YqR/cHWIqjsDxesdl3DtWbeRmFlGKLYIQwXVjBsppAwkQNYH
2seq3Zj2dm4c2vRaA5MmandGO1gQuhKeikGOwbvN2PatQfmL5gURzm1a5tl6Z02TqD5BjHTZQ43h
EtIOmJgVOXhXhv7zSJ+mt7AWzFfTW5TsjaIyOaKHj9/RBrcnaGWo7tHFCV562qnLVGlUjMO1UCPW
kYnTCwsH7Z8B6uIrEIgv7cjo2Z6PI7oCZ6cre/AeUh5eDGElhI87ayTTYTtz7X0HHXL6g+OpMcUB
yXBx09mBl2/tui3DG55o0ikg/F3zGUz7wWak7LbKoxeAJNIvNzPft4iMYrB80egKUG3Anh3OXdsm
63hU42pXv6sKFuuG/4NfPWe2nh9Ifp3FxXKEeqMylFVJevOcg9uEzoC2JGrzPrDf5krOS3HguygS
FtHYBxWTRSJOP9vUHeN96fr5a8YqlZi1gpcP294VoP7MwjJMWX+H9fAvzpOkw2LvdJgoQeGV9l5R
oZW3rJ/j+JOXd3WB4bLQR7ug00Rs6TCvvv2hMsQl42/q/AoMgJPnX0MBsPN6VtIB5cpxrqyTQvnO
1glKBntjGfdoKMcsk/rZ8JflqVCcwpyhTJ7lS7MO800a5iAYNHcL6TZ5g0W59WDGAwlW10etyL0v
2jDZv1UYS294wgwq+inAmeW0Ho0gieoSym8ChPgbH5aSRz/IyahPIdu3byWbk5bEKb51zPyLjdBM
gxjcO6jE3xRx8XdIGYgKhHXVmz1JY86AyCJuZ0YhfjUwogrkK4hIj8i2crLcf2j0ZXMwCI/sU3El
AFFOkWH05Cn8PKMZpvJYAj9Pd7myW3yfiOPOJm2TkCglXBY718b5R+lixSfRzniM+jUvvnnJu0+D
zR2arCfcd/ZH5NItUBHDQ+o5hDazRWvfaz+2ibCd+uR11dX4AGaKyXWD2wF5G8HSODwaOdXfVGWh
+Sssl/ulVcRibpOxy+YbzCXVUx2OwX8p+BFDJrtjAsSwAWSsPB3qIkIaPq+v/iydU7/glYwsl61l
NDCRbVnhcBUdWKjGSIHrEUpKViv53ATdUuC2gkjV2eW1YmrtymVxcY1UR3Oez4wLiRk9BcOErKZq
p6raZ8PsdVtDZUYUJER2EoURGpP3O7esjdMwaZDIdBmzS/CUiBmpzeyOhJLR2Y/ElFu7Qil16xTW
iOZjdfN7rhc28VPoOLDkO1+xuG9mT/tRZnE67UlRmYNDPPtXNjhw7Xx4i4srbajsgqRDtyMwYvaJ
6b8KOwO7FgAQwvBLGsKE/6Bnbuq41UuNMIf3nEJObgxGFaix2KOd/smMIXKADVr71bmdsBL/t2ag
wqPOSKuIqoVZDkQEsnAqqG7Js+24OKt45pdXNntU0DAA6caZQ/TwSTO7QcLrG+uvz3V2llUTFjfN
mrTp0fKS+rYuCM7G9KenydnM2eqS3S2Z6mwnDGUfMw655CbzIPK9Ujnk51F0dX610IbNrSE5Qvws
yiF5Cp9uDHLHcrp3Hhu43AkmBR0xP1bgjbw8eXVtzDUHXTkoLU+Avav5Y8IbgHx1VmF5GJmcPUEI
DH4nZHzo8KfKlh8mHsb5lpgfojzRxwJshsXfEAI2YMLfBKnTsmm06x9cFsEtUbkIGFxcHs++ccgf
RjMhxX1gMfTSJ3sVK/tNACzjXW2rgdwY0VX2g1rnzD0obqMQKbgli67dj1NRGo0IndSEEXgYAkIq
+FoFYjmHVH4+SDLbl9MGInRh0aywwmddqEXwiysqkPwQ5D8f0eNMPnHHSHM3VdYzfsDPaMDhiH7B
Lp3ZPSD7evGgSEm6JRx3FW4XKs/5ErYkc++lEcENZIn4e/JBam7H0nbbd+rIKSfTnrPiywGS8QrG
ZCQWJKn//G4yh1rO7iuWDP8v5UYm6sKmI8AjTjIXQed3IdoCs3U0LDyMKXPzH/31tBxnkYPrawkA
eUWTzaGPoY7bWMeCTYivHaY0qfFUfAYTvH6iSlm/sGW6n2CN+WWcgLUOEzwsdXsfCdE1SgfTXUaY
y3pcR0qGCD8J1qWQUvCdiGh75ZMPw/lIEsd4dQrSnN8zN869B9RTtUDmQsWlb1XmeOsFWqG1bHEL
+vjJiVCB/WdfuVtdTZfEu+0DBuzQVVXfuvVMf2oBNME28N28PMfwrCyAzMSiPCnBn8o3MapMhsFo
7Tk+QUbYtwBcC2yFU+c/re1AygYy/YwE6xFfG28DicgZV+g/txXWL0Z42z368MnE45wOMbc3agJC
U/ClNdvOrar87qpu/8dbQp5Mn5dLBAYnd1jFLsXRsXUBsrqIief6wcuC+HOIHXkciUVhQZrL+eKF
eS9POaGcMNmo+aHZYzkiXSULWds3r1aZVzRiGV0zWbYY4nfuVBG2I8fJGeCupab9nDun87eutof1
wOK2WG4C5lrs3iEu17/oiEM+iJz3u/moPECCB3wFrtlfw4GWV1VY0xDlxZX9CdyCNBHWWjoOn9yc
95zKVXp4xrD3A1kKwBh0RUta7SZHq7IRjUV2bpJQTt14YdVrQLxozuP99ToHBlOSpOXI4apudW3n
pWZdlrIFXfo6cglad6KVgM7puaSST/dwtMRTk4De3Ijrt8xgsxqyA/aeImTE0XCilslgUBKZSlyE
CKojsZNkVdAirfoIuAehQE5p/5EvPmaGkJP2OKFy5fdFfvYAkMaLv2GPZXhnEk9T8sQdeYCsl5Zb
9hckV8SpsmBfTgpSV8CR+884C6K7UdrsS2fP7SA1DtayE46r3Yd0mVZuG5z8iIHQT78MqbPgRFwz
fTsJrufQaU24T6XNZIqFbL2i9C0lebdoPron+okOEy8+or+g0q4+kzFgyCqYs/HCe1/56HJF+4Iw
g+Bv9Bz0L51VmBgg4TKmu7FR6j5nT7jCz8QwmnV6/W543xO6qxGuMWN5ZePaZNEHCAWmbQw1Aecr
UQX+Ec8NO3BAMjD3NO0fkis3dPKDy6lTn3q6sGnXQVquxz3Lk8zZ8b3amN1TE7BbKkd33WnmO2G/
7Ro2Ld4BVcfA+SgykJT2k1PkdHm6U5Z1GBp36Q7K6fkUnIxdAo9igj4ktxbxb5TKlDRbFkqEVjBz
2oosi/2/Gb5LTAoUqR0IzTTgvBoONhorM/e8YkxWyyeEi8tyl7fYq3iWwdg249RymZKUcMsydGQg
OnK6HQAkqC+WHA5CWPrq4aBrkPMnJJMorLICokKkcGq8XI1gKfezpbFJ1FN/m1sUuGQ7Lux2rNkZ
mA0nA1XjUDqI/Qg5SHAKoWcYbozFhbHFBMPRSd5andx45N8Cq++D5J6pOgwgg0/H7PxArvO/KR/I
TKFsSMHTJaRSvgeFKG/DBI4Bicw4ZzBsIwUfXBkxLOU4jy0dfEsEJRDxNBrebc+8nBFDnY6Pa9KT
cMLkIbgheYP0xbaIk7NdWEH4qsU4HksyQIqNF0xII0gCW1CTMZa/agNMt0pRH2B2OubC9jX1n4Af
QfBlSh/cVbYgqKrBm/a3knI5bBFQGhmJq03h6FXpDNNIhXThFtJVg67Klcc2XaC4joq0AQqgOgj2
1C+juW9JRdqVNOj+LgHE4V76IOz0riPIRG6mERzBvsgdKq6JPLX8NINF+9PJjMIOOyKgTXIB/+tW
8uOOqeeD9YbYQqLKkeVTtp70ZAASZjkFO2+yJFgdTFaXHAY2N6x0fc0VfdeiJ/Fdvo2+nY5F0fef
fT4PCkUTec/XlG9wDtzb3dhn7QXvrA6mo0caX39TCKe00fFwnb7busV9UBmYQ0iydMVXY5yZzabG
sxghdAfg2NHGfGm/LSYUB4teJoSZ4F0+YlE2B3BilXiViMGLJ/gdcXc3A8JaOfepLcwMc9G7BqVm
MTY7h9Uzs8UV0gJ6NTzDG82gLX/2Kh/1gU+udsDiPqUizqnd8SkVSe/d4ZkgB4gNwJXRshIutESN
07NlKIqpv/pWqoJMu6xgoGiHyntcMnIHjn4acGZtvJLZOUl2A1E3qHQ5/tmMlwur2Xgny6CmjeKp
lHG+d1JCLuGzjOCGn4pK2OEVwGL181OIRB+ZhVZtNWwKIiyXZE+DUUq9XZcm/FRWWaRbbVtr/68l
ua3YliiS77Cczc+ZFedmg9+VQc9MFx9EPeTi25qB5FPVUSizm+zNjRu4qDQVxv2nxEoyuhlDSPue
0Mz85COaXg4tpFr5YdGt52S0oP7Jo8nKE/B+a1bCpeynfv1YpUGIG/Fyl4B0hWNa1LNwyL6HbKyu
+Veh8fSdy3iL+5ABKBr2QBVlzLoUSekybKq4Rc8i/Awem0wZEd+NPvKScwBFjo1gFaOP3HLXKbkn
o9sKSLMgnry54wCMJaLORLF/xEgPWCvqOJYk+eJ+AlkGMBU00C39WzM6G4eFI+R2dGxZ+RO4qNA4
LTmX0eGTtQVArSC6EUkidUBqXSw9O8vtWCeq/WUYODO9iW3hYV5vnMw+1OCPUOmVGNoxyEN+XoNh
h/y+SL4aOwidnZzTOTk7oFZGki3tOY3X95nr6jdFDTdTRvWifCTcBT/CtkUhMlPs9qV9l2fh1TtF
8/vaVfj0ntg7uvK9dQcLiIcjJzu7NGLt1G6ewbnskAsX45+kh5AxS9UUNkY3cfmqO/a2qkLL2MRw
bKl03PQ+IB7dRtGU5R1mu3KZujvcnFOx4xws63sAURItIYi75JIppBsPnU2D/R3PPdynnd3LOWZ5
jKwzxSvPksb7UZQTzlX6G5fvLjcbHo+RKdZNKGAuvy9Y85DAV30rMvZuDbsiY1jttVsH03a4o8iH
fcN/EdzwVziPq5e8SOwNLBVZsWT+oWG1PH33MrA7nLlpa+1N03n2IdADNfMKFjCFROSTsbHtUYSF
hF8FsRGYpitKrMixyFBhz536zQUVeJgQrpatkoULqpYpOfV2pwTcLu2Z5bshNtg/TNJjRQqRF2fy
R5FTNyO8dNJkO8mmXRBXmrC6zIV2GnLTUzroKYYB8m0bBcfGMIoaED5wCcT3MD+4HfDs2ayywlRA
3a3bCftpn4Gy9KcWqAtg5qB1Dmu+dvMdDFpfMnGDkIPgR8zhv5mRR7nrq3DxDyMem37fos3O56hS
Q0XiPaQb8Ux2EMmaDKec7iTctidXOJNFyZmHpccFYNLEE4NnUJOWT3L4TG+GmWJ1MkCCiIHQ5IfU
N9Bw4THsoQrqujhWQB5kgwGDw5D0tMm3eWuJDsrFZmE33n4UwzB4L55GKEveUucRS2R8Ui+jJjep
22Mlp6Nlf8wkLGy3fo61hL/JtuK7HpeijnDb9WYzJ7GQH0WQdnl65r3xXWzRBbr8Bi8ByPwNcSGc
0oyEBRl+iehiqGUeiLhNkGsPCmYnyWtgHTYDeIJXhLeAjrnll+m4uN9nZh/uhX1FIf68GmU9UtzZ
Al+MWFoGhEkUTEOhFpNm7glk82AbfXl022R0kRgurBRuKo9J69HIILu6HYXLqU5UCJlXmGfQ4A3M
/COFlOOzpI6bftE3MPYjwsgJRtJQNJQUCaGl58ozxnoaCMGgq5KGh17a2vM8/N/s1W990OPyIXAh
6IwwdQE64QRt0vFppPzS4Q3T7B5QXITrMwO/U2P3LbM7H2KQye+AEzYm2DdA1rTe4ft1KhCLtfBF
EIHNxye9kH1gUK8H+Trtizr3y4+YOmA6Bzx5w8HUHdkUVRJmhjV63YfHabYHc2iFTQKf1UtwRYwt
MLoae1lIV7pSRk+M+4cJGXCKjrPrKwc8mAkCEtUTaF+7avTmU0lvhRqUD6naVujVWCSjVmBglpfZ
E0pZzZxfTQXJRpq2IVrwQbTbuqbm31omHCiNmF/QraU16XQop51N7y5DemRgo5ajz+ZPbFlpiReH
Byg8CkKVvznlGTJWuScvjTsQYut065suhTPuRFXUBlt4j3tLYhZhpqRiVAS4DZiLtnM6nYiIiv/6
xiVOuVVx0P8hD1Hqi9bGbvlKUMBFHjIWdSRcWZtH1HPE3oyzC12hyfvK3zPXg4Fc6N6KGqLVWPe5
kzWxzONE6rctnj6D0WQN5HcRmOaMNiQHqFesdFE2VTsFUalmTB6Jg5ktAEmKYVwX2bnvuyY8A12Y
GtzMJTq2hBB7Z8dqilLNTxIiS/w848HyrSZHvdnMauVQhNyIlDdI362hydZjBbKx59m26/jMKYBM
apiC4Sdl6/giSjGz8sVxhlLebqiHa4n8g9kUdQJDcRq2TVAEjdrM2OWASiwe74AF8pR4pdALP20g
AephcSlEdlQ3HgIUGpT0hnQZf7pHKp5npz5Ugzj7c7moHckQ6b9+kkGA+pce8BZ+uX7NA8SVX16d
MJWrFTitbazYC+zbwrY+k0CVfwOO8ppvw+7/jda6YKki86+KDEqvb2AxWPzJ4WWF0MbX/M3JE/oJ
S3LlnFaS237KxGsbUE4QxtHztWtGYmBiHNZ8uTn30Df/hgkNGDTSMFwfyc1K7xuIT8shriqlIza8
1/CaRvjNzifNmZCZzq+PqIxTubXbJtTMQBE5Pg4Ou6b90BFLdb8OTPaf2VaRwsHnkzYct8QjbVgY
qAMtErS8tC9eQSi4/6kmy49IqsHcY9zKXqQeE32Tey7oC3J24KJ7gSXulmTC+Uu0aPU0CTk1+8pb
7ICEpVASpQfqVm+kl/XPup4LhtMcRvsccXN9CLImuQ8kq+3j5DLtInanDLGlTkRF7qxee8CjZBqL
jeszgL5P68p4oMZHibmhHwIGMkluRZ6dYUEgA0D6J2Ys88m3bJzeo/ElbUKdYO4hA1rfweUlbsfy
fBynNuIhQmqxxhBDEXrWoe5iUjEKlAIF02fZEdXTZeyhCRa1HppgBkoI1yZ3N4jSElSZOJ2upzWm
tr32eI2/4gQj29aPLfWE7gho/Vib5FFXIv+VVi4uNWNyBnH/h3RZoUK2X6zr9UDEe48osVoGGOxD
zigNHG99UWAq0IcNvbjqpOc4JAMJnFlxhRYOZ1gDPnKzfuW28YrK/Ng2NbBPkgGUDb/JThNRBNc5
E+4/pICTJJvLWqthK7xWL2e07Ul7QZyGJWLO0w+qvsUjxKtNXka8HurGqJTEK5wNxVttDe13Tnj8
bw5l0765Jjm/WB2Sy4gtY32j+ZWybYqVnHGNTd7GS2P34WvCOfqk5qIt0X9x+Ao0+J14qUDqtifS
eKY9ez8+5SD2CSJ0W2UiH/F5T3EDOHYG/hx/M7ZykXNAKSsPQuWucxQ6yH5WIdbfgOUSiYvjmh9C
CLa48qxSBEdKvYU1ZchvT0K1SLCq8uqENLnC+NsK8QfRXonqLwMgQcl2nCeFuUmjIHfKgpkZCUzr
jRknH/4WQvtbpFZDcuIbdIE222ift7VQBYuONqSjm60iBtI9lL19HvAwZpvRnfFVcfPWd0uXmQl7
grGhEjl2vXVX6DqXde306xgU4zs+R3A6oRUUxc5PqCOjcbCvHWKWtJ+aYRDMk4wh20dtTf1vtwqM
9+FgCENCLJJ7wbl0am/6xnnHeBb4sPedmIWXcnSknjcs98QfsafLH5vWerzoNUaOufHqOPmxkfAU
cOrW3j0GGUnfmwbgDqcpanhnj4w8qG9HHah639PWuZHra9U9yypmEU6sXbhHHjiS8UGU6/Wl7YYX
k0Bh2bFGvaIEEVEQkETdToIa/Be63bxOXRxHCN0iM0gME0maOh8e62B16UkDm19q3NNAbdy0IrYX
0RJmZ2sC6+PGln0KxrAkzqXoKIu9IVb1GVkZGaEAJ5qf3FqZRmcU9s9BI4t3nGTJdwwHz+zqhbsb
NUdIZzpMPs72THb3cUuVGCXpBDW9GbrkA7Q29iOwTR6ruSbWDIMSlniIHhVgH3SN41b5LllYBFWV
VVRIXP4E3PvXUEJpySfEPywcvYwg5pl47uChsj33F2DABOhcdu5XmaInOWK3oCN2G8Q+hH0t/s4j
zqi+d7GNFNzfmSjubIFR785knbpSUOEfYKIKcJdvSxWsJ6jrM4jCagaZKKqwdbfZbON3aU3RS6p5
PYLGRF84HPXUzIDNoGnYBztEIchPVRFeNIAi2abYisUGd0cwPpqOlmcTdFhVb5pe5cd6pEs4LzrV
AMI7JgCblQZI7VJrzP09Z/dyoqWQiIGJcvWsOyOxYfhHEdP07DCYutMbY9FU3Fcte4T/sNXg096N
fgtsdD8hps6SW5Z/hEgfWDS4/bDLfTyl9B/OpHI+5yJ5tmahMmBMYTx2l3pU7j8Ocd/fqTTN+2jx
y+SjxzHR/64L/mq5Y5Y72JFn8G4T2C3d6kunpXceB+wD2EuQElSEQKEx3haLHPUtQryl349maRAU
Iomx5q2iEot52h0LF6SOGd09sePFEaFg5epNsZROCKPBd7o3D85rc8CF2zZ3C85QC9tkDO85AsFV
pw8kf2UOk++VoQ2qmwXxMItTqA74y0nEgTrmlVFhydWcDQdjdlw5oNF5ERuY4EFGZHRCPzLQTEp/
ugYNeCGHBpa3MlqVmP+la9hJ3L591e2RFdnVzkaR+KQSTGZbvyI/iHGKVf7LSQhwbuPWo3hlIIHc
lMl+J/8xlRv/Ql5gauVATUQCzh7XMt4fT7ANJLg24qm5Hv9+o6uD16rJP7Y2o2W2WiBsjix3nOSX
eC/EkOAKpbdv2hSht4/BNz2SoLO4LM5lJ+qzSsdh/OWCd7JboBB8XjmGvStEp5HPzrVef0IJkcTP
UKauG8VllcAJyoXHen91jKd7s4L64o5LAucoVYLokip2fPOXdMkOSYLpf6P7GVMZHTmSdXp5wWAl
tWlePEpGyDReGVRRHlDzRjUKJftJ0dSzW6iIUs/v0wCDKjcACKlihexMUQT1EXhDEKgAMFG7PFD1
OOQCBFChboE7qr8eQMdyYYwR9C+TLQh9YyauERD5ln+qCiBJjyaj9H1vcUx4RzdhOISEqjZYz9N1
2iyJssa3NFVBc9MYBLURk9VWEG+lu/DebeZe7BhUCu4G4imb/xybleAe+ZqCcZrWKSNQF47nM/r2
qTxNqWFkxjwmRPqUIO2Ujy4C1I8RP5h725FaPOztmAIDhoKD3Wcp+Lr2E8ntV1pENxsdYe5LSdDu
OkQnP0xI8H2TEiAviAFnG1g8UQbIUq24TV/aKli+qCuW6VGHBDgTUWRsdUAB52AZsloZVBu05nV7
myR1n59Ja/Dzu7Zh+bMNARiyssbrUTPcAdrtYtjEBgiA33GhqzIAD+AwocdqdUhUAG61/tKgfBm6
x7lScf4yFlOGvp+vhUNryVnGc82EsfWQebbfdS90Gobo0cROKjZQ1joQRKFlPHhvLQaVGYjFiGed
fxK44dsQhEv/m4e00UeMUKM6ToGyszeuPNt6YGJu4ieZ5Lo/UsaQLGhm38Uz7tpcKZXqZf0wo81O
d9edj30UCs/bzstQbtFTs85m1yTIIIkldvO4UhSnlDk9MbOQLqwO0ZHcM5s2VNgOYUbBTZtguNl5
KuurH4AEcC3m1M/etTTJaZbYWBgoOeRiIRqZ/jkekw5Ec9rMJ3vK8YTJxHg/MXnrfdQxmCZ9qLC4
RP1wcu4YhRNFUuQ8q9vrDeZdp67eW+iAFmLgDSeKBWADlgaZEPDNure74zqJ8Uqr0hiqRIjck5XN
UrRABQJQpF0drDexj5WJmdcMM1JPgdAAAg15PD1zoSQqBgQqXRnMn1adlY9LGqYpxqlUodhEig25
GSbe29xyP2KJ7JJ/IoX5wnTeWLcWJgecSj0vVIQgj2oe0ZqcrhG82St66+G/zLSokSwk+GyU20zx
RyBkMFC3MpDlFIC/GK+xICvUxDE7ZLx+WxWPWCGRfyNNrs0avBVekTdbjdz+HV0/y73Mmw05s/gM
P9DUOAQGkaVy8hTxdbuJwfjrsF53PL1TLXcdD+ktTEMGm2XRBOMbWNHya12d/opUM7EVpf7oPoIK
Mk/GiYcPMivr/5xeFt8xebM3jmNGII4twvzNzGWOzQ1p0RfDUZRX3aK7dtfBYbB2YVXm7+FYg8Cz
0T9/ZPjUni208SnyZuQnW4Nl8a5KCczahF2D/gqIW/fTF1Qr7Nmd4hErrfsaCtf5r8iy/6c1jaMf
rUHVoc4ePS0gX9oF0YCoj9neJbW99WyHc3FGelps2SJX5wBlJuQjYo71BgUjTGUDrrTm0NP4Fxep
SS/CHskiI48510hFYXFUBR4mIUfmnLdrvmCj0CnitU3QCzoCuj2rxNEnm/862fZeRJpm90ed1WQ7
x9R+RgFTQ+3Ma8c/D4gOBU4qySY8aFp+V024TUZb4YfljeeWA8YizquRsCiEq4FAo4JeMY+nA4dB
9WcmLb8tw3l7BYJX1s3YevrHZ8UXouGrapJfQwbyu8SCfLUbV6nvBtcOnrlzEu9IEh/xDQu6WWAY
NZ/TZuRcpXuzMr87dYxAwftNSfnc6Z5QSof7mkTfhqXtzmbl8p/sR+vFoAg+rrp17mEqX+k6YJl6
dmZFiuCEqz0yYe5UhyxOMKEtaRmcu3IN/9VQMMZohOOAurFpsI1kDkUKKhDsvSEbwQcL0Yw+mSpw
nqZpSB91bHMXJpIALaADyXxn91MNmAMpubtJgZOdMfWt32KiOo9Sl6zrjTfThbNhtXHUymmeX41Y
4GTSjLL3ZGfdoc52a2bCaVidFGKnKRo7NTyyVtMvebI0t3lNPNYGzQyDM9X7/WMJ9ZExTeLP/9lF
jnaETZh3cIuhbPaDIJ98b1kk0EfozgmwDPS8fmKf0s9BNyWISMTVGzxMdl3tqZtINOe9b6ZIWJRT
u1plq4lMFoC3QkwnNsz4ioe8EOk3tiefGZFpVLbFw5g/hTS2PlVjXH2NruX/hPkw5VueBDKyWlqy
pxDaDz+GjY9nxxJBn8OrTSFak8pi0ra2xb8uXNCpVJZRl6S1a2cfUjnpjd/nHKBJxyCJ2CDO1U0I
nOy9m2cf87HH90/VEPNocKEhEOJsgM0+tpn9QBYi5xRALvsrYU/EQ9WM8tAvQ/muRqd8B9xSfwyD
i7DSFou8sHDIX+LagwU91IzrT1OVV4dyhvb3P9LOZEduHW3Tt1Ko9S+0KIkS1ei/FzHmaOdgZ4S9
EdKT5nnW1fcjFxqdqROIgN21qMXJg8OgRJEf3+8dNgN97S/QcLgheU4Jlb+fIEFRO0SUvY6R47xp
wDYPrnB5oDleI2/trq2M67PyIHxj7zTS56r4GLFnKgrKAYJtIFkJR8fNmLsjeZLx5Hwny73qsTGT
1THltvls2hqhywhAFHKg0nwcUQsNWw0l1tckCLqPvUKkR3ltSIq2LrWmmYgFCoalXPJZ02F6rZCO
6nAifd/tN6A9dbTVIQFB5KzBgVd1687263RbQHNyR7wovl8a6nYWYz3ec9ld+ZXfNmvAoa6gLw4T
YAtxAr9nco3jgyT4S19NcU+seVzVClu5LiAZoqw9rmA+tmHWLmWr/KCcyb+FGFMMG/zvI/9LVAfm
rxCqk72Cw1UDrycNIow0yF9DrBpu9bCfzf97gTsxtw5fEawyZgd8f8X4EbC2wv0DxtZ9MAxGei2i
AScTTDtSrIqMEmfPiItLfpVV0Uy8xIMC36ey0v2thvVyd4tVJc1Eq4LhCVgh5IeuTLWfLWTsvZx/
On6tfo90jkTT7/aYCtjv7UxgNzs5U17jCk9CNyrK53hInW9uVfecouyB6FTxAtmOumHhqgQUeme1
FjabXNCw6lGYpiV7Ug/xjeOcLPtVZRjpQPQBBnLQQ5ER4qNTJnsSi3MUQqXvBVeyyHEaUT3V+zbA
f0yyqcv+l0mCkb8VXIUauti1NosSivoaKac4YrBOD3ewOYnWIXg1/VwNG3TMSDsnA/DQpbfiRKM1
gtkX3Yc2VO4TVDWObmRr/j09YdpYut5xt9NFnx0SwnEj3PVz7wWiPrJOz+/NfdHQuOTloCcX5BLO
mZmDmvXVGXc3o0i/VEmaBbcUENZH3n8JK7yIgm9IkPPPqUqBnwvP8tMbH4cNgHlNByEIaSXVu6pT
+bNHQg7lc+zLewuVE/Y7g91/8f2GU5oeh1VtAmH4zrazybFf6UZawOsBsd70dLrUqotQSELUr6uP
JhdftPlSK7/xpZOHYdte/mtA9UOeLBQLiKpWG70qFwW12XKT3GV6gA8Uyrzm0SVuCKgxyrNrCOxF
B/7kEDs2F52AHc5gHBJM5umH0CuetczE0GBXqbLrxA9m+L+O4Qu2iITJK6D/ymlUBrBtTXNglRIw
k30YMNz+7uNTRNjNVIblOmhi/6WGTjrw4WbNB5Wng0YTg491ZcQt6pXErBoSDlzvJwscOAen4Qxw
PdKf2RnTZ3/Kqmwjm3r8KpBePNJwaOQaeL3E6hs/rA/e1Mwrhsy6g+OM/TVJtZa+nmpXn/2oPMwz
hN/FPsYkw3QUUJ3vUQMirNBbjDR4fDqwmyO7Ap4+YdM9rqIBHo88DG774yDw7tJprFK0xJrMN4mr
mfeCAoysljBVt6R/I1XidRr5xqxMWofjYFKMNQRM6mutrwx62FQnSIHE5PbbKtbsagtJm6fPNuS8
JFYIZhtA7gH3KAvzivXP1IpUlAfbUFzf0qEDx2ggPD+O6SyVorhVmwx7/WgGepDFlpS06IYSi2tZ
i2jgqkJ1Q2BL2HWfCTXMnrl4d9+GIIqRFdXE5GhADcU6A7NMVwGR4vran1KxNxrCDqlXZ/FuZWbx
C5T16qXGeS/icJyVDKE20rF2MfPGjyEi0MvsQucXm4pyNmhPIrXtk6Z/DXDFOkwF/deVbYLibomL
C+2rUiEs2/vUrB9r1XL1gh0ewf3qk/DFtFAvYMVJMP1NUGvZE7zCAK4OAnl0Wl42fAkKaq11kIFU
bvBqFNfsXFzoa0goyUaDLtBfISXwPyDmoqtlgnzgyhhy7JBMlspojdbQdtHghz5nAK1uTNL9vP+W
JnR8diij6q0gOoAuYQnZBrizqrQNXfwueAJf9im3ilzbDCgh9Q/NEIlh42YJPLNR0aa9bkgY/YSe
t77CMFCnPThBd6RdS4uVFrYRtduonTysF1gS5gYnHvNLqzX4RlYkUDbXgULMvpuXi+Tx8hVt6Wbj
ucEFFLdKeIMVmVyaY5c7DdkzFyjiwEe8BEkdH/KS8ipRFt4QyiLcAJISua90VmsdC0Q37/dK9GW7
pvjk6ECmXD45ZJX5u1LYw9c6HGbHl8pAMEzL1YLBAN2D2K6mzV/BWi1sCwxkKCsNuvHnCEMbXGIE
GXqrMoN8ubHiGC8eXQ8hh1Q4amNTF+bitSkwmV6zhRsfJ/yGoMnInuyoDs4WQayNNdLMd2db2TqI
++laDFFY77LUTg5qHAO5KnDZgoBBvZBcNXXhkiKNks/bk9XFNQT0EKvSiqvNr6iN0EAaDWyu61Rz
atwKKWXAHq3e8q58oBKk7QP51/gNJffT2Fkax4vfZZ9sh/iTDbIJz/0QsT9/bYM+oFeUl0psyszr
ub6S5/sNYACvkXaoC0AlennmI94wRbVBbxk9hHFl9tAa+OMGwfLEd4GUhMxtRZGzMaUWHCcrhfXt
h6b/kHSZ2WxJd7L2naOTqTTIuL2n3hvCvcGVMlxZHEQ6X3+Lm06txeI7Bk/Rq2jxellXhZZVn/Bp
V4+p3tJZ7Cej0veyhRkKb7nickcPIcS/GwcqMB6jjF6RnWY/EZeLfJ3oHpoNoifFtNUsO9BQdKHu
YFsPNTAV7ik47VHcBaRedhsOzIpKBmevYxcrjPqqtrFfLXtSFdoYU0DE9IM5ndpuuyuvlRZESCLs
sp2i4v1pAkD6mwgeOQUmspYH5EIcuDKnbYcIq/mpgGgqIAnDwUwJVZy373RU99hSyPQFxhCtu6Ju
rC2ACowQED0ucglOC5/A24q7ElAOjVVSZf2nFENDZwUhh24L3BxSlaExG8CSkRPNdv1Ej/qpDK9q
XaYOqzgdMb0Hbm1/TDCrom1dQbHYCPgax5jd/UfGdvQ8YkEbrjNpT1vFlRN//NyXL2YbZbd6TZLJ
xspNuuimzL+mjgmNBg+p4gFjs+DjZCoLoUGbjL9AaYefOnKWL5STxY0Cb402BRZ/uFZZTbpNcBt9
CXjBTzSpYArFLdB+GOQY15duZsEpT2ekzS3aeqCJkxI7hZgn/sAXhqcRtW7XF1i+E+3c/qD4AkPl
oyyi5BHSTGDDUVV5ZwBFsD1vRDC2bCK6ITv32UWLlu2aoLOdlSHGPkZuU+mO161SRR+6XU9iGJu7
MDZy+ssQreqv5ADwmJyYHjMAdx3q5rWPT39L6yYfS5hHwMr02bPJAPFaCy2lAxyyPucYjcYM9w1x
gQO97lHnSymF78YWpx5c2OvZpsMk9b3EPqSJXXN4MKDNoKWQ7GDlg2c4Bs0bvAVs8tciO2n9F8MW
eqrWLe8cBWgZSYz/8cjCxvI5IhQak/y+cNpboutca2e1YyT3NoGG2Xc0rYaDX4RR1D0ejEVubzF2
wCTxxnRxZqX+90WL6XyQCBsVL6Dn0NwHqnXq7Eq5ZC7Zt+j1aUBsw0CFPJDBLHDc2dYx6ghrixXh
gI1KQG7dSgff1+fbAzd8NH0DpZqrTQ8JPv3pHso3rTssPNkkU6vhwOeEqp2biPxAbT2ILCd1ArIT
gasIrWYvsB6j9oj08QnDHJKB10GAZB3LBYPtB/VPcIhcHMZWUQUvlcoizAQaWlua3M+p9TYWkaUf
JNR68u4rqCJJzf60Qn+tfa0A3H7ZllW9gOVW9TrCaoCCKiWoZd2EnjzQ1CbBp80NAQdPEnq+CXME
NBvdV4m57jq7+jVThskA6K1otj2pJDp8qOxknccmlqMYkFtcx4bxl7IRWhOEnQ50hKD1U/kgaYi3
6LD0KyiFhgSCKKr7otXkuMLt2/3mJP24w+kddJ5IjQbmUduAojmWCSuub5vwywBF/6tPUF64HTIz
A3fiskbiGH0xecXvoPeuuDRMVwimqPIxCKYoK4YSC3d/kq3F/2vq3koLjL+51zmQgKYGxeFgU62u
cQD1qi2ORwTE55JUkbDL3CPIOvQVpLCpfWPTwodSWccQIN0m1Z502wKfkWZU/goAYcd1OknZ3qqo
Mp6p+WBu+S6F8WrSSQ7d9hacl5WUGCtZum5G12SfoCcpMhoqa8SPsI9CQ5HhblqaU9408xLZRMhm
tL3eD1OIg5SAvOt5keOvCTCLsPwQk/psc6OlmQqPwiA7rzMQgsH9JEukjElT70f4YQNtLGo4A9Cn
KBCAsz2Qf8YlGII3bgQZwSFtUCn7qq6y5ibyat/ehJ3Rd2slPcAI7Ff4t/HVkasoy71vMInqgwsr
lCIVkcVPKUrzBwZhHcvEHlnZhdFgFj/gW7sKG8xLN0jbrIOrg/7uMlDqRwhj4EvMLb5q4dg/YrE0
fJOZWdwbNoG2u5AejrclqsZytzUhbJyY5mxtZFb0rTeWgfB4LUteMPkMdpWsSdUAVcPL1dVXOG3h
WaA6b6RZGkU/siQjmzWrM+0Dpk4J3m+OXt1kcYa/smOrcp+GBDheu0jub/Wmio9OwIZMRihGghv8
DuAgwm6GvyQa23JW3hSmBzgeAp0fZlzfgjAev/c4GHO/hm1Sr+Toh+EKYJi7D9dhTGd5HJz8NZjo
Zzsw+i/G1OQPnuRFgS9mABGZhm89EWImdrljr79Gqcxo07fhUyxmhDVMzbHDZF2x3iwy55DfDaA2
3PYQEVC8Ighw/D561XNMW0UcdmgWNIwc0D1N4cEdhWNvAriE7q6gQV2sKAjoFGCqLBHpCQ5rDM77
AKMIArZQ/iKfI7nN6b9z+RuJSS6H5pb3iGwoEl4437pA41YtWxFmloUh1eyp4HyRrjXLkqcUNxru
Xhl0OPIoPnLFGrixa6Fsr0Amq3Ld2kI+YOMzvKJfrF4jbizf6eX6LRe+aTgmaIuf6H82R2y7q+cB
j3JchgKBvY4wbWaMCSQP4r9QvsG+pNLflviTFlel7gQYa1RuRwZXW9AIugnh9RNPZaMjMLb//tf/
+N//6/vwP/2f+UOejLTZ/5W16UMeZk393/+2/v0vugrzP73+8d//dkyp65a0XFiVDoAnHFT+/v31
Kcx8/mXxX4EeBnVV02guzLS577DCL7ygezg/iPN+EMkFQXctVwnDkq5p2+r9IJMKpcIsIj7WuT4+
sBuR2KmV/mPlKWttjhP8fXxhgv35Uef/6pup/WdU2yS5xaQFJczFqFzdO9ViW3p0Had5TGRkP5tm
pmlbssFCFF0jpD2V2Pqe2hEl9fnB7VODOybOzIbDW7EWzxVSCQAEbNJjVFfj3awvU4+UVd4dzq1e
dl1UVY+U6fyYJx+zMrjO4DTvmM78m968S5GS82s3enIkQwup9AT+94OWavilmxCmjYHod1kviL85
P+yJ5yx0hiR5Wndd4tnfD9tBNCtkGcZHuxyeUg9guVMxLB0qPjr4A3fSQyxmGhJ02sRdnx98sX7n
l8zgiqamQqgnTPF+8NEYaTNmdXxMjJJCNEfhcgMFO2mvzo9z4tkK3bLRhjgGE7Xd9+PYFddNhmGS
Ghk3mhawr3MgAaz0XfPS4/C4z4hc+HJ+VMl/dbGEBZRPijXbsSyUGO9HVXSbBy9zoiOLfLYdRZQ5
Eh1QRNAO86YI7s8Pd/Jh8rmwZC20Gc78c94sIEQOBPRoRXyEOUT3U0TyEJgB3lfnhznxbQjd1W2Y
5sq2HblcMGKqBxwtkqOXD+g9ydOpCFSnd+Zw3MCfKgPD250f8tTrEzrLE7Y+jFs5//3NzEi8NyXR
qvEx7C0jfOpVTDWnMdK49fvCyr+q0tc7HDy5HN+cH/rUQyVliQ+ELdaBOfF+aL/GiR5jbGZbjOD0
Eba7JVa3fvcXK/TtOIsVqrp4UiKUKEQg3CHwLv1nKG/llvwzpAZBiL9u7off/mJygF2GjcWywQny
fnKiUBNosZkcHTdvuo9xXBrdow2VafM345iuDWNV8RwXDxEFnpMOCH+PA9cvjL9rffKf8gr+44WF
cvJt2YLuhjIxSltOiN48pKI2S48QkOfQezn4WwxNiV88P6GTC9I1dBqhunCUsXhbSSI94LYgO9qo
qD5TQARia+qmiw9fVDvc8KRZC1h0EdXq+ZFPfX2Iaf7vyKb+/pWxh6HHgBN3xDxc/yicBG9Fth6B
6ARj4G91A851fsRTczV0A/Me2OsGn8H7ETG0isiQrLNj1ELq9Sg57ptqSB91jI0xbsxpZgIZxRdG
PbV3GixJmv+2jRp4MWpYWlPR11l2JFLFpcGiT8U3PAiLo0Nuw/fzMzz1TN+OtVietHbzAZEbbzM0
mxdXa2ZTrZJk4gEB8WOH3vzp/2/AxfJxodLrZhdlx1QlFZPT7DDboi0qnkVtWF/KDEXrX6wbdi9M
iAEsuFgunmdAhqRREHV3zPvE2tM6k829igi2W0+JkrinOZFd3p6f5qmv0VDC4tg1hLSWXwnUcOSv
VZscaQbX5bryCJfdDjSvLzzOkyv0/42z/CZkFpUiUkmCL2nwSid2ROYQmI+hiqX6RARsH14T4etc
KthOLtE3wy52zwavj6Bz6uTY4VUlQE9SD15SSdNvTya9FV7Y204Nx/GnlOsIg1e5WDRBg6XGFIYp
5D3d28XopK6pDH0MptPw0/kXd+qBmoKvXdrK1gkAef/JcxwWPjJXyl/DGr7P2oObzIR6sEqUv+e2
esU9u73wEk99hGwvUpf8z4Ab8X5MOwXAlwEHYE83yFljflRco3Jybsnq8gEQs7K6Oz9LMe+Vy/rM
NNEqwmExXEMZ74ccsStsbM3iWFJN8OrAO6i67lrrckgZMKlmeAjhKnjQQNdQU0Wzk/0crHn+Z5x8
rzakLTwzXUfJ+e9vipvJbSqZmio6aj62GCvsM9pb3HWQYnPjAHM9P9rJV6sohqWgpce7fT+ajDQC
CccgOnpQk68RBReQ6xEZP9kpCGCRlOowuLp1YYc9tROYOIrO9ZtlIrB+P6qFZdqMxs6VcKAjJhi7
elODJA6b87M79SwpZKiAFYooKRYLN0HlDc+ki48WYUC37eAV7W6Ip1LATCi9C9vb6cEkX6MyjLkc
fj+pLu+Ju3DH6IibqfWKDbR2o+e+jVWr3m7Pz+vUx2GZts49nw6Aay2GaswRjpVm8taErsiQp/Gz
HoJyfCDvAzo9AsHywhs7tU6AsyyJy4HSTX3xOZZprqcO8txj21SYNQf50H8baxuYpTURExPgVw3V
HjwGT+bzcz31WPkcUNZbXL11fVHhqNorORAFxT6IPTmfYSG2UybNfqNwe7gwmDg5mjSI4CbkmRW6
mCcnopeNML+O0FurdQFI/skQDh4fTmnuNcRUGzaBFsW3PfbPFibKuEAGtnqoEQne0jeUOB4RsUZr
C6z3JdZK+/r84xDzL1juUtSZMwgDwEMJ/X6ZkbyaJwSeJkf08xC1PZvsNK2afsYI1OGviRjSrjQf
O5e8Stw/RUNECfc+YxeQhnH+t5z6jLk+uw4flw0+tng1Td/rAgfz6JjkxDhiKKhjTJL3eh38xVn3
dqDlW4mMoY6LnKtsqtdfpwKXlo3RCSGu2xzm+YWva959lk/YYek6kBYMiaz+/RPWawlHU5WgEPSF
8jVEWQ3uUWU7tH3wewOcI9YTknb4ASOien3+mZ4aHPug+cibr7fG/CG+2f5tE4SEnCl1cPCOgjkd
oU9/IN3B0p6x1h2jfUnHM7rHczVuPgUOpLb9+R9w4gugvGf9gz2hjhGL2bdFH1Q1v+sgDRyqcJ1N
WvvKamT2AoUqMP98umz/NPc56YBFlvfppMPfAQjNRYvTVs+YXmK9JkocRnYSxn+4cbIah5vM76s7
rYKt9xfnn+FQY1Bo0KEFIH//uI0BAWFcWu5BwLJXM2LN1gqAX7qPoyCzxrNgMT9JUv6yC2fTqa0G
NxrDsh1YPDS5Fh/yzA4rIzofB7uz6bN1rSHYYvzJfShSSMY7MGM/e0I9BOdQub12oHpGMqETnLfV
PBfTbrPp+uHOx7GHpJFibM37cUDLcDy/IE7/UDXvvnzn7HaLJWnSKkRjangHF8elfA9CRza1Lrvx
AT8PHXuTkaaY6BQdNNUMU3vt6TP1IwjDgc550Ulv75ccV4RYu7GzZzWovUj06EL9dmrhgga5nL4G
X69cPM8KYWLvFbo69BqqTZLu27uQCIrvGKi005+XTQalMG/k9x68xNZiHDF9nSTtg9lhgUwbbKJn
WJS9uNW6zC9xFq37wFoXrXDDj+dfxzyNxe40f52SL9O0uAgvpklYw2BQgbgH+Oy4KrQNeRN9Irjx
WxkcmI91JfNfqP2Tr3UhkqcB3/Ho6vxPOFEMAA5JnjXiGgwNFtsxkfQSgbjnHmC30aPFMwZtcZFb
n1tvQhZjdJH6im93LK/Pj3ui7KEqxtJKmiYfzbJYJTm7ReInvAPamB6uCWduNlvI4X3tT3G4xyw4
zC7Mdd7ulo8bp2EhOAoUnYdFqTVZMW4vhecdYmyVw5uio8cWxbnhkviHHBZVY1vRX0JDjQNb0H05
P+NTa5o4PZoALii1kIvR8UbLBBox7RClmjFuUNglEGoNVZrRVWc11Xjh6BPzf3AxXWx8eMq2abMh
qsW33nesHsLWPaDiWtQwCZRzPXlxLl78aNCfujIfn6NmnO36wxJW3WBEV0rLsD9MCRPm0WS5vtWU
p18As0+VPVQ8QMy6MM1/HsoklRA6VZjaQeK58eJXU3cf82xorWLfGG26ukux6GtsDAmzBJEpbW/3
IQnwb8LaaH5c51/MiaXIQaw78+VFgM4szg3PAaYiiVI7JB4tAy6FMrJ+TkkIVw5UqtpQuA/GheV/
YilyCxcmHjO0oJCHvj+rUsfWSWD03UNbOuZNTmw80baEXKuNa5cxNDWiruo94IfvQfwME+/l/JxP
lHtMFxwV5FsXljUv1jeliUhIroOQ4Ry0Pk5JI3ULNMdjB1/q/Dinni1dC4lVFX1x01hsLwLmXok0
wj0kYQpvKhuFfucEHbkcNdaoWP/nXfd4fsgTO5rJngJ6w7hg34upDaJz84BEgwNcqvo26s0+2Deh
EUOHI3BwDXmKFnPu9+w65wc+OdffvROU/ewu8zt/80xlC4XF7Xv3UGMyfZMWXgktysCx2NEd53Mn
fKwH/mJEoHe2M1MIWy1WUUf7esTTwjvgfezeaKHhf0FGi4IG0BYvYkJPxe78iCc2MU4qruBz34tD
Y/E+qzaHtOs17iFmM935mE7fxkb4Ka6G9vP5kU6tUCpJdi4+SUP+rmTePE3682VDBacOY2WFG5RI
5Ipo/TgZf/HWkKnC8dXpVP5jl8TGE5w91dTBKutmrzdWGazRFthPpoZP6y7LNfH1/MxOPUM+CEgR
v5uyyyPXHkQboh5gnczOeIh96CGuNWhWKNg6AqX+HMswpXB5jOCLMxL1flkOQRBGhGsD/kBqg0yZ
TzCJgh6DE10hSTk/t1NvjRPdho9BlUlB8X6wCLtmfLBD96BYjFtJk2YmH2FG+Rdv7e04xvtxzK4c
zKSb3ANuTv1T4hJ5t8tNBChY9Mz+Ccpo0h/np3bitc3dFuVKnqOgZns/pBhVR+yIqQ6aYbxaXuwe
JnM6VHFpP54f6BR4yUjK4RbKyY1D/vuR0mzAxgOb7oOriJJMm0q/J/3Jd/D1rbI95ijEvUoXoW2u
heoge3j1Rl0kP8//jBPbmQUaQLUiKUKdJVjTcJUj62lg3TTY0ZuRLT73pDmuGS/9IMg/vTDtE8+X
SzJAKUiNjppvsZnlxKKGredqBxz1KcAn5T/GXiCwszHc9s+X6Vx3SskFnFw+fTGWG5demhmWd9Cm
DCd14r9GEnPDGTH944coiaMTAG0UnOAQ718lJn6Ej0VCO1iqhn2LozycziqVWn1FrF5WfxYR9OsL
14oTxQVbxvy5m7AFaO29HxSxj+dXzeTTECKg6jnIfLUVxkBWiexxrN8QW2IE90Xgh+RTD+WlhXOq
vmN8B9YHTWGowIv1S+KmXZWD5x8RvIhuZ7CQXLQB3RxFANfvUUjfuAaWCOFiZoQBxUOSfUEEja00
snAiHv78HfBTaBy7FIq6tfhwbdghRuZo/hHZCYpBgX8sTdUM94kY7nwkJ/Hp/IDGiU8H/gtMZaoB
jklr/vubswv6W4GblMMLUBpOwOAi8phyCSqvxl4EDqaDREr6D1A4TbLEiyKyjl3SdROxaSQs7XS8
N6MrnywVHAnUJMIPOJxiQtvTDat2rm1h3iRSy8fZf+L07w8DJ+h9pGpNfFT1LLfiZNFjqJtJDy3V
KyxnW0Dp8O8wBGuqb+dne2q1AWXpIAc4XXBSv5+sj/1V3VutdiCW3HNiGJmlO3xMxZh9GrrMeUyF
k14Pie3cdQQlbc8PfmrT4HqDzyG+fiy4xVIra9jmoRv5R2zg6xcvxLyHSLesXsWgnBfGmv9bi/sU
TCaH0s4B4eLy8n6imECg4pejd8BEgisiTgtehRUFzkUYMPf3pBUic5fIg2vMwXu9X2EHb0UXFvOJ
6pYOL7sWu5cBHL/AaU2jbquxmS91mJSR4ErUlf/sZYH+xEae9JsWUfr92Mgh/fXnT5ozfW7A8ACA
E9/P3ndS1DlO4x08XN62do2AllhXtGh6IKf9+bFOnYDSceEiAdzDO14CI2UpoRejmqGGDyasGorU
u9M1yJMY7kTDg8hJgtop1Rh4jEkkUYQUwltGJVkNxQUo6tQ1WioQElpONGf/QYrKCEoVJHVxb7dV
eNcSz/ZgFK69V6MgmdDTsmeHgAYiNWycXVJpvtgJkaR1pU18enhrrcLBz90L58qpZcDLsEEN6G9S
SL5/G60LYNB2yjsURopBtg3hWb/KiW3XV8QqFGKl44OIp47j/MX6U5YrAeSpYa0lecN33FIUBC4f
wkQh33Pqof2oB3NGmw98v5402FZbkqeJcT6/Jk7tqQoGnCRRVsIdWZykQdBLH39A92DGODsqbIlW
epuEH7NIXGOv3l947SeHw3GUOmy271leP/QpR+XcBCx3t0o/2wMA6KqINGM9ODiY3HDyhd2H8zM8
tb+wgVI508SFuLX4tHFZ6As3anmnHdHNq9CzSUnFGSL+UNCKQ1FXWilisLhNPldWne2soFHP53/C
qe2U2eKbS62Cc/dc3r85uHIEWXU12O4hJPLhqqNIarAydX60UdDlF0r4U+fGfFxQIIAPyCXsEsYg
6fbAdCW+KFfI+NDlcAgOP1IdGosg91p7tKcGT2pVwPL8iy3GBvSRNhgBHGR7cYMYtRyP85aTo69A
dwIicZ9s37airUXioLW1455vpxm942iqnR9Agt/JHG7n9R8/cQBJOB+gkjaH2OJDrgUEhQpX8kMz
S8MGo3DKveyb104ry/DCEz/xdrl16kBO4I/AP4u3m8YT1ljEBhyntAqvY7xwcJwkanMnpdWXF3ao
Ex/Q3GWg8qDrBto6//3NUmo7fSDWJgyPHdL7x5mCthq9NLnvUMYR7JVf6qOf+Hp+N1JhW6Cu+Qfj
Az1chB6zDI+tGZsInaNwwJG6aqrkzvbH3256o/1NTyfrBhVAENwOekug7Z+/zRmMmTELPOL/wYYk
NzwmgwPegDa31iG/5Z96CJ9Hq9bNCzvU737Woh6x3w62WDpNhzSoHYzwiKue+z2Ek6zv00i0+2rE
Np9SG/eHFaUEBiKSO/hzk3c4x68GxF0oLdDlgD6b0n5VWj4ZayS6Y3VhDZxacPRv5mMK0oZrm+/X
gBlb0PoDfuGoWwM2S1WgrH1qNviGA4LjonT+6Z9ccnDddXZQ2pDmYjjy8SREO5fhKqTRu8Qgfmo3
YEmNayREn+DOsttv54c8/RJcG3NuhwYKJf/7KXpB4PuwUPxjZrgwq1aoxewnQnFGfAWwp86vOh0b
n+sGm6G7LHVtonFcJ3aCVYt567VO7QKsVcaQkcitKn6o1urFBZ7zqbcAFjMfnIB2AIXvf2LG/Ile
haseYLwQYcllkeZA6sCVVmHOc+EdnBxs7v/C7JyZSIvngeWzk9a2Fh4F+Zz+x3rSmmY3EXfa7Ccs
3X6df/zzjrX8BOYGgjlXwlDMFkVB2cnRIWggOqZlFiQbWcNXfMItbrp4XBinRmIRQyWRAt7MYiRY
6RJblRSnz1LDgzMG6n7FtAH9mEHwcbmG8YTrgwFpFrA5Gq49Myq28FlzAhlleYWhfLc7P/dTq11C
uubkBC3iuv3+tSZN0QZmr0dH9TUKq+5GZlr5QXhB6BEQYdWX9vNTNTlnJSS2/4wnF/B2bdW+iU9F
eLSsSHTX5G216a41B1Tfuh3clqAs3gP5Fv7athvygbgBoURPgzIP/mKXteGeAvPDdOP9v5/5fJZQ
QWFQZmRpOa6IsY02U9aZPyQN1PWfP2UOTcsGOtWpBRfreWp6d0IoGiHdkdj/14OTkhPZQutb6V1J
YAGlmX6hNjlRGQGgcoqYgEbz1vJ+fgMhXIbI0/CYcrfN7l1viJu9wPLwHp9UP96FZe+P+7bA9JK4
lCHDe/78pE+dpXzAoI90hV3Cu9//gAIHYEoCaiOtbma0Iu0K7JFo8KwbU0Mqqgf87O0A6PiZIJZw
5WiZ9RcUXPRozB4cFBDUnDeaN/WDptmtp/N1H81c6176YiSkOXE5p9IuPZ6f7qk9CwiGelNSiopl
L7qiuodJWAfHAD+w6MbGhm9LhoS5S7O81a/OD3YKHYMcwz0GBRpowu/v7M3E+qFokV8BCZLSQJJC
lYrXCtzB3Is059TITH26CZoEYwWMVkL3W0v1gg905Db8k5pJXKgjTu0jrG8TUTCcPLJE3j/o0Gwz
J/dGH7s/zbnxJ6qktrSccFuMmH9s6MOkD+cfwbx+l7s2cA1fE5UvQy+WlxxqK4pMzszUa3ArNjyj
s25w1LTzbaFJf11qqsMbAYdR/8LOcXpkmoP/Gfk3cPfm2eterBMUqqiAlWrNLZ1d2T0hZHahsA+a
c5+6KUQtl4Io2/7FnJUjKbvhSMFsef+ULVJfNA4X/zgiZHqEcejdqBr3zdeOP606eD/qxpn08uef
D/ub4zkXKIbjLF6ugLkIENkEsHNFs+twA1uFbONXAS4YL13RDw3GClE8/cVsFS1CvidUecbybofX
rWwHH8g1x/n/2SPB5rkmYe+m1PFF28Up+UcrP9HIyzs/3VNgDZsFp/y8ZUNzmj/1Ny8YNyPJ6Rtq
hxabrvFWYTx+jckD1ja+3jikNSKGT1RYObdQbIkwdpyNVrIY1qJqJwwC9ML43ECt9v+iBqOTQyuc
dW9w43z/u0xcjGZ+mH9shgAlHdkR/VcsCJsfKm68L+cfwqkPGnjQdGDzzJvMYiwbCxdWseUf/QSz
uHXeOUO3KSvUQ04n2k2C4dLfvG6LdQ1qgAjbnsu0N08d0Avdkp6ExzkD52mYiJ9VYTH8MtK4w8QX
VGGjaxd7jSfnaYHIQq6ct+/F2sZXIcSzOgiO0RROR/o5rf7Qu6U5PXnQmqqNhaXspY77vH6WWxfV
LXgQwAVH4+LZYjiEgbDswiMWI/WXKqpnt8lJFWvHTFV74Rg25o3wzWj6XNPOdbtD94he8RKjMPBZ
K3uzaEgXqlPzHsCfGx3ehHQBYE2H3kMRW1q9cjCbIMs4mezvBN20/Z3PUyG5dRrDHxl8smAHzTTR
b8hUSrQ9BxM4dR6kY39b0ET9GhEfk2zJMCCbdozN7AKstTzwfs+CMnXWAs/1zD8IdlHC/VJTzW2H
O0L9qQFB/EiIUFnjjB/i6RR7vMCbYbC6j1VWt9mj2fQGMamOEQUvMvezC9/iorphkVIuo6+nN+VC
+1t+i5ZPpimysPgu5tliMRB6UzwR4iVqc2M7DWDVqvCd/MUI7azfYNiODg+//9S80Kb75+tFYIDs
nmKASytNwkUdW0tkkoO0o7vIswYuqVne1/0ReyMYaVnnxFiaj07VWFdhzVaHxQRGOxS6orkbLTxM
bntVNTLYQGAIPLEurVzpCbaMZHkI3MFTnVyZ0B+u/g9l59XcttGF4V+EGfRyC7CJpCVTxbZ8g7Ec
B70vFuXXfw/03ZikRpxkMs5FMlkC2D17yltmJwqro1O38IVTCwGCxZ1jav/5POpcXK0qZHruNdMC
smHSK7/qz/ZqhmtFqB89RNm672ql4fCMTpkG5EDWSHnE9RRam7mdRfny+dLvMgVn54S17fcO/XJe
ruKPKr0IV/DOPOCvbI4lgDZcVwJ1cQlZrEwRjHhOayeO+S1FmmBXgk4xGhbgvRanmyZDPyNQtTSs
fVBn0Y9Wa9DF7FCEtTaJEafGSloiOxQ9WluP+jxS8BSwi1SUHnNM1kVYNq84XlWPiiga2LwFvJ8j
2uJIYvsIzRYUZG1mPI2JKDpg/COml+CRjQdEEUdlm/c0rnD3itu9G4des8Z9ctGWk5qBRQd2ffaP
Am0jfHHRtf4y6BVikiKTTbSJNK0eX/RISb4JGeISKLK8+62QRjjHqjMhrqVd5f52k6K09wXCy/8U
4WQAkYDCavtcIEaxrWAEjFvbUepDXlmz+yAKHVFYmkPNDun9XMdeBpXdBPS6TNxjbTud8jR1YLA3
zDkm76BEOPhuB/SP7rLaqxIe0JS3sIwXoZ7NZXJedRvaL+CSK7p9MZhcrf0cH8vKoH0I6rjfmUsV
snUMY96JbNS+f76nrg8nS7IgtTX39vV+LvFtofRM42NTJWb/jycH/SfqPa7cUoVECDGmsxYHogmR
gkKCN3ICc1Qwz/DhQll4g9tlii6qRXDxB4qAaI//lzZtGZNY48pMkTD9PoTAHyelHpJ7K3IrZ0fe
3Ro3op1x0blYDiagn0VxaMHhcXldXM4qYnkQM+Oj3tYivRtEWi7zIaZ4GBx3dXoX67g0772mr/Ch
pGMRw49rW2fcDLEjcCOSWXhkrC50+hkCmy8UhHT1u5Xg22ylMi72MarlNLAGPY+ye1RmpuemdjJr
3XpIjaHElSR7FHAyhFATrdxyZFThz5bd4toJFwR5gVFJBagkDcua2I87E2nmUJscF+tP3cOu7ca9
elFf80aQ5qK0pUW14AIur1XmuFMTCc87OEMx/KnJ2rf2nOg/ZkwkvyISrjFEMxCh8kcEUW59jqVh
cB6rDJr9hEkKLqZE75/rr1zJc6YIkWeMdEB4hlzEAiJ5F+AHUL45cZVGLzR7cuefSPVQRgI9krx0
Qpf2G0Iticec051kYCt0nyY6TgIbCc2ZHphHk9vtEXCa0heyQrdRIXTmsh+D2KqVbxxS7K/xhy2i
+7BBW2blNZGLeNncymGTmE2Ge5IWew9uOC/N84Ygh1RsmLr3ig6e8h7N4ypbXL6at1EbK3CUnx+3
93d+8VqYg3Dc3uVomE6c79LZwmLPrlXrMNLXgHheVl7n3WtW06/HYsbU1wAjv7WKtISCaykFNEBi
ZeVjZNjM+PbQdvf+NMisJHsVxNtisaKkyisGwUL30yIhfk4M9ZE8i7AkNTF/lKH9NLZuI5R1lWYW
GQiIIMSYUGvhsrXc1Gy2ZutFaPsOo2f/tIoy0Z60ZnSrLy4yEd1qkeJeRv4uwkoBHCLzrjWUsnki
byyNrxkDfHkUkK2kb8XjXAeDlmD7ZvY834CBgK6tcJiey21botf/ZIaS18rvck5tMWTinj5x+ljS
vsUzfrShgAUuOlTh9ypV04gLa2qGaY0/qsm4ITRk5HecHOVFwK8/GKIcU+lzS3h49fX8WGT9l6Y0
UlDtv0mC+96qrNE0+/b5d3wnZF9+R6pcyyTF0igHLvplSa5aYux77YDFK21+O2vdXySpUf577vQy
/6252DL5GGfP6xBr7mQ9xbo7rKXDAQDlqcVRu+iddvqXqZWZ9tACTItPaSvw40FoD1mxkGmZ8rPC
pMp5itCkbI+WOjT4FyyY/R91lzvx7yaW7RrtVSv0sITrTGSNRMrt70bz+OQ1KM0GXZUWmzom9bxR
g34QXfhNUDpt5H5cNNAvdjLSG7i/eNPBVnBQ3Fu21381cOLsv3DmdPWAxrYWPnjILWIPLtQ5GW78
gOtMjHIIJRzQ9YQuys3zH4DJxEhnT2qH3lZhty3Ga19asxcy0PJQjddTimj+QXDU283nX/+iOlqu
aYM0f0kFbcgd9vLv/4ptcV6B1emr9Ijw45CtkVQuT/giG0qgWrVzI5Jq188JCmWhsAL1Zr9dcryF
pbaG6EP3gPOKbCmAgFNFuzBfpivE77L60TcGbqggwFHi1XHNsgiEiqJtClXotLZwNeyGQzOlqNJ7
vWv6aJek8lTWZY5ZYqcPRY4eDCSAG6/pox8OMoxmGw03j+vg/DWpGprLMdaSh3wELbQ1aDIWvjPX
bvFYIZfGZWDJb1pPvLyx8AffB0Qnr4puNn9etmVU1UYNg8noEcPhfnyejd7UX9Q+op3ukwNb0vjP
N+0ClqJXz6VFqfXervlrQ0SjxBEIv+WjSL0KDU01HrCRIoUOv5JNu8kDio8aihyii9/QQEy70+cb
cjlr59GI/rXJRBhm9SJ6cJH7UGHhvWt13gHlmHSPfTNKpYRV9dRruvUF+WKckT5f8XIgyBkAzLAw
aC0q9wXhff5xGYPmdYG4CNWuhvZ3Mqa5PCWyaLuDQlei+YHbAyr0GQwkVLPpsIrAKq3Y/apFU/Fq
YyMUulR/ncyfCjnlEzizqUBx+vOf+UF6axl0QcG30IfVAXyc/0xVGRxATG10bDz8XJjNQxmYf8tB
9PfKRMsFkCp+qUg9Go6Pn3P9sKhXoGXbiFDDFLMWZbQYUijiaAsgY76N665yj9qgnQQtdlbdThkN
600JNaUFvs83KDG2KWR0o7twfZbAhxFVaKsSdWBCnD8H8NF6RuE4Plajpu3TKG1zXyJko+wS1FdF
txi0YnHk5l6J7ennL9Fc+lrn24vmDHMSKgWaXwS/88ULw0qzbEwRskAp9us8G/KH5ZYdSURjl3rr
O/UQEUJmobobsxNhaFO6DNAZOCu4s1mQy48yncrpacKoErkYuh/Fr9nMi/YlZSYwf2PQ1E/rTkm8
6rVpJmNn4QQHJ0jA7KWcF1HSGmvPpW0TjChJZqvKcXC47Rbds2OjFX35u22UOmkfEGDsuhZLPcRp
IpxDskrxsI+xS+c4wtCxnuXciLuyBd21QZ/S0zHwMHiGOZvazh+8qcSDuAZqN2D3hZlTNio/B9wu
x3xj1jlY5hsv96pLw9lBmog0nRYfseoiSDqpU3d60tDrsGd1WHyoWrFqdaX4HkWw1IJGxLOmbLQ6
j6Z9Ujnlr7TSTKW/+/wbf7C/QG273DPACgz8184/cZap09ITiI4uEbNYKV5HdeDGs4qYc2cO27mz
3VXWWlZ24/k/WJhxK3ua7iYCJpcKczCJKEeicjp4ltNnpPFJA74xxg/DU9CopOOXHsEk3KqN3kES
F3vaW+oTBupAKGimnD+wExdksjKcDy6+j0Cg2hRa02ZyOBh+lbvyjzpicITsbqF5e3zE5y+tKIGJ
hd2waKL3Zr1HgTd1D2jLumtJpucsbT0t3MxemiTBjHsV5BMVMePvIbJkM2lrMXVfSF41dxfSjpgO
i/SGfUDlXYpf+SSr6l5xcO14nBsz+yXHhq6JwgzUDqxQQZF43btxMtgrbK7CUq5me7B3n++C94vq
/K2gIACfhd4D6Qb9hfO3InRE4Y1S9Q4WBxfAYR45C2c7K6fHpqzKb5xY0oQijbxnaoPqNQ4d6Y6r
Jk/nzqFla8UQN8pU+WfEskes//OvIwQtsoBQwKhn1ctGomwVKw7d/IivwBwiRpvC/L8zcdTGkmfO
XGcbYWj9ZYh7O3zR67EgyU7UJGlw29L6+BlxVNVYOWaYMI9CODm5hQq53sz0f0l3ALgtOPHLwywc
urujUdRHCRtij85J2Kzalh5LdGcKNso2soui25oD0ujtjTzxOgdYSkrmIFB2ADBfDpKHScwIq0XV
EZMZ99/MxKZogAO/azP6lL5m14l5I8267njbyHyCowQQzwgbINj5bkEPvtbTUC+OmLil5OF5iG2F
Fw7utk3Kk1b1879wAkq/NtLp2W4H7FSbwatOal4b9Y0A9t5FPtu6C2IdoC/MJbRGrrrMWTS6tY5Q
9zGdofcngS5x1FjRbnPxdZ2sUTO/WmptP/SGiBSUjgsrP/UzTLTIT4pJmRW8dUc3VgKhdon71FSD
NFGFB96jvHS5YoYnopAS33VzPqMFjY94/BW3lca+lTbbV1+SIAyAyaVvYmDkcRmacmT5CqNJuiN+
DFn6MzWMuHy0Y+kaqNN7+t50pqT6F0hQn+2N3PaslazzZPjW4lyEzZ5id5wGW8M1VaEljvWlQwMo
IKY6ryEkhfJJzYfyUU0mAn2ez+FPzHSdyG8qLrhVhQvlS+JQ3fgNDsJoyBtm6Gw1zCNT1MTrJjHx
D0lNc9hbVZYYAUqko2EEaupqilgJyMAFDgdh4W7mQbein3aiGGhNK5lqrSFlV3I3hDHlLRolBRaw
FtrB95GVG95KVJ75M1xoRHuBbEP3qOSjveRmUJdwzKswgIDYnOwESprtNsEMVL0De4n1sDaYQvg1
Wi7eWgPLot/ZimzCXTxqCBtYuU5qF9TSQQBbePP8y85QY4APZYY1mshh2+qI4OPUiihEN7i58t3G
VSReKbHRdtaNU3MVIxDQWMo4Mme0j2FLnR8aywVJiLppdFTsUkP3GixfoKKobeyToVdWXh+TdSAq
fItC8sEBQXsHKgb3/AKLfa8z/ypSRFwzD3Ht6IjK8+DgVeaNR8FLEZjagPb6CU4j6fYJuHdn1yJQ
DK6egPKGYJj9OudNhvGQOmbe9Ip7iSrxOy/gJdgY+1Rlf5fZSm/sI1Nb+OQin/K3mIskvsHxfFeD
Pj/kKP8xYEM1DTjcVTqvg18xcEZPjxgLzfFWSyfI85Nl3jtGC3Vi4XUsZlshzax8wB6dVkocgOMy
fCfLnFWHzLl6ow1xHQUZQJPDLaoSVLtQ4M4/aESFB/q2KI7sfDGByAU4FtRa1TrHLooSJShcxNZB
z1nGpoua9q3EQ+V16rO8IGtHguvb59fkdfggj3MJbMz/qEXdi1IhEg65DLwtOBwGXtRNPxUrjO3x
l6MwAZDZhTcGfJdqK9x2DkiPdyqcyq18CVTDv63IoUeFR1y46lj4orGU+dgNaramHWcaAS3MJCOv
MhGIxom4H3gNKzef7NHEF1Vp5FeEY208jb05MtUVcA7P3RrIyE2LISVuS/GNVGL5Jmf7CAo00jno
cngohJF8n3+zyc2Y2fUghp3RLPd9VjlPbi4ABqMW0z8VHWNT/GwV5aHE1e7G67oupxjiAZtmWkGK
5XFfXSxeIAqGvZVxZNO4ZXandFr9TZhqlWI45UYuWsSOEVvM9+opKfQ1ul4pxm2wZd3w4ABKxHCN
z9HjR85J9OPG897gSOATWSO10Z5MNe2mbQXuAjetsi91XGtd5TQ0cqThnDTcJwHCAf2MFkiXJdOT
qiqm+zvT2uyPiQ/ctILrjhwq/m5THOjM1J+TGj8Sf5oSy1mHptOnK7QHhHco8TNGK3mQnTd3+OQy
dQwqE/pYCqDKVbTVpKolJvB91R6HNG4i1HWSKDX6IBItTTMDlNKNFvtVv2yR4lZhggPKYfZge8v5
+CvOMQWkNduo5X5sJS6RuAZwCrTZwftnKvtHN0nmL6nV4uJF6XWYLOCdQ+hUO3VxrCJoiy3oB21v
arH7mJZolwz2GKnI76GN+/lJvbwKaFHx11KALJKCQAbOf2kMqjqVRtHum1m1dsh/Jv9UNLt3E3Im
a4y7qoc8U25Ehw/WBLmC4j4922X9izVpIVRD2CnDHqUwdZeMtQxClMUBdljDDkkex8fPV97Y8kvI
+fu4ERtAAgICJD+jW3wJz6rTGtC22/S70pyLZ8tZ+JMYzBjChy8goxs74DIAvq9GOw7CGF1hON3n
r9URuJI6Qu13dU0B4DklbLEeCiWGo9oYs0E9abj/9VPyhEuHBHwDuw5exPmakS6HpqlKuetzz/qO
FnU7r2o3ysp7c0zFfYIRaf6Mm/Uc3lj4o1fLbUipBuIEKOtFDj560gtDS+t3lejalTNY1bxxcRzq
fBAVgFo/37FXr5ZmLKNVZPwAkKKrcnG2WrtD55e6964wx3g1ZnaKhTI2EWHnvLW4t95Y7r3tcLZx
WA+kFQuiSGBeqd73hTf0Xjnbu1ZL09zZ9s0U9bjolkmRfm1SzRwCp5/t+cFOpnrfZkptH/OcuvBr
U7TU3M2sRT8rWejJqi0UpaT9awAeScGAKitEeKxXF1mvXw0RbVzrk0m3yh6q9LlMUy1bA0b3vF3i
lvppwOMKmeNSH6tj2Xr2sEPXqIhfPECrVrwp0cVv9DUbzgx/Jzhoab9ixsIEj3gAG4hPotqL/HdL
C2oq/AZoVbUqMGLCnJT5dO5j+BeKAAJD/xsfWz05qMqMO0RM6h0h4+Tm/V1XZTVGa6Ya3SFUIJvA
MCdseEuirH4cyIXX+IZbY9A2hrQDfXAkfq7ABjSKoDLWzX05IUYFTkTK9tlJvaz685/3Bu1BGIuL
5iYCUBfXmqKZlENpHt9NVaTNz3qcan6VFeqfYWzn/j6fMv3GQb/a+4y16ekiJ0wrGqXfi7Y31ERy
Pcy67zLQrvdO72rtBlSi+lNJRFKtP3+8y5QBjPb/xxiINyDk/z4R/OtawYFc0EOYQPtgcwpXlyDg
owGCjVqYURFF2Fguwn/UXmgO3ToHl/GT0QLy03iY6ERP6Gbn0cVKBjcs0t7ikI8hKAxd3UdabXwx
Z13+/vwxL3u9PCYLLLphaO0gnbe8878eMw8tZO9ki36iag64hFUpPpPo1N8ieH+wjgsVkNHdkjpe
0Y01LJRTICfuLopqxfwOfWiw9gUuF/2tCHl149mgUemNYMROgETI+/yJkgTjcsar7q5P1PCBWezw
iBcXJudFCeHUlzmzM2+Q+Y2ZzMV+gRJEBs5xMMnBWfdyPKlRtvetHI1Tjfr7ejHsDmyjUV2/NYx6
V1hFjiGSUTj/KmVs7j7/iJcZ+fvidEUtl4EUB8O52DCmlXtZ14X6SfOipFuDbcjCJujcWbZ3k5nm
xhOescN2dGpD/YJ7GOwLfK1zPwOfdICL7mJLYYnBoo+uWMUXDLEGvBVK97+qEi0vyWOMREEKRJC+
1fm30SJrDutSaKd2ctRvuCqmELfgWgcE67xctW6bPH3+aq4/Cx1uRkHLJY087yVAnVacuvjU6CeI
yXP00JdT9xLrSj6tRkdqYp+FqvaqYQYU3RlOZ97IvpYY+Nd9xnfRIFm//7k02S87ZpOQBt5aun7q
ka1cd6Nm/XZCSwZKqZo7zD/c1Tz23qbLGdp3ij3f2BcX1/f78jr9ZbpkqJTR+z5/3TylGQHGNE5R
nYi1rOoMkFyhY3sLaCuoXVPcQshfhOj3FfkDuRuqRJQzLjZinuo9jIfKPIVJFI5B5pjyRalS+g9m
0uhfP/+2Fyf9/4sRKpEv4CVT150/3jTNqt7VpXUSE23i+9ERyr+6qENuekMdv0xqFpODCXmj9fjR
M9Jw5G8g2gw+L56RV5oqBXvtxMgie1MUUBEB/Rxnbw4Uxjeugo+eEWQvDEwMXZA7vIhmeqnYgwAG
d2JsRHabjgr0cRmqD3o2AdeLUfZaVV0/3pg/vtN1LncuCEEWpKIitb5IcPU4sVvcVc0T7rYefqFm
DFO/7x1sXxNjXJVl0f3TqSBv1FRJwKRY0drpPf318y/88c9wuAkXKRb0vi4+MR7rQsBgMU/SULSj
OhrZxlYGs2BEWCoHTcQYDKZT/XuKE/ce1FK4q/rEWN34FUticfEywGJwO0LbIk5cZvu21Qh8b22N
j9D1zR0Yvmrc1tKIgOFEScGlAkLr65yhf7OmSxoznhjw7SWgxPli0txMNy6bDw42ggrc1wyJUTm8
lEvBGrPMszYzUZHKQIa1SbwR1aCvU8fLjiJE3fHzN3C95fWleERtk44XzX/j/KTFqbogH/vw69xo
Kk3Ttqi/qzkg95IeRbv+fLHroEkmwvmCCQm+3ry8Sb0wi7HHq7OTNtZl/yCgeBjbsRvkyrCVuFg3
biKdVRk3zattz9itqRLqwn8+d4t8K2GFpOWdr3f+xOjXW0plTdWp6rvijd/TB+kwGG2QVYU7b8Mw
0g8ZzvU3UtyrD0ucZrcv0rW0jCDSny+LiBMznaEzHgFSjOWGsazf5cMdLKe629TMvW885vV6Fvsa
OBXbG3zrJV6iUgsssxFOPlXZGId3Atbcs4mHQ74ZvKgT62whuH/+eT9cciFALrqZzlViXeJFXuMV
4Z06C67vXeVZybbJHa9c1VY5DlsVks8tb57LRjIiN4tGFkRIgigErnd4y19pbmwzN8mrInrMNT2y
wTGrZfsjE7M7P4/daKartiNF3euNl3+hgaBN68mLpjJAHagY7xrRtM1aDthC3zhYV3sduwIMZyii
AM0CNblIiLx4suqkrrxT4Yj+JWuH4odjYqnrM5TqzAeJXNCvhgFnfiplUVJ8O8mNHvsHnwMdA/B8
qm6D8bk0uoCz2VTGNEWPMqVLpEeJ/hpWaMqj3xFlQYbU6a2p6VVKxjN79BMW9QTS9Euc8ogYHmLQ
uneSIZrbh8rIi7u8dl1O84hjaubOtbmKkyLOAtoEzJo+339XsWzxhIQ8SK1jMPi+jJ25JsHVJ03y
GAP6STcDfu7bDg/7eIsnxa1i5PpZUWNZnnPB8VgM28/Ps0QUAiWzJntMFUXc1WCwn2erMX5GpvUD
kah0k3sVgPWEZuMttvP13bl8UwdeAWq43BSXaxtV50ROqbB2F1vfwhL1AMTG1TsxKO2rHVvVU8ko
PRChAkRnKJN/RzPSbxz2Dw4e8i9Lh+5dchFa7PkLKG2pVAOsn5PRjRG4m9oQ4gnpKMV6YCAgZ2Z5
FdkLdN2Bqf0wKuHOVEost7VmSMtg0mP92A76PN/Y9u819NmdDpebARFMQmZrdOcvEpxSVHqJb6RH
FsfVvhaaYjWrqq0d6eetOiWrRHExXkdOUMWc2O6SJkDeucOfvo2inVsrc7sd0yFMA8rC1N5U1Vh8
VyeGWQixWIpJd3wyT1nKSGDTO974L41o+VXk0pwfh4YQGDCbaup1DHvh7fMdfjmiItpR1S+3CPEV
yZZL4mIK8xVHEMkJs12lXUONdQI7mZdOkiNqRniRvWVAXgfI3wFpxtRyOzttdnRUWdw4bVf5Kz+F
HwJyEN4qf1+UID3XjmOHY3gCy2UxKUbX7Vtka62z7tQhWizVXXBbkd2mT5+/hA8W5lKjQwUVjlrk
UvPJtkMmVISgk2e1mrpVYHH8YBSQyS1aImNgZLN8jqMYObPP170OL2RkKrMmxr5I7182qQgESGTk
Y/QohIWSmjppTQBiutF8SxvTG432j740Kr8eONCFBa1eVnhuDUpJaln02Od59Ad4TpdthUwN8TAo
g2etJ7vTGCylNojGAjhq9SSQ+6pXhpY1xqpTG+XGufoo6lCuLNfZO5rh8lwpUSTMRtrxYzKUzkvN
bX7fVyq8LM2IVzITSeMzPRzvisIM4csocgR6F4vt51/hXYPn4njbXGjcD5wD+4qqDT53lJ2IvNOg
9GV9ZybKjN9ymCGY3cNbnNdFUsnc95IMU3cw99aPyOrKelWbedrvxkopw5fQmEToY7c1/RlBW8fA
qRvnQe/j4iskqRhzMdpYTRBiafE0DfTrApcerbhXXHtKkEksoi9zFOd/nJ7Eg2Z3aRxbrx/lJsqM
NHlyUWaNA+AbrggiS5lY3M2qhYdkhvZe09p8bfUgITdxrWBbHTZALrZWJZRtn7s4sCNm7zm7qVVD
b5W02Br+TrW4oXXem6OfpZORBp1k3/t60nXuhh3b4c8NqBLojjeg+kF+W34FJy6no4A1h8pipcTN
XtVm1fhlWDmG4J0w9Wk9eqOtrWTsVoAEk2Z+MCvusNorNag7WZq8fP7x3qu6y4+HrCw3h0X0si/V
hzAVyy29scOTMMvpn6kcmnmL9rltg03rE7jfVTFAHpngC/pF5xb9GyYEcCJRk0DbGp/JVvotQtv3
Zqmh5yjdqv/dVnmDwE1YdfWNEPc+c7n4uQsOQKPmp17gJ5/fcUk5QumIPOUUo3MqV5A2IRtVUTip
rG2hySV1mTcPkehUd6uArmrXZjhQyXRFKE2/RuCLoqodkH/2lbFHpoOt3TNa6tLInwdDe5sxsWw3
Rq7Wv7QhzZ5QrUyx0E5mdVxpwu7nNVzk4sGqB3taK6BdWLgr4LRVEnFPdrnMTP6hjWRaDe/Lr2M5
NWsBguHW+V8ymsuXAQGYGhG05XL3n78MlYaMWideeGKUbai/uOiGIfXhN8YRI6qpNpGcgTTvY69W
qvfwgL29l6hKtYcPpQ4WyqOi3ld0fW7VsNeJLrANzEAA6hGaqQTOf5gtHBPxQ6N8zJigtw9GG8+v
KayV5B7IsbWD1tPduIevV6QbS9uNxJ4BLOSE8xXj0RA4QnnFI6wqXcVokbnrVDiy9aNuYsRU3QLX
frQgMY9wx3SSXvTy7/+qcgBN0ewPu/qxsAd3xw2IWNuEmuQ/NZgnbat2Yd3tPj+r19csrXTwtNzj
H3WeUTMsvFnr60eZDJ3lm4Xz2uXGrAV9UaaB0RdZgxPh7N1Y9rpuIr9Zxk50/VBuukwrCggfSGI4
5SPKCKFzn7S6rILUG5t/LJNuNxMMd/bWybBMfmdLkQiUWXrf3pIy+OCFc+Kp3hjBIB7qXewp6chE
b8lgHnHCyoKuA/NGPIxfbZBmftVU9Y10+oP14LwyqgEPxeztsnYRYzQoZl+2j1XhxduiCn96JQgv
yEndNonL+PHzj/vBZc6jMYpl25h0WC/L5lLiGjNNRvOIp63QNukUQ6lxhVaGJMnGtGnJN+I1OY6m
HyT9ZC4lWeXJIzwpkd0olT969kVGFC+DBe90qf+hxkZWu41sH6MwHLaRPtdHI9OMGT5n9VCA+x38
z5/+Su8aDQW2NTkkp3gRx7ioXZhYmSgZ9IAxE7OrVmGsWm80yEZvN9cOvfS0RfsEl/mIpdUCZSuf
mrl6UAuzLH3y3UEEetq4VmCrpWL4dqU5ENNH3fMVYWaU2I1h1qsuKtUyUPsZeERPGIlhfPXGqyGr
TG7iVoVXOLiTN4HCrDrrqzeizvX5g35whhfkBAN3YMQcpyWl/StseGaqGKMt8scG69tnFUvqDWxm
WAGpMexrrLvuuPfuPl/zg8KQcchCMSFVxGL7sqVYwK0u23B2Hs1CLR/5nKAZ9NH42QytvrWVLv3O
RFlsYq/nTUeRXe8bTUOoNgTJVPhRrE3/+WwxJdK9ZXKBiDYeq+dvYfJE4iCR5TxGiZaVfjvZ1rpo
knAEYurqxzrr5S2j6ustvbSTodowwABafUm0QchhyFL85R5z2CuK31dRH/ASppckRbcDcmc73kit
rqsTVjRgjy0NPzowS1z961MPY1IBfGPFLJzn1zgRZpDPc2KjwlvK9eefGF4F/7ezXACXWhxBlvuP
sMVznq8WWllDkhd7RGln7n/FpkDrAy4+2OI32jDd2OGKFYOWbCqsbDYj6Ctl5Nv2kfnCyc69H8Iw
lE71OVHNdBjgOranMuzSfGdVdq7+4bx19tdEptJdIRPtRr+EHqYZqfEMMi1F7bjdwXaP9qOKPCiA
UUG+ZYwjEpUj6gvPkTAi816xVXSIawsKGy9CS3vjFw0qKBF7hGsn8nxJ+y5fAbBSpr3SV/oXPUI3
rg8MMhzDr02r16koJ09/UajRuAjqeHymxpXzJofnVQTo6oUYeYCJ96F39pmvpKHz3ZGGvF8S+mzX
gk3ZWMMYi1WT0vldDZzHPBghOrt+pKjIKwWDh33aC+RPoeItgHxBUA/tfEKL33MW5wz5FptKWmA6
WqkPhRjUJ220tMn2rdKU4V2aVnV4tOPIBTObaNapcMOu9B0919AqzroJRLgWfk3xTTVXBXz5dlUZ
Qv9DPmoZ30qOYXVAzNdMfCh1zdsc1+2vtqd9tkWUqjtwnvGgTNGQmP0sq6bkua0YuBqYIf9oi6I5
JWbUTAFzpPCxyGhIOVadZUEhadOtqibvDphiVWmQNKPzaPeR8S2MBvmcOVn4W2aelvt038viTuoo
/dag8/7QmtTCtSMQon2CVz8bQYEjgubniDkYQZrPIr8vDRkO96k6VG9I4FBFTVpK+7cxvLj1lbzL
XYQ99CnaTvQL61XidarYNlnZvc0QRtxDrMVoy1qKqyc+enpevKFIjMwv7oxb0AkcQhL7ilrYB1ef
hhfanVW6gZddHkjTXC9osZ5uuBViZFmmZGpQfi6FWENTioSfpnZdU5wtAcDxFAg1Kio3P9Eeq371
tT5k9zxUvJon6fbrGRT9HpBzofvmoPbD0+RCmVvNczeN6zbMmj84wJkd6Z46zEEVOn3+0jM91F+a
qDLGwJSd5jyHbhu+DSbl7RPk3FEeXBUD2MCp+zDexgXOGTRkJtmuMAXHQa2G8mliHTZbgm3OtO1X
KxiHgCVHfGyNbHi/HK+onvwkEdq46hm3V5t0jDVqMa+WKrAZ5kpBqjZxDJdSaj9kKYrhVasbU3+I
xintnwxe/w86OJV8M2PHGyBheZ1e3cXofB1VqbXVz2gApntiFDuPEseNeljjPN05v/suSod/uzgx
7fvOo3G8KZA6wGXFdsW+UhNv9Bf2hsEnasZfVtZ5D7UZttYhi1p1hMAiYdxNbZyPwTANVE2rUE/C
+xnATLHnP8zXYhya0Q7cOac9mZMrKf40kCvs3JCK81thZYjDMx0Td+jADeSaAuc5Pwf9iO1bVMwO
Pkhm4zz2HRJii+x5564UHGJlINpmeGhn7IjvKH+UrS1Ty9tCQQWTJiLbyP2knxK5KT2RFQe9yadh
YyBuEd3ZMyi0Z2nWXnvP84bVS5qmI9Vk3priQWt0+yv0iEhbm4Uo/kfZeSzHjWxb9IsQAW+mKF9F
T0pqaYKQIWETQAIJ+/VvQXfwxCoFK9QdPVJ3Z8GlOWfvtV+VFhjJlaXyYsOwZDQwc+PEp+1+wVO3
KJfUuT5MCGtM5zHKfSJPmFyiNQ47NRztGY/WLiqi/Jqg4WL5WnKPrQBsGNttBL/Ln/+xfCFCi33I
gkwQRan9yqv4RVGySNckLsIg+nj5ulicCbjFtMFJ1l3Ob/b5QdYG9YdPxYdV0Vfbqp7Fj4SjjQyj
yXGeTNVMVza4l7ttGhK0qZYrwz2PiOL91c1UluCHmclz6QxE2/AO3aVjVf7CImLcGU07HnW3Bag5
E2yKuKeLoF739n8fX/b5yYomN5IVapfM6kvTbLktf9zilC4ngXKeeDYnqzJDq6YLZnRV+kOrimzb
6BlHqblwmvEWi0GHvEl0/9ySwswA+XgBulOYv7DViQrxJymLxTPGXBltdbKVX7Wio0uRNyy8x4Sm
wJXz5GUh1SGSlQ0pV8yBlvPO+8s2tBrQFrPEU2ulVVg4UbnOPEmIcivZGwS1Ud8NZZ3766kt2h91
hTGYcjfMQ2FT7L2yIf/Lq7c4hDHu+GxGcdu9/zFw06gYmuX4RIqos5oyQ60AHChIDo7yHiGmXrOb
/+W7ogfI+Q6tEKqCc50vimlvLjprenLqAiu0TJy9sPLh80Ss8zWP/vnksbxgNPgX8vASp3Yhpsh8
LYr9uHrunMaM14GlgpVnyDi/D7xM3RBW2pBfXYnXj9/r5XP9cy/KsDYJELTzMUPRFTnb3idDDRyu
MetnH79YdB+VJe8TH2JL3lkS7+q4r+K1KDlv3Vp+J758PPr5DV5G58NeYmGRv9Hzff9E2d1FfV0X
6pkiEDBnCLzeIxSy/uC2PRjLjwc7f33MpcMNph8IFEmctnW2yffmPLNc/E/P5qD0cUVtKgnRLY4+
UO/Z/GHHdXKNXX3RTqOVz7Gc/DhsmRDSz2ugqCyHCgm0fBGaRTJWKOBzWWRRlV7GtkyKeI86cjA+
V/rIXp39/BysEcxYP6rYpPUJQ9SYVmCzPAA6CX6zMB4zP9uitTVvHCtyWWCtmCjzRECL44TdB1sw
WLJege4q4mcWJH0K+6gWcViAonOfP76lly8tl/c7z5hmAgLLs6m5I2pw4DSjXlQ8iqdFrXjTcEJ4
ydU4rbSxdU9jmidvHw96IetkQHpIi22deg90irMlSHSxD0C3rF6EHsBJEg2gq1XnpfEpdjrPOSRO
gR4Zzzoe7alxvKNv1P2+bklp2FmD1tf4gLup3nGgHffBxD5nb06aGp8+/p1LHeT9p+UjYmCqYn8L
JfG8XJ86SGJy2ZrPU1PW+janWqJ2BDb9o/57yZNGicZt5RROsfE8q8kgS4SKs2U+97LNpm05e78c
NGfpyuh12hz/flFMh1wPh1g+3/MvVuS13QJZe9ZKLV3TYiuTgzdbcrqy8lzODMsY/z/O2RkZEXtW
DHpkPnMakD5mFZQIIaCUaYlQ05CSfXxZfxuO/DxyPDhHXLa967Hx6tGHXpzS/2bTVqcnx0mLn3qS
l9eqo5fvBaVvtOXLzMuQ5wIEUtiVl6QmZ40oH74OWh25YU9d89O/XhJ1/cWGs3yfuBHOOvlS6pBe
6SK/xKM0KjYrambhpNu2SrPG/PHxYBfLyEJkWbA/tHZ1Nilnc6sLodTwZZ6+WFXeNetElMEPjn7i
P4eMi+kGnVj6Aqu5fpuxYw1X9gUXs9AyOBJE7MRgoFmx368iyAWsOaci8cK5KS2xI4DPxeHnB+Se
xEW0U3VeHozInQ//ftEwBtgDI4dbPK/vx8URgycRm+lLopqIZk4g7U3pdfHLnM31SwXOl+pEp7tp
aDvS/eflbEnKJbWVng9CEn7C+9G9GRGLVUv8VBnlUmvIca+NpfbdbmV96JL2WlXu4hNZxmNzzUuL
vBfg0fvxUHdGiUBY+GIbuG2OyWCIekui0xLfBBkjWH98cy++Ethii/hqQViZAGHOJhrTbYjeKrr+
ZW5iJaidCPtXMNfjlQ//d3383SwNHXJRLNMcwiVJTPn7y7LtpGClFdOLn1Ig+SYQ04LdlX6crbOm
727dglra3uzcINpYtK6osg6ulHJXOsF0LLzUKcLCJWlzH6WOgsrq1JBQ8h5CSsK5d2rmo3Rl0bz4
flLvKx0kfYgiuyMptyd2PARyw7k+VCVnerXDog9MIKtL91PVNdn3JG3BNHx8Zy8eJFBVVgxw7XSJ
6IWfTQwNezmS/ZLuZXY1Dz3G6P1nTH6yk253jcZxORTOfgqq5Prh8QfA/P7mEnYaY8VLmhc3SNRL
kuREOgxp+9SNyGa3H1/W5V4LHMDSGecNRd9Fsfr9YChuUw6PZvPSLWa0XTS2xd4js8VagTpRzVug
q6xdFC6zs0usrn5G808UUjSPlDuMqBXAHsp5Tsq13nra46QLaa482Y7IBvrYrjeZHc8/s9inF9G6
nfnmsF/b0z2Y6q2m4APBjU5aeS9x2IgripaL+dWi+AUNZzFOsFE+R6rwiTd56oruxfDaHrRfU8c7
flL3MJpN9WUyPULkLTHuMurOV16X5ba9/0B4eviI+RKpkV/s0Y1AyDiSU/dSJ1TzoArWtM7tUdjd
qkl12e5EEs/plUEvpvTla6R9iHUIvQxSqffPspM+iySe5RdDGt240+hpokqpM2Wt2a4Nd2WWGtui
zf95KWFcGoiQFdgNYMc5e2GbxolTwpj7F9NqMxAOeasfE2s++Dh0vvackFP2jua1msrFZ7LsDvF/
0bDVPXZw1vur7ZOxyRR0o5eyo6oZlgFCjjDotUJso8Er6s3HX8rFqZ6upYd8ZMlOwybCF/N+PNRG
6NrKKfk0oVY/pZJmtJEM2Q21vtu0qXaunRr3C+70jlKds++45DvZDO2Vh3z2ZrF0Qbpi9aLTheCZ
mtn7nwErJXGcmia4J9hWbL2JY+o2MOEgFG1U1SsX4m31b/vK32Pa9JXMBbRFEeHs0iETCsDHkbYn
/CgjO1VH24oyq0nuJtF9+/g+nz1WxkIAYHGsRUr+++z5/vo86cii4uWGwqy3P4dRRJsOIroVJt6k
P/zrWO4y78GdoC6CrvTsXgryNfzYG5KjHzmwf/vRASoOaLlZq5p8lSur5uWTwwbK1gevNd8JUsX3
V7aQFF1Q6dGhLgJ7XwRT+6Bnk1zPXeCvTVO0/5Zaw53E6MKMwJqFYYxP5f14pcZknNmJe4BD14c+
/nWS1iqgNUo2wS5rl7zOj+/nX66QEenuc65CrOKcXaFhYu2eu9k5lNL5nPrSeGDhbo84T4dV4wz9
7uPhlsfzxyT7vwvkfrJwsbNi2/P+AnMVd8DNdAcPrzav4RbZoebo1cbqciOMCMPdp0LNaKiCYhcF
lth+PPz5jPB7fCZ3bi++GSpsZ5tJ4QJu01ThHwaA0V8TXxanuBz1r5QUxFe/1xSdxcDMV5ZT+jfC
1qddhMD0SL6ifuWnnK10//sldGGpR7kLUPNs3+dYNJdHatmHElzz2unm6SdUDdJ+YSPeU/IjUb2G
MLzPwby+fnwXLr9XjLiQ01l4iCql2vr+Icy0J1q2c+5Bwxh+RPvnb9JEpM9eJa/5i5fnef68WVV5
rXVwCSR+vB9K4ObheMRQdWnX26FLqzVLnh9qBHrs3Am9/8eXdrae/r6r+OS4r+yQOCwsl/5H+RoG
W+Pkk8HrbEy2RSkza09+BfXCaPVm3Ux0h4kGwkn38bCXl0n3lxAk6g+Lvuzct4MkB/BJNNoHLyW5
haaVCN25G7ej1eor2JnGlUPD5WWCZWBni5GCvS2V5veXGcy0vLR4sA59YY8rNaTmOiA49ymKysgJ
JafBB60zaTN9fJmXLw7DcqSnN8CVop1/P2xcRvoy69pMh326M2LpHPyW/WBcmu7jx0P97QpR+/gU
lli93PPPgwNu1PZK2IdJNvpbS+fyS5RRGCKu2J3HkBLdfEtOXjX+652lKMIxGzIlmzEMImczMMBF
GREIEBxc9FS30oQdtCq1wLlRYjJuNKSwq4YA2Cur9cX7s4zK0WyRtGF6O79aD/VQK7rexw5lew+x
pyAlmdikvts2JKlQ5LZ/ZcSLRwkLQudlZVzmHyb+949yjH0/8kfTOWTeZBKdUopkn056FCZFrV/b
jLDf4X/3fh5AsvXH4zzb+dHTMYmBaaFoutbwJByMIYe6cYHBYEAagnBsgjwIkYQ3zh3y3lr/Abyq
xXlleeqgl/0YAX9PHeAEvTkA+kBt4TYrc6Z2CkOfA3TYlpmYNpULgmJjWaP7EGeLptnSJ/2FxXts
VyYsYg0HdDzQc42dqnvQLRGJzUwitPxitu4w3QxCa/yHvoJwu/GSoHb29iTLZj3ZUWT+h7A/7Ve2
z3t5nM3KK7ZW3+nVum/quf+M/M+0nlncDNJXBKEQoY6KSIQluWCfKkRh5s4sif/ZVIYRfy4rQyMl
TqTdXW2VJSczLvaOjANB6uQwyCctG0e6wKlbeJu0t+Vzwebru2cK71nZ0ayv2D9o+6GJrTeTRJQf
utO32go3X1khWtfSLKwLIJShsmrmCWQcqKnqLpcbiLJpd4y7NnkYZmG6d74rIDM02ODvvVSPn7Cx
5F9LNovgUrh9oUdgwDGLHJWsLAkCagWp0BefDKNEgD3kg/0f5NCGsqVhzHITT5Gydn5X0mEXo/az
kXZhbgZNOsZ6tsAMhPx33QkuuA+7UzRBiNatqE+pNwVRESa51d96fYBwIgMZ6N76ET3xFYVSjWQo
NzHd2yQbuK0z0P/nTjZxtBN9ntw2A0zfUPfr4WceO86Ngeylg5ISaz8zzyDCBf1X8TUuMshLqAga
qT9qRQ1j2SlEUTxwLLS1H7kl52MrYj/4MQS5yLZjYkqx7nsNgekg6zE4anWr31AdRKnQTpNEjKbG
ETCOg9XjvvSWAGJh1oW9NdyK1bXRjWrnJAjP7rHhowbsJXnOK3RPcb4bwBePq9SPU/1nbfRZfasT
Rd9uJJ0d960N0jhZOURjdfeVUNa8iS3hvEFBBXbHnNHceC1QWvosqjWc+8gZ0cr57lzlWw802BpC
S9R91otmnIyVrSz7Rnm0kLuQ2rocyGuZRu1VyGB+tMlcmr/TU6imciOiTvyAFJGpr+YUad/rQfH1
SHw0SJfraKoKEnjUDMdGpjVV5LhqukqRzZTo8bNMLK9c59rUFydvKquYooKrTzkzdprrK4VipQ2p
NufaM18jcs7CrPrjgLkFcnvSNt7PXJmaR3W/95otYVFqCkIW7+RLnmmUxnOEeks7Szk/9YFN3L5Q
A7Axgr/Q7GFge1ZuP1v7EQrqAwJNwyP4Uqvlqkqn4rWRqbTpmNRS21glalJ+W1uoL3AOB3WM0YDv
vVwlEMImp/JPcVUNcl/OBg54FsOhDmuo19Op6KTd/qIilra/es2u64ckr2nGrIhA6Ou9r5zKWdmi
aw4l0Q5U0KZ+mEI4zgDxtYBw23WkNKe+oTJgF/f5MBZ4qi1r+gXINhjXRcqUDZlySjVk/BCjN9xZ
s32gLWz7a9B5xpemGcqH1NFcQtwbf6zCyaycdNWZecaH0c7dc+nq4yNUzCpowqRuu/i2XXKZAAIp
eIoG8neTpjqlDsQwundLQxbJsttXaXDIQA18KuFQQ3v0Yv6FwBrasPPcGC1axauyBeVdHBtb1mRx
UEg5CW1JQxClKhAH0X7KN0XUjdl6UlL/TPik1qwHkpZgj6VjRxnRS8XBtxrLWiti1KiyzDNM5rpd
QpokiQH2jZSx+60Uo38PIoYOaWt3Hdqbwu6zjddzH340QzbGdDC6uF+NfTWCgIVXCcvdHSMrbKhn
xdvaabp4VWVNCg0RYZMZSo7/rxpt8LehiIMfI/LEF7expLNazrcVKqdg/NV3GbOPBfzylKk4eZrd
CpZ8HwxMHEWSBJ81rbeKg5nomSSb3JkPGa8p3baoir6McSHRQftd+m3MPf3Wk5hQ1tpcd7eJmfvx
Kpmnrt/4nTYegqCt/is0BMjhMJm1h7ZaU/jjAuut0czWW1VuK+UmEjVFqG700l+EjpTUUiuvCqyw
h/oLH6iEUwuOwJ63MyKtYDc2BXwT1fSascJOwkOaW5XfJ8nop0BpzOnRJGQlQSvmdMV9kOTjZ3SQ
xWOWRum81QJXVvdEqmv2o2VrtA1DNsxRexghrL+paYnBIgVe5o/FODunSQ3eHGraVH6rIzV+1RPp
5Fvs1YG5hVPb3CRLOy8cCmXftVPuGuHQubjh+qUEtZPG7N54JcLe0EPq8lJQBX6FzmfIwzh7AyAt
2fJUbFj4HLwNv1h1MB/EyiJwqtjKKuaUHKm6RMAVAfPeWz03N8whRN8C1rJtFhxb3PbO4H4aolrH
Yiqd4EhzPHbWLnmt4tBEcmgPFic/tclU1umbpgo0kpqyDnlikbXyxkr7AuO/mybtOq0KBaC7pU8Z
uqlyhluHxJX7gWO9XGd62eoUVcUimrPc9KYI4mDc+lXpWjc2fsRfWROhZEwAe5MtMAiVheAq2idf
2B4qWD8tsg0H/+6180X9VVnwvzbUbtWeE61Owwc0vxtGiZM/ijSqO0TmetGHhpZ3+BsCHtYOy0P3
hBKOrCm2f8b9VNUee6yUI26Qm958Xxa2jwo1I4gvNDizkIPcsoVhxSkrELCk+GihnRvKYxoKjJ+e
nZYDEP5B3SrNb75rsT7kN5Y+tK+GoJ4UzhXJAM+6KPAq9U3pf7GcVrYrYxD9a6YZY37oSEYs96ZR
R/GJf8MKVrXWJl7Ymkl379M3z05+0g6/vD7GK5m40lGfjUrl9SZuG53iayEsY49/dQlvmie4l6lt
KHOXzr56cpIuS7lAzoTr1op8n9zDqImon5j13dTV6MaTJjfIp2cPbL1ClFDpzp/NKF/L2u03QdUi
9WHX2L/2rCdqW/kjqPEhHlF5OvngAtyMvfi/wG5RANLgMLM173MfrJyYsOvQxAKYHMZKTNlO0/3J
C5tOl+mpM6bSpoRqReW+yIdkg2zdiXaF11qf00TO1UYRIkTSWjexLwuCeXoGAT3KXTqyjdyYZulS
dGKfBlJOGx1vL4Igf9JSbbC2MWpIf1XPnv+QxQa6iRJp/G0dWFV8bA2JhNqaDDvfd3nsvyZBiVcO
uH7vbsVYktwukiSSrK++2azzuuOpB1VSqiPeKdxrDu6O5ItEJtTgl+xwDZUIHNfuxAYPhT7ajn0B
MoIde+0a4jaCDR3tZB2RG5hWUZodctAYfIgDHpCQqiMY53JKEY2ZhLVVT67tGMMx4aVHxFzK6MWb
E60JTS0mw7Uiae8XEUg5BhKHraDjsdocBxMsdDcUfAB5HsHKK3B8EK9JsRV7rd4VmzaI8Ve0KIdn
xM4zW7pCQlwP7QlhbLP1Ol76tZuOvb681Jmgth/Hm9L2Ex0veuUZD3iY8hZPmsCeqgcKNNbkJPkp
H+fRX49zm9+7lVk1JyFMtW5BagmibSrF99vW86heHNUF7ZrGF7/Amx3xqRTEcL7otRENK0xnig/A
xJ64HRqtigRRjYlx4GTfGXk4VrUa702cPfnBdCYRhG0F/YAJPKm3seqbIQ7R2SMAWcCP7LI9E6A8
iJmo/VL5zdhQ5fAJnDb6Iqu2RHZ4waaVnfaYU163vvkJ/+ewxqi0xNdKVyOc2yi0B1XbBlsDZq56
7Tc1w8rOFNUtMNyWbYootCdZzcOL3wQFIgHZqRyMLFBGrVHM3z6bUwBPmiqrG7pLZn6w7R41vBFU
PLnKGKbuDsajF6yQAdTDrd0KtjMUGTPtgZ01Wy8nlqX3TOSM9nXJwY2+zYNs7hQEebXTWtBpV6yJ
f6so0F2iBkUBmdPvWfHCyanDdCq2D2iHj3OPGMtELLuKOs3e6mJ6W8yyu4+LGL8LIufHXhj9hM0T
SUPlZDn3/1GOGqCvSJL3rAM9Ci+7sfBjWmvBBh44dTYOKcTEWjk0JRppHqOEaSish97c547WmFvC
reDyuuxJPqEKiZNNzBTuhdRy01/0GXgKrhEnN3qDaG4NusN9sYPOLm9A4xs/Ka6VW3Mil/nWc3Ie
nqL3qa27vgNS1WocNp9qL0vNkzkOYgSyACV9M9lFz81o82xF2HB57w89k2KoERg3fstrrA5hNfv2
G+2WyD4YIvE/gQePpptKjs4XV4HrCEuWkDfcaBwCAzfS0q2yZ63g9OUjNuEblYpzQ+PDD84HRcxK
VeCiUrCT/B1hjbU6ph7hdweQTrraUhqaT5M7mOXWIBrQ2CSTm3+aAr9LPtVaBOuaIyGQRLvDU83q
oKIr/YaLwgVwHHxB6B5oblAmOXtrqKe1g1dbyVELSvtpaK35JhepSXN8LkZK1LH3E5Vks0vG7uXj
l+eyQoNrZpE86ajfQbkv7/Mf707MyZ6gsyo7Bso9+p6IXoH5L7K3Ib1mYb4oP4Gxxfe0qMwQI9jn
yirijEYdD4h7GFMaf5Pi2wMqO63qRmAaiIor9/QvVXjGo3JJWwyVL3rQ95dGs76mDxA5B7cO0r2Z
ztmDNg/+vC4ad/psNkQyebwoJzPtCBrtI489YNfX9lHHx//68W2+eMAoasi04CHDyUftddYRYFto
BqpETUc8ZL9v6s7EwUBqGipShImCWf9b25k/siSKvCu1xr8NDROD5wsVwkFv/v42GHVc0TDU3QPh
2+zrOL5s2So024AeCVvVqOz+87hNJy/X+u3HV/23R0ALAFoySTyIRX8H5vzxdlk2yg/hTe6BdgjE
vFKSiMXUEC0UAq1bURch3HigvGKEhgKyHcJpBImrWDXvYB4X45XZ+S+vIEBI/l54jbQTz952y/Lq
PoYfc5jmvt3VQxnItTZq+rEbizqlkpaN1wxqf7n9C4MSABZaa4raZ22QNgDan1eDc4AJbq6BMcS7
wQEUjJ8kOZrGNO7ahjQpa7bF08d3/y9LEco4BJ1825bNfP3+wbfGSD7BSJciUMrfFlGcfafq2odT
EmiHjpjSJS9jFv/+utF7p/m+fHp8dMv9+PORmyKKl/oZmSbQFL4XRWAl297EsDaY3lCtKafEKxtL
FyTiaQ6uaWT+druXrhN/GcB7z4eftHFWHvDRQ5Bj/Cvhr538cRoe5KC8ctUmTfQzTqt2X7KLF1cW
4su2I6gopB3IYlDtoQZ6f+kllr+CAgd91Y5KQ5hJJqUVB3WiVoN2KLMwQ/O9Gk1OTG7au7cwpYt/
7p3wJWMwoGWNYTw4n/OqrreCluiNA5hCE72ujA8Ihm5yr5yvaGguv+0F+ETeAfRWQLTmOTWx9QZo
kTPzSkdNt99aJQxjVkifwplI7ELe9KLAstOQzeZtA5ln8jGgzp5sUY77N0Nv9Nfachf5geRCBmRa
4q5dlDVM+u8fgAv+1iCG0j8ktXR2ZsMmPrTZ9e/cIphPI5qmjMDlcX7wCqmKU6eTVHCySywWJwHa
Yg3LmopFbqTNRhMtEvp//CBp8PNSMv0zH6KZP2tTBn7LEux32bGoe+qxbob1mrPA2og983W2q00P
qqy5MujFB8GgtAzx+6DQQL16Nv3Prd3Sf8jzoyMMLQkbNzbvGi+XpySOi/nQFqnRUUOZsmQf67gF
/3U6YHhaPzDHDFJNCcd4/0gcXZqsuTbBVQO+V1UiHg9bmm6UlwpD7jN8lUhGMC7gtnP7549v+OW1
4/3+vRmHFIJ692xjzJMfzJku9CGKG1JozBpWkgkLbRW38XDECFkdGlcNciX1Tn/7eOzLyAiP7jDT
wYKPQ/p0PhtYHIumWkzpQSek8BPx3k250w01cvLKaFUjaAzqm7GU6EvaRKjo82CScLKuu15YFBKI
cl7bqurLeDWT1Fh8N/yxNk/ESMX6LheNtXe7fPzv4x99sT4uq8Wim6Jnt9iCzj6guhw0an92zZYJ
Fy9Fiv8msle2ptP86sfAvhYCebn5ZDiH+8PphX/OlVNGP9KalW59KGJA9zaF1Tfif/KtKo02u9I8
v1gNl0ujk7SQJhbu59ml6RXhc2OFmDe2kUzmHaotrJKWSxCkMabpZvB7/SVNp/7KluNynuSOoiSi
6YpQlBn/bFVYaAvMjL1xaALRj0eqquZGWWV/m7L1+ioTjq0N0H1M0kEhojCrtPa1qXoKzuga4ivS
n4s7juMPhRg8E6r+INzO7kI9aRRalLQOBpiaLzhgh3vbiq3gIAK7L//NwamDoUPazMuEvRG16vmV
E84xOGWFDIfiFlpHcrkbY5/y4vkHzUSuQFxHg8F8wnZaXEELX7zIPrMsyGYsnPiT+AXvp50FpZuW
HHIPszsWZmjy7dxaJb2pyuzv3dq7/fi7ubytDIdcwbDZ59Phs94PFxMMPFJT6w8Nxu91rabsARNj
thuH4tr+6uI95spopSNbRSWBiOtsP+nY+NzTuewPZqpnO2Gb0SYDOLYSMaVOonnMO2HE6p+f5KJx
pJe/3E+MqsuP+mNThwzEU0iS+0PQlYO/Tkq36Fd9odPpoXFpF/t4lvI1k2IsDh/f2YspHL06syd4
w0VDyt7m/cg11RoPgOJ8QD4WfbHn2HykXGs6Gyvq9fY4pR5RbWRzAe2ABwXf4ePhL+/2bw0Xx2NQ
uSAGz5avTohG43RiHwhBDDDZ614SFnZRHdWQm5u8Fa/SgDD38aCXbxM6x4UKw+7ZYRt3NmOkY65l
E2vpoUrr/FgYTm+tyL3zmpVGfSnafzzaxadC2jlkSvjbi+XswpY5BAkNAcNrTrWsBwG1oaaDFccJ
/UO3HF6p7HKH/3lIzL+LOg/tLLrZs9cpLcl58otBnZDnGXQ6h4LeW5GxQUDZPsbHOpbqylUu9+xd
jSygWgRlB3fCYis/3xoSTVJGvEjdSSfq3NglChTuoVY0DF8/vraLuFOKRYilmPDwkzDg+S6vofXv
ZhnOf6g8VX1ItdYtVyml2/RX3I7us++04xSsZgpzQDww1nzVeX/FLf2U7IEu7ZD+rEpvcEMSx71r
iuzLh+0tcz+nM86k5NyfTVTwH2C1xZ1+qgXFydDEBB2a6AgefWLR9qKdrhRhLj5fVPYonBZuPqAj
/5xdRUQikNwxoHlbjKN3bL3ZviPJ7W00jGQXR67RPWbS0vdZP2S7jx/ExVcUeEvZY1GA/hb6L3/+
x5yFBNtRgtCzE/GWvduFwrKQKDtj5IobMs2SK/vsyxdsuVQEtRS4EHWdn7ZnZZFTF5XVyfKrxv6s
eZVebEWBgeXKm3x5SzlZW2Ql0WvDvH6ODMAmRV/W1epTwY4mnTbg3/qFNd3lX4Qz+eNBQ3TVwHrW
RP/Tjezq68f39Xx8oiQWaAE2OMRkC3L1/X3t01hvWAqTE3xd8dXKTZtMRwcsvLlQO6Kmyr7jfZ53
ttYX8frjsc+n499jL9UF1r/FXnh2gspHqRFAwtgVq2uYNoAkaYHQUfTq+T81iPLzmDTjl48HPf9m
lkF5gzlUIiXmGHG24vKxZ/5UNOkpjfjswxRN05M9SJKg1Ei4Z0Z/Pb4yQZ5TGlhnF1AAYa3YGFh4
z5GryB1NUlbm7ESMarIB9RMdADyrB8tL1dod3WIPE79edYQ2G6tGIVbz8FRdudt/edJLLQEhPKGY
vNlnk0WGrkW2dKtOeNetLwF9unsNAPHJ720Eak6UjcfA04a1A4Xlytf0e2H9c75ebgAHEYSgbHaw
rZyt+y0KHgNYWXZK6CaSb0AHGJN5TDMrLEn3+dQU6LnovTUE8c71PB9wLGrRKo81Gudq6AnMasxp
S05ltkWxb61BMbn7GrH2iVZC9r1vk6sY7t+l1LMfjfOfj4JXk93K+Vm7Kzlwuk05H5shyO7cETzu
WhuQrYaQ9CAipaoE3EzgYbZC1lKMD1kWx29tZy0hB1kOyrZhQXkpTdm+IusaPlljGhd7LTNdLTRd
FoubAMVi+hVHSzFuo6BKoxthxaTc9zSbb9DbiPhzIu3kdUz1PNh4pTt8Bobd99toMpv9RDsXxXcd
a29JHY0G5AkrSiY6NVkt72lQdDe4EZu5DKneldm6bbuufZno0efbUcoa5CfsBt3cYS6wDZ6E7ojv
opLGhllVS77JWU7tXWUGneStRAqzIpjWeuhG6CafKuXEbahNRherjbBaR9/bVlm9JoCO741k7r6V
o+GWJJmZ/aeY9hPUozkd39Rg1BpqziaXh9y1OCkGTHl9aNsqPWkycuxNV3jDtoocKk0zKUxb00r8
6BgEDXmpY2EQ9oCwpi9eKkQv2X1jKH3YW6Ah7vDoLLIErwNGMTizAr9b0elZgcfytE3ayFzcNkUe
HWyYg2MYZK7sHidXjsbKqOhosxtEDgdgrG3jtfSIdweETT1gnepi+DSoSJT32H/ialWVM4GPut+7
pwkDa7Ryuo6icJDO6pDXbaXCqYKVpEh37UO4SP43zK/Ey5qmHPN1RsezW8fE1H4FwGnrYTYoYFqO
l4w/OuDnXZgiHXv1B+gUd31ukXKvCtN8Crqpie9KYjun25p5Ajd2L4W3yucRnYqYlHVyM5ioIfC8
pt2k9Ai+4c1sH4dkzpcwY29qd3OcesmKHn4C5Kizgq03AN3bGZHNK4LsfgLQ5Lf5lvY/5DOQtKa5
IpnZ17fSmhuxH4TU4w07G5LijFKqX/0Uy5+6XjvZpqcnXzzYXlTnN7Mf2cZO6x1p3AaRtKjLdK7/
ee6cuT4EPVIXHItD95jOhWXcUEUsfnpj0ukhwAk6J7usr1veNQ6Ez35MCOVrJ8e4PtUqUGgCO0t8
Q97hx2+oHpL80RmEN745dPryTYlbMIJHVrvR3oplTYZ0l5cIFKhO7QZOHpxSR2t66KxMpBvbkrE6
TMEYw6eKZ1Sigm+gXoO/bdt1FI1EubUVs+RhtHvK7KgOdOOJD1eznqOxQL7h9QlQ/ML6P87OrLlt
HGvDv4hV3JdbkZRs2c7mWEpyw8rW4L6B+6//Hua7iSiXVZmpnqrpTtdAIICDg3PeZTR/0o4d80AM
K+IpS0pT3y193nUvAKH0sxsT9j7IMe1CWeWq9jmJe7BmkYZOcTA7RJYv6RyNPKUxYbI9nBUW85dm
85FwLDbV1neypfi4au+9FLmIs6CPVeuFUtyUvSAXrOYvpelMcpdT+ZT3lUiQ2xyEkrcKKtPVqMGW
AQs3BNm4eOV3wrX8Tp9w+VZqqfpLxVAgwQIc6M23TmbI7aqtdA/oAHtakBlRMxwibYx6oAnYwgaT
BfoawsLAv2h6nWiPmqQWs0NUSf2EWPdaHpw663FUC4hr+HUhlY8HTFQ+NC2mw745CPx9F2lofuqo
8Hrhd/bvJ9lQ2m7Udim+KnRSAILiZsj5sIam8zkPbf1IDzXqQ7XBFctXJ5vam97F8RFPPW4Tg4vh
OwzfWuxA4NvdDnUx70HrzakNl2p0rH1U1lYF7HjMprBKl+iLTOax9Slsyoq2lVd9GSCtNj7itO2X
2as5tBHv2bORCO9r2iMl9eTowgvUGA2/o9JG0cGrTEX1ByH74o6KEaJHu5wi7rFe9CQ7gDAluylq
DGEmP8VdAMgniuqftLiczWOF82l8ryO8e99YS199rGlh1/oO3bpYC4BSJk+emfXzsediPypU27UA
EczSDlc8/MnLwWMGpGoIiUVSGxUicmV8jQvUcQ61Bxr6wIstdQIXcIrqx9NqEWJrEj2d3QymAxFp
byirZ6/gejubSa6XH+peOvKIsRowobTW6wLW7twqd1Vci9+RtDSIwcTtwQy7QjOnANFS4MczUEgM
M+nDu188oXtnHGqTxVfnonDwT0cuIwCGa+MnLwDQ3wNnd8e7JDZxhgKm3YGfSntqP+/nrouqdzK1
h/GB0tcChroAmQEcq0pK2X0d1bhO7keEDB5z18uyx2Jop2OBBKn6afAm88h7CUU/rMOUPpjtrtbI
pofm3tAQeA943+vFfT0MXeqP2JR6gcW75XnC8+zFRN7RvGur2YnPESnp+GEFk30lgFQ/OiNWnhbo
r/kxnuFRf7GocoxhjGKgila/UmiBi0Bd9hn0ltYcexdxvAb3uCRUU0to33k6KIiC6k31uDJi7uG4
47pZ5HaFcp4ta90CAwTzVMJ/TJb6MPX1UnOSJzPrHhfk7px3S1eO7e/ejp3fcV5V1Z4qmNndqUvX
/UJQFjww0hw2KIPITGkFazSAq2DFUQBq4mVxWKyibX9QKR3rwHZz87dX8VN8b0Z7bw9GXDODyRaW
9rOOba189BZkksHdA8rOz2j71ek9XpJa/F/UR7qJmmRUnqccytudSJAh8N28GO4QwjTde0NJrFOu
UZvsw2JWqQlQAY4fHGuerLAtW8W4mxWnMaG7m3r+gNf9+D1xEgzjU0tRlYe4QVjgweydXPiYZZnO
YzS46gHRCh5hVYlw74s6qd5hpq2D8JaKJdEerY+q/CGIE8Ivqwa7L8dBlcGfwJTYh5z7VNuvy2mj
GBR5yU52iOJXJjA5uBZUvd4RoUQSqEJUYTzgkHC/2hxlSDLHEuWCWlPUGla5W5wUIwWVWSu9Ge2L
0uDCbxpkzkDV6GOgJ6UeH5wFmcI9OeIAIBGZw3Q3aEgePpUzWGlfGUXbh5rIRR/YXWedJ2+chV/z
Iyu0RBsnDcfKy380c7MSub0B4GKX5M7eNeOBNMatIjI0rwG1ayjeiy5mR/5w0ipRMnJqtf/PqRyg
YlWXQk0c1IT64RDrbvrUmoumdzu7WNKnrKxz63523CTIoyKxQmWZDPQtjdKed9roSMsv69qIQlLg
GfSbk9kmyFPFSb7hzp2T68bj9D6jhIoXArDIPkhKd3DfUY+R8fvCKZFpnNFKPBQ4tpPS0dHyDkon
nRLoZCVmoHMNZpOwc2ovQ2BoB5LT+QCXJ6uf2oSKyScqSOkJ+bSlvJu8FgFTMgy9CUbk5b4o1QDG
HdHGvND9gZZ5fYfmKxZfbZJbSggXDfR+YwFTG0prGvwR0YMJbiywsnKXN7Ey/tSTSow7p64MM2Rz
A1Jz9WKmMEkt2yfgFPa3LDOzNsREYcyIVJT2gkl3ELxoEozoRadI4TejIZ8Sw5b2O6eGf+btVODC
9UOFbTaa/Aq4YD8mL8PNXEk10Na5ify0Orpe+QTSvG4pvEZKk/oVyXHxOCI4n7JncwWQBVDrNeOm
yP8Ra4reInk0G8VZMb+Ip6R2UcyAqFv5eWpLKwu0CkGbMHFsPDyMCRc0e0mV+ee4oMIXQEsZ7xs1
a0HbIePhPYkoXyCtG9wE+ofaG+XHRRV99gi9wmuhFkivFSVMIkQ5HpdCi7/ZihW391HvzcQtKiP6
J8XtMoRbjTX3hIUqRSgRhInR4XJzxdl5FbKS9IKW2Nhzo/aozKb0RIJO5qUISjHmyM0jY/UUY8b2
AyB+TXu985z4oGT5cJcY3lSjl51l2a4DhqM+jsuoGD5Y/6QNNIpTxb5IyNd8XMiizwyNfWrXzEt1
TJrWHg9sosaCvpROqh9Jz8jez7lclIMltYKKYR03vo6Qmvdu6BPSJTOOS+1ULCtmNJ/LODvGUYsM
wJT1UoYAbOs7W+SJGiKMxQNPAxWMq0QG+DKwqkql00wrSImSndV4TUUka7zSH5TUQV6s7LLxh6uQ
kOzyzrWmUHhergaQy6x6Z0Fam+/JR/TublnJ1Evj2S1SgYoTgYCll4jT0qp4tz4ZcQRNIB5YmZa5
T6UnzCXkK8NNjnH0G3ZdvdifC1sn+1x5KOJBzoVsYBvZcJv6boL2kxdTQrCqRDjm7hJ/RuU12ntk
+aIM+tFrT06kD+mxMavks5bMzhzmM7zYbtelUN53et2nVTglJQKoQ9u3+Z0cGv75Whd2Hyg0KQXJ
TgusH3Btb6FMPmWg34vEtr5GywzOM9IXxQ3BhpI54yZST4gld0uHcjb3hubHGTGi2iWYiWSPU2I7
8kmx9erJ1adCvxMSkzhOMnxO7MuRxB13YzyprFsxZ/4wtNEX2wX+s7PhnwVo5Fh8SdAljV+PU+kc
BUJxTogU8vBt7s2OORj6JEMykIivD+DaPuHiXYOPtcchO3KluyFK50sZICXm/W6JIFkECsLu2p9d
VqVfG+Rup1ORV1Dy1Ah+YTkmxk94IM385EjQrIdRK8U3dDKG+ahiXTRjYFNl3UcZtd2xMFutCuKx
MMa7rNP1vVajwAFaOG6SY1E5AveUOVvK9DAsXmwFAntBLjIj6cFCUA1U3M+4oQztceT99b1ZhPZf
naCos8tdDB8PRs/aTlxkRehNlroEZW9gbLCrjaRp4l29SGhA5OfAIHUJz28ngHt/1PQpU/cAQvPl
WFJh7vbOUtVTwKPGGn2wINXLXDSARsFW2N4cFk1GJFWtxTw7WLBP4TxEWh1qAM+1oDES3e9pyBdn
xOkXb19gpWs/62CX5UujdI0dJAvGPoFYrNjcz07iOjszsRbXR9VcW75F0p6md1zCYxcQuQvrfqA4
zcvXUkGYNah/TwTM1NHB4yx5djQ7fj5cEaKY8EVKrfiALbEt0U4G271bwJnE5g4TzKJEnlNoI0mi
vXQhDx212pEImuNTn7XyIzwRmR5su9Stw8ozOI42gKudlhfQdqx00ZrDoiGDCeoD+5KnjMPzvU0I
FIHhRam7T5shnSERNEmWhJERF9M7z24658RFqzkvSMaT7u8AFLXftciS6YcGorD26Epqrj5u1M3y
BPFJA/89zys/1Wm8H0RW7rGymuIa422yyZ3azEC1WwkrJsx7pUn2UyrUswSyqfptHwOgjvCCB+06
j+K3LdJO5R1nK53YmVoSKeWNKuN1TdewTJQ66RO4/A93rUL+VadvtSVjj6ntg4Z01PA+tTVBsHRz
MP3wKetD61CP+FSwc//RVoQiKygH5HwtYNHgl7Z8ettIpZtmVf5gVGq5R5yeQKQocEB3TpJ2B4lg
+HBEK8g2bpV31/bzZaGQDi6KB0ACaPJ52qa62aHTnAudkUGFkMLx0s4V6l61Tk9cCBVGllP8EFMG
gUNHwWFnt7rt9xRZfmmDKG40r68QCjT/DJqAwOZARtLG3XRKpDNZo2kp2UPhAr/gul+WIyXDvKIK
UtcvDfjj7mHOWppWMD++pU5MSQD4CjQ6DRbG29X2q6IzwYO/yMzJuSzkBy63gzLNeezpnXhMBis/
6fmS3ksNkQWiWA75J6uRl+wciBXoxodvD31V6DfASIHSpDOJ8p67VW9tOKC9CQrl6OC/+kXv22iv
mAbMD9MYHiBf3rKrv5oqGx+RPfAo+GJA1dp0M/DREktpzNlxjJvKj8fRem8hj/+08BvZAmstauzO
HMb41oqvLYuL/cfIqxbL6t0Hx3erxzLZPIxb08uPcgLRHmaz26YfDaufJxiYf2AMvcDNbwYT47vx
VGKqNpPh7J0SxZRZbeEH2XM/e2GbDaV3TpVJXQ4Z0cncW3aexpiHYUx4n7to2SF3ruO+9/ZSbRsk
NI5ZJIccgbYM8JI/f/5X1CinogB2kqUvUsglNGGzFjszloR5mFnc9zU030eqMjWImjqb8CfAEYsg
b0vvxq7ZxK8/v4T++coeAe/Cr7ncsOvrGHeEKX0xECfMghgNv8OYLPFBq5f2izfMRohW6S2c658Q
8dcSMixwDOTQsC/jtDhbYITs2mVIJid/ycqkfo9ERQYVXy2M+3aslnQXreT8XRwPTb0zuTMPrQvq
xcUljkpuDd0TwSq8ZG6syuYErT+Kgjnq4sRTZF+2/bk08rRRFcSMuijjbgdruA8cafTw8CRyMLu4
6R3yQgg+IqjLuW0oHKc6RN68Uj67U5P+aojzPwsIP+XOiMFQ+noe9wc55uMNhNC2T89vdVbpcT4g
FTTd/oPf+2sHkYJYcmni+ZlD0pQkhUhrYWIGDXOHYZgcd3Q60bADBqphtMZ7UPExO8z/Mwel+MLa
yPlhrqvq1Kea/q82MetvwzkUkCih2dXMtdl88duA5hm9Nz2T8soHYNreJ11aibpryrq4t/iit+Bx
1yvHiMZ6BxONbP5zOWJpenIolX56zpMIllbWx9Gjx/sGmQGqaMmunoz8H1Wh/qwA0zNXlBhgtK0r
cJ8NhT440/ScUAP95Nju/CWDxXXW5iwNOPTmf29vz028/TMegELWm+a5zb1/OcfV7apjHadnc7Hg
4ZeyAoSbzy967SgNGuEKKV/kyQ88BusbaOnXhgbpsHYHURRDvvpyaHtC+4IUcX5G3l3e9a5irbJU
1s+qVuU+6y3zXh2E+1KUZvfy9qTXSV3GiVXz08SOmJ7Miu/ZjFxoIN0lI3OtZx+RF2habIeorSpC
N27AxF4Zi9Y8dDME5U0glpu7W9SNNxfmvDxnvSa/aJPbPaxCWD0aEQj33mgRv7JjGQx0LW0HdJG2
end08oYM0PH8jGMXFgEdabCG4WffAzBWe5Q6sgY1tbc/5qtjQivwQEs5/HdzSsZuULyJt+czweMn
ilpj7bvS9JR9lbUm6kidrLsb6fFr39RC/QtYu4EYkr35phqVIwOJYaaJ6uZzrVfvS5kZp3yef7w9
t+t7jFPx10DrFv4r5sDAXDHBy/xMeF4Z/Cmmwy2qPW1fOC8Rtkd30Cqtn28PevVBQYqQ+YOahK+x
IuwuB7WafHHzxJk+W23Cw9uLR4opUeZZzT6pQOmgGQRp88Yq/mGa/X0mUNECWLeGfm2FQ22BDbKp
Fy13nPoFRLCB7N2C3Hk4eTnZQ1KnxYeqQRH+XuipftfEtD727tJo6n2p6713ELEhm+OinR27bs8i
XpwPZlPKPdzz5bEZdb/pLD93Bui9ke3EvV9M9qwe5sbIFF7yFkLf1I09xGYwTIqfhRlNd10kmta3
Y1naO1Gn6LGAvjE+GCKm5YHJZ3saEtQwMGyfxy+pFxvRL4oYYvleplP9qxpm93HSB0jv2GDGEqa0
7mY3Ptr2lcDTjIcKTCKgXERQwGOXS2XWgxPNgLVfWp4KkHdECplL7+YpOmgtpC5gBRYNlJS6xQ+a
eZS9c2t0UNqxKFO1c4lN5L/tHcIapRd7lU03wY9fmYDWdSwdN+petHL0TMAVFf6zUalgnsILJgsK
2Y43DuNV1rWOCRRofTGBBQKacvkRBIX3Zqyq4WUstX7cJTy0ez9FIqOkXLSMZuho2fDLw5zZ9RtX
qk/CG8cJyYzBxPBXW6oWrBKeqcWNb7GNEuvvssC1c4gI9QAPL3/XVMOuMKKxfnG6oXgSSx/dASwS
y3qhUVL45w8PR9XjFsVQDnLf5jKjRmBj8kk1xrRi40cU9e5PUxijCGiRjEgJOO5Y3Nh92+DE/IDx
rVAg3oQIGuiX85NGB0DBafoXpaAV3HplcwKOp+6lzMefLRGxesjRlRlvgPfXmHcRKADYrQ9iRrf/
mAJdDlsgYEi/zVQ+GyidyoPe2c57o3flV81JEU8rCPqEq9KpHtIlrW4t6p+H9+XwbGxQk1TwgF07
W0xhGyF2QPXc+Yy6Eu0Pa3Lz6euSitkKrNZ2uhdp4ALmFqPFlquiF1czFOtunmM0kHSzy74Xwki8
w2gSZQ+0c+WzO6eotmS61GS4mANesd08mmVAs0VPscNoS5tHfu+2d2bUTMrI2wHq2nTAiDoBdI21
KwI5WqaNfTDV1DeQPVC9F3desehLVLbQeoSWhoo5xNkhq9gJgPz7pg9HEekY3eeJ0j1NU+yN7+kq
eL95xrn17zGdZ/N5xpij/mghfMC4QztDEN6p6L63T3akeu6vf9zE7F9wWjYYWMB9JBCXS5uovdO4
i/A+o0SBLoWD/MxnPPGKh1pPajvECqO6pfN6tYmx5wV6zHbi2cqrYnOVAxioEK+gGDqVSQPaIY3N
991c5vQ8hS1WZR86I580oVXR/u3JvjoyZ5X6BmUufcsBRhRkoV49lC/ceiMnhaqk2un9e6fUVNSf
ZwwN8ug2inENBH/vXwvOBzh1pEqAe6OpvwkUTia5iLn91pYIksSt1KwzIhiOd2zwnnD2lOXGAYfS
BVvGVFEfMCJRKr9HBiU+YhplJ0fPraidqkPSfS/oTt9KrrbfhYLXHzo2wcUw+LWbOy2KU7UyMKp7
6TO7NXcAaurviEK2VRjN5vR9subouUEHQAneXo9tuP4zLqT7ldnA631LT4nbAfDKVIqTYkU1eJwK
vYZ2cD8mQ1yFbw91VSn5/7EApXNpQUDf+jXPowbOQFOUl3aq5UMnu/r7EOGspyS65tdakxhh4Rae
5Uuc5tN73gb2fWc50ruRr29j6fo7Vv6zoUMJ4s7e7P7MpIOPeXL0Mg+Ta9wteCd+yWVR0ksdUb0x
VzCQX4p+0R+LhKvyHy8t7iqd+f/xDYK4qm+WetHcrHYggJ6mSFVT+BSI/gxVNJ5TWtcQdOnE3fjy
1xNeRyRwcx1TqdmWE4VO7FEQvjoh/tQfzcyqg7EYx3dFDvd91xrczqqw5wpWpC0Pb6/6OpuLk8ds
QWBqOqxHGMnbAnMChAbZiy47NSJXD6oc1ccq7yMAAV1qgdMah7BLDes9johtSG28vLHY1xv8D0/I
JMXmMQgI/zK6ZvEcueA/s5MY5vFB0SrnYAFcD7PeVG5dk699Z/b2+jgiC0Tt4XIs6dAuibQkP01L
Xe6H2Cq+SsccdwrssgPEu+UrpVcc67s8u/UGvY4fq7S9DVVyVe6Aq3M5dN+MCm1oLzu5iw3av/XS
ZzXum7ABHXNcpNecI4V+zNtru30zsZMp34KucbDXWWmTl4NOU0HbRlIcR0ELNi0IJoSAEw2tBT9J
0mzaAbHSbtEbXpnp+rCnSY6eA1nmpsqpaGhMtUlVnMD82ceuX7rP7KyFbBYnBZ48hv2lWxTx79sI
MR2PD0u1Bv/bzaFNOy9aemMpTyAtjjT6hOGPVFdCfYxQu3r7s75yZCjPIFlNaW0VLthu2YXDimpu
caqiaPhWRJMXaiZaNrgn1/doeOsPNXWpr7hlaU8QuG+t6uvDAzr6w9amjny5qnx8gVyOzar2UzE9
TH3rljuoJFRxi75yPjUzfPlYi+gWxjxYgwb/DftGjHxtkSlrIGqtQrcDen/5G7pkolodZeUpgkt4
4t+QQeYgndpNKsqmXjqL3aRU8h9rY+t+RrSIJNfG/p0tdjlqXSReO9ZJeVpmW9zZ3qTaIVLX8lDV
0hb+VHWNr5YejJ2GB9bbi/7aWeLptHLyQeOQCW7GtpQ047CWJ2cGr+WPwG1Bmsjpd4T0VB5WC7q8
N/b01UOaOiR9H4ejSxFiZZRcjhkPQMydxEjPtaLPPaXlFqZoMnZx2FkI4oBazAESCk15Nw1kCgcS
aOvotLDKQBmpaX7jjXOdIKy/B3Y0z0ZEUWAjX/4e3Yox4+3i5DxHwgDqWI1DdEg4KsQWswaRGfMO
mkIvqxMnVKcurYMWV93eT6iGuTcW5OoYEEXRVF8TFX3tp2w+zqwmkTvohiBPTLufM4iGx3jE9fXQ
pxNaKZ1U8UgpgUFZfm/raXpfOmBD3t4Ur/4GqsEqjx6MPbYLZMw4pdO0T86ttJZgZO/cKXWSf8+y
4fuoLs5LYhQooJZRvPiiyeIb8f3qFPIJ6GhxbXMm6IBu7rNqrMfKQunwXKrCCTkvTUpvOGqDoeu8
rxot+0ck1JIbKelVaQNSF72kNWdAIpa25CYAVViQLjJtlRMafFlQ4Uyv+knNMy7XveSlMCcHmeNm
XgEx3aMJ5OCumzPcQ4U6vh/ZmDdqya8tAu3xtVTPL+LGudyVEw8SmDSOOBsTUiG7uIRUMc3VoqI0
kqo7o5idRxFl7V01u1XAuV1u7IKrtILvsfYm1jYR78Pt41uzVhquvSAJbCfiMyge77Sqcz3mjpm/
2Ippo+aTNPnPacnG09sb8CoqMTTmtDbHkicQXc7LuYPexQraYgdok6zuUEOSrERDMalJ5qM11O7h
7fFe2XE8R+lZURN1aXyvv+ev0q+xJNoAwiM5k2GNz72adzzFdNW3E0sNFisyP8SC3fD2oK9Mkr1t
AkHkdUhtY/3+fw2auRmK1qOenj1Ef9/D/CasNJqNtLnEslq5xc56bY5YICEJwLflmln//K/hZp4G
NqyyjGa1cNEWVRZfp+oALzRGZ9MWIIINPfduBFeL/9eLPBymJHf52mnHFO3qVlfqEVb65Gbn0sDf
TS1jpNX6RYU7k1FvefuDvjZDz1kTURAMGhni5QzNXhJSYQ2cBgeL9Yli9XOtzUiBL6kD5s7KeNSq
8ce3B33llOg6uhr0BlAjoAl+OegS24qhDoVyUnrFq3fCS7OzMZZOIHJrCMjWjcEvwX4+OKnt3Dih
r9yk5KJUYW3AIhSntw09BB5UPbXs6CQqDPt2OpSbFt5Tq8fIPGsRCFQb98Qc6XWUcqOy82tMRCnD
wr/eZV0+Ht7+FleLTYmcnjzvWxZhzdAvv0VM4jjX4P5PiIGr9/ZsgfpM5KC6Qd4BPLix3FfnZx2N
fcUDZN3XWw+JVtdFJns1PrlK4oXRUKiHJsqOfYlaDGLcs/f89uxujbe5mSO9mboJ2uSpF1nye3Ei
Ge+cZhgL9HztH0kuOv1/mCGaabwkwceQmWz2FiZFNbo9ZnxKmvq7UHq4SZ2TfZbA1ZhgmXz59wmu
vT0LPBjl/W2njaZwmlJuTE9qJ5NPoEGLY+GIdq9EdM19EkI3vX97xOsNw/NRozC2moriObuJ84kt
RspwdXqy1R67CW/QwCSqlD6GulBvfc2r8ABbnIcjnxMur6Zua4Auso4aNdf05KbEOgWof3QsB6er
g6kt5iVwnci412LA1vu3Z3m9cRh4bb5TkyBUbMVRtFnPLGlbySmeQJX5c+3lSqCYSaaFYPLlCzQz
+H1vj3kVltbJ0k7EaJ0DAlz38ihCYUBBNOqzU9d11UuUQI4BOux57xxlcj9HSz7/ioy2wLAgj7Nb
9lPXGTVVLjq2FFrhH5E7bNa16pLEVDIjO5HcRN+K1kVKu4gNcVCKyPqBHmCCuEYz6dC5Y97ucpZT
CImg+ed4xM+wEe1eE3vwEptEMsKVsoCZlZ5oTC1D2KZWJkI1G2eadIrz+e0vfpWvrXMmX10zSHTG
ttsLsvUsvVrJYLuoaA975SR/tDN1W5f7cp94lAx2QPbqb2UpwLzD2shOb/+CV/YZb+c/CfuqZ7ot
MBZJvLjZQs0JJYJe/1gvdXzIBK0hH2cEsVeXPNf+NUldy5lcQTTGOVdXbTeNpsakGFZ2Wpq+lUEj
POrXtltXzwoEtTsotd5PyDZdf0h7Q3TcBlF8A8f0yrGmmU0tEagQKrLbNDXHVUKxsEY4AdN0lV2t
OfnT0CrDT5WyshfSjBjdMxzT6sapXmv3F5kNU3eJydy9AAnpolyeMOieJHBtlJ8KM01lmJaDPt+B
nyxurOor86PlysuEcgT6C9t9Zfcg7ItClCcvkcYXq3NhAsJR9yXcoc98DvF+goF84+a5fgyBrGMf
8/zDTofS0+aya7QJA58oLU5Y9E7iexaZdX5AOrSnAKUY4plUsjUDlWu9/6H2JvoLGvpuLczcob9H
Yb1bQqUZ01uPolcuDARzYE3QD+VttM22kAfXBKpgxUkzmjgOa9hFO9oi7vCA/Hc73cjQXxkNQWC0
rPn8kCS2TdfKBOrQ16wojLa++QjwHFVLap5O9suC0ZfciNmvDcfjn0wGNDhsyE3MpifWVmoLog6K
2wCb3OCN5VPvkv8peJR9fTtYvLJ9+X7sXXA8iD5snak02eMegwcFRAzLWA5xhJPQMUrL7OXtcV6d
lLGaqKEKQZa22UhIN1QpoaE6zXVWf9U8aE7I0tMlr7ThRgR+5c5DTIH6DU7PCJ9tNwcKo2j4ID9x
st2lx0BKa4YHKGLaXb5g7lRKW/uMwnW6zxejvyEr90ro5Z5BPpeHK/2dbT+rBKRuxMZcntSmwMzA
tFv2fxY5Bwmh9bnv0lv22a9EBaLdukvIfmnOb1LtaQYcauROdXJUoX/yhJ0HklcYOmR59hRHdSNC
+lFAOd9ezdfmiYYfWBOe90SkdbX/ekRqXdMls9HUJxQVGh+HhCSsjawKjFkC0kdd+vCP47GeYNF1
2gvgtPmby/HyGfZSM+fayaQ1/IA5gATcYtJ5h+cLMVXCFL3VL7zasIyynnVKUBRtELO6HFIxXcrs
OFCcBEqq+zif5fss7nAiKCYJmPrt+V1nSjQEadqAikSbHonAzS2SG10FzFvTT6k2y2enbMYP7giP
bV8UQJCQDKyt5m7QNNiyuZJjiNU496AFbsliXW2ntS9JKKACRv5A6nY5aYO2I3IJmnHC3Ey9g346
nbE9gnTgDiXmg9YBs7L0lp3jFQKZXIkqD7QL2qGrWNhm8mU+VrPITP2Ej1R+TuMBwUA0Yj/0s9Rh
Vk1T80OdDNzo1G45l3WbBpNwsCrDHhGf7QatgrmNp99vL8nVFudHUZShRYsxIZWSzY+qskyqam8Z
J6XMkx+DTPIIV4vR0+EfR6K4a5MW8MfbY17vOcZE8w49KdBlKBtdfv6Ox3paTbZxqkvX+Z5izfeu
QW0B/lish28PdRX31+mtvAHg+quw0vpT/jrBEBWX9QI1T8M0mp2P3EqZB+2o3FIfe21HrbVbQiLJ
obmtpgq3V81mFhbGaHn9SFvf/CYG3EKk0OQvC9uPfNcbxq0r4LXFQ2oULBSABpyENx/SVuapyvhF
p65XM3vXWwPcw0Siy0J/3fky9R7SPm9/0NfWblWSIzsj9l/BcNuuoY0hWuMEDcF8VIRjNod8nNDH
qAb3lg7l9erRMWFiZAkEJ0a7XL0KT12lyFLj1CaGrrxzUMowwq6Vqv3z7Vld3aW8mgBnsIK0ahD1
3JwCmKkAZhYLs2JDRaDY7Nb3uJdF6qeYWLYvXRTOg9GA5YGErZPf2KTXm4fRiYuI9q+Z0NY/mKph
Xca9bZ3qREMfXqmR+xqb5g4NoTYQUDCVnWfPzf7tOV9vnstR9cuPm2dNkue6wqjqPDzHKL7cV/Ch
4GXo1n8pPOkbl9tr35gslnBLmu6h0Xc5XovKwYh7oX1Csz0Pc1ePQ0qJya6xhXxCmKTx0wjBZixg
+v9hpsyV4gCKrVx26zb7Kwikg8BPp1/sE/pVOHDmppr4cbnINqw8xN3iWeCG8+8fd+1sUasjvb0q
sQ+Tg81im9unJs/MO1hoUWj2WFkGQApt8LGZ3fx4e8TXNhFNRpWMkO4e5+ZyksoMRDHDouvU1bZ7
HtpJL/ZTgv2Onwod8rRWVDR1O4nS8C0e0OtDMyyoSY39v/75X993YkaNhcrVCTR+jFlS1OJd2NI9
bFtN3uPQxJcHo3/LbXaNbhdPUggOlFvWYhMax9hvXw6bzbNbphgrnpH0UO8spH4mYG7Vb5eWWrfL
c5jAQIWdALESgSKb/a/7GRAhdeiVzudC7tzOuh86FeKxUp/7ROgIMsnurCVaH/LPIr9G1ftFa2fj
wSna+MbIV9975T84YHJpbfDBt9AFo5osiRBfc05FWqLQoJlhMw7VwRiTBA2WWhyTIm9vXNqvfG2Q
TWCDkGIEarttNzR17UK6k+05buHstJVoHpEEbA/IP7khbk5aiKl9HWIL2nwyx065cYavU0e652t3
cLVRNtdlv1ztuhSWV6J0drZR4OhRfFC83zao3OW9asyLeXBIlrBNtS1FkrokZXmn4Hdu32e4jd6I
11d3ID+FFYfHtEIIrK3KaT1lJguQyTOMKYxPxWJgNjkn31NttG5UnPSrK3Adi+YCsDLqesAWL6ct
2hSpMmm2Z2iWtecL0trneXR6LcT0Tj62c6+IkGQ2QmspjUvMm1bduQaTH8pPcQI10pyUVOI0mFO6
J/ZBLcE5SeBcmyrOByO2lGiPrKKNmHSddovv9dWS7NBn7dHTgrnv+HGVLc+5hDL6jxGLqVFy4bYF
Y7T6Y19ObckRoOgwBzjryKYGS7UasNleGySYt913ff2OvK6+QYW9uvQY04W5iewMh4jYcTkmkEiA
mI7ozriNOsx1tVOf6CUtC3J4qlv/e214HXBF6q+cBTDlmyAFtshrI2vozmi1mOda0nwk+Ct74ajK
kYIhYJehb9JQS5ey8GPX6FEXwS75nz81M6YNujYDPDrNl9MekPCoJrXuz+Ca4vf80q99nojD/5F2
HstxI2m7viJEwJtteVIki5QosaQNQmqp4V3C4+r/JzmLo0JVFIJ9oqelxUxMViLdZ17TmUO2VVuh
H/xGXwJzXbz3CJZbgDq4n5G2tuY4nyGI4Y4NZvuWVih1rwvONBgSC4GZdlTN+97J3L2h4+y3ouZ0
uj3fd5rb+dsgqz3kWvwH+zJrvs56WUM579I3qtPh1z5Rs4M7iNZZV3mQQxeu6nGHjTCaWE0W9g+D
5okfYYN4lSLQ/rpra62FN9cpxe8epfdjjF/VrkXG5YCEcbAyyuew2KmK7h1ieH37qAXqvRBBXN63
zICEBfA4VzyX3vmSJaPaCRxV0jcrGePvDdyshwYpN31lIpOxVVIt3WgtjQU4weGqmgz97vYnvHJS
YL7QU6EkAZB8zvrwGr8uArXI3krXCJ8rVNWeQgULVcwK0TAKSmehpjR3cwdtiHw2sFkWDJlhfb5k
bZqkmNVr+RtNdPFQ605ywA6jQ+lymjrc4szi6HlB+FrpTtau/G5UlXWObNNLAm31KUV46cs4iaFF
J86Ebjw51TdK9dMG7L23SS272QBYVF7oYSbtqqjTNlkP1uQfhKFnXwwYYmtnnNAjzQzetyirzIck
Ccmkbn9WXYa5s50p23+kv7CR6ZHNjuKgeMi2lnr25oFDxq8Gi1ksBGxR5KvGqvsfYKU8dPcTBHXo
0xnBFhPtpLyTHH5jh22L26yzrox+1VOpnLwpNMUOYppprYaSmocEyozRKuWY3QPXQTfK0UP7sdTT
XFnfnsnc8eR9wVgm6igSL0Nn83yHVvR4RIElOGFPJMTW1GNEGkvETtY6RePD6HjFuIE8bj3Ry4jl
+6I5d8jX+q8BluAvdW/2Pw2V5tkGh+oU0dNssne6qqRrVFz+vf1jZ5eRxt1L6ABpisPEHTi/jNwe
WktSCu9xTMLqixnbFVahmCgeKmSX812KYqk4+A6Cq2sRIXm5EL3MIgY5PLwTQlS+FMDleZUNHp+L
N13pP6YofmmIP7ZYeFLIz56DYeIG/OhkTYnuo+BNsiOVVmYLozmZlvuF/ljC5aZdn4Zbx8SA3FPi
6ADmsLhDFRIptDRZlCmQt9Jfu5uJgtzlqYGuyNCg+s6HtqllBW046Y92E8SfUGuO7mD0o7sVYwaF
HkCPt2LZ6I9NpeJoM7rNCkn++oN1W36FjBH5x5ReM2Ql578ix0PbbKHpPSCZrB7rNo1ffF6erZ8U
4xpSJ5KPt7/4LCKXjET6JhJBSKcdDtksSuu8wumKsYkevSyZ/lQi/t6TPNyhcuqvUXY01/DFltKf
iz0lVf2BLBKFEg9TFz+fZNS4WNfXfvzYF0r0KWgH+xe9sx+R5y0pxsyeAmZnk2cwMSTg+bTzeh0Y
YRMKgZo8TghawWjUKLhvjLwfkdlAHv3HqFrNB+tM72NK2DtBNqVSSrXns2vLrhaB7yePqPzld1PQ
KjsQPMW08pn26+3Vu/YlmRpgHiRoHEqz52N1IYT5MLaTxwEt3xV+EdpPAx3vX0Yedcn242PR15Q6
CEjXcU7PxyoYPQtMLeFsluipCMvY+K7a3sWaEi+A0a4tm0nMx2ujQxuYTwuhPaDvfpZy6ZRy27fq
Y9SDPbbwXC9QMtaacWFyl8eA24YbhzElC2WeoyETFjj0vJNH1N/ib1YUu99cgDTUJNW44fRj/bsK
xtIZl56ii2uHHcoRBMVDF5enSH6KvyoQI1XXFNUUVtDrwp+IHZrbLq2ltnjsNrtyHB3AYZ4WrbPY
RM4Y5e5v+pgsMYBmIdv7nqUqSloijXPAJJz/ija1rA4baz54qw7P2Jc/WmH1OwmGTr0TYPtXKPhN
BvbxQbDW1SpZeGQu1pu8hqqAhAJC3Ka9cj785Aye4qb9eDSbtEBaHHXKBhk9M66s1WiouDOItLN8
d6EwMI8DCNVom3N+EJOi/g328XzcpokqU6C5eIQbUrk2fsxK8sUwqtEf1hXhdNGt4jA0sm0D6v6z
lhqF9gnx9ixd20gya2u4Q/FvNYnRRO/g9HoQliBT9vdOZqXjg4PLD1Q93Wl/3T6J836MDDEB7Egk
PGQiugOz3907ZRIYXdU+oUcSgICWEHc7xGYA53IDRaYaf2MH+ctPoacpX6Kk8PZ4i5TNuq/USl2j
4xy+Nn4TLByiua2hhjgNhBvoc1IV65KWMVnQYAql6566CNGlFWKfabhGHtg+BmXUNNvObMTXwAhR
hVzh2VbtqPiZ9WaohRuvtagshxesnuUvjHQvPmpwLbWFG/Nip5NLSntTio3IjcA6O1/yiEJxASEl
eVLHoXTXIdX5HV2k+CmrB9/YFHFfm2hGtm65t3Enqfd2aBVL/o8Xtw38L55Aut+QtflSsx/hWtQP
4lQ0T3ZWjas21KNfVlyp9RbtVO11JE3aIHc+vd3eNpdTlyU/GfGSHmHJNbvAG6sV5IV281SIusUl
we+AfsaDVDNPEJLT14WVxRtlLN2X0naW7OWujC7R8UTdMpQFjHT+4Qvf7gco2O1TgNTxV6uB1rij
atbr+wjtlOBnV4TNM2YbZbDuu3TAKL0aG/Fy+xNcXDTEstS9HE494fQF07EIbMrsmtc8IdQIx1AJ
qxXbePztAsJdI6stvn94PHJDKY5kOy6Z6Ox2F047pYgZxUeqGCqcpFFAHaUYWD5r6Gr+sYHhJvvb
Q15eDrzQlk2fmuoUYeQ8/qD/W7TB0ObHgDDXxazBHwNlRVAJTmWVt/6ooJkSAgIbSqpv22xQ7HZH
6AuPnD6cbn2z9EDvHoykNaJxVZlVqA4LF4XFWp/F2tCYgMrSRnUAS12GZQWafGRa0VFHxBV96nqk
dZWL1v+W+FRhF16Xy51H34avzMPC/iN9Pd95DB9bQ1+VR8/JR4SzFARtvch6owQtvlSN+x0Wj4GI
V2ffI0utqgsR9ju+eTZbiMRkbrIqAeZFfo2/nngRZyJGgSc8FujjHJNuMIy1HStF9DzYfuU/hoM5
tt9CqmD5BieNuHwKu8RMVyi5BN9rQRn4QOnB/caFhhg5Hg9esAHJrBS7FG963OvH0dI2nVtCsysH
ZO1XllPow95N9OKZuedEoRPIXtSGUIR+ytnnj4kzxi+ZJxRt1UZR/tK4SHftK6tvxcYZcJ/Y1FWS
51u/MFJUfkujbsNNWkKLR1FD+YIitx6/4JbY/PKrNJrQho81HDUCj50zadbEPVIl+itiyT4oH9AF
97YUDqeF5fjpn6Bt6/JToo2l8RWZ0WZce0YqjA0yqYG/qSe9wy6pMdN+h0QyiY8EQJW7ccis4b4s
RefcG1mdPw1GXUZra3AmejW5FRl3XRyP4sgWKrTd0E0GvvTIjQP/VoLa+Zz2ahkulfev7C7SVYnt
oSwrH77z1eUxyQUONNHRapr+fhTF8KqPWf/g4+HG6TPr6o+S0GTaxEKLMrZZ+kFAK68uciO0NUjh
+AXA+s9/gZqoLaebKAb3ifazUNLwFRWMZiMcNfUhyyP6HSmq+WRGpb/DMktdCKMuvwCnmC7Su3qC
BGOcj58KZ7KdVPeffCuMxC4uvIkWtNtb6Rp1HwpbK09MtnnCVLp6bKGipxsPffRk4WV/h42dnzMS
Lu5YfgdXH9je2e+wbBSyPT06Rvk0OSs8WiL1iyuM+qHvu9pdaShOP/AuO6d8apR7yB7pCcHrwP08
8fjb9CnKMn7V/Kywv1tp4+if4rRGBmnpPuBnzH4myZqBvAZR56WNYY0fF/lFVx21zmfD6LEvIC7y
NK2UEEuTFc9W8c/CmyADwtmYNDiRtqANJYHAsyswyrqcemmXH7t60vqtovb5a+TWOX3kLpO68aGV
a1L0uI7ir1PoGdlaz5X+sdfiygiQzg8S6/vt3zQvdMviG6kk/GXZHqIMMTs41pRjN9tn2rMoROo9
lYDAm+eRJF5/wN+57jdQODxUxVH8C19Ga7CURycpRxpoatGFK13EYfqKJHLRr9Wm02Jqd0qTbNFj
yZNvpTf05b7Jxt57Hcp2DLbFmI1PQhvV4fPYTtmwK30jUBcS13mNVE4KuB+ADN41/pg/+EbVJm6b
m8Zz3JrTnToG0z9uW+TGF0f3g73RVF78hkA15xIFsci79zKrTu/Mpm3eDECe6QbidPRgm6lpvok0
rB6cnnLFXqRNqzxoOUKEXz0L89/PmdPpylrkTvaW+nrUHW6vzhxXjJ8bmQotEKBVCKIA0jw/TKGN
DbwDf/+o1k6NS5JH73Zjq/gbfO56lAxW2YRkxAF7hX4NqBEmT5OiQTIFEuiS+LD7pfsbnI3bv+vi
ruG3gFCVQqoU6njxzn9WhKBvm+NOfMwh3GoHBa7C04RSzb2PpM06ydPse+UjAb7i+wyvU+9GC6GL
PClnJ4kfwNiUkCnLXl4ynR8Xeu94w9Fs9REOF6JxvzMbTbh1j/L8F7UJF6W85L11PiR1XwouwKUk
4nHe+TNCj7DRStSjmkXGL7Xv7keJeFTxT1nR9zS8Fbw9v8LIwi+eaxLdR0onS9yYy1xZduAQEnwn
G5M0z778MOiV0ZCUHBN9inXQ1ZXZbJR8kM49Hm4mGGJow53a4WNRWGOXfzJQTMW6GhcvkIEJl7P2
NiiTET/S0OhM7OaQ+99oXhqjc09Tul9Zo2YtMPbfM/j5t5N4L8q6dKNYsvP9otW+37Q0XI51Dax5
k+rdL96PbNoWrT49+c30j8OPTDa0rJytUkvF9bjPXxR8K9OFUs/lzgE9REuRqPudZjn7gGZkBi2W
S3zA0nR2Yez+NotGf1W9PHhK0rr0Ft6Zi8YB+F9YCOjzwKuBKTZ7DqfIUQe9cccj17n4Vw/r6ZnW
orkHDBF8CdvJWk2Dx/lwWmGdbp/Si/yW1h+XIIhgk/Kd/Y6I+CvipWQvKGN39nGqu+Zb5yd1tB4R
CnC2fqQpz0ad/hsBYPp2e9QrHxj8EMQtcFKEQvMMM3a0wStryzm6bpbRd4vCZNc59vQ9a+r4sa2i
f2+Pd5HFUD4gogdiDfKXvHp2ReJQK+peCa3jhL7/Iav04bVthFTZy/UPX3vnQ81CvMlOhOIWsXW0
84yOtBsKdLhVC5mpsAp7/BWdaJ94WboFhRsf0cupFzbvZXBFJ5wyIXV7h0uIet35QUIGHp8V31OP
A/ItyZ2ZlWV9EL6YkhW2auLg5pEZbjEgzf7JG2QBiBkMbbpLm8p8ohmt/TKmLn6pvAEZQkXRol2O
9M5S9+Ry30mYPaquXM2A/OeyIEqnlQNBqH4sFSwVXHVoN6ot+tfeH4f2UVemdO8HeMl/DJrBWwl2
BVUQhIHJ8wCynX8bBF4HEROhHwcVIzLfdcp1HZrOS0Gl9UChIbi7vfHeEUvntxoMBkqJ70hW/k/k
SfjrfHmoXJhl2TlH/GxtbZ8QVhiIkaa2hrJ2kDr3YaMiZgu4b7hD/dEed01QewovctQ4+IJUtFTj
yPK7fcJbeySLGvoHY0KsZ2uOpvoHZTl33DtN3hxaTR39deCgNLqq3MEpcM7V1XhT6EbqbSeSaWvf
Nlo3nDCE66QhgekmeLvko77KfGdCaxGkZvJitZa595HZDk+5qvRfKAiK/Meo1fo3bIMUbgb6OC5S
1mV/Fzbd6N8LAJmnrK/yFzxsWv+hJ03GREqh6ziu8r6x/tz+qpfHGQENtIooD9J4APRy/lGtui7a
QmjOsaFfFm78zAJ+laN8QNezxRhs6URd3s+MZ8G1QdUe1pI1O1FNYCjYcKjWEVzGVKyNwiT6S2hN
4MFiqXuncuppr40RgqWk/12xNcCrRXdlXCiHMHL05kdfZIQgcTHhFiJ7v5u20qU/nDeE0044GOms
nDojbrv9oeaWt3K/E9zKUBdBKR6W2ZfKSoH4TJ80Rz8IHH5opocbPAbNIyKnwnoNzFZBDX1Q9H+z
pE22Ce0r91mrmrxa2XloaNtoRPBKlBQL1oraFl2yUkFBtD8VryjWte7m6Re+OLyOhSfxMnqUgC0E
YZAPR1/7PXr/69xAB2/tqiOo5UhMa0Qrw5WaO8Z9XRQlljuKt8mH6ofXqcmON+TDrVY+G5sLSI/j
SPmD2amtJ8PNk75tjiMv54vm+eEPDPmcLdhHcz+Nrfgm6q7rF+Z8ZZsBqpXoQ2rzshl6vq0RE1Om
DvW0Yz30hb9RjczfOCBjDiVucZtBArnuuB6zQxYUxpJO0+WTTApBS4DHkYLzhflBYRZW5FqpOGZ5
qh/UaiiitYoSLmqvo3LClTf5eXtvXnkBPMDwFI7hx0Avm21NdP0KOxvj7lhURt1tBsBjaG23WbBB
IaZfhx0QU59W99fbw175yNQ9kM2AacUFMmfkN0k1TW7Y9keXRCk98QPQQHYc3Lc2fVCX9W8hrcof
88nCkBJ14mbh7ro6PtBAwIhc+Cz3+SK3QskJw4r26Cp6nQAEmdp1a+DfvB8B8aXsOHtU8c+s3Whf
KBYmt7fnf+2zS4iKJGDSi57bdBg9ch4pgsJHPBK0ChZCHLk70+38FyPXuxXK6ArV70GJ/rk97pX9
JYNMqgiS2EFX7HzeNLq8DgEJ5j1V/Z3eI1SwCjFN/KX7EbdpDzpn4ThdufxMjpJKbC3ZFkSa50Pm
dmJU7N7+OLhONNzng5H/yx2PcXfi2En9qc2a5HciW4h7LfX8f3rhdAqCMUPnr3UcqsxPRq8nyl7B
LLLYjoGNEaMnHLx5TWh6wb4x3firyLrIXlij96jgPGrgl0N/YZuSgRCnnP9yFGz0ohgxoY21qH+B
F8hvLusUnJYw/PJhCJIY+RzK0+sJM8hwq9gEuJsJQ1HxqQ7DqKAZqgH8Ao+pJJsKrbVqNXr0hNeR
W5XeoSyzol71jigNXDELPTmVLXzudZEOzr94eWpvkzVIiDd1aG9vFH2RrPopKOyFl/VyUyBahs8U
rxNwb/wTzuc5pI5WGqj5H9mq8UHwKH0NyD4fs1iPNpyKbiEcu2x7Usbi8NHHA4LBaz77sI2WJoqn
iu6oueixTysYulK70q7qbmW4SBvccQ2aeLjh+Gj+CNuo/8RZCr2tFeRhvNFzy8YyPqqMN70AGfmi
2ZP966MHxSIX5D6k+AdveR4xKhkKZEMN5Fz3Qg0ca2CGAPi86L4jP94lsdovqSZdXgmMSGGafjDn
kzvxfBXQcPUwNeynY2OKeIWys34fDMqr75ZcUIXaqv/k3ET7j0+T7I+Im22O5vcsJYMFmbmiadQj
DNRxk+eJdHMV4clN1UM/OOL19nDyrJ+fKOoyfw03u356GpS+7ffqsRuzcAVZvPkBLP2UxaP+9fZI
l5ELSCJJryWxJaufB6eJa6IzJkr1WGZjvXO63nd21J6s9FddO8TDCGUPdLUMs7ZWxYRk1ToaEkzX
Fm6/KxMmr5aya1I76KKJ22Kk7YyhjxyrNgqESpRKBwcYqNs6GJqFY3V5jHlPkJwBaU/v7oIlbqJk
WeR9QXrSpdMeSMVorkwrzUGX1pAjmirTdrc/8rUReUAdgAFsIJKA8y2LKaaZg3/Rjlql5J9jJwn3
aJYO6TrI2mAz9fVStHLlc8rSFBESNQSC0tnFIYIaz4Y+1495NyELZ2ZW5z6rqemNKzBtvrmQp8qL
b7Zd4d1ILVYQy85FZzgRoe51wtOORcQFkymGF+8RrRL6QhX8MhqRaEK6GwQiMsOZnUIlLCdAQ4l+
7JuiXWu1SSMIi4VdpkblmqxKvYN0EG/srKGO/OEl5ISQUOHrBKBr7tHXBYYxVJRmj0laYXPaRf6d
4YM8aaus3eSZvggblXOZf1PIApB1CWLYrLMljCqKiy4t1WNQ5SZ+rfGwL7y6fchxsX/Q/Nhbe0qi
vzQApx8Vv/LWkWjxHdUFFn63p37lwoW0AFtQglsgZcor5K/khiS7yg2Iikee5PTLJLTkd070fzC5
dntc4TNz2miK7ioL5/TaJqY6DYVO1t0u6oxtXyKqX1Xaka6vsfd6F5aeIm8gfB6cX7fneHUsCw1l
iprUaec5MwUoMyn4748WKpA/KszAv2ixBSC606wlFsjVsSSOglwXbNq84F0ouJvoA/MqjWz43fmw
otfktJ35s2ghkCycmWurh4Qj8jSS0A7S+3z1tNj0JkEl9Rg3tncwkY3YmjFmLV6tTt9p9qO6Jabo
68c/JwgR8EDvW3heuCpKs21bMWnHyLAJO4JEvc/0Ks3WNF7ooP6HwWQXA7w9BdP5/mxqtxwRSdGP
kLLi8pOKeMXWcLGyCiIMWBY+55WrnMoM+DhIWuCs5lkvLmhtjx4yV7ltxd4m8X18Rmm46T8qpLA3
bYeA/ULYeW0FiTe5Agg/WMLZ6zGFWWgWSmoc0XmtNpFTGDi5Oi4GYTFdXU0Yzo4tvSTsdGWXAiOj
ksQDSWth3hAbHdH27WRy/0Sl/p1nO9V+SkbJgUfONF9uL+GVr2pLNyIk7jwMEeYMEJfswJtGm/pq
JNK7Pu/+lHVvbZqUCjn7MzGW5I2ufFMGhIEmjwQB7OxUOC4eyhE1raNtlGr7TwcJrT9Qg7TaPXva
p/yN0oi+aawgmD4mV0WRi0xaJRYAZQljcp7SY7Yet/jCG0fFUcpn0FtZsneMEeoXoLXkBxlSn6+n
rP8vcY+NyCiUUYomVNzliv91j9tB0qC+ORnHScGlUdRwhjAcnvzHKXCro9qmxRJB9toeIqgjdUFN
W1pGn48YSHc/ozb0I2Vj5TkyHB8ndmzok11iT1my8GGv9ORsDE2o5oLWAKkxN9sYtFKlWKhmz5Mg
G3RDL7M3TtZQNsiV6Z4ALdp12HGu+iZr7hXDCaKnsFSCe+op2ufbG/oSLOfSHwN+xL/8ARnhfOqu
kaJNqcXpcxTYrHXRNQYGTfkQfS7ENHziVWnu6ngsH9vR7v21Yw3dxi4H8RvcJDXrOEVGDRp9vNC3
vIyg3t0IUAAB2GVxhZ3/LA2FrtaxGvHswwVJVpFfElYA1noAAUQ9GIfpL4k0oo/GaswW7rH3u/E8
pGHzkc1Kyg+nbi53AIotCaPabNj05R9NGUHgh5b1UOWhsw+1JPucixxXBj0yV3YbYNBtxd3CRXN5
7l2ENIH/Ex3z5zx5pDSOCkDuDs8ENHG7HiIwcAPlkZdGs2Nvhci+saorNFUX3qjLC479SHFW6mwR
PM6FxPKyQVHbK/vn0Te6P5PrNXdwgmrlK/B9nmDLDJzgwy8VCFOJGiF0c6X01vlSm2MmAoxz3WMW
aPtQJLq+qht86C0jcz9nU+X/vL3lLw+7TCOhEtswRijYzbZWOCHg7reqcyRPLv50XWdRH7X9t171
hy+3h7o8XQj0APAhflIZiK08m1sW8NjmiXiy2my6a80hv2urwkm2Xp/592bq98cubNVt2ECPRzQ/
0L9aRhNi3G5p0Sk0xuIfxDeLZmGHX+RBMC7AniLcxjpzB81eFV34VQPkRTxlrV79GTx1gOtEL6M4
3J7/xW6SDprkkabObnagV5xPv/Gi3NT8dnyC1eH2ezPHnd02G1J0qw7yP8Fk27v/vxFnH9yP7cYc
y2F8QsQxqNeKa6YHP2jqhwg8zD6K9P3t8eabifMpO0AADACVSwOX8xlW6AdDaoqyxzI3kzueZeOx
MPyjFkpy9O2h5lfi+1BYizlY6VHbm3dP0iob86DMssfI8elxmVnRA/FLixMgWqQ73Mb+qRVFPq4T
LTAWzsz8OpJj0zqB60+BW9p+n0+zra1B71s3xRCMnlSUVjY0wMxFs6HVym2ES9CfvMnc77dnLN+e
v+5hwDYoqoMx4E6npQ1k8HxUp9YaVR9U/63Fei37ZeZldwLt5h+qsVK9x3hs4uxzGGSW/azFeu+t
qyn4oOf9+2+QZX3CPQKxy2o3vazOnyblLYonP9xUuaeSiVQAxH/3VDNLIFd25QPdCUS5vT39+Tv0
v7ERoeH8gDeihXU+fzSrYr3Dgf4UD123ddsgXpcoiu2K0Fe8g2Mlzr8VwdsTXtpir+ZNGG8nWyxJ
ZszW/uJXyEP+VzjW1XVfd7Xjv41GUfeH1CgH0K2RMYkXO4qGP/1kxgPsLGFWCzt+drj+NzJptWvL
5tkFKyr1s9ZME0N5g/CV6atyNI2XuiSb4NlPl2gDs+P1PhiwOlIzeAqwomZ3lYWAfiWCPjwBJBbq
Z1XPdWU14Frrb4hAgk+IxLjJH2LWfp+Xeb10kcyuyv8NT8wBwfh/kiHnX9mZrJK4tgpOvmjinVdm
8XHK8+p74oHRJ8rK7c3t3XXtcEHL4BWgWYh3oXwj/lpWQxm9oC+c4CSi3u03E8X9LYi22Ng0XGn0
Y03FQdctxodwjfRfmSAOnyjVQix8bYkdHkaZacg0Y/bVp6pstQLZmxOCgv6hNzx/g0KjtalsQNu3
J3x9KAlYkppkWEWcT1ixUsafrOCkDX3yTegKcB3dg/2jNZ2zlLddG4y3j9gach0Fx9mFaWjjUNtN
qLwZCNQ+Umg0012ZVqW6ibTI0hekZq6ORrQmG+tkbPOvyFveT8hP+m9hJTRQLokRjrteqYNpCxW3
dz72yL7vVVDq5NvvBLK50K9eN0NQjInyZlWZoN+lJ5sEjaHnMUSMK/DHYv/xlZPJCZuUh4i9cr5y
FNcCDO9K5c0kTluVnpPGq7QL8lfPDFNtYZtcORcuGbcn5QaY3rxRZCKPrSqlq7yBHAnXzHO61wCb
3bVTeajHznvF5NnZ4RCMMqxbDJ21cC6vrCWhIheRdGPjr9mJwDYaG3CnDk6NNsaHuh2bT20IFAMe
Es/87Q87z0TlSjIYtXDaC8D45nJUSE045JitwgtbiPzJCRTnN3r9Itrwv6+2WR+LaD0lUuutnSa1
WFeuBNnlYHO6TVWX5lLudeUaBC8BPkXSKCUf+Xyp/QBHLcS/2Vql1u9hVlBDysLCgdfTtPca32AJ
HnJtvVlrypsQAJyL750lkSJqnOhOpt79iw7VlG0osnrGuubuOziTEh19KDtb3zdcBEeWhr+23Hx9
EIUsgoytzicc6JmppZGfnnQrNn6kbj89T+Fk/sy5+H/fXu2rQ1FdhZmPXQ4o/fOhbCdoa8MT8alF
pslfq2js5KugoX6NbmlaLaR1V95TQn560BqPN32seVqnD/HQQFE4pVNriM9FaWXqsx3bZf+VOq7j
rSev67J/fE2r98KiBPNye7bXdhLvOA+qLLVeuMiUAJ/9IHXjUxmYuKGF1hT+S65pvjpGbXW7zB7C
JYDz1Q8sgWyyF0IRe7aWJnGMqmFFdDJzexzW9mA5KREb3bujHw/aj9sTvDaaLJKh6Sbld+YiEn4z
CAOVwORUQdxFuWWogsk54tKb6b+ivjc//sYgl0fqjMA7HCt1tnvSNgM/pDrxqTCNjtoUt2S+aepi
OlROES6hTK5P7v+NJlf3r+jE1+FRIwUXn4wGWY6XsZqE/wnItPXbbcIl7YNrgwGaMlFqQm2B8OB8
MAsAvNkpWXTKy8RvPg9xGrvrqc0t4wXFJN9auHWvnQwJI4YKzJ1zgQmj0FcoI4YLJ10xumxllSOG
ODnoJfSLKMLtg971CgMIaVf/VtO6b/7DyaA1yJaRGDwU6s+nW9K1LxCBSk51LZyftTM6e/Q9k22h
1MZLBDh16Zm5+n2lJTh4BLS452oWjWm3kQ5o+tRrQp02XoJ2wEoPw65fZ2q12AK9OpwU8qUXBzh1
/oZ0Zdg15TCkJzs0YLrWQpuSda062bpxe7FQqJQfa5aj0nmQmT8MW4pKs9hk9Js6b9I4PXlt71af
1DGajE891I6FsOTKdeZJwXb6HNwvF8ADtBCCTuB/ePKzAQNTLTKteFhFvRh3VqVM032BQOCS4snV
QU1WDU0iRBbmgVdvhE7VtU1yagc/d1dINobeSmmHvt40RWLYO20SebEw0yvLh/wbHU4k+CnKzxOT
wIW7r1dqclIsEaIao1EANQU5t19GEGRzuDe3L9Krs+Stetc+IvqYvVSjLoZgqovkZFVj/x07lMMY
6Ea5Listayhx981SsidjuPmmob8CVZMVBagzi/E0wOjxiEDNacqK/LM5cdtS4p3sdm1V3LKPdMxB
tatq62Qff5URCkfFDFtl6XE+O/sTjDTX98v0RGk7q3ZWiZAMcpiZ8ZjiuFatw0E3InQxS19110LJ
Ovfb7Y99bXXBJ8j0AaVbqvvnl0+K2ilyJnZ20rOk+O12nvJod4btryGoDx/PG6Q0EAmDjEBASJ6P
5Sl+3ER4E56qoLIeIi3Pv5Ia+T7OTc3P29O6dg1ISQtadXQ7CCfPh1LMhlCknfJT7gfasMnGxgm2
cLrKhb167fOBuAJJRXCMZdAsxCiErfdm4+SnIHStX/Su3ZVdtzmyHXm/BCW5OpZEiVMTeRfpOZ8T
4ld22epedkJWPz2gvlM857RinRU7bIldd3Usbk8w2jRcLvJlRP37FtpoeqoSK9HukqSv97gp6vZe
g1z+enuxrh0/nTiNWNhjG84rqWgBhF5hldkp6WL7YCuqtXJhjRyTHtGRVTsMfwRSo3e3B706Q2Ap
YC6J99HFOv+asBGmok3Z+CKpsaZs0vb3aIkOmb0GPPLm9mDXrjRqtQhVkadBy5kd80yCtjSVnR+n
eersBZ6GI8bTAgSHOulBt/VyOPO724NemyFJOn0rj/CGl/d8hl6ah0pkTuwXvGGi1eABby2M0f1U
Bs4SvOHqWJLPjagENQFzNhblP1v3Jz87eVZPG9qGG7YtrB63NM0I/0NSCmccJCdTA+k6P9yRiZ+1
ndr5yaAQjvlkB0IEKDDCiRoK0e49OfEH+3AyMT8bcrZbXADWZRn0+SmrUSd5iFKj+6GHqajWbqW2
n/uKptHt1bu2ZUD5qKoU0acqMOsJxVXT1X3aFCdbDQPoW97w5CuRFq+6IrfvRi3Ov/yHAUmUuMSk
aJI5G9CakMHUvKw4hU6Y7XuWc2XbkbpuM1F/4nmaFq7OqxP8a7zZlumtIEvNIC9OfcWzxwxZREqP
5h9i7/xnqpXuQm3z2ptA2Z5qI1AKEI6zu3qs2S5BLYqTo2Yi2wh70OHFFW71HwImIgT6EzoyO/x9
fu5KvCLagALOKRRt9T3VDOVQB1nx0ozex/CT77tSom8JIHCt4L07H2lqJMsl74qTQZdY36bgNH5W
abgYAl5bKqkfKKX2VN652e5H5zeOI+6PU+yI4CUrKv9LPNXtAZbd57wSxkJQtDTcbKF6ULxARuPi
JFwryXYd/ourIteUgvq/HpQb26n/Q8oJEwqIgdz9rN0sNCFu9qZWN/OTkK4WGyd2jJ3tZ6L6Ygk9
WdJ5u7YTqUmgmmaB1KTTfr5uoZJXSRD2xan1Lec5VtoIQbuqtBaeuCuJLaG5lMgFQwBDZDZMP+Bh
Uo9WfmrL0fY/YROhtvu0tKt9Seby0FhoWa+FHxYqRKDS+A/n++/RZ2+e6tQyXHEJjab/4+y8euVU
sjb8i5DI4RY67egdHNq+QT4OQJFjAb/+e/DN56Zb3fKMNKOjLc2pBiqsetcbDPU1Ih+0JZtIKwmQ
xa5A3XhVfCsX6NJ7XV7oQjZdmoOrLaxobAyIhFYQ15ILudcVTda7YlBvMQcvj8PND+0ebqXrRmDd
5QD6XBWOmMMq1Q8v0WT14gH//KM1y58FvjizkGWNvIcpczpRhLPkdic9K6FOcmUf5829OWKzlBXO
c1yWYfE/HDpM/qWU5RpEi/V0vKaaQ4VbYHk0x3Co/UyG5WaKsvnQ1F1vB7GFp/z1U+fiHIX8gI5g
UZ+uSYpFbaQ4iCvlUVFkc++Wc4sTtW78nmkL7lmt7WvVi+xu1Dn5ro98qeq0/hp5teSbrpCGzNLq
SHa7u1VGOR0ypc39tC3i/ew05RevCpUbj3txUCigC+0dbHu9z2CqU0Vx1pZHPNDwIVKa0PUriUBZ
UMpsVLbxPnCleetIujhhHbKACcWB+WItP+sv+K5KZUWnPGLDcemd7JU+ddztwnm7cfRdfLy/xlm+
9l/jeLMKIiFsihZZb1G2Jj/0mf0J1yma8tukzeqnNOq6G37nl4pPG2IWkBblJxS+01ET3Mpg8C33
hzlXxr3Aa07d1cZYGY+4pVrTjW314nAGNpkLcs+VZbUouTW0/dh46REPFF0h6AtN8ZPaW5U9+Eu3
WHy9PlEvfTwcvVT6LygyoEmdPl5nYpvvxV2BaKgBqNO0jIKwbjz7VqzQpXOX/sCiyAJ0xSHwdCBb
q61yFFz6nLRM/utKPZoPJRLCYlchkkKWZxn94fqzXRxyufkB9tL1Xod9zfpkqJPX5ceyrfL4g2fB
bf89lFrX3kfd4Mogw0WtuVFfrGlgf7ZVnhAuBiJZ88zpiR567aiJo3wRzRxZ39sZ1u6OairXfmnm
UM6b3CTPad8P2J1+yGSmObiBNp1h4YFnyrj3nRLt1r6p2zh5nCj2Pl1/K5dmGPdSyNfO4sS77nm2
nR31Nea/R7OK5vcCTePgTyKb7ogwvRVOfmnJ0heCSsRXAC9ZzWZuv12RGEp27NFiNhs1jiv5rnem
CH0VJD7wUvHNdefcfr/+jJdm9ZKNii0GJHAIaaeTDUuFjiqERTs0feZ9RsTcKUmgqWNzi/V3aY4t
JRBWwovUdA1xFWPTKaKa8mOL81W40ZNw+q0lmYqtb1h8s1pt2v/7oy2eL2AaSzj5GvB2shL28JQw
qZW8G1/jbm6yPam/xa3wxUvzZFk8JGPRLjnjjHCCWXNacCvt0syI/UFrkv7gqlPf7tp4ku6NE/Pi
i8Q2kqUKSwUO5ekny6shKQcbhlvRjeM+warrwZ3tyPWTLnGcQMTjGP4vr9KmLFhAGofu5emQTQqx
TNWV4qgJlx2IZBu6ISaU81/XP9nFRyNBZynomJPmMlv/OrjSvMIbuOPyaytdQvunj+sMZZSZyEDv
xtjeCPh07Y33uVQYa9h5eZmLyf6iClktvTw1ynTCTu04Omm3sVRREMZhz+3Gmd0JdS79v0foduEh
F2n1Aq5a/Xf9qS+tfa4hgLFcVrmprj6o5Yzs7nQMjmqSFokfdqpWob3tIpRMFXQrtbVrjDMTx/58
feBLrxuGMQ8OIZdtblV7iUlwTHL5P7qlom4p1vGltofOszc0g9tPLQy2+UaRcPFZKbiIgVmccdY1
u1pVxuB0Sn7sCkeKXeqhVr1XlKpvvitijrE8bLqQ6Bks5tJbRe7lsdkJFi4bO8LqPddZZcmFC3ok
P7j+Glkidx48qBOwc9ys+Dq6cWv4gwGT7kY37NIGQVOBnj9C8HPNiGpPrT0pLYi7wHJyW8ZpOz64
NhvfG7oZEd+CqC8RWGB0oamC+MSyXWuqqha7ZTcV4O6N1D5bY3xnSh3UXe3H6DF2mvRbI4b4XqhO
81lPi+iRgyl/1/rJer0+w85fOecn6Bkvnc4/B8zpgtaSsXRmSINHJWzrXWYozoO7xHqhCsLf0q/g
lMDY98b25fq45zObcf+YOnPcoFZYFWsD7ItkcNz4aDhDtdczMxRbFq7VBVnSz8unrtIb9egFXuoy
JhoWGoOLZmS1j6jziNEURo7ctLvU8Qdnzg46oKj85ClG0/i0lmznfky8NttNYfqTa0LrRb4uxuqW
avB8S+OncAFQFxYjfaVVKe44aN2t3kmOouZmMyNc+UUG0Zzc57XbKttwtMdur0g75oag5G5gdanp
7K9/gguTkB+B9QFqDVDic0t1oIHCymnoO4IKFhPtsvtRGL3lV2lrb52EWAHifyGtMYmnY2JL/phF
WI1zSyF2+8Yuf17oLL6biwsLvpWQhpc1+tfRUulzh6HoGB/n0bUxqDArLd+B5WEzeP25Lw600N9p
7AOLr9deOanwlrQoPtYxMluMhtNE7jIna27xam4MtD42Gr2xrVrUDGR49SEBpMBHGUeJ6saHvLSW
YO3gZLdQ3dlQTt+c26hqmrpjcmxTPN58kC5V3Zt4c8ldbSO8x6VQrd3d9be4zNDTQ5lZgyYUAQ0a
O5w1TwetadUqRaQnxwg/kPgBCfH4n6dl0fNYFmO2h1URj74h52FfTLWd3viGF+cuD0JBsIga7bUJ
rZ5YvWbUdXLshp6MdoNEtSHuIms3Rtxj/KyNccyOSmHPWwFaa/raOEiitggH0X4VldrVm+vv4/wI
4X1QEZHcDm7OzfD0fXSmSmKbV4mjkFbxOVPnhl5LN8xbO2cdXR/r0sTChB0XU0AmtrTVUonbSmu1
WaTHDknQ+IQ7i45VeNOM3i3w5/JIS1gFCP0FomWCB2QXtzxVZNrTpoI52/0mGKK61VW59PqolcHv
oBbwv6sNUWR6WztKCrlHz57VMS6/KkP3Y5on53/ZZxbbYmpYFgJIyOmHykKM6PLegjbh6DLb4tJK
gqxDX6C9wTy7tMeTVkEoCwcOtJDVcZPb8OALPNmPSRw705tXyiz5jp9UIvzKiavkOXXjIUQTqNb9
flC66EMn7fCWqc6lA/7vX7E64FVjIJohr8Wx61r1MLgZBoE5hfOmk415b2WW/gCzoh+C61P00rDL
5rAEDsErXBM2BE1cq69icXRiWaSbKIrMO+xy1I/wrJrWn3vsJB4Rr863bN0vTSQs1eEcLX45Zz2D
pJdxadW6OCbw4x8gU1K/6A7BUYvfvH2LUn5xNHD0PxAEdNxVxerFEzJ1OYojvmHZtp5G791LqgkI
b0xuAAGXphO7O5ythZ9Pf+l03hJMWJtWlQp0UzHGjgQFVJ2PCFSIIGojSw9ax4CEW6VplvjREjyp
arHpvl3/rpceGJOQ5ULClQTe/umvaLS+nwcEcUc3xAQpUMdEq17LPJGObwylcSui8dLRhmUzves/
UvL1KaMjEetkxhFaAfT8Giz1s+xJQRCYJn6C0y1uXH4uP93/D7dsh3/VIFFtTtqc5zHv2EibLVly
jvdazTP0Ci63ya1T7NIi+QMpLazxpeY5HS5vO1dvtDI62oTbZI+5roYt1o9EEyR7UniVb05YS2tL
OK1d3Ti+Lz4pEAWEDs6PM+iMY3AakUVB17ds+UYI0pKoQgz8xi3wfLw+Zy5+RFTJ6P8WdcIZMDtJ
uLcNY8W1JgPCzqyHuupVH5p+vImd0fnnBvYityADl6sclnbr2kAxkwm3NyU6zqZZjJs4tyNvo8x9
dGODv/QOKd6B0wEmOE9WG7wjO/j2Si+ObVcnH0TT5AvooqR5HXS63us3HuvSawR6gVkIAxfC1mrp
efmQh31NuT7SfyKkaTat78pUGlvXleLzPBo3z46LD/iH0OhyJFOZn85PIwUMtSGJHIs8GnbZEHtV
oKRlhz0o5jyb67Pk4mA0lpeuGgfmWshGjEBUYrwYH2PdaPItvofl5OtYjHQY12EedX20iy8TChXB
bUuu0ZqtabdWF5IXHx8lLYonIhWqJw3G5gYWjrCCRE2oFf99ROBHmE2LBz233tOXqaHOmUTP/QZL
3gLPne631YTpa1H3cqvJIb7xOi894F/DrU+mxraVvsTa+VgSWrUp5pFrHBYVW+7Hye8ZNOHX//J4
ixbOgqJ91qDsR3T2BBXx+bBT/AkR7smabOLvit6e/LCyhv9hq6Y9CGpMsbiEUZ6+ztoOk1qjsXAc
7EKbgkqpp49t2oXenkrfuLv+cJcuOywBaxHFY+yxRg50nKGkBLE4ZlqtbnUwv0MFzf7BjlVP8V2j
LTHWVj1/JqLn+/WhL31HwE+ExEjeqVtX04Zwukwl/Ss9Tp3xNVNGVfh21KYPpjaSaRqp2Zfr4106
k8A6ebHsMGCtq/HSNG+tQhmRZzh2/QtotSs2eZkW28EujQPlrHfwwkaft9eHvbT6gbz4z2K1e6aZ
xiwFZZvTQ6TsR/1ulABRQWMjYipEpeQ31sbFwbhmAOYuGvi1fVvnlEkbqXEGS21ojyigWSGWM/Tb
xjGJZ/8fngwuKjcBSDNQiE8naqYmRSesjMiaCKkExqf5q6tkNIxaK/5fCoo//DsoM7D71wrHfIzy
ecBA7DgqfT0fHFJ8vttVXLzgMWT53USKga8PkX5L8XxxkmK4A/li8d1ad0TH0XEEV2IupKJuvpql
6z5TyM77OcEz9ZADrDv/Nl/w3EB4i86R8x1+EGzp07c66M44J7ltbUt7KodAm/r5ozLVneUbXtLc
er7VhFlGQ83OT6YLB1K2Ppsy2GMmtrHWtla1udjO2azOwaR7PXlWmfh9fcIsp+pfyAqDacv1hTqf
LjYF/+rGlk72QJ0/m9uZhhgGcHPs2L6hGMfrw5w/00LuA8IBAkOKtQYsKo/7UMhi3CY5IalPg9ba
8RfZc2U+TCZXwhvXl3UOyeLcjVSapb34FcESXd3wJxXHkNAS9msBAkjqTzl7bfqsE1LtNv5otbXc
SyUaortcG4a6CQp96oeN14fZfwqUYX3rjMuCoRtg4iqAKV4715umiOYsGOj/2htbiLoSvktqga7t
r7+sNd7Er+cWywrG2MlESLb2PiIXRXArm+3X1rPzF/Z+T2wnkCbcf0X8NGNe/U3pwUTnULg2h0OZ
veVVJY8VGeW3gIXVFr38Fn4CVFdYhn9QmdO5308qbtSFGb8VEV4TPsk9UI4yhHqyiZ13uovOFlFB
doMNsFrjjEpLCBIAJo3awq9Y5tNfd6NCdMrQy2F4dWUR/gwR934MFXee/4Ol15abbDDldOOMv/DW
lzYUtqmgQrjdrSvsIof3ZPaq+jrxbby7aoyn4qEyy8LN/SLMdFdujTy19+FCHG23qOKz6quip3Le
TJ6Mmi1iABWM5fpkWHbsvxbo8iYAPSk52OoQR67NzarZDLNxaMdXNZ23nZOBLTA57vBpNtHDVGZx
H44mO1GYkOp6iKfQboLrv+CMmQHdmY1hyVlmhcJIWO8RTpd05AtqlI/IDX2dlrO9bypKsKMhQ/Vl
puddbJNmaAYYw1MbfwpTVeb3hZ56anpvxCmZ8C0+4/kmAo2Hynn9B/5hSv31jtgw2ShIJee6Aqv+
zJIVJD90UrWzXyNZA1Xe273ttZGf13E1+TJWc+XRbKZhvJtj14sLX+tnRwtEg8/Eq+pKb9g1jZW6
ZG6OudkEsjCy4l0vjKh9CCV2RHS4pfzdGMZsJn6tmJEM2knmUCdFJEO/IVlPo4lQhDqRwJrZdO/5
mMddvZNTlbgkIlaK2230SNEOWj7hcTpqk5d/CD20lDvFiwTxKJU7TK9u3dg05pQu7rbNIGO5FVlk
KfflEu8egIbIj9bQJcY2G7Bn0oMYF/sOGx+Sdl6rVI+myc8UIe2Xoh0nawMY7swBCE7VH/QxUfcK
MnXljV+VHbmBua5PHFWSBVYmyQaTajrl9309Ps+KbuYvIZz2trwxnderbPlWiwk25tsQexd3ztOV
XSmlWmhmp73KWg6PhYdUz4+nqQiovbQ8KEzQ2U2aLW2SiD18o6N5mvwodnZWonrTx+tTZ11rY1HM
rOG0heZIR3Yt8+xKSd5SadZv3Rx+kLgjHzwlKwOZtebIok9/u2YRQqkOyxu7zcWBoaoujgKs8DUd
RZFmRau1at5G/BkOqhDkdxRtteXP+QtcKOXYJgp/bOw0P1x/5rPW5OLLvFgJ4+PC1YkewukniKuM
uTBO8VslndjbtDVuZv5YTXUaYJCEJWsXZsbHZNCcYFar5E3SP/+SeeKWZOT8HUDH4cfQSOKmeiYx
UnR4ReSU9G89uO3WDDXd17J8esyHCases06+C9VeoqFt5fP1V7A61JiERE5hELtsrphmrEOgMvp/
TZ6XyqurhaPYZdYQT4+JII9qQ+TLtNEIH9P8siq9m5vpH+HU6WbFs2KTtGjf6Y2tXfvUJCPJmq7v
m0RUSor1YNTZuBuLSdWyrbSNovJLN+OsnyFkV37smcX8Po5WT47c5BmgWIkyCvkolUG3D3NjyfBV
Z7sbf49kAU7i18TlUD5NQ1jreylyGe+7SPfKYPRkmD2Scwj65sapPvl4FOIHHs+Npr82adE8lDIq
8w3J8qbYdkOiPuWu0CcEyOqoBJo6l7BwEg22v+6EQ/MUzrGJ/SMn8rDzokYRwg/rtG8/UpiVL7Yx
zd+Q6CThK0a8tb0fR63latcTBberaWG1eyICodXOHeQHP7bxm/sxY62YB9GsVeE98U0Zm0PXSP6/
Rizsl9CN8sdCyF7ZT9zh2qDUFR2rw5kX1t03Xd06m0ofCNRwBsLkg7zV7QZDvsyp32PFFe1LEcI4
eJAjRhIBHhtuGvmlNYRaEcRFniSPLd4a6c5pRvdNpbYpfQfD7y9pIUax1Voxj18tO7e+mWWiuFtb
9u0L/huFve+TIReBTVGUB7EcZLPrdFUe3JyAzM/SnJpDmoxiMQMzGmWJGi0oHlGZL2lY2mKJik9q
2+iBhxG2+NkgMiKsNy11r9hHU23W31wZOfYLuod0fnFEq2h3RhlbbRxM3qKipCIyAqo4Y64PtSzU
J8EOLOrdLOfG3DQ5iZPB7Ews6bGsjO5rY2uyfETSmD1oZZjavySmpS+FzOVnTPFHGrtQJooNUqDK
2+h5JbdYNOjZZs4i75COcCyMQM29uCWiMiYsWs1m9z6uofHtLemW30qP2DpfurP4QsMv8zYTEVf9
hgSMog70OdKbaW9LzLuOpdEKb1/NVTURD1hH8RZWXkuyt2vRemgmibR5a5mNl91Nxpipdy7qmv9Q
l0UE8jlWSQPErAb3Uyvt2XjscWEnN0+PlZqc+25w8kOdCV0EbAjDg+bkjvneTZpBmNBEGEqyMXPP
nshkSLP8e6tT5jyHI/5pd4rlEX5nKbAU906vdPkGyC7NH4o06ayPeDxGZBjXqtX6wxjrP+Z5Sllc
svLUB6nnaGRQMSV17Icx3ZrtWJoVnTBpah+VelbmaGcnMXnEXll0+m4paqiockf9NGKrE28Uza5C
7u+hVe7g2Olj/pyXuayUrRVPDdEbIm1fB7PEklSf4en4fZor4Q2e0vkmCYZgYnoKRwKS5tpzciy7
umjtpHsLs0jftH3pbkUVq49gpfGnsu/T+woLxX89kBdjG7ZkNMkANAiFT88mEqczaWHg9kZOWY80
JUs+usItf3g4DbEjs561h1lq4YeiI7PmRiF5fiDRbYL6x8ZLlwKS7+nguau2xhwb1iuTedYIvXbH
nnRomwXqkxNsm/s4nPLhmRwbs4w3bZIm8eH6yXThcF460nT2TYMXARR3+hvsNp8FCWzJWzGqlEYN
1rMfWgj2YH4ovGiwmgeLzJ6D3c3O6+gRxgY5UrlxA11dvzgfWZSgSARhLZZ6a8fGUTRj5mll/pZZ
uZZGQdolU7RnfY3uNpJcku4srbGdGxeNS6NCeKQiWmJzztryWa7iyp/N1Ru00/i11Jz4VxcW8wEI
PyNhFl+gfy9GbZAdyFmEQXG5NczTlz1U3cylryjfiMcoigNBpem47Z3S9FFklM5G62PQpamWn4tI
EfshQi3BQWV7Tw0p5Dc6V+ezz168XcF+lihOjEdOf0wVG7NXaVr1Jpsy+9bCxH7Mp5DIWDETgz7O
MwaCEbuCBG+7seouLHVqEhtCFNPOwc73dOjM4ZTOxrp8Q40pnofeUDejtPrvI646/pRZ3G0hh75d
n+rnn3shLPPqF2UTurBVRwt0GxLYVIm3oa+jlyoRnIIKaXWpPybVrucedUsJ8+c5VrUXghToh8io
WOjrBS5JsejztjRf02SONL9QCDMLYhtqxCHiZNX2KPOy3WxU0tiRSVnQYgvD2Ou+sBso1WPl1st5
3EVlfY/roiGewSg4lMNQn9/55Xris7nkc+wrJfFtPydcuYvUT6cxKQMiwyej9ZEVUsv968a1KNFw
H1kANnoia8BIaW3IR+4g3nNHZJjHtFZ9UObY2mvVoB4cLyFyyQEiUjck2d3SMa0QCibrgumxa1FR
AOOv9WlQkwn2Gqvs3bRIGW0Xp4CJSulRHbM6KJohPRRKanwwyC68VxKh3cL6lsl58lF1OgcLv4bl
Q6zrWphBW1ZTaybLG6tFGoEiMq+khB6sX6M3JK/gVqZfz0gf9wLHxI8QRbKMGB7V+TSFRU5QeG79
6/WCvYsG5oJGwDoF81wtpzR3aiWb9TeRJtmbkTvKQXWNOdzqsCoOIh3CxwFb8xuT4Gw9LVlGvAaP
lNHFUHF1csyeUYcqhLS3OlRC92EakJOGdV5u9bL20oNslP7H9RW8QnX58rBSl9dLax9vuD9xsH+h
dDFNPxcO8fTWj0r+sa2V8s1BDb+HxmncOBvOdigKSg21M/4zHMz6ujscYeUxJNKL3qu4ar6UUv8q
8Rt4KLje534fEiBpK9UthsbZjsygUKm4pGJAA2V59R0bieQp6urwLWmN6IE7mwvNpS4p80Lr2a4d
56EuKPt8VvZwAwA9f7WMTC4FfncAYszu0yk062M5plkfv5dgMweEifBstKGJPoSN1twy9yF872wN
wbFxYBZx8MLSXb/eksnMHSpx3ig/6ua1kLOsqbbmNJdbD/u99pfqyHD4SDolqadDpOXAjpTg9AfL
fhxUfzlksZHqOq3Y2Xql/HTrOk12bZLkL1h15eHO6DER8mdFJDkAXD3G97hdtUbm053vXL/tof7d
g3mF9aZzLAxmA1PPmztaoWX/QjWu9T+0xPWy59TC3oFbVkpX8kMnOjfzO8WozEMvWwQTGGzVn6s8
yT/VIsO+zk2WvL85HDD6jHq1/qGxIaSb0hZNFEyiNQYM6ov0uW16N9xQWKvoyuKi+eW2WOH56Haq
7snqWuWrsMyhf9bSsf0cN6VydIu+/ZHNmiG20djOL7aVh2YQDbHVwTbrrTdzzOcfEhTuHZEwmavp
MHl2gE6nzPyE6Kbez6YofpIG8idfqtkk7qHDl299qPXdXVG0s0WE7tQHlZck7n1E86nw+y6f1YD+
mMy3RPfO0cGZJhUX72SsP9d0xr19H7XVbynclFWRhU27z1xVxu8FN3flVwMLvXyZ+lRsKCvLcWd5
olQfQmCWx0gYmeID7Ha/+a9JItHsyB+ePUhja3Y9IhxAm+GTIqda/1I2VXHftJwL96HVGe42kWEv
NlOs9V8NzvRyi5KvaH0APCLu6P6gp6iwdKJw5u/2RidSvBe+npal/Txl0Sx8VaXP9eJyWxp3LpSM
5tEEu0g+Wa3I603IbW8MWpy7s8M4Uqv5cVwMTmARIHpoyiLXAhBH5CJ92QtzbyV53j9BkxutwJ47
bfjsWHUa3rtCG/RhO5P+iOcZ9y2v+pbr+jD4Vh0Vn3sHOj4C6wGe5OTGxvtYYkbjG3rWiJ2gFIXA
ye80/JiUvDBQ8OQYN0lZukfAe8/+QcLJSNiILLpPdWR6GAPrwhEPyKYLdNsYlpqPOfEM5V0Rh8n3
PjIUe1eSbsNVfjD6odwMlRQ/Io6pLxHKlG95VmAgq6hVsZNe7FnPIoncp66ZnWKLXCV0jsDfZbUB
upscf9arsNg4zP8YA2hvSr4MYW/9ZPPv2tfekuNzr6SJ2FRxTtOgZ3Pr/Ry/q8ZPSkM7ZnjDqy9p
N9vhREqzbb+5IaA/Vjw5iFMzeOqByyC7CJhAisEKrOO4nrZtmkBKMhtjHHdeF0fOp3IYTQ/KICnv
0uenTqRB2zktpMDCacHYQZDOSj9s7X44VAmTjXWT5uPWcVp+UYtBnPWEe0x3bArZ/5iNWvuZaUzu
QPJpx8d28NpvBbmtyWMRDqK8G6ei2ljEzti+mYjRucOvy8rvMO1XCHkvi+Ro9UWb/yRcujOBBHrd
DvRe6D9qsxvDQ1r1XuFnOZX3RlaTk2y0mL7g3YgjsgW4IXPzNfbqyg7IIJDdDywchvR+6LCTfBc9
cTqHop460EPLVtJ9nY655etdZX0emY9WUCEycA7ppIy0F0vknfi1DulOVAlZZ2oVkReC6tQY2Ruc
KN6ogxuad0rciyXPJCxM3qAuJt8VuR6C4GWJtoFRZD478+hMYiPg+Sc7ylUboNDMqiOmBYn0ob3K
svdVpzbmrzP//mmrCD3eFRQQ1qfOCPv+aQiB04Jcc3FHH3O7L30z0u3PMqytgjtv0zz1vNUes+mp
H9MHo4q1eacPgBSQzzSR70bLqrai1WkjpGaRd4HbcIF98+y+ZmP2RGzauG6idd9oZUqOU1FO3pZ/
gV7v7ZJsiXRK5C+inopP0BaxLxk8PtBz2E3OeIhqMmB8NSkVwHjHar9XA4TuZxVz4YFaqsn0YDIq
I76fiKRJ8C/tCBHd1GNV6ntFmxL3NSaF5Te0FqH4KECVX0pjRsND33tWva1JHrsV7/SHsXJajJIW
gTfQwpw16D0bp+e2U1VdJeyhfnejOB7vWlm4dzARuVClc+qgALGq1v4dpV7yAbBLUe4jg9WoFWpD
+6lXrHJrpyK1ECYxk7ZWbea/NKdpwIFliCGP5UGs3oukkY8OYlbvn6ssjPSX8pFiB6rDmqsSYeJC
Qm/cvOewSyrOq97bYpLl+oqtDsrWtONhk2RRc8vJ9PwKsbhp4L7AsYXqcd0U8hr4alXXVe+G1iYc
7V5T5vuOLIXan8cuZsftOqkHyTDJo0z7WhIJm0a3civPC2hKZ8gsFNHUtCh2Tr9dDRCbESVZvs+t
pv1XM24S4DToBH1cklU+zurd9fr5vKg1aTcvLbFFAkkNfTqgaUiTtzkZb7ABokcMlkW1UU23eBmt
qX0bQiWt/ajsb2mSzp+TYR3AHaA2wk3WEp65aXO9jaTxJmNSzP05jnccKS7KnTl/tu3y/d+fkrsQ
kLALGfHs0m0YYioMvTXeFCRu39AlkXorIvJ63BzIt7eK9lDXavavaAo9fGzQoQjSsbEIBDl9t2U1
ZBqqxuzd6hdVWeTV5s4o8+FDm7gdBp1Tpfgd3TXf8lr3lj3n+XyG1o3UGiE9UMMZ/STJ1QLkbHDf
8I226LOYdFVG3UuCxrDidtOnZnJoZ8DFoNJmUnVkqN/Cti78BLhRyFq5FKJZWruWQxloxqFPi/du
TBV/kukEcqQVhuNHtVfRIp/xtValcyxItB+CLLWGf6QQ42yCVm+xaNexKj2zewTJVYe0dtp3rjnG
nqai7PBh1Mx7MxLFW6s3xafrE+1sXqM6B7bloxPNCqy0+uS12grFG0Md6aqZPNVSnTYyMa17Ojv1
vSHc4caF+xyrBTiED2EB6iyQ6VpH5JRYG1SpFb5bZYHrXFzYHQeVB3HE7xUlKneyTOxPcnadj6bd
qzEKCll+UNLYvGX194endXLuLD9lccsCSoNkvOZrO1bVkTg+hO+E08qdkZvFs0veNuTiImtpqxbJ
TscXiaB5Nfya6SFCesIGv8VTr71V7qx7/vVvceEH4eix+Lcielq6zebp+psM2kCY5iQftSayHlVa
IV+xlIjNILGmIg5E1CbEx9mgfak+T/dRpHEhST1Wg6VX6n/dUGX76z/pbEXgZGQRGgC2z7eiA3v6
i9LQ80h+iDM6MCo2Py0JjN+7NpPfzHi2HtksjpPVGoeyV9W7NMH78sYrWU9PPOFMXOEg1zI8zMXl
NPgLLfEmPbSyPmtelTqp4vs0JB7xxakKtz1gNjWDHVZWbN9YhOsjhkFZFbBPDTxqYGuuPgMucUku
Mtd9IRxm/tl13Jr3LX/V97rKGbC1x7zpd4bM6+bGtr8GT9j/4J3DGVu0UUC8C+Tw1+OqfQNlTQHI
h8bi/Rd2uf1UlbNmboXuSVLNZ6F8zWxSVILWbqf47vrHPuOZLERNuA2Et/APC7njdHgYe02jWFb0
Whb1+H3UFXtLqn1eBUabpV+zyOn2nhkpr14JyXk00/5T1Q+z71KA38KuzvYJfgvgOl0NDUXFAnWf
/halDs0WrkP2quXJdO9WGtm+kS4OIWmtD4YWNbbfe14UBhNH8z505/Tz0MyhcbjxTpZx/t4kGB6Q
1sPpimOJOKjVJxGJZvQkntiv06AWd8005c9mMzrcA6Eo/WhSV/vumGP7bhSu8guAMtoSonljkz6f
Fja4lspCBNWiv7R6F17qJpHIBuu1H2hxBnbRi3LDLUH91KjEkm1isy/6ADfRwvaxe+r17fWXcL4g
lvRcbGBQ64F3rS1u+mzuxFir42tnGPlrqo35bnZ6L9DDotxnhlTueEW36urlxZ6+eBiUDicS8o8l
wmK1CkPFMoYqj/r/4+zMduPGuXZ9RQI0D6eqyeVynNhJx2WfCHH6a80zqenq/0fZwIZLLlhwgG70
QdBhkSIXF9d6h4dWTNLz7aDwKr/PLOVIZSdZiXPv4gzDsLYkPwBcOAKLOBeDGmiwPdceXDWToQ9v
kVpF3gb/xeiW7EPDdFdeDcvAOs9rhtGDGDNoPyw57m0+tH1iAekyp8m7Gbqp+GJHuDHeA7vojuzj
9CedbGtHDRdIuDtlkbvyUa9NmahOooMHKQ63i01llqNWNmqtPky6HgZ7al7deB/KUNsHRaxpx4wW
XrbSHn+3kZk13j6snsGcefJdHuoYfEnepqP6YIUSRVZLTO0NpRVpblS3c4w7qkj5mYpgkG/MMoj+
/XgbX1nz+S4hpFNsIbFezNgWNWemaIwH7rRS+LURNU8Vtg37VMhc3HB7JYcioko1RLmzCVAOXAmw
77Y0DPS5cTdrC9M69ebleRPeaTZU6qjo+sNE/0dszbhSzGOquYrfeEG4puz/5yl0cYKoWWswU8Bq
IazqLb9wGxU6NSTPeygSD4BWXXeWPSGwb/Z3QBFEeZBtGuR+DoXT2A7IRwTgetJBeQVMYhhUrLvO
uJEFOLMw9uJ0L70uy9B3MSPAS5varNr8JNpRrZydVVrRnl4Z1KwysXglVY5EEFBvo92YQxKHUGyD
aM02PFVB43ZtREk8rqrO3rSDG1vbwZqTfoF41te4GxKx0hp4h8flvNFt49FILKHXZy52XtvFoqSb
ZD9k40DJqSsfEsMcTF8EubktZUA6H8WZc5JxVe7aQWAqWaHeK91oPHuh1h1ma8+1H/XuboEGOSM3
5t2I6u2y5xWZemdFBjYkWkGx+xArYePdSUXPpbbJ3EI5sOAVVcZZFGVXCR3lzJAoFj8mWlUoKxHp
XZDnx2BHCB6YBwEy+osQCPYtaqahnB50vYiyLd4rwTYeh7HbOFpl7dy5OpakgbH9+FBeGxb6FNIY
JD02LM3LM5Gh4S1NvKke4Pyo1lGxGxusehlRta7rqlPuWmBR+7b+tNgiO4L7bBaw5EbjxTkf1jeH
cWgsPQLXpz4ARkv/sxt32kYNLvSAhzx1TXziD1ljcRZnwg+9KZBBEFUWtxl1o8Kbpk59COCMPIdg
hORG8i6b7XWyaAtSYEpOwPf7bSQrR9/VYU/DQiuS5qiBMb5zG2fsvsWdap87PTV0H28OG9Jz2Kjb
xhbJuOsruhHfJQDtaCMiqJPb0nVQNUF8ovPLtCq8rdnHGeSRppux79ooYn+MDC9fs2VZflLYtqRL
JrggJMhm3+vLlS31vIgb9ss506NW9/PKmR4w4NLDTTkYTYaUC3U9v4lL/fPy9AB0AUCRMvCMf0dH
MIir5jBBGo0yNfjVpZF75/ZpZ+w7PXqp8VRZg6YuI/o8VcpQtB3nTBWZ88upBgrPwjIxIHFSWNFJ
iNxWvU1bXpa7Lm2TeEVXZHl/Mhx9EsshZYDnBJXrcrjaNaqiQqUCRW4jbe9ansYofzvh6G7yfGpx
p5WpjkN9FsQ4uSrp+BesdESRUOGaNVTomC/CqDFNUznByz3LSNOBjVazrJzl/jtq41oJbJmf/Jkr
8u2zSadK23xxWWrjyKPDhNs8wBEftnD8tepWSSfKqZo7JOmm9+gSfjIa/RkUtMvcuZ5hzovvSQG+
zorWpPNRd9rW8xqw3hhvOP9BsrZOTZhlh0CbKMF9HATn0/82OvwZdmYKQaYBwacu5uqEmuwUS3Gf
+jag3l2pcVc95BJx7RVG/JWjSXkJhS2PMjvwocXRRD1bt9Hr9Z4IU4G+yTLA7LRnXCfYujNQ66EF
3YO9cYP30PnjOV77npxLoFLYggLOXERAM9LrXB0z78nFHvTOrkxz3yWVOPWZSesPN/SV0sG1NcVR
nQiEJiE7aDFViueAWCfhPs1Q5f6oWWkNh7TK+rVb/NpAM+yZvxFdedLLy0NpmaJQvEy6TwVtmSPg
/GhTTEp/HB0wvjippT903KjiQ9iUuybrlX95v2CvEtrCbm94BTc/ysmB+FJKY03k5Vq8gCkwcxXx
nkXf4fKn1fkk5SBb9ym0M0+9rTMzCW90R/TyB4gaW+EWMeUj2utGfTC1Mg5XEt5r3xzcCXUUEi/+
u/jmTtdZsTNpwZODqTO5dTtuR8So9+NgW5gqB9PKObq2vbnWZ7MJZFJhiVzOt8m1yMhbxmup+72q
lQEu2+/tPu1JNnFc9Ona5v1pmCgdPXy8va/tArQ60H6Zb553pZtgxLFV1XLlKXDMut0YSi0hQQqn
/f0X43DHwcCeGy7LZllgOGXu0EZ/MqZ4oAfbYAU447HXzOSu3GxoGeOLytsUeO9S2r+kZ6mVluI9
CbAcGzTi8xMJZLtHzSv+5+MpXR8KHBwcQvjCS0gUDVCFmglDGehL3XS5+poGTf9P1XKX/sVIwKFm
6BtPsWV4B8hoJzqA+yda/WKbFmXnN6D97tjDwcpVfW1StFCoq8+fCnr55VbEbqhDa5ijp8X25I95
m49bJ66KCA8sr//+8byu7XuyEPQaaaFQwph/zJtctoAeY0i4ck92FGJmFqv9n9IoVQUazFl5BJav
TreeMZUrn24+UMuLixIxdCySaZOK/uXARpajHCHi8Bw3TvOL81F9zxz1tZK6R3U4Cg5xYOOOADi1
vhOpaPafnjeVYVCMaCEw92XZRgnCsRJQks8i94rviN4P4wYr3eqkW132Ytde/B19c7Fm5XslrM28
bPRX2UVcpYtZpyBax9BNsSB13OJ5vqfRum+twAfIYD6SNSQrweXqgGzZOYTPGNzFZhIBRaHKwvM0
CqfyZz1FwbehDb9rUFSgF9tZuBJH3wez2cyDZeXBzIhLNfM6s9ym7FT3aXSL5DEAVuz6JGHGr09+
PgptfDm0qgDtzwX3xe5JVKg+VlSdW7vJvnuF5gq/G5yK3vVoiJNaGm7sg0mxVqb37rgsxl1ci2h4
4Joa4g4xE0WRC3YsONN9eciVAvaoE6vS78fgs3fhPOisXEUlBnb9stuU8ZKmlWNU546vuZ2wBt2m
De7naIjqj14ly8/GOsab9Zxo6cJEJoZfLq7WQ8xwjbACYhVZ3U3tVobqC6zXlK9xgHToZ4/iPNwM
vdQoknPzLlLYNOY55/RpfbYwItqmmMJs8egqbtLGag5lBaIFbJOzci7ef0iOPyVM4jPdMpwHL+eI
QlaVm9ZQnl1E+/DW8E50iNrIt3uIZWjqKbhprTpzvovs4DUpSnOlgnOdS8aXg2IlAmFNd8oz7uiq
s40sTTwCQ6RzWovVV9DVwaC88ilVTuSfutabyJ5SFevyFnhSTb7zE2n76sGp0CifhKKuYTnenfp5
Ym/GWmRrXew2vQ4m7Axh3hp2Ig3NzLfTITVXUvN34WweCJoMcnzET+7iyxXUpyppLHhfZ6A/7gPg
lGKPSWW6CZxQv00GV66k6Ne2CYVQBILsWb5mmWAM3AZNaATIy/M4Ogo2x9EAXtf7Vcarzilb5aGO
xe7j4PYu92aSbwddbBPEiAqvns2fAMhNd+wMRW6cGCujnTs2QCbrLHyNPGAWXW4FK4H12q6ZKeNI
n1FvRuPxcoGNoqAn1zO2NADE+mFGH3/oFMfepiDmnj6e6LVto5Fuz6icmZS8mGjgZnSNEgzesLuq
H6gfj+DJyqIItx+Pc3VBoaKAdQKIQ/XhclKYGjsKZl2Ij49JufFyoJKhN/2vUYNXNLJVYDEUoUcf
0Ge2Errnv/kiy5k/5f8f2VMX9309dXRIZIOpFvv15wxM9O0pV/e6DKubTHYeGO9qqPzCLbIAiqxU
fnw89WsHRnNYYOSeaIMvNZ9M2XtVFRvYGfXWSdcr815v3HanY57NhakXLx8Pd+W8oOeBzg0xFfmu
ZZmp8gjanP3iHJSmoBoBJNuXLhB6gkf6wwF3d9cnwZpU55VJYp3EC4CxKQUvy4apW4nCk/hs9b1w
TrFaBgctUmetjkaP/HSwpzUWzpWdy2fF9sqjAj+TTy53VF31TTtnjvhzi3Q3RI1e3zTAG8Snr2Lk
l9+MMx/XN0Ec/8hiKDA6PI+yCboNOPfm0EkkkvwUwPjKMbmyWXls8934GA7v7kWuKPOYhCAu83Nr
VLW2AY4oj5ps2t8gf0NsUBPMd30gRYbuN2nTuo8JmmXe4eMddPVbIpQwC+vOUILFj2hkrcUUf/mW
RTBSWkonKGCBe0NCguiUwCvg4/GuBDxaavSLUZXEEHeZ7EhNqdu+w4ECRY8adidRzm8zT7+hu1oU
K+nj1cnN4lazOjsVyvn4vPmculWLwArCkkBEFX/ES/pR7Wr12LSRdp+Cyl85jlcnxwsLcRHOBsIk
l+NpTjggmMPkyrRr7gZpAgmukNEtcLQYPGP/8VJeO/wm8Bd62hxFXjeXo9mV7jRZG5dnTsfgI7KB
/H3gqA+aK+U3LvVpFxit89/Hg16bogl91kH3iPi61J4KbbVIbbSDzqOpuV+gdKq+QX/8pXDyfiWY
X/t6QBkAM6AtBxtrMT+tNJIaDQH8M0RSDHe5kcSIxQxSG7+QIw/BiyoVU0lW9szVVf3TWjMpRvLv
5apaZUO5ug7yc1Kp6g8R57jCCXVIX7Vad3/UQfqlVCNnrad35coE1gDHkCIEtZVludcRuOY2Rpuf
0a2N//GSsfaF1Ct36/YxzdigsDy0LEZXL28iJU8/3QgyIObO2vN0NzFetxcbl15PGWiKmp+zDPYO
Us9Y+2AXAjRaNNpORhNeeFlnVCull2tfGAVkFplAQOxZhHUMs0RUQXOZd3B+DAx32nBHVjdJrVub
EOyX//HmvfZtXZAjNMUJd7xjL7+tl1VGEVWYwAAPz56VVEP2TOnTb5MquqMlOnXYoDNUraDUrn1b
9jAuLLwmweouFtdV1MCQ2AefB0g5m2AEqEgaFD5paos0CnIfO2mY4jfq8On3v5gvMBl2FGhZNEwv
51tM2FMGLfZqdSecL22hQURJrDr3K/QotnqTV1v8z5oV9Z8r9xrRBUj0PKr5TgOm6VREIOKQ+ZLs
wee3+8ce1XIEmzCN3cZtZfd+WkiutcgLrMeo6ZzXj+d9JV2YlYRnzh8bmo7f5byntNPUoOYXFPrk
Jreol0Rf6Z+4nxakxDQBwBeZHl0LwMiLdFMHpdLUTonCZ+i4SFhlo5THZmrSEsGwskhvPp7WldjL
NgIDNDthAbFcbF9qMDrleDs5G5bLTipLEel3dmAGoJ3zMoM0sBILr+zciwHnP39zfyKvYvNettOz
JNJuW8+BqiIVr32qwJZvmq4tb4ohLl7Tup++fTzXK6GBof8g+HlFwLy+HNppSijrTp2ejVC4WDVJ
6ab7YtLlzxqA5b9pklsrm+ZKcGBE6BFQNWhlLkNw79qDMFszPTd1E31VjchB0BEy46+YysR/hdLh
hVHa3Rqp5tppeTvsYo1lVxeKhtQ14JXmF6JMzqkwRZpCPe3qX1XQnFxXfoWhKW8LuEL17i+W+Y/2
IVmoSaJ0ucxtAW5XRxbrPHVVeB6c/FTn4fhLqOZ4MIXTfz6/5rkASJnHIf8sd7AOUh8FtzRDpl28
Yow9kqKE2hkzIYwOP57Z1b07Q6qQmgRVtXykaFIGhTcr03qZehvUVX5rNMEA+04J5QH7OIHxVhS4
t3isa38zyzdDLz6pB/U37tsaGTqsp1Chrz1n5ymm9YTf4LAy1rVdOxtLApQDGvgOiW51lL711ERp
KJddu0kmXXS3ep117b5RHG+bKnod+F2tWdPNxwt8LRpR6ILyMtOqsWu53DqFDD2RKU7CZeqMp8FS
QD82o/XblK1cyROuDkUOSJbC3gFVcTlUEMEm1iIlOaOn3BzdemqPeNI7D1k7dI9/MSvaqDNTnBr+
MulE2sJKsSlLMWnKk4M71bE/pNK8jx0ukr8YCqQ+ottUfij/XM7Kmdi4AJEIOFMNP7dLR3NvgxDu
9lEGdXnz8WjXzoPzZrRFroVi8aBCDk7PgKmgaMoK0ZgvWtDDWchSz6+dIQ98rdWdQ2W1xUoK9A4k
Tr+d007pCUoJeo1LV8XJCxQ17BgdvxiU8JDEy9ptq+voQQJ1sxxfRZjqjjKc9T2PW1tFzitvb7NU
ydZMa67tJRiMVDURxZkVNS9XXa/lqCV1kp/zvu33HRrrJxrzzc62UmVNRPrqWBbVZ0C7JidlEQjs
VFROreF02tSICcQ5SpqbCrkFoGSC1vPHH/jaGgMQBgI/N/DnBsblzDKrrZSxKJMzfVMx+oWhpf1u
VCe567JGmgeoNRJtT22yx1tNaOW9Z0dKtQX1VT98/FOuBCXeh8ReRFtmwuHi8g4hxg5thtdRXGbO
XRH3hrdxlN63gt8BzGq+ea6v7e8rCQPN71nH1+Ueo358OXs6YfY0Qpc91/0gXq1Wa7S90+Sx89wn
Te2hlOAW6e7jeV4dk0cTr1QOKrf45ZhCL+FsTUN8dmWR3EKVLwH3e/2AqJOu3oedqnza+gCED29h
4Edca8x0ETOsLFCjwQ6SszIq+O7pints0YT5ZpElbWwEW9cGvJJK8xzlQ84KUtq7eo3Ri1J1OgZM
tMTeSIF0xy7Vek1dWcprWwb0Mw9gHt1caIvNi+6BPYSay1Ki0P+A0nNVH3MA0OGpp8UZHurKpbYY
DJ0zfHZkTgytqRm/RpkIVMPlR4xj0BK6FmLN0Xs8rDvq5tGmDI0qA9qbhtHG0sesgZxcOP9+vH3e
zXneN1xrdDrgc8Iouxw57EdV0YUnz6FGexz0bpJKOtN2NPnIegzGRismsR87bS1UvItLDDxXjQCl
cJlSXbkcOClcNy6HvMdAQzRfyrK7DaWYTH9Ehu/l4zm+H2quvgGbpsmB9NwywYQo0QStFznn1GzH
p1yaw2McBtHG69Bz+IuhaAkTcQA4cEouZ1U3PQBaLXHOktZnvysV8ACYklnDKS/QRPl4sHdHf54W
VTCyZnA34KYuB6sSBH0mnMufXTeKdthGTf+ZvT0+Ra1a/jPvs7V89v1m4SmLfDdUFKpSGIlfDjhV
RtY2Ii2e+8jKd2bTNpE/5V5+yrxqeumNfjgWSer9xTR5xwNLmw0C3+ELgkDYxeA1+XPtNfa2KFRF
9VEwAvmIePtN1SYoeX5+YYFTQ6jmKyH7vnhTV5zEhGZ49pxXU+8Pg3S/5I4MvyD+iit86fYr473L
i/iQ5M0uAHPOP/JLl+uKTmbVK7C1nwdbBrtRxsoOQ9HhH7otct9EIXqyeTokPBy8YI05ZfJ3v2lX
cWHwioczCR6ZuP7uyZkXSaTDW0i+VxriQcW0EWtu90um4OyIq889htmeb8545vP55glfW6Mi7dbQ
fmlDPe5RtRHPlPpe9HFSTwOP3OdqaJV96qbiH+oO7V0i2wfgUOLHx1/1jwvt26kSZxAwm5srM8CR
eHv5O4pSgBRRp/rF0jPErHBhQPj9FBqRFLNiRQm6o5xsM95ZtJLGPR7woYGsW9Am/dcpMyfzJpRu
KX8LIfRpmwvP/YnnQvPqpAC70hmMMnRHJS4BMoBt9bp7dHWxOYMk+YS+qQpL2Jy1LStbxr9XpjbH
lcupwXcFGQNxZQ51y7iDvm+PDLAWvww9cOd7kA7iBSUga0DkOABbPzpquEsFkq83sVGbxq62BzUz
dkVcZNMJVo6mfXNiJcoQK3D6aDsWSThu9DyeqgOuVGlwrwGpLo9JSNHjaAxOEhyrXM+1hzTlDx27
M6wV+tciunHXz7INwHGRKsXBZomUnQD0BY5Tj7+AGpePuvRi6Xta6iD346HuWqxZEMFyWi7iTKLn
vUXJh0OoLhFGVdwXSmaUyouVxZV1UNqRh5gPML62b6cc3uqu7kwv3DjAYrQvqFm1W88uvHFnBaVW
+HO1Jt83Sei+qFGkaNvAG/PEB/7VuZs6xrllnyhRUzzCalNTnGqn8KslTce+s1yBbIAQXl8cIrfW
iqfWDILw1ASVOdVfUeioavFF5GN+MA16LI9T4vXlTVpKVHDUKlEqdMwhmnYHujHNLZbquLY3eEjE
3yYt7L8UyDK6voO52avdRvG4Kc1m+mEWqAtsW6XjTGKYW++TcRy6G5EraXAok05vN0MWlndlltVJ
speVN8jbwZ0aKnC9gQ/CfYny7u+UsljnO3rQ1DvHUIr412iiDOO3aeYkmyxPrdAftEwxk72d9UH8
HR5I9uyNLNmpoFHubGoL25UvVY2qjKRYYNKa94VVW8oJwT3nBetiI9oZtZd9hc4rhT8GQWIfLMTR
0GX2xsw8wgrTqq3QwU3upq7pq53LxhY+cjXeI/x8HS/u3mq9A0i9NPBHC6HvzRC2RrNNK2MUeyeF
Y3hsFOo0SZRMymPLZRbclIOOmBrwqyH64dV95e4KzY7cbStBt94VqlpliPjYudftoNer2ABB73VO
CAejAx3qbVDASwoS5IVQfP5pUCa1Tw4KXPUPXk+mvIcJV5hgAKb0VpemUSC+x5m9a4pmuFetRqJf
ZkWxh9HC1ITHutMHjwuwqa2daZRaflCk5yRf1FRP7fsKF0XQvUozTTdIcKA4L9wIFHs+FeVNZw7K
KZY05DadmvTFS1hFs0II1/wroiHOuKntsvpG+JxXDZP6YWeWejSeDNFk2b1T9tO/4SQieQxE6VSp
nyBmhcYzblaBo/sYVvTuhjvLHg9hFKCmPPWqomW+kRJcq62SR1H4BSqgGvzQEleTx7oOPe2LqTZK
cQxynKLLDVpcRf4jzHMlRL0K/bpfWmdjrtaqTibKbSuyQN8h5FHJCq3NWE1+Big4RYhga61T6pu8
j3Pruwr00D7lJRCro1OXYUnTiNfDhqMnxQ/VVfQi3OuTYVThpo8Vp/P73DaD2763h4pTE4cpsnV2
l7mJ8LPajb2nJtDTaKvbY0Blva1pdo5RqP4TQad6nGgOhn5DXEiOMaFZ24tc1f8XuF6DqVcYGdve
SEfElLpGNX5MkTL2vzQklYCjdKpM/umrzro3FSOq7yzJ3eQToaBfum6oNreoj3nDBjdQ0Ww7zwac
0+tlrj4mdZ78TwJ1RapJ5V00Utmz/QE7gwlGZWIdJs2NNF9tHPvVngrjqUZ5X2N7R1qztccJ4mVQ
GT3qUYrTtn6ZuVG40ZHaSqjBtEiZ8v/r+8zMqwHA0RRruHFM8rerRWO+aVMl/9YCXHQR6i3d4aag
2TL6XRsGg285RZnfIs9Vt3s1EtFxMjJD2zZCjIrvjWIUtU/5Vao7kio0W8K+d9FpmhATb02s37Ym
itzRwTAT3Ux3kZWh3dZMap0eO5hLqNy1WeZZz2j75r+DzuRcI/jQRlu78TrzqxtXQt5mjR6Yd1Vr
J12+T9TJtG/jJoierCwZ222G8Fm0txrdLDZOHVo/Jl1LegwlR6dzfau3ujL0a5d39EZP0vJraKaB
OGceyKUNbSIdpZtanWeHAI6CSBgo5j1ZABZqlSREPZSd3t2ofaHzaGvgkmxyCMLTqe2zQH6d2qja
lRnuLeeG5tF/XG9m+E9YjCOOJW2h/ha4+ukbq52AellRmLUHq5qKb6qXepBl7SaxdsZgymo/0nLq
NpVdI+Sn0NxE3CIt7MofU5CPNxldkmhbBKbzVIDxGE+9cDvcQDPLlEcpvPEbQIQYvZpJiOKuScF8
7So7HuxjofXsZy0vddunj1g2j2Zc4HEOlqmzd4FagElvK0fR7roODQRt2/ZWqL2OucziexXpdafw
rQGLkTucaOAcTkAfQt/jzpCbgNdM9SSTvirjgwNiUnG2WRVNa7YXi3YGjT8YYOBLUYXgJkeu9zLP
o3keSG/ELC0Jrba7KUOR/agR2ZNfAyPgjGMCM2k+t4097EshjMrPC+muSQYvXp3zr6DCR95CtQRj
vSXbz8DgwlYjW/sVGFmMqY9XnzXhpQUUk+x/H6d/71IlhuLtTgUcYTFe1HOO/ybBhryQRKGo9F9E
xeLcjiI8OVHcvIhqGrtDpTlptP94xMWLhclhkIreFF7U8zt+WTZIk6hLSWyjVy8zI8tXnKq/17pc
uxOKy6muavwpy8rg5hdatVJkfL+wyBCAVJ6fFS4YnsXrrLB6OkN4YbwKUQ31Jh3t+DmnJLW1hyxb
ezMsn0dUilnTuTkGUAgLg0VJr21C16I/lfwKI6E8JnCixBfujrLcavAZ3K0VUsg9FFZneV8R059Q
vVNF3e2acCIpS40EZgGcsvoYAMr/YYIG7ijzCq/7L+gjt8Q5Qstk/LNXIlXdwzPJ1WPsNe2/dWHb
GXHTzcvTBMixuyHXK4wVrOu7jcP64T3N04zDyGN3UXfqksFuUQy1fk1ky818m2vht1SPmhPmJw2b
tpZls/t467z7fIyJmMPsEEPtApzt5WZtZOGOOgXfX/OtJX34EX18KxVKJ37phVKu7Zbl04jFoTQy
1/1hwXrw+S/HC/upQDA8Vn8NiTcO+6rSCvltUNp+Olk8ZPqd1WgTrB6+HoZOeua+gM7o9A3NGdhS
I+aOQ+YnMDqz71Ft8FY/wCSdmnu9KqR2g76s7T1ONSl67CcKGV/hV4YRVf+LxwpNDl/tYCcMPqoB
avxPxU0W7oJ0avN7z83yfKMDXUx3utS1ZzWyes23zboGO1nRReORU2E3V+bRFP0wm8pqvqErVMrC
xydAlltQ3mq4gQSvKO6mwSksOSJLlSHMEAe6JMsNdGXn6KmVdBth4za01+nTT8lmMFunrf0/0lXJ
Lu+sbii3shQFTbQgqbr20Zy4wp7QmciLVydqrPaTtSti1UwU5HmnQouhdrUIWbGskrhv+vGZfkG4
i6dCwcgjxmhyMl7LPlNW+lzLK2FW7OKBDJeLQioS3otjLJpo0PpIqM9KyVthb49puB+VVP+mZlYW
HlR36ra6i+C8n0ZGHfrovafmysZfHjZ+Az6ehGhKILTbloJ5CIMpYeYV+nNoo4CEm2f6o+hLNMtK
1STlgMq2Uox8V3j5MyIHG7gG0CYqA5dbP600adVJqz87aI5uYuHynoDsj2paEOAEYE+HNiy1TRGL
nwpmWCdk3cKNW2faym1xZeasPIcejVUKTfoiYudWlHPAM+M5EHF8VGFe7cyuGREPjdSTFLK/+TjE
LLXR6EtwOInZQLFZbm6Ly4k3oyN7q7fN5zHx2n9RBbXvEWJM7BN0Gkf1Y4lsw1aIdMoOJQ8VnriN
0uwkqqnTFol73d2Dtfik3cv/+1GIVMFjoF77Tsw9RLBOQnUzn4EBRRu9KNDJKGuJPmRX9C95iRbB
fmqMQH1aWY15ed8Wh+bVoIM5yyIBOQO8fLkaaOiAbyMyPkeRG/wEY9Lk28Zsq5saLRdvF5XROG3T
IImeU7Rzn+ieJjuIt6r2ydvmz+9gfMBKVKapCV7+DhOXhASBZOtZtp37LWl0dHO8yBYkgbVD0umW
qTx8PPd5aoup44RH5Z+KzkypXQR/upGqMg2q/YwQ8H9Jb5Yn1SwRpc6hXW0p14mfGSXgbx8PemW7
IxQIoxjlGN5gyxun0yhJqLm0n7uhV29MNdKp9kzT8EiB2/RxLloVVr0S3jCOnBcVsQdgLYuV9cix
sw4P6+eiaadmV4zIntl2jxhU6mjBPfgskW6MxOr6DXygcqM2xrjSXl9mhHxcThqnHLIFsgR/OsNv
clBp1ELNWiatogZwEIA/bsnRMUXjkbVVsf7w89gotuNgFSun/V3dbh4a3CgILfCr3rvGvjQosKVB
6D7HQ5D2X5KCHfEYZaYFGiS1dLmbpcybe6jexma0pWvsOl7w/Sbptei+tAY9OuZJr9x0GGhN/zXc
sTL2VboOyOu3jjb8HsxeIKReiEh7nKBXuJsKMtcd1CAMBT+7d6hA0qoy5xQJk5rFRYXWlFScMmMZ
K67wxJIi8SMkp0FLeGl6r4EoWkmQ3u8dRgTcRh8JrRn3T9X8zYezQ3wBBTXq566HdDSZisBvWox7
EeX5rZfp2k1rqOOh4mo7ZFykK0Fh3pqXJ5SvR7TGRQROMEnaZVBQS/D3vI3tZw9H4YPulmIbRt6A
N+UwrVxDV+5Dgi9HEusRgJI0PC7HiqimjsFQ2c9232D3IC05HIWnycgva9sU286VGVUsqX1x8A3z
bgTHbafT1wJ2h9RT+OngxM/hmgLCjvAW3fTLn4O9vdllo2Y/16PePUR2UO+iasz2TlRpCJJjJ+pk
ZrOSFFxZ7z8LDknJcdAOXQw6uEioUSaxn0kRHRTC1f41we+bEg/8nc81XrnxmCAoXMglukU0XGxm
SsRG2ySp/ayVevKzH1FYxwc6ObZlWax82/fhZx4LYY35xgc/vgj0tQcsS+HLo3jZCR8VJ5AJod5s
xrQ8xlao4Hgo871uhfHK/r0+MKYpAOfhtS3nGBnUhEy00p6VvvUQRuuKG8fLHb9AphbiRbnr+uZX
YGn5Srz9A0y/PDiI6jAoD3BySszMLneP1cnYMqM6ezEHlEp+gC/2NN9wQ43Wr1Qz1Nno9uzHHA3s
fZ2bNcaNY5Zq24RmY34yI02w4fuKKnLbYbBhKKJb1eWcf8Plb6SnSIY/Y2ghNC87fzH682mZD8jg
VuIlCLJ0b3VJtDGy2YI2RMMNLKa5Mdup8utwQPBtCL1DQulu+3FUfb/psU0ChWnDIJ2pBYsEVMRq
K6Ooc58xVYgAHnXDt7bulF9jbylr1af3KQcISNQieFmjKo7KwuV3AWBe5TYvsOeUDsQp0IzmGCA8
DuheVX5OGkac7dCsner51F4uNH0iThq1H3rzJAGXgyZT6GST3cUvjW7QvKAJ/yyxbG55VJlyWzVy
+PfjFb02IO4lCMDRSaUatNh9lCX6KMRi9KVrrfEJAC9+3Y2OAXKqjWcp1NePh/vDul1OkPwCagq5
89yyvpwg3Funko4TvtSxW9nfMTHTqw31tFY9ZZEa+3gTWTsEtv7FYjg4NQbu0P7oCO1QkfPuOrtN
QVL2scz2Vi9QIq6guq4syZUPj5CZRxwnB4F8udhkozeMRhy07jPGEdW2tEi8kkFkVMPS/reZI3HY
RAkXzMcrc2Vruy75AoUU/n1Hj1barJ6M0WZUNF6AK6X6Hb621llVkjZZuTvexzr2FrkdJBIT7MGS
y6FkFoY/6Ka9qE6cbGZX2sP/kXZeu3Ej2xp+IgIki/GW7CjJlmRbwb4hJFlizplPfz5qbtxsQYTO
xgQMMLN3dRUrrPCHtMKwLyN8vzQCuf0xKm3h+jGkkq/OktEgUgA8EyikLEHbRRN4dY/O/B8kxUzh
gFLKXMyIAtmJUy1YuS0+2GyMNuvvzckjLbDFl5SyyGzHvo7/YA8rq27W4Hjh4gSfljdSZGbNVmty
fdz4CWpf2yTuLfMJqvZwXdCD9Rxd9eQ3ua0s83IsOsxbgsS2ol9xU7NPv7gs5FJgq00U8Ck0n9Xv
QiwIzMZrgudw5NFx87ZCi1FTRm9rec0afuLs68+RiiWT1swZLGCO0yOIVVWl95EdPOOREl91Rpzs
rTSlT87yOF0uibvKCK9E3VUrT+zZXTOXiSggEJ8iTwUj43TgIMMIK6Ww9xTxPjxRopsuu64YbosE
4WmoIV+0yaTaO48HiIs4nOrUWbEoM3HSG2L1yavT7KAmtvTQDVmyzRDMwy9CkZOV6tRHEySDQTeZ
5gxP5WKCpocFWegN2hNADOtp6gb85RO6Y3IdZhvRadnaBldZsZPblOvJgO4GZ3PO2s6c7BQ5qFpd
lV6stGqNTd6XyDvKakAL3LPD7FJUQdI9J8pooqAcQHjOcWgzmuZnJsbS34Vi6srqkCrDWK98a+Lx
5W+bOcBwJXhETTzvlnFNLftR1Qxp9wIqIJBwsbLrgEgKLG9ouv2QWbp3ZVG72fuSlUzX+BbrMm3B
muROivTA/l74arpBhCYzN4Oip/33pmiRhslMTa4PVWb2Ga5DPkJDCURrBBgBRemHqQ6xjKhGRe52
vdyl0iMarsAfKVSKZGvhnfYiiBXwfCoaovO+U8IMC920BqgJAzQbo61RiKosnYzO8R39W2l8tIPG
/C10EuNvihZqv4mXo+Rl0jq/3UZ2lgQugIXkOWgaM3SKzLQepALH573tlz4lgw4L+ZtSrShVNIXg
f+rqMskI6nt0Qftj7ht6+MOMovYHWpXegLuql/7UwDNh8znjmDZjZNIGlOKhuBzVRv012XWj/BnT
ya4Q+YzT6LqjBXBpoAkZYmxlaAnmOL2R3tXagEa/NdRg3ZypBje9qQ0RXdlQXi3sJSzROqYvVc02
TSr8+dSwsJsjnZKgfK1TKkduXSoVHZlJzfFo7MF19kqIf7M1oiHE57O9O91s62xXK/loOLoRa8gH
9YGE0RfUgD1+fNKVl6aD7Ya9mVe/jHIM5H7bamURZ1vD000zOORAY63dAKT9Eds7WXuJgy7qd2FK
lXdnl5J400JvyjEYzi2bgrnRA4nqVx7gs2txLmfNgG/iW3irS70QxfblMEWq+YUrosGZsW93IaZq
uzmrdio6SxvsCMqNHPbxSgpwNrIJSQwQLX1USi48A6f3Ym4gDYAxovbX6OW0QmACXtEGBJ1yS38p
v6tA50w+zj5Jbu/xDEM5ZeX5OSsdEHggyoLSFLjBmSh3+gPGdAj1NM38twaNPv9WWI31KPXKRCCW
VtdwzqPociq9ahsFbXrH6zSuXGRnIRc4W2oHtCLJvOg2z8HRP7UL2m0YrkhN/Ex4r+xDK9X8TZHh
huOgX/JdyqbCopluF2ugyeWFTTURbRgCbkLuOeheRL+JVTZDUcnG8ygBUCinsTwWqlXsE9RHUUgs
jbXIS1tcirSxUZ1ApoHOK/hbefFCtJj3WZ452M8otpkTGKIucaT5jV7hzS6jyRn1TleVVwg9D57A
xTiyJBUTr6z9TKUodLAq6H7puZ++ArrRvyiMhvzTbCFDPEn0ggHokuakjpo3hmrvPePgNh2iemou
6rCU0cVFnqXsqjXPoPcA/N9X731AYEmQ/zgshDGL3WKFSRLauU3TWg9uzc7urj0LEnIn981xlENq
0F5BzSCtCu0oyuIJgznp8HnEdlaDev8RcLqIo9i5YANOf0TVoY9tElM8p2WrVhvPmCysKk3rLmi6
8aIfLW0bGFH80g++96oGU3+d6JmcOnoqWytB9fL++O+nvHvaUHsDAnz6U5KslYep6eznwrZa42h3
XVY5XTtZADZ6VGw2Qikn2o95dKu0o3/7+Uqcb2k+PzoqbOb30RcLgRCXprfIfT6XfRZujNoafVcE
SMmt3M/nZ5VxLMIqKOjUIJZkq1GoQ4+pGwueqPFPzYaTY0yNvudp7C+N0J6+iFudVxXsCvxnXFmA
5C7upLyzjNG2R+sZg2+Bmutgbexx7N1OsrU/TVmtKfd/dGQhbxAZc2iBx8/r/M8d2M1I3iH17Wds
4/Qbdaj831lgDcdJi5I1MtlHa0knnVLDTDYiejwdK66ICCs1ZKwAEsw+b43kMhehNTlSIuHcjSmX
uPvyNgErgPA9YgnwFJfLiap5b0lR7j1LeLb6bk33yt/JMU/5ymP2wWlgoPmj0amkUbtI+oqUQoZW
TN5zLRe5m2eeDSqikLaIr3sHtRoTt8y96lcUYff6+RQ/+IJzljG7XNGionpzuqpqgwCnVlb2syL6
wN5P8hTFDryEaSsPwO9Wooblm8n+RI6SBB4RRRS/lqx2I1QbKVF86TnRJA27SHUcE6dWjeDFK6SE
KKJJHV/Y3uPnk/xg63DJIwBBZYxdelZ3DjSDCrPO8nqVj9BE3h1IFYejNMB20LEcXPmcH40HVwVi
DCkcY86xyz/HgmZglSgYaDzP+IgLCVbOpsPqN9ni4xtdaazCWrv9o88462ARB80UmaUTFG2nyPaQ
MHn20dz0N7BqZ/NaI8rcLIi8lel9cHsyFpkSR/+9/3U6vUTvg7oIOu850wosfEASAS9TcFBcuT0/
2i3EHeT7dO/ZLosTb3dVieeE6T2buOscJ7Uft3EShxf0rb0rs5wSXI4mb+WR/GhQxM3n5A8eHpiN
08kNuZfbcd36LxKZgqslVb9NvMw4BIFSHtqi1b4V6qqrz/mg6KVRzESkn0eC2/R0UMy35dCTDf+l
DQPosalednSIIKXtrMEvrzK1wlIIFri2+fxgnH9Jxp0jIOpa0ICWVhpUrKvBD0zORNyIyin5EIQk
lIzePh/nfHtygfI0sZzgbejTns7PaCMjrfM2eBl6074SOK04UW8aPzRVsrdfH2pmUYD3IDfgB58O
lfphHMltEDJUn15hYhP9CtIObDNSFl++VsDzzGJQeOQQwiwDY7+sgxpaB7OyRfYtlWoJp2KFo9AF
VxbWM7vPZ/bBJkGbg8eBO3QWs1lsEs0rzLQN4e/Ucq1vQnNoHm1JJMfUjkIwc0JFgRa7m88HXaZZ
s8catRDaljQwuLgWXw58S5VpWR6+yHLf74UaeRuhpQL76Vh8p8LcwDMc1HtAHsPWjmVj5ar5aOMQ
WsylsJm9tdTi98JyNEshhS9U57ojz2TkamaW/DCnLjx+PtPzS5usgEo20uicBXbr6cbRc6vTJ6NM
X+ohEeVWTsM8vrGQzFfvqFA1t34B6XpNeOqjQamFcdBIJgltFt80LeIYCHuevyg9JF/Zz+1b6kL4
Sw1ZcDAMEO5fniR1AhJn/PNI5ZaBRmYbUwX8KX8Rlak7QJnxyin6utn0Y6+9RZSJV1788w84v4I0
pCj0UdRc1jMBBkWZ3w7JC+bv087KffOuC4UODb+b1C9vFkh2SBbTjQClS7X49AsSRuRB3xfxi+TR
Kfg1xhXpv2d7qXTMoQv8+nwpz2Y253HKjF2di99nS4nKpF/0ImxeZpmnPw3aR45CgMrjK4nu/zEW
mRkIibnUQTHsdGagxwpDnsL2RcgYjjcyslZb3kQIHrUUrrUgzu4ZknBqs3NuxMzIE08H6zQ4y6Wn
Di/2UNdXwgsNFwFK/XroomNnR9tQzeKVs3f2Ds32wajA0t3hGNhLRGZeWF6W+Bi2y7FM+NKYWSlv
VWqFK3nf+TejvE4TicsaUQ2o36dTs+Ou7sjT1JeGHgXsWjxGLgLs0xo3ke21KHBep5OUn+81Y+3g
n6K/TA/4dDCl1uG8tHbyN9FbAfgx0+/ghUbuNCQmANAwcyGy2Vs/VrO/n2/Ns2oDMqFILMwq1+jP
ysAgTocWgyHStuqqN0qmxlOI0NklmdX4o4xgGyWV3/8tEA/8FWnKcKFpkXWvpmO/stZLJ7MZ72wK
tEoppBPX8NfpjwgzafDySW9ehQDbvZ2MyKscPWz9krrY2CJvEspoHyH2r91JWhoAihuFckh7vYqp
GafqUxODfj8mspLLK2/pGYJhpmjwnCFUS5aMgMXix4kQAZEm0dVXxIrEj07zxJME0uqRineVuokC
nW2gerQtyUQvyyjrTNfWJWXmNOZzMKF199UUDw+wMNo1RYYzCOn84wCQYhUwhxXAh09XTqmspOmU
SX2Vq8b+FtJ5elR0Cb90tbbEdQ9HsHfsBlklp6dcnzp0J4Jg01VFf2i0AAptoJWBvvI9l0/V/KNI
hIkEyGpmtvbpjzI74sQuNpTXaUyGV71U8jc9oaqq8dV+IFZmbFc28fwJ/j0/1DcJh6HQ0Hon+14a
qw4Qi9JAGczXCPtH3Cj6rEEV0UwxRAxq/zqvi0y+MoNRdrQkaq1NzlP9w8s0TMSEkv7FUVDYu0Bt
0mjz+S87XwlKv3OyTgIEpnuZl1hJjq5Eq3h/41Z/kmLDo92fdf2VZ6LdmEbV6+fDLe9jKr301uHm
s9VISJa1Ss9ua6gQqv/q8wg4k4xHTC2V0mVV1M2xF1l3ofVWsLL6y8vrfVC8u6jwg9ul8nv6taHL
BXDMGDSfgKw2ItD2tLxsCIG5ctOie7of0Jg51j6M3s+n+8HqckdT16bQPYOVFwlYPwWlrreS/4pO
Uf+7aKx8E0ShuNTaId4MVnD4fLiz1YVBhOYotzSvHRoki4kSKclhGEXRKwenTh2BsNbLINqxRqIj
7R3qWij06lq3lmcunyKkQFjVuSACqOC8IKzgWtPiGhG/VglHB8pNvvHtytNd2eDd++qOZTBamzDL
CcVm7erTr1lUptpZWRu/Aq0IR6eE0yptE0H1A/y9tEW4o1ozxP5gfjM/aoYV63OddXGHQZKMaJR3
6avu+9mh8izrEjawd5xCIKyff8KPhwKAy0ODiM2SczdB6i5iuUhfg0QNt6mtSLshwBwSWiIFgpUg
82x7AgTRcRyZM0zMMZY6JFQhI0XCduwV9GLghvGA8yjNqP04dtJNiufc/2c8hGpAvlADsZaOOXID
qilSwvw1jHQfRYgiL5ujrA76pV9lueQUhSZWoJNnZ3+eIqdhvm7Ahy4/XRzQk5diM301omi49aKy
2FZ5ZDhVGwO4kWu1uSo1Pd6FhIVrQdMH35LnBR0k9s6c+M3//p/S2YjBcuRD9XwN2iGHztSV+aEu
+yik050aN59vnA++JYORlnCPE8svqRpZJsI0EXX+OmWx2Oaa0W6BFA77DlVGt4d6t3LXfDgeLyet
0xlLtlzYVFXboEiH/LWtIuNAQSLGLbBKb3i4skPNM7/SDjhfTNSVFOq64KNn86HFYpZDavp9qsSv
k9nLP0q/LTcUmMcbCvlr2PHzkJMgCm4TifO77pm8uEeVAnwnwVLy6ltlgQnPpCZoLljGg12r0a01
TnDGIrkEOdWJawPO4a7upnKlhXi+wPwIGgS8HuiQUNk63T1UJUc5GnMOpzlFez3OI+QmMvHXHIr4
UNv5V9E6jIRHF1hjigaUmpb1bHSNu6KRpuy1HrWnui2bgy94uIrJ3ISkSrvPt+v55wQaRieWsiRe
vPJStgqKUBsLT2pfRax530N5QrgmssOjJrrXr48EkpCwg+Y+7e1FrBfa2GQ2UtW9er1aXE2qHWz7
zg93aVBW+8+HWry/wLqQtAQdC4RBQQZsacczTjVSHVKqvvlZrsEXrtUtVTX/vsB69phaur/xArle
c5D5cNQZUsY9Jwiw5430zzXTA9Tsm6BR3iA8aNq2sUr1vtGadg9CR7yIQk0eWkRWlK9d5vNkKYbQ
4iGZ5/lf5p90ZkFEK436NqqjggtX5okfPprct7OFu+JEcdWtvPzzM/tPEP3fiFhx0Xqe74BlORQV
NTNT/Uy8BQNdJL/Np3s1MqWVKs/i3P03yjwrYgwovUt4XtpQmMwyRbw14HiOCK4Ak+wlqJ95nOEy
Oar4hn4Nt8aQ79V5nihSTOLtxd1mDe1gS6km3sq86Ift/Pd0X44hFI6wBSQ1EXB8vlMXx++/Ebm9
4S5QJSS3Pd0zRZmhEqgm2hsQxHBb25FxDAPUSqVOk7afD3W+niRb9AFok/EHbbnTodreDmdnrsB3
ZH+sRhBiU7jR69xDRFxOoU6I9vnLI6KsRkIsNKAb/HU6ouJbea+DnPEdLarti9aybyOyXnsTVRpE
3xoDt5WdeX4EkRxjHXnmefDhMJyOOHoYkMYa0h1Oq6Cr9q2FiIIQiDS+1clgbfE7858EaLjs6fOZ
zg/R6YlgvFl1kBwWavYSSGzHemDYSYWwKqhP+Zs/tMERlTDLEWXhP/hprNygdYPjiVlrl8Yom+3K
JXC+j9CthOvES4nQBEtwOvFGtTujkfPId2JdA3yCpeM1qwyFW8vXGCJnx3/WQQXmMo9F2Ussxiqy
vJek2ux8+i3op4DYRsWnK1K/+OrXZCBINuwfaFScx/lr/3Ohmn05YNctD+xYL53irY3uvrpJGkS8
bjOuRMMBUdf4F62KAsfK7fMOwj35pAxOHDdXDulTcM+dDu6VRtAXk2AredCXxt1EFVG9DLBsvwlT
gRBZYpmNDDYcsOFmlErZvlA8pMlgIU25W0a+kTlllo+No8Z9ShY4KMQqkYMwQqjd5Cm6ai5SC43m
gJQ1MMdF5SN80qM2l26NqgiyCz2SOhmiPWZ5jjDkkbhYGRBLKhwPbmg4uJrwrWeUirLHIA1QYzQm
sxLt1psqS+QbikATfKEKtY7Hz3f72SnjsZm9kYimKRsjs3y6NFSUS5EMQvEdw07rY1Z76Tehlakb
BEX2h0RweKwtq1pjBixSCLpGqGRwh3HCSa9JI06H7XSEZrQ6VX0ngEJUH/syHyu371Diu0yKzkwu
4Er1lyi6Fem2pAmylkec3aBQYGbF4bkzBzd1ibwxoHlB7+lFgBKVao8OwNeGOjZYftnN7ax9NjRf
X7m1zybNmEhbotlB5DSXfU8nDVIcIZ0OPSVH0/O/OVZu1xn65DRue/tCHQZtr4Pu3xnDZKycgA9m
S9SNWTVP70zHWNylpEexbsdoKTpjFR7Mxi/jg6+qk/+jCUWtXeVEwelKrH22s+iRU4yaBUAhWkE6
OZ2t4mtt1FIojEDgaprToETYuEqlK6mT9n7hSoVkf6sAsHgrV817fe3kuJPRgIGcmX0gSaD8no6M
WFJup0JAMWnkrskuBtLJunKLVijJQwPXH4Sx1irNwcIRMGxc0wK+czUYYdZ+M7OeJ3xHRo3GRYXu
43XbTlLgKJUKDD2V0rbYWHaj7QOCVXh8RY1+NEE2gm8OVF7f/BvEidFuNMJj+WgKklXElujZeZd2
w2lWHSkzlRC/LKmetlqayuF3I6bIskGfuio2CSDHL0p6E91x5+ECT9aDziWF/NP1iImfZfIe9aG3
242u3tlJ4KTjz69dJMtBFoset30jJiVQH8RP5DIkZxid8Npe2VPLfbwcZJFENgHu37rkqw+kbo5Q
XF+6qMKjtab/u9y6i2HE4nYyTCjZhfQ+F/9g/pB/jse1mSyjjOUQiwwq93WdJIJvgtBAcKU0jjRu
jBf/V3On/vj8wyxvneVIi1unhEJuyhUjKdfxBSpc+lb/Flxgx/L5MGtrtnhIVLD+Obw79cH7lm2i
jfwTp/qb/22IxS0W9lrjSV6oPnBRu9rGc4KttPt8iHcXk3/vjuVqLQKiEAsiUZRMo3wqv5f7XQjr
wGnvOnD6f0PJCR/to7+RjkjF6WsV0aVWwPKcLrO/NJTKuOmZX+TvK+1Qe+6Y3sh141SSfqGoDnow
33Vr64ujIiRH0ksAOUdJvpzqHb9506PZYfxCnK2GYPz5ssyz/mxVFjeIDHg/Sgb2UGA+p/1tnf1u
q5X748MDwXMx15/pnSxJm2pA5IcGB/sndn6lF8of+4+/8Xf54fOZfLhN/xlmcRryMQrtIGaY/C0+
5C/jo3Qc9//bEIuTIBlFI1LalQ/t1t/O23R0vhpNv+/Sf2axOAmNgE4+JfMQF8WVf6Eey2O8dhLm
G+jsm/8zxuIkVIFWmJXGGMp1ZjvdFZgsXNeq56JyWuHGf+Xn/23ZFvFC7duy1KTs/vxtupTuxUW2
X/v4y67ufyfsnzkt9rEZK0EhISr94P0prtR9/se46Xm3L7pq19wHd9rkNI/BijnL2o5bPIxNnA9V
EDLmOLrSg1FupMK1fxl3/9vqLV7GrPATFB5ZvX47HP7bdOL4+RAfPr4UTYmXEe/imJ6GETjsTID0
YvXBrC5y6ael/dT7yRH97/9tmMXelnPfS6KJYYpga+v7KL4oCjfUVg7pezv63+1Nig/diNTHwFsA
LNDiAW5MeOdVIk+/7doKMkcJh/bWA97YQROHmL7LsxxlQpSwwoOEWUe2idFqfAvjSiPswAphpeqw
XFwAGeCuZhArUBdax4t7aeyHSkSNp/y24gT7N3nIrisiZMK1UjikocNKJDWv4un0ZzEcOtyIAVFU
XbKTUFrj58R28MfXU1tzvChMcHX2zLWwcPlyEP2T9JAHgFsFOLOUq28HD1luTfV+d7VqlYEL1q2V
L0iMJ0txaVbVX3TsAlADTI4YF6T8zHV/f2T/KTQkwFVDv0qKP6JMdZdzl8muJeFmZeoTFsBRU6yJ
Bi4POHkzT9ZcJ0b0QuAuc3ouGupUYK9E+FSrUng5BXF4beBp+A1BY+t6yqf8KgGwv1JsPPt+sz+Y
YrGoCNPQWlkcxlQk8iAhvIyCpwoKharDHmMA1f38LJ59PVTx5047QG5qcKC9TqcmFRaC66mSPVVS
aRcuEtz5T3u2VN4DMUlXXpzzKcGEmT02wR+Spi5FSa2CeiDGN+lTYWTtVYVt421W6msLN3+Nk40P
AH6GkSkICkFpWEKNJQ+pIi02jLswyLtdIRn6t84MlUPkp/e91RkHCduKwpEkpXOntutXMvFlHwxg
CI1Ei7x0Vu9EcW6xW3Q5iUsp8K27MuBZgOo6WNWTOcgAx7M8aFG2taowBGs9weL9hSJlptqO4fux
9Bon/Gcri/4OsFysB3V/NPiAmPIPS4g3z6GHMLvm3zcS2sdIgcS1me31tun82xTpDvOyajJN2dCB
rmrXRwjZdmSN3fezQm2heMXDtx09t0Y9L24cA0K2UTp2Uhv1RarWerEh3W261B19iluHUasj7YvW
RiwpfRG4jiCi2D+s6ekuLRMbW4M+1u7GzpC+gxJGVLijO/tQWanS7RDByQFBfX4yzg69RVOP0hRH
kCYRwKfTMSs2cGAZqXVXKCwaRU/PQQrDvEBjXhw9cMLftNwsj58Per53OfPAipgtmTx4/NNBPbXv
kqmovbugDmh8VZFWJzhp1gKOeNtY5j7phTIew7STM5gBauZt1B4O88qtsMwo3x2H4fYCBuFEgpM8
/RndnIZpUKzvjMmvp+8oqvjVBgdyQxwDUGflZqqo522p0BQkglHq6SvBztm1NKuKzB0WqmmQMJal
JTkqND2U1fx+isewpykQDcNOL70xcLLW8NcuprPhWGvwdmwuEEAAXhdH1vIrE7cNM75PpiSh5lNn
MOClCFq5E7Puvz7/yGerOxNaeDGRbOJtBh56urp9DIlMD1rpDrup8TZpResWicj2Rez3jjVRWxqT
aNhQsLNW9vT53fReIMQ7Z/4DKN9iU1Ol0tGHSap7EVTS9yq17Suti+zv+djqLpPWLkWcqreKpwXf
NSV4U5UmXYnLzs4VL9rMF5wJg/zDkjFo62msSX5JNM5jE826fPG2UPv4b9/r2YVW+r9DdMu2X1ty
tL1p04OBIg6Cr7HE7OhaP0cUrX5fFXl2U9MFve3TXutukQ6f3nrVbIxNqk9l9N0LJm+t37P84JSf
6W+zseDX8NwunThRRi/jzuqHeyM3rSsvoQz5XBeqnbihiCq6BqB50v2oNf0+H3GN++pXfy9/8xzS
BODvZygXr/MpfRrheN+THCluEKnWRRZbbXwhOkxonBzs+vesVoufUVkbF1k3hs8i9wZ95XZbhsDz
7wCaD7liRjJSqj7d+JKu9PbYlvJ9WTfe6BAkFNW+V5ukQgjP90EWtWmxgoA5HxPgMTIBDPtfw+10
zHZIcXlAqv/exhpl02idfT2VNtIjsbQB5bMm+Lzc3eDCcBxC14SkQ0Z0bnGTxHozqXVdVPfRhGBI
0DX9N8Q9pp1k277qlGx0NH7T+u/n23sZWAlYCLxQyKuyu3jrF8faj3VRgJjX70WLrfQscxk96Noo
1t7Ej8bh8KAayGD0kxbvQtr2Vlih+8M92UnhxeRJiemmalVpK1t2eSEzIRCZ3MUgQ2ZazPzv/4nx
62a0kWlrlXs/HmonVrx82yPc7QSyt2ZheH44GYqoHkIAUFfgpqdD2S3USUyWlHsEzvMrMVXmZdtr
Hq1ZtihshGjTBPn0nHRIHH3+1c63Joy72YcOAAzfbIkiVmrbRLNUle8xTzN3WVKZ8kVJxGE5JeHr
L9Fio/TlEaH+0wpmixIQLiETfZzJcd3J/r0ZxPXOM8xmZyuZvbWQN3FMCJUrEI2z0wDgFOYWGoyg
XrD5Wqytn9G9H7N2uo9yNdlXI2WlDHivK3NGjn4qG9sibx8/n+PZHgUzPOMXtPk5n7U2T7+n0sUQ
0Ktsuo9zW7qOE6HtRD3mKw/Kh6NYoLEgokOQWxKKPR9XgxbLwHtbGZrNWCYalkPBsHJh8tP5tf8G
7whOzZg63HjxSIS1ssgC9S6bWqQywjtPqiQE/aoRw1JD5GX8PBhlWMtOEMOO0B2AaKUdOSIKg+xx
qjo9nRXhQVD/BWdRjwejTyxsVpokwOU2ynCbcRNAV/YzrRBzjB0bMQbvUdiR15WuFBh9ZTsArluJ
J3owjMkVU++l17XIW+jE2VA3xp7Gd0uhK4KBorj9WAV6vPEwdh0HhHfNIr30Cw/fAIfOPJXffV2z
SQI3aiZhUG23sAw64uwClt+Bm51YgD+qtKMfLxKt6PRDiwkwJh1jrpaK4QQgpGOTyiTKk07XQ9K4
siMcar7D4RBVv0FQaCjjrV7WVnyJLlmQP4aRmuc/0YcLwuiIwZsGG7o3ZA9XpTEbRj9wCkXFxscJ
kLIpJUdViwRzGkXkHXmO1Bj0A3u9LI9UNpToYYpUPO2dwEOxQnWmvgiMlkyJesUhlfVxum5qpJD2
ZHVW/AbOy8Z8QvNRerz29LGl7IllYbSrMMYKX+BUZdk2xC2GxBT/QjAmMqDz7qLnBfF2JN9G9JYP
TSzvSlR9elcvp864F4gnlY7QYzXdDWE+yTeWrwXNleoneoiLjSja2HcSEcwycVGDnahjanGbfG8U
LwHwMrR4Ox+gUJvSwfdF0/3QwMGkaBdz32/twU70m7jCo+W3LFNoGVwlSpHhcGEtaaJik2S5f1RU
KX9FNbuYlWvVIdx6iej1ne7j8LK37UySN6NaD/VPfAXrbD8S6gb7grr8eAyMIuk2xSC8aNNlgV9v
TEvyNbf3+qS/bH1RaXtsWuzerUqB7ZLmdUV1gdWkYf2MLam1HkdvtKvJjTrgLttBSnLfDas20PeI
t6QB7ATD6nbEY3AWdKvGZDeZrKpzRv6/w02ngE+JXTvEsQSBGWDO5uioRm/FFZsdC60tghYl5nw4
HTbjjRRI0nRBR8pvrvuuVcPfnVpr+r73QJPcTV0icIv3k6F3UnT4pic/wmNvixdKm2YEdfVs4Ebx
rZZ/QccBPm0aIjCsrWYW6HCiTqqJnWFgOf8NoKU2E1uNDuEWx6/1Ws7gtIzQxR2rRUbKEYlXV7/4
CVZ/HMhak0NUdra8bTUxpD9yIKjFa0maH2Owg7TJzWgppS67IapYQOHUHokvle2H6U45aWPuFrGp
j5krJ0pVo1NPVJxu+HQixAluwjzle6EFJh7KSeh13p+Sn4Qxj4S1mqdvklpDhKMvM2940rph8KDm
CB/R5jTjIvgWxV7qH6F3hpbh5kUTNbOLlJwpv6w0QCdTAzFAGBRmfjTpDizUlpdVyXxJOXQdkPa/
GeCJsDnEasR6bNSSjOgvXAkr3GYwkOznz9+Ls1cYyY3/DD7JxqiWLmIaJhNh8ZZIv5SkzsCAyUAK
3aSqhm9GEnLhyFkRrjyLy+gGqjKwWq5tckDoo8tyBigf4EGVlP6OArNsNp6v2tWulUIxvCCnoptv
n89wGeFoc1wIJIugG5wGYMLTFzGLMEawq7hiuN623dYrquAV2kJmXcZVx52jxpHZZXz4qan3gaoP
yu/Pf8HZhEE8zebnNkBbmOtLdAqQ/qLg4kkeCmzbHuxABH8H2apvVa3Ezu/LY70r+8x6jcB7ly+z
qDEyHBszemhRbT3khT6oG+rSTecEaWmVKzHc2dri6kEuTdlbQxsL2arTtVW1UcK5rY0flD7HLQ3Q
m/0Df9rmpg/TdI8hofqbMDdWN4WZ5A+fz/SswwESnEIC2g1A+1EEWOZToaZLmCenzQN68t6vwogo
X+xqfygK/JOlTGu3iY+1vYuHpvqSV6M/QG+Cf9Carjppg3LbmZ40rNSt3xsL/4YsKCeSGrAcEGTY
bsslqdMQhqRfyfdoznUi3AcoSKEbn1lEJjfcWcOQ7BrAzxoFnWgyqSVGQWU9+pmZAsWru6TOkQOX
cb5x7TKz/AMFwczwN1iwcceIol9VwDzbnuTEVPWR5prVXQGrnX5EW8pHX3iZ+jggCGjsU7OM1UNf
2ERCREjBWsZxVoWZleaJHImKgfLPHJfT8cKSnRiOuvyYRpMmvlN+V4eNZ4m62IVDmYKf6n2uh72q
Sk2kOCZXkH/jF3ovdpVu4j75+T4628NAfgmWAU8iHD3/pNOfM5Sy6jeaGT7WtWdulSQegMyhrqtH
Sr1Rp6DbeZNeuoMUZys9qvOFn7VA+BM5IICj+iK65eNLYcGr8EhaRrwppgD55MKzNSRd4W+nX6wF
oN9MGD3zJ4yZX7RMztOmr6eU0PfRnMz4CBk9PBq1Lf0IgyY6Gq2afBHOwngIfylc91xDlD0WC5tJ
StV4yVA/Kk3uYXVkdOl9E6ZetWnKXK2cetJh3YnU01Z6EOfrSgo069/P5w9w/P8xd17LcSNp2r6V
iT5e9MKbjZ05gClDT8qxdYKQKDY8kPDm6v8HVM+MCuLPWu3RRnQoWkGxsgAkMr98v9dsUIiRNu66
1E+PRkLwzEWdOlJ5HSflkvpWiV33mfv6yoRetzQM8FG54zq+NbEoaZAV4zA2jxLCJ/l9krbU7W1t
lySezJGeXoAQYKtXEb9R+LCAu8mPcYlMPLtKsnMgxXZD5+i3mjXzVTBPhvm83pwfsIMiK+w4G8b4
caWn+rNhhsdWu2kszYvAtA5vvzs/32lOF8gAQY6pWxjxdLApVHH4bmfn0cYy4QMSBOUuFSY+2zLu
lw9vj/XSOTpZWVeDdWpX1Ac4IMLrPR0sNMvOMftGeiy6MuJchT+u1SYe9rMOndBK5MV8X1HbF1dY
WskS6a+YD3wUNe28K6FJUdTR/FlDLoiBacbwg5zW0xo7TWCsfWi6oVWus1nE+UUBdQ0jdULCjA/x
ZI/v3r6Qn24alH8KAtBQrEFWv+PT6+giEmWtUlY+0cix4gvmRv2HzaEwxqMgMyX/V0fDygLfUayq
X3oZm7umFY2MT25hftKlzPhEoC20MlMygloI+8yLsL5XJw9odc3A1wyVzeqYue2Fz3i4EUlrGisH
VVlPY5Gf1Et7KLBJ92ml6G7KYz2y7aZBtOjVr9aVq6HyasROFgQ84G3nszdgDWVJbX8KOY8kdIyc
MtvlEVkql1EkO9KZ2uenFw153WqTjIppHXcrLejxPgXykfFxNvrO04dF89I+ii64BS2U7jI9w7PZ
jsesgeBMr5omPGDulkCWJURaO6Osfh1U8862h+iiycz+/VgVnzgRnUvk/mk0WhMrYo9WGqscuMan
k1S0Y5fRU5ieEA7Qe18amRxcq3KSvWqJRAQz7sTnEMEt2gNdxVyr9FUQw4q61fflQ9eMfbbIT44T
lnfILMrLPrXqMy/EK1cGOr3an6w7Pkee0ysjbjUpdbuSn6Q+HD4agzEFRBnkfjVj2uiqUv38ay8g
uUwyRG0AeDB/6Bub8XrywilJw+yJKHPZrZ04D4ZhLtwhrZczBcXPl0aXhYfG6w58TDl3emkAUdzb
Ju+eysls9rJYxj2HkmtBAXmNo9Lwi2eNF/Y7fJ5V57Cq3jbDUcSm9WwuM26b45qsYXe7SI9yz6zM
czlT60f9uLQYFPng0+s7wNKJnejplU3pymmw8ORprb4ip71YjgnuDFcxMckf335eP91EHhTxA1ib
sYlStWzKU1xozVlbjP5p7pz80canxY6sRJD72MWHJjLPbGtrFXR6ZevrBboJHs1Gup30hrzAT0Ah
8xRZwno0UtkAQ5vkkWDr3prKAJ8NKK8r9Sj6xfWSJiS2BLTFeOXW/JxN3a+PQp4XuyyenIpdzqWK
C92FU7A3DaRCn5krP99V1hN62XSaWb2YnKcPsDHrgeBYY2Y9MZ1DVGXDnxbKg092Tve8j6pz69dP
ZGPkL/RZV3cJGClwlzZXB8QV54icpK8Y3NjTVxOK23KUrDQJFc/Om7BsPWuZM6EGCzEa41FMCUET
ZZ1U8XEODRwJ3SFhMrqit7vC74YkLTtCwcYy7S5T9gXVVeRElnrShrSwUNweIyHLy1NsjiWSR5ue
Bgo2NOKcF9b2Tq5cELyN2AFoYaOk25wa5FYpitnE+HsOlfmhAsE85M5cB5g5ZX8YyjyeeXLbVw8F
EZDFS3IP6xjnttMnJ/dCCtW60T5jZpR68EIml5z7bJ/R/Tp3eN7uAKthE1v3yjNjRUHMdjpWlfAO
6ByFv2L1OJjPQnZSbMWiOeql3O/J2al20VIDI6upwW7oDQkkyMlN6lUs6jndGhXhIVdLtdRv4XTp
5LHoTe+y/JJXcObG/ARAmNiWQI3hoL+KcaFbnX5bds54yEORP/W6043Pak3QLALVIRvJ6QbLlQIt
buXseYgkMuenDmf6+4iE4tKL7DJBopTSAavPeS5vFhTAmNWdB00SLzcRQds6oedktEiS3D1YFYWI
qg3ODrkHOJtsR0GGVdK+FVURvL1obs9AL6MiYnUs1MFkym1BhCJq0tDMje4BUzC4OekYH/LSqS8q
FfCjMcbhkgJi2Oms2p6JTO+WGNRzxPTNm7F+B8hKFJ5QB3lDtuZ+vb00Vag79YMYM5F6eJwptlf0
s723mta+6aIkPqfze+Vmg+qtLgjQsjh1bSYsPN5RTJVSP2T9rN2V4yT2Emk0j3HkdL5ts+Qsoa7u
377Zrw4KK5LOG4SGn9xEpQSCUFeMzUNBFM8xplexl5U6ucZSLfQQMw6uVKXjmSe8WQZebi6WYQaT
CoQLatTpZK8NW4C+dO0Dkna0ZmnDIqdBYUZL+as+7d/HMoET6R6RGLytY/JUauhyqM1DXElmeewB
EGSyPSo9vFyWto12JcIyejuqnSoPjZLqsx+HapO6ui2pHVo2Jap/bbPE14PFj2pg5RLCkNrSGheE
bhNdkeph7FMN3ZudHzpHppkSTtmZg8VmEfw+1FoMMCL42NbEA1udTh3lktiXPImuJUcZgr6KzxXb
m8PayyjIv1ls2f8pADbbSKcknDVqUT5M1Rxf91X7tBTS9A6uW4wRk9EEGnYeJHil9QEK5ee3Z/B2
Mq13E9xYX20gEKhuqbCpFFnpEOnJg7Q46T27tOQ51TJc4I5XnXlZXrmbK5twLQQ4OcECOp23NKCm
XDKK6kEacCGM2qm7JQEg+/L2Bb1yN1dWCNgEjFeS0jZFY15kIYFBknjIFNR6pKI1XhqGpq85sRUM
vV4fhlmnTV2vueYEsJ8zi9sufasbCupzNiSYv+ux5vQq8zobNasfWfTlJr6VQ0GXWtYSOffx4Bef
SyMKz+3V6wv/Q+HKBFrpoZy5sYFbnbXWVeoHoAlWh8jiWu0fyC7FjK1VZNVXy4WYHng/ZeTn9E5v
yrDrn5y6Ky5gsXRPvRMXTwqGfl9zruOvRK7/fJr+C5+1u++Dt//4b/7+VAmUvFHcbf76j1vxXL7r
mufn7vqL+O/1V//1T09/8R/XyVNTtdWf3fZfnfwSn//X+P6X7svJX4IS29v5vn9u5ofnts+7lwH4
puu//J/+8G/PL5/yfhbPf//tifz4bv20KKnK3/760fHb33/jBf1hPq6f/9cPb74U/N67MekWjNK+
rEaZ3z/wX7/1/KXt/v6bIv8OeECtv7LPOASur8H4vP7E+H31fiLFEgkDZmzoNH77W1k1Xfz333Tr
d9gykAfVNftkjcf67W+4VL/8yPjdVjm1rMgAdt3sRL/98+pPntO/n9vfyr64q5Kya//+G+Xd6WSS
V+AdqzlKF1AHPm6zj2pJG9VKoqouIpz4MdOdDJYMvgSuoqdx5cq1jB9dhkfAoHaRixVj7WOwYt0V
dR4e4wW3VBE7GCEqUXtD0JJ4F2vTZ9H21ZEoKeUWzynnkoI1unJwKryO7K7KfbVNq+uSl9ZNSGy6
HpwmgDmkHkWES7BbDu1wMSWLDXUiagNTEhgiqIMyXoIz9fs+NLOLtOm6ndJWyx8TKa7+NNBzP1aw
tS+jQTMulXR6VzpVcj3x23vNajSHjx3XVShqyLgCeVjv104V4j43QDQhGACy5MNge8RdRXtrHtMg
bzXNz/Q+yd1mJmYUVr2xr1WIILBH8+k+FbJOb93Em9CpVLfTa32v6am4sDoYlTneN7tCtYanMZ/6
XaPpz02bqIFcJasRAM1eNXPSCxPw1B0l7KwlQlWvlTYaLhRWFeGWbBNHEkmsIhhjexCuQrPbm/I2
fpRLLP5Vael8RTiZS+RR7xlKMl9MbaF3rqVM0h9Lo6hfC2CcQ9fBznErs3b+iEjiRNg8i3dtr0X+
TBTvYWiz/M8pUqMDjtC7KdQ6r437+YAfITUO1aLlc9Dad41cHuxCiA8QshevR6xxHWmLdQljvDZc
HYLXoYrbdkGVnxuXlVUpXi+a5UgnULphRUxQGxTV3qmgts1Vyvkt0YhRchcpMTEGrGB1zKL1e8P4
s4pqUuubnhguzj73CyyFe7VUE9cUhX2ses3Z27XUQPpo28thgZjTa5l5YWZDvss5ihysEQ5zxEP9
oObEeIWtku04tar7umyFN0V26hs2lAIcvpX3OHqRzKrXYFBFgl2FgZWemKw9xCIivbSlvBkLsW+7
zPo6Whb/qqoMbl0u+9ZkfXLUot6NnVl5mRW2Lti2RVbYiOiiXT0VZSV2cyspfPLuBnIbDQtvqaU4
0orrDsIxUtccnX0xDPJHDvD2ex1Tzx0UHoWNWQ7jIMfKLOh6cyCxPtUfq7wHC+kgMrtGpJaXoUPM
ggvlo/eKyobDhAxCeYzzeNnP2CA+RRz+vTDS1Nq1R1X1WzEpyNoNZMZymcT7iAM5fxhdMJZWEqiL
VuVuYhmh58widzUVe7q+6vnfmWcJn4XKOOim0exdI58+qw3ZC20XT19LNTbeD8v4OaP7hI1trt0o
zXCZRyg0VtiMnrSh3HImDIM2n6U9gWtDUIlY3pUFt6gbTOW6rifY4GUhDubkxLHLROOM2RpxbLnE
+PYf69FZMoxNZDsIjf5RMrvlg4r7rB8O+rhrq2JHl7c6lFKr+Co2CZ6pZI+V3crBqFvhJ17V/ipN
7fy+iKePVuhYh96QtMBU19m4FI12O+npQ54QITN3U7KTkiy7C3sOl3qGU5ebjVN/U4Oh9oFTpUPm
lhDiPpo4bBw0e+xvO22wnuspVi5n6DNeoZhkKqT4O3haHWLaCLzUXRU6AqtgjCT1WiV2ZHCLaGxr
fzKd8ibO6vQyjguDIiJr9tTdjUs8+1dpbObrWFTLt5qcdChEhUk4uWhjb9LNadfa+PKi23Wewawk
3+HzEBvO3UWZF+OlCgPNJdZwh1PeB7xJkM4kY9pYriH1xXhh9zjG3SYV2Jsn1VAKal71G6zF5dRL
SRO7r2jiIVXQfXKW1SNbWRy66lSHuTe2FTPU0sv3U2Xq4ijLUbmPEfoIP1WngP2G6MBCulBxA/Qn
LLLczmC5y+tBLPjUqWQMJtLHvO/MS4I20/dqb+4KZ7SvopFTjtVUZACqTN2sitP9ZIZ+WIVwtwgV
io7gDv1VNGD8Hwld36ui031stp+0umPH6tPiiJeqswOw7bGMYAbFk5F5udU6npHnKeytdLlOzHQI
hqTYV0Wb7By9fDLhq+RtcbSc4dHK8xtdjt+ZUuIkbhyl/c4sTdh5wGy9B7tdHLpMfIHOPV/DdYiu
AIn5sprWHOQkb4Ne6zSCYadIOYiFlTJd2pvZ6bVHUn2iIMr14iK2S9XVplC8p382f07qwg7S2Zy8
GvacV/cDIn19qf5Q8/rRGeabbHRubZh6bjM037qmRl6s9n3FwhiwWoy7NLOmm0XSdRzXkuGI9cdl
Z0F+nHX7XiMAZ6dK49dylMJPHZ6FvpaRQhWVy8K27ZReOyapn6ypgR40U/0YpuyNEnLPhyhUo9sc
TrHfD5l9T6SY7bZ9dgXtL8dVmw24cpmExQGKlvwOn53sS7FUaYoBUmR5E0Gfx2Es632bGBOrXZ9/
msNsumhsZdkTHVV7FPGhB7+teuwhhel+qvSqK6zKhPYntK+hIsROMcsVDu4069KYW+Nbhe3qrZMX
8j2MUOxgJL7qrR5l+M0hEuOMSrSYFYUfqwFi+mVS1fndFIYkHoz5Bb2iBbx8uo/QI78jw8Laj9MC
ytV2hluDhh2dLBl9uzNikuoTw4FEr0l/ZFIkjqURgg/LpXGESDD6rMt4QKeGsWdiyn5aGdOloU7m
bTbjx+RFuSLuo2mx1hDXuwGb62FHWbUoEIPa8ppHHNZuZ83l3bjM/Uctkz+1FW/UZLdwDIe8st0F
dytaXPmuakQUKEWvfYA/Wh0geRqxV1J64hpGN9MHLQSEEA6gnZEL81EksLojoTWXoVyH15jIiZu4
SYeHhvPYUWmz2o8leJZzYc/Cq7SU3duZpCe+I8xiWIs2+8pgWzdRHSqX5E5KOyfCrarVO081GjXQ
oiK8WmJTIwNS0lbK30rjyBwokX0dLjunj/cSftmHaiiuR1AD3M1yAPVBtypPGmIZ78F5Md2s17PA
6mL4iUOThcEY9uSGIRIjE8qGqwWZLPPgtFnfiKSZDnbpzDdVKOL9EtnLxdQoZFQNds8WokDXHxR7
8kZFru8GWJXdIYfpT0q9mRqHODW12kvyUPkMGoqwMLIVhF5SYe+rJIp2VmhL72BUs3BVoSm53WiK
j0uT1n80HHPlq9wew2diOnrlXRyWk+HGwlp2VQ6Rx0N68blJhiXHgivR1V0ZJZLXWjWqRzO1P+hV
+2ejSX9Wnam9w8jL9u3CbN2YbZ+ku04UXxxNdLIv52m9R9Hh3DS61VOBFPbHxSTr0+en0gVMu71i
xzkVSVy90/W22WO2ZezqIVsejJSpUtsJfgPjQFu0a3by3KSk7VE8uhUiWF83pm7X8cBvDYnmNLXk
bjLkcFdEVhws05Q+0+SxwNBU7YgbteJbZpYdSLYRAU+iPkzDsnwooW0HQ/G55qjqWmGZefB8vlFC
ZFdEfVzgJJ1Sqhp7pfjDKjMQoyS50o3lXdSYaKU7afiSdsZNmnXNXZtn0ZE65b7R611uipsGmqBa
reqA8qGWnecyXx6SSX/SMnUvVbJ1GKtFvUI2+n6ElYpw7i7MhRKQgHOcYKC4mKHTFKslVs7YPNI4
Yu+ZIpqNlpqBiFLTj7Kf6/GeYKzl65SGMcsmJnW+5XRpugtjs32Yp1pxDmFSjeKI21oh3VdWZ1j3
UpY8WVSw9yrI8nuyzciEjTuSL0kUi+6lqK25EfnoVZaa+8ukFe/CQktdwskXH1jHvsDIOArGZVxu
HWOeZczRmoEyNwnNSyR4EmTdJop8I5LG+1Huo3nn5LLkx2aTPkQ9/yTEgL9R5mt5JKURK8jkYIuF
00Kcs7sWZAIdpSiX7rCXM22PI+Vyo+dD8izrTcSRq6q8xGiqmziMBk+zEuNOR0UT0Fgu4NYri8xi
rJn7niqHrsw+z1uL+5lLbRD3NQDD0DdxoOk5q3Ah4kM2hiUhVelA0DAPGCp4o7H3avVlCpLmKXY0
XRed7s1j8mhCO8ZBppykYznnVBAFRH7Shj30JlbGCStV7sTM5opK7CFfutIv+8eyiDw2k/5dkSxy
YPVLcTC1sNnZduVGkWFdlJCrLmJN6/Zjkw/3wCJXuV7fmXW/BK0Z1Z9kqdEe6gyDkV5NW5oEanxt
ElUW6BCJPSvNi32TWtHRUKVwX8nOEsyU4LdWYqvXsTKpu7owsU/LiWojWLi+Twum96KO47FvcWmf
5ul6MJJ7yxiUK70bpSN+gPl1OKMLluWS0BIznots1yVD8bB007c+rZTD2MujPyuSWrmzRrvMTXqp
vDJ47UY3bNvVXWBKPljqyCsbRc4DvaXsE1k2mRp0qOr0YBzl9n1jQyjnTOXo6wcU1lWU6PyRJdF9
EqolYgizhC/QOIsf4zpGPLJielFcNF6sl4+Rpjs3iqQz22iTDFdGmditHwnpsalsSGPF6vcT5vKF
rVTLxbKyLNRcO2S2KO/IKbU4RqbRHeIMJ2CFKx4MXBB2cSMvXm0K1FmlOX0l93Px005i2hHyXX8T
oqg+GZ2BEUU3sQ65ERAD3pNV7I1GqH2calvZY/idvRvqWfZHTDx33dLkx8lasusk1d8zGSh++m6W
LxaprYuA1FIi4CepPnZ9mASWPFfszynPN67b3uX8oa/XErtSOE23xdzZ75pIUBOqSWs/FkyMy3a0
O/AOIa57AHhPa+b5vb0YwrP6SfoaLtirtGWb/Kl0pv1oSnN6zOR2ev8flQGfqFs1GYmhxOvb1Xqx
CLWD4YyKl1jyF4V2zOV/9Fa6pAAdBsCgMxzk2indOUJBIlLzJsWnzsMmIaJaSO45dqY3yqTM3xmB
vwTQva8K/ttibic43f8XmTv5V/vnakW/2u1H/Z+E7+g+/+c/AbJX4Lvnb88bvI9f+I7cqfrvsJkA
xV4ajbgq/Au5A9PjqWKFTUMCt29a+f9C7kzn9xVMo50KCxzKnAoA/xdyZxi/a/QxYOAjpwIP1+xf
Qu5OcDtkbXwBWox4BVDcraD+KQjcr1obZ3R03A6nOUD6Yd3nmdX6eryoh6JRwj/VtDKDVjYApH+4
R3+BiD+Chqc9hO9Do65TqI9wusSj5HRotYhqp82E4VmU726h6uI6GdrEt4VS/lLz559DGTwFBNQm
N/R0KFnVY0VdSsOzR732i2xaPLz/cToaOPC+fVWn7YrvQzloMVfXHlw8tkmICoz1Bia04SlJrF+M
vUHATK3PZxiy62P5N3b/1yhrtgmyCLoGK7D7I3bfF1GUhoIoLbHAxujIYdoNLI0XfV/Wx1C1h8qd
2kYLyj6dznmAr5/909gA0Kt3De2KbQhAX6tmnqa14VEatSW0iaY8FjKd/aHQJK8aEQ6HIwX/2/f1
tdmy2gCtgWV0SLYaYScfxQgJhT0NtbcXyYj0ajy7D6LJ2uPbQ532gl5uLvx2aNZw9Hg9t+6KNq21
WWG79mp1jgtoPNoqdIotrHIzfA3UZPBjaC+BY6OyCUWrBW+P/8oUYuKs6wH9GfD5zcMFT0uVNaPH
G6YmvaSExfiVh9mds3s97Tl9v07ad5Ytqxg60cU7nUQDwU8OnjwG2sh8OWIKJ7uSbbZXoowbv6li
+/D2db3yCNf2BKKWtZGB+vR0PKr+LARI1j0kn9rBjEZwwNmcPyAZPOcZ8OpQmDnDM7bhEmx1pzma
eg1mvuFNY/2UN8Lao+7r7lF4nsvse22y0EnT6XzQWeaBnV5UiP1E2xgJN3G2RYCfqpJ4ZhEp16BW
7fti4uxLUSLij3IWKlf1IBf+23f1ldcRCjeaIeIxaONs5Q+WVCqpBGpKzaBK752wTzyLUKkjPbvp
A6gAx8PQyc88ylfWH2Yo52R6T9AmthzMapoFUP/K2k7QttYRlVeBPfsumkbpIhNrf6VxjJ3ok+bP
ty/3tSe78qfwCyCQEU3W6f0uBnzQutzWPYD8BTiyN/ZLnhlopJxzzOtXLxJrFUgpJPDAyj8dir4Q
ayhCHw/GW+WjI02PkzkpX0U7mNfQUpK7geDuzE0ADs9tI69cJqsPPTVMZIgP3orrk0RPI1kY+hp/
nB9aEnv9VnGyIFGq+Myz3NCgXtYBeMJgF6uZPQezzXW2tBszbObB+ho79p067/EAXvoXGaorz/lV
jqfpHjDYfKcVlRwoqfVNkuPqzLK7oSD99T24z9hOsTrAUzm937LtDMMS8z3o/TGdw/jDYKHuT+KI
7o6ogcRio/B0J/2cjjRLpF5+fntuvbIgruGUtFJJyWHtXx/KDx3xri+XSI4BPduyA0mXjAw/mT7e
mfpU7jKtiX99T4NjtrrOrwUibfjT8US5OLSkRiZYNdU7ORGaLxtREkSyZJ9ZJV5ZptBRvsi1Xgq+
zaXhd9HgnVPoXh7mEbDCwHFD5zz4zhz75ojM3TzU1iCeLTHmt81QGGfKolfmM41hmsOwOHA12xJG
5kGV21LKmWNGX3i9LpmHmVXKw/i53r/9FF+5VIINqYsRaWjM280KIUQ3EMcQ6x52bfLtrCOcttBh
EyAQt8gJdBXIUYZJp3e2uzIggreHf2X3/nH4bSec9pYUVbOksWWvUzaSs12NgcOZ53k6VV8qdZzL
oeGunmI03jdTRzZn9PuzJoIyh4ahgYJ8sqxI8yu6fUGYmdkZtsir43GUZ4eB8qPIm/FEXtIgyB0R
mGXT+k7Tjn4jSh7nmHxxYjs6c3mnz/Dl8uCnrCIhdLerNOn0zUDRF8qp1XeBLPCISNUs2i2L+iUT
erjDAUS51B1R+WbfRz7WpfqZFfF0S/1rdHY3BUoFB62tRaPUK7QRcr2jO6h0rEaz5mYqrYAebjem
B6MSNEarfT9bc+R9nUPx2qDrIZGZC2kOGubpJSt9JM2qkjbBiGnBMS/HPJARdweOvGR/Wnaa3VtL
P555rKdb3MuVrtFa7HEocLGjXGkdP6x4YZqndpbhOCnVxuJmSWUcEtAzT0bhlNBNqCYX458e0q7Q
ztzkV2YUzEukFZDK6bSq61f7YWhQlo7YuaEJSNWIPcz9oqtOoO+WB0sJUM3Lx7ffy9cudZUUUg9y
wQgaT8ezEEmmqjo2gQIjmlZSZF1Yxlh7YjLNq7zKawinmtQ8iKw751L56qXiOsR5beWXbQVjeSwV
VhjzaGdrTC9XpyPA3m762PMlaNORwPf2pW7zV1/IecrqVQmGgN5uK2iUBxV7jkhvAiGIEC0L0wiE
GdMqioxFfKgss7Y9AQE3IVbCiZ/j0nbuwK+ro0YPMlCG0TpXMG6KjO8zDUoYKAN5XDCONhtQJk15
AvcTkLgYP/B+2XSAwBmi1Oi8zlEzd2pU8wobOy2w5WZitUYubNOcPbOynG5E378HemFo6uwPa/W6
mQbkqcBW0dtgolXEyPNykY1Yaynmr2bXvDwFOLAgO+jcV37W6VCSU8rxOKQdSdeWc62PakUwn+ge
337Yr00ujKbQPgMTrceQ01EUdrp4NqsuAM8vfDVx4K7Is/JB7nHim+Qy/bXS9PsdBMYyoGjrL2rB
0wGxpqmtRK67AHvictcv8nRBVuhIkmsa73/92kyKIyQFNvLH7Tyutaic056Hled1HQjZKg9Lia2H
HvWOTwOx3r093muTAzEgTEcub3V6OL20tpmLsdJM5H90U3a9ZcCtMfGVDUnMOlP7vbYcUfXh7gYf
mz83K68+YSbexnEXdJUJn8ZYyvcV1j+3OJ2q9P5NCB8KFjYA3PjNv32VW0vVl4mJaghbOXif4Eeb
d3HBNdekRdIGNA7tY+ssejAlau8RTNLR2Zf698nchk9zEreHOF8c+QD1PtthUmxBDg3z8LaL4fMV
pInYl2auFqDvUhweSYZrPDO35nPJZa+UAxzCoFRDcUQ+tpUphyq9bZUYYdhFmXLt2NPVBPn6zinL
+JaWXH8rJ5L2JWnncqeVk/PryymCiFWLgVZ0ZSFvpkVupDNAZsjaFWcSQehwB3HaIc7UT6TKxJFw
aQkKkjDP+CIayfTbvu9a1yaXfO/kkMdSY9E+vv0Mf74jbJ6rUALsj3LhZbn9YffUhagHEmtEEBIE
v7Pi3nbj1OouFmNUP9fyrH3I1Ny+L5p2vp9FYv7x9vA/z9517yb0EDtbAOyXo9wPww+6wB+KAOuA
CHV4GzUuHdwhba+2vXRRV5V9WHLSrJS5Kc+8optT4rr8OIxIjxxHNgDWrWsI8dGhpfcSQxP4fRBG
u+zZsGRtT/qZ+NOSFvPYmmN0OTn09QNtMNVbJZHHD2/fgJ9XCsji+LQhmyQvFAj2dKWIrVBZqhJf
Nk0Slq/nqsKbqqS31lzNZwqX14diCYWmzT3czj7e4qrCb7IKskXvvjZSYwSYKbXwHK3Y/OV6cOXA
IypgqtsogTZF0phlhpZqgwiQUUDBTMMRPZbWmZY7h/aCwmCxXOh11kSFhifPmYXptUnNdskKjNh9
zSM9valTWrQzlu+k9WbEn4VmbHuJHMleCMHTy6CqHDjFSvQOpfhSL5VfE9++TCzI/7iJyC+b6aYy
SEOjtjqYLUHa2+VNJIaR8ig21cvFkKsDviK/XhY6FN00c7jT9Ca2B9VhHjrN1qUiSM0mOiS1NHh5
OxmK11nTcplEylSducHrrPw3dP/y7lD5yKhgWElVxIenNzjEZnNEhl4EA+CS37NhX89pYYHTteFl
KgCAB9zH/xdvLOoCtjms9h3OdJvtZqhEaqtDVkHM6cK9lhvZ9aQhApoMp7mXjN66qJ0hV/wxGlpo
T112Y3bx+O2XX1h2OpusZMAl3D42X6K11dJpo47sO31Qvs7KgL2RNRU76EfNh7eHMn++y+zPdIDo
rQEdvoR8/LA4LrKyTtOmDoasj55b1SkvylCdXK2TG0Iw0+VcVtxra+JaY3KuWTEehKWnz7XN1Sqa
7bIOwIAHw5fqLiyAfbP3oSGtNqC5PnyuWUtFkIAB7VtMRTpfi0IrD96+9PUubiYYOnLyGlZgmDjO
zTvETwZptfILWLvxk8qdhh7YhDu7FtZgi28P9sps5lINZhWmETJb0elVL7ZGuHY/1AEUVeO6Lwrt
bjFH45A5zj2LfxRg8iqfqQXWN2R7gXjx4j5KoLllbkUzhiEpYzJzgVFWK3fjYIQ+K3fx9PaVvbK9
AuswxnosB+PeXFla8c2N2RBB78CEmTstuyCytfUWi3LM00Z+5qZTn4v9Ysfp/2L6roL275bPpG+c
3tZSM5vYmCzqbS1srwqRDN4QD+HklXhu7U3cZM1fX5aoItZOJlg7M3h7ud1gVY0WQgyzCrS+XVl7
dmyNf+Qi/Ca3A2T6aJDUX5+qvJoOvV/wZgMt1Oll5oO8yMUM/CesZDoWmYPAdFzKB6Eb9uPbj/OV
BYHZiYcEFn20ErZgnSZaRZBHT/2owXDDTVtxy7CQLpUExl5kVuWZiuGVfVRHzGYYSA4AlLY9KZ6V
ldo2zGE1jYWX6rwYHEZnC7/u2PTRGIxXMB0RVrAeTwHEFOsMlvX6F7A51QAZMo/WG/LDCmgMVsxG
tlKXl7D83IR5f6XWnGNsNEZXwiEq1phscnNLeLppo3769duNUyPgB01UCpXN6CnOefLYt21AhQGB
McQ+z20FbelhUKcLFvxznvA/4y1rXxMb5pXIwP9s/dmtAoTNMHLHt5fMOiSreDmaJsWXpel9mZba
cYhhqM3Iut1JKtKPM26JXjo5wq8lezjj4vPTEsWXoaeLIQQqX+gmm3aOnI34Jund/+PszHbdNpp2
fUUEOA+nIiWttTzGdj7HPiESJ+E8D93k1e+nffBviyJErABJECCIS82eqqveIUC7R4zvepnDMvGR
q3v8kfei8ExUfDSUqngz304xLiX1UgjXjyyvXC/5COQXONdRb+ruPjEVu9WnV0rjACLbJkrDGDEB
hXAiawi01dJXzwZk9FOTWsnT4wHdh7KoCpo2FwmYG3tbR2kTj6MNdfKoD5L6m2Bn/O4vgxeKLjvy
p9gJRbaHtZPKtJXs2O23C2Q1UnJbzKiLkxXzNS2bRqSPkxpeVmMv+cFJd3f8ULBHBEj1TEGH0ae+
Def0vi8yYVtRv7h/aVU8nx2xtJd+9miAVOKI/X23+YlE90y91imh3MkRGgVqhKuHbCU1zzTKard7
jxP3+EEXzvxOb4bhBeBPlcKmStenuUfe/vp4Ju9rjWqsTKPjo8lClqvW7i/Hj9cim5nZkxmh4Vrh
CWPE7oJ3lLS/poC787Cye+urjXghnbAKvDNgoHwhKZYG2FSr6GV/cMGpC+wma1A/iCcVzg9IpVN+
vP1Bou3WwigrK/IHzf7ut2Z+6vG4/Yju8acFn9XPoEjGf1JpOAdVpp2pJxVF1S5wcUXztmikCpcb
bezoQ5UNtD5RWm7U6Qn6J66lXeCRuAdnz96npypBaYK+CZr020w0mFYL1W13jSijUTCBPEj6UK09
uxdBfLwhBqfleSljYc4Rnq/ggmkjlVqo53H/76ybVPcer4adzcYvAgmiNFdQoNukMwsEkAptTpR4
FyCXDZyMEN2c4MwuHw9C3efhCk7DNc80U37n/rudZ9OsjT7R/SWy6M6dcz+dzwKlnDfLbNcwkijn
zdpcn9dVLPCWRsyMluHIG3ZnyslOMeqALkydezsDs6bXqOFaSzR5RvfcxAZE2djOzpiGtmcxARt/
/H13tjuVRFr2CAH4Khe/HXOG9k7mFo4ewaSCM+qk3TtD67SXwa+1fwy4r93Z1oLuN4AiUoQrqe2R
28LOiAEtqHRHqda5W7BPHmdUU6EQR9TEihdTH82ThJYDucBc/0HXtskOdtXOdkY6hoo0OmdKclR9
kl/OF1GZxRLEsREVGmIPL0VipS9WhTxfiFtX14c0giBw1U0FY2GyY/inr/7kPD24QVDrgyUIAvQm
PirUoAT8VI80f80vSDWOK77ZpXtFurF1TrHj9Z/L1oxhGc9rWC7pf7grlVYBH1wZAN19ALvMe5CJ
/RoJAb0qnwz4NgbUCN9KRfR4rDu5la3UeRRmjHQSTaHbwcpkhvnb+nYkp7pPogI1/jPEVvutn/bx
KYGp9m2orT7yU81/KsoAwpHUDOf90nuYPjnjkV3m/eRzpeEAAwrRIVvYlj4hdBrGTAsvcuykfZdk
roR/a+M5CmHnpVa84Cnt5yu16aNPcZ9yUZmi3MtdQhfN3tYcC4ucWgYSChIK5k9e6cwvGlvyACt7
v5tIgRTsWK0uHCI2ZxjCvoPVZrYTsa3Mz37Smde8S2HSWZ0dFdAJk4PVfH9AE46UFRFj2i6YFd5O
sJYOoJ2txI1myJsRquzrGW90HMjbtb08Xky7oWiUBUBRXKRlN2eVKCdf88vajbiMURGbfPbNkHqh
L72jY3H3M5J9cCAhBENeeTuqNekzzUjhhjeF9VZOeXJBpd06z348h22WZwen8N6qJLcDCkyzTFUN
bsPp8DFX1+B1Zy5d+wVAcHlh67bhiEjCp3bFJKIyLJgpbp0fHIa7A0Wph6uP+jTV49vIK93U2poF
3zSDsT23VgHoMtXfIYxQPtEvOerG7MajH4M6lvIN2jbTDb+Jl4Q6WBTQ2nzyXFF9CRKHd10Z189u
1vZ/P14z9/cbhTW12UH1oBO2VYbJqyQrjYJ4AsrQ1cSH4ZQuTv8WlWL7kgSFe9Km1g39PiieR0Qx
D5bs3nBpfFLm4rynRrLZjqNsKwvHVSa2XWCSxY51BdKUUJQP7BcInUf9cTVdt6kqUnHYW5oIhrBL
th2AFoqQncy9GxVx3r8r6WF/1gbXIncc4wh1eu+SuMlRfrwblKccPAeMfShZ3K4hbEGoCvuNG4G4
tF+CxGpw+SJ5av0lflq0ubuKdjQPvuzexELKVaAMXn7m1sbAkLkVdKJ2osGPmz6cjKy/4NxUQVhN
Z/ffQk+qOdSNrAAck9Vok/Re+uXx2tqbXACAlEq5RbnLN4nEmC5iHXEsiPR4dF4aac3n1dDiqFWa
HNM0Hr2M9uJRh+JVxjVCMXxzSgTSL0vU9agQm9byQ69y4wLas/lmgKy3cABqir8eD3DnwKXsBU5A
1Qhc0GO3E1uUOlJ1E/onYjAsLsYlu0C5Hs6JNx2UTHeGRqkAJRv2icVFsjlv87GoShhmXtQCs86H
+s9mdbJzluVVmHfuUfd+JxqYaxDXZCWAtrZW001RanLNdC/S0T9BNYSShDdZRtRhjhhBqJ1fpx1M
j48TCIoMOH1VNwis2+/YdzEK0FqWKHZqefG4oEORI7pV5bkIZTzPB0nA1gXhZ0DOPC4T1Rfztupi
2NygaI2HzrmH6vhD2pn/w1+H6jd00vX3+mrZ36uynT+maZ48Z+3UFdfYC9KLXmXiLa0InUYDAp2l
H/tfSWB57z5eV2o2b08pblTWFbQpEnFm4vZ7BBaeeEadxhFUdPeJndmGsHDF8+Mo97OsEDWUgxTa
ReX7t1EGCP9wMZY4ynLRXNuhyZ69yvtSecHwPGrjwQq+PwRpyXHBBGCGDDBDm71i0fsjcxziCM84
vKSAliNO11gnxDDkJXXQ74GrdYQjvd+glITIG5hlLjh2z+0Q4dIOeYpN6hnxGj00UP8K8yKxL6QZ
r27XkNqRNSufBlpUpM63oZo5WA0frZFzXqbyZUw872S72LCuJTzrQujdm7UJjm6WnfEhgIXEEc0x
BXnZbJxcppKum5sBs3PAtujVBGRVEYHHcTzoH++ForcIb55vCUhkEwrJjSQtENSnoG5Y/7ax29Un
F64AW8GWxfXx0tzboA43NHF4CfIvmx3Ay88VQtRQVWvZ/NO6c/9BiBWxj5ke1VWvrJaL2l5QdvHN
/oc+1c0ZW9imjvDbBaswctUEwp5+XxKRvuvA15wf/8CfGedmiyq1LUC07FLE5DY/sClLK06klp7l
vJTNqTes7CUzW+1DnjlIwgwC9ncmKxPur9m+j3uRvRvsOrt23WC+66xm+RDkQQK+AkyqVJrs2L71
0wdTS+tvJnI7WJghGnuFoH9kwfPz9N78dNX8ggxBKZ0G2GYntjaonioe0/Ok15+bVi+fja5IFU0K
lQwPCBCKG+O1mFrzJLxivGpcqpATJv99WZvJGcxIe/A1704izjq4hPQC6aTzz02CpDBitUhXO8yF
lz4ndTHMJ4E528ciGKxPyC4cWQrvBWS7cAHQuFKFndvNGo91o0FbthHzMOwnMx2sl3bC5sUr6+a5
ndOj9Xy3eeC6EQZ8LsUzHLDVf/+lpIJ342Q7MTQqOxPi0kFXAZ4AHmEVvower8y7p5Jq+Kko0BHw
vdY335KkV8N+Dez6LDoHFxOqRP8aBsxCCqMTPftCfwoq9FjqJhgOQu+MEocuXhE8eMGDbvMvjcfY
ULWdHUq84M7QtMoI2QI4LfY0fXo8yrvslgjsP8qA2Feiw6pum18+qDXmPaUoCBduJtazFnd4D9IY
jNrKW08IXgwRinHNp9TU5shPkHd6HP6+EEx8JSTMQ4IlC7T8Nn5KRHBDOfGh9EQYIiF3Fwxz/tR6
bo4oN/3zLGIfxcMlM4TxJRjE8q7w2u4pKWIRPv41KtjNhlY/BlAPlEoKG5Aqb39MCwrC8BLYL4mJ
WVvXGmjRwcV//SZVwowozmO6QOtxc+LpXTqbsdfYIVj++YJ7RXvSAC2e/HYOoqLByfM/jIq3mlLY
ZU1tibgLBBFPAmMOLToKz6JO6rdTN79SIfnnUlXNawVy40Tcpp6GqICJiMEOOXPjv62GpMvC/fEv
nDpyLQQsb39cQBwdEJx3zh9ltEbPAi1xKhWbl1FO8mfYC6Y3GXIJfwxmXcmT47b6ZbU7Iz+PVn9U
G9qPyGahtkcxewuz681udg0P3k6H/NypspvirCeI+VXWCkI9j8dXr0mLa5G3GEVkaB/b1iaSjsVq
1sQzJ1PDrMofn2k3Ogdr5C6p5KTDMpeyDD0BqoabY8AO4iSlPA0Zak2KD2aPJIfVI3ok2kkJbi0a
pqtYPToH2//+Y5J0WbyO2AkcQFsNc15B7OmJrYCad/k0xX3+ZOvCP2d+rL9x/FIeDPP+TCceMvdk
Xx4X99YZmK57FbRDAGh6tGscKiWi0xj7ngMUlM50/ijDIe2JcBHqGY834c5BR2hIJegwK9H2bX0I
fyhNgKO2Qscs4igZBTplo2Oe+8GrogVM8ikx5v5STVJETmXKi+Zq1ifdAbv7+JfcXy7KSI9qBt0n
9ur2xB1nME9uziGnGXNxjrsOo2Jj9F5cZznKqveml3VFWZ7sDgGHzeE+ZInQTHzOUIcbnchrLRn2
xqI9mY43n4wB2dLHQ9uNhyMi3H8KnNBIbs/vobQMoUz7QpuFdU60ig84ueXbiVmFITssB8/fvU8J
cISd6YBJIgW6jTe5wuW5gIhD4esT+mU5Msxop+LlYR415++vJks9TYDhk//Q4tiEygatcK2aUL2X
IAdJYhfhbHmEsNr7gGAXKCCS0lIdVgP+JRtIBG7Bcdc7Ic58/ilOSwyJ7SUO+zj/y5s94+Bs2zt1
ACCBr6JBxEdUP+eXcDFNT7NF1SochwFbX5kb17KoNdie/fAywOwOB6M+8gG8z3go4zE2dgFUEbpS
t0GNdqH56yETFScG6GgtD6aP6CpNT7oneIDUjew/+lpX/c8utPZFFrr84/Eq3TuEIA6TYnBfwt7e
nLWouSxBAQYsXLIljUqkzjAv6LKroQXBF967LY+ZOog0txW/PY68N73UaklwuC49hn87dEsOdeMK
vrePr/FlsJFlzbImuwbJOJ6mwZqjx/F+suxvEyrAODb0Azop3GL+5i1fl45euHrChhwCkZ7MpHZh
SyaT/7fwefhGZlWaNQIhsVtFrpU4+mmpsvq9LufmDyOuc4n0aNvaSFbWSFg2svV4VGXjgBLW1Mzz
KfhpGu2DzPs6ZK7xb0nRecTcxayGJxD/xRDqXd1SJXHd/B/LG+WfhYtM74keABAOJ18nZds9twfw
hp0lprhBYNo4F0i7Nut6bFL61ysE8U7CD0qxuT9ZAZrLSug8TLupDpfA7UKTat2pHOsj3ND9m5qE
iPK8jc2nwhVvt3FgDUHr4LSJ7IuefVsse6Sv4/Y62tAoPodT3k+fRwNQ6sl2cHlAX9oyv3TGgjzg
OmbI/vp2Qps87TvnWiB09RG9/g4NNcrbmLCIicQbNFeVY4iMNOAJ5zWMsR8vnZ2jldYwmKef4gY8
DW6XKiqNlZMqN0NPs2VkBEv5WUgNuWSuqfPrQzl0jEEl0PMDd3MbyiqntjXYkKwbYJdMHa0aY1i5
NcrxoD67c+ApbtD/hdpciLWtTruMUTnOZLyZMWL/Y1VPoxOvQHTZQLTKJ+k068HH3A3rYAeqPH5M
8rvbEdp2gpxKxgj9zsUB2bYHrEdzMTXZSW+n9o8gyLRzbPf+QdydSaR7SqGL6hPZxrYTnfro76X8
nlDvreqpaPBubxE2fhub+o9XzyG3FfUA8jqFatwcNGXVDKNcCl7MqVcDCJYe8rpdb54qz+2+P461
cxXfxNpkGZjDz3UykSunQ6l/ntHC+d6qvvTjKLvfDn0oaiokjThibuZMx3ivNFuUPTA5AcXdBZ+m
xqxf0Ak94krthcL4nt4WbATYF5tVmTWBW8QgCkOrtSFo9dAdgOoUT+ZUpc+PR7WzEskraITQwuOZ
uAWdzpUnBYLOvGaWHtATWhYXzcdUrmjn5FrknYEUZuV8exx0b8LAtqmFQVOLN/Dtp8z8KfCamQkr
l4q1mM3QeE1Q84+j7H1FntckFFC9mLTNhFE+nVAWZmhD35vfcHj/p61N75PbFf9hrTMUkhTEp6hw
babL8mYAqrO0wiads3eNg88yN2vSRusaawfztTco0mmodJzFvF82sVqlGFEGwgpTU4yRowO7GyeK
ms2yHJF492aJZBpZF8yHeHRtQqWLIZxOcDYaQy4va5OkVw/vhPDxLKmrd5ORkGeSlKiaEwyyTR7d
1o4v0MjkXhn7v8j6unNVmOvFZEDh7M7x0+Nwu4NStVHydvXs3AzK1YLFbv2J+gSl0rf1NPDaiksv
1qPHcfb2FQz+/4uj5vGXTFrdOCZ2FVZoCXhaeLG3J9PuJtA/wYokRlC+lOztg9rh7rek7Etgrk26
GbdBYbUkLm57BB0gmp7ieMi+ztkyXrrU896VuGu3B6/ovc/J+4Rqj4PTD0+u24ioMg/5pLP0e6et
n8e1/bNOdPPgVbcfhEWi2C2Q/ze35eLPlTCVlH5XzeNL0OFpkZmFPFiIezOmCGY6JUfqVndtLiOv
q2w0rRAgU/YW5ZkyHMusRzI2zeAI+2+QbP738SK5HxiVFpPiDvhHFzkhlbb+skhyYzRbQ7D2S94H
UeC07idjRtf4cZT7542q5xgk/jwhKbFszsGhms00hWgLi8QrryIf1jdmnvnv6y5uw0qQAzToToR1
k0/nx5HvPymREcmkoMxhBXPsdnyoRbQCWDkTh9vlR0uzsq+Amqc3zdj1CPgjHuxIQM2Pg95vAgpJ
qvKoMLQQsdRH/+WjUt0cypTNB/1KqKeM48Oj8zR0r8c/am7Ry38JB5wThtDPutltOCNLXFR7VLjG
7UMryAJk7EURyXz8sWhI0r4+HKdlAFXPpfi4lZ4anZyu6MoWL+YJthWwvMhNi/RkQPT/vZgq7aCe
u7dE1WmieJEkIltkdGZ4cHISXi68rZKQjqZ40lPfPmjB7i0U8BgUpn4WbrYlMDztavKFGaRJMGTv
efiKqybyPNRXMYYZ1tIR1Lk6evwpd4ZGFwlBEUV4BCmxWZ3AKIMRQjYzpyXiTWmW6TmYOWUeR1Fn
7u39BvaLpycoZ4cY20TY7jy3GkuiTNUC0NarUZa33eFD4EGnfRxq5yuy8Cmh8P9STd324vA6mGa3
YqObuR5HmiXzk5/6axSsbRMadj2F0kmOqMk7282lTa+6VSyRuwZg3a2Z3dZcdKk9fTOKxH+hqVV/
1TShnfy4Kg7yHzUpt59T8WVBWtCjose5RfF6TkXTdl3QAvMX8dHOhTxDOsb+1eYdXXatwMBJq14k
Otef/BS5+8ef+H42IUeQO+j0aKCwOptspcR3VA8WD2g+ri3ffRdbBdyRpuq8NnilHlyuu8FU0YIJ
xVZ9SwesxCr1aa1hBHdFf+2yxX7br4t75ZVqXB+P654BgQKNjX8HFHrKp8g03B5jtYZgfTMhgp+K
cob8M8szrkjlOcgnTLVGWbx1JBpIMnUgBmvyrT37/cfHv+F+PxKXbpW6pdCO2QIPQNForrWihYMW
r3zWM6M9J9maHpzXu1HUXUvCSfpnq4/+y/XAa5w1WvpVJMxpfMrIckFWUPt7PJb7XaESFag0qrjH
qMzbKNbYS62oKaJZA+VuK1vnZ3PEOT5zMRo4Gc04HEzg3rA4w6hJQxi6R38n9oBQMnCCaO2s/tNo
FO67ufWHg+x5b1gemBDwK6bSt9x8vCr30Ldd0xq8XGE/pRIJgHJtJFpnsjqNeMAdxLs/0fiCv8RT
v+eXycJTB9EQh3jeor3DqS34ijDr8pQ5TQ5l0/8+BmlwsOnuhgilmN6XAtBRrrujSOhxPbVVgtqr
NHsbr/gpCIXt9U+2Qp4bWXME27/b5MSDEkAVCv949eS/HaKX1usw5jMrRUszBPRbGj8W8AZ+5Xhw
eP1s79wcniqWpdoILBK405tMUHI8Ngj5VtHQz5g420Imf7CW5AdvnTALqrOqpumGfc5STcG5awPr
Tz3LTaSUCz1/O66p+ftqWuiKYtbwtivKijqSnOkr23X1J6of/P4KhX8e9cOT4fbLb1SwZyTbrA7r
6qY/SPR2vxxnFg0Ybli6pbdfrm6ReZbKtyOrpPtW6N50dmYeO/4waAeL4m4dqg9HGAAZSmV0i0OY
pGdJwdM7Kt3luyP8+k8RV8sVR/IU1Hw35HNol9mR8t1eVIUQA5TG33ckwDpIySktWUWNZiznYJUt
/AdHO8Uo5lyqUdOB6WPH9vjk2vuqFEsgIKPeCNhvc3KtRT7FnYuBUOmgQ9bn5hINCHBSJ6yPgNy7
oWj4gDVDS5D33e0EinVYPEzs8HgHEXZy8BEM8VyKo5TK92vPYyYQRT0E3sEIqMLTbSiELoUtfLuM
RpwBrx5dtWh2xvmsFWl6sYIq/t/jr3h/n6qAwBZxiVZKn1v0hSYptWF7xmUmk7w/GXYTXAA6ly9T
rzVvRbIObzSZD2jyFs3fWYCVkqfnzcGNurOAiAL0A94ajYetgEtQgR5sar+I0GLwoj6zmmiVdnty
kMJ4H8RBh3uIXR8E3ZlVjk5yQsrqXHxbdMuAI8uEznMRoWGYnWOkiL6shjfQegEp8fgr74aiPoXo
MPwO8rLbWe1qHpeLIFTS68l1wFrnMvvm9H5w+vL1hw2IHaUqquhOd0161Adn26o1Qs1dcGri1b9o
CCqFTd0flTvuUlyyH6VlB6wXcWeecLejSqpcwZTiAiGYKoj0pHCuLVrloTMHwQ/X6eR5NpBO7RVi
AVGpo2fR3kcFmK2kunhKUJi4Dd+REbl6nJQR9pflaZ40lFtb3QyNNp4OCjs7dy0wU4APqkPAIbA5
wVcvT7vKmXBKsmYdBlnffi5jlKqauK+fjMoqr4/Xy95+oHBK9ucCbaH0cjs0a6JI4hayjIrEbF8q
z+mwoDTrC7o/a1gYVXXKsd0+OHrUIDaXrrJv/7+gm0s3W6p17lHRjLBWxQxzqsrlM6Ru99rUhfeM
W2B6CQrPwPjBNotvjwe8G5tyFtgLwArAJm8H7BtyGWdz5bkiR+vNWut4tBcuiMnBSsO+nv4sgtp4
maR7BNzbW0RUjpUcLoqt4E1uA2P2W/talpWRPq7J08Lb9/dcp4DAcXUEC90NRbb285pUsk23oahs
lXWr1yWUAuO3tdK9z83sQVie9PigSrEXyQro5PI2UbL9m0Hx0aQNW6+IwNZl4Tqs2HjKujzn0usv
r5843mLQ3kn2QCRudkZNXTB3dY4bJELr56XK++6E0+Gnruu1q9XCWOaS1GgC9PL3x5H3bi5qkfRb
CI9xnK6Op19ybmCnCBQKh5Nu1bBRDXLr0vX68OwvLqZ+PV6auLn5X+cubfqTqVrpMzW2g1R1b6fS
LIdhxbHArb0Z/xJnhaqbFNFo58HzZKZo9dl1GnZl/Se2YlZEK+dI1u3uCcW5q5AmShiQd+i2K9Vm
ZjUn7ULMDPqntIfpN3R//IOC2t6WhJSCdJGqY8D5vP28Y5UsMh2CguN1kh9qm/n0FxlfuC2/e7HT
4p81eu37BSPSo52yd7Eo2wd4c4AlvS2KWdQzMkZ9VUb2bPZtaI+ZOMuhSJ4cp+i/5mPr/+kHCdaH
vV/hebX6OM89Xlx7B75i4IPDQN6DrGQz+KnoUsRHi8jlkgt5PoMNSac8ws4sCfPaPiL87+1YdYOS
vQOoprJ/Gy8rXSMZNeI5uVOG/oIVmtG5+SUN+vJgx+4NDfoPj36qQ2zbTai8l96QNRZpT5CZp6Dx
Xaj88fBUuvVyFsNqH6yj+6FxvioRT7pmVBe3rXzX7o01TpIimqX4lPTD9DLqJJolKJ5XJ3RAMCjJ
qLOI3sg2HymVyFdgD0VU5e10FTqbHaj8fKn62T5YH/eiAQruwV90o9WNuT33gqG2KQZXZKxaJr+Z
QzF3JxzYEZ5CuX79vNDU+1vIUoZDMGU0xZ3pN3zKXTy5C36QEM3BaXh/DvFjlE4qRyLsyy2gEO9F
zx7XgnNYy8ovTe0IPISdwX5ysYLmJVa1w+/J1NbJQdKwG5cKC0rDPliDbZt3MpOqH+e8iNBB/SE1
LTsDPfDeTg6lcF7bS1RNjvX58ebcW1GwOTAlUCKAd2D7gN6XXXVNEdnCKOEKiuLi5UJ/t1j4afyH
UNxqaOVxCvBOut2Xq5gS/lCmuQfdeHGUX2nQdLgT9v2R/9T9vjTBarCAubEVuH9z5AxDOjqTTShh
Y7c4F3DdR3LcqEsS/Qm8mfn8+qGpWwuEDbBQoJu3Q+szdzLrsmO31M6H1O+bkLu8vvhjuh5E2hsZ
DwVWhwJr3t1XS51ZynK5oCiRKW0iaAtrVyUn3JaHz2Mp6gMQ3f39qCAiZM0QMnhVbifNxuFU8xov
j1yj6y6zpw0fOr83DyCRe6sQ2IuS+1dc9m2D3jAbavxVm0dIm84nKh/u2SlodU2cOefHU7U3oF9D
qZ/yS6ZTZ/ZYpyOh/KYwPhRjnF8R8J7/w1bmHUUjEjw/jPVNDi65Co0E8xtEwwr5JqhH/13cIy3q
zDL+y6MjGbbjYV9+Z20omxGlvsK5xXa+HVoy1JXOdZ9FdNH+jmNKN9VqeXhgwD9b4PS8/kv+1NgG
UsqjH3mZ23AxqlR+g7gJOgDdcBlSV36EI/U63zNUcAGT/SyEke3TrNguwD4wK1w9iTJV7dwDFI6b
sOvb/LtMNfkeeOlRR2JnLcJLoK5AJspO29bCUODziWiptSj7EAqYE7ppiqYyjrEHX3AvFBcehQXq
mdx+m2NqmvRW0v7IIt3C4zyJcWaZE2PkLKZw9HjZ712yqo4Jo4pchWx382Ky0gK2N4duVIpYP2Fd
YvwwYs2uT3Gm1FVK/NB8zAmiVAb6NUE1KUQBpbzWU12HonKnPx//nr2hK1iCzjLlabVtPdlwzYWj
9Rmi7Fr2wVjL+B2HHhpFenKEf9y5Vj1apHQraVVCEd1siwHzK6yp2yzCK6U8WV7XX4p2AmudZv2M
RJERn5siWJ9eO0BuH8ABwI1QHkDR7HZ3pCZtPF8vIF31WXA25dSfCsmB4ORZfvBEvd/3FtRi4GFw
3+kEu5sKB5B+r9WLLIsqKXAFHrr5DGANr5YGVn9goK37eGj3RyjoPVVZpdjHILfvNJjCoMRGBPVX
pOK+UuutzvAGtevjKPcrRMnw8VZic9Bi3kI6pkK6Jbz2NJKjsKKqyzu0sgYsdjB/OT0OtTcguKw8
zNCsuhdtFzVic7WhJREZuwboDaayoMwfPY6idvNtTYgIVIXx/2AVsppvVwSao7QF51RGNZJUv+l9
kF9cB92pnrfhteB/O3mJVv82dIv/+gXCJU51kWxItZw2zxSY554McI6NuIGxchmD6TJYw/JPvea4
RdTFcrD2dxYk2ZBiN6gOCqSD25FiuhQPzki8uK8WIFRNGVb4mj8HZrdc3RJO78EE3m9xHg9kevRf
UW5kDm8Dlu2IvlBFhjzkXXxtIe0icrqaYZz1zgvNKvvFyqb8IGnZCwpHlTOMlz0iY2oB/5JJzIVF
Zi6ljGDO12ezmLyzN+BxZbiT9tY1k+a3DG+zg8RiZ1cADv7/QdWn/yWobvZgJABA0Al147DpVv8N
TSgR9mOZfHq8XnfHR5qOyD87446UPBZlL+aW9Yo57vKXYQhsM/xMqy+ZuWjRULGU6sZ7NXuMdyBE
RLY8tWgkXjdTaSMq1Mi0lFHhwFKh67ZEEk3yF3LQgPqe47/+mCEeKRpmAuohv5nFdloDTLNqGeXe
0oWkOuPZRoEyFF7uHdzBOwcAT7ufQoD0vbiLbucujrVhbqZWRgO9mzcregvnPrYgGeV5bhhPaOFo
19jQ63eNJeKD2DtHHO091Q2jDENRZLNuClPmUxesgvtOfB5wUvogOzv/8njF7CxOfJRhHqPPRK6x
LYeQNRk1Hq4imlJLyStO2ZXrvY2KbOkO3iU7ixOyHz1LdbAhQ7BJZ4KsKJYm4PT0a7rzfTGvVCT1
+qVy6PeVbT78T6vm8iDozvgQPaCEp85Rgwv3dgIXXVspzWQicgMZnNK61CO01oen3BPD6fGnVPNx
e1nAgocmDkGd8gtKC7ehXGeIjUBA92dFZt81gHChDUXqE1W8Ksop/B9UlnbjgdoEiQP4iOrHbbwF
xEUrevIhe3H8l6qU2bu0TFr4xjKp/uqCqToIeL8gGSC9WaXTxqN523Ea/LQT0ljnyOjxSEm6eXyT
DXI8uIl2oqA8pwBGShIIiYzbYaXpWlhmp00RCxZqMzCIF/yJ6oNDeefjUbSByggUh1W5LRitszVM
BrdqNKeWsMioxXyNRVJ81fope7MafXxQBdgZlqJJKaUI6lPcs7fDahzRZDR1pyhobP3aerN2To9J
9vd7jLSVRgSy5CrOFqm8+mbRBe46RaMzZB+TfoxftH7JOJmFQTl58j4ibdIfzNjet0SBgjQFMSf1
tLwdWpZpE/mKM4Fpqvy/0P0twySX8ildkN3OZ3kkfXO/p3mBUXdUIp3QA7ZQzSHo4Hy11YwPVIVR
Tpp1L73NgqF6ewTj3Zk1+isgm6i3QcXcon6WKQ/WYaxZ8vXcvXS5ZVyLlCfJ45NjZ0DsYuBgbGJq
iNsLbXVyrfcNBiTjsvxo5v14zu0Gd8H0SFz1PhJ4EfDWEOqBydjbM4NmVeqNeUMu4uv9B3vQnS9B
Va0m5MQuSA+G9ZM2fnsiEu3nLCGUzBG8uT2R25ozTPNkNGVpM6MFXiuI/pr53gldC55XK12Wpymp
lvnqkNOg/rNkDgpSda7zhG11pzzFOBP/GFfNGcIiGJvfhViWH5o/ZF+W1J5/kLcGAPU6lNCeFkrM
1qkUprVGjyfoflvBAaTAgFSG0szYokRmiA2FlWRjlCXUa06prJrfC9pGCTQ53zohsg4JKxAH++pe
+oCUnOoQpAIEWlnym8sr4MQdqrQdoxmC11cZrxqqx7OzGud2mpbxmk3CvdjKY/fSC8jn7hJb/2pe
37qntUjt4OAIu9/nyG7zdlQQDjTWt37dMk3KQdBhQHt8yN4MvJTPS1LiXzUX45si85KD+2YvHj1p
UCO0xlmzanP+kjjbWL0XRj6SfFWOGVZo456DDu5tCnbyNOGfdXAn3G92ytz4kfMq4YC5u1CHmbZK
2ZBXZl7WgXXo2YF1cZQt70VRRyUdW3ruHNW3o8IAFJg2YMxorvPg2mCBe6El1R+s2PuNrmSJlKgh
Fzb5yCY5mNfeaBLsZaPE9LMzdbf+NzvuipPOHnw1OkSFIkeFDE4jeIshyBfA7GXQkf5jL3Zy1kp8
rzzMWEnJ5ZMbN8n/Hm/GvaEhU4H8EnqXShn99gO2aK/BZCIvbm3phz2i5PnJrBv0yyy3/PH6WCoR
YflRvKdkcxtr0NqJBYNY1TLY6Rtuv/hM8al4N2tLfeQytXPIsCDIVZV3E4nCZly9lDUnQcLjTZ/0
J00G3gm1u+bUAkJ67hZHhibP9PPjAaoB3B7RiJmQGyNHzb0AsPx2gLHRyWDU1REtuwmwYpZ+rgox
KTMB//OCYthzG8/eZVhm44/HkdWfvI2McjO4IoB+NH03K1QGSbCuJdM4dRRVUVtDeoTzX/h/PY6z
t1zIjtHqUpQ0xPJuR+iXnjch0cWzY6VCXNFHPJWt3+IX28qDj7l3YCE0RBzuVt6mm1A0EBahLTHS
Zmy+U46q3KXNkS/I/f6NW4j52+OR7cwdqSQ6MSrbs8AP3o5slUWGV6x6nNaOgU8oCM0pC9ruNK+r
8bSM+BGn6RScZms9ElrbWasq8eLZwbZnxJuUD3SGYVZ9QR6RrAU8SavEmiADK2CZo/YHLcL6JL1W
Xh8PeGcqb6Juvq9VJsu6CgoNFuI/2BSWyxsjSWTYBtORoMv+AFX5WUmGsmxuvy2D1jp94VCTepJd
pO0uQFkaahoTdzCe6eKNXxhH/hbqD91sCdVUQKxYCW87W5ykFzcSIQ4DFcBCRyA66ZP3sVhfj8fm
SqUTqTIqXghbSdJSCh0B2YxrLkj+GMvc+1SuXnzprck8op3+ZA5uR0R9j2I3CRSGiOoz/3KFI1wQ
r2MDQsYd/OqDk5bT85zENtDhrHlvSKn9PS79GJmDN7ygB918skQxriGHQ/FpdRxO9rF0HQw23L+T
1I5DMo3h/5F2XjtyI9m6fiIC9OaWycwsp5Irub4hune3gt4H3dPvj7rYR2QRSZQOMNNoQDOKDIZb
5jc/6bVSfc2sCWs4IY+6jXunCiYdKRqNb0y+NpXQUAxzmVW8nHo0LwJTSINnDeDKEpBRgI5zeRay
mM/09ZWDh/T1nqPEzJWoch3T+djuucHurC51HGSs1Cqe/NpNq49qodaDT8E+/qDNk6vdS+g+4mDg
1+eKcoxK9kZJFCeILYqh7w0gIxPF326y7cvc1d4j2X3mz30YvvmKZKiFx4eoM12krWC13amhPY7c
WcmkFHB4nb4KlGaw31tKWbd+2hpHskW7k1vyRMAhgGO2MuSqUjdItkie1c4agjj27EuOjYYf6412
d/t+er11mBx9VZR7gJSzeTa7PZR6YqKDFOSdY146fU7/S5XCfY9hb3uuesh+VgcRVFXTI4j+65eH
kbmpaM5RPKF2sh7ZEEZd2x5neqrm8eSlY/hU5rx0UTggclCkVfP59lR3B8RsidY1FS8gq+sBCV3r
yYuXWNl16kcHCp+flUl5yptRv0Qx4ODb4y1v2foicdESpYNFk2LJYDefVpgaRi8V93GODfpD3BjD
g6ehwDPh/BSgz5R9LgFzXMu+mn1zbv5+8+ims9TTDX4AHZJNIiv0rJb0BMn/bJO+sogp2vpG7nKH
eU13SuF3XKCYFe+SWHZnTa+PUGs7m3j1A7bv7VArWj44XdDVNPFoj4Ah6fL+qbXGI6LT60eIoILW
Fb8XQCvd5/XKjlrqeLlXyAC/6zZADtI8qS7Crbe/6N6EuO04kFQS0YrdbthhsOyqr2VQ27Tsw4mL
ZgolTvCJ92YDDYoQVNFpTRCuLGLr6wnF/GGlmVIGaoplaqiZqV8M6BRWU66eIuVQRWpvalAJCRyY
GTHfJizri2asrEqVgZWK4s5VuEijrpzfVSA1T7e/orZzDJeaGzq79AExpdruC2Ppgja6BPMHZZno
ix62n06K8w8tLW/28QK2LrguT8V10qH5nyO0d967MrJyOm0ShSHQEpo8U2EuP6dTaD85ZZxESBBY
05Hs8+53WRwcEeEzqJEvf/5bLEDfjWpQ1slAj7vmTvbIU41N9BKLzDu4nHYKJ8SJWIUhMAAmkFL1
eqixd4VXa3wWtazaS9OWmNQplHSrJqnOdRN9TuBLXbHNGTm7qntyvbl7gLLVHKzPzvLwOwgiqLeR
EGzfnnqChisRqgtKmXm4rMaz5SPcZp9IbQ34isJ5c7LDO2fzgckGCF23XdUIN7gqT8QQjFEs7x23
p17Z9xTdrFA5mNvOjQxxAPw51wV547bdoeYloLxp6IPCNnAigCN2Pyd5EmA10gVQC4HIdGp/V8/R
HBh5fIS83NlN1LmpxjH2ktVtdr60odLGpUu3JRbqg5sZ/+SY73ztm8NDtnMhks4BguSUUQnewrFr
JFoKNQ6RcS4q4yy7tHqZwzo+EAXYnQ9Ac4rM+CfREV5vWavOzIjctA9QkZofknkYzlEWaxRNlepg
5XbCFGo1SGHAdwHkvY3BascrcjowfWDZUf5Fzm3xkIWe8UnTU93vK6ypilgb/bwz316VAuRNKYW6
lAbUzttcAY7CjgJx3gd5VmsBlBti3bpMzlPUGQcBw+4dsKj50YsDzsPNv/6giBujt2TR+Ws6r76o
Wi6ueZGU5zGNPnellX7oLb174i7Kg96eU196bnmV5EYHX3vvDiCshmAOVxms5OYu0qTr1m6ZDUE5
oY7nZ3NLv0nVsvFbVJgApqMJqfTbz8JOIgEaGv4wLEp6u8bmbJiTbmdzQlPXq7uYjn9vYExlO4/u
hM3OiAPZSQnRi7o96N4xWRaWRjhyqyTO6+89QSWUuiX53uRPfmaPyidjKpMPt0fZOyZE1ssGIhSD
Sb4exUmM2DIbXPCMTljnMOxLf57S+nnUyyOG+e5XZN/wjFA4AtiwHsoTUyJx9uoDHI4RUNRCKLax
7MszWpD/dWPef8lU86gEsDc/3iuQFOwYl7drPaiZa5a0y3IIEOYY2ZSyLQNV2vqzzKyjB3lvghS6
VXbn0mXY9u2yZg71IZq4crQ+cu9tq4vjTzUK0tYXY1xeKVGilmvpQ3bUGdo7E6BPKQtwpfF6bGLM
YZ5Ms0NoIahU9OkFQXxQ9a28yFgbzmAKjxQ6jsbbxO+hFo5GlTBeXHVJoNZ9dM7qpryok+deRG8c
qYrtraKFs/zSKQfZuxWvWPSEejmVfaCAYfuG5R4O2TI05RlX8PigS3I01mabGiP0/1QHBgAERT8P
k+U9FBP1sHKKjjD6u0NRLKa1jEgVLcT15hSdUaMQCQDAqHLrSye7+BT1uXoGEft2Dh8dXhAbtN2W
nHpbkkh7TxlKnb1ZKo13Rd3OveoNKACP43G5faXsXVzo4WCQuGDfaCysZ8UD5BaW3vcBRCpTOxd8
z35hIRzdynubkGyA3Y48E+DrzdUVpTGldtMlKDXt+KOpZDZdBSt5qBxTtKgIz0fne2+5FuNWuJDk
rhCe1hNzMYlHsEYAmCVCu6i2NC91gR9bOEr9oPKxO9SCb8CwdYcoQmdXFPocEuiqU3FOMQ19YWNI
agJWcjDU3nKBzqVFQpGUzHHzGZvQ1fEAjvvAC/v2viC3+6woh24FuxMCS27zjNL13YKVUOia3QgZ
oaCERXFN7BwDLLuXpR+XVXrwpu3dw6DM/m+szTp1Rmm4iQOAAbWB7AqVyX10lNH9u8sgdipq5AQJ
1LI/2PX061BZAF5OvXMJEn/LxrKk6mqZcEVR2ij/y7UGBpfo3PAgKtj9jr9ouAuxGbjNehgryxJZ
DGx6GM5Jcq9lwnyIRNs2VzUFY3r7JO8OBg9rwWosGOTNs9IA8SrFVJET9K0Z+kZlRQ9T1yikehq3
vP8HowEIQJ8SjSIsuddT0xCwUvs0+QVDKZ/tcMAdZDQeRHao3bU3L74dtjpgnhZKwHqkUEscTYFj
B3YoE4E6h809liBfor5UDmDHe6kBuQcpJFk61hab8MOe68YuYr5ghdXVN2VEWcAp9XRRvo7Pfdep
fjEq2Wkes2+3P+ZeJQObRlSo0W9ZnEc3h0DYnpLmA1kWOtrzoz1g8l1aU3lNZI/Cu1Ssa5ab44e6
6uPv6CeFjw3iiPMJte70XEZle7UTYfylhjK3nzI7Kv6TRj/9vP0jd9dh6Q1whyMVst3M6I9Xiebx
/nnqYH1OogF0baaIf70+OXIv2Xss6NGAsgAwufQi1ktuFRBTa4dHqQg9BGq5Hy52O6Hwr4N9wNXr
iFS9N7UF2kKkCzIByOl6vK7QYp6Skac9nVATK+zkm7looJed+ydJIIxCWmhL7onk5Xoojm5Eq5Kp
2XWCJQM2UM03JLV7+xRX2In8wZ2wPBUuckDQu7bpV7kYDMLCIPTTkvAOEYLurtBj44SxYXS+vT32
1gwU3JJ3gVoBb7qeWN87kTAHqsT90sAXOh7WY2FSR8tFirG212d/3R5wb9GobFI1AK5FwrC573qz
7lwjTiTqZaZyLzIdQeiij2YOaRcePFJ7zy7Sc6gcUDhYUpP15EjmnXIyGavszf5TmtqdEpAO9s7B
eu2Ms3RcoY5BYaQntXmXHL2dihyx2sAajOjeyqf6nIV1/uP2l9sdBUwAMBzyrFedVhg9eY/xMLXI
vG3LS19G+r2I9cG7/v+Ns9nrVHBAJvIEBkCzRn9yxwroVhQf9O9e20WAAEAG7dcep6G7zTcs04t7
DSPYoNKNaHqws3LU/LLKuJb6Oku/q11c/j1MZSPvjDLTSEZkBNveBFXyN75WunFWJ6u911ShREFO
z1n6RZw5XG+60/3VFJqm+KoRxZ+7uMj0IKwKiguNhqDpc9+kxXINTkbv92FhzCcJjzalzJCY925L
KnFuynR+aaasORKJ3jlwC90PlRgSEqpmmxLPYA9Ax0ysfIXrIhuQx9Nnwy77O7NMCmT6pyN+096u
IRxk3/yCk287CWlYmF6FHkSAOG6S+8OgNr7TVdVRerwTEFKag1lLKE1BbFt50Ns6T/pKpdvTNBDR
dFD/RGtqUFa5dp2bAg0/0qKDrbpzmSysChrQFCDJ7zYvwExncTY6PqaKpsfdkIzpp5bxfPgB5ttD
eMrh3tL4QRGBKHR9l8iMqgou2B3bNbUogOXpN4O+8EEss7daSwtg0eVc2HzL7vktwq0UvdcVUdC0
q1XlO8jSIfEHquPB7SO+V2hcwhZa94ueN4/oehzL61Kz1d0OBepYqoHtjuJDn+FqfiqK2P6fuh3g
wtRNK4Z3Q1N0nzFvn/5JbFvRzqaW4nNy+/fsrSPhG2Ud3I7gIWwOBYjFKgE2ypVjULuahabfgYj9
WWjdETh6byT04ABvLdwKOHLrideDOqrhjEO6S0XsR6/R7UJiNh39EKPRg2B770gsa0kOQWkMdvF6
rHQUadYaShtoreJo73ThOIAZ+0QpTybStuknL1HczEf8b/zn9vfcu2QooXLL0FHhsdgEplObNa2G
y20QWSpWI1OXYbmDP897zRP2CWb69AcLSEMUkq1DcxS6/HqqkaW4pqL0hBGZnvqKozhIK6PsX9l6
dbB3d+dGgLkQ+KnGbUUXMjyvzXSwuqDszO4eGyf7FFpRf+3tSt5biwby7W+5u2MA8qIEB3KAVsd6
ag1VYSJb7hiz7cPHqFQMLHQ87cGItKMmx97UaDAv5ugUkYDTrIfq0SrqepQDoBC31lX2U3KKKie+
OG3YfVUY/yBu+XWuNggFGL3UCpaSARHl8oN+u26I/gZUTmFB5DR5TnkvXc/vxvGxGotZ+EPejl+K
2Zz+x1BqHlYat9En20iLo4Oy94l//xmbQ0l9rjUFdfig57OgjA9xE71gCzWUSPzBi8F1B9Lll2zC
FgMSRUaPLQ4cGgTb5Ck2Cw0UZ9Je6mY0z7c3zt5djhTwcv4W46/tS6+pQ4JGGhlwNCnpKdX14YnS
q/r99ii/bqztGmICTFWEgsqCiNqsoWs27aiMEhZs6djnZNCmixG7dQDqH6qx7Q5PlpGUT1EBPq/M
R/PeSEV3hWja5D7lr7G7NKl04DRQdLmC/S5fitCy7jvy54N4/Bf6/dVvtRZ5edQ/2eib91pHRbFA
bkxCLWu6/1Lh9Nd2LjSVfk9nQqht8UzOU6ftr7qeNi/g873vkWmkF7x5k7/jytBy/CndtgqaaigO
1mtvF9LEJJ3UWC6SyvWHLCp0gzRq4EBTGyc+1UPo3oHZtP5qodseXCo7NQsGAIRERwH5h62ceklN
sxXhxMFzDBLkMRfnFK+S0xwDzUEw6d8OfvZdNcZHt+fOJKE7AStGoABi3KsT35TzTABHQbdvRHnu
6pGDbiUEdYFmjG56cMPszBPlaOje3DC0bbdcVBO916F34SIloWv6tkRcvTAHxx/qqngH7Fe/xKn6
Qx+H9iC92J3nIvFGHZ7XfovVcdoS/mgGPYky5QDSxMrPNdKWV7V3jyQY9m5RqvALhprkDIHz5bf8
dosWMJcmQ6s56IUR39WT1P3CqaTvJVgdK53rnLSwHT4KhStGGWKsB4zpzbZOjEwLE9Yv4m8kENub
PAQBFXW0vjCjqx5nt6ufdDrXfiEP23378yVlA7Gx2FJsfXgdN6lB5VOG7WdNeW8VwvoEB8x98Abc
U9SoSf15npwgR0red4zJObtJePRk7MRWRFX/9xu2iFcXAgfpCHLyld4230eVprSN58hn9A6Kh2GM
vY9tkqdvzwGITWlOc27Ic7antg29SMlz4CN92w8+ihv6Y0jYejDKThSwUBtoWVFMWDxc1ttJINIK
gJhRNFwdXkSUlMmpNjvneR4m9RxGVGoObqOdlwru79JWpba19PvXI6pq3MqwVfmYZjTNfu41aunr
kWf+d/ut2juUv4+ziW+gDEYYKlOLpANSXYYxD891BfJmyIf6QAVsd0o6KB/MTEgOtwFppolZqJbk
PKCKGCRYKJzgXB9VIPd2IfqrqMuwFTEZ2RSYbAP1yiphqaRJmC/0cIl9zfEsp6YOIu7au3yyj8hY
u18RJZ9F44x/bts8rl2i1il/VXTL4kGdELTuLKzIMFGIDq7v3a24FA7APSNeuc2vtRnYRNfRt7JL
tNAL3JQ1f3a53yDcZYEo2vbzH+yQRaLIgI8C4H+zEwcXHWkxEjMZtZGjLNubpyQfu08G9pn3fzIU
8RkJCxDkLSVLm2ZXmZaenNZifxdNUxnUbuKendI4Im7vrRgGViit819K1csr+dsDYTYoyWvKclnV
Zf1V1rP4C0sP62kotPDl9qz29v0SyS8ccQRKtg8ueXznyGFpJ6mJ+wKFOvuqoF1wsC92J0QZjKwW
cTjy9vWEOlWBatLx4lHFUy64e9T+kDbV3VCo4cHdtLcFYZeAYkbrAf3GzY4QuJSMmstDXmVSXNBa
V+6yJklfZkM2F2S6woOLY+9IAxNgUouGDZ9xPbUGKrrArYAEwRzroJKq9z4S4+i7VD3OcWREePXO
4T+3V23ve7JeVENBIRGxbOJiO1GqasQjJRB56r5A8x8wCJfVYzigqH57qL2I7LehtlkJuXNapxWl
FtWN8vESR7HynJWOUvn2EHknp7Pyd6NTAI/kuvOC24PvLSbvJlKmxA6UzDf7Zq6S2KwUcNqLd9A7
ss33mdWogapP87tYj4582PcOA6AuWAZLpQd8+3otddwSUYUdgIWbKmQh0xovSqu+XdYJkzXSu4Vb
xk25Df+6sCd0H5QukCLS7jW3wtQmPZR12tuX7MdFmo4yBFCy9VyiEA0nvL/Yl7OcwOhM0znJKBl3
jaVfjNTA1SNCmvr2eu1+QIBrdEqAPQGaXQ+a6rmeiJYyIdC99Fp12FBACTlqru2NwhXMtqckCepj
sytCBEAMO85obIx5BYwAf5mpC/Pz7bnsnTHCVTRLQJ+TKi9787dLeJzh4Fo9Gz9Bo/NbnBSjD6ln
Er6T2n8SUC00NZiivCzaK2As4vuZtCloOJVrXRKrzGHWuEesr73TRCzKzWhAYyYAWc9ocXVPIqlC
EFK6DqV1cwkErPxa5Wl+7zilODi9e1VjogAQMwtYgTE37xjtPBXgBQxKbJPBaMazd82U2H4ylTk6
DyEwfmOurEs9J4rfpXaBW50ZXmd9OvKS35s5nebF3gOJOFpI65l3Qz/omTMMAW0l+a9hZskpB+qC
+xk2FJpIzB9v3zvomS1OIjgcwwdYjzc6WGzIjvEKvSvvHDMqz7ZZNd96YxoOMNV7h4HO6AKdQEHh
tYt6HE6uN8Bri8bGuwivTb8MmKhe3z4hRKiIshAOJJDcTEjLssjQRqhQVagrfqElIpgUl+hV8f6A
ywY1By4bO2cRP9ncIWUzRCDv0PdK7C70Eyss/VoL+5dsGqaD7snOHUkLgb45sB1kPLcF9zZtKY95
i5RYZNkXI2kLf8qq4YJKWgOdwXFPtGWPZAp3HtTF2pP0CdX+xZZgvTf6UMaZq3UD4gtK8peeuMZd
2fTyZLRN+nMymhmmaPzRC6VxsFN2LjTaeiAN6W6T+m876RXwB7p58AN7JdYvdO7/bfvGulMTcRCd
vNqSFIsW8uPC1jEXqt56hnaPaXocRxTdoqw9TS1AgZKm66fbW/LVmV5G4XVj4YAm0QxajxKldUH1
PmOUXg4PNsia5wKrkAvB4aeoV96scb4MhyADHHT2C+nbejiRGUPTV9TXysh1r4oqm0DpzQRzVs14
62GjcUhogAgVFwhvwjYMmehghmVXBbU3ygfTy+egnZL8EbWto8B8+atWBVaGIvanUYkw7+Ils56V
2oncyUVVA3MYFi+JyvKdxk4vU6F4dyEIXx/1lvq+ovjtD974Zi2/ZXhyQkRQIZNRYFwPnyPvVcYt
4J8cwaMzlbL6U5Uv3FJCsaApahpfzXQUpLw6B8ugNEsX/D5PwXbOldpgK5aLOlj8jk4tjPRLqeDt
acShuNzeo7tDkXMDaKMQzvZZz8+eeXJby6gCZ3bma5vo3C02wXrVONPBY/vqLmNWBA9oTVIqX0x5
1kMt/lU24I4qUD2xtOyNsP2hR4UcfVGZysfS6KyP0DKiL7dnuHPWAR0teIEliwQZux625qc0g9Cq
YNRK5AqmnuhClN0ffMdlWiQ7PN/ApdejDFjzkvqyT4q+K66GpeiBG7ua3w3CO//BhBaMAFcYJdKt
qa2YHMUzQyakq071ycg5pFTTbOSGbo+ztzWoN4Hh5LFDN307pY5Sd5SZFQJfcX526+TnKD2AKb13
1FfaG2kh5yHax4So5a8/HjrDnkKZpAxsbXbvXEArfp146lOfWNVbnxg2If0r1gjcwwIaXQ8l2CTK
4FAZsap4wMp5UK/uPPKWtmZ2f/v77Vz/NEQgvLMp4MhsmZZsgbhHxLwIRGnL2m+nTE3e6cR49ykt
zPhUOW714+1D0hwA8bVIAL/qz2MQZ8RMEA/UdojP0EdNP2nH2dfwzr4WrnvUJN870r+Pt4kUxixk
MXvsQS2pmaey6pRTMurTvStDA72GKLpWdXqkdLQs0fZFoJTB5td48V7ZlBQ811ar1kWgK0Vxpiau
njIqKo9NNjcInerVk0CR4mSMtn5w8l5PFx7pYh9C+ggL3tlM14mtxq4abrACqbH7TMxGMHRwPnqR
dZ/VdKjvHZ2jcntNXx+OhbxKiYEUGR7dVvzO0wGu1D0CDfzToA9RKA8jeYSvoxDx5kuM3cp/KGcg
ssRw68MhSyIz9jKN1my0vrb9OPmjFeaf88apDg7HL5H79SoiBAq3hL4dIAuoyOuxEsvOlJmZgcic
uxiridZN/EIp0x/ZWJQwAjEKPtVtLrqTHLX2HXBzHtsU6pnOWyXiH3aYIqrgmkBjDy6+1y8GSTVh
IRcF1Bd3e3Drvqzz1LT5DIqRfE4ozp1UrFa+3F7X19cDnSawEQhbUyJAU2r9AfCL7LLIJbBJVB22
eKxYPt1j70Wm1Xd96NyD9uHepBiQPJ1KAbDpZZv9ViyYJ7sxayqcgWt35qWBAl6/x5vcPtI23JvW
QqCF64mIyavqJvXtYmbj1JCPa4THuihLfXCmwi+8Vjy3Ujmq6L/WN4TFQxKPRjfYILbuZtci66RS
cmPXukkk7kcxls9mOZV3NtvrPJmWkvr6qCvvYI+YL84UwiJETKt9F0pP/khtrw3C1Cu/JYVrP7ad
cB+7NrF/mnlpfanqyMRNNxGfskqLaV/Vh2Cc17cZvx4D3aU4i8zDlgHihKTMhhk38HC7wvEVL1U/
1rOePRiYbz57Tqc+FdZkfJ80xTtILveWCuDCgk4j+EPmdb0lJvS3Rrc3CK0786cchffszXVxjl3z
awP+96iquDcckCPot3QcFwDzejijiL1QbeI2mHAq+rdQrPFO4oKBFoTh+jI3j4o7OxfnL1Ezh1uT
IGZb0o8L2yy6XmkQ6tD756hrNJ/qqXlfucOR6PDOw8BQS5ZHBkDutTlcqhl1aopZTtBaTT9f3FpW
50IlR3gQgMMfMqN1g1bE8UFlf2fvAK+hisktSk1z24XRBioOdGvbIMlE+KU1YepdIeq146NlTG5F
/bRNf8RN0l21CoTg5fYFtqzX5gYnwqRGvDSAeBc2Rc6iDTO3LfUmUAcpvyfSREzdzcenRhsiFNek
8RVNggKPCH2IP01FejT+3uzhLQDNo8xKb23Zb7/daF47hxCv2zZoxJR+r/Db8J0oju5rRxEnN07m
l6mSw11VOkcdh52dtbiuk47y6XmZNykFBEJL60bZBpWrOEFtD+KDroroEchC9vH2R94dimoMTeyl
QrmF8HQwo+mblEjAFDgY57MwfQl875THYLxvD7VzPqn1LHoz7lIS3bZGS6nB0Ud9I5AqdjTXWWmG
jhfZAuKpdVN+bvXoKNG9PSQAqvUSuomBGxMSnzgnO3RHbTeMyQYtWznFszI99a01vpWni1Le/5sk
aIT1iLVjT4mihA1g9XkOhN3QFeqm+clKjaNLYXdyy9mk6/tL+Wo91KC0WhyaKUKtaW98iz2ZPc19
pWBNPcUgpDLP/nB7AfcOBMYiFLNJQrmJNnOrIrtS5xgR00iXsR+WRXnv9fF/sR43H6BATw9Oa3nP
qCAcsXt2YgtKFSBJF38OulObuBiNg7Y14qYJQpnaUArz5oS41tuzRFhpVGAWNNDSSt9cslOdS8Mm
zQ6EWv1dFtn8ztC0ELrm1J1vf8idQ4d7H61SKlzIc2wLoG1blbPoSaPsEIdJtPnqYBjwikD29gj1
s3OJEv0wLXp5UJK3PXtz0vQWVGUeNIYh29OoJfVjI6H/IQyktA8uSlpfo34oHgqzSJ8SCcDu9lxf
Y5+WFhXjU+AiI+bwr7fp7Dq9UyzYBP7yEUvf4d++p4pXK6V5bQwKNVpku2dB/OMXne1didaPjAx3
Tgp0SlJWghB+wytZsUSdxi7Gut3Mh+xiJ+bwfqg94MnjOc697O72jHd266+qJWRzjgrYyPWEkUNv
xzBlwohXRI9ZaUdfetnGB6PsHEZG+VV0Ui0S7c0bkUktcgg5mBMWwj96NbV9z8jrd55TVY8pxgef
iFkqor756N7Z21KEdPDNuQyQvtqGdaM7RUOjUgQQmnUXNZUbFAmtJBEnw10btwo9NU0PxtkoL447
Zl9vf969xYRqTDNr6adRwFx/Xj1Js7AyqQkkmjFz5Tjfa8KKC0q2P1Ul0g9ytb2jSruH+w6wImHs
ZjFB8phREXMpzGyb0S/bon3QizR+nqn6HxyV10tK151R6LjoxF1bcmzpek3S18ixeUM4fYxsKzzl
WGn4oPasK9LtVSDiEAZUyA+5/U2119NcMirSehOxIHCnmzWtQ9HKSFRt4FgCo780suKzLpWGixYf
8MxXJ928c+bBOjtK79Zn1ZnSa9sXYXpJy8j01a5uEl+xcwOFQAXOT28O3d8HP3L51uuAENwvBQqM
0KkYEh6tV961RVLGA0KizSimR31eXiKZlr7sxgIBLLd7mu1PtPQDT5hD5Kujbd3FRvNmCBsJBjge
JI4WDjqtkPXPQFrCroSQyF+Vhn3fKf0P0WLlNfVmdtGQQT0n4XxUK3296aFqL2yRRZ8KIs7y57/F
omLWy1iELSwnHGmSszKPveZn6GiqV9DrKEJ6XTMl19sf/PWmIPY1adMB66Frts3fAJU5RiZJtSUO
JCeaj+I09nb4vk0y66B68AuxsF5bh+TU5LrkAaYTsllbOXEkvBwpqlDpTJyM6jCf/TY0PN3Xqmh4
6GJUya/4Q9albwxgYU59YY//zI3SG2fPSBB3UWfLfefKpslPiiP7H4Pe4EyhuJP7FTXcarpgPiw6
vy3U9n3ZZ3j63f5cr9eItbH4YAhJLJ3NTZQCsrcMs4RNKZNMPZmD7ZxARSk/RRll0CX7/OX2eDvL
Q3ZCCEGRi7rLNjvDOZm/3kmbwElMYaOHWXkfZyQPXxpr4LMdDPb6cgK0Ri5ID4eLl39Z78AqTRJr
ahxczjO1rN+luhFaP4Z0wL8eCY3cfQb1Yg2+gh9vFyiZgvOklcskvDj0zZNLNixC1VOTVd90+oet
X5a2HvmuWkbvRB5TIZd9FFIuUeZnQ+Y99gte5X2pK1jcPnU0TBjCwXU+JHMRvcxyrnRfdRCgv4SJ
Fb13Qlc+Da6iiqAsiYf8OotoI6eZgVwiCMK2PIMysnAvDsH2nQZFWhbu5dj+3fUwv6bTWA1TfJmj
IsHuEQKteMjTTBp+WiJefvKyUYUThh6c94i/i0gwy46T/tIptSsfeyK86HsD3hPnAr0TOtqDHtq3
hlDDD8aYatUdKmV4YhRa1jgUxWz3r7lCBOnN+RUgCEotoK2pVtF/WK8QAFM90m3q1sKJPV/gy36y
epEjn+x552yKnPPBluDvWx9ZGEgoCf8CRCyUhfV4GKbYWgu8G8BwFn1vzbo6dwgvfSgGlOVvD/X6
aJGbkqOio0QCQEa8HgofAFFD8qwDfajza+hq0aMz4cdJ7jg9Qjs5SsB/9bjWc6ORx67i4ltemm1t
x+gmA+wTCN4ptHAznfRm/qYnMpbXlP/DU2EY4T8tSrwiIIINxYdsKs38VFKYmU+OHXrhl9Idhy88
1XHpp3R/w0ezabR/y6puap/Hpf4mOzP5EI8ldZQoFrP7jOQziX7di+E+VxLk48i29PHUpHat+p0e
exGqdp711WkN8d3CZ/ul1poi9C07t6pzLrJR+LNMrK9NlMvyBCim+p/CGPLPalIoP7oehByaEoP7
NaL+mPtNLNp7OrfZHMSFbD6KRFH/A2uOjHflhcnsO1NBwL6sxjddmvIrwm/2Q9am+n9Tj2VJYJtz
/A/xXVOdtRGPF7/KsO59P0duTnckqZ2PUZ+1X7EomqmjK2Gbn6oWavljnmrulxmCnXgu2ki1/Jx9
Wn2eZTREH5zQMDsEDtpkzgJdqIX1IczRET95hF0cPPQCHjLXG78aXWR1J8Wo++9Kk8ctzKwmni4l
RwANTuSD0GXAqjINJGCynKpGmH7M0sV22tRC+Tyg06T6skC9ztd6aqSXktrEi1QS0tcC35DuZIfm
lPgS2s/jLL1y+CDHWTkLQRfsYH9vr/JFOJ1Ili45ZxeSxmZ/Dxwz0MCAvka7qR60zsueYIYkzqmZ
+IODwZZ74Pe9vQzm8NQSvEB9ARq5PkxdB19ikpaGAaqancZMOhc3lEcgn1fQt6Wzsfj28TItBTzL
WA9D+92sYfOpJy0pIuVcuGJ8pNIUni3Bves3ujd+DoUlH+2+bhHPzVxz8DNXVZKTVmj1EbIVb9dl
xPXECdtwSuFrLhrhW2wmCoJ6PE4O/hMFYd2LIzOlBy9meQ065XZsfRsEHrdmay5UQK1GRkEMVjHf
oaSSIHFa1GMHlEBX8Huvuqb6OmL9boCXGiJAFKIYokD3mtTx20o2yV2IbQOVrapT9ROAki78WFlJ
apzLVs8jPxzjUDunuY3rRgvh4qxFofzQ9K3gf51Fy5XjZa3vDm4pLgAV5/6EneRU+NLqnZ+DGtfF
1TP6ODsniqd95KZwinPWjd77Rm/Hv/JQmLNfx6EVX+tSdN+tuKo+uLL2/u5NhSMehS0ffRB2O54i
uzT/rqseUGdct/I5zGDU+6I1NPnS9On8EuqV8iMthf3sICqmwkprxHDSLIFoaZ1X6ZPiecjQpVmB
P7hZ6+VjEkVj/2Sq0v1eNrU54UjT5PdtNLfilM5RrV7Uxh1/0Pjr7qdmTACEpKH2Ik23s3xFlkg9
pqJ8TxOpTIJRzNjD1a6bhr6UbmmchO4k76CCs7topk0vkOGdB6wDCO/Ql6aHkpehdH1Mk3B06CC0
yCupFQqcaTbNjyLLCyDjGKKcHDR3/uI88At1wAAPUpWWgE+bYztUZUo5XGphThDT3DH5bMOP0YI+
tWpysgjbRr9xmrQKwv5/KTuPJTmVbQ0/ERF4M4Wiqr1Vy00ISS0lHjKBJOHp71dncs/u3aGOM96G
Lkiz1r9+05UPoqdqeVpiqb6XtY0btCCR8IUJXx+npnDXbz1WkxZ0SNO/2va0hxcD1sV71lhd/NVU
QllUPJNoMugPwVfA2u1Zt3N8V8bkwGabNSe/dv74Z6NGAhzw4Ai/zYNTd5lt+cmLbfaizKewLMbD
1u9OBG2ocLHprbyRPINVFHO2RYW4X5y+dDMzoyJKSS4WNZwcz1RpF27J9Hno4ulVW6295TDixzv4
ZQwdvMoJbrpdus0hWWTnpUoi/oWYaNnWIZmG+qg6C78ohReEd2S2GL32c7v9pomP+F9Ld/HmyzYO
EGfvrbP8oanoVV7GZn8JUK1sL5EniDAljN2asqpXq3WzbiqQWVTGdX3QVRQ+4t9SPS+oIYProOHt
pfTPZ9mcmipsSPuw6k7sI/GkPB2TJ9arfa65E2d9gzdzl1wFwh/WTFcmNPlZa1em61y3fd7LkL+8
7DftXfaT6b8ShzuZVEaRdSrrmQQBfGrKn5Xpi7thjWVL9NFofw2gtUZp53nicVlJW0bs4PoHNgRt
obUG04NvBa2bheXm/daqjebUX1DqpAa3lju3jBVLtNHts0CK7J4wmmqvG13EwU3kFBAjxeaP9iVJ
GX6Q1XVTBXUq+qh3s4CI2RsvkYQvWcZlv5qmfuqLM7xmmt18KkhQKyD1inBMu6JZdZYYeFfGc0dJ
HeL4BOQMaMruQhoicVHoarxHlR/+GPs1Uum8E+eSndOq1BEvm0WnnmJRXfm11zwIyxeU5d4yRl+m
Rrinbq1oogLReVlZhWK5Xwq3rR5dAn5lNtVqaLGmZYSb0ho58cGatXmKPFfFBxxo4hlL19E8Rwwe
+mz2ygJSjojbIQ0JNdepY+qqPVqqLxE0xUW5X0/+qtqrbvfrX1ZB23rZ1mLYcgJ/SvsoY/xLM4jM
UXIoeGV7GhsjSIvarPWJ/NOzctevmju8yWGSuHjayCskp+FYnepiHMp0EHvS3WoRij9MKqIoh8i/
eUfLXzAWiNrN/mFWpropjiZrcFBO473ScVMLDVvtnfYF2DE7Gxk+4EjSFZkcixlOTrRGULzdugVp
9IPZvrKsIRFsxd1bs3pHpnPrsuxG/mmcPI2lG93ryPG/iypZq4t9HNfwATnw0h7lkJTdsW+l/bg1
wb6dvSv7+2gt+SakA5XEpFTtzrJ22/GydoPuh322l8lIKF0efd3F5Yk0295cbdr0S2oNnfN579TM
0eya8kpj8Rkwr3CHr2B2vsZcql8/Nxvm5um6R/NMCBxB0avy2C4DGhR57PwmftTKIb7FOHMUHCAS
73HeLhBz0rYKDA+f+viPMkug4B7I/jPb0tYpuS9We7m6hf2r9nc5Xu1L5zySquEteT0N4VWDw954
Gtt2inlJg3oqwpDq0VZuuD+uqhbXFiUqlUXBZxETXtqXkRjbT1Zl2RMX4tT9qIwe3HSUo/0TfW3l
pkWxzbeqYJkfVoO/1xWmVtMA898PqmNQJslFaPSOYIm0WpVOrU1YTrnOOslGiD+HpUc/coAXp/zr
pFQzlvL1aCQML9mc4bFk+y71mQ+eOPP8BX7AfN+WzsZdqRT+js1S2OPV4IzcmCSNVd+oMn2C551k
GLJIQ1a+WitdVplPHvhIdeBYV5SpATIqVv3enojgGxoEu9Xi4w+4DTjMB/XoEwE9e5+VkpyF1b5U
r/B2hZta0m/FpVyqzU0HT7f9QyEn9IDDrl15W8fYm7zslN7VzcBEpUyZruwJwZd9fSa/lM59sztd
koZeVyz5xrbWmdBO69EZzDE63nbfVBrqjeHPsrpDDhVtn0A7pmm7KPx6Kw9tNHSf7baui7SRw3g/
WU30Y/E7/rU6FAF+QEZt92ONOiITgpPqOFZJnaTwCOovlVWPj0yU/TnXjROZI36qq0tkTTPXGZdT
gel9NCIWGcLVrTNacXVsR7EBQgi3tFMdG1aHmoL1dnTkrmHxGGe9cRxDp3iWn/hZMMriidBuYHNH
jMWTZTlLnwkYNT+MqBPvoKVd4AM/2nymzVbqzpGDHZ3WSlXqagwQT3ypqopKLqqX4MtU29ackW0Z
fY130I+DG7R4R0XuUuDTVrXiFq/3Ik4BkZf1Nij9JUp3/q9QBAfwi2R2rTY1g+sBfIjK8rfDMsQr
18po1zTvpHdyjyp+eSY619xHy1YT+1XY4QONVXw5uctqZT1PeyW9VGB7LHDomLzWa49+7bITZUUE
9KkRi1sdbZDzJC1GVfyCQoDYlxLOLp+jZpy8fAy98UvtRG2X1r52bpJQ73yWzvE+lwAM2JtZjXWB
JZEVHxZX+96Js1zeRGeThFRujv0bwCAgn9IslAJrXBykaSmbbK8oiwsTr5Wd1TIoVTYGa1Af8K5w
XlEoWOevIRyWruM1h6bw4uWIp0v/5A2BIEN0c7cx9ZJK7qmLYv07iljujWbyYUc7LekH3BL9UGaD
qOP12uOAqq9jXZuBvTzBNcFCL7raO5jY6bZKVRzZkkpmXTjvt34/ucUhXkS7pRUkOe7VyFcAGxDM
1qzVy1ieFmTKCzoMyay8ngJyhMUS64vKtZzo6Ay9+yXogYFPGP6wCaSx7Ufao6rJI6ePk5uyIZMx
tYt2vW29oGkuW4fLKh29CvfZgqnJsz0pZ87LZbd/kLmm7GMhXKVOdbvKL5FtGCXRQ4iHYKWRymSJ
EVwaJOtIsOq0MTKYbYKWRNjHV1TWHmJ0oNLuBHBlhQfJxNTGrN1j7/Yl982ReY1VpuHZrI2AHzKz
aeaGkGxF6U6pT88BWkUegqLIQ4SSEa0xfSqSgPczYTH0dRI4/LA4yy3O7KWMKSj74HszubPMWlKC
OIxY1lzlwCc3yki80yZ7gqTlMqyyQCkiuaWNO0+3vWkbncou2uHohVM7ZrFi3Wbh3gbe0RcgCGkR
JDDG+fYIt3iy0Om4jsvPqa7CnqOnSz7X4RI7VJDKL6qU3JywPhXhCuGPyc4YU4aRx5k20JpfKJx9
CjU/1HEqV+H9Gnv8w1KX/KjpGFtyrD/FvUmYaOCIFqVBoI1GwTcC7XdJ1OZL5DVTPsAtDFKI6OOY
dch4OM6ShPgRtVvddGqryr/aPVPzM/Cbck5d0HR+5g01sUW71zd7hjLROJnXL/oh2MsVlzn4Fr+l
EGFLR1BFN2qQJKe4fdxHXIFYUj0UHOPflmDmBqlZl3va7OF+w8lAWe0NitKEhF/3d9+UxaPqevl1
2juru/EavVm4ywUmX0sP65qzYqXI6iRqXmy9bTLTxeqGTJXi5LoWW/DIF3G8TNEGHNFcuFFe9dp8
FvUGz6WBseZkvi68OjOBiK5dDFdCNpc93gbrxuWuqriv0LIxGT0Ua+i3FFujdaiVtWxZMqnwTxjs
QXIdjHP5uSR4hK+/aPN1WZhOHZrZUq+DnwBrOdqPLp3B124WT573YDxn60H8ZHtjGnuCzNmU4yd/
EJSZWtR85nUmPCkLJRn0qfLcbs56MxbXrsSILlsRmHqHypRdm2khy2eNj7CE76qgvFRJtZTXY7ms
Bbk14Tqk4JrzsxpMsOd6Kv3hCm/54HcZVX5zqOaRdjx0VhFdbAjBhsNUhfOaqiaxXvbeVUMWABgO
J7cbl2PoLl2cBn2IjJZ/A1Sss+kEJt0NS7pH2tRsu2SsDixP/ydXX/GjtGrMo5QZF+LDOc87wt6L
+TWQ8+LeRt3eTrmXzOFvw5SE5NB9bOmkKUzTqamr+rAmNYhbQzLQyLXd8a/sHrFkr461u78WKVjG
dl2fjQnQAExMSKrt91ZU5ZWo53DEngQbmEyDiX1Rlg+9kjT4jo1m9xYH47T4L5hExn8iZwvItXDm
uDzU2kzRzdr582O/hOU3zNrC9lBpe2pSgNtpv9rJ2vtNFsB8GVNxJSSP2u0vx27slfu3AlNYVLw8
u+NaiYvZRmx3ERfeyga0Tf+nW921zhsKswYgtPe+mr7VP5aoHqyMiBN7BITpEkCYdlXm4qx1G9Ng
3H2ZBtrXMlviJXq0VMCUBMdoHyJsgZkdN3cx3LTUVRwug3JPqFhIY+2l8KIUD6LqT0ukQJmiEsCX
u4d9/joTbPRzqaeyoY1q+vYAaWppaGdq7iKWP/lzZj13PKUptTxQlbU1uOIi79ao8PkaBOGBCUXa
ZZzAK1+PttTBV3vUDAnCpNZz6lVDNKQ150yfK2MHf2QY0k/o6jzyxHOBvruuoDWzvvi7u35aPyM8
EVUmKKCeLTNaM4WBsS4kA5o4RfOmuJz1wnS2wbQi9YqVTNuJEv+z7KRHdLvRy6vVC3nXykr86pqh
+GK2qvq+UC2DVeMC/SId7Jqzohf7y0aGOb/Pt1Cytn68pR6+ISJzW7iBEb1ZlTqVcG/VRo+D2BTZ
Zr4ZR5w0mctPahvmpy2ugFumcaobmmnJtagAoJeDVXJDZDh7j5/iiIjV1BeDeeS8BkOojbX+GC1/
+CPHdRiRK1WRyvTuN326Y933iKGX91wsRXNJN7D8CfbZeyrZQb/NOEDca4FOBlp+G+g2Kb0QeZC0
wzUt8NCNU5selFx7f4tfJJ2hTkvghh+OMw3lAVZLVOdyDCm/8TuemKwEu3oAx9laauu51hlDmV49
BrSg1ZWX7GgDarfzvqky7B8W19U/kmZs9I3c2nhlNLlGQWrLUIw3lSrjPqf9xg/bJOtwqCaZDJcN
o4PXCqj/OiELsr/CVDJ6xKvsbDDH2HHMsP6Kp5z6pbvbzagfi0bXP1GZr9d43xVl5s+l91LNTbKl
fd8DIC+Mcm+jaR8E6U0h1sEQuJopnZY++NJ1Zik4QUOOnHUL9f2WtKD/jm/16oKjeDzOfldaaegW
HOaG+4wRmT1YdtZxZj/uDtc2yuYZbBJmXICnk+0MAKW16J+cUC3bFeiG/7xTLTP10zTOuXFIVkoF
EPwO4tiaS92BmWZtZU8sH2UB43cdEXhprbbeycrYStp8mz3TZWpp8T1zIdndt8rD8UskSRPf+YwQ
/7Qk4r4MkoaXvXiupMutiS9F0a01JZst10d2A+AQcTnL3STqXuFFHa5d1ib45GZNo7yXwB+YXsxk
RZznL1bv3MjSm69KgIwiXRVy3dOmxC7zouqjlpbaMQw91338tW6meoGUO8gDfnyiPhRlQJLApBaf
woA5+p9iXc3NJvX+2jacqbf24KzsULTf84lSWF8F++BOF5tsrYtws8XCYChcimO3Jkl/mqhffiTG
0Mt64+4ex8KT3aHzZf1Ijqx170ej/zwxS63SRYbRI4rl7pusVqvK+yYKxnSyXP6XZiOXPAsD3dMa
rn4BFGA2rg5F3xhkHgd5cyjn4sw1nuZzqmS/zd8pausv5RJzMUaFNQr2f8wcC+rvcgE2si9oXD02
SNPUdFvRZo/YMNo9BhmNpFBIgupX4elgSmcNQQtfMSNaJjLu1KVo1geTQqV3XyhPwie/NdGULW1s
rsQwOkk6RoF12ept9q/XUK6XeumW6qLd3PKl2wGSbkp8HuVRYNFbUetrWhTfG4NvO41LmQcA3VwP
NYDVxRzFRZJtjP5fsAMK6iPqsyE4LO0myyNDXPEIY6olV8UBnBoHJznBnV++BdJEt8pYDUO2xrUv
IffXAxMmxUZouqS5cZhnzamrm+rBch3udrXoqc77uS9+CPh/Yyq14mAkyRlNWNzufpfalFPPxaYd
ysi2b+Y81MX0ZW97OLBq5NRIsVxULwgXrV81C+DXDLOhzJhZFF/9xq3vp5kKIttX6TEfx9TltOwK
jK+sxn7JdSgmUg911161/WKJo2NP1lXMwRfmOKT4/WHSUdFfNFO7d1lIeEKXjlXIxTNNgXPj+/MS
5bgTUHvRBSNhdqOqPCbKFUNWKulc7gD1zBcGuZxqJmNBupSG0jXs9BoDssu5Bz8LfS5qTluqDQG7
L+H42RgWJ/VtpIaE8ijY3dcOTsbPwcf4NWuc1qEmmHG0SETFob3gHJ8xfpuiNBkKdb92e+Uc2Bld
hIvHRtSfnyybfwqd1hY0EeX+ZfaC1c6aLRy8w2yB+VBNOEudRYPxvwwtnO7rkvglN1UQTW43a0uc
TCadc6/3c5vJ4ROU13BNh08F0SBnUonrPAUU0lPKSI2xbtc2V/pc9GSYjlnPkcRIBKOs2r1v6Xb6
x8Lt9tcO0kN8Ofj98hJXlXgIZXysxGhPF8ZySgXarlxwAX9rfOgGSXI7J9v6lZFFPF6gkequaYjk
q9UKTgZlXP6LprPch33dp4TaUs9wRWkH7keuIpKq4h3stqCIANSJ/JaWs/HK/Nxw64MYm/jAwSoS
wJt1kRcDZC/Qo7HF/GIjE769Ua1Xclj6a323+YX5Jrm2nzw+TgWXa3b/DHFJ1Xt2y7uZvWQwJ37j
cO/X9UgZW5sCpNzjn9kV4VkpVsTQv/Y2aWlHI5Z5StSFjy6203AC+bCP3lqA7QPtB99DE1FBuKqo
fsGNwO5pxvmzTiMsOpJbBryAfnHvA1CRbxPYh40VGnB8txaCJngm6r7sRWenQ4hnGMnv4SzyoZfz
Jz8hM+x6YbAx5VuLfI52OESdO4b7SGIIydg/YJM043Gz6LFze625bFxViv2UALq/II/2zrBxQOey
aUZOFxuo1ZLOU4OWrFSOgGMkos5PmzqOwYAs7g6uh1D0ub/3mApS9DntsdobqJC5HS+JLVNPrltw
1N7cWXcd2DPBtmPTzuPvsVSqvDMiXskumKqGgoccS2/jFK3cxs3b1lgQULSA0qnulorx9JaFkyeX
F7lIuZ8oYEZhpXXhwW1KDORNjOnc0np2Z+PHuNG7DRSpVHQh52AeSaevnzwRSl2kNvaiLRaim/Q+
+YTv9neyt4wNEMOl419MdoisilhNlyq7ty3ri112a3dZm1VG5/+uq4brEr+K5Tl09E6pZcV7PPwm
YNSltGHsxzPmMUHJkC6DFay0+ftqOxeBadz1VvqA6EwMRt3/wcha70PGOJlG7KjGUBR/imSPyI/2
66m9nnricb80JK/Mr7HD3Xlnx0MRZgbjefOZcYuyP3U6pBbKiiTsnG+DNQZ2eGxbZoQXhaM1Q+XJ
2+P91TLDmdBDOVf+6KHONiceo5gminMc98aVSDjBV8+3bDa3EwkXvKzBUhiD/Fj5E1ZPAwQFEBgm
Krg8NLwdxBPTEgUXOtgX67kL3IFKY1nHgGFJodUGxXm2JVsqgHcR/wylF0Y/lzBuovlUMScVZeqb
sB4nEKjK776OMbfMa0LrWuQmNl51baqqne+DTWKOnaF7w/K7jEwRXRuFZONUeVp3NzYdun+KSdhY
8xbofH8MR/7+IbVjRgVY+JPg9yoqYdpPYWlb5nuxGa4NZiVbcqFY3/y00GmSE7D4oi+dWXNllrbL
KAV4bVVXm7Vg6hxOUaMvpm4lS2Tu22rlqlym+g5CVCmPwxotw5Xa7b3OddB5zXecPQpJnzvFKgf1
9O0LBdVkT+t+252DZ21dxCwDsCXbAr+PvzbsmCc8AWtzM20B3cxuc7/ms5mxRcDvefu2CFP+VmZ3
1GXIIdAcjN8U3yyhBjsVll5fcNkU7tHYSfNUDZ23pKjnW0KWuP78HBezZvgupqaI6LW8xFyIkX8p
497YikvBdnldAlkHBxuu83aCmOm8IEACYwrA7JN0ScDhUkQ11gOTVNEemrjev28yGp7QQzuftljY
EQ3TVOWTLKueIQI1YlpK5LYpI5Tytqf3fohx74DI7E9dkBZhUX6fJzE5mQ7UrNNuHLevnbtvK4Ws
tu2Ds7jy14Yp+dd1acyVRbHfQosZwstlwvCeJi3MLY99Qchlc+nVtYQzMO83jIF0mw9C+9cDu2dN
d3dhfDNuBQG9frU2N21ESOZK20Ab6Y1jl+rSHckIYDDOZB4Q6Ge3O+bTOIwR8GnU6v4gW+jth71k
8vtUcyJ+si01gUnjYUo4RBCVG3MNDxJC64SQPkre7qdKBpCmm0Grr/CO4qei6ZzmKPoiip4Gkr+/
SAItIez4JnhNBt1sgDHBtB2KLej6LFhNkyuRmLO3QxPh1IxpWJuthhTcm2l2Vuw6WtldanstL1bI
zMNtgJSpoqUOuL4T1YNlYCfHvAazSbCf1bXLG0TrQZuNS1ELsOeJ/F4u/p7BpywiP5VBpL5Lwd2U
m62Dz1HTunMbNwnJt8tebBfAWsI/TPHUldewqayOZMOqa/Oq2JeXHZrAlNNGbj+70Cl/YWQfx+la
Bua6w/hJHzcpq+9qXqErx2VZP8yjXzG6dOMB3uK2z0xZZldd0y/RvmLDn9ye5Q0ic7qwnDOYPsxh
GK4y7Z11T/LB2JG7mhI4OnFZ6da3Ulns83NZ0hmnZHFhnh9R6aiDbzbzMNeeHnklJrDTkhNoT4WK
Wk48J4FwJfTEcZ4kWKufHCDNLwz2YT7oBlPqjGUJcF3v1XgtDCVWrpHuaA63cyhhsFfyWyM9/5Od
mKJNOfZZN+60ze6NNSpVpTaToK9CTGFLjzdB6R4mVcdHDqO4PBKmWh4Xe7SWLGJ45RxbJ5keg0ns
Z+5f4N4OQoUPWOtg89oNHOKptTfxlpfVtj1UUHOfvUrK7lol4VDmha9rkUlIB3NeBIWImfVQZBxj
xVT8DCEA6+tgESNYphPIo+N2dXdcRj8B/6EBBISdjc6WzVm+99y9ftY6+OB8QWLR7wdpw30Ddysj
kdtlUuGSHnnTNZOUbfjq1Htc5btvxT+iYYq9TMre6JzNjXtC3fUd+e5mSvxLaQ/zrTakXGU4IYGy
x13XX7mDBYRdOnRyRwoE97MMtPrNGcpwq6nsM1gEsm3TfhonzlRNGPRLXav9ooZK0YLBWoxmoQc1
L6pUwSfHYEx87XDfPe6dE1IP/J2k+S9eGWxxbJViXI9sarq3pkd9O28LRRU47FirY2fK4FLXHz7l
rRQWk1/sjnAAx5kuwfPoDROeJkWG3d7H2TiCQUctXz8YHLhPDZwOs3kiq3Aj/+Cn/Yufd37of+ig
KDJBFM///L/o94twuIkKbKl9Uoav8UkengciBk4dI/z//VGkJkPWxT2KW+WtYAsHHqfdmjHKRgde
gRdX80mEzXIqHdl/4FXyllV79ks+p7T/JxQCJ7o3DL1yHXu2nY6zoh77tClIS2iirjptdR2m47J/
JGJ4Z4GcCcNkUmNvBjPwzadrtnEvoJAk8Ac297LdtbmMOUg/eIHv/SoYzWhaXexP/7VAELN3UWPq
JIPCR+DsCgPcK5zm0OqAsW+tgg/olO+sDYccd5dCHrUEk/p/rg0Xhvg0ofDPklD+rHy7OYgVjnm1
DB/Zg7z3/rBGxK2Kg53V+IYlikROjtKqkgwERD1DCIhuW8reD97fvwR752WRoNNjRYT4K7zV6Y6B
CugO+UzWDIg/NKN7C2vDOajY8u61jHVWt2XxJEPjfGayuOQuHJnn//ksQeMD59vnzkRRc34V/7Xh
aO0iZBq81ElBnc+qBKoKLC3P+1+zShzEXeclGYPckf7svXmQW5couQk8RaUbaT8lYgA+2WqP7pd9
HT+y7fz3UvEwgWSmBfWWczJ5s+Gs0pkYndDCW2VjfjI/Ybi54YnwFaFd9VHG9FvBxvmXnbW6oXe2
necX/vMV1vXkFIw5ALwiJ74do/6HZEp9pKr5BfrVZegr/EMj9PqBlOffBzTPPTt0sP/OlOY3zw1N
rCwKevZDoIPjSFxXJhc/OnbJOB4sEW6Z7XTO8e/r5d0fS2IxawayMQKcf/5YyCTGlw1zpRkwAy07
VHc4ftvREDiYzn4jc9eRMEkx9/+ftz8/9xwkctbXRiiA/vnk3pcEBHUmyQpv7z63Vtc/bV4LlLqa
tbv/+6/89wGAhBfH4/P9x3301jim8qZ61DLhWb2IT/a6yZOzM0f4+1PeW6UBHS3SIva/89Z9gLa8
AEaNOEBNoFAMD8ytlr673uDHf3ADvbdWAhflF2LS6DwL+ufL25tkkhEOTFkCW+vOzFtx58P9+ebg
x2Dne+8Xa0oRUAf533/iey8S/ztS0EhUREZ7fgX/dbxYtQ3+udDZ7qvbfW9dEXSHNpm99fD357yV
yp73IMLKCEFngPeY9+ZumCyH7IMtTJASIBXEApYdV8/OgYkE8kkIDITPLMGrggR5t3rx/xpVeX48
x3gQMbnEF/Vt9PuiXcazDJezApPszMesPa3diMC5tcbb0J4/cuB7b+Xg2Xj2YvXA7d/6a5aYcNQb
MtYsXmx9JAPmsSA06EA+WvzBJfXRk968WBxE92qTvFgRDkHedg6BD3VTHDo5+pd//4bvPuqc0epi
W4Hd2JsNDpxVCFX4SeZblf8TowqS0L1q/DxW5UcZ5f8uXc7R2v//qDeXEQVGuDBoSjJdJphVu+SJ
CvCznIzvAEIm2ZJ//2lvT003oHA5OzrY/3F4Dt48j+YGM7elWfLVWp0T6iMDNWtLjs05O8DzjD5G
AgjH29rpg5Ps7Uv9z5MxBkJTeL5132oXa3dB0+i6Sx5PTfynG4bksmH6izG+M3ywB997FI6JNmcz
boOB/+aMCTHeb7fZXhDN6vgPlHo/QxbxadbK+qhNePv9zr8KudjZH/icxvB2v7XtotxKwGK1PHPL
xMX5rLpVpQwnwqc2bj9Sxb09PXncWZyLUwycRQwv3/wyZ14IPokTnRurgiMZxqfgP6IJNBQMTYeB
v4Pp3Qdf7u2Rdn4oxwl1mX9u9JI3RWgVaDlHA8zMmCHnOTGnudBYkbwotMJHKo4gB+QZrspFxj/K
zazP//OSpaThK9IeefzmNxtfC4ZoauvmvNvUfJqb4zA8eZ1YHroyDnJGrQOUkeGjH/3OGkKZn2Bt
luB7iGrqn/eFXijmecicN6pmThO61p5RoYZ/hKrgEvz9J773Wc9qfD8+G+CymP75MLlADKE2mxFK
eVWWdOF6N6hyeiicrTzOErKZNQ72B5/VeWftIpnCphX7QcI93jqVt1UkbNGMM0x05d65wLZMXeJw
/tnOQ3Ih9bp+isq9uarnyX2kw2u/AAp7uUSxK8m/YVRWJF0FMoVcIy+GwksdwsU/qqDf/SthqJ0N
BOGYvl3yhiadVOkaUrKNQE/O8Z6ySoIL1VrThQqD9tffv8V7qz1C6oIgHe6C/ba6Q+zZd164LrkH
K9qCg2i1Re7BaIIsY/prslSrA+ql4rqp2umiwPNCH//+F/zH9eG/VWvnDUdtFJJ0jykyFIp/LgcF
yOmeE4zyZgy7a2C37hiRf34Riao5jNO2Z8M0B7eTvY950A7QuPnCuVyWhlEKBKe//znvLU6iZmLq
bMwi/LdWPBD4RTG4jJj3teyuu23eHrWNuMIqg5/NKCJmTEZ+sDbfeyaWD9S+mMRyW725ptbWtndr
FXOOMqjO/M3V51HUHD3WW6yblOEdaEJX+NEHN8e7zyUs4OxUCS3hbSKawxR8L4HZCC/3QuYHc382
jl3IIWWaUiKbtezyWDfS/+CTv/tczA3PpxxC7rdffJhLUy1BP+e223oXUd2EIbTiub4uUH0f9LA5
DEUQk31w7pxf49uFxtbiCsMQGwPH8174r6J4hd67uB5KDwwz9UtVmengLmHw8vcF9M6OItgH2Tgb
GL/Itz4CcEnbYE72KQ/VUOcJrkOXyAIgUUziD7JlnU2ucTNKAw8//8W7/PvT33m1qDVtAjx9B9be
27qDOmFTjVOylNo6vK5DWPMxmUwnKtQpn3sX/wA5fWSY886hxUNBU6gKzir2N+uXmwyn2YQ76/+o
O7fmtpEsW/+VjnqHB7fEZWK6H0iCpEjdZcmWXhCyLeOOxB1I/PrzQVV9ypI11niezuno6OgqWyIJ
Apk7917rW33PDBlyCruzoqmeuWGydsU4/P4zCurIXDZpUpf113uk1y7AZcfrAjtX2rF12uYqRtkr
tzreyGSt5120Vb6rLn//2nLyp6TjwppEMb+8fzocEwI1fRdo/dztlDSKfScqPcBl612a6NUxCDbq
6n/xojbtDRM0ylI7v3zRqmgTPRfszE4Wy+Nk0/duPKF9japq2umleU6wrsreeVLeKAcoA7iFTa6j
CYH/5YuqMHWd3A67QIZFS5Pb6m86MjZz9ocGC+qvP+EbRTrBFripuWt5sdeH/qFDQdgPIwWXwlts
YR87iHG2bjTmmKsO9/bagtG97bK5+fzrV/4pfJSth0EoCbILOGuJvH35OfVyZotXPnoiOgXMJ1R9
XjOE/I4BQ23jyiIe1aoa8dWrwgrvOhplxByaqR9ygr9vmcYgSDTHMt6gasIv8Ot399ZTxb7Mg0WT
kkPEqy9BDKOusXKzL3qI1Tyy0jEPRc4Zk3F9FUbD75L9ni8GvWs6sNRkZGW8vBgq9gy3rjmyxD09
a9FBLzBpTu4SszN/fwNY+MDoRsVCL34dhsOsyGpj/GBBiMZ8R8l7V/KU71hgOLv4jbjwzSILfv9y
EogL9w6EPvk7rx4kLG3SQcTdB6KQ9AqMsr8Yk1IFfoiwxCbr7frXr/fWSgxjz/MtijmPFKiXl9Mr
dXI3VTkEgx3q+ynuDTz0bXeL+9GAPV2E546U2Xt9g7duGkCm5LiAvFyoiS9fdUhif4zwFARlL6y1
49coy/JE2yAM1BYkgfXON/nGSmGhELYtvk/CQF6/XuWxAjN2HgOhouysEknzqTFttaOflt3/+oK+
8dHolIOC4/PR8nWWP/9h+xYzvc55TkfGkMgvXa92sRE7GBC1HvE3qPj5nbLsjRe0cVmziTPrW9h+
L1+wlDYOFMwSQVZH4bZ0xqfCTsw9UWkV9CNZvXODvnEpwWnC9WXCC1Pi9bGIQXrP3Fcfg5ZFK0DZ
l+3QNdioy5334OHPVLdXpdBSB5GABuaLbvKrhc+JkY45yTQFXRqrvbCgFtSJ1l+lfWpsnLFrOX7q
5WXSt/qhrfDXiNafL/Sxjx4SSNhfcHXbEA6sZj8sgSyuJcKbKGz6c49D34H7Id2XmFj2UZR17+HJ
3jow4FPgkErTUfwccjUbFhGa6N8C0bQSiVCIEUuYkzgSUVd+kig5qGLVFH322Y9PZJ3AHUEqpD11
lkwwhQAEaDe/vjff2MOYBjAmM6h1XAZYL28VXZOAURtuFcPpNMRGhbfQlwaoLCi6KsPO9rPmt5gr
pfXOAe6tV6Y3TyObWQSkotfLjOjJg4+jKUh19xuBEzYF+9yd4ygXgdGZ+SenHZLV2Pr9O5XmG7cr
IxDmShzZuF1N8+VHjnB/lV1lTAFQ9Bh5mZOtyAi0AlEP78Vwv7GUQtleXodeOHyTV5/R6vLIYjuc
YDaEizjfHosdSp2JGe6EuFHNzd6tzeGdD/jG47+sNERQUBjo5useujJE32QSY3ulIJzoKGLRaoPr
2M/jVLICgPao1r++jX66ptzNFJhimU3Qznt9QmH0L43J6xVPX9Ket0Zc7kxpjzuklL87FzR5KW5Y
CBVUMd5PeXRVmg9O6sLBWESXB7x3ySobPHRGdLTfKWTe+lSQpiy+QQ9ozevdvjQqlXqOpgKswHTo
i8bu1wLRSoxMacyDX1/CZRt/sbIBEaQxCSWdBivC21dPoodNBiUs2IQEufQ5CmxG/fMsAbD8+nXe
+FCsPRx4TK4f//Ff3v5GBPQgqi0V5AMcBBvPF/4Xcn4jX9aPv36pn27/hYvoUBqzYnP0eGZb/rDx
OZkPgmBpmGNbrfdd31ZBi7ty0/Wa2tL6Vp90Ix+3v37Rtz4f7TlrwclyEngdhhXDyMOsaiA6Qr4G
N8NMrktFz87tEMf+b17KIoJg+XDUSi8vpYPvzUC1uOibOlJqRYtqCf4cknjf/XMe9x9fp/+MnuTl
nzdC+6//4p+/ykqB+Iq7V//4r4vqqbzpmqen7uyx+q/lR//vX335g/86S742spXfu9d/68UP8fv/
ev3NY/f44h+wQOALuuqfGnX91OLceX4B3unyN/+nf/iPp+ffAmz96Z9/fJV92S2/LUpk+cdff3Ty
7Z9/cF774aovv/+vPzx/LPi5m+ox+fnvPz223T//sD8sU1DOP9QBlOSsCX/8Y3xa/gRqyQfawQvv
cfEG0pRk6S1l08X8lPUBmJcN8oMxh0Gjnj9qZb/8kel+YHVhWXGZkutLR+CPf3/wF1/R31/ZP4AH
Xcqk7Np//vEchvb3Iy0Wmherok7dTvHAvfjqkR4xhkRxjV9C5EPRrMoIO9Le1YDjr3v0gLs5yjCD
+KMyEE4O2tRvJqwxJOdmCEADUpgQNKZTwb8xcVo3dA2KCHdZkaDVTUTsEryD1YLYN4CL1cYvoG++
cxYw+Owv1iU+BCl5tDk58yyHOf11hcAegu49H773wvCGK14UdEnrj52+mTq/HVe4Xg0a0krNgaFZ
82mYiHnnjab9FPpmHt2HJXGBO6dB6AuGD9TXJ4AjSItbsyziTabmjM60ZfWPPR2wfoWHxcnWDSI9
BxSE20xr2lK9szWS2WxuKi30oR/klrzUXDhOu6lInCHoJ1u0u3kI83A1zTVmZ9OpQaiVc+EUQCI1
VwQpFphNUsxevU6MqsYQFPveOgYaBgKhThu8hXoKR2xOQ0gedVhpt7GjatATRRI2u84TCOGh4mHM
dMy0PkcMXt972OaNYzcpfxdiamzXzlj60CW6XGJmRr0Vw8UC/xEkrWvmmwpznhnwS05DzM3YB8pR
XaNpKbA+kN96r5kSUObUDgjV5zqS2TYVnPAPTGtGFmw8xB8TJKUBZnSE3VgslLWSXsN1bLSM03zb
TfX0wE9rWM2qaRg/xr50tCu/xrG8bUKh02SKpX6dFrUhzrCuFizEXUu+HiwJ0GKwSOp7RKNmv9YQ
mYaLvrn5xoYUujdxWVrYowT+3f0yRmYkiZLiXgDRyLexpxC/VsAQ5sveMups69VaNq5EbaBtxxzk
Q1DpjJgOydD10P1c9zzSYUxdu3M9JJCBIHZsutSs7mVfxwwdx9C8GlHiScARcXeounmOAnvARUaL
TDUkn9FJqM8xVFZgWUZwE2Cv/boIqLj0+iR32EwxlBSQqE0YG6tCz73PfYtGZTNwss03FhXop7gk
h2VF1llmBwIDbnvCCAHj4JCWRX0/JkX6XVZxHq1kaUdQIkUzXbpdPKfrfpAadhCztB8NJsPOgQbR
GG5DmHHeuvNUooK27VP8wDxTcaADy4hvK5GNX0yZ9lj8TPxUGKPR4m+SLKy6tQjD3ryYG9SVhwgs
SriFUdkqY4XXkueec05TALrgg3F1h9kJj3KqWUBqe/SMben702XpI3vd1O44aDe5zUT1xNMMHrbO
8LD/QVvkl6KXzeON0UzT5WTqmbJp7C6PYkegVRJjYh74FRXMjOlhAjhl72NNzWm6krgAJQ5MS8bF
NzsDTzmuOr+fGNZqWSIlGueF1nM3xfQr7E3iILffzP5U3TNK7nBhZcUQbv+8XeFQheJzb/S8bqFl
LA1/3nQErBb+1qsGfdiYLaYV8ByjxdPh5Fm3TlvkupAnABolWs1NP0TiM9QqdPYlHilzFSk8KcD8
2iuuiZWskljZ91oXZqcC0tcFYABGYnka219wLdtkXITyG9RyfW9SFB1jDoLB0JoC1T7ICKesupy0
CHPYR0X5PaJkR79kMgt3tCI7d3NQd2s70/HfpYBpFei3zgJ2qYsxKNNQ/wQJumfpxyaUzqm6nzCO
nEtXL28JTsuW7SCSD4xQ/GOOqRuHg7ZYDBn6m+u+DMkFkDK/08PKP6nFiGK+p2u3IhAzvbTGDlMu
tam1j5aeGOpaN74luevGQ29l8E1hbVvbDEi6K88ccXD7/AZn1URuanJ9WlfxEgvn1hEaF1rmPpr9
EFTQOsPfZ66UqMmLN1x1nclGg56oBnHpGIU8BdbLd2Bp/cceSMO6DVtxUO6UAgfx8NRW3QirSjTE
vlQo6biGnrqYy74+jUaZBQyvFMtxd4u3Bkubqb7r6dh8wjOEVmQWIUMkBlylhu148bpn6Q3eyeik
q/vmlE8PTsLr+3sM2TltkyQ8yXws1FXeQ4vKuHWHruKA7JKHfcB/bkOMioE/aJNnkFDnV9YadS9P
bmoM9RjMWQweSuTx9x5A8A0r9gJKxZ9UrvD61DuyKjP+hVvEF6Nf+1kwwtbbiqgFv5TbzoxRjj3B
RJdRpKezb0cxuOW2/wpzmWHU7CY41Hx8XI9y9q29UZTmQ1808MxszUWOmmiOHoShrm7qsSY6I4lq
DXKU6ePnU13nrX3wQFhDHOd8zvPsRG8LhGWm1Z8WYwa/urWjA8L+ep+X7vxAv65DCwbQYlvHlYOh
TE/lF7bGFEsErup9KtNuX0iEkxHzUiTouPfMAxnTwt3nBe6H1QBLB6JElw3fNCyZT048fA/1uTlD
zhptOqqpW4V7797TM/dBwwifENNQfenKESxWqpJw3eihVyxRZsYm4b7gpYBqHDEjpv5Rz4f62rYV
MB/Dm5JNAyDnSeld+91L2/qSFb6uVx7P3jkZh91Xw+jcmz4e+k0zGgCYZDi7p30JSXvT5GaObtj0
ripTuRB5VH2Vak5yzYJJVA3A3k+ZMYojx16D1aYKz7w8m78yhTU+9VRcWxP79BW+afhhqvOZV5IJ
WThVNNx3WMdZP1y/ac8LM54/zsUiZcenuZRjbVMN+wyBpX8vKSqxJeZaGgdpZpSQI5LGI7Y+HdRZ
jPXtPstmHnZzHnwQH8TdBxrN1mbtR33+3etwOq3SsWrvvAaExIrlwMvXSTKD2jFD/CScJ8xtGRdE
L5udzWacjtxEq9IpLXc7Juk0bdkNsk+Z0w3OMmAYjrYoB3dT6X6+w4CMCbZ2B1GuZS07uHTSa/dd
V4inAijKAZo2JEUOvpODZcLJZzTsrhGvSTcnxBBBS4/zYuI78G4H31CLwawvgKSADmOZi6BufDZr
3vQaCgZOrEJM+EhD08ZtpbVD3AYUQdkGROKyzxhl5W9kWGpPJoJhfQslKSG7JVf+sBaaWW/AvXTb
cQqjGWv6ACC7UcCXVoZGwORK701spLh/+tNKyD6BP9W0/aatTUe7Ht3EIGRn8LF4eOybgHYwHBsP
EqvJQ2+5GGl6H+9goWy72omEUog9QB/0VTkOdRw081D1lw6VUnJqQHbLeP6V2R0i0fsT30RnZaeg
z9rPCdTHK3ZkbzjgypLDKqTqgNuRJ+xcqqmqb73qRL7TJZOwXTbZPQEbE+0ftIuGtbfSsYh2MET0
lR0TA4K3xbOh943C0VatpVO12mHqGFd5bUM/SfwB+NDoFoAhY6Pa9VbmHwHW+F5gUuC1IO9Gfa+W
cweLSeIcVYidco07Nd1bYZRem/3EvmpXtvhOcXTuFKlRcw3N2j0YFhEoK9eZMVKBcYcxy4KvFVst
nNLjmEnrWLReZe/0nkSfdY4PD2taMXH/a/oy0ve1EZNQTJ1x71bAWoDbj/V5xh4q1sMkr+wwxvCm
97ofA0PQKTqmAbYR4QGUYmRK2cpae1ha2YY5usEBbSnWoQzGj00ZdTfwLdiWZ0yJZ43RO0+R4bZY
gbGsLbTvJJhSRzvP8qJ68I3I53TESIlvo+4dYwUiAFwTJ3HoJZkqeyganLThC86JowCHMNHZl6WE
YDkOCcFzohjLbFvoc13vzMVJuupnoZ1iu/XqzdwLzThw8OmcdWX1yZ0/wBZbRz4WyLFook0ibBxe
Y5x4d7WF85Y3zdqz7hwfyOMQWwezwjOOSAj75ZpUH95mbEnzzqvS8tSH4TislNWJDHBA6p46w3K+
i/TevrW6TN7beTXsMgz5D3YClHBl5HL6ZnZGfeXVMlN84ji0T3rNgY1qWu14ouc6MFrR9/pD2Eao
18fnQwBe1Mk8VVl2l0aWFwYNmvZ5i89Xent4gdjEbc2ONY4qIaiA0Qi/49JPjnqiTyfs/94JpNju
1G9LDF21Rnb6poiR1mx6H+jQUv2163g2rflTbDTzXW+o3qaT3M837gD3Koj9wjrmIku+EUoAeqSe
Ju9y9LjDVmVuG2t9WSxAmmL3YvSDTohw+xvK72Gl8fhjiQW1WYXLgTCGHrfiwmdnjHIkvGKtCSrX
jU/iKv7GcBt64JxMJzx0Iz1zDxIZoLaF7tRpzj5OSEPRgKJd2QBbnxqaXt/7QWjXhZ80D/4U+zeR
CrFfs79uTFcrtDV0aTp+elO6lw6P71M4TmDZKo4snxH30UWV8RxbCGjHvN7VjXLvjUZaw8ZpdUzK
y/nLGw3oMY70anVBVyiGtkX2NK7i0mayJREfToOGEqi0hj0WvfKgCELasVmOK8WZEhGf2yFdh+S8
cvTpUqfygOjQfEpcN7o1NNM5mg0DuQRJx34upj3Vm7qwtdr8LKoRnFlRj/HRkO1MCocdNTtHmeWl
qVlNs+Juz6LdZE/9CaycdhsrY7idcsPduUBb7mod5Drk94u2M3uA2K3ln865+03CvgRuFsY6jyi+
jyM8sXTfDTPPCMw9GPB+YnqHRE7mCbvPUwy1+xsitGGvYsMKMA4TiexLzTnVU7exNqj6MDN2IoX0
AL8pvmaVzM8Kry+CEWQSSwSQDehsoV9GiMl8fzti9v8sEzitPZQYRtwGpa1ueeuCgx8646G5hLJS
BrE1DmfjnD8haPG3EEq0k8ax8qOdaiaDHweWMbGTQU1g8pMHLCFI3La+8PPWmanwZCO2aVMMpJpk
ZUekaNtelWGY7dwK+GejRVHOqAsBvNa7sbviFAIpv+lq6Cu5P1tbrAbU10j1Y8iHMj3oXThcmW35
iCNgOlBedEAXnOYUhYAOoM2zL8yize9gVQ91gEkjYW9mo/80ppPaxSIE1WWYXUfGog+XysoT7iXu
zxM4kYm1hwbrf7HLRF6XrQ5OvLKICarwYHZHYiJDDYBdrftBZ6bD97ypObgYVDWsk34Wr5oqyXaj
5qgv7mjnF21VVf1BwKC5bF2Nhyg2Z5Z7bU6bb/oUNxTMWTdTzHbWp6bjTGg3YKuRy7jTlzArST1P
qTp4elXE0L/QOKBwG8/U5I0d6asR9dQNAVHaCcV4m+JeJ0jJqqKF/8yxKagsmMIBHLNhW4cmrLLa
OJYkC62L0ui2oh5TZztp2oM+6e7OJLwMgn06HWOCXU8mzh8rIHVVQI3C3kr2JXTRzAhPAOVyNjC6
Uu2Rwhq3U7e4s1kXRBY4He95cgxmXV4JiRvY00Q7yoepPMn6QUTlQkvLWvlRTeFHcE/AYyfHbcDt
ajw4bmb36cemhNC7cv1eJ7HYSUecroMWXiiBgW9oBh+NQN4EiFXGncIZPW+naLQdTiu62tRMo66p
B+etMVpmvXIN0XzJRNk89lnU0DGrh6/T2JEl01tzQHxgvoMdY++oPDVv5fmjfZgG8j3aYtDO2QDr
L72hZZexiOp1Ew6SIxhOijOTo7/caQuYZczz8URySLoqBmTkLoySjRup/MucdJXC1pX5JwYKwswC
AGI0Ybw37IKFAsXd3pX0UEaK9X5dOr331Iy6atfMADyx6VzVUwM4GurfSQcHvLDNPsN8UnvZm213
ib6LEIi4e2A7Lm5SYI6BlxX5ZaHiEzSRESDPngfdw1P5ZI/OKA5z2s36IXK9dgzqYtIeZtjjn72i
O6/geAWS/u16stzkMzFg+nXTwFwXcwbMpNWTez9rq70W9fQLXe1GLtFcKa0ytadm9hVtDI1qm3Oy
xKXrFKdDP2cnHCfLndWEzoNWwLPJIis+I6Ju02FWSjedEw7TKp5FeUKvp9uMLYHnPcC16zZlJ6Lm
ETwK1rXh9v2Bpl+0jtmmto2m2Weh3alTmbhaHJhzB73Nby3iNWfPUJQAok/O9cY37sOeym5sZRMG
fabJI177id5cVT7AraGGy9V3o5hg34PzvkOD2FNYhcmG9M6UbPC4Ocui2Tk3XSDCGtV/OZTfXOnp
H0Xb8gQRGFte5P4IuXhq70hzwp5P6k5315KVfKhLr7tH/QGoU8BgMC9T6ojpoRQL1hRTjp5vurBP
+w3nIYd2F0BAY8bXbvMZafWV9SVxIjRT3ZydB9ZY3X50C4cK0EKaPWOnoxNE6opeA6UZaFzW4BNj
8KhS11YJ4JhbVdv9ph5iAPhRDBJBg9lFhxg3x6Wyx+IjO24zbJ0SgzWALAkrR+YR7YGBw0ixMaqm
ro5dJ8N4I2OKKozzGW5uMRlTdUpl4gNi6BqWmcl2OXTxncJHLGJo7+9M2N7qmD+neCC9YLrhvBoL
1RJzFC6uJ+ZT6uAVvS72arZjsgLIe1jbsg8lDf1GnbuZVn3+YTjy1wzix5nDMr17MXJAAYzKghni
knOFevHlSMpzhrY25PzokYd3lvhWv4sAYW5mmq4b4IT9XmK3v9bCjFCctNf0d4ZvP488sGtavANE
NWxcOLhevn7silibHDrJs27EcVDopUsD0U8S9TVk1Dh8rBilAcDSfb4C2Dn6F9jndrttXLqbwdj0
9Geo+XEEwrCcspOQUWF+RF8SQoGMzULbkKtaT5cSQjuAaAjv2jsazVfaOgYe1B3YUZgqLTHwMFdf
fgQtJuxIGTZkIiMk1DRuYvrg+DVMIi0GunMBCFUjp1SC3ctJyGMYE+VAkjD0T+Od3WZFsSP9DP4K
mHCqeq3WnPwdRedbbxKbKtktPsNpg/f58k1aFoutGxJ64FTkZ+xCS3PksYCntHPZuK+IR0ie/Kxj
VoOqgov8PEViLslBzqxBn0EvRaW+mtwmVrQPxey/8xAsU7wXdyLhyHiXiCWDOokF03slW6OxHVdh
nUGc7XN/uP7zoWtNsFQ7MEKVg5+wEe3WSejXb1zZKOckmto5P/fLeJpgAaoF6tMSntBu8rrkdmkn
izslrCdDHYuktsZo1Y2d471jfbReTpCxAyKypvHFU2RiLAAQ9PLaVqkAkhXXhMfbOXevlance8gj
clgCTfFgPxY13/dm1IBvnUWmCRub5TJOz1F1yfgoXCsS+zyvQuZYZkxWAiOwNtoQPgF0RTTAPAhF
YRpEJyDGjdop806IELeK3+QO1A/wm/a2pm6eNsAmIIS7eLt3micLyS8stO+cmNJrvBH0WpOamcl6
mj3tkTA+b7wa29j56IPERfPaddV7LoNnFMCPC4xn2C4PAAJ41+f/iVcP+MxgAgIa3a+Bryk+1xKP
o03fJXO4hl0kZVAKaVtnkEM4UDVJYqrj7DtRdhBoftXR5tB2Qfe/TXZ+yYh2DffRrvYsoll61B0F
z7VAVQDNiW+m3dRZz+iG2Cp+1Jw8mVAhlboPUqzpU+8R30U2n9B1ST/T4NfVx99ZTCFLIF1gGUEk
iHeMZenVLRyPJAvALkL54Y3lUkETkZNM+UmhF9XBSQAWgNvENt3ZnRkozYdl8+s38Oym//tq8w64
yCioMf4gACXpfdlqflBQzPEkVJmCVJ7jpJVbBww+ReTs0VP4c6TDZXbtEz+048+JJrtpRbzesrIa
kflVxKIq1znaRnsDgisMYcHSq9wW1ggwJWUT5PQZhicwmcI6QF9r70Sf5dWm5rALZlzAzAZ2ZIao
6Gwalbt3PtzLvQqWgY6EGeGXgewFGsRrD66Iie0Jne4bJxNiC3NoVWuzxy6yokPgn3GK7AlMwUl7
CN0sfoRaSTvRJdcnDDBnEQEwAlMxVlJ3/AtFZ3QzgMe4MSfMysyUDHEDgTA9On3JmqKHoiTjpjRL
Quv10ThLJpghtIRpm3vKAm1UlWVf0csTKAj9qrm2oVO+p5J6ls7++HXyiZEqOPiq+fTiJ2U0sUVu
LmT+rYMAzMLC1IMzhGyX3hmqhHLt0Xoattxj8gw23pTsCEjTU2pyjjVdbcVT8Ouv4NVwf/kKSOsV
WBIY7yMIcl+VCwU8IooItSykbOcnsq+0GwDUJW6hHrTRZrIcdTvUg8Ekt8vDJBiF8sJTAHRJQrep
a3sySIg0ABUt/O8l6MAOfI5OHJWVWca2r7Lie5MIRpWiqouzfijr/EYHsc75ahlwstBU92bVio8C
tBBoAF2ne/f8b7VBVDTr9UFz1yoaEoCJpHjk2zbUuEVkV0crfWg5volWZsi+q4JiURVGW61HxtjR
OsQCluwKObXc0UNJty6nKI/5lUh21gWrSPfZLyW/LH+eQJqFbUX70oXEiKjW2HqM/TlICtjFgfQ4
0TLmDCVavjSv5aZ0C/BAJbhbRu2amZ0qREe3ra/oCAvJ2QcAIcim1VD4Z7leOWSbmUbuBzAGKV9F
njtMy7i62gp8EeOm5y/2t+RCH2XBf18rgF6ohv5/0gmBV9GpzbhD/+PfmpyfxEKXj7Tcta9x8qgx
W/9RZfT3T/8pHXL9Dw5OG5yjz0QV1vl/S4f4E14JLofB/yJMXdI6/1IOWdYHfA02BSJ2IX7EpHL4
SzlkmR8wuhiLpAg7COpk77eUQ8/Oo79XCmC0+D1BdLyuPXxTVSB/tHRPWmpCVAJDklIjgF7RiHnw
I5CNE73EldDGYq8jCt6ZFjOoUCX6UZm5WfEIwy/NPC95pAUL6o98ijvQyeIQzfnndGwfpr5uz4Hv
aEcclB+dBh2H4Fy8mrKc3xsXGEVCVj4qimoNJC3f5Zl/iOPcvWb+T2CO9Cexg5l1oXFYPYXNkN2R
mmF/JtnAlqzBCdAu3vxZXeYPSxLHmhgoWvFhhZzB1Eh4sMSNIR7NHG7MYCjgMUkbbsLa5gEZ240B
fOEM07g8K0MU3rIKacgw41vJouRd0stp96LVxq8iKcObOG0oEgc0JgSTOc5DxJZ+oMXiBlXt1gij
QCWpVhWnjHfLaFPSPNtYPMVPVmrLferwwEvNbY6VKsuvsxmG22Z2oo+hYbh3bmc4q7HWmckBoD4Q
5mfsyyixrmqpLBLdzBmAZdYfYqN0N8zKLWIuOO4woQLJiD2J6bpb+jdO483gzLslHoWpLbGdfnQ+
RnTrS8MeTgCflRuL1IyvrcWkmmaFYNWIPaikJtzwQ83FPLALOGzQrbWDENzRiZjy9IyuQAUnF5Q5
M7GSVEMBOROZhL6NFyyV1cjyzO4cc1+lenrueM3wqU84EEgtdK8ddJkXasq10zKSw62SeX5oQKPS
sqgbys4ivyAYIDv3pxrKp2PLUzs0y41TARVfFV3I+TmiQT7KOD7rK8Q94NbR2Dhat3FMX64mAUjf
9mYj0HVSHoIsTolc0hu9XQ0Je+5kkcDHYaT1PXU3Dlb6JYobkiqS4corKnqHjTRx1CTehUsLatWm
XbhjHhftLTMh10+1T4IUtfOeDHjC6Mxx//vr53+7OL5YQt9eZf8f1Fk+Q41+sXQijuyjx/zForkg
Nf5cLzXnA4QwFkwUw6xMOie6fy+YgCs/sPQtRjSxFBJLvPa/pZbmB4PkcMt9RnC5uvW31NLSPyxu
9iVTXKC5gsHyOwvmy1KSV0AGCt5hEdpTKRuvl81RlrC7mSqsGVi65zH0w6sBKRsyqSg5FDTH81UF
Q3dVl1lyphOEcfPDNvNG28VczoR/r9e8gWfmAq5gIix4G6/RPGMFFjvGsLfmnWq3WouZgkgQm1ct
geg3jHIr3MEAILs2OYdaTQ7GpDV+MHto11dS0+bjJJzqDoPIfZhUkNFJWhs/mlE6zDutysWwZRYV
lJPTvlOGv6KKLW+dMx2FONcNCAfm8ZdnjNpREq+NhFvsqKlgrozEcNsmFYBRpUz3s6qpyrc+az+f
KURPfSItZuVHNZltuP71dXzdOltqY8sEHsjeipXgtVVKAzuU15Tw60kIyOdEdxrO3pG5A1VQZjaJ
zWVErhjBJJwBM+xU8p038FPbgqth+kiJWYbxkCJ/eXU1sP8WEfOjtcymcQ78offIXVJ9pm8ntsMv
KQyPLVa41NsASZ3lFqb0EO4bXMT6bgKqFR+kwD+3BcARqjV9zTQP8jGqAfcmpEkdKT/HevPry/ZT
O2ipRxAZo3rncePq8dz+eE4cgLM6AIWAj4PVL1YxvOcIShQqBnR6wyLslH4aH3SQm9plYSuf9tbQ
ywlPbC+d8Doz8xGbtZ1rTmAZOWl5Wlon3d3vv01uN8fk2+U90mZ7+TaZXzkJrNR+rQP/nVZl6/U3
eoOcsep1PVrrZt0ZtDhgeuzTGYHueTVPcbqb8AyHbIdzPQUtOg9r45Q1YP+ktUbz+Ov3aP30JDtk
B9BQo8Xh0aF9HZ7ObW4qNh9irZd4s4u8tqpmncawNla9Gp15IyoM2wVhsEngqgI5sePlwxaUqOnu
OUMOPfkZqXeYCbr9glm03trVlI3HWuRf0npRWjlT1lxL0dXkX9H8Inq2ZkSAhHcMiWRp/MgOGCMV
w0XD4UPsGuBD4e3Ut+OtG4qciJLebQn5Jrwoeu8+MvkCXixjlLBYFSGYWbxdmh4vvyB3zs1S9e4S
xMQkes2zgi++0HUYtaNecM6T9BzN9TjaaTAqU/8Ue4N12nRNRFCJdEriNU1AVu+8LaK2X70vpPxY
GeFk2QIJHM/oy/dV+93Ye0D5GTjKfAmfGusTGmcTObqjrMsvqVk0yFrQb/XHvOhOSiCPKQgvpKOq
8y7956mGMUzjiVvlTDMGbUsManPX6/34UVk+B0FhnXDAhYIuih4tVFdUbtA2zXTqI3FbJeW08lxy
PRPDRlmCtZj0FyZRO0tvUvwtzFgkw5ayDIFaMn7JlzmMAqgbr3Sl0kALEYQLnUiTEO2hovGFhqy7
qVxr3DZMdYbaqZFslw+T3qhsA8a/Oo5wm8OgqGByQ8Anc91tQOd6/4e8M1mu3Miy7a/UDyANcDi6
KXBb9n03gZERJPoecDRf/xYoqV4EpYyonJVZDWRSphTEJS7g7uecvdcm4Nelcb4Dp492nscl/p61
Gshu0rrb9VF13G3HtDb2NbDO59464Z+XmSSgdS41T9PNsk6qIlOX5JhO9a1hR7fdUhtI94R+yKeU
3L0pX/V44dotovG5ryfbfdVoewboSOLzcJ2OEQ5gv7CUnnRmKwkhsL3DjHz9QAJveTKRxueryEFC
OfWIy4LcIvBqk0fCeiRhh5BOhnJL2njr0a4kc2+O9kavF7uC+KANgTwQhoEv39SVuPdoI1+K2mlW
lR09Aq2Zg7Zo91pSns2R5lB6MBtsFRJMntUUErL+OTi0PoeI3jpPpOhpvhc988Gp27pmB+Mtn/Ir
sm6xAbphcVuvc0mCz3f6UL6bEw3KLaL5yN1MWWda9CUYaGq0Xd/01qgXGq69soJ6DNMP1HbO94YW
4pUnB4K5oNG+1+1CY4kYI+XbfcxgNrWTfd2dc+4Q6zDVBit3gANFV0UvTzEOeahtRElgEd/DVkpk
KIvumN4mnRAYFHaUXI99Px6jhQGu+TnLHdEcXyiVwjp37FYiyFB7W43VEQqxvdHmGgeesuMHcw73
UbmYJMiF49ZbB8ZRts6Ox3WMPKi4PPaMDQ5E/iLv0ixV3dfMnNXn9DlfB9HwXNs38TmdHtZBtUt+
wC3CCsoQkVuUSJxssmCpqvgVoQYO6hilTNIjgnW7un/UHId0ZOapOiv4OlZxhaZXDIoZlLufM3NA
h0T+DQDXfftzoA5gvOx22eegPe5ogw0pgkl8L0+RZpm3bs94VFNz88bCmh1GKZqXeKzyqwYWUuDq
IeTtOYWBbSeEGWEQCTIW2LsmJX8VpbSdkXAt4zVABHUsrRtxT9kByr1lZm7bE6+st+oGimagq5M1
y3nU4nAZLD1Dw5NAdiVtzYuldygx2p2aqw4hmXS5b8bhDcnbcG8Inlg/gpdCdqzd7hQt/aAoJJkv
4XgFePC5XzUOk+62R4KkGAI4nJK3izDG52rJkmsPPRa+oMy4dkcZ30Sd0o5CjSU5G3O5bwvHO3Rj
3N5NjaV3G6i6ktxP/Yr/lTykCNgO2acMo6R3dqRije5QYUxvSrPTp37OQ4F8uKCr7dTVBUE3CDo+
VR2fAo82nNvvRpWR9+SQSvzcZzP6HY1qjptEhmw7rVFvOSWhb5Ztfk/Cw7VJourltKpIvIUJJ5Ob
N2Z9717TjEgqTY3cllbPb4tVfUKYsPqYPiUpi5lWZ0RX451JtfjQERNyEIvJ12dmjDI24TSW1J5D
cU/o+3dmCcOT1PrqpoDd6OMBQmqk4Q9iIM9NmLiP3woGzUeHRmCQ6ZQrG6c0CjSDM9roTxmNbHH4
R0YcbQ25irIFeDZ/UcnYbDuScR5E5pqXmcWExnKK6cysOvtg6HF2Qkvk1VhlPBDH0xOrA2HS1Zmz
Qz+fXbQTUu56bFdRfds9hGUdnpF3J46zm84PU6j6qybvMuRUXG3kv462CoErdggEOLA7tk6Y5/uo
M1ClyHx8TFbVUfYpQLI/xUjhpzBpzpLm0p0oZZJ2hD9fWFH0ric1OpdaZ90n8OPC7igkRrv3thpn
KP7u7SZkUBCfFcKqstwmBNxcDSkBRbFy3aCzEfFEzfxQk4m0saqezmo32U9yVVvJT+FV1oSdP6AP
JMVPZ9yKttKiOarUddSK7NxScXxjjKI9plWYVb5R0NkMpKcSxHiW/kBwgDwLV9FX1bDrxWFM0gaX
FoRxFsO2tRLnQM6U9q1FMZZ4lTiGq4iME/88rUHGE7s6K5oPcKPd0HZOD91MHcCsv9pmXd/uEP6I
u/pTmgZD9ru2qtXcuEC4JvtBXSaD2M0JCnWtHu47hER77EE2gQmW2PW4oo4Ls7sXxyt2nevU3JZ+
Md4tOhq+swrmwGK3ew6h0/M01MsFYsThIrGi2c+jpDva9aq0awjpDciLmIgnQoOHC7I54K2Vm5Lo
KuRXtnmaMJq9V1P9iM3KO9E+VX2jM1dndSgJtY1hpPtukp0mOVXXwnOyRzNRnshVHFh86gTDVTKY
ECNa23K8ZWRDfvC6triqwHzRTO4dbX5S+oDU2/txEsaucGV1y5udny5N25N01mZR4HICR2xM6Gqj
LSAaKkt76K1Zv0iqzHmezMI5RE1oJGQUrYlc4YTEUGUUQo2h3DuoZe1Ds4ogIduzyjurNNL4FEl+
6iW7YsCjNfXYhHibX4WSt4WbdAjtw/3k9N5tmE3ty6Dy6FYJIT9GohLfIw9hZrJKNEEQ2Ae3C3MX
0WGMc6F2ybkyVmGnvUo8E7Sevb3ExyyzWj4hkvQEIN+mauPsvF+/MzToGkacEiVVltTYHrAI04jn
FTFnvbmt8FNRWUhOFxPt132KRSkw1YQ338QMdy1ICO15sRCsYjcVpwLVHpV7qVnfaj1ZbkNT9XLb
j+Has6q167jmgL/RlmI0/NqbracF5Bly8yK7VabVPDZVMpNsU7jfY2Z87oaOLyuAxCbiT/gOrqyq
Jgw6QY93ApqYliqCY9fvmaxGAS8WI2KPt343THN8Vqisuhm0DHOWp8/fhwrjnT8BWxQ7K2mcZ0Fq
n0M4LiIjn+Ofey+NEH1hYnopcvuES5oWoridpxXTdBKPaeo+WCQw7ox8QElNb4BcFj6cJz0W7ZZ8
EVQ9Hh6fsMF+5rfo4bxrldQz0h0Un3V8wIDHdh42orYPoZ3PVzwdWXTmJXM07lJ8at4GfRioaYER
pQgihLuHoeu9eyMeChTBfX1QFHsfUWNzWB3Goj9HZRZdYSglDgS0Y+O36UJmYKd7QxjEjo3HbCjL
85gQmzKIDe87sDlXkV6jOPJgK31m543ParzCBz1JkYmmUyLVftBlOG/0jhRanhBp70MtIe2zN+v4
DPFpoxHRAH466znfbNh5queCLNZpazhleE//tht2uruQ2VqKvBqxShokGjia3Yhd5CnGeQzP7vOm
0y6mseUHD1VjK35mpb2GbFt5wBGTDL7UdaI7zAHhq764QCBmMkn2bZhPFYrlxr0fE1RU+6HLnecy
a8n7WZEA/d7wZq/dJBzL2wCzmfPqpT0t2vyOE6H9YieaqtnKez0O9KrLLrQhphM9I/9aybQidnf2
2FY3E4dtziSuaePh1GK93IwNiAzC5UR8lleoBxXB0OStsF3nAcLrcTzJwtK9NxqThj9AaMs4BVhT
a0E2ZAjTS3OIz3iVS+1E17WBrCQ1D8s+nS3w+jaXYURNelZ+OsYL4fDNOGJKIblUf1jJsoY/TMIV
LKMaz6soURVxdm9wexpM/1tfljXhYibnluQU54DzQCIDjW9t4hvduvVgjTuHRCNCYceCxPKwglyH
HSV3rmVtJBfzCJ+B2Fa+LfJsU/gXmTXTlCepQRsm9xmvrjZtiHUzt5hq7JtqIdTQRmhGtrw4qUWq
vYrYYJ7fy4UbluYpyU5jjV2jisd4r6JsurVCQsAxGKOFMFrpPdZDavl4EbGgVtPcnsKUM18nFu+L
CjX/h0cvUvIaadVBxAT6XCcxgVV+iieTCWIrxnqPnWfogxl3KUnc0DQsAuHpVO0mSa8/0Dqt1DZI
RoruN2PgtQ37U9kPuMOhqHDoelj0LuXaXv1BZtCQrNqpEP+M09SeFiyo8r0kanuWTq8meC1lMJEv
2mpBGlL7VaWLqQf9mLczW7TwetI+eqSxuLQ09P+uRS6yaSxWz7hYxGxoST88D2LK7QChYHGqzxEx
Gn2sRnJHefwZimiwugJ8u/kJ+lSp7VlaVm6EOWC91ePFwzvQ9w0GBivJrIAYHzQRv278/K2HhkqV
1jZNR547UE32epN+vAll4lQ6NbQPdCP6hgCGZCOiH6v3eXSiaz7KGOgozq+jeODAz4aOzcReDETD
VmackzGYXhp5gq/HTOTvEGd/a9Ly4eAcgNCnceYRgv7lw+mNO/Z1w6mvK5r0PgoNCr9WX7yUJ7Ap
1NnINGafy0lPtv2SWtUeFabqAk021Ga/vlFrP/jHHtEKARAOnEaHj0Pb+EuvMaoFWicFIgh1zDpZ
b08LXMB40s1+t2S/JcIzU/3b5UyImyuvBNyd/uU3lyWQgSTBPBTO8rUnRvmhtzvQqjhtXn/9i/3j
lYiG12H2kDnxlc5YRJWWEoRZ0DdB05TMnn6C830Mek/9iS7/vzyfXzvl/368FLzW7//18N5+f/9x
wLT+mT/nS0L8y4a7AcUdDT5zppXk/CfLQ1j/Iiqc9vb6Vgo0Uf89XzKcf2GGRyQlGFysIikejj8H
8ob8F+1wYayJNjyuOpksf8kGrv54mv/Aq/wzymNlgvz4FPLn6e4BWmQ2AcmYxfLnxSEqbDFasqOb
pWvWEfUs/xh2nv1s1ZU8UdlivnAyikRA9rHY1nHTM73MTHNHHkTxWhnpSRwOdrPVtMqGS5x3wi8I
Wr+0616+SrcSp4OLqowigKAmLGvic1w8u0+hZ2iX6YCSGVZGVTziOxnOtCncUAg6fqNYzg8QA7TH
oancKkgrLCODtN5SXWqvspjpgNbGuCX9ZgksezEJ3FbzEcYt8xNbJPc/fKl/3rcf5cef8KwfFgf+
nAspDcIpCkqbsdKXBnI1I47JSvODBru4N1dPGgOdaURY1oYBBtEVg2IU8SGySnozsT18s2aaUjiq
HQOBTRRNt1qSGjpzcKEedDtDj0CNTHmrxedVXtX5NtVWB2ff0nP2DegahCjL5Tci4H/8PRxWAbjx
6zjo6yDKVCR745n/aGrK2yIM32NkoPu8Tgc/tzUL12T1va0nGThlZLJbxfaNV0xIAecORY9D7zzs
I+MNIIk6Ca0ey1ehn6l0FEfS3NrTrFTyCrdLeow4sP8m5+XLAr1+B55Be4MAKWg2lvGlWd5iKDU7
L/pAM1uclborz9yItszcK0Eisln9pjv/dW/ieojNDWtVS/OtIqj5+d1Yxpy1Ujjvg5k/aZl1H+eM
/a0aw3nPXPaUcG2dIzFRi3QKefanYvfrh+7r8eXzA5AAwXgaRSroyPWG/LBzF2k3tf1UvSdLrhOP
muLs9Mm8bL5jOxYfSx42ekCG1hF1gpWQca0T+kcIKyKXxJpfR6OJ1bZoC/csn8SlVToYEoYlb14U
dDE4AcAVNlLvayJ0Cy05VczJy21lONpDlWhbZeuZtYvMPiZavTVv4Khow6HI2+iRiPcIrb3LSYHY
7Po3k6pPROVP7xr6b7DbUMNgcK/BRT//2tLEAxHH/TcTk1HjV8KeyQB1xqd2woCBAD+pdpWZ6B+x
Pgkmz9Ty61oQQkh3c/s2pugil23ouGXZWM0XQ4/zdTVfD4+2pvcXsS0XvEqWe227nQXWYxov+L8Q
7MSNhLgyVMeSfNxzw6qSu8l1rwHDOcdff7V/e5RBN/EEY7wE74/o7uuyCxgiUq31hppH+laYL0Bw
6DsYkVEiog7lb86A5j9db6VFsYCtovqvOSkNLEJh0lgeem96IpLQ2lJ/ZxsS9Ir0OBSeeMWL7RwU
XTai2LFLkc12I1RZt75QrEc4K9UZlAWtYCBS2ocOvW20aSUn2rzwnCMmavQ0GGtxUFFFJcEyi+46
cRt1xzhOEArZR+MdhhXsVDYGvlB3TpE3my09DQ7I5DehssFUcELK5fDB229cWrYyAy0lUvE3N+PL
LJ6Rm+GuCdDoZz3dhmD18+MFMlTCg1y+jR5h1YwDSHnmjvlT2sanBLf7HbvLby755QT2xyVtWKLr
6FVHHvzzJcGWOL1VT9/wy7lH7AvLRpBlsbGy0PvdovW3DZ13hkWSr3nVoKDa+PlSbNXkdrfdNzAE
TwDPUZPWfZc/G4ww08WrssCOgHVlpHcx/HOd/CVp0+x8lvY4/eajfBF5W/zWnw+cvorM2Ty/+oUy
POJuLDyy1if9GSBWwVCeOOkrxhNMHidVZyqIGVzcp+Gomz4dc+0JgsP4JFKc0WU+NpeTOVT5xtCH
had0Kt8tKJqUbLTse8hi4XDAI9hS3rVteSrCxKx9ksUJvkfxBquCXL7fRWV8Bm/8vDgR38Zb662K
HM7SX95cumVug5rgFfxNFfk2rsnvetcSzsGrfokjt6/80i055dDpNbY1b887nVzGgQnwdAyJqDya
lrhjGhTZeLFUU781Etz2G6s0yle8Z/PHbCtWBaEtYJhwod/KLu8usmiWT8tkqoemCsUla7ESfmoc
SDlOrjPG+BqNXZqmflK53AC9jxwAS2FVHsQ8zM95rQm5rTXwSagIT7RFWHgWquHMyJkr+PAMJ8/H
bYd6Fy1+em1Q9XSg12Bt/OZd+IK6XR8Lyh2ocZIbgF786yyeVmM3dpF4xUOiP8sBhgB6TEnJDG1g
ifwORTO6Q28qTm2AS0cnnmjNLGl+ksInSDcWgimSdPMwyIv80RG9ddMkbXcDiymOgxoDbu9PkT2c
elM0kLDbd9X15+L9HxU5/zMR3S/Jhv8btXTr4/7vi52z5P1b3L+XXf+e/MQupHz/q+BBf0x14lJM
oGpmwLm+9X/UO96/qD2p8hnzOrCO2Yr+u96RDko7FMg6PPBVobyWqH/WO/wr0Gu4rZgpkKOASvk/
qXesn1fiNQPCYAF2JS44gQHG+rISD/pI3dU2pI2irNgM9tydLr28rDKsEmPYD7vIys2L2GpJM5bI
csxpcTZmiXRBR15352Rmv2lKOZwvVSf3AGoA2URvmkyw70Yt/vVCBoVtXTKdpxAJmc/02ZlaVs1C
1sK1GcHA5K44krdKUZRC6vFzRiLbmnQM4TdJSJ8mKqqPmETMjawUA8CCRx0U9HKvFRWt8Uw4R2Cx
zJQZrgLbcsud6+bycm5oHbEAdJtUj6+ox7CJ62PqAw1iSmCmyb4vy3jnGWW8D5vUuZENPMD//M34
Z+HoT9rS/9nLs3+vVlRm91Xp/7/xvVkL9H//3lBgvpbff2wQsEf/9cIIuWpJMdBwqvlDf//XC0Op
zymRdwKvlqMjJ+Vh/VOAatEFWJX6iFIdes6ftclfLww6f14uTDgwYnnKcQD8Bw2CL0UQLwylj8sL
jfEVh8/fumK6Q969Hik90JZ6WUglSvV+lxorgxbuJ1OowungJ9SZ7V0tTYzMLsvMaS8G+HW/OVD8
7d2lnatzp1gnsCGb1pe6QEmIYlCF9ICUpxlvqoOZvG1vZhf9ww9fzz+U+7+70pdDVFdBJ0GQyfTT
M7o93E1MsIKCGeeLCn59qZ8Vvp/3lwMFiFeD/Z959fpRfqjxcgejfFdgHY4QGu0X1Y0EYEqopxBY
tuVKCpsUYCgMvd6p5sIp+/Xl/+k3/fHyX+7pIqknObjiXHbi5NI0G29D7Ji6cUw8d7++1M81yJ+/
Ka4/QmkMOr5ftZz4lQB1VjxJnpa5Zxz+K5wEbqaJTckrwPGF0ai2+/U11y/q/5/W/rgmqjuLFwH/
yt8qaIuYdmnF/HopVgcW4UYbt0LT4gAQonbB0BGMUpwsh19f9Ytb/I/LQqnijCNsEPTOl87BjPKg
xOFpBIVQ1aNLN+eM7jrBhp0abViR5hSaa5ybMDjOtN4G/lyuH9u5ddXLvOiFfbAiykds5naL26Ms
F6rEinPlBm1FrJ/XbYYBWZvjSl05ac7Q4de/wD89FZSLDKfWSuJzsfrpocxKIAKuaQSOzMTsV1mY
HdjZx4mNZKh+8wh+fvE/fUnQ6lfHkscM4PM1+PkVsCtp16GJyy0vJ/1mocNynDuxkJU6hxBBzGF2
mGl6IvV7V09RiDpddVFPWrSDGavdiS5rzrsV//ebh+dvDyyfiyguFNvcAfB8X77FxLO6LMsiMJHm
/KySdMDTWCFqHyIUssui/8b7/g+Xk+uUivJCMoD4ShXPoqa1B0IggFoWKCVDkBMqzpKD7ZofruWZ
+19/xz+XwTyjyE1tmmhr1jWD46+B11KwwCW6BWRjicOOqOawdR+KqKy2ErzH/OKMmpG9NsDPtky8
7N986Vzm768mvHveD9Y1dqrPlsUPCx/kCLBJdPzw7Sy4CvEdCY/NJEmuKxfDpc8YtkZ8i3Q7D8ZI
OGeO1dDu6WsLHhG2bBsvp1aFI3DeDsAjEVvQMDRpO5vR6dFUkmdm9gdFW77coBORQIuWfrqb49ag
MHLRA6rJmYr7JZGAhwAYFkmQWn3p+k4klTqEYd18iLpEV8JdLK/AFmbTxjJgj1gri3PezCZeMt+p
qUgOmgrbauOmjaqhxCVlctVWjhwPNQOuOCihP+eBVmbLS1lNdb4rUimsc9A+bRw4faTdtpaSb0Nh
xfUuNMvF2nRZiMDPZLy8gZWK6NBbNPebEell6cvGaEEIMFu/IZ1A7VtnsBq/N7q48fkLJIatwbLZ
CjFq2WYajOyp1xvvajCLsMeNL+t7+p26cz4qVV1bWWMVpGcNFZt5vjj3Xl8jZLWSXGBS6ppnbpMF
v2YUw/dV/T7vBhklTOqXFUvdOZH1jvTDI8TcUKABVJ5332w5O4/ooOwnhiKT4Vd1ap/UVg+vUqQL
KiOjMp+srFwuOPxG78YsxmtVtQ6tyCbMXmD0VO6mLZfFJSB97q/7jIn/BvGw9TCDqILqiT/9lj5C
NQT1Uum3i0aPfYscQd26yGtuFkdxo3IlYMtOeBsIWhf5cqhxKZcALosBgy/aB88nRat3/bJ1kOxq
ABcrKHrK+WYTfssMMtOSjz6VRrJJpZbhFWtoYow4B9VmQeysLqGXiZMmTUa0CuxMNxyPHCb0IkGU
7ENNlAtCuUhHw6pN0j6JybCRJwnyH8RnyGtUurdNN70vw1Y4gRtJ5CxlOoJuqSqnve8Y25i+k4EA
PEhGE9ZRDoUNg1F1qAikS4aSHyapNTDArqBLQzmWXSIuxnKtpCUJdxAYW6wyW5w603WkwyoIOk4V
iH/YvejYhaYNjYGZyzeTtWbaLqg7Ur+NdQYC3qz6l3pMhmYH+W1hMq4caz7M3WLxqkgH+UHaO/29
yakF/K05A/tFP0wHZEmWzNlyqu1e8yaMjLNGWhJBbQYjDk/HiA7fE9oFnJzQQjXQjKXf2pE9nmdL
3dqbUhDitZegi6Ydrrne3jRmyKMAfVqnq5uylZSn1mhZ6T0xLzp565qilintBTfKnE3ufB4686id
ixa48OOEHZb8pbqxmh16wGl6R4WVTsdoRPMA6N0ZbWiXwpnyN8FLJlGo0nCpZFkMD50dxuqSIX4W
X+r4Fibgi0N1KqM57qDBRoN+XTea+WgBQ3P9Bc8R+m090gIA7pRbAWSSCklA2qbAzXSvpf1cVt6j
Xs+1fZTzin0PNVAnAVAWb4H/F7dZMHhLcgMHewLm7cTyltTkmIbQmJhxoNWefq5Eh/clznQ04X0y
U/ghYqI7b0e5RYCIQY4aAI4IkNSjpZnxFUjL8c2whkU9hUVNMxK/URg2L5Vtt0sfVOOQlfp5LFQj
OvAwrVWchmbYOAcCxGlG4Svo7RJfd4smyvD1Eq7+ZZFpKDnQbHU53LgWOa4wjnjYIVwnUWLf5YMF
ktKjfubYU1oSKVrMsPFcDCtIZpQ1D+EgLK2CkR5hpx2Nqb9raBrFB7ieE5083VWAx/hh0BydKXuc
LX1hNDbXzAO1frDtnTKHaF+FU1acS3SrAg0l7Z7bwZoL2nBpaT9kg63ubFV6Z6jc43MQOQsaNWTQ
jr9YMjoFcD3t4syON3ZkruBX5p/xour7rjLDWxlPioZYA5l7XAwSOfOpKF/DOA9309gg2R/L+aZD
LXcfD4ge4W9hE4Wm+hBqyLuYTmEAduxtCyZsO2rTeR4300Wa5q+glHJQMMBRtiVSyw2Cz8WnT5ts
u9jDdCNGx9fCSGzinskH8xdkUV2imA9ag4ElesWmZ2621evGR5v3HKV2tJFI7ZhIxb11qIoh2eHD
854ykJZQm6PrVjEkOiS1dVZ4XnieLFO4Tcxyhx4PeRxks1OtdZkDV4vasQBlJ/YAbGCZUQfOzsYt
HVIAymRmAlNj2k098uBMYs2U0+2JdkwKXyqLZ8ON8Mciu9kh+SM8WK8PoYNgcIEe7GMYcl+Bdbkc
pPLiQLDGcMwQij17k5gOI6jMfdGzcE2T5e49KF1z4BjLvK3l9K30qscsC/MDqOntbDZsAaLOAhDG
qt451pSep4QA+YljdqcQ0kx9kxrhixylASphrDA5uU74xhn2WJpaeMhK8Q1OKJxSrTBemmzRGHEi
p3WA1OyHotVjn4gaZGRh9Yhe234McTDc4a520Pwv7jXoeHNbKMwgpjN8pHB/tpoXn3Zd821ywnaj
mvy6Kq0j89R0r4n0EYPS1egBCcoLdulsvVdZnvfbKJNis7RgvIJQh2Fp5CXm6bjVdyRhnHSJcQcO
DQ95ZQBdLZtmN6adc0hlCJ88E7FfAgyiPaQif+BsgAZOSv2JTjhSOrIY5r0BR/UCKB3a4gbc/aYV
Y0YahUL4rrLmRZZNfFsKNQD21PvG2rTh5IqtE9VXKH9gMEP6PlK63OEoNC7GxGLHQW12SbvupE28
Q1GLOnC76i0exUXqhSeiXbBTpkZ3dPtqOaki5zKRgBBBqp7FogZf4aDEssp1WRnjaIbhpRdnNdSd
D06K7hsHa21TeGB3Yhtmoa7J5TRd7M7mJ4g50BXubPqMYOBLjJRzNbIfs52eEeiAJ4qMzK1s42MN
c/rWGs1LeGnv+sCfAZMoMNingar0j7G0dxzS+suagWCgSnevhImcVyu+hW7abiRNfr815SWoT/U0
4cs/yiW+zmhwZH6T0lYWggw/vdaq60VH+E3qACbyJd+ZndPuCtzy2LpKnqYGy9uEYHFAxTcijkg0
wn3bJjwm1ig2YAfVlszD60q20S52ihcsEe6tWRonmVuPgaYP+yKGp+eF7jkeOb936lc06FStWodY
Oj32IP+6KH6CvHI3A3wPVIPrv9IFgrrotUjZ32g9GT4as4si17Z2UjcEdTSMuvB+aCGnnqE3vnUN
R/AGem4AA0mHD8px2USvvKnTSqcXIbXAg7PsYX2S+G7S1FzvfQK0dHb6DU6wDz1Pkk1czptuKJYg
ad/qAn+RWM31nZ3AqYd+lzjzi9RjAi1t4pw1rz+Dxch6O1fnkgMxw+0kWgV50XgPSz2xt/2stfuy
NSFGYToaAzxxsGeLqdVKHnev55QKp2HZ9JwdnyLSy/lhMp7fxNAsGJH7mWWvCVNYDVmbHIpBW64T
O4xu52QqH+PRFnjrEBlz14oI/D15FohU1Cj0d7IwgACm9pA0cDM51wd5YmurgqXoS5+tlFvPhMra
cD6xS8CSnQDKq1nL8OQ1zpIAvrca3E+LQ/Sboo4lqV5WV5ne1ngJQ0wahd7FJ4IdGI8TKuPEb1sx
HfUs9w7a5EDVW5ZVeFl2JRp66cXmWwTSfDXb5V2yTU2z/eA25g5bRKlvunj2vrezixW7JedlhI5P
XLe/RHKMd93YOy9o2aRYpyuWOtbCMy462nrcRk0P71Id2d8mjx1xQ8BHXgWmZqQXOqKPbNM6pvtq
jKXBRrC6K3morY7QE+jFeADhDofbuhWNuyFurB83ixty8iXmq1r8UAo45sqr9Qd6Hbd1UUfw/+nX
MZ8amxwQGUoRWOhRzT8rCZPdr5UWf+BGEEgLiAKYNnWn1f0+wmTR+PagJZCbVfUSAYpDhBmKBxCR
MOVB/nWPo8ccEMNMyV1yREuHcvQyZwlqN7LPktwk2mcRCj/lGJctTzpbl0NtNxQPAA2TB0JjeFCx
qzl3oPzZxtw+w8MOzUnlmyUM25eu7lLu1VwsfhJqQ4P+3ymv4rnx5DYawpi9AQEtFycn58VJG+wd
irA1/Dj5PBx7IZv3UDjJC4Budc0cYnxxK0mky1BDD8fr35hbJ/esR3xgfRLkTBH3WWdUBITIxZmw
5dEd9UXq2YiwlsF4U3HiPeJmYT3Choi4ts+0aNmQOG3fdzWuKB+DV6eYiebjjSTL7numIK9R4DZh
HgxTM59BIKShivoBe2+FvqrZZok5qp1uDhZuFHeWL3oRWnfonmtErajMqyCBYBTCYvFa+pIDOek7
prh5zbtYjt/hUpktRKouRmRsK+MG1lx/HYVWkZx0XOUmHzkd+AS2aGovrT5jvxxtHEKYB5hIm+7y
FhZWdT1rEa6VxoryB+Lfm28q15fLDHkD0ZKaVVs8DFFzV6SCsLfejq1x0+AKYjyojbnYREO3pJxl
CJgN1oAdoMyQqV4w8rq4mSaRfNM63QHvrENvJHMD5xONwD75KJPJvB7MmiJI9qsdmTPC8uQuFXOZ
0XVwTXQ9oRT7TtT5/dSFhuMbZVF+R0EuAVpFbXOj8okCVV/KigkPS220zfNS/07yklyCcNZHJ+hE
ZMst4ZPVsp1ImBpIxBtxcy1QZc8SU2njprYm7TlXbmv4xqLBA2jzMMQL605dtpsybar8AlMFN7mf
qaoQbWv4/0bCXGBOu8CalWC/wA4REdcscuvGLBZkMBpH/Pt8diQ/Fpc6pVpfxzDmdbPoD7Gtl0j5
RFsf1aBmMrvReo0UebZxLMiTNXbgTvppt9h92u8zFNLzORHuPcZCoqMetIqJP+46GV87nFtRLFko
9LfWMq6kqsbFYFeZBZ4Lj3E9lUybLe94Vod47yFo4pCPffnGRdXj+nrnQO0BJupkO6tux3vwu9iv
HDiPGifssrnGPYP8KBnpnh/Q+zvFXo/M/Bq9lCeDBVIummrk3wBcYsG0QGV9n/rO2LGeY/puqNfU
bimYEaPest1HKDP/j73zWJIcPbPsq4xxPSiDFoveQLiKcPfQagMLCa3VDzz9HGQVycwsWuXUsq17
RzIZ4R7uwI9P3HsuSfAWJpN5E+EkHDYdlMzXvx65/Yex6qofRICD4dtCg/fjoBPsa8XEibXCzP2M
CxlH4Nyb8hYI5/SLXcmfhonYWmQM9DLiYvSdqyD1+wkuLtSM9AFeSrTzsmkKLfO1lIR7pTenHQij
KPjbf9r6R7GiZbVvsnr88fUs3B2yUTPcx8zN6R7G4Kt7LmMMquIXg8s/fYpQkpgzISJAfIeI8aeX
0rQJuCf5CJ4a2aZnyTzgSoNSUVsU43cp2v9u+v+Befq7L/hPwLHTZx9/tuvWsvthbbn+1B+gsd9Q
H69QGqIwlTUJk3/5fc8PTAzAqMESUlZRfCFC+vfaUvsNWZ+MsBngAfOlVff2x9rSkH9jvYeuBs2A
YrPt1v/O2lLlF/2w+EFWzagApSu3AL/u54hTYsE6MWctuhvGM3dzZ6gs9AGTw3tgxe5bGQMNN9Pp
yzsrjrcpkJ0igJgFoh7GMY5uQZWKrPVgm6HzvNBbPhLykE8ewQt2vllKZgZuVDvhna4NuJ1rGaDZ
zOHx3af+HxaRPw/J+TMMPgzAFXAkNTTiP95Wsj6jq7NbiOhYUzY12pmBcgl7jRb1od/lRXNTCT3e
TZJDlNLCo/yvX1/7kRpCzOj6BticEdOuaiBj9R/fwKw3VdFOM2PYME8v21TGkDglRAv3AFrdkGxa
IFbg2w7As6WdNWSzHzPOzs2oQ0XJubu0PH+cZce77M4LLecZGgHByy2jutru2j3oF0UPwDqnQIcJ
J+RRJHkJnKbnlIe4ftRbJTW92YIvb0x9ePj9oy5QXvz1n/oTIefbn2qiLcYuxKZdR575459aRpY8
WriC6UKy+ibrUufUCRmSJQ45x9zEeKlOk+0QX8uE0R494nUAL2SYTrG5OfGjg3f1FaoXwFtZaE5X
uFlELeJGxmBIPr5ErrhfvOVvZ933qzMU3DYqWZPVmcp9+PNKfGICk5MAoAFlavKToojPPqsXQpk0
PXDUbLxg9hEeEH3eqkIno7NgpIGjyXibi7E4j5ooc9aLFZRxETdbHrd5fUoyZ7jQkY3cA2e136MO
kUpQkZcwgxEtmnt9KUn0Sp3pwMB32GhkwFzZoGPSsNS3fI1MiwtGtmUN1k0kWfOWiR41raOhf2GT
9lVpjnTT4Kc+WIkzbNizqKcaExgEcV0KLMDwgPGy7oK9jnW259Im+WAqby1jdBA+L/dtZi8PhCmS
LE5044Nk5aY/KFrmMv1sLpKoc4JwaOarLi7zmfSpquzwpIsD9Y95Yu7aHSsC+M70LLFHlID2qLVq
eGkoC5lBTnZjjUt3ov4mO7IifnSTtfl0q2kSAqFYInVBGFTQC7/MtcZ5OoKlvrRVvd9H3ZKcRNqd
xxxzemssJJ1R6gwyHNAmRqtn2z3cC0lExAWpfaDnjnytMFAr8cyO5pahV0Rra6fHKI5q3xwTxN1O
xb1tEvfjNuCEyH2oH22AvJvRXM33VpcFmTwcmqxRNq0oquAX19fPxw9rQWhG6xJYX4Vb5k/HTw2g
Q1QUfl5nj1ML4Kd2gIB2I8FCdd1+UUiT1wTO2pfSZD5PctYeZ9N67CUVoXCbjfjoBJRwxVf0MfWh
EpY5IcIJ9ljuftVCq8ToUPmFx+FnGi1qBRVNDPtx6hBkvt+gO99tFkvQPZZVjbEHcI8xYA2Fw5kW
gq/k2dkJriCrSMZPJRynbR4R4CJHM1LHPPmVtuJP4gPeBzoVwv+YXCE7++nsFJpEmI6lxt4oxubO
wV7vp1bDlISkyo2KCO1Or5X+V9/Zn1+VhwWSdB3oCEK6b/LL7/56FHCRKg0TqMFZRf+PGbF50q02
eh+w7QyuyYoX20q6lPdZVoGokNk2MysZhvB5JDDb7WNHf26GrruU8A2BuVDsC7MRfkZowfKLA8z8
5u/7/gBDBkJFwNgdkTBy7LW++L5ObSeLsB1qe5dwsNIzBuvMm3+LSUrTVqVbuHVi21faBnN2TYm+
JRfuYozVqPJEju+WbCqFvar6WtOYXrGybE8IFqzAbNVkKxm54k962L4x8t2BkU4OLDJakD3lI2J4
2l6lUYjM6cJbwr6LPQ5XGX+hfk8UzkTEpx3OW51lhx9GtX0LrpG8tylS3I5pCDbt3hpOtsx/8cAA
qrRTkr4OrS9FrPaImWmFYHfMLDTH4bFTtTEAZu1cGYqM6Xyg8XSj0LQ3xKTGL4lDokKFVXLL9m2F
R0bhJosyZMWRXRkbaWrM2w4I0Y500HCbrSYtA0hCAJeTJ3MT689GPBkE3eX88iVVzCfBVp0FQ7Vm
2czZdFlC4pI8y+wO7aS2V4bRdNe9VI4frHIVGqElO8m1uu4r9HE5FPEgmH7VEK8wDwrfgpZ5jA31
uurSaVurWv1khk3lRTgJTkY3JFdSqgEoBQgfpBR/e5xgYSCqMacHZ5SjZgWzbHZNB0jwDPk1JzoX
9UgAkMnwBwvkVMH4rC2j2rHw1N+6xlSCPjLZ+Um4jQMDJ3y1oS1PtmWtTcwlNHJFdanbic7GTptk
RO+VZQvMJKrwGGiQOOUl3RdRMpzmZDJ9oMfiMu3tvW0m/YaJxpMqh9qF1sQP5jo5UVvkl92YHO2Z
SrEpgM3KpOaecskAEbp0tLvG4rwBOMy3pdnYrB/yihw8EG6Vr43EBy5GZR97u71fINEcu6q3z4TZ
Oh7Mn/zINjrzQqU2tp0lX8md9BJ3ibiZW0IRpbQjc6keR7Y9TW4GXcgEWmnVbaoQC9ml4VOEuel6
mkz7zEwe7TO10D30AuWBMlrdkyCmXchRtte0xd4qc9x7jDHnO2j+khfldX0DUCy7QGwxe6zhH0sm
JJ4p6dNVa9bz1ehIyUEqbaBZBeVsXtnbMB+RVQy9ba3BpDgIxqFQgO/ZJVeYg8A0oV+NOsF2GL3a
bW70L2GdJwcGsurVOCbGJV7u6sBjznpqMja/qcrS2iQSEnGZRL7VkH/O0iyxmRmE5UH1Hy03LXP1
wAK32xSxCD0zJa+lbeLPSu9VoktRhjD2YP9aj8pdWM4JWP6lOQ4sZedNq1bSdc8NQ7Lykr2VVXRE
0SiCFqzaO7UY8dCjs15BtmkfNL1Qb3QkvrCA2+GhbNTbtI70Q6F2zBhzrVDWGKowWJKK+asKQcsv
2Cjucr6AU0k4witiIftRMvsCyG6p3tv5Up/rTq2eKFXjAPzPfNlp0KjcLpMsNvwpsQ+4ymHtl10S
TxujsVLQ5KmiwgJx4vBJ6llmZmmafLZWqxV+HxeknHQrb6rSpz10MXXLNda8SaJ5twi0IZZWtT3J
miExxo65VbAHXFi44SCtJMu5U1vjgqWYDNttedQS86vijt+kQDZ5NDqbSFaLNWPqSs2HgpAx4fgh
gZnbwbH01zExd5UDDU+uRbujmsmsB4vcCPA2TulQoC3J9GAxYtd84Ri5b+i50myI7ezPU1NF73NW
DawGESPUBHAzYSpBfTKsYzJtwH1z6j7cOSnA47UUOMUMnbjzskk6TdDMIR+XjNnNmiCFnNqB+hr0
GmhFnPewA91R6cmdh6HzNg+RfQEtB/JBYmQsoXI7DfpR5B+JyWIQT0bxaJfRSiYykdaE83AbDxIH
/6wHYSfZr7ifp2NqNu2OG1o5ZU7tBJPl8M2MhiWZfmcj/jmMotS9KCPN0ItWLpaLe6gNtxYiELZA
AISf52ZmsDJDozgonGOphypQ4g5Y7/26ZmpKppHYyaFcnBNcI2lQG+z6gzHU1DlgEaGK+8Q06O5Y
3/W+MAZZeL0mKx/TsFTKmXxG9pLfXiklKOzI6BveQrjeBrNtR4eimWXDHWD71S6PkUm9bhOitD8G
NIVexTsGgIG6jiBCiJluZMpE2ZeEig/cawGRsTbAMIMHMPnYsNzKQVyx1O5srzGr5BtI5mSRjcyK
Utb2qcHhiwKlKLyJ+KGr0qpUDmJ48oSc1VFbb7pW6NqGIMoG3VJOjXJRJXgEPbsv+HTlLNlOiKOI
t7ftS57jzgMvnjc3MoPF9C0UmE6vdBMwq6dTjGRUwQpqqQS6RudFZDQzpI6L/mOs5YlKplMIzEra
3be3msGX3Ndtn2wREyl3tVy0IPty5VQwE90pbaScUExPLope3vNQI0+eex5VIU+ZS6UoO5MsdP76
RExOUOjZfNM6pGS4tlpV9xVbSVxFqD4WVyO76qo3+LQkzGzjjWCDfIqXijhfykn9NSXJEnQGxiYk
OMBSlU1KQ8n4GK/ztgMlwXyszNsd5k7n0jBIUFk0LX8mopn3MWbJ4lpsiZ6doe3JOiPp90ZFrMMa
Ko/W+GSij3dlFZOSCQJKQ82z8G10JK/0vipZ5sR/rmH/p2kleYjDxVXe0hENOXP6YI6ndtd2qnGu
qBPJ0FAcZJclu/WLXMhrxpUhOQ/srPnoSKkm0AXpwoeOjukB0mLckCxhAw/XZ2G85qEiPyoO0h+3
UoSoNxjGx6uUkcgXjPX0qDuVvTHUyEL85XCBxsK31eJQt2HTekNsOIS6A9AumZai2NMnsFdmD483
IUqsG+d5A8vlWm4X/TWHwnw0ZsLppFIBlNqV1zAM40MkLdMpHmJymTvYNV7O5v1Oy7NWBHpqvBPJ
pmguqW7RQcvzeUcKTXa2tLS+HnJVPy6sq1jAlvxcr7XgOYBDTY6zdmqdgySXSmKDZMB6U7oGt4VW
T9Wu6fL6QiHYxgfJmX90FlVHQzBuLDvppTZDXTHqodhBWS+/yrkSR/R28h1WazJn48XUFtfsWyUB
cVkPz0uPxQNWD3vYie3+mVydxHCTogGutWA52baNtmOqonPhWXXXogFYcthnMcwfbdCSCxUuIOrB
Stmnue6UHJpKy6ethCxSalMJd7IoLcQQkvjUSaP29RyFDi5qcVBSFjOp3qqm19H57yp9iY56xp3t
4aJ/IPL4kRrz1orZn8I186Smbi+6WVa2TPtvdM0i6UGbNwx/2reo0gi7tCqDPa4VnWtBITVDgr6W
ppkq3U5agl1ASk2y4zkxvSQBhXPQaeHAa/Gg71VDnKN+HC6qKq3OXbGIHVME+0WLS/Wq6J3Kk6dM
O6c4XdjtF0qgGIR0THMbHbs8C08mXt/rMgYfMiLEYvdNAklnVyetHF6RZVYPrVEjpZTi2nGTlC11
TiLpzgm7B7aK5vMgJMdj1dhC4tMTH8khOc9O3yKsQcpDYWjrW1WqN4ud6Dwze8SIcSl3LncmI0JF
s7ZEE+h8+9pHUhr3JB0clz6uAMC0wf9NKkIgU+z4rtHZJ5qXKKgIpAyoRO9Lys5kls9yRvpeKejY
NKV968z+xh6MdzVTHksy49xGrm9Y6d5mUnoXx8RUZwkMH/n+W6v/tybd/xOdO/hrvpuJ/GkOfh8x
AmfL81n2ST/vP/7rH99+4PcRuGbgtJERymKOMbCsr/uc30fgqvObQZ+Cp0enD8e/868JuP4bvjfm
3/ZaZ9Hvqtq/JuCS8ttKmGBYQA8IioNd5t8ZgSOkpXf+d29tE/NBtBGmY94HZiHc3z/21lM+pwhI
nZsGQUK5b5Pellx5HpCExJGQjnPU3jbs0mpPqnJWUXVtcMyu0zl0NFX8LLFnEUBaJ3B0rWKSOUNs
bm54pOoiv5EsB2ltniqklUEWJ4+CTqmr/Dhdpic5Z2q0n8BEsubCR4N000nCu7GnPgvQCrCIBD9Z
vM5MI4QbRfrSIBGV1+ZWI4V3Qr6gLGN47SwL3icW6rRiykZTGRDXHniPVt/GhHmoilflfTPfTnMU
5xeR0WleM5oFMDpjmnmrxO1ypFG7JbcEtZrtVm5VuEEjEl8yHqjY44AcNhFto6RnGiiPJGBxAivF
0zRIKG8RSMgDgDdFsr1YBYorc6s/NfBXTxlKQI1/CueY5IeoBJHRDarpqkvOVkquqrbZUAjiqmUb
bxpsSC0w0yqOvDIoulreOXNREnDHou49tVC0+G29IIzAhJgrmxFD9IuWqs19TSIw/RyP5I29IMkM
KpoBBZ5dDRdJ1vk8GnC0zkWaMAza4i1UEpBUYfZuhCm5Ujm52N0j0LPJeVZlqX6mF8kyH9qxqvpz
PBL6NZO9FTDKNh7LpF9eLZFwnUhIeYC+wENGc0WspkB4mtd4JI3UJwUSZJlVlKgxMzaLly3RuzlZ
cW2muMSTLOAYVcDsQbM43RnyntH6SBENMi8l0bG31uflElSAqvvNVIhsp2lCF0jmIJG6ZawIHmUd
CHR0CnYouUwEMELjW7QXl6tLGTZZkVUGYx/JDP3aGUHBYJ5Dy61RCucuxUkn+0VJdh+T+opqTik1
4PHp3MWfFHqS5LbRglZQU5QGb0HIstSzJwnhoRMZ2eR2IN1OLQovJO2OBKNOcOzHx5I4rTelLpUr
ERPnRXsiJR+oxyd1bYziJECUPd4lBKPfoLcJJ41ElqJVaxQV3AGdZw+hljUrE7MJn+cscvKviB6d
TDgV/PoA0DZa/ZqxLbLKWwby/LyKOzw7SnnGGN4e0ITSG+jdNuZyY8KhjPM5J7XcDKKFgK+j1HMc
kCg+jE8MSMyjUxVKvZWXGoUG5vLECKxCQlJLdCXywimZk4Na2OJjNlNK1WboDfUhwtmgbB0S/PJd
yYDR2C/kzGw1qCdvYR9bhJUmE0KFrsiv8ceDFyYEEixrZUtddtFbEtyaeZCI7WaaJDPocrAuLIY4
IegygW5ndbrTKdGmLZT35W6aOt1yZ/RIX3IdEcsSNst8tCSbHV2rqeZtrybTM3Hq+B1wMAxzgGs8
fqCRoPSKmSADqtHR2HVN1a6pPj2gPzmuLyvWEKzGJg2PPn0jEGIkkPWzYURqxcBs1J7j0kwf2Ysj
gi9yoSVelplWxVJeNq9WYZjkGg0+9FzUjG07x8juI9LowhP4eETXLcUkuTKJXW+Xmct3k9tWq5OK
kGSzRwxkkW0VhBlfdaWVortkrjmM5obwsAoddAjb70aOLUL/hjqbXsMhr84EqJmlH1lMjFGsxHPi
w9IojvAboX+LuOPI00oi16M+6xmYDQioNghukIYi/SCvAi5CKvOrk5YMej1Ou2uUdqZEVCEhD1D3
Qur0FPtV50sTkOQdqYD8noIE5vGFbUVeM/2yBUe9Diz+zbFTvd9Qa4r3hnP+iUGT9UZ/qtyYeHNQ
OcJ4ChzRLt1VZZAF0nqd1q6ZQwg5PMRszrvB+Mxgg7Jk08Hup2pwES3jvYjzFPgDWd70cnljwGgG
Cu0EBh6XBuFv2kYub8lEYZwNy0vPxopFC1X54g0RWUe+ai4dTRzSgAHpjIYJTO30OGJ+AQrdnQwn
XLxSkfqLZSDOFJ+fPD3UDKbQlFCCHZhmK6QYGS3yNBZrnfL7RPtv1VH/f/bm/25sAKK7/qpSun0t
/8/xtU3K6odqaf2h36slhSQxPlwIaBpbJdgP/xIM8C+4nJEFIAwwscI6bF7/GbSj/UYNQwFFYaSi
FlxTK/4QDOjab7iRZRa2DDktqq2/JRj4lrTw72LJ4q/jLMWbysYGGzYwtB+LpT4F729OFOqWNS9u
CS59S4QThQRhHn6F6WirxloAn3A8k+C3VZpkr6d9vZHV7C5P1WAop1sjKWmM2KReEjn1oBW0c1ox
D4Fkd3kQOw3EnFFr9ya0dMBgYe5zElW4DxCoWlL4masTLg8yozy6N1YysvVl1WR5j06xs53y0WKY
64/Chh89KLfwmXYSOm23QbDlouvb2Ub3XEfDvmxekPVNLlqfwpf08K4Y1fP/tgvfSvy7uf78r3+8
V3gP2vnmM2I7/P31DPbkr26C42ve/9AtfPv//3H96/QEeDURplgIY9ip/rNbWH3+OG25jFmyYgBd
iUT/TOYzfyP9CfmKhfsRcNCKDfjj+qf7sGWENlhTDfVbs/F3ugVe6odugd+P11VjbWoBG6Ob+fkG
kKeokKJM6unsueZsK+Bq9Acj9EpzuC7rEXDka69pV0r+usRX9nA/sI3Dk2vO8bU8pFsGK55IL3mi
MFW8nRDZwaRu5QekFkQNMzelc4/YGbVp7ocLduLrRe09E7Z0fTST1FtfeqrvVLHtFUr0C6lmguM7
UqDMu+jeFNcyGdAtPSweaHjrgnyHqGEsgyh1cMMq9KtqtzT51qy3SLwZi7eHiv/JymXfTPZ2wUJa
hbnawNZuP/MCJ4SRoTO8ouxwe/2T9aFZMG9v2tuxTP2s/lomww2dp5n9lFI0b0oIAl2e95KGwYVg
zinatYZ2ZC3K7Lt1RfFkZ2+WQboblHAroR8aVBf7FGnZGKycoEXjK2fvLM4vK+MWHO82Hl+FVj2Q
Qx+IkK3AvKDrYcpUhA8sQzdKHW0KcpejJg4sDbOzUPZQPfgQ+w1Wy03FYqyXwCdaNd6ZGQnHl5iK
LfD92rqekxeUxWMsXCbUQ3Sxju+Zarus6FFxnIiZRpUTBWHYUwC/F1Ab17NO3eXyp7K828ud5Lxi
ePL6VgsUkMfx/GYsKtqR5MoJ4ztCTYPM2hktWchZtpVx6gjrCTjSnhQThqsTEhRgc0Z/DKG15so2
pNWKEcgKKN/k4UZLBmx4OIuSj1xvPLUTG4JVmQtq23lEWI1BoK3HwBL1Cdqi26m+olaBnE9BjLB4
ksCn200QN69IGaGEcekwnZEvpjE+JHG3TZfO64bUH+fkopZVUjxuNcqL9KPUmWyTd1xak49oQ9ig
i9sXWSS+SpBNCUw5T1taC+I/4B8KnHWmAYeBhtfUMNvwqzSUTexRJHwRwim3+mRdmsXI8gUPZqh7
NdPtxT7XvUFeThAlkwtcGwbzwzg+15gSivyYU64NMe+BO2F9xch4gRDgUbN6RQm1iqoFkcg6bk/e
LQEbpp19pDo+EUSuXdN0Nos/yi3ZyZk7E3ph6KT+NBrc/GVXQusrnIl3j3dLEX7SC9Ih3wt85GVB
qy5waORkaPXxvGkw5ppgv4A0ebl1ZRKyIwFzVG7rTJzZ1X13Ev4HKdvK8PluHPHHAbOKUtGUyMxA
eMp/v+onKpmEz54YTTX/Sibf6or7DOrTFBYbE9+AesVmw3VI4lxa+1JvgABYRaCMcUBY1kYKpy1T
io0wa1x/NMgR8jv9qgjjDWUcP2Z5tfJWkgGUU+z6/WcMaCvhZxQG58xG9Tn35QrzVO62wLfU8aKK
b5ZmU1kSkIbYwznh6lPmWtrLzLxVI4tIfnCkKoDy5ZloSVBio2Vx7eXS1D9WxBh7qguzu2iKys+7
fRq/aogN12FAtpWmu5w3Ua5Nn2G6pnnugG32Myk927/+UH9mJ/x+an/3of6knxhI6qKn4ENd8nu5
z670KvVjUO2LyNyifJlr8nnlJ7zy31bDbTA3xS++158olb9/rzq9GCJjVHM8pX78Xgljkeypw1SW
KVZAs0WWqYdTPuqumD+k5tsCAb2DvW0FhBvItmewfTX3pfTUWHs8iFl15qiQ1Qc5ueSul+a9MC4i
e5s7gFxZlZi7miQJafi9goEz9J/Jtz8Ox769axhUVKLW+s7B5Pz4riHLWoni5FjhnLeBRf4gm95i
kYuz/OLz+YmzsH5DK+yKKQUFrA7W98cXGqIhp1krBpe7TM19O3cL5iNim9gkUvzqtb7pZb4vY1WF
IkEG9IwSGwXUz1SHyZaFRFYAEgZkaQDgrVDZJ920gym1QzQGamXxS1azSqo9TTU6AEPb0uRnyPQL
GV7mETI9XrkFceyc3tud7CpkU0dpyUyweMTY7BOg5sUSClC52OVldZtGhT9pDzE375T0H1JbBpz/
npM3+wQ9uLye5kPt1oTDdu8K4b+9MV8trGzs6SjM9iDOunzdMEvXKGOjmYWD4qJ09B3zazagpGiO
F3FjSharuJRCd67xVrBKCOuXsdD2lSwuRd6vZnd3mkRgtflOjR6g73HGNiwEI1+KpR0W5XT5KqSr
KEMCE2/tDrOOza4nFH4/nrBNqXg5o0L1E/AQCQ9EmzVVH97J+Z4un5TwnVVeV9rMqV4zO+lcxWIH
wMdgPY9Ru5nqR8l4WB/DBLlvjfkx1s11HuWFxbJzIPmPOqFoqxyRfAT5OAlcyDNhHJeZ3WAcZCSL
SjlNvCb/mO3iIBeBmeLwxEGdOV+28mHxEWhyIDVsPsrXIUsA9pwtljioOPvdIO+z/mbkyWGO5LZI
j1E2+nLz7QlQVI/94PiNbXgyHIOB+ONOvUTfxDjLk2asOBVyThseQjxvF232TQCyJnerTtHW24cM
E1ZXYcCrZmY9k6d366iWP91xe0R1zaLt+6W4s/OeuRR6pzwxfH0kn8DSEf0mWJtT6M07tNGehtAM
x4W7DHDW0ne14b7PlQuoupWieU6yi9tthPAgDZWtNb+nceOnFDwa9wkUWOTW7G1bPFaXeYQUS48D
ndqMlyvBTkG12KdYQJ32Ac/XYTIParcttW0X46FDOhmaD0pIQBEp6JZ5RU4VR7m1Wx+pGhOGgsS9
mkJGKtudLLEYBenvmCcj+SAl/VpkQUg+IVNApmnORmaOpT7Z+ANVpqH1QHiv0LeRYXujcYFXEKB1
fDBSZ2+gAZvQ0GUGY70FOUtY4ue7WVTjNtfuR2M8avqAm9U8MKcLo3s7Lt2GwIguYq8bM7LK/Qxz
aUGOJX+JLV3FoeIpw3UzvE9Co/qavHGd2MiHcaYkQDAzWZvJ7g4gMqhhUuL2vobJpB4xifJTb0q9
DfJ62itF6Kn1F3oylk11uwaNoE9u3VBbB8sYkzMUk9HTGh42y6mfsxGoCDBCvUb5N9mfi1l4dkxd
53jWwiNSeWjs82AAM1p2UCAuCo2HeIFKVZPujORxEHfYVPaSzbczxbcZmuhljDyFKLlWPYcyot+6
JUHlXar4vnRm77oXO4TeE9URr25NSkpcz8HgrKNziL/xuInr97J7rLN6p1JrztkZ8eqmH54JErnX
ReYvneyZWK+o77RuJyHIcoLIfhjxJi4wV5IItAulpsF0O7E8SfHsVdJVbmYK0rmX3QqgisbuYBIW
l+pVnnG/CK6VmZBB9CfDo6Wi0x0Ymj2G60Y84bpUdI9YjUA3ySGzhT+rT5V86CT0HtzzgLxiwMIM
CEKpZ5VxBbozHnxdD9T4oZHYZnecsVX24ExjMCHdsJnXrq3EoORn/M6B2bBwLZdtUxQMJfpAm0t3
hHpREKdDerwr8hnfTXduFNuLTLHDoQ+DdK+11C0mtEA4H137ErXzximaPd+WK6aHIb1XWFVTK0no
XgyTZB5Z34cztVP6gFQtQIHip7e5+DBoe5pq2Imi5qVvJMnc9vNyiAsT71ntyXF7LXU3GOn3IUbe
kiAZk4GoCXFgmXwFfWQ04Bwv0clpIrDLWx4NHZvvvM/v5OkibrlK8/2Iokdazabf3kpf9b4iXWVT
7jMr9aJoRtfJO2XUy6jD1Y33aTIYg3Pbyi0ivMntsVaJOoC2j8NL2nAhbYhqQTlSegPPoYzO1m7z
IDLQdVmPxnxb6KXPcMYjLOuQ2h9KD4XBPgyhckEFwVYodoklcRvPerOXw+jsGBB5mXHUVfUi7O8z
eTdM+OjbbTbuRvl5Gnhs9pfgSGnByr2hnyVjK1Qvm67Z7yTjLpK3dXjQ8T2LW6woTbjLqQps5dJq
a1/FTQCyfdc12Hmlz048hfRe1D6ryKrLVM6CC+JeMCVvp+ZlKR/q9XWK/FS06QtObmRLzYsJUCkk
xyMFE9v5drZwvKibTty1VnSZzDQSXLSOLIiSVAH4wdITBMPN/jQRTIk7f66tE9wnQlCazYLYpcVs
ayc7vH5k1DQX/ZQG+bLR6WGzIJLFnVLtK/M0Zs+j9YLN9V5pTWS1X4VGGbhscI+zZILNL7hOl00c
h+C7aUxikAcvYmzhum4YGIc0RHGy14YFR3pgY2ocoBfohb8qm4AzuyVbGZIfXed64QsjBduDIeoT
H+OqXKrs/92F1rVGxDSyrOEhg2LQbvtNE+IZxNkcAyvgMDVq+BLablTuF0e/VisjEGiIIzPbMnLe
CCi9pMQ8spJBkDFuZtqruL5lfL8mNlkOPtoQxFR+2/FUxtsGESkOHOuJ5v6k2cxJmvtQfErSfOq0
Yo++0gP05WKh/sIl7TZ9TcO2R0DHVIIv5hmuGVtRJygTbjyyW3u5PDoId0LBQZwNvhHSzt9NSFmL
wmC8MKCZoF/hsq5NpHTC8Na/357pj2LkRtAGTFgGAJ+3Q5neJVXDabI+5LLD0nJb95NbjKhzBQwA
2UW26EMj9ETprc5vuCosCqAHFZwjfLoaf6ERQgRYyqPKBgukepDziMlHAwcpz3PM/Jg9/VLexUV6
6GWdTLOZ4GqWPzmVXHUxljx8yX8iwZHq15sT4sNkcUJ66qNUJm/7qxGFD5NpF5ehb1hXwjnUOGds
fBzkBLomaxl92Ua65FuMfDLV2BZYYVFDr96LS42OXwrTz1E2gNOw5yvqbavVO72DrSXbp3itUrTu
nCbiXqtlP9F3ylxs5m70Eap6plwf9ajyq1Cnaa/8bIDSVHhDlwasFFdvB1ISH93miWUproviWPcA
byg/ipaNMV2rKF/VtDkNbbRX2yx0C1SiGUvlYvjoODJHMz8Mo7KPzGhjkzhGieiJ5mqZAbwUKULM
BQx4d4gdGvoosMziA9DPZuTYbxAk9e1LJ8RGFRhX+B6r3AAjw9MBZWqmUn3yGdlG4RH2y2HcE9Up
Lz7GEnhoyUY3nwv7duh1b1yBWOUTV7Meesosbwn3wMu7bmFNuOfshsOXTqEykYqdPtMqV/+PvPNo
jtxAt+wvggLebOES6ZhMmqTZIEhWEd57/Pp30Oqe7lK70GIWM69DClVLJDOZcJ+599zVnVDLyKtf
Khzv6hmPAE2BTJYbKj1fzVfuYT4ia9Cbu3I8F6vwGrXZYVClY5O+RuZrkVFSTuNuWs7KDCqP1POL
MLV3k9Lt177ZJfK0YwiHYvQwUjoRYP/wl374T61f/jfKWCSNtvPfA2jPVfnx9cti5i/f8Dcnp8qm
Fv4iswgJvcjml/ldxmKwl+GJQwAGcQw09xvn8u+LGYN1Dt9Fqwn1YRsn/30xY8jsUFC3MOneXJ5/
ZjBtoXr5dW7EAFxjSKyxAaL4oJ/+tYE2YlFbwnHhbiRfO8oAdzheNXdxeJ44TPiCM3iigaIsejQd
8TB5QDJ3yc64rIu/ph1CMft4i8hbLCpnp+x6b8R1/cpN9jD4ceGm/vS6BNph9PoDI11NP4ggV3FV
3N06j+YoKAJIZv7anhYkYTXQH8Jci5u4BIWj1GS12yzrS7s4j9oDy5qRN8Ys1B9d6O+zz6Inetfc
wbkOvIvr4KB/dvNdvNe9eMfo1q6O8VWZHB0Sw5Eb8GDfSM08iXfyNd/TPB80e/TlQ33Sd/KudrW3
o+Dm/BDYMy9q0B5yT/5MfDi4wW1yhEfFVuztFUAtGRewIcop9JXESwxbfBjf5DPhDPY1dDpPutC5
avbtcL3dLPt83P4P4dOnfN9576pT2YbdntpTZS+HLOddHVkV26/+01Nkf8LkOPXu4BUPSDns7NbU
bGhLB5bGUdyBFeJwJJjfAMvccGYnrsHPNuz3xH7is7Lhprg9/w5TyRfEPRt5jml/tm+Kmz2gx7TL
U2FHd4tFBfoMi+MB5R4y5J7ogIiZIdW5cm2+1p24r4P+qNJrqUAFfIkX4ftO2jW5j5x61wWDLV36
FcFz58WFJ5OXyu39wF+4KCbjvn1dfYYxbnKK9pwHt9kjRs/V3/MD232lJjzSxSVsOOV03xC1d5+A
W+2c7Fp/8lznuTr8rC+USepPzW+uw27Y5W7/pdeY3uxjmXDYFG3/jpBFExypcReONSK/9ed45gGa
7RQ0pjuoPi9A6WwAKDyjgp4P7jw6oexRpe9Bv2XxfkbuvIc8uX9r532M385OcXDhp/Ajrz+KeyQm
p/Zted8eSIjomW1WttUEscoDLHL7yJWmHdWkcepEbxxfEOZo+Z11TW3y9nbmS32OT/JZeWxP0254
1o174ZO0hlV0RXMzTNiio/AH8ZDdxa5wgWlBWtF5mjzRaTMKQDbqCDpAfjn8uWWFwGKy3k0nY1/O
LgA6iQbdcpeSBvHMA2DA5KXbA4gNRJW2ZLGs9+un4SNObe3UXzADtdV+Wg7D4OJ6VNzwEN+n+xTx
BN9EE+6u7icADPv+/nTg/SNGfmxcgVtANWNas+NXAULdEw0W3iDahe6bEMlzcYQusQ9NP28cwVMO
mS9wgoEoIOFG++r4buxlO5cNC3ZB4hb96IoygFxVRtLEYc+vnHUNqtwX6Z7gSu2NBHI7fBS/Ut/u
bRqw3RCoZ4JKRpeBE6rN1rbs0o/9wb9fAoCmWAeOaJL4dFRmV250p1zCZ8HP3O0KFpVnBkWZy5St
++R9hWwPnPpV474Bc+81vKb30XH+oZte81P4HBhiVI4MgURhdB9ouzJ6aSJHXp6IVZeC5Vz6quMv
HqbrxO73q3upfe34CSj0vG1ZjumP7E4/oD7XP0qXJv8nlbfgUZyZbznGJrsN5Lf76Gx9IIYhzQpz
yINyn1jPSrof5bd12feOdFXO8pt5QmZvb6TMwf4S99J6Ni/e6hg7Ur1s4VycRke160/5fq887AwH
cfy3cmfej47iLY/K4a7Zp0HlSw1O9gcj2yOIUW8qivNde4dMPg4yl9uy9/ERB6xirL1oP6JQvj+k
nuK8eLUd23eL62lXOfa+ZBfWi9P9kE/8yRZd9bX8eFO4mVd0N/bi997gTn78Mbg0BPwbyZm92csD
zVm96XQn+5Jzh5rn1pGEdFkP/Aqs251iX50Gt/fMS7UX+RI4LnZtj45Ofodt8TXWLtft/E47TC5v
iL9eTsjI7bwKELHgKVBLJzsTQLJXMV9/023yx/z7jappexd3/W3b8RzzHZDDm+HBXgPWX8DAPTWn
yWdtOCKTscfvVD50ZPTYErseZ/F1NFr8o/ewKtrNydphr1OIQ+n6g8Cq8pIXLj4jaTdAaHX5Hjrz
XY57EHqRiRDb0cSz+hWxOKo1X/Gie233JpwlfgdLdZl6wM7acVa6xo55nPuhfDyndnp4dIJvYV8O
rnzUj6b/fFcSIp44wC61D3rhfctz0zhjn6HIv6eydge/cRtX2W1/955wNdCXvvOM5e0bO+aq0VP5
keFYsHbdiTdlvoJpvZtOIpoLUIY2jMbmfWF89WNUXTwNOrBf9RJ6V8vVJh5f+W5JLmMUqDXPOe0t
5y0D4aXdhCpYCwG50pYrMQdQq4PO3Or/Snn5/1Jygcaa7j8VjvmPavz4RQKxfcdfBdDibwgcCHTB
Zc0OykIb8Vf9s/7bpqQh6UUkP4DQD77lb4Wj+Rt6HotoNTg4lJT/qOjRflOR85IdQtgeigj01H8m
uYD52q+VI9mIqLAxsFPUohCSre2//4MVerZyBQchM2hRH4/jJBTkBUIIvaZZI4xwfklIRtkY3RON
gzwsNSQvyQYoQJPeX/CdoZIDcSd2fjskIEczM+7lgFp0fiiJJFP0PPUFc/yhtDyhoAuh991A1DCE
TZZfs3YTJWBMVVsf5XqhUyom4LRWmD6sY8mpXapnTRe4k2RRdxBhMdltITCVnOazBNtY7+of+DBG
xU/EuWaiRgePpIfZg0Q0dbOqhzhBUByr8vC8VkV0p2ohFUukTCI+6CrjFh+NRHylKA1M32wmof+q
YArET9kqQeZkVqUH2Zaiqilz8QSL+F2uarRFuC03gi9y8sK1GtifvjRaYiANgKvtchEGuDta1UAg
WywHKNMCjba59UsBqk+Wl/ChroCxe+Os4fCIBZKMYGqBbRMGYtqQYnYewOnoknb9s1zE8osZDepp
1ru2RG1Lvh5OxsiOlBKgtNQ1DO5wmTAAahFsj6QuLRpz9EocPQAQxiUfi7y1jTnUvSybQ/asRf0J
7I9hBy5Pe651Neg1IbxEtLTjoY0s7Vkr9A3YbTSF4MVGOD+xc9auncoo0u41TfoSNUbnwC8FC/9W
0x3CXlVAeG/WvVy0sKoOwzR8MNzPT3En0DqojCmQi2qtnVtq6jVmPX7hL8326QB4NIF29Z6FGr1+
lG34shbwWEHY4nHsM+0Yp61wgdqhD/uJRLKjMRXopRH8PIfbmwdz6/RR1zJqXrLGQ5asPyzWPb6S
aCHBfWRL2mvpu9x2sZNPqZMzKTzjKFkouusmOYExSQJGbZmTZmxvwK5zxAX0DuCNWamYkR6MXI62
LDIoaLY1btgllt+3DB9UgJJ+VwzHuTJfIr1n071ECDlFwuS1khx12NC+1qpu1CxnPcOjnwCR8Coj
dad60naWEIaE4JRsFE1KaYM6SE99dWFBbHby5DSCfg1D+arPkXHi9HIhcTAszCAGZ2si2YDgR1tg
OEU41voWzSvbuYqzIV6XZVdjynAbFYqXboHlgTTP/GQtMPBoqjvXYrKvo/T0F2JMdp1yWKwL9G5b
7KGtKZ3G1ijs+4PZqIzWlUE49IBRGT1Zj1q8tDvVxAvcYxRj+zH3uOHym9RT1/SbMdyScq+COADT
l1CJpKAmHPuujtx5C82u82iE2W2g5tAXMjvwNPHIWubwhErJ5FHfTzgDCPxg/qnRSlhCDvSmTJ6n
Kk/209bTMKE0lkw/jQ3MmNJExBy1MvNHQ8PbrSTfa7oWTmtOn2tt6KDe2me5xTXWNgh/jPh1C28/
V03PGVIA1HZbkwTWYZ6vcY10CxXxso+IGDDzBcqsruufPcnXu0gpLPKyWurzWuiDRkABYRQKV2CJ
r6k1JSqULd+auVfikIwwf2thCW+ApHA0J8M4y0ERiSST61lKJqaWj37dMbubwuRuXbnUHS5eZGGg
t1ndmcuYPy9rvdEBhq4mYRxE26U0FRf51xbcHp70BW2+3RWaF6n5blaKjMGkfF1HMJ4CoG70HdHP
YaqrQw7/LxCkRMcSQcajvch6HdSRsdxJST59KKxojk3VMCLOwXAbtekNcjVU52RaFQoPTvibVoNv
dVO09o+9kaD0EMo5R9KTobzCfM42qFElT9ay9MqJIjPM7eU3VVzMPU5/wwMHrV4LcBQc9b42D33e
1rdaIKLTSWJR0XyNu6jpFejocZTmDfFubNDs2cgl0Zvadt5NK0TommvDr6pY2ueIOhCCz2DwYrIU
MbpUABn7Tv+Iojj01zrfNkelFhgV6/zQXFmqGaivuWWhZ/E6uJYi/o0KQHhoAccba3Z/+O14+OHo
HzMD6E5j1SehAJEYA1F9iEZBPQ2WwgBB5CZXj1NEkye3btSqQ03TKygPSUz2BoujRNVYm4Oy1JfV
uDTzwFYUjsgZ/0RIaDpnG5fhucva12nZjznvXNPbQJFKLwYpfq51/R6CT+W1Il8LbmA9kgOTX8wJ
lKHQhuxslIotHll10FJ1NgHmoFPhR6ne+yXnaq/WTtv0wksZRsIhFrvqHu+t5kvpEt6vHfcz0NYe
akxXZhSKBaA6JbAkbeiXl2Kc4ZWrRX0Z6sbPRmFbHWFWZkgOrc5FbbkZZUealSabT6HcpH45UJQT
PUIPKfUHHeL5w4Z5MgztMZmjz8RE25dALww6w2p32swsRFq1kUZzSa2cAb18bymcektc30Etu0fw
WWNKRYCG+1B9JFv4u8uk71GSqlMtjNUXSMjSNaSGmXSK/3qOd5iKSYXhzHtoBH5pBgvrYzmyQ1jn
Pj5FZSn4RifLgYVL/kS2jnhf6ozmTW0e9nnOBy8XUXNJy6K+F3J6AORX0icaus31HML7rOBDW6l6
TgzrycK7+iZLTRzoaOt9/I23lpAOpIQ1zy+iL5g1gAq1lTgMhqxbubfUDVvpNnrM1zS6LXP3PSQ8
aOQJrwgWnPAuqbPGjy3GQ02BPRXewcM419uPHOIAi12yA6egeCg88s9xM6qT79Iemn4SnUbt6GC1
+KQUEzYs0PmOEscfsdDWj6I4po9ZNtVHXaoUrvty3Ys1hVIppdNZ0YZNR1FoPqlvb7gSih0HiTS1
cpG4Zc+yeQpxUNk1lthKNNIT/DM8mQSW7PWsGPfVsuZf3cQWp8oWzBUgserKuKVR6ROHPR1GqcWP
jAvjnizK2UtwwXqYQ41n3FbTBWezeYnz8lkycRKhOXdjQCKsLXT1QVjCBO7QWAWViPkaKWr6iJl/
Pq41i27WvjOdvtmw5ZxWI3lrFBVdXM/Voe2w7dRHwQrLx74XGGIsmcYSByQfROcEMVrfZtORCwmt
OBiA/CPTxDhxq9b6WFurepUmEciJvJrTvs/hAyFnXT+mUWHlj0FqeMf3qz3o88rFR/Twjd2Teg+c
3LRhrHYHTTOel17QAoWn+ZFwGTDZcyzix5ZIsquJL3galjh6m/R4/M7mqPTqvltdQohp91muZXeQ
HJpgNefpuyZK5WGUNosyARq7ULAWL+Y//yiMoTkwVo6/10j/mRYDu7VJH4IWf7IfLWxYxWjSH3pF
6xnb0BWqRo3wZpyKkmkIvAgnrwQ5WNRxUPAemcK5j/UKbmiuGU+kJXHA04mboKjkDDhVbCojjm+/
hAugeb1Gy8COPk33WGrm49xryoFoqrs5GdpAN7kzChYKEaXq2W+OmXK3to38lem1xjuqiqeyX7tv
rpESTdIqxn4C7COmsLTUg97OLzNxEKRBZD97Ap1Y7Sj6rW/G9sj5V6Ot6D9TFpb7OaJcSI2qcwTQ
KVA0mWdQLA7PtVXlvmomb0jNsVJKANTMkblSbD5H4+JXqriHtHTQ9JHWuoKfFMtdvasnBiBrdioG
ueETFLuncogem75y9Co+87wDRpLeix0jplTAaQMBDZxGZROqY+wiOJAgqmMQZWV3X5riEGAo/cDx
dZfkHZOivrKcWkZcqrWoRlVqSmcSQa40soQMuKO+lg2vU3u3LNodJUiyL7vx3KZKvUu7sdsDM8gO
nMfFpZwU6KSjAIaZrz8KPVdd1OKHFBapZMhvmNc4yktvCS12X2tKdHrMynRJoMYsa2kFiQ5nLGlh
i2gzExCyQ28asCabUgftazaegDeC2Vmlrwy+gR2O8nXB+eEB0cBONCturueegua2Yeng4/a8lmI2
eCI87kPWhd9SWh+aOGKiSBOBekopHmMSa/bLJJn2bEWk4mRjfugzppn9FFoHpHARZBdg8VXMdm/F
d+jMpNN6uTElgSYJB2Hm/FaIigxGbS1P8JbARmja6MAK/5RiiFxSijQ7Uzqv1crRldcpOzWDMrIm
BIiycD131A2YTpd++hAlKT0XgqBcuBO/lD1y9jLVwp3cy1RaSwZ0b4H0Q+6syxfxQMc/y5WTl6ea
Vs9urb44RNhQTTEHU2XM90NnWgGe9ac8xnaKyzJoLcOtlMGZzHlPXmVMzkA6+01m3XruJ5Yi6Cep
RURbqCMTqIUPvo2iARVMrEAfmDt/WgVuoBXybC0WyOSxyk+h0Xs+ZdTsBpyiE7rG8GKay5upx0Ug
cnvGT+nGaNF55AtxfIYG0QVJp6CELzSCBNDR70IVBScqbU8TpNVvVbEJZkp+ZP9WG+RL/awq6+AU
RMAFVtf7phXHz7mQ5e9WdE7MntOl1ieTVxrHY5ktk9vrneyEKTyl3AofeMajCVCbkzTxg7t65GkD
yCbikEiEhIyG4DVDxSEtn7Um5RFHbgk1ShNUIMUYsw5AAS1/0vk6WutdrmRwizLllqcpeH4yf/ZR
Mw1HYegnOk5id/VM5qFIhQFR18mk7jAbqS9nBrPqNS39KF43qXf+RAyjJ4iU+WERBu3YsfwJ8ed2
JSIhKaoPCdopTH/oH0RW1W6zyLlPfHC8W1MEF4gIcERG2l5GBa2UfXlIF+zKI5qFAIr3JppnWi5L
5T2I7zaAKmyw8+8R9IGtCnT4+9y5hdaTwZOhIqdWXr0Of+o+nTNWN2kCq1xIf8yxct+pftHpzLQ1
MQ2mpmDS2/WvbS0JjlIo7w2/m5tLmY4WTalPVnEZxp8TvaotKBr6D+AVViq6jRTy9K1fM32cHb14
z9Ia44dcBQCWmOSMaJFK/UfVF++CIY98C52wXAzPbNJlp6KHyDrVXbTzNFh3iam/KLP5GUYWyoWu
y11cmMeeMFibQOTzxKwHZoXEXgO1DikeGh13u+6VmqtSqJlO80S3XBL55iORNb0/5o2ClNmsnQWR
FaJlNE8g+JGsaUQzLGNbY+zFeE1fy2JCFKHwaP211/PBSTcV6tq/GTJoK6uZHmcoPR4PLxQtOhia
zUdbig3O+CphETGaV45O5/MpRPbC3GSIM0Dj5rpfMbtmYKgDQ+p75gctqxCGYJQTsRTEVYXJxVjQ
OTETe+WKuEsg3VfzEPSyAStJtlYqSoSWQLENxjV944VjOTppwby6v5kW5vER6BfkKCA3s7USliFB
jwk13SGAKnVFUkb2S8U+oZGL6igVsKUQ4FLOdC2Nip4SKVBGyG8W7tRwNA5S05jekmbYrIXmfoQS
W9TTJUJGEqk8N02MK5VZTE4YGtOB+03kGhP7WcZ1xzFHcGENupdE3H51S3kihOgcM6/BtYG4TmDm
Z6/wmbA7SCZGokoNzEKrHXksHkrA71wnldNN40mtpyyQtPBiWdsKAvTTZy2jiFTGGqhnncaBIKTf
iUETOyh1vW/WDG+StjKjIGnXmTUQB8rCLbPURJ1FWPk+xhOtRspHl/SqcJAEUT8USqcyYxG+JFHi
XqWyaTKqeLTLWiUco5IL7Aq47hNtVYgdkDpSHjo6ADwcl3AVLdea2P7QdGRnyvitI1UeOXOvpjn4
Sxb2579kp8x1BGpQwOeEqLV2YDA/GXV4niDLhZX2Bf14p6XCQ0FHHjR98qBNHaNHMX9o4145klSw
X4roalYl0u+iOCx9SyZydIOz/EPE3MVmtFJcuHWtoxblYBcy+ZXEQiHFGsxsr4dXILIs4JeZKqoo
rnLZ8m64S2hWI3OICReJWaAo0IPF1DyrQw4HH233WpcPqVw8Ra0O6tHkrUwVcuWcHiEbACuO88to
NQTyDCQkzuVM4no0kdXXNG5s5Bcrxmk1NlsCkMqisZ7VC0HwB6OPng0EKesWh6yXEZYEpSfLRRdR
3Vnf4MG2jEXo8EiNB3F8Y1obtOF0WcXxAbG74QrVz6yYPjpjALrTkkQlRiKqqzF9MJP4MV3NTxWZ
JCA7tt6KqSxBggPQH8bog9AFf4r5FIh9OLStsqtTGV+bOsrM7zIamRiqUCFG1y7JeHyawtto5u86
MboMp1ViN3J2xtHgF+BVicxAPBkXm9PpKvTjjbHEZGt1jbaz3KKXdEziho6aSV4gA+RrBiVyKS/9
iErMeFmq6hvsEvciAxVnGBf3ll4mwCuM/B52peArUt7sYpVpyypHLlNiKNNLt6vAZ/h6F1m+zsKq
IF1Fi0G6RkJ7FJP+POTYYKSs+TnL/S1qO39O5Q/8KBDPQoKoSP9gTJgYQcs0xlUYhCErL5qNWr06
4wLMMJnfWQJ8xtUMXymjYoz79Gs0aoNTF/Qh2TuovCxKzBxRvQPxEMa23PuRnpv2kpp7xLkjj/zh
mkfE4cUiet9K4cTP0/4xZ9RCYBKmsWXR8Y/0KWeoyAJtlhgMh0oqAf9lY6znzbMwie+ZSjEVzony
lCv1jbbNQtmtI6HI0rumEh6rVX3v+/LLYLcdSVaDH4yNvrQkKPQZyDg1iSP2qBg/kMQgDew312Cc
+u1UXPTlL6BIzltG1nALpfIq8I3Ook2iO7XyPhTLQ6nhamSvUDsjL+eUZbqgxZ4jj3AdyVPaTKNW
z9jIrwLAsIVgkk4IOW8a4YdKxJwtJyjCkB0j41SIatMrpC9EIKo2NFK4yyqlgEJjjjNSJtey03k1
IeGpluf4ULjobGGTokbTcs1BYfJOkarm6mNYtkjcLUvx4xSvYJcuCDsXq3GnWvg20nEvNNlPs0ZP
qkv3BLHtW2P4wAaA+HFVbokhV46qxJcFA0krxMEw90dJJjxoncwV8BafI8Pt4ZJVVRhoJuQ7sUxF
vwA46RoFHrVYNC3PYoJFoouKXQOQMOP+7IGZhS3iKcwFKUghrNxSADBLLX7SXU+7BBvbPO5iq71P
IvV5zhb1OI7RNj4ODwTHIpX4uUjJl1Snh1gbX4eIo9V8JLL1YhbD+6jiFih6Aj0NYzUOaHC9iMS2
PYyYFP+DCPx1GRCNinhRGvA7bmeUAcj53dzrN01WP/teumVpFwfsmEAcN2awCpQD1U+TOgu0BvuN
nIjXdnnvW7hzpJi80koW/Gay5grNypI4pQPvI8AKnPrupCuHTq+/SNBhUmVkwyFXDN6AJJMI2QAg
odXQAl2aYDCP9Ue6DX2bor1C4mA+nz+Zk3I1a+FVw4RHVPdmaxN7FhU15ZCmrT9g7jQ4NQWOw0Am
DUkY5jiIKDs2/WwcEiySaDEHkECweYvGAkpGylSUHufcOqIuO2GrhKRrrG/VijAWro5F+CVPx8Io
EHMWQvPTWKcZ6UQb+62uXRAls7ENs+s89OxmtjSSIXpCjnlfDOr9nHKjlrIZooqIS2fC1lhol76C
n1YS12R3Yg1rY9QX8j+AcJqUHBtFFb1hQq2mTdJ1HMDoFYjQlSlO3SHpkNNSNomlBQWjtkB5d4aC
Lh4Sqmh21kPMvII591Rd8qb7/PNL4/8/kRCSilTw3y+PT8P8s/isGPv9sj/evun3/bH+G9nyGDNE
2PWmoWgKltDfF8jabyy4NNXif5tblJCJ/7NAJigCdqulGhCTNJnACH7c35SH1m+kPvCzkDOqOOnZ
Lf+JBbKi/cEjCECb96ApuiKTIANP6w/Kw4WWNVKGiKdqhwBNGebF68Fnwy3N26+mBobOZrYI4rSQ
rmx2SUBqBMVLiZJAcV4QNZetBTjfTW3UmjRzrMVvjEA/tW7td6tEtC/bZzyvUf8Bp+qjNsJb1apv
61w4caMYvqkl3xgvn8QFZIrOM4lHCpJDGaWz05enHogi7TwiGsH8oW4m0E6tm/28Nkzv49hAkjTr
iNBz4ch539rgtT6b2Zre6HXRKEL3f2SSDxQ4QlW2RqJx7smDxSmylJToIrDVQh48xjvkYtZdbS9l
t/pmJIk4WQr1AtHUCkIMxCerncBzxh1NZ1/uDGV5NsvwPSrG/pDJ2TUOFSpjunvoldrY7FJmPYdB
YNmUJdsqdJDeCalGz0M64lgCuI3nHJbwVtx3lTdL4dGMN1F8pJg+WQWfWjIpu6S3yKNsI6i2skWk
V6evqJRRy3NwGrsBTIzpO8JVXWgiv5L5MfW4QkYsinhS4/4wz0V07HrzHbJiRJHUyp+wW9GkE4Kg
BapctGxmGdfmIqO3aDKeS5GpNJmDyxl+oMDAC9JrqlDSSUKLojRf94UpnHAGSmjN2uYOLyAjWxOv
ObYLNDZy+RCrs2Z3QLFcyLIFj2z5nGtEElJME0mdxKh6Zgp+rW5vyiIb7PkJ3qBuG5hJN+iwFsgD
EchfcdBu+lA9iWPIlE+bEebH462u+97PJCKZpk4CfTYPd3LI3bLtF9Phk0ZsBLoN4RtFahgxZAoL
JD/S+AKdx3RVuXnsJNIv0Mife5XGldh5HPctloCkXgjOVXxtewe40j5C8r/6UDppDa1WKpGc3TTx
HcQ2VJOh/Ckukc5+PuXTqyu/VsW3YWNfZrJAS4HmljsBzSTeFCw9qOgs6bMFoWbn5XoRovIZu5qf
VVR08iz0dqe95I0Q+n2oz/6i4frvx20fBpwY+1gpe4UytE9TLQamEjPBCtUfEctH7PTTC+sLFfOh
KOxjBPW4HBmuk1r21ioRVM45fNSEZgzQUSgeK4UdpbvuLqqMddAM4HSUDOtrfU/GsEypBwvNT6q+
9KwcLV9HPMUeODxb/aR9I66KfGNULdDejDBIBziXbT8exHGYg7FX9vQ6Jsg3ugDEBbuR8+tF7NvP
XhczVyLFGrI8ByGKlcnXBZxeyWi+i0P0ZY7N86hsUgY9WtjYUnt0vCfa3tXaocnQ8YHyPvMxv6ut
GQI8LT3gDWbqg2Sh26tXePQMgbpS3oy/uuWmGpoEZabtpL96554Qg5fjuMaEOWDUyl5aLFI+2xto
sMC9FS19S5LJ61diak3oNDtBwU8SbibzUVryPfdGead2jLUrjZqOuUeMGFICbW8K/Z3Wrt5CPgar
TDMiDq3GtpiQTdvUdD8R4nE+tUx9WIxOezLK0sSYgEVkWHMcuSt3f1eSFvyE/b5LZQhfgk70YY4v
Sc46fMZjchVlmtZy4q4iJHjdP1SSHh6aKN+HSi07FLXbXGxDu60iZky5v7Oi5ZMWD9NYv26azTD8
ETOq45bB34nxbFkpyL9m4vSLSEtPhvV5KI3PMSxO+ZhxiVagB6oU3gIJyi/5RDFRTnFQwh9mjCx+
rhFHOTd0xi55GvphytVJKhmDgmE5poYA7XZCW9uHvB+pn4FbJ8bPrN3KLchwGGDGM2m4P6qFwVfK
4kiZumqvRInhMQM17T9fm/yv9EvoKNL+feVy/hjAYX6Uya/Kt+2bfq9cBPU3YDkYEnTGLaZE9YJr
4ffSRZCM30TdZBcBuQqSjmVQoPxV/CYbvymSCuFKRQCH00L/e+0CBMiQQfBY8hZqRvUi/5na5Vfl
G6o3SeJFcG1YJKFIaIJ+Vb7JOthcauD3xJxA2qOPsod5/m/hUBuw4++sgb++CKQs2EWiCGHxDwgF
tSgMLIDRO1cw5//Sw79IBOHA/lX//TT9t7CGf/nrcHOiEtOhFG1mk38U8kXaauXWYr1xv8lqW5qs
8aFfcHW7/3CQ/wWi5J9fBi4TillV12WdI/eHl1mtcoYHr70qzViYHnF9w1OFEiD8L0lTvxIhts+N
l7EMHasL2SeG9MeDk5iJSazX64p3zmY5o7xEZorxb5CB48S4g0MDpE9WLsX5P/9+/+qFNVK8iCfY
zsGtqP7HjxHNhziwF3lVijR0FanowWt0Cf6VrBk8Nt6EBsOCvFuEpPkvtI1fg4R+/5Up72GsmVwx
XC6/vnKVsJBtpfW1kaM+fZ4LdQqdSe9wlSEuEMSgV0pisPU5NHIsjnIP5pT84/q/nEb/fMLKko6P
SKJpgKql/OFd6GzOiWqQX4c0VvFTR09NLUSAHwm3+M8f9D+/kKVrmiKJpPfquqL+4QhPggALO1Ze
hR7VQziQqjpmVATWHEX7//xKNOh/vAqxukIThmGyBS/SqPz60Za6wPhqq74WJcoJRUlwIoZMYhCt
V3XxmLRTRnEZZ8RiymRkHwwegD3jmuJ/2Duz5riRs0v/l7mHAwkktttaySKL4k5JNwhSErEvmUgk
ll8/T7kdjm7NfO3w7cRcuO1wtFQLUIl3Oec5lxHSEjJqLkNLkPhgmFbu2i6Fwx9BY8SDG/rvzWQY
3WTCaLI/WoVXMwQt0+0tvxHMGMvqIR3URQyO1c3qkECVlucaoexJv9GMmAEzpYP4gYGMOI7SrgwG
ZErZvPGJrGC6JzNUMgTfRs7RIQFvuIFBgJ+AHOVbIryX+dAEhPAeJjX273EjfXkeLtqHhzhx8jc/
rKBl1v7sdldemSVqI0kxSADR+PZLr8JRHaRmTQnJO6kw8MRCPoW2beaLM9f0+3658K+aaa2SrYtW
6id64jJA5FnWZLBLTz8vdnKTTdjrC9y/Iv3lqidg7LpP+9zdrk7YzVulkY5tyDsumKNlkiKDrAlG
F8G82OfIrVb/ZmWuRzNTFfZ77rT5T+22yPbpCz0QG4FgcPsudOxmH4g9U+TBAYWTHUP0s/OsWYFu
RchuhImc68DEQBXj+bn7BNM9J+Y+5DnjPHRjyGptI4hQGFjhpJFmRXGfBgVaWCRpTl0nNcNMJI/C
2S8Mjm2/YenRDs6dswZ0MN/6vitK/8FbZR+zc52CZngsXS1GqviyRrXyNHVJZ+ZjohXto/HHyoB6
IKpN4ZGQpfWosqog74MYC47DwAxPwxKtJn5u6kxlrFGd1SU04ABjlouPlCqgrdvhNkcFIXchUQHq
jeWrD5ujkNHY0xFQbDF3syyj2B2NXhCY53pe1moGhtLoz1X7WLNLzw0VYRvEzPXprSVlbFzuA68o
mfJXfu/rSwQLw1a4CY1L1urLkOuyU4yELiL1TUfl1+8kqFhI+02R0UInaiCFbjTKbe7yxK1cpocp
Qa2DX+hPsPYTHghfx+ckD7P+uhNNTIiczejKZVj/KuvOyz7pT0Z5N9AYMjkj/JdkKxR2X0xM0Nhx
5tTLX5c498BTxWDFjrC2m/WeDY194LEQZF/Y4zgrU8m2/DZ3poyOVrsxe1AQE4Ivw5vm7o2VfD8e
SRaI/VsTItG4KqZEI20PSPuDUJWJ8kaAxv/KLtlViEGHttiLNWTjaqBieZCq5qj/yHIi+g5h5tNJ
znEo+Ffl7NIwJSwgsq9TWlp9MEmbOi/LZKz/fIFzp18KA5viwF7cDb6WyJD8Z3jebv4zaYwKf5C0
6+PMruFLg+ZBieV1b6qDu0QuMz/35Fy6KqSeZgeXmLNFeFBjo3JRTcTsyLQtX9AAazajyDmi6Xnx
uxZgX9dlLPEdl8nnrYPOnGuZZxLiaxneL3GPNiQOnZH56WTrhyEIAQcIRO8JcARPLRvBasXdFyXD
1M0y9t7txIIp3xKcUD+IMEfuoEsUmrNm6bEzdV9ARwtSZp9lUIjPUfGFHtB45vEWCYuscYBG4bJD
dBFeIq1tfm44WYbtIiD0HPti4AlbNDM0YG9mM8bUd34diN0mlrcN+LmQSZa6fEUhj6EhA7q4aaW1
z2kWBS8EeKkWNU0js11C/CIm8hKc4MFz2LVC0hgLwAmBzs9Zh0JsWCYfCxcjlHtBthE0nc4BEoRm
xZnQu2WWKKA2aL5MvuRoZ/sQvLaTl32PWRBDN6qc9Jvrld2PsXbt8xxM5F+z7Cx/seCexJawquE7
wlr33KuAyTUhPGx/2W67+X5y0Wl0XD5GzkGJ2yf3EcWDcOqS70jjsCCAnWlv1iUzIRE60/A2TEP+
bcHB/pF76MR5frTqw4AhYp9fTN11P7dEz+ShN921s1ib68qRLjqnuYntrvTX4iOImuDBqgXehDP6
72XjMOiyZEWyYDOqeIJZNXzPZyFfRteZfnBCleW+G4skZkI1iWJbMu+ptr1l0jAtLopwBz7ZJ6or
GOMrL4PzT00+dHHipbgD66QFim9G93H1ZDvzIpqhXk+t6F62taTXx1MqUGCKLs35mSWVISlD0OL2
kQGTj+xy5ec3ok7btaWvxMbPqunOXYfpZqUWXe6XQHpoJtG2DWytidSaLkJqHqzov6vRq8/8dNK7
rlw9cFEyvkCOk/UCpHFUhDo21jkjPJ6SzN3LeP7ht32EO9XO+FbR8hHKVEYtErKEAQPrf4ezkEQh
yEx6Cbo7gIQR65R16j/0FAzOZSrEdYGQ2ryHsVZi14WUGQeQMwFbNBW1w34lcazfZcDF0yP/tq6Z
IgyWPEoyvW7zKrAM9gpyPA7Mbqqv/GRacZzSFpGJlyLp3ujaTBVLHWRzPlFo6+GfddF/BQL4f3Xo
ToX3P7eut+/G/ta2XiIu/mhbvZj4iYQdMnb/2JXhxXz1R9fquf/Ayh8Q8vkvOC290b+a1iCGQSsY
ToPNIWiW6vnfA/cg+EcYSe43yreEroaY5f9i4A4D8i+1LFRIui9Jb8x/fNKgxW8NWDVHSxvFJav0
IGg/m8Qk35BpFOuOSS6KKSf7VbUs+fGCz/G3lN/diI9gnM+uGpQ8gPOTr4QMUvo6DGWZn5Zk++0X
v18Bgva4TnQcyXlLUQTZSHQez6VO1nW7SxPVfcMkEIxAt4IwPCXzGLEgHrE27Ru8HJykAQlimxHv
y4EqMfVufHPx01RTXj3zrRncy/U6/5hlp8m1CyQLg7W/8POyTuCxdSYCKbYxSQYg0NlhcRwp5olV
Ll0W+XPK8jtt6vKrX8ekxsqQuDqqc6WBLfk5RYoPkOSdhbmaNy16IAxandTuFVYE55QKH/P6MK33
ltL4c1hz51QVOC9Sq+bHqF71QxpU0QXzcuGsNr5Xv0ONBGLFc6qFKze6ydl4zXIXIB8gIbuUy+tC
jALpGGOfX5NBgA6AFYb4djkA9DbspU0ONAPrV81wEaJI0vbvczWwRjYI+akDiXDHu4lHLt3k1kEm
HZcm+qknpwD/Y3IGqC15nudoDHkMKlXzkCtaPX7mQVa8Zmhy7b7247DiORvB9iyJcaICdycMq3kC
342db/ay9FKzPqGAf7NF3WFPI1dq3ozxgA8ITdCIFMIM2athsM88tukSddT24uyJypChfR92kzkh
I6QLkNiG3H1b56xhl0q4/TZd2wg/emsYB9pS/BzxRpz83mnizUScGI8aW413JELl3lF5fBwur4/T
gd52xtm+2vG0sEDBqABDjq8Erj4BQh4Unp0ZIlIFWm1Q1NluFF8TdE4JbhANoQoN227sHFJMKe7g
r6A57JKd6w3j7YhOu2WJ3fIebKSy6QqJwvLhO0H7VVLTcs/E3fwh+8uuQkiDLm+UEvk3vLtL1BIJ
FJy8S7H6Ww9Xz612nTTf5cWgHiSAxTcSJxkww5upfnJWO5iNWNC8NA0bk31FvgDrbpWV6GUm1M0T
CpqvhsCyiq0EsZ5kdF8ufTcjvdj4CcIzEkBJ3JP4KDCZ1WP26cbVtBzbCSE3zEiEL19mimsEXmxH
1K6d++WYEwmSbEXq+cApPZ2/pmvGpqeUZQocUPco0Uvjr689hRrF1eJhRjLLIHAZaz0xy248SDpO
hbAIgpDwAUeUE0/V8mKOY7isQU6oxHyfR+W/pbHWl0nIKqkBSSYbzn58ofiQJh01x2qtyubUNVg1
r7OMPec1IBToPcx1oQg33hzwlC9NUX5ZJmd0r6ZIkEI2DCvXXDgIr7cS1U281XUCDWEpIlgCWsk4
PKJCTgHWJgn8JeUN63yaRZ4+RwuASZ7D3ZTvir6wD7GOO3EqHFkHVzPJeqgCe7cS3wtyH5p95NT0
n3MtcM4pohi+am4EBB/dhDKl0b5t6PhL9H/A+JHLIOlDZVduegQ4/ZeiygMq0slD/J2nDmAkz+hk
uh0J9RbHBotqflf5SfFpwsuugPkBjTWWqIxrWyBGPtpwdV/9kJHmPiHV40c1zBFyXEYUpKP5nZ99
SIrt7wQtZD/taPyfOm8IjcjbUU63xWgv8Yih6762hhyYDoZVv9c0JsGRbUH1hpsjRD2U2zLZ0AJn
bxHxnOp2FOD69m0fmLe2SWv0k1LLZVPMl5lENpNysgmCMqb06TxA5H7qhdmDtzR0BX5/oQeq9SOx
gtG6nnwKfxQA4CZ65g1MJFrEP2sos2E7uqxWdjUrS0U9hXkSromLlb8jSQa70jK8KVkPH/5UGcBZ
ncLvY9IOH3oqZMeGxjjAMnUwxvEundNRYFMgTfEw4gfY6bEW5bXjOtFnPyjq1qK8cBdLyylOGGGe
ECI3Cc6rIs1ZqgxDdandJck/MVE3HDJ930CVyecEkXseTuZKo774WvAAEOxmPJZpbp9qDg/6X8TP
joUztaZmvcoZBrAT6nrzY9BqBABoFKBvkabPA5bs4YpQxm8OJrKNbCQmqzrPwtOa6ukjIE/gZgzZ
1QMuGZHeBB5yiW7unrWMzXkaBkCTaknio0tu0JVxcsP5yUv86Mug/4RN5TJFEMjor5OphsUjwpUn
2VSXDQTROpu/c3xHAAK4Rb8GRorp2SlF/Mgm0LzFSgzd1hbzeB9J5jl4Q9PpraJ3KrepHF0OYtRR
x6jhumzygpXUiuzb2S5uTiq9VmGIbCQqZ5yt1YL4VoQurkrcnEep6+CpG+uZ4HVbdek+D1j3bhTB
QjViMTf5ZvvmQkIFef5eDSO6nK4vwXkwMOqGQ5wyUNrafvbBXWjwsnwenBypw2bguJQ2liRtuiX4
lzafDKJfPX/JNRF4mJzFfAEaJnDUXE3M25bq3sUqOLSVwJ6b52jhpnQJ/5g8//+q+H+JkBnr/1wV
n3/NxW8ArMsf+NcyJw7ZvbCNoR7+I2bk30FujhDxPyhFsfuGgYgDskH+XRf73j+Y3VPEXlZAbHtc
/sJ/CVFY5gQ+Y18ozEzfpMcK6L+oi3+b8LqQowlmYMUSCul5pM39dcLLQS6KlinOOZ+SItqpzlsE
fAJVeT/wSnqQSBw/kjcm8oADpjV34uufvqv/y17kn3X3nzY9Ll8AehzmyzJgc0DZ9td3UEwFdZHp
7W03KFS8ntVh8iQzX4zXS5Dk/YkkHi+4x7c50z2WJRXqqWZr2zWwNwnbQr0yNCkA/f/wvgBM/HkD
xY7N50PFpOW5qLv/j/flYaw1guTOW28yNbhLvKXUeSy9cM+UFTZsJBw6vBv4hSKVR4qe72ISWYpN
PdiivId+ALaEAsmJTkE3cE7/h/f32x7ABZ2GXRQhEtoi2qPwtytXYfEEMxv0t0VYrCMIZddfbigh
43tOxIaDsepXBJGVHwwHyxh9wo4RtfHHAhoW320S6Mek8mJ7kwEHBVgV2AQAb0vC9v1/eKeXLcGf
rrBwPRrCmJs2YVbFP3+7wgKxinRmDxizO9fztW1Nn14r/ARQBdVsvH0eNu0vnMnjQ1XpatmVkxqC
KyVnhsB//14uL/WXt8J+LwhgDrA8jS7/4683W1vk6VyjZbzxmEqYrRLNUEOdWild12os+29FqEye
/Ydr9duGCmw6CjRaY4B1QUio0OUL+hMrpCW/N0RzazDiiYACHFdfgmm5cl0M3WugnglJJmDLaWUx
H5Hq8/8vThnbx7//8L+tIHkbXAe4JZd2W14wKX99G/6CQz1Hl3nj6a4iS2wkVVehZyJg7j9lB/x2
c15eCoUdhQ+HC2K732/OppWtHVBO3Ljotp0T01oQFLIpZwji7AK627//ZH/t7flInIf8Blhwc2Ev
R+NfP5lKszDOCEQ8VaWzUHP98RWKPPRvmmhwmhdNq491xHSBvPovX5oUThZ+qPnCC0pQXr6JP11b
J5S1nyyDOoUOXrpjHDbTzqt6L/zSFSvfq4NrXO9VNtIv/f0r//4dM82AaMMnR6oC5Dj87a5yUEIN
mmHcaciUwMpMyuJw+OM4onTjTvr7lxMsM/ksf/718AwTQhAKxPwOiYG4XIY/fdah6OdLJWqPAy0k
NbEzLJ/0S4u98nHd4G/tUypU4NAYKJKSmLXaypumjtJgn/bky/mRQcdeyeR66cnMiBQc+6bo4pvL
umo/IbVB2DTjsLjIm2rZ+G8qCTFtuk74iMu62M6akGZ/NHcAYPIni2unl3BRUoVlU0GCqeTJdTCt
O79sXZPSQiX6mZhUf/TjYA+ZI+rr3F+DO26Hj2bsnWPgVuZMj0MDE7gAwbxUXBGvwQzRU158Q+ik
OcZrEj87cxB/KboEOzTbJ+AvXXQgDLC51TPbngKQCHP8tgZc7HjtlofqC9oJ/ZhHF2ekbSp20UF5
CtsuO7Zp8zL11fpgJ2/ehwj0dlaM6RHRYXiVDV3+3o/mM0JB5KLSr9Q2mZCzpYRI7prQVEc6O7kF
CGOTI18DGIlc9ncm5psQFLYk9PSCnXd5Caxz+1eM5SAKwxkPtsZg9q6Z+B7TJYgObZB2z5kaYuat
KdsAtCgf8eQt4LpYwu0XIDBnGVT3A1KTh4BhPs56Ix7iNq8eLZScT1sG8zYuGcSfksgHlMserH3w
UalsIt4JU4KLHXgbtKHLgo0c2e8Elmc4NdxE3XrdEpzm3qzbAFMVqQZhchzD/qkk+vTU5eG853Bi
ntwp+M05/1o7DhjGAOf4zo2XDettiXv7OUUf8q20bZ3uOB7KL5VZwicRpz5qP3SLdOlI1nJLXuhY
OTcqxIM/g1RIMNFJXJmqicXRIjDcOzXGQ/JbmGzuErvQcxIVwhSvHsIdi/GsTA50bGXQPKmMjedw
NyO4HE9duvwIRI8VJhwEy8xluHZw/txYhqFfsYgV8ybXwJ5yXJHZxhSRwZWvX8mvrH/6SyCumeNN
R8b2sEvC2t4pfKqbfioPKPELekV1HpfZAH5B2/eyyJUQ6YQrZOUaHWpEnlssZ9WhHHE5ed5gt3pa
1jOmjWbHI8Duke+kLAqC/CnS4rb00C4uUfczVDRiU59di35pntiVMq3DWsMYxhyYE2GIFLP7TRTx
0QaNj41i7G+h80A+K8YvaWch7XbrvMdoUF6x2LB7ts0XsWq6cNfJmHWSgGg5QX65m0xEvJ1XAtNv
+u6+9ZfhKVzT5q5QRXaPWHS5JTAW+BCgD3K5WLBB+7QsmdZJs381ieB32Xs4LPZsZlJ813hFQVnm
+fzL7wsv2HYjoTuI82vGd6asEPROdf01r9La+VbYBQ+3SWJUm5slwS1/7pO+LX+KtBSfiivnva6t
rx9bpo/MjVplzF1cemH4lmCNTV91z+OcIIgVt+mJmYJXfcadtawJvWUIn5CRuz/BfzeacnDUTEll
nM1Hr2A6uyPNiR3mH4UZbd8IbS+MjZXXcy55V8OCNHQmbpT5rDNPkvZ7sLo4LI4dSbkp4RXshnGc
ya0vOy+/noYaSW63NPwNpB/keuMsRXXOBcIAFtT9GIPqcFdJwhObsVMAYxwKY0dMrb6dRS3tXcRJ
DFlIdXFN2SxQb6yveDsvcT4pnAw8oGOybv26AWwqOUfDbRdhz74NeqZ2Z5V0ar3H+swT1nOmNf21
Lvw+zk1fyXcPlW1w6pdhfUEPHpEtUApNeRyGGU+lSBVp8HVWgu+GKaJrt4NTmxPO2t7Pdj7rb07c
fvXt0DVkl6z1CltWmMg+No3KEHTnYb/em5YF8jPm+K7eI1GbknHL3WlBS01xj/ck6cGR8ZOWa/ur
XWvEwMrDHHvjDax5r6FrIUZHrhAXU3hYsWawYIzaItH6wCSyPYdm8nxIDcp/9GmGyuJWue2C8dup
lSqbs6gHfKk3bJtBHm/VNFvOLk557H4LZDQu7oiI5SBR4rW4hDo78Nu3MckqcA3KSwZxBYkLUPs6
eBDUKjdim13GeYNYdolKHK/WLORVwC2IjkGmUCsVeQbvSlpZjccg9JFoOn4ed7cBDpaMRQIzi9dk
jif9q2knLgtYJcTpKLZz1rnkWoRUAbSfJcLmrGOYeOu1bPy+Q3sjyxW1qVvHl8dT2pFR17gGlaq/
poHxEfJy5H1Sfej+YaU2Xa85JOXwmKUcmBjIKNuvurzPipfeeEN4ZwfgX+iFhfLTb61msJ2hOWuK
9FGx2cHRPITM4dGv0FRBk6+XXGF5pWyBzIb3wDJSaVJm0VB6B8au8OXbeSyfHZXkRFOWsB6K9KKx
TpQ9zkOlriE3pMzSVCrvjB/M34nSTF/EYiG9k9iynQrRo2gW4Stl+Zti/33Nx2sPUE6AnSc+KsKu
rm5CmU71QY3ukpJ20Jn7ZJzflYX4WmvShFLCxEk+hp06yYX7zOuJZ5tT58kFhnRcEUAzkZbsLGTU
8ZKz+9BzruySIYm+FBHk1gTey06wONjlisWsjuLwkvtHvKxaSeesHEwWi+cAMEgy5ubhzMHCkJ2I
EcQK9SPpfXCEnRVAkEMrSkpbUtanPI6BRyH86s5M+uvqOlkhc3jIJq6KphKQkMg1K5spPRT59Aqa
HkRzmDB5TNpQbdxGAoeb9XKSZaBuvAagDdekhqrPXR0Yvuu870JUDkxCP7ysr0lfTINNPWPoh9fW
Xps2VoBscUPFfrdc67UY9u1Q/pJro1FHQxcYRITofEVjJGai0LqSv24QWfQSsLhG3iDjnvVAy7wT
aFH0pZx0QpXgBwSSuEy5E22EZVI12hfWxroBftPhdUW9k4PniUh+2ms27Z8J07DbcpH+q5fSDKPx
J2Zv6B2cvIlbMhJFI4HSO9BsC4iHCF7xtC3BAZFaE3+TOsnKOzuBGmDBLgu6TuwSlICIPnZIqNho
9y2rb9gA6HmJQEN4sinrsX8qeFhfOBbeh5916Q1uWe/am6GKgTXOLNBHdhcw9L3lqoKSRvZ6h+qb
GaweT3NmprcO8989KBgKKj59/GhYv18W/lH13DYl8Iwls95bARn9pWC0eMr10D2aIvWv80tjv5Mg
kK5dNTNq0Hoo9itEvorwp0Ae3LDvwz3CMkMKoKzSn2ZcktdAFGwKwrEne2Z0Fv4cAx5y6zSpG5dQ
oLzb1GNpAPXP6OgVeAasFtg0UIhFRhxGPWanBtHnpvd9nlu2XBI27YUGIga8a7xdoBB+t3FRPYl6
TgniUeP65vtZyAOlB2QZdXPi38XGYVAr3EZN21p35Tmo+NmfIHEML4aG/4EDHSCZcOvyi57TGrzA
1O9QFtdwAifMNfsMYTx4afwIW7m44UjYzDKfMz/MBhJp8mni+12chhioiuBzgmbqG28BYCHydX4n
2BOSmi7Ekx0H1gP+itOyCrLDoGfowGnWHYa0KZ6rtn4XHdESfEBAKR0t1htfrYIKv/YDSY4F6SAk
NYUHxyPUCmdSe6Pom45+OGY7xIY+WAuNZ+YuoT68V4U7vYRFNEGtK9PpZQaDcYpLVd1W4yX6oW3O
WDLMj0mZ9IxfOP7i2dwcXBiLV7JLcfL4U6Th0mYn9K8lM6ZKetukKvXt6pbcYoOHh5nTwrnqw0Z/
CTBJvsc0KjOB4ev6gx+r1+xcP2xhVC39eyDb6SjH+KfXUmDycUbS0ZyVrCjKlYnmqkgIUS9oxxod
O2oniuyXikvYzhO/C/h94lgO9UqQpiCXW7fD2QNHtxdB/zGaaopJOgkAUAdWPIV0wTvbgAKgJ+/3
7RL8CmYn34mhucmiMTsonKUPIETdZ0MPcHKpYrc4/qc7MyG7WkmVIllrNfvCltHXYEiHO6dk+4T1
Iz92svI2keyj6wBX6rGRQ7DHRePu6thAUrugVCDHUv3AVVPzNGxNh88mrsjOABnGb4QsjG9ywg/c
y8y9rlugiaYgvsOyq0jT8LIMsT3WZD+golp5Q4e4gEC0ErOqfYDeyBYTuOdOQ6Fjlqs2xJ+EGZx2
1AGWAe2QSIpZ+NOPZZIv7JIvjJ8wOwUlwEWqrMcQl+0nPVZHWhHktpLOY9gvsEDa/RQ702MqKZDJ
Dxr7Lx6u4OhMQkcNrsTL4pu8md2i2EQ6hg7rBFCk8P8u4X3RBoRiXdZmx5jErvKqZDcB7iw26Xdq
H0Hse8JKHCXdo+u73ldSBzDiFz3bMPChNGVCVK8xaMKdCWq9q9o0eHQrdIHsJIiq67xv42T7R7S8
1FEqtfcg5qfTsibIj3UkblLc6Kxm5PCUujFcj65hoYwnfjOjGn9ToY63g187X4rSey2N8K7CfGEI
6NZ5iH+oPo8uZxjZOtENUBHeBBuSHxxlZOflzvzWjfiYt3KKWMK0nNc436Hkt6iHYJPY+W7W0XLL
bxtbi5XJ7azy8FSm1QetcflQ0YZsEboCXZKGe50n1NVMKvchczOKMu4T1Gaeqq6bbkbW4dXFU5n0
9g55igs9yQWd4cZR810qp//aK6XupBv7W9FDHKsLgqUYnHKIr3V74I6OqqvYcwAFzcO6bDMYkZ96
koYQyAhinwQLCm5T7odEQ60XlfY3HDkRqKWek3HPmg8AUwGSYajQYQJdu/eqWj+iBq9QwFlaRWch
lKJ1qnNSUJu5KN+u+t7+xFmlDSb/IeyOyDGBXURV/32NSrlxA9yDpNWtUERHFtR7quH3gL+2wUMI
D7V0xT27sO6UXp61LpvjG1+q+DxbT94x6/MfBush116byLuyeXrTtBnhut1aR+yATY7juRRQuQtk
n4DjWvOUl3H7ZfRF8Z6glOADre5nzkCDyj6lXZ0Qoe4Y1KVP0jXuXRdaj8wgakIM34AYdNFbdytE
G5567Ex7rI3TERbutXV7sclqB61vPxDMMBhW7BtadPNrZFZ+6SaJopxtd6w7hKqrLMPvQ+V67yuz
mGETjZxj1Pt8YfEQHTQl654v4Fctkzfimp1t1cjkER1svxcT++sF6cwVWCbC8VQ1kI6ly+tMsvjO
shnTuR7EcuvUnsCdZ4PgzfWUeZhtZBmJBCDSu+iGljZ4cfQyv4fDQPQy7Ea5n3290kVF/bcGLsI9
NnPUb47TIDFJBviWO8aN0HANCKl6rafh27LwK6c6SuxBtBUfrNWd/JE02fyLhyUkGC7s7WCdcud3
CcSYYFrk0ygLH6ZB7Ha3tRPh5Y+8EYiRH6MWKDrkFTeMjNLsNg3jdDdUTI4+3CnroyuyGZpxR9sV
vHkBT7C68hFACJoX+HQJtszQsDDnxh7N2xwKO8F6LMCP+BfFhIghVPi7uRjyeaY0nKfzInLxVlpC
C7DXv2metGdXV80vZiWUHKiRrbyvjFAzWdte3FUdMZE+7+100aXOR50zGbhrK6CFh9yaWh6ZwBjS
b9c54dEQUSbdKCgVw8Hr+749qwplIXSelP9nGXLkJtSNwar4hbmRBm0P5TkBFxgh/2oV3JTnLDHy
XBvCmc/9pN3w+9jivz2vSKvSfQoUJNpFhYsDua3BJoGUUTF/alE1Q8S8AFB2mygu+OPiEU4ELAPA
N9eEN0aPUPR+Lo/Q9WifObjT+YeTo+I0mzQNVPqiq5DUBeLheLPxlMXNL5BzZn2MVgCmbH9X3ONb
GICQgyEY6vwmXrO1vMnkaqF9OgbvYuOzf1+YDXg5/yWFWmih3AzdT026lxtl1/FSjOUVm/jorg58
3siKOaj4vnYXCG+TrjSP4+IPUA06j4X9yZSON3/xgBlXZxRtvnejejGT1wJqFAgsTt6O8USvMo/2
N0n95h7yWu8eukgOTEEqaulrNdZLcxM7MF32bjKR2YkAhM9Cw5nNbwHBrzGiJdtixGYrkcpjLIxn
jpSmDAuyanbF9VLENAxshQyObhkspJcyXiDaEJN+dZ7auSs/nUL3NEGWCv0a7qMSh3WE1IsYZanN
8rmKGKLQJspY+H8iDCxZ7c9QgcM7IfLLyqzr+OJ9R/PPNLGhfQzcGtkw086VzR7gm6G4rQHAlBgS
fF67JTA9/MphXHr31EKlpkIWisi3WrxXuR8CL23o1mC1Zr6G3JnRGvPLQV2UpJdaxg2XvSoMmYHJ
hI4jRc/khJ+gm4R9nqrE59LVFyEZSrIgvNwswSJRZZtAkFkvmogozrVPoYrkKSXm80D0KOPhGYX6
JlqnEoNxHsmDTi/qHKHN6j+M2dp1BNb1HvEh3NHlXs5eS1pMFq7tfVmWfM58gEOab1YPNe2pRuD2
NS3RF8/w26Ygp45jS7YNuTWueAROye1KqUvoCYsveW7XQSrM5HL1HkhHc3LSenEK5IAMaQaXODlU
1dgQmeeufGqGHcmN0COgLVnby+SsyriYaHsgyaYEP86Hwg+nhuVYiSdoGkSVbyfVU1tx8M3q1FrJ
n5KRjeBuNezcTgPEl/gEFJ44Gyoea9f9H1tR+c/Lqv1ZiyevHkG9KIt99jrVAZKIpXLsitQfgdmm
a3oDg29sYm+frIjQiBRWQNvQdjg33FxOQiCb7K5XXlE/ylJU/XsyCKC+S0TIH4Ns8I20mt5yw2Js
BFaHtKi9qj1kdo951cE94CAM1l3iwJW9Uyt4O8YKYmjPswQIFAxND3qZYp8a9mKmvqUxgk8Wu9Xc
QPmFEXYKjFcw3JWJfrNJ06ZwD0LuWsY0JiEWe+2GH7KsZL0T0qqPZQzsfdZwia4WT+jhJ6QdWVGU
dlzuMdMN1Ck/8N5AavF76/qeZgqfTf/T51K/MyOq/CuTzGDawzmJu50H4MbfLRwM6f7yC+OIjmnq
r+r2cmuYsl4+/vhxGi24R2NXExfkmhW+5UZ7SEivWiuQVeWhx2CwGbt1OHkAdCd4jU0bHoxmkshS
qMd3D+AGd4nFbQNs2TftLnez/83cmfTYbWRZ+K80ak+Dc5BAVy3e/HJO5aBhQ2RqCM5jBBnkr++P
tqtgpV1S16KBroVRtpSi3iMZEffec75j5otwdnt569lJ013mVl3aOMtzreilprimJ84YTgQVp55I
I8pDvAv7nAdXHISKC5SWjZVfjiBz5FnYTvtNDPZEfEwTOAudZzcJc744n85OZwEOuWAoUlVIHzXv
fOZ2TPGKviponMqmZDS3XTw+3J3rjtyCVvglQq6lksfJ7eFcDeWo0PtXsujKYwC8d76gYmc8DC/Q
q/NvOb2d4oJtICyuA3J9YcwGNo/pgfEvnXUL31dNxGU8P3dzPV+5c8FQnEFEz/oZew6rlylqzt15
P5HTU8QirC6CBdvLQflQGBDYt42bPEOVCzpY+bD+HBrlnLRZpysgZKVPT+w2NlnaHKI85olwlcq8
oylH5lkoXbUmg3cosAlVbWUhXEX1W5YXAyAKscOXkZ+w0MNxdNJS5WfKjfjJ98lNxnPDcG8nIxt8
Q503fUrm4dC92mNG2a2GbCVp0xL70HcR3E2/yAll/m2P+G1UagidRcGc5c5DkIWNvOZLCpr7xp8B
kPcMU9UzcmsV3vy2YgrQjs4T/qUmPxgUfIghqSwAFVi+NxI6g6SsJ0kzYvDrp76zrsB2DRZ6MUt+
drmV53Yk02o7a08NX8LeTdQOgvk6mg/LPjzOnMOeCr+P/J1dl8PH1hEERIxztNTgsJp2clGyGh1y
UuYmAzebZZdbp1ooHgtnRj99tBD8wd/1GV/Q+VTGOkLkN/GtReczgc0ndfSpDKKgvCZdOPxMm6Gb
sWoo39/lbIvjIyeiYIShbtMET8AkjI9C6o7X1zTj2c+tcLwqgaos73owceNjiLRI0wbhScrOCTEC
/uccl6ANYgInorr0MD92MIKdEtAgX1kFCYD+9WLdDMgHSNnKS9s+Bf6wNoQt7fpBvKOETsy0TUeJ
/SqpkCijG5RpcxX1QdWk6zLlLDvLjpolJTQLIxHAh5iBwnRZd83cIuuLmmmmO+9V4z4c2ek/9dUY
TLtkClcRD8OBmBFBFqND2Ti0zTkP9yKtx4ehL8f2nmJizqBSqSC6EqVG7pyD9KtObVLlH4t+dkCs
FTrq1x62YcoB1qmLnBv6TxVaYdBu3oVkaEqzHUDy8vz7GSmwtcepC6aIf0IyXLN1ocoQire4qpYb
aRfjFwfGCq310ME+vY04VLafemzEPr0AjGDXMrda84ByMkNmLjXPWR3htHq08zhozrQu2vZkWRYh
nWVgCv2w2JxpTnZJ1XMaF2E9M2gaTtME8GuLa6bOrxLSu+dmK8MRj+ro4kwQgtnnCzWrVX+QOK1f
UUPn3Wd7dgh3oJJKQ4FmuksNZwBmlqkNIbhyJXLUYUo/TLHpkhfCZXg2Etqb8TcGLKY7zSpNxjMY
+WwH+a1Y6GGnjCIuPQiAxfUgOcgD6AwH+2Gmn9UCFuOLPSGtttRVXdFBuQGLG7eHpVJu8T5gzs9C
X5DjusKdU0j2By/yVzyH5ND1Bd0h4OhNkzRRuK1nTLdXZT5QUQ1OKvleqzuvQ/LEfHKJx+PMX3nC
Jwwib7lvE8bSl02mwuEVLmQPAc6XU4ZmhymUvuxbF0xrj8aOcNSuyJarpVcuGQR0ysGsiHKc5w3C
5SAgIthq1PyhCcouoztSB9N11anahxXO5niqeoe1uaNCL67zeArJZR7LGj1Qa6tImK1VzEN2zoak
ie/yRPjiJlpU4jJq4cQS0hRpnfWtV541X1IzaOjODj2R9yKwMlBzua70sC+BxgD/1VPQ0yssZQVH
WCtaL+S7dU0oy32FpsJqbz1rVE58TXJ5Ro5dVnLQ1fuFy+Lz+LG2440KcC3fA5ezv48TDHSA/0ZL
FqwIp3AkKGJsqtB7UP4cD+/r3G+LF4NrAl+uw8T9bim5Qx/AJbD9/PoX+D8Qj/67/Ct4D58baqAM
s+8//ho7sv5t/vV7hn/89+9/u92LevnuX8BOZWq+11/7+d3XQZfqn/rK9Xf+b3/xv77++qc8zu3X
v//tc6Nrtf5pEv8E0tBff+n85e9/cxxUO/9eWnr+/LV8qb/86Sd+15Y63i9+HMAOs1eFqevZSIR+
B4W4q0rUtXFOCbJShbMCNH73XIXiFyewfQ95KT8lVpLZP7WlofcL2BGY6/yMC6YCKMk/P/vdb0Ig
vja+Rfm1+f3f/6vW1V2T1Wr4+9/eqLJ8NIku/7NRZZH06gdvVFkz/j870c24B0R72+OuBcXbmWMX
mWEXM+TdlnY7/ORJfiPw45r4kdEnCcSGqN3eSpQ0bN4EfhA8czFkL+NkaLjA7KujaLzDbx/85HJv
NFi/Xs73IiAUSAJcbsP3iihlI80vvI4BGAXpcfDh/5NxDA07b8PdH+78X3ybf3mpGNUVGjcP1e8b
uVeiy9bWqDT2Et6v2Yg4JXxZQ6vf2DTD9z++2BvF4m+fi0XBjyJfoPl6q/SqeoznTjPsG+igN6nX
62NWlN6nLi+qB2VN4a4v3dVeG+oekVDs/+T6f3UbVzjBKkxmmu69eXRG24bIVdI3QNhXXaLeWujd
9/2VWiC7T5DwfnIf//J6IUNtH3xHyEvz/X2Mk6l1OZj3LK9J9y5auu46NN54aU9RdBmXv2f9/ds3
468vF5OI7GKM9Lx1Pf6DkI6YkngK6CLuWwxoVIRlt1vP63THo+A0xVF5+vHt/KvrAQ1BlQnQgzd/
/fU/XG+Y26zOprkHl2UotGTo3NlTGeMoJ7cF1cN/CEPxEa7b4IGQw7ACeVTu31+Pw6wmC8z0e1Cj
NPYGYLXEsZMK3tbZxx9/tLf68T9daxUt/uGzxe4U5rXX4Uar6+FcIMLYSqIjtnbBNmmRDnAjpXtH
1Wvuo8TSN+1k8E60Sez+5Bl6+4KuH5oHFrGv7XqIzd6sBVM+04ICz7eHz17TFbAmAnPT7HLU3fT6
4w+9Ph9/EGKunxn5lg2m0vUCltk3nznilA63KO32QQp0NEPDAiTEMQ9qbsoYi9D0WfKD1T6VXXL4
8aXfrgwEL5JTh1EAw2FMG+LNMtQ6zInmTlb76jnbWzcMI/UH6wjBenn4Dy/ESsfmxmcB7sMK8uZM
IhnTWAz4MQdOaBcb3qOtSkSXboUAhMmATZzR/nkI98bhQ6tKffzx9f/0HTsOZQLBk24QYgRw3ywJ
Y8YM0Gp6uadJlV16aWiflkCbqyjFngms4cuUkrEkMXL+ZO370zeMxJaGHnu0bUdsxutz9ocHWpd+
7XRDWu45evYnLoLmjdHvxQzbYYewDHlpY43HbqxDZrZJ95O14s+XdzkY4LhmS2MTFeuv/+HyXVzE
Tk6ZwMQlWA6upJT2aO2tgeQhIWWo5/Gi4uzfhEpFp4bjRfOTF+nP37wv6O7DR8EwTnvqzTc/lDVU
DdW1ezO0kO6inLlW4227MK2PTj8SWRPXpF0gHvrJs/3XF44o8HwHU0785ptvMy2dkEbYPoQ7eYjj
Jt4XVonSx/bqG0Cm/hPcnXdRamc/2dvXT/Td+wztlgt6tJ0w47C/f/+dIz9yqDKjBvFXRJ6GmduD
HVUwhSu3BEjP89/Sbv/Pv2Y8ZLzDAmu+oFf3/UUnWuRq7NFxo+aSV1MaB4chJNWirRACmcF13k3R
ED3UcZD95An/8/fM+TPidBgLqg5e7u+vTH9RGHpv1d6rgnmXwIz+SKVNW8f3TpH2PZqsw3Up7eC3
KuN/ve36Dqddh/saeHRGgeF9f13mu7ha2RL2Qdevvu/I2dsLvFD0e/eOjK3zj1eQX2Fr399WNlsX
hBYbAuzglSb8x1dpBZPFkEoJgcP8/MKAGOylmyr69NkEUtQk/VViCRJx2jEnZ22Js2tBcs6roo/B
iAD0x+jP/rmd2uERKjY0UTeefnIv/vTo8Y4jSWQbQTLJHOfNel4g3oG+Th8mBOu7tcZQ7vx4ak74
GvKThT13y1qkjj/5Ztxf94nvvhsXVxAOkfXMxSkzfvMMiAj2rESgt0uEqautjfd/+eTg7S2/+YWq
uhsRN7W5qgza+kuJdhH4MbzL8DiS9UO69TK5+dFMxpQPYOaWnmaA9G2adJp6/JNOtG3fUNL7zkOS
alzffj+0Zut1DZFbhalTVB5+VwefRndu6hPAEZjo8zD3UGGpz6UNmqFMloso9Zj/MsWGszCj/1MH
Ky/L6sabvOgFx28Vvk/UkMprsAV9u0saD/h+ITNmjLml1Ktt6FlfWKkcn5d5YFjWEi3XbNCVojBh
WLy8o6uiGesbMJwEXhTFOhte1WzJ0CR3nZeWcls1HA4PsGxn+1EjVvtatI051UE9f5gxJvcIUPs6
2Gr0Z08USOiJRaWiXQNoBYc4eVb13QKcRZ+ttIvtHXjUcGR5b62rjkVAHpA4Di+xP3rtgWjZ6VjF
HCvOuPEZB9bLOOgjTfz5g658+77vEPOCXwuST/M0deOFREYGzhn1xY2J4N8johYxnIMoCdpjAbka
DJdJIQQj6bCaHdpjpHX2yO/dG2TjRyYmhBkNmTu81D0NmL0vLPUc6Z4eSZ9XpB9aqpfmzETAvBjS
bW50I8LpMFkqGW/H0XSI30BJ6EOWVcCnZqclBJC6wTqXKguunIVwipQ/ryOmJhdkjKfNNy9YZ7lu
H8VEt4YWGAY+d0aCzpQuUFOjzD2LpCcySzg4fRmE2213kUqbTPuqiK1jDy1MHpzFgr1Wu1nlo5yc
Q5I1cCLdiDLmP4Q9tKBdGxKatY+jsR93KYZ4PPlklLh42Y0oLjI/lxCQrHk4sOmTjplzqJNHr6rM
tHPmtCn2NvSlS+NLjUWhy6U643ZEHqKdDqJYybFWn2MHb+LBndvkaxxb0w0dO1thwwHPto8AmzAb
Esv46LV0zxlG4wLbVZObdptCWQkkj3Bs3pfIyrK9j/KSWQurGTrmwSsevRqd47bvFdkO85CoA4Qk
1bxzNWGmkJoIzby3J9LDyC411aU9L1lFDnuuIoj6SzSePWrIm2lKPHnZcdx6MKFngQAC9ib29mwn
0UOr6v6qpR3p7eNUNFwBC0O0I1JDI7moZpDodZp5/ZEW70TjXOfNkSZrcueX/VCdOEHkyBfbfOR1
6oaOg3DV2sC02fYgnZtcscEA3Xtyhjh5Zj9DZ72khA8wdU3iO00SEmH2KmRQWZWlhwa3dcHl5nJu
XtEVskdxQrUwtEzxnB1Wx/V4lyLytUGKl3SWaXKU974rQ9K+G7s9YNqtq32Z9Y3i60BPfzeDcorv
KHzIo2iHzGuvJyHMQ9O6TnERVzYwwt5J15Crov5sIF4wxjIakAcN8+TMoMBZSHXzIYLHSA/5z4UL
CWMsbScHiddpi/QiBgEIqCo97ysAG9OGimO0NjWL+ZdcufayZ/jtXlulD+wjW+L0xBQM9qBaIvuW
pDeCyIbsLk37jqhRiGTo/AKKp7TyhQJeWDOp1BV6/vfSykBnq3aox8NYtOiko06o9FYTDwn8rU/b
9IJIm1adm2biNQcyEIvDXI+EDUq3nKZDMLcw3ssqDm50zIL2VOAHGzmCSO5rrrAJv/ODDpOkX5Ii
sUX1En2tYJEzBwwpkRnrditGvjc2eqMBCoWCwPMAGAYhe1g75rAUg1WTIiu0e+h6BlW4WgTohgGm
FSJvkbZopRl539ZzW5PJVcbSu9W2r5+F3Qv7JBlZ3MexTLEWzeGHqq6osNAoQNuhKkpOhcNIdxOO
CaOCFI8tYFoOhtluYhCOPUmYCUW9qRcSgyrLMdtkzFo8Fd00VVsgofVTIZNg3mdJnd+FfY6YpulI
/NhElRL0A7qoeiARe2YBnUPnAWy1/DzgXID6QezRALaLhmOBoVacm3BAfl3wnssDqVdzgTxEjcPZ
JwHoMDWpYE8f4GETLo+Ic51Ekhgf2Zk8dsoRT+vsT+3cCYcwCyO0yg3zKSwNFXxMTdD0jNCexLZQ
JzWBXk2iHlrUFnA9Uwuw2ID5mJycBGe0o4xEEJq4JbqXRlgf+mFZvtWVh5DOwUrjnPSCcWUYNGad
rMY1sKnm3ljI6acqO/BIsSxJd8mvl7ifCPiZEuurkwbqnsnj3J6Ri7R70kXIscqdFjMOIE6iYlPL
di98lKvjLgNFVzLMTiKIqHnCizENmAK2nM7YiXTdEO4zGUegnp0Q9eK08hi8+dVo6Y3MOHTwfszu
65SWw5WdDvFrkJIjf0hNDREmGcvuMLe9yXcoe/x2U8TZ8iqd0SK3GGIKkT3htDS7whLhbQcIcCHD
IRyDvbCLKOUX51ZRuTKp2FYpuIym+SJ9jhV7TzTiBpDs8Kig+L1oWaYXQ5DW9m6ZGl9uOZ3Ur8FY
tkQzEQN/zS4ISaUYZ/GKNW5wmRY4GBeNdjGmq7hEE0bOpTJA2aLCvsoUaqk9LKPh2ney5VEK031k
/MiIEgdK1D/MAv3tsY0icOJCOvILDrWVH6MjJ32qQF3dNktTTtvYd8kqsIISK+NIhvVnos6Q/YeS
cLQkRPrD1EDGj4itINCVuR0EGzWszZcF3c6OuULxOUnyDhsaY1/icSAvTRfNaNZzLqBP7lKI+23i
CHc5C63Lc+UbZkcTpLsLWznm49TOLmq9IkKl6JOitC254dWunQkm3o9OJJ8kYU0H5pRzu5/SxPma
KHtCDmUpIm1orsV3sOqC9LSI0aEJVdpgW1Gp2GByauxkYE6z6KKpLQV3tSc1i8g07tYQOT3PkLP0
zjXMeQLxUP8zUFp6Dxy7y2EC/Tvpx/LohBaJGMb3PNJzUXRkLLKj+9Igr+y2lYHSsilDSConzDA+
jH9eaHuDYYM8blfLFmmALOPnCchUnESvnCZ979pzggwSV0qbylOWx59op9vAtO9Hx2TPOMUR8sq+
kST5tGLIN6PyzZNla+SjYxY91kve9YROJ/N0kXL+/jJxEKUhFKbuY22N8nGe0F1xwC+r90vbTO0X
m0bwMfbRCx3igQSL6xpBRLkZ40lm26V0caUkjezAHS1pfqXVELS3Y9B3aGxRSh9aUbesYlbrTWcC
gHMBO2uuTovFGB15LT0jVE2eUZsZfF99gSSrSbehaOksWKj/0TCYrOwPeEGt6qYf7TE9RNaQLtsp
HEZ9aqfOQIjCgZWeZplPyE0736/OZcvkcCurqXS2NOCmj6UMErExad1Hlxx5FWO+Hj0P6J41QWBx
I/USz4ioQAVD691AAcUlQL04HAskMZxsokSeGq2IVF4G4qBTpqveyZq8hm19GgoNAdgZXi1vBdAo
OXIukglikIxp3m7S9Yoewt4nt3SVHIbAWTYjU2QADC4M4OWG8a8jt7zPJXgloauDCLrpBqOTCzOn
j3hgBQmN4AFwsSHxctOYPxCYI6tPwSl3C3ooGveEj0aadirK5rxTrIlu59QnnFi9ObUmZdxO6ck1
69mNvqjMFzOP57wKD310Hdw1Vj7hTyrbpe2cQ3TKVyakg5IxOynZVBU2EMv2EWgJ6DJT5drJphe5
9wmQUf5CMnGrjgOzULVBVFVfZ2US93vTiszbNERsv8/psNQ7VfS8oRlqqGJ1F7hnpvO4aArQWQnH
SQfRGI0JdF1If4TZ+FHXxQdrIGB66+YFxriayTVWuZmgsHO0OOJoDzHQJmRMgbpFghERmdWqrD35
qM44hUwTp2xUI3LHWKPFwzxbdrAji7h4P7J3GWJeHbGBVxY2IIJbkmNMnK/ZNgXnzAsDn5Tge456
06q6HDcQ0bq7tNLiURrSJIUyvXUopoRCL7TNRCJyYNl7zavdMwnJtM3hDNkG9gdT7724L0+1Nbgj
phutn8nKxgAnRKvdbd6i2Tg2jh9wQ/laeTDhcxGzZxb8O610xy/5RPfxwrfqwb7Ms27wvkQRPgPg
eA0gwTKrX6OuBEyoE1N9znlKeVN8rdkr0Ce2u2Ji9LfxLXY6oC4ohsnvWXNECk8tRxErqBsAX6V1
ZLrtVCBjDUn0ri6tXTup5kwaV7mcRlFZn/lOoXEHoiaysm+pfTd1ic1ubsz8jipWs4GjO9o4fshb
5qAazW8tJvjn3q1iUEidXC67APkph1KPeFxrRKTIDNw074qxVdSuE5SXTaC5H8AAhqknnM1fbpu+
AHZL+TU9jTnnBH58xpqCslrfQRxLni0it3s4eXRRMVC6yb32bcBnyHnLdp8hT0TaKxeOvmSxVFea
5oG39ZmtPRWVnfGYSJ/lj/6u3lDHZO7GLUuqM8Nr25/iEjEQ6gLFkS4lnabiFaw5saAucw3HcwJI
BsWW01PS6Z0osQts+4DQxqDqODJEWWY/lVFF3GEnm2ivyb1Zjn4y+PzfzhouhiyI43OUsUCSP2oj
Jg9MZg6qTRGTStNaGxsuCo4Wz0Q5OYcQXbdM4ibAudiBuq2fFsspr8Kh473yy2iXxrXzGmqTTocu
dcUDTuL6KvPVXN3bVRqtFvqcoAYUSrFBIRIpd4eRjl3Poy0ib5lHhY++XhBWWL30rv1BC5+FzSV3
gUNBJfDd07i4tOBgASFMNWRh9AjptG/I8MRhMqoWmLXQ87ltSes+rE0fdPVDWPPI124kL90uFfrI
or8QtIhu1z+u5L8Y/UMc7vlGk+QhCvJiLVCbAOd7XqFJC1rS5m51aA0I9LNcAmkONGv1TvOpmPO4
HsWWXqUouCiGIj53uZCI8rsca1SwKMKNVY5jeY9AP1iOsuF4Td+tjR7DvtHLYzcmAHuhVc7PCJgm
9xA4yXQGYpGmG8twoNsSYmU+4fS0TlD0WJGAfrIn2Vmrv/oFEAJpkSezSpMzwHNLmMLoSzHZAnRv
BmeXcewwV43rVBrCvdDkUDsDg+8mYhneDdgHLQAAbq73Hma4+8Q2A6lS7B7DbW2xg28CT3vZjbJE
GiPT62OLeHlXyBMR64xEu8KKO8g9niAVp4kFcAB8BvY2GYqKoxkQpcOo56DbWZ6pvvlYAHC/u4t7
8OR6S+zel+z4YxfuQkosvHeSDvXWQ2EEVlx6w0dBOyzaRwWYAPhhE9JKL8YlfTEnS/cpWgQnNOOn
VvhklkoHlN6uc2H0IqNtzoz6XhAbkD7gdofpHuiVL+X4jio3NR5XeRWHxv3cVL2fbFiKsV7SLKiA
Izul9Ag/hvd0pQJkgFvTsJlv4smK3QO7FclSo0pgDqJPk082JzBrC24GoSEqhZbXpYgUQ7hlitIj
gst0AJMdKYIG0C332wVMe0/IZQJ7rSipISktEGyepqKI5N7h6HkuMFqnuzyfNN52Wyy0EdAigZoO
ArNzgGgotiq3whFEEiDVHsiGFwNC8yblUMuLCl6w5tQ8kmlKd4Ns5bSC37px5kU+41GjVk8cY676
UpJi3dqpuFp80hxQrLbJt4yV97VSYfTUWwOgD3xWZLBn/qqqWqK2f+CSwXyxIBV69pq0h1YfpsQM
zcAQT208W+4ppZJkRxkCQuFxaIlbTojLfApHcOF3Q79IbGQcNttd7lfRvIUS0LP2LFEvWJfVcJMP
Mp22CHT7V+Fk8GkRCPZfrbkUr2Q5Nrf+ApbgKjMR1o2hDlXFkZquyyX6PsZ1XhqsJhxmzCcVuigQ
u661nwl/V+99xLgYaoEzPw24Kb50wjHItLDi5fsxzfCd2z4/eMbwIo8N5oLwkJYdfsRA4tRS9MpI
ylt8gBvBsWW7cbfj6v5ECdhlRw1qNUHdt8rPDSntdyGs2fOcz8UXr0udmJ3Bcl5ZPnSH2gvJ3Gkg
lZ5oZ8EBYkefoeB5pxxL9w5MMEivJpnpLDKI+iLXOFQAO05RA6hx7H0weHRsBrFwo/0ltD4NlIYU
zHHEP8WMTvwyQyxlb3x71B7ZyhyiMK/hH2UjJxVjGgbLPwERtPetzlqSraG30070+vkQZBW9BnqP
47BvAY5SuhYLrCoBO+RD5SFZ34JkA349OqP9qmOiGnD0WYzFApQoDzmB3itQxwALcH0gsBsnLyee
2JhC8jIEeHaQna6ZRCiZUNhLocZd763v7Gz14wUbE7QangVme02L4zCpveK29BbDOWa1LtMbG9zk
6EYWqW1pHmugbH5IFYXUMf3EUgdFludB3hRFjHIRDAvmB3vI2z196Jxb1gk9HVvmTTbyaF6HrfYX
+MnYYK2G+X3FCzNywtB7JurNHhByvgX1is8OuAD1lIdVpNxj0o+dDdFWTkmJ3XXkQRDHtZ27sflo
Zbm/YNwYp3e1qMYZcc4SkqomI6feitSYs6Oqnp5DFyIgLUCW4mPTA+tQURfts0SdRxz8yKL/QMOm
j/fV4mPErWlj+odx0cGw7SWp33s/xqlELF6KMpVOCJU7KwVUGc9vSM3NXSXVlqSNjsKlXsMYcws5
4ZGHTt3aDQWxE5QxpWHmdAe4wxAg/WTFN8xLOtC5jZYm3maWrBTuwJCwiFantKLSYHmml8PwDFsX
0WoIAtOdLfLpAyYMOg1umL7XsSadOchD6I+KOqTbSM/CvDeXw8zdpmuckDM9Y8ZoZet9yVmwaCoJ
fz4mS+5hliEK7zgVfffEtwP+1rPK9LJlVBVvxAhVDkf3aul36+DIgkAlM04L6cBtVeITQAJMogkV
X0uEbkuWygbzVp8wb3FFc+JkYXO0WDrtoNdu6bzXHJ+paGAtmG0qFxQFcPkdgd+SqN4rVWTzLfSH
JD7M5aquZKEfmyu7YVEHzRTG8cmMNqhP0n+iYmeCrFcHoiu6j/RzsfPRiQvcnST78TQLHpftxGR2
POIELR9VPqfVKQgwMaTIf5zVHhd9LOjm+tsEt/p96PXwQ5BDy2u+e2V2ORKS2yRoPIXLPCFoqC1S
m/MLXib6z0PiX2VzIt1NGJBWtXX9Liv2dLnSZaOIbloT2NBfbjoXWfcBHKiXbjMpi3cQCWDsD2U0
vaTAtYNNVifC2pSTNz6DK4L8tCzDwi7LNGjXqqj/QAYK5fZM3yEhy94RNd4AGBi7fCaUFpgApIWT
4vn41M+9QzkEja2+VvnCU9jEi/vZHdu0YaJVR5/DonMffRztBU7cGkdx4hoSdnLpFgc5p95XsSqw
t3Otu/chCvNj2EW0EqEvWMw3RDXnbJBhkoGb8ICdrJJ3g5Jp+oC2YXw100SfJMmSZmcNE2aIqltm
piNtwuqc0AIhjp7HEvRDXBIj39QNmenKYsJ1bKwquyjgIgRb8BgEHVfDHLyLqYxy1lFCae4AOscO
7aBB3tPgXt4F8ZCn+9ZPyXiYfdQz15z+qFhKGnLJJTEsY/IuYz4BIqVO7elbZ2FsRnZrxCCeGLfE
wa7EpEFp1vG+XlqzydN7l6Bh74aMs3G+jXISft81bl+IK78IM/UpwLFV0BPI6S4zpRzunKCovA2D
xzb8mazqrYyLdiUOaBE6ngBjL94KKv2KCC2KRgMxJ5vORnnhrW3ceM8i5x1cAkp/Uwj8H6hyb9uv
9YPqv35V1y/tr8Lafwltf5PW/utf/5/obkkT+IHu9qRr+dLP3+lu15/4PenA/YUUYGEztQbmiE6W
+/Sb7NYJf2GMzn9HRI0kN1oz+H5X3frRL1g4XALgIn4Day5/3EAfKf373/zgF+EJ1E6uwyg+ECgx
3qhsf6S6deI/ZQuvSmDEk+t8nSuh6/5ed9CQz67rmHnTEFmfEnN0uvIhTRZ1GpgOnUD015hkKvsQ
DQb2e3LDSN0+CWJEdmzhHrwOtFZFTWYoas+nxCWZW0wLtavAY2FNk82ZoPEOJqeQ19QM163nqlMb
hC/YhvM7geXhIsSiuFFNgxG5DD/OU/AFqFGlkxfGuuW+aSN9SfWDfSryugvcQ8wg+jq9dFk292Tb
AESRkYkv8GHJOyNBkXsqcI9LTlA6/S1K2OAusOJPOfhjXPPLVTaZK8YtBX0vhSOXcnUPG9s6jOgp
rk2IYsy2OjzBKTDOXRIl0NPKpDqm9lC8I/6UcHgd59EjjpZub9O+3neVHT2bkYkPKaU+hc+QjdOm
DzOPLDlaPY+t5VKtqMZ6bCMvo4XSdxwGyWF6D62cPNwsURPZusEqaaF8kZGQmHFhDS3nVsTWo+Z3
rF9nq6Y9cQjeXtsqgBVlFnxOa4jdZWalzq4LE4eQLpu0HyFpbM1zNlU7OQQ+p/i0bj7E6XisRWPt
U2w2n4ivYp7vzJKaIfetgUmVKMDpEjsPI2LBfqCjigLOJtJsb/FB882SZNaV58fDOuqo5q1YmOUl
ilvnZzBKN6KXFBLaWUqEKhHNolkL9z3eFH3O07k6d2z1J9OWn73Z+9qUy7WiEN5jvp+/MV0LNkVq
aQ5YHNKvp2W5dFq0NiegGRUdzYCzXcfmAgG4Bhilmc6KVCNrcNKBqXckXoDfXzrY/JfWqK0kT+G4
dP6GusV/mGVTn4cx+EyFcaTD+tGI5eyK5LUp5G3RL8fa2KfKqd71seADkAoMhxNMhnZj5+uQhj42
8KW/oHHDaE6m/s4ohNVQo3auLBCBdeOlSyLxUTtVfOdXULY7GoYBtWVyopjVV5ydKkzLYFLqoH+l
4XaCJWe/mNgC5panwIkxYcVsjHSPzj4LwA1+W6KvSu3Oz7Or+eM8u7AOJBSUV2WIXtYuuvsBUzld
MZoUczdU92bW+GXGIMIVNVkn5RegZXrBGCxwPfZ+WCQ1HI1Lzq70vSnoRe+ezYTaPnczm4quNE89
EDViplR2pdtS7PvOTtARlPIMOCn6MOIwuZ4QFYKwhLGxhZT1lNf9R6Fj4qragQqL2ouYzzEUuxpr
9bYr0Bf4+QeONs3G6zsGB7kX7ZgXUywGzdMI4fbGrkkk1C7ulqIkPbDBqL4xXpBdiW78PJd6nQWs
PrKEU9iW8BOWisEeIdz5ayvif6g7j+3IlSzL/lAjF2CAQUx64HAtKJyaEyyGeNBa4+trI7K7KujB
IlfUrGZvZb5HuMMNBrv3nrMPz3UTVsbCSZh7hOScLAVv8ZPe+P6ZxvxwlDXZjkkrs2McOOYLiNY7
chGA2ufRXYiHmUkEASnodF3dyWz2jy4494lUlxYl/E5KAK2Zs8kDvnXcjPDbhVs0pwknPb46yzzY
bV+e0oEgLecur1JnRZXDwZ+0DSqsf/Ba0jJU+oyBnFDXuDnza69Uj63amxtVGMNOB/ZxJu9AW8zb
9L5g72cNgv7gfGCdyqZOGGmzz/pIVrJ41feFG3X21szFydFCXBLZJuEsuKBTvLMz/eQ1PG91/12g
uHaxhazHngZRirfbcycP5IUVAOq7DRSjBSGBkr11oJGGKVo+sDdHHM9LfdR+lnZPllfq7LsR9IeT
9TQpg6SAkOuXJHaaZ4au4a2TEZ8JXiUBvmFPa2Qb+Q85+BZKi7i/kdRoW7XLinupVqswG5jAwpsL
KrQ6bfo4GkyMq47yTErM2slqgrUzQn7albZ1aBLFcDm+0zI3amc3IDZe6NIM76HakOiSZWqzK2W6
R+qzIM/aXomewBQVGA01sG2MEMKthyHL+PN2qKwMXNbLOI6GuYQLuP/ZSdQ9Q+848WgcTKarjz9q
LUI70hbphodu2IY6oS4dAoFOISqlx4v2JJ102XE+lIuur2l+SKe7iar0TRJStx5zAh2jrglJqpZu
hatkD1OiXOCcBipZpAgpxNU4zthVX6E7XY83Hid/FxrBdTrZd7YXHGIt54ORyI0v5Ybo75eevJ4V
EopxZZIz8iyxorLhpnxJdh8EXAWTAVpdVCR0aeumu6YLipBpLJfGRFnMzb4yUfBuCGebTk6kDY94
M5ttQlg847d4IwOmd2mrtuh5inZPquNKwzAdt8fRrk1gtSUN/cAuNGiwDBmDss4hngUHhBjbgLPn
IkqL5w4a34Ix6l1aV/Y+w5tHfhfvTR9C166vQvBBLXi8HKUFo9/sNiM5G35ws/f1bJPmdbLtilrd
Y+o37hvtCoJMD/66M5cyAeyE71Zd5WjNiVB5mewMLz0tfCrnvDkz9JRbDwzgsmqUp6DGqsoi1LZW
qSLbQbbI9tAUO94RxjZhC3FzXzhrlaicwOUrmBsT2REkqEpFEqT4Ef91R/llp0tU3Cc15adpK4vg
+3Cjm82qNGobbANFOV4lyrEflYCGXye8NwLvOybSYtHaDdPFgn83wgmLs8Nbm1PoPZeEqp19kJon
ZEHSNQkl3KCxoXupFoShdmb5GuRV55HdVnmkdXgTtnS2m+Vkh1viw2l29lhpnJzVNPjtmm39qS+b
NT5muF/KYSqi4xA/+ykvzIg0n+SK6u66HGF0DvlGRhEPW6CfTZobtf6EX/8ui+StH39DhYbKKVn7
jvOaVgrIyZPjhUtL38V5+yxaXq50G7qGjl6rb8u0Wxax3bMSBnuljhH7ot6cCRxS9yVSc18bqkVo
VTsz8p8MVUF2oZrnElrZNuidfGFX+g1tXV5V+UrpKASbjg5WWGz03lnncLeM8Hks5bpVnWrTp9lb
PCTXtFqYYoo7xemf6YTupUHqUWPgFitvGhbM1MOtbyonX9I3q+m4hdXKY1SJFkfuFI6tpDOOIWFU
2KBQuPpX5Ipsp0IUy5psQiBUhZuk2SvQNKBJof2q0ORf1TXLxW54PXS5DTCUZ23A9mulBHogLOlQ
k6xQrMldVJqCxnC2iTP1ZQJM4GJYmFxiV25mTu/WQHG0xKVAJ34w7tq5bx2rY7uy9LA8FxV/y6SO
/B4q1WtA2gyagYQ3NoEiQETzbOO0jc10ZHTNoALWWAWndFR+MkY5VRJ6o6lkS3wtP8bAOY2CUekQ
LJ0mWKOOpc+lGysCQ2uURXwsq6yeObDxN1TXL+BRE4DIACMYnxMNkVYMBeGZhUYhrBRI/fqr1ja/
Z616l1LGXCkquaJRWexzAgee9Uq/hQXKp0rEAujbwlTujFS7tTtEGUwmvWut7s90VM8ogwDnpdDA
8XVTI69b5p4butz6VlX9/G3s/OjOIYFlF0Y/25yM4NRee2OTnUhXU9ZVYtL6q8dX1QjSk90BdKuK
wrlOkxgg7ZTiw0qmGztNfvT0h3NDUxZ0BNRdN8bDCl0xTaYOpeKysnXzqHs1sjcDCHmp+oecZJtp
AXD0rsFBQg5uPI4PdlhY30jVsF1SjOKjV0LTA+IE8XC0EI+VhIoFsySgyct2qfWDztBTT5hQw4Ih
pYw5kUm9PU7jyot9jhh+QN6NKI55HosrKqV2xZz5pfW8s2mb4YtXBUeLN31TQJ8G9BjfmTSzYcjU
xZo3cuUaMZ+RLKLAzfvWeNNRBG5TVPkLEuCUXW4rbL0aoDI6MYj5aPCVBzTq94oweO8T5wHH30m6
Q5jH6KwsoEOimoHUPTOCAYXPNQQ4c6FCHbhXoDsvTaukk0ijCc4vjbwdb0vw/FAw12CKNKYT8Oz0
xA9bIpecVxs7O0Yxkbs1e/pm6g1ictKI2Kmawbjf5wiemETviwR4QGmIN63onR8jz0e3iP3onNH9
XkXM4RA5NHDM1eAlsGN9rZi+tiNvOtuT5TgB8rKIvqoqX3sYyO1ZtkaGmlNxqu+CgLl1XI8HOqcV
I6NYcx6qlvdwBy3HxTxv7fVJwBqg5T73SsfF3Op1YUHnjwqTGszspbSuh4AtSfSatYWvBoDI7NEq
Q2lVALRpcF2b8akfB23pW4h+uKtJew33bdyCH3oJppT8Pga6pLZmCFhOcjS96yqOxapKrHEDxHZY
NYUyneK2dpbaVJQbAMj6K/p5sW7Npt9rAMHZa8g8Im8Y9bdTofJW4twVndkvG5r86xbi8L5GuLt3
OqpiErseLODAT30niOup2/5x4rj9OIwohfupJdwukulGs7N0a8FHcfMgTM7qIBnSg55QD0Qjoclj
xLqqLA8bxejRFW0j7RqJyTivo+qfTm96F6OPOFV6swm17Dw4T3TEFFI800fLyvM3LUi9VWwB6ATy
JbYCG8yCjO7vTlYbm34kXQjApodOwg+KjaUOOiBW6QEI0owbhp4vEPmJmZ0hkcME97rhOXtCP09h
I83sCL1o2GDTrdBpK/IUB+V9NAvzgOTJHT6KlNWavjQp64tJxnKsonpvJi3BSTVH+ZGw4oOYn8gh
doC6FvEtQ+FhrZaxtiyM8Abw9j8Z1PRlr6fZMbfkcKI6H25KXP6rps2eO2iSGzQ4wZGpTLPMRA+r
L/H7g6Xy3o7mUOJVSioj6XFT9KDm43SVjIgcqoCzfq0UENtHF20W+PsZj9drlfdst3m57WRjQhjx
5NrBlLtQkfpuLQpDTGuMQXp6v0xgmj1EkIRq22z2naFL2qCxeasj4dyWVpduwIgwQ8nKST6L0hlv
c1SUZw5q8psOHPFqYOwIAWvS++uSPZ2dKDB+KLgATNAaO18vylXpeeltan4Pyq0fFjdMrr77vbNM
y50oz0EOxsLc6k32Dcx7tU8ncOMOee5bx6rnSUQJa0v0kQLSTCq3icjlwo/j7lE3eNUqpZ99Z0UO
NBIqhVivzj8qbbg0lGg6R6nuP3PjowMxzPFPUEXDPFUid40+630i4WjwXUjBUqd70WSUC4k3PAap
5jxnfUPd0ovyZejCbAesInqtjNbmKOVpbDvQCSpXsdJ8O7baMs4tpsBtmfwArstCaKQBXBaA6RS7
M7BHXSloj6uFZ5PE9pLqkbkwTL85wCn0Ub7YhDxvmqo24EkOhnIeONRS13WV/wycUYk5/yftiz+U
KSpoFalKRnLDTcx3hOjHsdGV/hgfR93orZWEOHZNN1vdhXpaQpm3yzSgOA+0kxgK/ckMo/RqQD/H
6UEzFBQPiRFULtOk/q4dQBUtdS4ZrPLSvEIbljwqhWbscDJM57SuqUw1Kyl29N3Rbg9B6d0HPW12
aB+5dWMwC/7ptcGwTDgS8xKzgZshUiMxuiMv+QDwISRQpgUtQsaBvaQQFd8AdWDAAGO9jkufEroU
yGuxVC9HbbIoFnJKpghHaY8af68WQPJQSSkltOy4zxWXEt755jvTDdwK8ZDH1BZpVtYHQcThAXUm
FQKKS2vJuMeHCG6b1TIsR6pqLZnqjfDsNxnARWmdnPl5TkK1gv3HoBGwD1rA8DpZmye/iIadbLv9
EFEwRcohC/T7qtJcoxQjgzwoR5QjaCBQ/XgW8i/OXuhlUZm3dUXlDlR0cKpqiURsUxmnIiXILUSe
LDxxy7fYCdk8G+ijwtFYRS3D/hYmmF2RXQKd1eyeS0KeIuSQqdO7Leo+O7QXTQ8OxqnOo23VSymV
hYwmcgdk7KLyPOSgiQl/TXjF9GEmlmTVpSuCxl11eIwT87YYwT2m/RqX372hgrQGn4omedsnPxGs
EzBt9AsEWWc51fk9lWG3UQf7H+K7MmbIFLedDaR7gRiE1khXTgczmJNkWwQEYRStbdX/TorpT10b
x6MRxltJFAd6CmRuoxg75APJI92LGMg514k8ME2OPW4QHWUbUrkOmWpTKwbyYOvyuw2dcUOGFXoK
w3Y4waughCk9Dd4Jt3EApzzK1J+gBlX4R2F65g28Qmw3uFpEI9CaIfWyoN8h6FgGhlhziLpO5w1P
JlHsek40ElenGQvT5JynSvtNB/sFEnZNd2+VOiC3bVQVMJTRjYrSHQpv2c7Bqb48y4yQblooyAgY
KdU/xGBdg0c8OZTxbeE8kBobuUpkBGcCS801C/Qtrwx9Ma/HHNkmlxuvcn+kNkG7YKioWpIsckP9
Z93ekuiwNgjF4PxCXomJPylBGe6Y6h0hAiubsZqo5WFw/Fdm4yXw64mpc2I595My98bsg9bDvm7F
MoaPWFnFYbK7aCkD+8Er5BnxgQ+vG1RMo1wTyrYh4vBNDWL4QXzjRkDDs8wVGs1XM2QyHI3rAbJq
HqRXkXesggDFcujtwQqeOalexWDKINib0Srz7JcyxL83jfOe7p875nQo0Bzgr57YjbOsMIfuGfay
YSA5LZMS0V+kk/ZRwSl3KGEQTZTGjrf+Y+QRrUjncdkN9TFSi/MwLf1E7DTqfmrEZa6iQqHAYy7N
hGMhB8BNoaGzGtOV31l7WjVoRkFvLDoY57mSxahJm72JlY/GITFAWDgYJkfs1wwU7XzbW9mR8Ift
qN/MdN9F2g/rIudt4s1CkR4hVcatoQfW7BPEF7VZF4jL0WUlsB+3eCEWY6HSwRos6dL8u+ntZF3H
Dc+atNxmDjqmB7GgUbbrfLKPlf4MtY0BpoJo4K3vbQq9yuNl7vyw8hl0HyNojX+S1krD3piak5oJ
LG/z0BzjCFtrCYF4iGz/0UnnZFE8UwCo2oy1jDGAOugNcwiPTcDqzpWTmbLhoTFi1s7U3V+hmlqo
bbYnDGBJ/sxLVT2iXgcb71wDUXHLkIyZ0ijcro3XQEQqBsa6ceeFRyec3Xxg6HvDw6i5d3oNCsZT
of20Q+2Nw3kPXx/yANrZmzjTvR16wkOeIKsvYLEfhs5YWp56A8L+FElarmzy3zJ1uKYC2QF2fKqH
6qiOT46ozxmRSws6TNaqrzkSYAJ7isJoE1CmmIg2FkUAF86r9iEK8IU/KA+KOIVKwUxjcCu1PahM
r+2UgXWUuEJtljI9YmzaKaG9zZAeHSr+PZyIOtaYmHeIP65zpvHVEQB5wCHIAHOeIaZ4oO9ArPED
2ugOqYFiTXeaaOn0N+vQwXCAm6AhhHs0qRlpUiPlJ5nixEhlEbSHqHxiK8KoQYXYMdYgKgVmY8iJ
dDB6KN2jy7D0xpQPdlu7mniR47e4fmDcQrFHOcj7oGbfJeHmAE05s4p1bT/XquI2BZY0+h3qfFho
MnR59Nxapr+Euy2pJ58GpcYdnyck3bXWogid4b42Rn3Z+jj5BNMaNxH2fRc4xjobxNlAMHkq64o6
RHg52dU/jcHaE5+9MkR7nVDirZ0QcrhRMGvg/LJUAls75F5/XxT1FZi5XUWIDqs64ycLnJSiEdAy
LrrpaHiI3HSfJI8WcYNKGSrgaKujfQuRw0TOOfYF34H6bjR9co7a10zq+EiUqrVOetrcq73hb+1G
jkfaWUZyqyfNT15BdD/w6yJAbY8mW+MiiuedvBntay9qhk1fO5goYxofbL9MNJ4934ccBgHwtlcf
LCW7irV41jXwLAeMrzGjmTuoTrRw2zsjpjtsUtaUOEyRQmvLyfOfG2hUR6uXa87WzOu656IYF8xE
rTW06qMQNxMJEZXY4Jwbt3U/IJTUtX6lDdZ9MPGqcfSDGqnXRfHYo1RV6/Qep86i7vA+NQkxF6q2
Ryi27lMmbHhD56apGP192JOALRPbW9MKj7apA1h40U7FycDSuyOw8hQiLbfqAjRlcC5mL1xMob4A
TXCbTklELSMH/luOYgodd1UvtpaX0lPCT+HmlEgLNWbOUcMAp4ccwZHzDpGQ7RZamU8dAtfBQYF3
qwE4jkLyS+q6hE9Zhc51ZnnePrQwDXMXXGkV1skp0x1JatdBsC71lGmpZn9D8O4vJOHCG4DF6O0t
qaOxjy1tm9Fb3WjwzYgcdKot7lEOQCxCa3ac+CMiO1N5kZwNsboGWw4PzUqxCMBlfpC4g9MN69Lm
cNQjZ+VgYZPH5nNovh9R+/KqjjiHWul5iJy3tDc2muiOvWmHm8nInsZEuaKV8BDLeItKfqsV9u0U
+cYSWxIdK4ek6E7up8C+1TnWtTWz2qRFIdLo4QpQ20NaQqNCxO3qU0OOkhE2bhqX/UmrEbRLo+9W
ohv+CThCL6bIrrZTHn8LIPYxCeB9BfC627Rq+BbZb9ZU3loyjGk58Dip4yn0jQebSlGh/b4JdU5N
PiKONbU8WZWl3KUoLRDuk+ZdFeUdcWw5Nmt7AonZxOnGqYPvkKHXTkCvQONN6Kt3kx3s8IMw+0w5
Casjqy3Ks4U9sLqRw+A5PyqWDjI/65khpEoW7M0Ofm/nefj3unHTlR5hZMQOuTiCNvmEEtWs+HeA
A5pm20PkJzcHlp/6QKIJ9pGeIB5V5XRjFo47Vyhw2jUkmgNNTWatbmjPI7fyljctwdwF3DqnLc1N
mfU/C8zdi9aMcteLdQjKNVFJpN+RGzTK6gr0E9D+vtnx0ZAGN3a6a6oihaios98UQ7v02qpd6LVu
bU2tefWCqVjTsBDLviIEXqnTNZLMOx6+myqkVUMfC22YLjRycBpmu9MccIeV7tlMOD5iAO6p1Kry
0OPc/WHO2F27DKr9lCNdJSPHoIM3inWohQqiR1Ui92/DdWUG/a4cJAlsJppIJ0vR4hJKzvEu0hZ4
PgntmpxmqQ9DjVERtYMa0nxtw4z0MV/9gQHpCZkhXYgo2mgdmgOh9wTFV8icyBB49hkZ3ZAbSrAQ
zaizDbZ3RdsockWJbaK3W+WEOJV5Rd6pS6IulQVmlbuxre5Hy3tJWlVZG9XkHDkaknPeMPoOq6l1
HXKZXVrpp5wCOCQ0/jADs3eAQqKHfOrsIxEQcle19LM106LDPKo3Yp4lT0VynZuCrCmnyX80lkGi
gajUoyh959vY18pTHmfDc6hmeA/ydqTv6dP9T8tXDcw5pc50VZjB9RiIs9KJuSnLB0C8l99hxiYU
CI9UOosBs2F2kmnOj7jQMRp02coSmOlpQ3P4CWMHiQJHhpSzOHFIkZHsMCSgGhC9efZDQyxTq3gw
Hc4zETZT3H4e7IHBnrY+1EGsj1W4teO0fhBKfUqhkb4yRKm2g4+nRquGU2pyD3M92oDPKHYW9mQ3
qqITYWqMh8gCWuhFuqYJtWIOBxaoydJd0IwaktY+3OWAp3Ivjeeu1yknvvi679s3qPDJCukDO1o9
CXLqAo4NbVFDpSuqvaMSdae+NXQPAkXDjhQsGz2be1M8PTi4BrFoWx2FlyPvahU2AljcfCuKUP93
Vu1fqa8+1VXBPflPWdX/PYXfq7zO/2n+V6ivIML899RDt8rfmvDtvfqK/+Lf6ivN+RfatxlTCc3M
4R/+S30FDpFZOkQbXeqQbQyINv9ffWX+Sxq03dFZwejiH39TX4l/GSptdEczCYkAdfdXzMOZSvVf
WBPrF/lL5Q/B8hEa8rAL6ZVK62NQiBlmV8xq2qFjtPQFtt3f7sfNv//e72TFX6HYl5cxgQXNqcIo
vMwLUlHSC73LPUzCVqi1Z5PB8mNpqgquHKOszt6Qtw8i6vpDK7EoU0Nl5OZ0qqNUC1S2o0JahKUy
VB2pBXDn87hqAEA5tYlEOZDXmd6TI5Ckh1iaQ01cGiQep++ogGUGhXSRt0OUr3TRMS00dE15SeEX
3fU4dB67OB5aZtIWh5UgbZy7MDdJFjR8hBcetfaBHi2qXKOO7Wu71Z3W/fzOvJdI/rr/QGVQ0sGw
4vUsLqhhNLszmdAwRRJBCG3mXFnM343swZest/9ckh/8BCyYyx/63YUufoEpiGOtR1cACqx9Gov8
ikDrBR1Yepj6iu2Z1/ywb6rki+83r5/ffni+FyOUWdknbY0a1hb8/9/fzmHmA+DU/o8fhm2nU0ov
6jGdQWDwgPwoyVe0wbw1/gr4v5LC6PPvesHYYyVzVWFI9FaCZrVjzDfjt6uWKkF5To+BbNJbx82d
LsQ7g1uuH1NxU7J7w1eAgr/uYzERddfkm2E0imXCMfSLAG9j5hG9uwFS1wWPPiY1B7TpZYg18BPZ
Mz1QiGfIZbHsCNc7SV3QJAh13lvgtBGmEE9hOFe27/fD0kDffyrDSIZbv4PMslabVj1qUgMbr3vV
+BQSCHUm8Z4OUJs7457Brda7XYw+EQPlqIwbI6KDCk3CJFoqmkb9VPO/nyR7/oFxvnkzKDrawLnL
jFSfGJBv826jrhEZMA3TK9wRKwLPxnPhdwzpIb+B9rIkcOc5esJBUp+ow8ohMuOV1Hi1/GKzmFfi
5R0zpSkgqUlbV1GXvvvxqBGIfxixaaSoLosFdv/H0VPGb8Ugxi9Wp/bH8uTXIeaEvDPHcaSjXlwr
bQrUYlGocJSkVCicBtYzGVbNUVeK8CaCl8o8EAFZDcT6SolRac7ExFtSsaYtZLcscSmW2qPUgxyN
YsXYV49m5zNg7C/W9MVGgUAU7OasvDJYRqDA5v//tyVtW8Sejjm68zFTIB5B0SCUdOKox4ZZnBOj
6PMvSFsf3RzkvQAUyYwC+2NfUN7agMKhYSgOyc5yzrTh7Z+eAObzOhYVmJs0Io+P0UiQbKEe4Y4J
DKQkrp7V2nOT6KQjdgTs7soppBvaZ3EsSXhOO0ICBczLIOxqsfn8ub94mc33iKwKQJ6g6QCEXSaM
T2PX0Cvm1+ThOHPUxyGgS8bBX/wUHywaqYmZ20s2mYFM4/1PMXZ5jNsYJM9kGON1gzBw5YzirlSm
5iYRNS46tJ9fbN8zZ/nyqeCZQI1tWYZqi18a6t9+fzwfukI2B5U5FHVSWb1xijaSiVfOybgtXgw6
9hNGLQvHhGUQi4DfnbwHtyL35f6vb/NMQVPnIwjWNfViKRItSkaNmisL8iQ7eB4pGC4Ch9efX0X7
4NeUYEPB33FKUVli728zIy0DhTreYuxkJN6ZtJniuGf2F+hzHhf1r/GKtC3ZeaIwYAvZA7bnOA2+
F3kRXuVExUZooGjL+VYgviDzffjZOLmRwwASW7Uv3qYjGc56gORrUSZAaSS10o4jjv/3VyGOV2D4
QTcxv8ze3wGEBEpeOpWyIAuvubFytACiQG31+Y1+TzfkZSl1nm442ioqfBO5//urWHZjatPs4db0
IEXwUMcbBrDp1sOSfjWYsb8lbVFgRLW83edXvjiT/LryfMDFxAfKj73+/ZVFODD1Q5G+MKIaYVOI
lSZcsN6U28gYnaXSDPkJ4LLybIFuo5lMJuDt559A++BlA45WSIy1Gg/XbJr4fVtlNKe2BqUwnXxA
LSEZLcuKecwCgWh0Vto+2RZV42/qVie5wiqqQxxp7TbWzGFJklyz15KeN6s/em5j1wAFPv94H2z6
PGHz1q9SK2vGxTJrtTxss5CWu0KQynVME+XWrzlGuAmIkCPK7+LvkKL/Xgy8B+eNjUPUH68ZuAqh
nukQP9hngWqk9XQwaB19A9iUuHhJ6mVIZOhprO3x+fPv+sGuakJR5eWmqRoc5ovF4Pgtrfhc910M
rxzFKp0FWcDHcOBOkwBbm96qqBkn//VVWYBANoHOs6tekkwH4ROvNrS841SYDSrhNC99l5bainq8
HdDozUAqkrPTr15V81N1ccqxDU1D8soxda4A3y881AFpzxTXJ81wMnCuKDwJW7Bu5d7PciZPvqkW
Cka9TtsXbaR3ez1tlX9GEreVRQ9wwt+W9M7+CYUX+ds0xivq+gzyUrclqKxYhgDrv4UEMwjasmXt
LSR97dQFqVEC6sXJ0q+1xLbvbR+s1IL+Rt1uNaOV464WKfnXAy3wWZ8Jd+Awdx6QbzM73bLjO+MS
Pob5IOxBb12hCEIlAqgqG83LBTtuFpnYTKw2G5lpJwHwUFQv9IyHVqLBSPv69PkveEEt/bVkKYSh
dvMcwyF2Ll5HpJGhqlcnHmFHNAfP7/tVpMHu4SSbB5t21hxFaQyKuEv6oyLxOjvjAGzTibA0xyW9
urEtsIbozhVoGnHdYadXv3iQP3hfsH1bSGcgBuAbvdjJRyF9GHQB0i41M39geuzRmZTd6+e34oP9
1Lb4+zZQb9P6g5BLzhYxvH7EwSvALd+lZLUDTDMRytsNDGDby0diZimZCFbFvBrG0BM+/wQffk+H
ck+TKBNRQr9f1TjlW9Jn0ASakaI9a2Ks4ToK//j5VT46mVJKSZ5ZULCSLfL9ZSjgUpW6mXZCIc21
kUAu11SADo7HCGpEiMEwNi2cXW6oYiNFFa7tcghv0Ko5O1qAgMEgumWPAf1KgkQndG5awLiVBGbt
ixvy58uVh9yg6UGfhu1FvbghYAvjsIl5uaZMQVwkRMEqK9ToCYSVfzWNDpGBPnO4RjW/eLdq85J6
v8EgxdLmgztXFrZ28VrPkEo6eVCDVYxKuU2EL68zYDw7FWHC1pkUnEthZ/6DalfH1+7X+0iN+isw
IxjzswBh+ee/2Z8rg49jULxwNzie//q4v51fR6KlBFnaHBoVWS3TnIjjFEvRF1fRPrjfLH0pSeph
hs32+n5lBDWQPqtngDUEooFS0oMwIMoUFUrZiQ0q+ummp+B/mTQV7UAVgajxofYt61DNZ4uznq0M
TXWIskW12DM7D74Ja7I2WRkyb0gN+4tH9s/zB/EGv0pPnIOCB/f95+3jMM2bhvZA3+ffjChHL5Co
5DaFZC/9P3vsf4uT/vMNa9DlU+diDqMFE/r31/JTI8dpx72ZoJFct1MFBShK9IdyVM0HrDscK1CM
fvv8d/9wHWI8VVWD6Eth/XHCSmm7gb9kHTrBA930ksBhye4sYjVzkzGeAMWmcGgUSiq0SUzdmMvY
gACYb8x6JeQDn3+ij245FTTNTtoLPB0Xb95Mz4cW+iVLJK9nuMRAEwqJJKQI2DlfxQ98tCDRpNsk
y9AHYlO+eAzh8NMXgAWzEJmin9t+wAmiR0PJacNRiYrb5kLR46VDGd4jfvQk8aZphhghIBmcVAgh
h2SJWSzcWOYUDKQZ+QWKBjNoomunzHDrNVOahu4IOUbbfn6nPniYjHmlUOjg++NrvF8wqeJrVtzy
2a1O6287KKTgn0YIoElXbRAqJSfhtREwKGF8lYvz56uMvYI2x6+WOTfu4tLwxyu6Eg6NGVuvVVdw
BHtsohTEKk6OULltGDMeKwhL8qeq99P90GlRtfz8639QgfIhDJ22LM1Lh3fN++8/ytgbig4dPzLv
8L4vI0m3BVNZNSDFqElB6xiZLkJVb1btpDDpJ6ULnRK4L3Qg9eBG0uFw5hWB+sWZ54O7AwPfoEXm
zB18ebGoQkREien7vlv72kTIeROZqAuEdgo7pZ42fYFuezWEZbfznFEPdwXFRfHw+d35YEPnd507
11jWyG27eIxGxasd/C0+nWu4eCyQbInm+6t65IOH1cRmzmBCk8Q8Xe5ZmT2OjZ2ze/SW4xcLiQnC
5ZhpMXzPzeGLl/WHF6MqpeNgocgwLk6SWWqSqgw+mUq0y0EtMnZnPvfci0F7/OubR4OTu6arKu9o
5+IHjK04lJo/P1mZV+6CrO1WsZqEXzSfZ4/+5RnAFJj4NdqGQAovqxsrCbsRHRxbnWMCQS+m/jFo
u1rfhWFev5qpCOCGx8JZgipJlpOvRaTmKf4P0bcI9wmufrNbhtYLAqX+SUMftbCKl9zlj8GKwkyC
x2S01OTu728O/Q5if/jEmi7mb/XbUYGuoiThAA9JMpB4EDYAjUe1ML7Y3P6srQ26hPQLhdBMOgAX
JzMgOrQ9ZqeKkmFYrtlRN6GotQcgVdaRc2y9/vxb/UomuDiQEWFm8TMwAiOz7uJVXwaxUnMYVkDi
0D0thlJ5EiKAiAeeajYo4txNveHIPDAmESjuwFGS+bkIexz8BSmBOxL4sJjGIOHM2vbRtFQwdSmP
d7miHw2nydBANnX1xWH7g+fcxH8iWD+q6lBovf81xJQPWmF5mJkolihLmX8rI6KNz+/Oh1eh28ez
zpBUV+ezy2+/edBUSisTaltSdiW0VQlcUquaL67y0QMuUSIQHkjv9o8X2uTHIaCCWemQew5cIZP0
zcLRo2VCelj4P9hNCA3RWF9M+MzL0d4wSRWO2ggCL0gDgA9htctrekkG9OHd39+9OfkMhBKdIl5Z
7+8eoseyz0qW1oRbAz1PVZMlkBpfNMs+OD+aNqMSGtB06xjOvL9KHIxWBTGOBQzay+WoT/rv1GDn
r89DnS1B2pdf/F5/rgpmMzwutkbvm0rvYlXIOoTAOmvlEUwAsjaG4lo2yvDFCv9zVUjpkFRG6Mev
ovViv9G0TJtzMimbCRxeq4qFZiidNAuXWuBv/vaX4lpMJtn12Qcohd7fQ3xNVaAQCulKQ1eXpa2A
uirr6Yu97YNTJx08nQVhzotdyPkr//Y4kYw+kn6d+eDca+U7zkV0SFrq7yez7LdtRBRDHSHNVrG+
XfUpxjoZje2WdjNyaB/MQxyZ5VKr2u9xnzl3AymRJ6ja0WOtZjhXP78lH9x+U5DlTVUIz5Qq4f1n
JcAZHInDsqqbgIa6gvp7YTXYfxKcXC+fX+vPJUy3AAIOedecyO3LPdiQHj0RjQ5J/R/Mncly3Mi2
ZX+l7I0L1xw9MKhJBKIlGcG+0QRGkRT6xtE68PW1oLr2LEmpJLuzZznKlCkRgQDcj5+z99rCRdRU
MumbNAcOvNnAQEHHhFHSG7u/xS7+ppL8fN0v39Hvwl5VFQ8yEfbhxm7M15Rciy0fZQ5cr7DviXJw
dmDgtIM7dc7ZH7JXgjvmCmQWyLahQxM0YWd5/fPtYJ/j5n7elPhgBJbRPWNKzdjm880vYNk3kz8n
a0fEsr5pJ9DPD+Q2E53dRIWd3mH5M1BGR5H+w2t5H9dNsgSPu02X1jd2PZQ+cRuaOJVOndvbNO4l
5wMz8u4Y8znWnh8+d3dAw4zH1G6mks6gaphWDxjpqIx9Gx0UYeLrSsy6QTJcBV/Lw52krT3S0iih
0Ztmx8GfZztgnIWt2PVIjyA+btbToFOZyeFgdMRHa1f2bY+uFPg3oikiETyIF2XUlG9DpSftRdfb
NSnvdo3PLVREAwMO9SZ7LUce78vcpePJXrsMbrvKKMcVipDpCVFbHm/8RgcUAn6wwrQmjPqC3qFE
lO3DFAwI4hnflCF5kz2EJki3pW9jEtA64s7ybqJm0sb8BpXK+NGIBejRqo7AbDsR0G1wV4P/JjIA
pqpApxWtRNVOTzbFwm2oo9QflWvKnRlbHTEEc4XavmtNYwpGMfg3ox4l+SaWIDzXLW6wje6NOAu8
msP0SnTDjAWiNMwXV5bWe9vWuQFwbrCOUQgCf5XbAyieGowBQeS1u6JH2FB6tC5glrDt5jdp9vUT
YSOgeUBl2DEGjVXfKo6CBhUrCjOTiHS9MHGiQ76ANmukDa4fciktMrH10LsdY2Y/nJdiLIiJF1uw
ILH/mbu4wQRajKl6bhFqPCu4v6bs00OTOCTqeAR2f0iohm9QZqsnAoGWLN+0ytZT2tnvHilK6Aoz
N5WnmolCgSFSDGJtAZVsj6HJ0XFdGE7BgDyKunt96Embzt1WfyzzJmLfL12eHRcyGhCOMKt1CEBj
dhESgoDSZ2rwFjV6gpyaaJDpxsF8+yoaZ0KroXvaU4cl6i2tG9jopQcuFqQvU2+yLmCYinC0MPtm
o/ttKj2XJCG/mq9dB4dAoUHnHDuAOhtB8M+zlHliBlmYEo7jelGH7pVDm4MPzgnvpjE3DPjzkY4U
2QG0kSrRnYYpyb9naTGecIp33zOy0NKDO+opgl9KQVA9Ds8ntqE74EXYN2WzyLbpx04s6KbSL6aq
gplqO72Rr2r82/HW0RU4QNCWabpxUIJU6zIMNYXCu49xcnUE2wWjrMNXS83YDWy/66c1BBfGNDx/
8N6LOt4pTWUOVoTZvrMHDYYk6OCGbqo7Qv+zlNfku7RPh/eyTVGMyBZz91yLnnQPvaQNQqOrfsyL
tKzw+rSDXGkMKr/DYNci8g7IkAb6aMHCbwtCy3aKSRBmitEvAbg7EKkvEiFJqJI+FEZo3QRh8B5O
5lPWtBUJVfpkXkwhk/VFLDb8yEAP3us9581Vb9hjv3a7djySHOnCzzdiDCMLvPuj8vUxX7lCC5+d
Mqouy8lLQV4QQPFNVOXwbBELxRIx0/AGJKFG0OUVlkN0sQIWmfD74qzlBQgBED94E0xzfu6XNkXf
OLi6YlzjPkizJWI07ubuUUgcBgsqsz3Puo2UO5xt48VFDn2dsGr365hglFsaAvONP0VYm0tkIgRp
ytmcdkgU2LFDc7KGo/SspOYnb7DixHqJ9h6E2ltHZPkQjAv/zK5TCzZGoo03c5PY36GPt2cxVni6
SAQT30fZ5y6P7QhIKxWSFB9IqLigmyT70Te2eMJWbGAdsEAYouZKsK8ldutgkxshPjm1JxDVVjPR
UvD8cxL5TNqKuhpUuk6T1j2qeu6awJJWf5X3HXJx2xrkeEHQaQHbLU3y+8gcpbejy2Xd60bHqkfa
RnorEFR/58hGEz0MLe8VLVP2lEx9d2cZg5r3OA8JeBldWpsrFFXdE4bG8OfyQ2YCfqpTA7gfSFss
8DR5phb+qJQ9PXXIJQAdmHP+zOLte5fC4qgMNaiu3jonJLzB7TWJFnGc8gkJV/7g5YSobUNeU3Xt
RAkmtQmFm3HWB+JctxqOshRNjAkJJwUmPa1TxRRkhZqkuDQ7AvQkz/LliBEJd3AkYag2OvnovDJ9
KQ5akcK6Q6Ll8uNWPW7AtobbQ9pBBCKXEJFjnxoNO5HmOEFKvtKpyxv2qs42W30P+C5kqTDD7My8
GkMNSiI0YZCXLZTA9CbJJwLnhb0nsd2rXssSZ9VJgbw/g91A+GthtLCImSDdFVKGt8xByS7qHPJw
t7HX6cQ9Nmb8MHoz9pUQ9U5D7uYq52seASwklCpwu8Azp0VL2y6pDcbmmqbjZIwHCAXerJ1axye1
L+pL5zt8dRBlkPDlWa/5+BvSVuK93cW01DyeGPyOSicKbY6bGRhSGsvbrNS9ZMsykFBBuCUU9UKa
JNcNuRu+RSywjzMH93dLczOxr3wBRHdyRuMarjM+Y8vqK2PDtiQdXDQe0PbSzxHVtZ0No5jj2uzh
EbG8Z8Ndvo3msHGsmFu410rXmcUqEUKU00qA9asqdMVlU6uK/AGhVecIemeyTpTdiZ0xNWO07/XB
fx4Mr0/AsqAL93gEYCHEeeWf8lIvgsLoCizuPwVDrV1aZxhok80Qs0abF6F/A7pQi9lZYXrrPRDc
tldgROhIyJUWyGDMqjQ9N1Hr5f1lmLj+u9244wtdTMAQBA64d743pzg+m5QcBVNK4FAmoTgoHchL
wWhmETum26P5OqmcvTKmztNIJlEiwQ+jbMJrNI+lNux98DSOnxoEtfX+mRTO7rYO4xg4nIxw8Oju
dCxbXldjMkEnFFjlbkHkYspXQ4pjHcf9kK8XsMQ3Cj6vXtVEgqVBKEY2CaEnGTx+qcDAU5q0N9GU
Gy+ZFBmr1DxlFkYrxz3lLfh83+pHptmxwDsr/R9p62ivvcFMU8BjJlxck2QU6mya4QqWW7k1Eoqk
rYkLaG+nDe6fGM3+EuCXYPJlNi1vnVYQk2R3xhDd8n7E9RoYAM62ymYlwlereS/jlMVQxdK0zC9y
yxqAMiX9lF64RdygU8lF3gSE36bZIbOFhc6/qPR17creJrGDltnKQF3QXNm9BCyXywLSvQSjbAay
l2W3M7QJZoBrlEkNQSwF1ZGJtAGJGAo73flDYyF66rE4+VqvHvJGS++qxPCBZTBPyFc5XG4b0GLZ
QH0wM2qg2QZkluhZwTLU+VEGqzHNSAQc/OwJRdQS1OhX4tEu3OjerhRsRcNV8bFSBAdhTsGc0GU+
KvCOR+W6ceF2oTr10r2vm2MK+bIfr0raZIypFFKCFYqNvgzGeSBaZVBu3m/wvLqLBE2SqUHqD7mP
BJoVgekrnuvJ1tzLTAkdC3beFu5lXpkEUFBM9dQrseZH6xFP3q1euKO3JQcrfB+GLnK3s1qYfE1u
G8TG9DY6Znif8Y/BJSdj71OdXOXlJE52iFOSiyNkIL7QM97YLtUjLxPpWiYS8ZvKHG16I3VxXZOP
EB5qI2xeRO2XZ7TZWbgpxCh31Qj7HEdIwXyyrfVBrSOq+U3TR0zRmQe0l6wl3bC28WEVl83ca9Fm
FpC04aMpfHMOQNPAGqkCVmKyjXkLxtptt41TQNGq0KTZvGEYz6gUI70PUpDE/aYOSxypdOEcEJR9
zrJvEe74iFZenmyU6+Yee6CGndgnLeEmG2OQj57IIelF+iDlKgQGVqyQMVhESZgTf/9/R3OTmRHI
Ux5oqqkVVSHRHd2gES1JHWL8pcP5m1EfLQ3XIz8W6wLg3y/tmgx85jQQp4Hnx65RIXfvfWxxtpti
hFKeHnIfPJuG8yi+t03fHHFHtse8VuGH46j4P+/qLGGtLtEG7iIJ/dKtWtgySz5nxFDTiHe1lrUf
LlA+Et3gqPylhfFrL5lTtAfDi0GIxxf/MiiyzZByGjP7GjkJSW+D3wZjmwJ10Qx7xdjb+Mu5/Tey
NdvBT+Ewzv0p0f1yp02JhgFyTLS2HMbEnPRKNsrFLQYOVL2HcTHeO3bJEqgXMNE1r4a/5kPEtY1h
JYEOEDUZ+jURV5pSu2x2GW7/ubPwu0aLg46ddi5yFP2rKAeJpiDvr17SpviUCmQjbFGVYrYdPO26
q9FcLDl3f3kCl9/0SzeDrgI6LuFzWebqn7sZbsTuyBvFVc2qv9CUjjsv61I/SIGIb1vXocfumf28
lpXK/tJz+/XaPPyLTtUV9pJR/KUHa0R+mHnknKybOZ2OVTZ6+3Yo2heo86+UweG1KmgOtJr2H1ss
bFIm0XcwIWOozVzw85cmcNg3q9GmkNHG/sh5pzia2HE3M01P8nCn/JlhePqXO/3rE4/0FQUOo1mE
qbr/paGlwWLI5/mnBjgloLhcTgYzxQ9ZOPElf5Dv/vw8/eaJZ2HxWVlMgVKCLsvnb6mJpFeyRgrZ
alW1rbo0hyUL5xeOP1OD0Ac7HLjKYqf0OH/Dw/clZxqknPGtL2S5haIojrrq0SZZiR/jYLeoiv/8
IX9zU9gGWQERn9D1/6rpG+Gh1rGhIoqQ2lmNGQ1yUV3GqbkVUn//87WWX/Xzo4782loedKQuiISX
1vk/OrwjELxCAUZbuwO2cvJpgRsBUCacyFxomOvOt6InwDIa8byx8CGXeF7p/aU//6vRhvYN/g8G
mMTKcpz48inQ1tlOtEhKDDh5xbEyZsdbN3Fi3RV6M95qUurfFCmdOVk3g2YFk2lQWOGt8N41TUBh
/PNN+U2f1ROL3El42DoWceXnu5KYBPr9tCwMaWNsZD5bWIAoMOo5826KuKKpXQAAW4KVVilgfzhE
ptzKPhz2uGiHl4H+36av2zD48wf79clYPhcjJ0RQOFq+aqwbQ/kYp3ky0rzIAzUjaXCTCS9U5Gn7
fJZ/0xv+uhghaWXOgGMEeSvD1M/3odMGIXkQmZWXo/c0LYbXpMNCSvWwHAmiieo6zWgvmrZnjH/5
FZb/+edHk2/IQsSkgyWRQdvnizt9mpp1OCFtHSdykGVNQjBHtL88e7+5pTx5vASYYrBK/qKsc5x0
1hepIR5X6z5DQn3dGLO+bcu5PXi5Q9L1n3/DX+cU7CgMwHhRUCgzwvn8tUhZkhqkIJIfZBOd7UJ4
QZmW7trqEJn9x5dymbHh8Fw8bML8sqQPhdHonYXzBmEtaJKuTTcKtcxqltDx/3yp32gEuAIPC/Ut
M2m+2OevFRGPng6xYJNWMYE7fVk/YeTJa2aJpXcVD5EaV6E2tpeFD8B6nI0fxpBUAaJKwuE7GsY9
JJ6j1SCqJNx53tCigQXaWyRb0aIdjzm617985t/8EotzEnoyGy3miOXp/8faN/gK7SeEvjXNqvSD
idFwoVejvk3EPB/+cnt+eZgZRvNb+2gKeYWpJL9cC39clntlDFNKE8W56bOWtO9KqneA6WWLPW3I
X0oH9dExJfacKZKRxMOrNOKs2zRzI4u1V6ACC0xGFsZNHfuR/5fK46cg4tMLh0wCDiFsfgpQ7Fpf
PqPZCfKExRyvZ8aB01OUqIW9iH3DJ8STGOYg0oYp30HcjcddBxdiekBABApkyAjohkVEnAAiCLCV
6GKsraxlhcsPFM9IOVkhHmfyo52iHCL6dshkN66kFSbGysCQVK8UXNXxWNhmc9UTiEgaCgjVTQuU
Sh00kveYOWiZmk6tMoBN/fnn+bnNffnqmIOWmTd3gIiRL2sN3ECOqxVp7w1l3W7UpAZbTnjZN3oP
ZgWymCDwDQ1DEj2zycrrLXvqWAWoAqcrjD1qupRJpYFdGh33riUxwvxGqo26M5N0enPdlG5h6oMX
WjsdP/2K6qv/lhaVQYthsKZ8k5JK3TJNJEvxz9/sN8+dwZHC553kH/drOSnJMMioN8mZEhz0/AY+
VN0Qjvvnq/xaVqEZ4Hxk2pTNVJGLz/yfrxJ3CiJT2CEE7cP6MiVYUe3acgIikBdWs0tmwnwepiZc
mA8JCM/GS4n8S/q6CoaaieY6Lm0fOpUCk35BpyM0NoNH0sZflEy/3g1MbwhkmVMaPtG3y5//4413
6G3rijHemsmN2kV9uySBQWz989343VV8lkEPV9fyJn15mOiJ2CkvK02k2AVehCZSrIc5JW7tz9dZ
burnhxZViItHmRXMXQ4sn7+Nxn832gIC/VjXcUD+q74K6ZRsJnAQpMpHyrkYGp0Uz1ZZ7ZG8h8ze
/vkT/FIfYBPgfmLJRvwkfhH1jKIcTDnzCSyj0ratJcjQwml2yXQWJlBhdmpjabq/M5gLXv/50r/s
21zaRwbFOQlFLDP4z19eMWoHaaMxTx0lGbA4T64SWYW3LDr6jQqz4i8ynN/8qMspFCawxZfFQPv5
eiFvOXJami1dnYmDyq13qPDeX37Rn0q6zz/pYtrmJLR4M5eK/MtVOAl3+QQ/MXEK+ynzGtzlYLPo
7DdUDfEmbTOir1stxm3D4LccNjPW0alGCTbSW0KAUZnDuUra/k2z9Bx6IQPEC7cHhLJnspA/oSZR
30Mt7lkHqpauegsE9hb9mnHKXbdzt8aYuKRRzhWoPPrO7jdV67626SGhWsHMO+Xw8mhEgEmwNnTb
bLfqz0SwwFgg9UQw4y817S5BAxh+eLkpBwJbMyfagrgz/Q1z2BAXLyrhPMg0RAFBR8LIvKHxXFiB
n0URiLAhVt0K6ZXzBLwL/FdDuOoNZ5Kxuq9o/0wXyshmVOZq6OQG2bXimNKqXF+VdQe5NBui9nlG
jqWTdluTXZnGMQbTxKFvv+uy2aeimM3qrGmh2wXD1DKpanlZbiKEVuYK23b95mN/CUlHwwrzAlo/
PthuDSiLY+Dc/L/V4j/infx/KSafWCd/pKIs1/tvLMr/jLSpRRL/32yJ4LV7/V8fJekE0+m1+Pg/
/7WeP97iz7iT5S/8m3bi/YuDILpgXC/+Ik7mdfx31pTxL1yeDilmbGdI/BYl/L9pJ7b+L8EDiLWZ
gnfhnvCOtv/OmiKGCvkqbTxBcQMP3fxPsqYwWvHJ/rn28omgUSDAwirOxfjffn5RIYh4DM/8EphR
5d1VZXpu1ezvOeGSIaO1B/pkkvEJUzyELtUavNwrI0zvOikEcaOanwaN911Y2Q3R45sIyzF9uPaS
vdAkd8K6miu7PNmWz3wgLbEw4C+BMnZymVoQF1MdZmTh1mCiNWrVRY6EvI51ezWT1mJDcvOrqyaq
rsidpJFbgQktEOmKN4APe6trfrSaf+W25pFF+TY2QHFbmzh/jP2PSl0M/mM3i70dMos7lmmC0esh
k+apTQW0eytfCwx54bTz63Iloab69Xc+HYGkOGwzsoz0eVMkxXXnLxFb2cZLE8bLj/kA2hh2stdv
zTC6aG1AEHR00/luRvyfNKsuA6pta29pJh5mZz6M/nzyfIpCyTDev0dbxtzdPqfNy1za65pAj3qS
q5lVcJka4u8lW4+QKswN3604mPrHqKh33Et83is/uVLmyeiO4Jex10Jab+0PYFP3ZYsfuWA5yK1r
dOgBHfn7JnqlQFzBSI/yu7CiXjfSvS7VdoLqVTohtp95Y8dG4DXiKrbq/SwipCqcoa/cOdthSnoL
VXRsTbxjg7KDSY2XrhjPBNWu1BTvwTmhuNiq7LWqM5P4BUINIL6WEBgMA4FTfTOV+t4fNHihZ7oI
Nftb0R0MaLg3EZeNIyQr5tEcOKU+MrpdMaJY1+N13h3J6ANSOmzBQBPEHPvxIe6ryyHTjfWigbDD
5jbCquPq12Fpb2LXxB3bXEfOcNd4Wb+S9rSD/2gTtcy/aVPxoqqI/dyZbgjzvjAHgZIBIHBJMA4S
Kn+thLWtR3Hb2tzkOcueTQXUzUD8Yc36D118EHrsBkY1XE3pI5vFbpnftW6xboanGocjkWaE/9oZ
8/qMo8BkPLS47IeQlhd6gWJCzzQf/G5Y2V15AeAnXQ9tdXamK9Ppf6SuOrU+/SDyfTzAKyFTeTt7
KeomYLYUtB6Cjr5dWeXFFN81cgyk0QW9/Tr1+QPinX2UhuRRFYEthutFmgAs9rIllZNiZ+O0zHTj
91ift+yhT53RAyMtD+g+Vjg1iCLrTiC8KoBuVmLftC7KhDo/5Ja2H83xaqrEm5/bL/Gkv6XNsz/v
IacHYUfjumgOVvXoNu5xILiyKM+U43e9uQSgkAVfCB5DZwALFt6EQ/EjjgillN1EdTXqOk95j7TE
PpEj072CInvzm+oY//wxui2xjqSU4DZQmkVad0y43JS+xFr4RDbvAJnY/NH64gPDNHWDRzIDQn1s
jskmntMLKPebvomCNCqufXxUIJhvaIfKbWGzzc4YrLbkQty5afTi2xloXJm5Z40e3EqbvUNcQcec
omkCO61FWxXnZ4VgINCH5mHiPUKRfiVEvkcdQsrRy0xKvW0/k768B9fesojcJd0buzpZofBTHTKU
VB1/1z15ipEvGOOAbKWfERfkboWznr63CK35jFlX3bKOjhzCsKOWvNbUqO+j8DaQSGfGbhdG7so7
kq5IhBfWgQXd2snpoecMQtrqcC0j9zlksIEDwbrLgIP/TICzupbZbN7IlQjbuylmEu1Mxg2sn7Os
sx2EU3LHlHdEuNNvnaie92HjFptK15wtdCTzSMxvusGQ9y0z2osKknRfhWePmDECEC494uHu6fk8
oei+ztL0InXtkw4yK7QuGP/NQT0kH+hXb+cxtIjgcj6a0CBMIku9AKhWvIcQYm3G3EuPjYXUpbDV
9dDb2ovZ+SgYnBjvG6NC5o1oWlZDk8qtQ865O/E2WVp4GY5zc0okUpSCKgmtTn7p2jA3w25ixlFP
ZXfqpJVcYSEwAMn2Gy8xSdMwteFgeMykRG0+uHVUHNIQq6nX+c4dnPseHSfeSFsTV6QjhM9kDbRb
ZnHJY9PV49ae4pqB/JRu0K0npIMk6iLiWEOcn1XtnbxFLuaB788jxI8wrudAIkFhV4SbLfX5ym38
rZwbfjzNC7Q+3kWmtmZZe7PF2MOMbqZVn4jsLvIYVzAQ9DbovKsDwRQkJ1TvdRfd6Zq2N+nwbCfj
tk0q8zJECEnzqe6ZgNsVE2ro084AFvrUmFa3NeNu+M4cmXFYbk24a10kldQjNuutUZ6YKs/LtFqe
W3PuN5Nzz2SYVKbUZX0EfbhW0Q9z2f4i45tVCgKSPYM4bEYqGaPdXe4F3GT4sJYMcbRn2aFzS2vj
9HMRxFP20qmYbLURwq/rx09MrDGumJc0hfqDNbl3EF/RUbtp9taJEl+AxkQ9zNAAEaHrrYlpItdb
L1idJC3rPsn1HdR8wiyLhLLAMb4XpN6gz9Z5YB2Zb7WqvbYRPYL0z8O1VWsd8q6i2xb4Z9ZoN8m9
HJriXJbGq6nnamfXBgHoiGwK6d2PaJZoVUNdr2x52QsKBfcRP56/g6hq4oxV81qrpu9GWvesEiq5
8Aj5WQvAD/uCumvX8lOvNXk1qR2aLzCZP6Iu0QOYbfDXneZpLsv3wYluMptzeuwVrAZGfrV448yk
PbTRdIUS+2bWXBQa5b6z+3ujKQIdNDQDyjflZt8qAipBNe8abnuS5DvOXTvHAzqptgQXK+UEOtJI
v7KPSWvvfCJq4oTYQH0MKjK+xjY+zoUH/a3pdzmA7CURhTn40VfFOQLklpNH0dr7stROhMvvQtMh
BwoACZLMdWvpG5pW5CLo9Yl7TwVxp1mpT35M6b5UYTtczMOMAc+Pef6ZY+tn+oP9ukXTOq8KV7Tr
rGhoH8zCCg/0X71dFhlq2wC2C7oYww58fkyFm07Ogoiv0c83xNQzkTXbwd5HLrAyLamQ19lM2o6y
Nt0LimTnOx4itY5FWNEhcCDqRsvMrZ5jZKpIIVaAsgGKD4UWaHMIODzK/a1REL2JisLemEhqgUax
MZU+TP4hJkpCj/1014+zve/jTL8cAH99m5JZ3lbQGzexNlMltckc3smQWcLKnApv5YnUtMinV8PZ
NtzsIGtb7MltlE8NSgx0C+aSzTwkMNO1stwDqJru4ZDpV41P4k9rdfaPQifOuerG7sYX2qs9lhXV
nEy7k9e5ckWCKvVMIYV2Sos42/Ye/kvRj+LAZBM4bCzcG84PLp4TYq9yHfau8qXc0Mlr8CMajMTB
8wTOiMp71Mfi2CQGu4crTZD5XWSae7M29woP5XHwk2ejpdGy1TthP+k5prZ50EFqu3167Tsqi9j/
W7NnjXYZKNZe+OCQBnGwNDilWdRXq6gJKVOmEuBp0ZL9kI0TNF/ffDLTInwuzDY/muY4LsbemVKx
ntzXeaAw1qQeLYsT9q/RLforVWrpc+Pn3kHphBeyhRYQwcu8Ht7nHP+bYoK21mIynJ1OsCCaWuBq
vXVlVN5t4ts7W1UEJsFMbRxvKxsjAEt0lESJE/Sgih13ckE2aVek4Z4QrT5amSJMcDwZiuwX9F9K
XVC+Y5gfyhm9ljav+iz8ZlojyYqgs82svEyEfunH7ICTlx+Iw7j3xuLBzOdt2qHrsuCBWdU9++oR
C/eGJlMXqEblGySFL1qv62RzkaKeuPVGimrejGl7bSz2HgkQjAY8lmjWS2Qq4RUpLlcodA5++8oz
CIc8G+mCOtFjlSlSIcJzKzWDAlC0h6qK42NKYssqMwbisDTsHUVkPc2jMDb9YHDz3WadGd53XzkD
+wDKZmdKkmM6WfW9YTB80xUjJPJi+zX0OTJvRk5+Vqob2wq/TlCnzQPUYv82yxBblNHsrbvcORau
j5LSjbZhmFdn2fTTqs548L0oozvshvUGqNIxcq2tQQb3pH+rEjwHdbe2cU+HmN/ZUTYuaD1rCYd0
kHiTvgqzW1PQCNGKZ9y9wSBfr5qjlWz5aUttZxVtdPL14b1vbTj9VNhBnItmm6M9XOu2gLpbkUPK
N+QLcwZA1y7mfggUgv9A4OYOeupQ9gmtuCi76Ijx+RRpbX8sRX9dxyPaMYxfOwRq3SppF91ME9gt
FP82dUiFD8uWmIkBhzq6Qhd9SQrMO0N0vZuNKNnbiWk+CVRjh5a8j3ylI9beWgU4zrwrnU3R5vIc
m8mACjNPgiKMvAuOcrwEOmC5rRHl4G8FmSQeQL2jRtbFg9KI+cIzFENWy+nhxab7ZOb9tHNE0+y6
sMadqmbioKQXzdfO4AwPqTPld67dG3thD922b5b2tkeP68mwu5yJlkwRi2n+HWzQGCVIjiauZZzK
cWaUB4i+xdMI4v0enXXxiqSt+z5QXxw7ZF5Hgcm+3fZS7x78we3PPSj9I5T7/JsTkQ8IfwxLhVU2
w4RWvvChkDrdc2cb4R1g5+hW7xM2ooFpzczEPCnuezKIv6GWjrMAGKxerjCShGjlaoVLCwi6YZTu
vd1IY+uVmTplKM4uZj3hCObyYIIt1+9CrCcB8aTaFcKm6VA0rjyF2IsNtEE1Sz2Eh04Q3SUd8pHI
MwZax6nNs5vyCRB4yEMzTetBNNYdmIr4WWHrawIzntqn3kcZubUgCD/SQFCHJkqtjbfg/oEVHeZO
Sw4qShq0iV1j3CoSgDLOsb0dGOWUcWsGNmYPh4jhJfFjnlrWRiKmv/aNIf7RW4OP5SEiVG4VkvPM
owWacjfbclhSbyB69y4nQ1erSQr2GVISaecdW0UsparKDQE+5iYdy8uYp5bYgoOOwNxkKoA9sg0y
RVPC6pz7Qmuu2WfbFYK+Zh2ikUl7604UMUeYLAzycEz2utKKNSVmjB1s1t/9YnAgB4WBzBgEoFsv
PqY+wXyRpwcCsIdNyQEdIRVRcKHmbTI/e65CI98ZbrwdkVilJFiusHffpAsqM/ZGyq7spURtztHc
eG6K4lTbKJd7TUT3nrXM3Gz8hkPZ9NQNxojlYR4ucowIRfxjplfC0IvkKPFErufB7/PNaOn9CkQv
/htjPnoiDIMuN4+qJD0jGWf+HpijysiZ1IGExtq1EKcDTqPL+fGGQRhWjXkc9g7C3mAabpz5IbXJ
YsvpNtBPQj2DRDG+FwkJAXRbIdoTuiHcam83jb7qsRxx4NPrK6P+6IzzXFFp2YyIiRw90fVw13pG
SnCsRAUak06GK8ltIMnJv0jk1gQ9zjuEVrQV0Ueql9u0cD9qleQPZaFdYS1qNq4EcukXobXXDUaP
k8F5KkvrMyepA7fyXWOgtTL7UEP63G2zSL0iA7lmkWONB4XBt32fYH6L+jnUZlIhaZek4TCiF+Uk
0MnlUIZOhwUhs3cOqk0KhCUQRdMeu4jEzkJyJvXrix5Z5wUqZH0r43jXho6/abwI6ltG7mhW0CS0
EdsLpLro+U2SJtP0BUf5mSTuNy32xyDp2TOJGZiYHIdkTZeVRTwqfZgmJz65qYp+G8c0UeRUwwGv
CrmXvEIYlypE0JjbWPI9lha8Lnp7n1XqMuw9qsqsemwiCfnbewVeMYAUKpOdLrKrIUMbTVcCfyxs
lflKbyByFgj9Up+sBmGue0ale5ki0a/D1t60Zk27xZ++Mzq+7P3QObFmo0gp2wsrIZxPbyp/U/og
vej0IqKMLwV9oI0TWelrNEPBw5hRPeEO/6GPnb2dl4OnaPJ0E3nGKeusI4PugGbGa54k4tKKnMu+
1Wjyg7Q+o//3rxSJwuesbdzdWNWBQSR4VYcbsuIMdiX7h3BI0yGu6AqaTbty3Tu/qatHTDTuxsrp
3zI2GbkN2HAY9TYrEddkXuXKvtToON1Boh7WkSR3qWu7U5PNOyeJboqSkt4cjMeJszYs//9L3Znt
yG2s2fpV+gW4QUZwBBp9kcyhMmvImqcbQlJVMTgzOJNPfz7a5+y2tHfbx5dtwIBkSU6RySHiX2t9
K7iRIuZ8lcViMpJpMxb+5b6gNKes4qeskvkhQBi/dMUahCjVsV2qvR9xlTZqurVygpsF40U8hcY+
Lug7sHPlHapKI8dUc3rAHoLbKan8O0NlP/QY34rFPvE3eeadeG20RPo8/1uQl8y1ZsGjMOXdGFGe
4SS0jxIMoU2qNHeOUd3qKGC86OCq97PkQA96H7olMsps+5dQRmgTm+Z3XlYWa/tkNzAKuuoziyGq
MFPCgnNzOyRWfWZpcG117SWIArkdRltuKV++ozfDO7VR/GkNKtsN7vLDddD3XYsc55RTe9ln1Z0h
Gx6SzdTv47yp6CXTGWuPiqKsyhp8aowWcaqd2rma8yA+VwZdQ621tsmPPTOZmTIZbcuQF9dt7sJe
Smr3WfbZYZwpMhV0DNzy4oGzZAYX1uI75w4n4abkGYwoe7bc4sF3aCEa5MdQL7+9lfhGItqluUSz
MGdpgxtHPznQ5i4wBgIA6/Yko8jOiG3X62fpvidYac/xZMqz6o/Y/LeeuMOYusvNb3RZmA9+5VDU
6/r6ZGHc2LDzsh+oI8sOfrcMj2VE4fTiTxRultLYWVV2bKLFvHZUP++S1H/rfc3CMGmeNSMxxuw8
ePty3TIRg0Niq8OaWjmOdEJnNyeQP9gmCKGp7JJgJXVT5wHWzykF+blpSGD63loOYjAo1TvTrcgB
KG6I1JUBS9w5Z6HCULbXxyyIjqZlXI80ddIIvqkhu4nkiUWvCIdGXGgyAzvH6XbpwoaYseuL6bvt
tWrXyASKd9hq1MCsHejGtS/AW9KUafs4xNntSwR/IEQTbkakOZwf8Cd05VzSXEeFRtLbF6UdKCYG
LLuqrm2veV1SpwR0ZMdQm14TvZ0qqBGJb8Jzqpd074q+ZaenDOdkZigTERbufdsVP0TsXWa6vJrc
mL7nPnttaDW4HHClnKC+Hosiri9SsyC2Fy1r8VadE4lZibd9S6uUmXeHUfRX+XrajYK7RNJSOiQ0
wVAxtxuE5Fw23wMrSquNQSFyCJb7avS5yJOIVNqYNvvCt4etbER8ovP2BzG49jGN3E8MDlvKuE49
E+RRlcYehDdvpHit2kt7XpJlZ1ogn4v2u/adb1mtgzALBvlY++Mjl8Ftj9K/rWX8yepHXMGYPsnR
dS4nx7iMB5zYZswIOJjHZFdK3GXDFO3MHF6hldqUQxnjMa6pHxILG8iqkNdUx98KzzrD/3kxSGO2
hV0cnCVODzoVpyJOyk2jWQvkQCeoLz/ZhTuGhggocmFpu2HSiUqcSh5Vzq4o0lPWjgFEqmvVnzy6
jLLHMqMDuDmzTYU75VGA7Lm8+91872mqX+jtLT0KiXRTUZXB7peZ4d6vG3qG1HmwrbveYJ6pGmxA
DUxG0wnOq3S9WQjt7oP80/A3TsGFXwEQDsmf0HmStBfS7G6nLn1wuiI+Ov14thp9aghEYVCYb3rC
iLU2PyK6KZmWJ85BJ5jtU37D2evjcZO5dEwvDgi/XOLp9N7NBjRm5F94hl9uZ6PfG7P/EOiUIGdy
Joz/UdqJvPJbcsor+GwHHW88zwZ1XzM7uNpbXrrYMUmiV7y4bwojvwvibsOokCaC4GTImU4iO90u
QXtwp+BEoopakZTRARikTavnOzoKzjXvvNF80hRSDhjICO4eitU9hnltVzTtA1/rhoVSAaSBRRJB
6Ns5W29gwkGDxR1XNNnZrpbLfhbUoKirOGYghrsRcl+kPoSKr62SXS/ENwbAeXWMneAFNygZezRI
rzG3fnzrrvN5y3jpcZnsKEk/DxXIAV9y8/dAzM8JSZvNKKuInJXnHJmpvJIXvKsGjmWagmPZI0bF
B72QPFGTcSic4E3yv+y5pkeZoXn2H4Pi/azNbeNQoQVXk34TV+2pwrgm8xS6WpH7mHZQTDe59ZYL
mtQK9/uooveYd5tbjzsy0dipH+fm2i2Na3vqT+jBoW8aF/3gnZMkokPM17yK05QlYBIWGMJ2DbO2
B7LRHUAV4UPx14zfXLbKOOEeKPBLH3U7OQ+1N5NRlbH1iEmejvjWIfxOBM2sLtksn+zSx9UVRAWh
RPZ3M+4w+k0tWscoROMObLdCd5BoATPElQF01fI/A7pQQwvxdlMKnM052OJNOswUVWry11lh0Vs4
b4Y69cNy3QTVlL8cdZFug6E/Z2ClNpYJRY3CSLreKuMuIwpj5PFdA9uKYO9ZGXl2alRxMDITI0jQ
XeI8UafANsb95McvWU0LTpMdrbjJt3U+UX23OB6Ya5xZaZsPnJ/psmCG+JRW+gswH7krj31nuvAB
xhg8eDwBt0nVMeQqc/tgSLu+NESHfzynto8eV6ymPjuVu6G10zvVKQS0wOCY6oTFFMHeK1r19kXW
nRctNgqnrZEsh27+0UX6bDr3AGwveiKFTpGzj2tQhPNqLwiMYmq59xsskl3Afu4D4MeeZf1F52c8
WXh0Ubye7kELHDA5UvOtNprq1N5290EqWWWQn6zN7ehcpRah+eqyK2kzsx8JqJ4lj/NY6ZtEQDPo
2IHJsV6/NfstAEi/69vMDrs+E8+YbUAMuzF7mXGMIi9ceo4OMMw+cR9VPIdZ82zn8z5yshuYoPu4
OabDNp+uHE8d7PhHwDa8X7ERrAYMGnl4xVIU+gWXm7ftxFEFOydLXt1u2svuh7L3pqxf87T5Fs3G
rTmu3gK5jcEbLiQaa9KATXeVZyKk5YtwaFiz3UzXSrlun7rtrqOcrGAok7tvRUHuWw3JlgV9yBrw
5Dl8+9C3wPEm0SP2qR4Vn8ldZlte6Pa5eVx8ttqbqHbN+zT34ocmbvVtWTAQrBfYcG1j4PCyaXIU
skm+m9BTD2XPFW1AN8f60I7WDqW+wtjLaAH9MaHHOvMje/UScKhAZq7rul+RCyW+0sGpd1VR2s9l
Iti8TS2P+lQwTwwamxiiqs92WlpvGHISknNzx+A2j79a24uPZsYjOsWF9tJb3bDCLRQJx9Sv76c8
cqkMS895bJHloZuYe83259PkpaTdRHsLHT57nFjUhzHwbmm1CHnOqw6iC8qXH9LGePI6+g8Zpb5F
c72rKxPVK+chWon+rjVtn5fVM4J5dahmu9pEY0mPFNuEMjFCDJMx1QVVdIL1oaE15D9E6t4i1j2L
wT4Kpb5GCnW7tqYSle6ULmcn37v3ne+fgoi5bj055wBPHZqkPJsJd0sLsWuHk5O201ee8gnV0D0z
YbnFZAL8ARnQi8Zpo03ullFd1KgYePTGjSG7u3mcXOAGlJKN3QVGKSy59lk73jsxs3s5GqdUdldL
3hxSZ2yYEYwZX+ViUA6f3ub02rAujB8mMz1h8Hu1ebvSrgZiprOVc1HnlMFNLpADWz3oSd4WoB98
g6l0JSU2PfTGHpnGyq6jqKK3x+u/O9lXY/VGaLK4D9ml4iRhxCuztYKn9746AAScTl5tscxxL9BD
FvCDeWJxmg8ObVXqxpb9nd9h0IqW6CCn7L0PoPbXcf3ZR+q7NCuW125yaiZqw2QJMSZ2us2oCJUa
1kHaeu8t8QkcHUMkp0LRji/TKHhmYXhDzQ/IgSa5nUwqrNV8g8F0M0cOvStFcZVKXqeV9Ln7SAi6
3vpMJpPtUv4WjfO8KVsmJJXmQLMoe60X7+Cr4WTZ0yooRpu6DLZmVeeH2mHLEnU0YhRnwvC8+331
YCoaQzQJE3eI7nsJFiQX76U9H+2uP3dluo+ZVdAm/yVsAwCpCB4pHaK6gZZow9s1AFy3dq8PxHXk
hTeX874rJrlbUvr8FFVTmzG3byZWil0hb0mYHd20ACbQxt8oPPYh9BnvVj/bjBmtr9Sag7BMf1O9
GSL7/a2arHMUTDfCjM+4Abdu270Si4YN3OwNb773gu9Bv09ysrS1qMFjZABDZMIGBiDT6IQde5/M
HC7yNPl0kEMt0BtUZKYmaQXChZZhXecI1HbLiKUQx5Th2mTl93P/4HvHOREXflncTcWDyIxt17mr
FYCmkMV0YJ3OJLZoRDrGwXSpZy/bqZH85KSAwaUl3TULPWjais4pPCp0PqZWJM2QkdjZMlFmcWti
J9zX2jukXtCEOmPnDoI8NNMcO07hfhhLQd00mJI+2RmLVdAMNUiKLZO7riUrZ9BirCbm5gPvtNCK
u9e8nk+5Z3/EzdoKbN0jrQGO8a+ZcZzYrs7oYeia7C83ldtUYTwU3kHqeevh451r59AHrY8W1Fjb
tOvFobQEA3ZjqLnkUCBZhuUbXQ1XvW9+UNpDdA0ab118j7zicg6Gzz7X5KSig9lH8ZZEiwpF3/zo
/PQOjjmzqL659x1W24N7TGoKuSFtBykVsQW1l32KovcFhmjY2d4n/VVPzZTdtHCYmXgV4qbJ9VXX
dWc1ksUsmgEHA9jjoOI52i/VZbWyUCrIANiK8lcWuUdTN9/yXr2ObSTRIbzLabSe50F/lQi54G0L
g/G38Whya1sMoA7L/Lk4bb/JKp6SsfDD3ne/MT4G4ZTY/S5RGjBDfKJk79b3VcgC47C6Mrzc2iPq
j1u7UDOHSNWizzfqzOIqLYszIzsvVJkCVzHWV0aBcwlWUhUqa/5KSHbywCcjTbshMQCU2TXlANHy
qmlrj6Jj1vutoKM+aRNg+D0TvGo2KGsczI2LQ4ZLeTolcVHRb87kFm+Kta/d4Awy1LyCBqJCzlHx
1Lo5EFLj+9J1GKLUY294BysZ+D8OqQI67avLRM2cvhpVLBYST7dnXZYID7iB4yrsIHFu6P8FAukY
hxpvz6FxBzKLIvly0uBhtnuG06lgbkdTZzy8d26/9e2rskaCmRtOtEqTrTc072UzXdnsE9S+tmfq
n2osGa7zHHTk1JXpMOVoh9080IE2l+qb0aRPzmSry5I00TYTufNdGuaXS3XhqCz6pdlnFXX9JpL0
ithIjhoRr4LU964Vb5WpQwflFAJTaHAv4CbSPOEw7GKTGHMWUVIUV9GkMTIkR1LZt3xdlyT6Ial6
zi0Qim1tcjUJNAlQz5s8ogxbnfv2OlA3U/eceCm1qq57TEV9Irl+ofVw7+d5fTRrbi3Hih6dzsUc
0WOCAcux0cF4cuX06qTavTEn4W1RcB+Weq3rLC4hiNx0ifeoBadQAnxQzd5mIrYZC9c4dAarnFi+
RdVdY+B1q4kHG2SWUSLRswp1r5lNM5Jba4rvLHyNXTy9xG7+rhfoVd2YPrRG9mPAcBh5n5JlQ4vI
OzoS/cM5ie5ARVOdHWenxq2A6prl1+ttkVb7XC1hnD716HpBf58wDxh3QC7mhn2tichBaoqqu72c
sRrOzIworRSn0iG76o/ZlfKwhPnm7knB3To7q8KOGS3O7rRy1WOiVXTfmBwollTzJOYuWSPvy0UB
AvYz8/Jsl6uhfFiwP35J5fOGEd3eyngT0X6ibpLCGeetcCwbqXXuXjJMWje4aItD6ZszjoI+vZyN
zj/Oi5Z7X8EbnVkCXRVOpr5HJaQICigRT6LGZes0mfsiMpsLgyDxZkQTfaWJ4FsU4GVx0m+eRksS
XUVJb9Mh9Bie2GEHrKmAXZrrPFXZjScL82i1w3NbchqBhht0+Bnls1dnDuK46CXtK36MoJl9NHET
8szdqdjYL5a9Jee7VaV1rlr1MvsDJjb3uU1wmFpJqddN1K1XCrGl7gXBAHH9Uae0zvQBg0/5rWJh
EdaJB4bBvE7rjMY4ZxP30YXBAOKCOZJxQFGG42Ev8iIZuludePeN8pP70a23uJHxS4lyOjUYpbcT
6JINXIybyrVek6S7rMSPtDfDZGAHgjLToTZ36PFpdshmkCloVJGZvPrmNbApuENXFh58GtE2sXtb
ecMFovhGs7DzrE9jRFtUxH57g2Ctfpfp9yUImCE/c9+GzIMDzELLuwEEeA8Bg5+0pCVFi4XGn5dv
0osuO8IRG8etADghsLNa9E6ZF++YlNzQInIkNYSFKcYwKJKXJoio402l5qkS05fe7myq4q20xI5l
3FY+OwYefCLZ2uJYFcWt9uxhDyxlJ3Mzes3wN+5Br/OWxew4Qr4iqvCiysNAK12VzHdkj/iFtIx2
o+G3x7kN2OFOJhPn4YF6kato8INN3AUloa5kOkKjjHcx/P5to8iMlPhmbyPT8J+ZDKo90TfW/bXK
wmA090O56gD41rIa2MxgSw80kr+zCByE5BjdUPu8WvPJ9TZ5PoaNo67jbNkPk/UCreqy7fDmls4h
mWPMymnwEQgekYxXjDfPmmC/KSe+Tuly2RCWujSq8TDk8yEz3IV9cUavUToNrLPI2ZYLnYReEH0o
gQLY4XOlQvpa9+rK6z4TUmQhcylB+fO8hP2Uf+OVy60z4n6rptdyqXZVicXV55WOVJ5txqCqN4Nm
YVZYP7z0R1O3uNBFcE0FQrPp+YmDZXTjsMjOa6rha7Nl4prnKQ+S0d8lslY3OOk2PJsDlAiPyWhf
7eIgfpy7uNoRIPI+i6YutybzNjAjNZyf6Zrg5zMKtwp7ijdwXDvFTLtiW/C3QKb9LVnwtzIWf5qe
+GN44n9Xp+zKZP2fQxbXVdm1n03zrfupVnb9Q78HLQxX/AP0Ov4qIuUwEbz/TlqsvySkQ9TJXUPg
kh/+M2phuf/wqSJYg74sWiDr/jNpwa+AODJBday5iACkwN9JWvxS0UKYg6YPwovENujJEzQI/Jyz
AFjTusR9pm3vyvYpRbR5U9l04JrB+VLYIy32xijvQLpVnxg43NvEWKZTKVPjVMdj/4afQlxmSdbj
BrbjdeeQ30Nfoaj+719h/58pnuGTV1Hz+R/X3+r2P/Z9+UHrb1X+L+gvXr/l//lSOzaf+bfy44/X
2foH/u9l5vwjCGzPpKSY3Jbrk4f4f4EewzL/4Vor7QcmEbk3OAr/vMwc5x/I8M4a0bbocAAW/c/r
jLAPpT2S/ypXS8v6S//1nz91mBCC+unnf2wW/jlNSFYIwsBv9bnQQdAs17/CH4OhFkPPtp2bOtRC
vMELWPZBDeUtXQrj4JRwp/5wZm5/D/T98eN+vax/+7y1rQvoAJlw+Ds/fx6mqmVipVOHtKDjWzKi
pQix1Yr9EIhy37lDdwgi9sSepOVGKdd5TR1tb9KOTviaYO2pG6f7CR/DKcl7ixcuZuM0bwn8/Plf
lPP7h5jTb+fFwVUKloiIPCSGX6KsVP8sC7FH9AqvedfVqE5KIkwls9Z/ESH+12+AUHzg8mmYgz14
MD+fEQv9zcS52rA1UvqAyuMeROp7uyH1q3cwa3/FUv6ZLLQemQfXiQsH4g0+APuXb5znQFI0AhKv
yEYBEHax2QCWSSipgL7uR/YyicRu/uen898cpMvwyqHMyQIg/SuQIQfb0eY29ONSegZVNQVuxzbL
tpj+9IWsjK8//zixXkb/HSf9/SC5RAirQVtnA2X/fFK7tmFmlmSaRE6pgHUDyXtSVoZgVJll+5qS
mFDEYCzjQXq1FWyjpXEfaHR2PjyzygMUnRrORwwHtERhUY6Hk7ev05BjWKZtBAP0MbcG+UONpfmu
EwdBrhY0TxNtt/TFnx/Mvzt3a8f56nKGgm+ul+ofsttNoi3cI7WGAmX6V2XTZIeCzN1VEeMkK3vh
7v788/7NBcK1IblOWJ4K8WvXuKublnq7Sq9zAftADKW8MgzZ42D0shtdGNFDxGj9L+63X0g4v31j
PrlfiEi8dCVW7J+PcsDU0cZ9osN8QE7bODOIuhHG+qHBjrIzjTw6WkIn+9xj5puUk9jLnLV+XDn2
X1yr/3rrAyCiTxyAiA3iyf0FRGU4fovViZJI0EjilKDu4zvypweX8NffKij9/aBBzDjBb2lupIKf
D5phlGs0tqy5TKV/aa9TGa0o0/vzL3S92H+5GfgQnvOS1Dig+PUL/8MF1DqqhcJh1QC7SSnmXWU8
lFXW/MVz7F8/BQQnkwALXtn6hPnlMrUd+o0KCPhhrzH5lLDnecgbXiv+9tdDDnE9Y9KDEkXrwM9H
g8gTyVF1VTjxmy70eiBVTBKrwKL39z/KhdAVrI9K0va/8fr+cOJoqUYfUnilHKQHNiaRRxYuNXeN
bvXfStmvVwIUGYdMLb0D/LsuRv/4HQXkS/y2qOpwZIe4kQDSL3w/Lv/iU/71LmOxQdZNAjFlcSl+
LRNj2WkIzEd1SKfOtEtrMqDk1f3v00D8L8MFS5YQbbNUDmHPvOoOgCqwKwrcbX9+Tf7LQ8Y3kaRd
KApcLyzAf/kWY89dC0tgGxsD1jAfKgrGzdK5zKempkxuklsZU+735x+6vtp+uhH4UCgDgeQfDw7G
L9llNnWDxuhL6iqX2F15D24ibPAQiOKMuaYbHwaz87d5gsL255/87078WiTkOmwNJAikX47Xmgvp
GAnHq9g9Q22NghCaJDBRoxBXDUVh4Qig6CZ1G3HZD9W09VOP/XAkpr+4pv/diecag1P0G13wV9CC
hfGzyyritRmsmTUjc1WkGMVU28IVjgPjtJh+8xdvsN8hET+deY8baIWK+dYKARK/LDoWEhdS58Re
1yfCKYpTBAhfi/4WTRSER2a1yaHq4TpAIZjioytz+Tq4VXBZ6ZhcgGkXMr2xmUQxBFzQMja2X9Y4
nQ3ELfIKLg4y8LMJM81y/pQEuF51bxvFMYZViVWrQFGZMlrWDjXOGiw7cSp3zWyVz30junEDZV9N
B+X7fh7GtuNcl1lTtTuv7LDkySa+QxUbvA0AxKQMbR+/OuqnhSrqg5C/n/qlPtftYH7T/oxZoMbb
YICAbxLEMuYw9x0oKLGTXTkvO1F1UF/wFyKTTHann4Ok7JodoWh8OPQVD3vNlUvqu8HphPQRUT5p
97XxIyKh8MwqGVY7yxeNtLIg3vb0NoQ4ZDwkb9O+W1KTEOYwxuZFyxPNuSK4kr9VVVfjSGBAilm1
8Z/sBtj8tlAYTEcpJ8o1vahbh34OUVtUffPHKLV4s4vRyG8hMTHvwc8+wa+ostkIx3JqwSBT50B2
p0jWq8dtTCcc4IwxbrIca9xVOrX0zqrpVsB0MKprr/TEU1NgJ2GoM5DwqYIcHo1TgpXdzfPYrnlw
x782RDoR/xky5dGTF/sJHpaaEXOCK6DZ2eBq5w29af3TKFanmJoUekXfJfZbSwSWVq3apDR1buvB
2c10OrwXpgVhKImpNkjyKUh3avCqaL+ANqB7Tlhc9wvVHTd16TPeK0SZ2gSdxhHzcYnXf9/KrhvJ
57RMWQPfi/OdqKWjtoxq0UA0K8TnMRmHmDuWF+DWrYMeAXysJD+2zfIlqOtl3DZBY7zhUyUxzgVO
5FTiFBjDwMvkVVf0PSNFM51emnrELEx4VvdIY+ZImfLCVdQE6fTNq5H+UdM7fQvofnZrcgO1j5XI
X2K1t2293MwK3uHOZKhJIzIDsIPqXUxnmrHUEA5Mi3tUMPge7rzM7r5Px7YNcdOvbURJa90KjKfJ
Lhsgfm6iSM3xrlfJeJ2MefY1LDXOZ2kN+UvuOuMtOlKPNElFhk/WKYtvRF72ZHC5rsc95lBYuk6n
83NdCPlkjiyfd7Mv6qMqJBaEuDWx6w9jMOyJiDGEHDvCeSguyyM8CIeld9O3LbjjMvnwht5ifGu1
3Vvm91GLaZag1l42BGFCN8GYRaehDtYQip6OfbzQoOLPk1OurlLMyXGqzC9OOQ/1rqsdeHDzaH2B
pQbA1siB1GfX59SlL97SVJhPSNmHgWMZl6rzLdjMdhQX26mEjRYWKnEwjA0ld7nCY3yF6LXyDvqy
b7eG7ZJg6QoqokNIx0a3RVyDC1c6xhjvoE3jjm27ev6eYraRm8bQyW1n+N20YZA5rnEh4Ml4/SsX
QZm8xSbNgNNvy0qMwJ61tpl56+CjR5xmw6ISOA5dNt8VI4sUpsAutMKxLi5q04zu1/vZPrhzqd2Q
J9PwZth18NIu3EQbOk8qHMnk7fAG81wrN6jvwWfgdwSQm94cLzHSoxAon8j1RilNYHccBRt16kCq
h6TryU4kfbXCS2fRXmV5By3aoPvJ3cxu49615cjTwJ3KrMUEo6on0eH6R+I2nQ+HuoZ34i7YRcah
dbpjxC29tYCdrdL4wHqk82baSVJsHfdumZQIz12JZ3oc0pJKD1y9K+J6MoejanV0zuyEeApescAK
cRghAbnO+ni21JgelBdJEnR5LF/E2PiP9RyZ3aqE9u/B4un8KLtRZztrNOzXWVXCxd1ZOM2uENZS
Atjo9XU3k5Bm7txmn8QXAxKYaf0Ojr/64WKeGcl2YYPhiU9XxzYXxXAJpduYL1nvqTOdC0hGGAqx
OPFIdj4WBwVxjeSK9z5rFHjCNqjPaaexlA5ljAsE+d+8tnofNVCxZc72g+u0MvRmakC++DrH8n7s
MsfaRrZrd+QobMwWhMvFRxrFhKIarpvtBIjraQXlvi/KM5ctqtKUhRO5ffNUMXHqoNrRnLrp6EV4
ZZVJTkp7i3PG3Ex7UFnj+7mIBjzHSGoz6Ar+a2vyakUrrTMCi1AfIucHcgIM2YisCG5e7UbY+Guq
asPRn9gNFwMGuqNfVA10ltQgBDqZKMV6qHA+jXqCy4/1AZeUqg36MKJ0Ka9Sd2zNHSOpJOcvtBZK
D96CYttqyEoYrarsrIkm0Z9O+42BfyqKnmZ2Im1IeIf8K6m3/IWXVseTd8RMVTN2wDZaR8t3EC0t
fAeolg9Fb1I0MhUNr+/ZGuqYMHglcQxVpo0Y1uU4H6bCJQo6oLUDHekKurzm0kuOBVQmAAtF5n33
vSiTvAPGGuuMPfJYt+hZQLCohbiqXEXLRJuvh8AcAke7rSu1TXKPiEKioqlCrZ+5KeOhI3TRVsur
dBdKriXT3WJD1F1+FUNEtFGoOqPTz6SiFh05L99MV+DLyfLK/2EFMeLhMnr1+2D1mhQ0LQr39sIh
bLpEIkEnZoOXPRoQN7RnfrpUVW89kwXUxmyH6Cse/IrWIl/0/Y6ylegF6wzfBQPx2tmORRZdJX4v
P+QC+j9HPXkvMO6dI0VUGOyJbG7zzBDXRjXRHOva+ZvnGtOtnxgY83DUdZqgudnteMBk+wInEbYX
iV/Ri6tjUqVUL3pVOpKzJ+XKNt7oP6s6Wd4cB0ciPWrjpYCsSS5DtA2d317fvo3tXGAcVEVP9BHa
0bUtS7u9SBdnfBlJ/NQhJ868BsUv5tBK/f5lYJH0bcJEYh2VXrJHItiC56pofNhxZj5DNsw7fYUF
LH2l24x9EZXA7V7oDA92V2b0VcQD69xNHyfcWGaW96emhgMRVj3zHgAs/J6Ql+78FfVFwaLIkrUV
poOmDKtLB+thqeaIroJiXl5AERjVtp2c+QZfKUTZBqcXNFQuIUTHbgqa+8nGLAcJpkJ3H+kG24ip
JUmy8ZQDkae14jbYo/B105Y5VPStx3f40Y5t9oifwKRSwOoJwJq0YD8Vat1CRm3jvHLReo+qHusT
77nYI43tTcbWmuCwbFkOIn/ZZuLiSM+rRG8RtuhSMnHtqn0EHybapVYeUw2v8kSdzNyvjprWh+Rg
pAa2JkHR0qsxe7wQ3cKoZahJMQKwqQXueWVK6rxoq/jO2ACdzDKbJNglQZFi9Z9aADYNtO1Quw7D
iaTQyaU9m8SdcfYG92av3eDCbgVNW8J02ocu4g+GQaDGJ2txcOeYA85ZHLbF21w54t5mCPJRF+b8
aHndvGyHNDGJJplJxvILSzpWf8OM3qJ8GLAdmF2uNzI3RHyRBGN5BxyDcoLcK0ALpaaSZ62AGISR
H6XmxkREpEV6iMenpASnhqeKwpKwS3tES8FCQIcVGMdbMqos0VwtyiN5YR5J0jCyDzszWfAt0Oru
4MIIRFJLDKe6qWdz4/UDBmpWBElwwJK5LtOKEZpHJm0/IJtTL7epEZFypPyn/sAgiOOJzpcoCaME
EgFWv8E6+rHrXmDlbml38sWOGCth/QG470XV9RbfTN8Pt9OMxwGiRQvAqppaYoqmaOez4Y4DnAHw
68ad7VgSY82ixoI3yWJ92iwRP1tlNB6xGOFipo41k+qpiAgwUwWatVtooGq8ANcOspS+q2nn5jnj
fa/X/VvTeKAwzMHknEY8TD8JGXvbwe5pVwK2tMACgs1h4Hq1EnfvEgzxtnEZoQs4WTk3YSeykmup
iapvA4uhaNOQOh3CQPJkDsvGGpswb5R3neo2k3uPAD7PAVaEm8Yzp5n+EBxbjHbXzT6Vq+adnUQz
bR/gEmUI2RTRIJ+72d6OWnfXHrb8PoyDhtcoaZ5NJnnfr5kPdjBRA7uDvbocPsnvSTrvC8cqWQ0X
fIVTg9lmqkbM5KqRETimwbPMzeAO0yM4zPHKbyqIVwSD6Tix6jnbDGyUj7ocuOAiwAT3/TCNpwAd
4mWwTM0OgVtTsrrX03skBLVw+Ef0ftGsBxnY12LfOv+HuvNaclvJsugPDTqQ8PlK0BRVVmXkXhAy
JXib8F8/C9Xd0SJZQ47mbR76dsRVXIGwefKcvdeuSYGCxA2Ap9Ks8WOApSRYtU7qPk+Oo/WYfD1R
+mQyzQFWq4EdkJ3zzUHmqNH/0JN+fERMzpdtji3xEJaz/dqKlrK+DiLQbWae/8bCrn6mUeiNd4ma
q69E1HXUg9CQoh2nia8JgWeVf+wIFvvSNVPs+p4FEmPlSdEufDiJmCXSFW9OiGgYNSJrbrRmRKnX
60BV82fVNtZ4bQBK4pQSWGUiK2wwRyaNNz9ztfpqbiZ2cyOPvbMCV2gFkHTSSbC+5fl2IMAXgQIh
v+NKG6fmEwZh2a+5+eI+awQMAEgBaM9xTMEX0snFBZrnYAyE18yJFzK6kSosoSWWDqEb/HWwEQZR
Fs8pqlksp8Qj/qwzgdUyKdqbtiLXZFXXjTP7NFCyrwPwn48DNubXxEOzRX6THaQQyoiv84e8JxGq
pHK9ncPlmzIECXJw6qRlo5J6ZAyx6fR2Ru2qr9ItMnWFCjjet6Yaf0lCx6edNzWocJSnxahFKkFL
QZp2+MPqTJ0bVhaFT6D9bPpj7WWt32diSDduMHNBa4EO1kpqaGJW2ha1z28KzS0rotTXdAe1ZIua
w7uKwPCUFMxW+n3mLQbapnX5TaaFXO0IqfydYfXW76SZrFcVG821F7soaCje2MGNg4w/GbNrvxhF
yPfCCfIg8KsIIOBEsUA8G3xJBeQE12fDHNiB0OBYv+tUJd3acmG5f0UTggjTM4RhrXvV6B/oTRCC
1pSo11adyCkd4T9Ne2DRqcWW0dHtbZ/UFamDMfGrO1bWLFsTIQf+K0LUgpsciv/1aMUtZxWSG4Ar
oGefrJHqNlPCVT9bI0rqtV2Gw11qpvO3EQXnjYon7Vs95tq3DPSi51sj9m8/mmRhfkCkR3ue2D4u
sTZUuKrSpJvCLTvG6ntTtIRP8v5PBjCKkoCdrspD784Shf5UxImLc84b0LbTadR/taMHogwBDtvk
0kRqlilVEq8iMrijaSPQFuK1/6J4icd93tbW64Qf/bG2PNRIMrMi1I8qdCoePoGKuySLlf5LzQ5k
ldGWuU75CPOv09J7Acmdy11Mpnm5NsuOTwogdOj1jOgynk1r6tP9YPbejSzSxVHdA/rEuecIQr4i
hNdt0Zk/yDujQWqUlir2Lv3+fu1WTfJBpUVX8fUF4rMqygwIHFB1HXFoK4XcugMtN8JxE1rHmSQZ
tkscaHNNrtd3tNkjjRFaPmFAa2f1KXBVc1/HZq18IM1RQAfIKSz4S3Ro8LMYza94otDERm87CaYC
vfuYz6EWrRE3pF/oLbMzjYdWmvuGl5k1pjRIY9S7Kq0/RImilFxZDfvLla2EXVMd5vGw5k+99n5I
SvtHLGgIr6qWjNi1XnTJZyNqC1CSs9W4aycP8EaH4YTeqim1Mt0JGn2/6c97eAQidp281vkPlrjx
RoncQe1PSxLfgz7Y+JDqJLCxIAb2JtRtp1hbbZkjpG8ElpnYsYKHusmobMLEwC9L/yS5ZkOBH0YD
1trhjrGc+QZX0GD6U09PAbhrpVpfVjKmvB+BP6RPI+dWbIcOqo3oXbVqWujl69r0OssP4TAOG2cy
+h+sv1272Mmi2zHFALDPy8Qt9kmZ2VRAhC3BRCSIAiShk4X3WUmo6H9hMRR60WrcXLqID1Vfz2QR
hu3dfxVBOs1OPjBazQojW+ss2ldNRo9ke75lftqsJ4FmYZ0yGofg7x2N4RzWPBNMBQEddlbtpt6o
fQJSbNicofQDt1SsbngDoj4sLowJ3mnW25axiCFsBgZCf0P+/zH3aQONBmDkoIx3XCpOJFzX1FGs
ekWINhBm/3pKMRO1WhptYqdpNmFn5WtayZfSrk9GkYy6yKRB7YFQBO3I0XxwhMqTNznKwIFs0xVJ
hSNLGm9LMpBld/5yLwOmgw49hyIwQecoJi/zcdxTNtS90cI09lMcfVd1lhGzbP5lTD1jLo/RAzMY
ENYu6pVjVdNEZpjVjThxa11vdkacx4+jBqfv/LmcXjZ0WIt6ShoWyppjUUsLtBGajcJUU/E576M8
3UVWyhihpw1//lCn4xTHsJgSQ5hHpIUe53BuFyR1H3Umh9KaSO82Q2Vp2zb2YPUkDpXqTDKKj58j
vf3Lwy7zFGHavBoAf9k9HR52wlUzBvUyNNOxAMyzwqKMpPGaMF9arHMLfNFt3AtDrJM3koOa9KwF
EyzunXU0wzIhFFaC9YGmN/u6rqdmJxnU2TV28aMOxLRWvKoIYd3swkU+fSGXI/M/xzQoBxiSHp4u
MbJLpzFZChkDN1+YoX+lU1rZ16LSzRttNOiaOWBgm6rprkuFTs8nG7Raz1pYXbgKR9nwb0N7F6cV
8j9eFMSAR7MsW+VMcBouA8yE6jEFwL02etpswzi/dv3Q3+SaSaTBjMB0xj2y74HUXEkL7lwaLXu6
Pq62OLTwJJdu/YAUxtgTusVAxCycv/6GMvNHXmABqmfO6h2JKuK60VRh9KWvXC3dEh5oXmMILG56
MUxQXw3sCmDgVk57adJ6+jVZDozUwDVQsRnHhH6RDXrgtV3pu8Y4PmdyhE1s6unV+bfgvaOQAIDg
wMNAwkkePhZ2MKrKqXCbWLnh3Ral+2VMtOrj/+EgZINxFgi10IkeHgQeE72VLmMzZabW1SDq7KGf
y4tJUO98s0wPrRJfSEu6zOYPD9OZY9PnRQA60e2sOxPg0rY3HHlDua9huqYKErLRt46yoo+dDoVn
Vh1WIMOGzxGRrnmV2waMSTVqL6Xde9/PX4SjYKi3DzeiA9sweBEt3XCPHnqjH2MYLkmJwRa0DLmc
X8kQfXQGnE6mpCokobGEIECy58od3O7W86xiI9xuuCPfCiePhffdEMnw+fzvOvkkefA6JHUC6iik
DfrRRL+RGPVo+5d+Xgls8yXBOqoX4VrmTvoBj+7rAiHbikn+On/cd+6WtTwSi0aTlqt39EFiM+QZ
nuChSB3K4D7wqGODhaah55cWM7Gcw+HKjEwCbh5qRB09sDx6iWk099pMygp+PLJYehjg6zybYB5l
DLHbidDSPozlXangpNsSglMmZ+3Ch8RYnvLjH4GAgXw8pIMuY/zDx5NgSqr+lglFbxmBj+rSgKQ8
5StInQ077CnZiwmQA+2l8XultcY38kp/N60jEDfQvaoNLbpPPVVs4Ay4D2hOZyhLiJefool2Wlg1
JDI0XUWiQT0lNu0UvNI00mB7nr9x7zwwBP0Yi7hbp9I5vnH0dSe9AlgFX9fqXu0w9h6x1OQbG+bD
4+wG2mfBrAduOvus80debtPRFbRdseijEEDa5nFRGVl6W+k0dvycI/8YPPCiOsLXR6pN/bGe5KVX
452PI2R4h+rHRjeI7OXwjhUMfg09MnI/Q0D4iIKnu58KAELnz+qdF8HleqKRtz2quuPvAitMnJDp
g4GEG/ukF2bNFyuM7720EvfnDyXeeQZZTwixodxawtmOnsGxtS2+MA0c9VZEvjBxacpq6q5FD+U9
akNmh4MuGC7ATqtjA/DtkH8ScXBDeRRcG3194eNzeoVdwSeHiuRNh3YcMVRldZh2sBx9SxPJzoKI
zKw1Dy+8eqfPDaUlwhkGWXwGqGoP76M0SHQ2eYfg8o/x56JhW9k3crgqkOnelQUNnPOX+fSOcjyy
//jQmAjPjaNPqgU0g00Jx7MIVd7C81JbJgLBNioJ3fs/HMqVCMEtMpTY6x2eWkxrNqvHCnN71zV7
eymjyRkcoXd5yYVDvXOvlp0UcvpFAMae7vBQMmWy5pIdSJ8sLrd27li7iCTiC0d5915Jh0XSYC/A
CPbwKGA2dUIhOKGAQSe3yW6uC/pSfjtajAmdtL9QAL17r/443tEy5I61HntNzVk13fxUO16/Qk2e
YMLOLwkU3zuUyVrHQmvawnWOPieNVMGggfv3+VZ7K2z0kJDbrLnWutC6sP9+71AsdIQvskukSbxc
5T+236ExVKPoGawlVWvteyIyVuaYi7tSb7X1+SdQnN4xNPBsZbDs0N6y9GV/98excrtggg320F+s
5T8w06ABtBLvoXIME5hq2Thw/6zuJTVmxu2qmbbLPuOBoIGACIeqzldFDZ2wRWDOjKatamj1GBPP
/8rTh3f5kTxUAhGdxCR8+CP1lrqx6vjIQlOu1qMgIBBvrdyeP8rpZffI/bQdg4KKrsvx3pzhAbLU
3iXICD3ILgpyoDu1M68tCOQXDnW6a8btYlDvsg4vKt6jh6mE7ZhhP8iYE88FyXJZ4H4aFwLxJNqx
WOmZS+Z2702Xqth37rbFrJB10bNo7Mij4wYS3ZNFMe1DG3ICUMShYs4g2qteBNdc+PKRm68g+Q3z
HYCS/npK3XIXRQrkiIsc1k/cPn4ZRfqgM+R5FvUwX7jVpzcBmafj8CuRa9P5PvqFoWzHSm8RQDSG
1z3BOC1vO52JDcbcS2Lg04sh2ZjxTKFw5ia4R82lOk91uggx8D9Nym+GgdOyZ4A+rpt2Kh9g7U0X
XrbTx1guxTqLGB9IHYH94WOcVEyL6oqOWllb6sUbzAmY0ew0Fz7Cy+8+LLQWzx7ePt3lIRPHXpPK
BmXipSMCX9q+H+YxR0rX0X1F4+ZB3YHN5iLH8Ya9Rrd4JTNG9edfpHfOk5YQlTJoWZ0N8PLnf3xT
UjULaeT4Fyij5UaWXQJ7cAyfzh/lnSeFSnJJkaaa9N4cYn8ehW9kgzaiTWi/m/1jC4kW1Xf+xc5Y
as4f6b3zkZhPBL4dFmnn6Bs51aEWDxrZbCmIo21Q5f0PV5fV8/mjiPdOiEjAJY2S9pLhHj0eMzyY
TmQdfFmt6TaJ0TLFSVtvXLtTkKxjKMYbR2UT9uiWoVc2dRtwOz9bW3m7CqXVllE9ssUEoAUhCZfq
3PceKh6rZQPmWcvm4fCeIqoJKLoUg+Q4UvcK9RZsMqYrsxoZ8/E2sxV3gmJbORnqP2TgFx7qk3vA
deGp4avsuCZ34ui7wMexCTobdA4py+kLAR0pSVbBpay/020+pTX1EV2IRaVOwXl4mqk2ZIoFGeQL
ioqJxhDs3gSaOxFz8ByBoqfelUw8BDsCqdwmj+bvloj6XYoqcKPFHZGtWua+RMyC1m+Px185mf+X
PtPqtXhqm9fXFqPp/wd3KRf5f3aXrl+hpDfpgbuU/+BfaXH2P5aUaEfi3OVbQ4nwb3Op9w+d3qRJ
D1zHKsP9ZCP877Q49x8o8PkzmjnkDfJ///GWWv/gr+P+06jnH4L7f+QlPectPXyheVSRMVCcLu1+
XKb0Lw4fprJItTFhhOUPJfGCspbIHaiQNhOSiguF8OHr+XYo1hUKbrrieNeO7RVpzODb6mixGiaM
XQ4Hjm5S6c3o9jDO9bDaDU2evSTUrrsq7qP9H7fk4Z+Ly5+21jd7zn/WnH8eH78hPcLF2cpVPzzV
boimIA/n1o+tNIwehBF5G2Ok9N8mZl/USN5zREeSRTXxQ+HUIHiiUDy5Zu/+DBM3eMCvw8yRcCT0
fwkFl1zNonHrbZBqudgCa8iLHdmtw+96qN2EOJWohr3vcUl54XJUjj0yYUhsdfF7hAdPeJMBM2cV
DnX0zPPjEfDLsP9H6E795763jRcdmPSt7OGRbAbgDy/nL4g4Mvr+64pYi5PJXu7Icct+qnQwJlPS
+kMsEdp3umV8L3obMS1cJ9SMGmqAz4C9xPdMUWuvWStjrBNlpYcrZzbrX3M+gFFMosDealFGhIyK
w+qnEmOFhK0nwgLvAD5ZwthDO9llMFp+ipGN7S600/Y5aI0hojGaZT9IaVvCfnqvGa88RBxfxs5D
eBqD9ny0a+A/K7gbI1BXR0uytfSaFsDIND6r1FX5RuMshjsxddFdP6raIH4FP+h9FJAvsNVz8if2
em0XcGWSkUoilxWsodEx8HSkg4S30zRWhJWZ7CfXl2nRftfReAL6dyZR7klvcJ3bGR2mtlbK9L4F
omb8VroRcR0RiJN5GzejC5qHLhUzdtahJ/QaYfhgFgnNsqD2ou9MegznyijBH+8GdwQc6TQuDg1F
lDtKsjYgLrFStmrXOmoffJ0QKNJ1wi7bWs20VJDizoiyKJPwJ1jMm0cEOu08YE3otUC614q8spqk
Lid7jB0Z6xsEhIVYG6Bj0XKQGeZexQIk0k9OGDLvFFBGkHPohvHHNPDc4TYINSqHOUaDvyUtXWTk
bUjArSSsGdk+MBcdR9CnythgVJHFfSKSOSXViSJgbUdDRmJfIpp7g5A0BA2ZO0ig+apwYMgTBvGj
m60o3lqt6S74XwVeNWGoWC+xQCBr3FSazP6K3IN3niZNtbG6bNhqGN3irT55ev/Ppep/9NS/9zFi
FuhRWTOH1I/7VCqxp3SZufth6codiRfWWjmqvk+R/WHXGIgtmXsiuXqdiZWXdcHv8y/fYWH/9uqB
HLD0pYVDtbYsCn9Whq3QwjhDQu5XSViAES6tawP3ygfDysWuFDK5OX+8o8rtnwekyegaiz8ZzsHR
/hRCrSiZDHY4g8i6ay2nJfyuaK6XiNDvXT02VwHc9nVrj8l6qnt9nxHI9KMc0nKC0oRKLE8CSKfL
eAptEhLVC79vKY4Ov86MLCjbqMaJVKWKO7wgRq7Lsa5R8NRaUD6UEv1JZ8JPGvRl1042F5LdcIyu
CvBzEnGkIXyzteZtmWvtTpE0cWG1OizmluvFWr0MbhkdSSTJRwsjMakFw10gRrCna7inyRCSFw+3
9ELR+M5H2KY+WKye7PCIhl1W6D92IgLSE6aoSfcjpGsPUZaoBE3IgIAxt5T7qo0lsRZjQmtupTdR
I1ZkW7FUY+MiGEyQ5zetU0LTv9T2bIpt5zRQil3Nyna5RvG57shdUxd+8+nDS++RdAEavVwZipDD
n0yfxnb7YPnJOI5+CLNUO3DjOTTbInqKAdLuLjwcy83/z8NBQ8ViB+UYOtMNRki8sIcH1FycJiFb
Qb/XMutTHTCiW8WNM4AXDGcysOqhiHY5Guj7RKbpp2FoCAYcanVpxHL4UFC3ULngMUbnIWzct8dv
bTTblagEM27L04aPmecRB9Gn0/OF033vMIJJHgoPurs8ioenKwYkCkmPzx7JJ6hrERXyKa9z5zFG
0vazs6pgCz1hfgED1d8EIZQv8k4LNNBWQvW/1YRXiqtyrL9DOcSHef7XHX45l2sArIGykT0IGfLs
QQ5/XOXhqSF7oPbp3Ad7Yvi0zZghvAED/RJ2abIBMY/3pU6ja5wp6unvjy6YJdMgwoRNT/rw6HFj
qNDqGPy4cyvCTZuBjS1TuDpw9kK1nsdSI6vJGEjZq9B6NO48fDv/C5Yv85/P4nL+hrHofZhw0BFf
rs8f7ysW8Ygij2egLxJIxG0VoN5uk3p8KNlYsrnN4KfhatycP+zboPzwuIwWGeMg+uRjwRt2eFwT
a4LR4BAgtMss401g6PpLFtaURr0ZprfUau5GUyXIvNxJbNBo0TBucd6l8K7tbK62SDOjS07lwy/B
8jDYLqvXshddOrTy6KvNM6JjAyYUcEayv3KtsN13+thBl7aW7L3G+3z+KixP/tFFoJXCcPOthjeP
a3hznI1ZS1nFRGFKQto1e5OKlPyRxmufMK4CPCsjwNYlFsvzRz59J9+aOIvUjd0D4QOHl39G9px5
5ApAfqRUDFERbwIXL+H5oxwt028XFAcuagn2i5iw3wbNfzxdg7QdJH8NgqQqyq+IRA5uzcYkarQT
xTN5Dc2y1v2AR+OSObag7ghne5FtqN9aEyGK4AnSfdJYxXe7t70L7x7t/dPLDyAG8QMmBkfq3tEz
2JUddgTp1L4i1TlExfgx1tB3oKfMuhXldwN1mmBQ+vAAWbs7u8s3MiXHONFgC6cY3JwkSa/LxrUb
TFd0N1amiSgdPGHg1CuRtc5PsoGIMlNo1Mt1hQUcWzMRL1+cyMYWnCnK5yoASsyDPz9YofychHp4
szC/gk2qeXjjOj12WUbtDCcEhdtvmyyrL5Y2gj8u2iieN7pdoVjMld4U22KsJqKMgjrawFM19gO8
A5izeUuEZZAawbopHJtPmjdVX6160O+1SiDryyOnr1HgcvDrtPcYTVgSeedab4P43iDyFAZ/JYy9
XlZS7amZMYQz+YI8zczVfhpKCV2/G/BfrxorWECGEwBTAvUcUp3YHZgQl2PRqg/TNJJ1ihc0W1M+
e7/n0COIdERP++KITg6rmo3buEa8BpAaL2/zagQRKdamTTwy3HwtRoupqKZpTc/rrO/a55EW+pcM
Z8qrF5r1DKIjJ/3DVk3yGgm2AHueTYDhppow8k/NOPygbAM6MVMRPWO/y8etM8usueLFxzKT0KAO
ka0bAQkCpZjuiy4Tr503jj8YtUXEtGm9+czJyE89PCm2ALGybjtNFGyLSwNFcByXJUDC0cBmlGvd
4kNp8zT1DZxp6cZxS5IDKxgy2WqoZn4ZK0Pt3WWVGX/JM0dC8xQTN7TVoxQqbtA1BLIYERmvjgsy
idhTyTgGW78foBbZF03m4sEkapu/j33crwn67icr4HtKx9kO9mOtCKbShomYobSaCNusbU1y/zKV
fPLKqfue9K20fCwS+leDuvQX2wgyehDDz7/RhYdfIPcSWZjqowClnU22CTO0MJ8bLa2/lt2gf4RL
ID9q6K+Q5k4mqPIygUGbFlxz35AD8fSFM493LRom8A+VObl7zsv9ifoE7hHeMCIa0XybH+zUc4Id
e5YFIVmaXbMxKjvsCTDu2R5qjvLIsB21MNz27IQUbhS0MGumdSAiJzsu2Xim47hPvKiy8dloJqcB
pzn+QLgpCtq4TzuezaDGjjoHOBF84ZT1d4dUBLwqpD8OPh0BYwnFLnXh99VY/7ayMfqO6hcLkj3O
nedP4CH7TU6QJpzgnhYUV7IjOgXAQ+d9mBpciahmUm3fA1olOjnK0CfhPlY/As1CgeLOtVN94Myr
t1CCUOzSCJf6CouFTTemGhOS/wIRCPLPTfbuBDJSQ+/ABOcKcKNd6dhDHUIuugD3xg4CJVEWRMxi
tiCAU/Jgt6XxhQ37kPheHJh3KQ8rdn69dfIrw+n1lmFL4lQbgpAw0BKmYT4jpmhJKAlTJD3cIw+z
RKiDqeTlrriDcXtDnDPGq9ApYG+DgWWo0eSh8QUtC+7u2pYVXiE7cT4NKjMAZ7bo//2sCLA4mhnM
ejJdOm2fMnD8VpWtFqwTWYqfo9NWHzXExQB88PM5Oy3WJPd8CorrBsBAvqH94j6C6WY4RSoMr1LW
mvKrQZ7c71ZKglrtYn4u86xbrit+KL8xpXqephkQkDFXHnqwEVj5yo5DVhjlgv/EZk651ZopmX9B
ZJsPoYjnfMsyaLdXBkCe2za0Km/jzFyajV0t5gW06DQRqt56lDZxZSRwe2peU5HicjDSbniqJpaX
VdkLNW2sCVbsCo0ioRnh3Od4YoVd8cS2UbXivPVrU6/nB9Rt2ZOuDwWGusyEap22DeHeYxaFJf3u
Nm59NHfmuPHsijzttoDeqXAl3VVlYo5bukAhoVvLk1+oJPyFFhMvyJiO+oeYJ0Ki12qERXazxbZK
tjnocjfoNQ1hhUOhBRmNXShjo4/aYBSv+mwmn/kbrN8KnuiwTsa6+OrlDTFD2ZzG0K+CGOpsaMaQ
UybPKtcA88NiZWK35IunCvtxsOwIqWevk2FrGmZxD3mhDZi7mbQK9UY6j6iHp09JMfYuEk1vxClb
jtWHSfGw4LnsJqj1yBd6WKls/NeKfJzsahSzQz/GskjKYB8x/+bLKe5kErCDr5U3hGiCI+JzZ2IU
0AcjTd53w+hSUDX4jKDLE0+PkV+VaYXDL6xS474brG64gfOnHrIIo+p6FiW6adw98ECaZqwJMyiq
/Fsxz+7AE0cKqQtjYtYSIn4aa9rFdUimk6gLKSAZlQnZ6rHlahvTmPtxIcuS5uX1FRNzLGg9nAv4
v3w3QIJ84M1xiI2QTv8xLe0OkHPsfKqNiQz6Usztfs7y9BYDLithhJWVHqsJp2OHv3WTDaV2M3Sk
p15ZQQqWXDWPceCAl6v7kCSlWt3mslCvOfjtz0yJH5qevRY1DWzOvLwIFzrdNr3xIxkQsYE02aAe
1o/4SGgvNpB3bSMVJB7DgQ79Aaoj2G+7SX/GdtI52N6S+T4xRpGvRncpDKpoIuk514wOYAo5Cdqq
iwbmb7Mbdd+aKqvUqq01q1gjvoV7o4g/whsL/7ZbX6hMDxs0S2XKBnz56XR5gVOZRwUwvIkqBx88
Yr/WIVp7ZrKrppzEhK4S7S/drZ9IHUAnCMKv2dNU0n9WWMeeY3OkW9yjOhsv1cq6eVKO0oWwaA4A
pWMWeVwstxFbhSJNQYFIvsofeqIZeQPAunxHwUvnVRKbWoF80OJPSFPD2K+alPw6McQJ4YRmh8Hc
E/1HWWDeh0Gs0y/lRXZg1qc0Xu+VKaJX+HtRvpZZ2xNgFmGGZodn9NNyyIlyV9OiX0PrJEQaRoSd
k11g8D6EZpX9qIFJM9smhnzwY9sl6Ennfq1QNGlwC/opeOpyge6bjJLwOeBx/670AKhWG3bmb7q0
+teMYPJ4lQKayakOiLT29cGCOxXNVhv5VuABiAgGnrgrCAMivnbIf3ghJbmL/Cgwm68R06MnU8DL
AKHe1w296bjYwROHawQxx603Fs117dosE2te22FH2oTjwIHICGf+jX+vdohDohZYDdQT9toyLVxO
KtCdGzQw7jevb2ZcvxOMiaZscoigiqTztQGri7YvtR3OV9MFBtRVDeUbtQ+yriLPrVWul8EmC7v6
cycbtMCd7eJLJ7yz1/1CyexbiGaJQtAusw3BL73Yea5Kf+PJIr8v63pr21I08ima4TuvTI6NOT1J
q8AHH9HeQw7BdkZbiEQXD9I2VpaqUgTYRQgQ2cZWt9SnNs7xUgPdMMiolBe6JKcbYwQiy+wfFw35
bwud+M8uQRMKr9MVxpKx8UrEzXkFkdJkLSiItK4K6PHnX8/TnRm9CLqnSEUWccpbl/GPfWNOmWMP
jcdn2YDQJskt/lwC2dgKq+Sbf/5Yp58ymyEax6BbaYBmPtr0d6Um4yxAaQMSLNtwptBxkpkKvHK1
a3raJJ21CKDTJNHvyO80tucPf3ppbZOT5apazEeRkRxeWjEZsNZpbsI8kdPdHAXVTpsaa42DHu09
8XkXOsGnDR8bb5frAbxEsqIfax6qcSaWQFFeFGMdfvGqyUKI1o1bj4LlBV39QGUYZB/Pn+R719hj
ImeThCNBsh4tF4yFmj7pHTwqMq5uMGdonxOl9x/mmLi0MdC6vRZ1wQuOQ2ND7I74+3MmcPxN/oWe
gU/s4TXWitij9RBx+DLRaIG3zkYOQ3/Vg2333QgUhI6ofX/+nN9UP0fdHZ5hBE+8L4ta5miJSRdl
m1v0yjcz1f8qeAQW12TDGjPEVdESHdSmi7oDX+uucNAarwIZTd8j2IdALSgB4eZXRlNsxnYOt7Ww
CaMnRLa7hVtMnInhYj3yLWRFZCpXQvuqm4q62Kiy53mq0jVuZMvvZlhnaSnNW2n3+M6L1iURNHcb
8gNs1ZdEgBTeSKxHbmWE+mGsBipWwXBR9RQ465DJodpJrVSM4XTIVoMeE3ZZtmCOLryG73SkkIWx
KrsOFkhmB4f3KMlJP2E7QURnUwSfWfdT28+yJbXs/G15p+cGdhqpAm3fBbh61PTRODKh10Hnx+2C
nqCaZR8hHLEBL/URrg6fXsr4Bs5IAzLr/LFP33UI2ouTjREADpKTrluIhMsZI6alRiR20h4Jb0b6
6VeSeDQtIYL6r48Hbt5Aa0pFgfzt6JrqfVNiLM5bPwjlfMcyXseM3sfgvuWNJ5SRWYx24RRPbyMD
QMkVNhl9OSg7D2+j25X8+6plCO+YDRJ5DykCz/O/Ywb+lxPPt/rNgh9OwSQWncext0F0pVKNxVfb
nVT8wDufbLuQDV8IteBLl9PhwD4w7ulL9hsz15KH81f2nQXKtujb0r+m+GJfeHiaAM+iWe9RX/Rj
6227zpQPAi8JOY56+eX8od55aHDAyMUKxfVksTg6lKcIb04GzhSgzBPRnkawKkOXsAfJnseOUvXp
7w+Is2K5eUypUOccHjBrNV1rStESWWgnW4/ByFVA9+C5dp3ppnaG5MLxjON5GLU4iqLF9sx4iPfv
6JUsi8lRjs4z0+RsqnwyhU02CTmwoNrwyGlSQs67dOim58qxNbXKaml90uA0kAMKgzLxnTSJKvIf
++5OAT3RCPwKrcb3gEs+Jq1mJ2sdCAq5KKVc0ihDJS7NM04XOE5hmX3zpcDFffzY511ETJdJYymk
A/yh6cb0Ps9j+gC1rS9AojAksVgzN2DjzX1mjPPfMdbf3geEkqhfcPoIYC/LA/tHxRTSSusKK+Ap
UUFErEtu7sCfVb/bIHVoH4TjytGRY5x/Ut552fmSIm9Gpcgw8/ibXUl36lQjW380eChnJlcfzCiZ
LziP3zsKSiuGtLzryyzh6NRKtxVwIlvfKd35Y0OF5CMRqa7Pn8uR1+ftCgLKxWjmUKmg5zp6pXmv
XJoq+eDTvvhGK7m5rlRNE5y9xj6uWpzAME4e6P/SMG/raQPD1rjri3zaproD2S3ss0a/8DU9cuK9
/ShPLK51dnTomo7R0/3cyDpOx85vQy24x+FYXXlTUn5qBTYk39EHZ+NVQU7YchInX3kIyAYCrnZp
b2pwiQ9LGYc5DuM61mb0NMeeq6INzYi0NLamXU2cYcU49UWlufFUT6EihKZRBOvA9QjouIzjq9f0
cnqA3iV+UjsDeCtToH+b8zfstJBF96EzumaAuKATlt/8xxOveuXlrkmA7qAF30k7nfamcswPej/O
GxmzMxzQPFy4EKfFw6I1YVRE/47R2bH/yss0LxuhNPpWMSdLqFK2FhYmAnrDNVFyY0vmY6/fRH2v
fv712UrBAgBG2kOrcIzRDke+yYmUPfvrVH8AW8rwxsANGRLRdTXZTfsjK5Ly+/mDGqfX2MMFLzhT
XBqAFI5evTLOw6VHxqvnlI3na3ZntHfUNTHEbNbXAK5QS4JfVEsGNoRgjaiodcToN/DI2s/uCPeI
kYUFnm/CGEicW2h5FvqtLhtJHS2GhHZmJe6QnU0fOxBFr1Fr8/kyRUBTJrRHGwSVlUM2puJ1dtEQ
GyNrn5pu8zlQF9bZ0yUdgQOLOmJwk1f9uP2iZRnZ4R69Q63rbTIA0mxDYUUwahCXF7YGJ4d62266
1GZE7gCNOarL0iDJk6j0oLsa7fNca+MuaAjqrCKQpOfv4MkDyyrOV2SZXDM28Y5fktjLp1wMtLno
6MfrQdTBvqDXA76WcNdRiQB4S6UeTQPP3fkjHwm7OSgPq4f1lLmvaYNwWD7rf7yf9AdMOwjC2ZdO
BptowciZE/3wxnPKqxmiywP43m6lzYzyGKSYdypR5UcR1RZwZUieKYy1O1Uun4/zv+xkPXH4ZQsS
BFvnIjw/eqh1mRNqpgTBk6MT3EZe51zbYWpeCCfAknn80aTCRw696JHxNoGVObwAdtphNy6N0R9L
NH/bWEiNTDO3yoyNy3j2y3+zdybNcVvptv0rN2oOB/pmUIOLRDZkJkmRMkWKEwRFUei7A+Cg+fVv
QfZ1kaksZrjetCIqamBZPonuNN+399od/p5HdbQWVZY1wnILy3SgVWrAiuJcYgOlHmhTYjmNKc3A
2onFkwdu71uVVqO2jkGzulc6p/VyTQyk+llRGnlTuG3XbKxETSOfHVIzB6GekhWfcz6oVlqj2PGF
OTR671PDBagGxG2m40TlKV6PbdGIjSZ798pLG8AAEGtLj7DVmILiZCYAlNtBcDjNZizYDklPX1tN
Q/apE++irkyn6AVhxxNQiqaHkVzFeazuRdybFVSrjHr8IPpWcsxV1fZiyGwJoot8qOmi9pSQlh1z
vRLUg9G3u562qHNXQCQLoYzyQvwwmsG695pRfrfcai53cVEAjWb+qtEZCoHln/mnNjYcXGmYCTTJ
ZVBI2QEgD/UnOkkt4XxKRHxf0Y/U5S1ZEGda4LLweVAhYmdHiV4tZ4HitsSn0TCwG/MlaQhz9qcO
uGBWheYPGs76fh511KKKyGpvDTMeMFoBguyKBpCWXoLhKKGTob1CwWNE3Wcaf9C7VU55lMQnQB78
jtQmINHGZ4tMtOV05CRA9IJxMBxGN2vxubQioW7rCuFxYMkOGevQlfOXsi7V+6oz3dT3xkVsMPMy
gM+y6Qb6qEybMADtXN9E5ji8uGQaquvSE9NTN4eJ7jdNXdwrfWMDYMLoQiqpnRmNn3GkA54NFihE
BDeUlI9R+MY7Z9aybNvrUblTESCJHcUDN99kTa0ReAxUr6O1x4Y7QBqOIKHJJjizaFf0HwDRRLsK
Ocr3HJGY4uCqKS4sQVUjEr4kftL3Br26QpQHo8pmc6Ox489g4sVwoGgXFJVSXzRdXUfkBLvDhE6o
700g1KVKgF0YOcY2zofxW0231zjEeuht1B5UxbqfRJMeKsWWDrmKpngUzHKf4OPCNMrjpr9CcFQ+
pHGj/97Tna/WbT6GfdArS6V40IV35xV6/HvqjbALB2qw31Taid/aWZJdFKMzfizYq8GdbjTAB3xh
6DkxK5Hc2LiNBWCUlmPsj22oBEKj7IvSVNHvwYnVayHm5oUDQH9RZIZR+G0BFY3Iqd57oaJK4msr
CZEvCRCi82+Z3BjZdsjExeC4zYbIJEo3JnCwfFVSTkST7iKH9gkOoBgTw1r8blU2lP6ZcrffxYaJ
kgUI6l6bOu91ghfPXGDHpAuqrR1nQdW7IN9lUsa0l027VgIDRVQZdK4l1Q15BVayz9l8XrP9J0aS
EAuEedSGI/3MGvXrfLzsc3UEqsSQmNhv38+TSZcVeTJQ7AX1KYOMd3tbK/V8bj36dSl0mPSRd7KP
4TR9PB13hKB7dC1pEvfw++iI9/ZTrs2aH4eKe8m71EKjd+W+Nutpm8dV8xWtAe9MlburXF1EYbPe
7MYJwYyO/GZLJ/lrXSnAT3gM4swadWr1XNy32FlcOkK/HMJb6m6S7q666mLTIdhWL537kmDX3E9p
s+1p/KVwoe1xvGPiCe8a2ssXZUMs9lCCCNgvuiebFoUmHmiDkFP98RJ6YgPDIVddzLS0AFnn3z8y
9qB5iSlkWOlFanyDYIcyBds+sQ/xmS3orycgqmVseNEtQ5VYmo7vh0JFUeVKCG0qpt0b6CGi/YVm
mcJZEfZNDxmaGI/JXdEtiq7iZKz2kg7vmcPhr0v54h6lMrFsZTR8ce9/hFUTMDs0tDshLivbYQrJ
tmjGr4bVmdeyr7UzR5uTw9H+oBmBmZTjxvvhALpXtetQC5WxNK4jtSi+jeacXWBGwNrkJeGZb+OX
6gX3mF4Lphy2a/h+jlogGauMoiaUr3SlahB1FbXwlaKcrko1jtahFzq7IZzdu5ZO1Fq4IWvfx+/T
L+eM5QdQ30KJCiqBasL7C67caBrmETOVWjlVkPSFc2mI2Xm20vRVpsXwOMam9fDxmL++w4zJtox6
DbQLDkzvxyTfKy70thrBGmcpHbSkvhiRhSBFjc5hzH5m9707P3Mm0nTWd4vDG0bT5be83Qt7kxLD
/eb0Bgc8WSWIV0a/F6b9dRg8p987sWy/UnfIo61J+mCyttUkOcxhyNLOl23e1XHUPyRKqn/ulAhV
EI6Tud9Kq9bubUULG39MrGvsT+GtSqe9ANVZ4F8yKkFBQJlr9dtcGmaystEYbnNKbfdl7cXPITgY
1Fmck/eDLL2rOZFuvNFNSRzG1KXFJ1DUk/TtEdBPUGvNvCUBK0+CNDcid92ItHyeHC1O1vDH6m9W
ywaXZusAkBfP+xx0SordJFEKVYd9rsTW1jEi+YPaM2EsejsLmmwLZvBKouBpbmURu8WKKpXj0fiS
CSsqZsJzZYMT3xZeVh2qhKbzMI6PJbQeOtsyGk5EY/61KGz9MBZcnSIHpFgoPMozr/aJ8ZgzKGxy
0KMJdewNh0qQzGiT2MB4WocVzQwVhFlOXawUZraAF1s9N2WeeLMNbDHUsBbmgWsfzVb4tixiAuYR
1e08X48saOCOjOoapUz7XHVxtpBVtAAC5LShJCZQGSM2dzL7sfbUaYduzSULUjWCVIGif2ZuO/nj
WOg1Tr/cF/eouqw0g+uVJqeiRgMuY8Q0/dNOOlSwbELbP/7ET0wrqG75tpF50Fs9dh50PfxAxXAY
y0sJEGma5lD3s7pHZUpUAAEJ2xB99ZkL1E89cU7ai0OefQZhq+8/9r5K40SxuEIZe1iiGvDY4b7M
7Njc1KYubTboYZRsyO/QH+JGwT7phbXqax1CyCBOEgkor8SIQXI3BS1fREX2UruQh2kEps0DEq3u
s0UJbl6J1mzGzVw07g3/TdNZU5fr19JKs2Zb12n1A2kwPcJekZ17ZtP2q4Cfgz15ai62r4UbYR1N
2ZIPdwyp8K1cuxdfEipScErMQpJMAtA2CoEm0WxXVpFEuRbnBkKBTOlMrDV2exBEe+w+ftYndpH8
HtcBFUm3Rz02swgSQjzE0+g2yzpL2MXSn/FpHUVnzvU/Denv5/LF0cXeh67PQnw4+roE/lOvbodh
pUYTUVGaWnVroB3R7eSUkCLJXmEhHew0fibwyeoCjbShBjl5ET2nIwIGnzTB+CKBqlT7ZmUXdyp7
C+eygbmJ3I4PEzc/hN9bKkfjA6kjqljNyTBGvgkWn/gqPQ4jQgJsZ58ReW6ulNKuvnPy1V4zfXQ4
jKtwxbDwpgdn8uJPZOUgp7WVrg03rqqi0cZd38AcIzPMzxx0bCtkRPaPPGzyeTPFTcSnoafWucbg
z/r5u/uGqo9WJGs8nSwI0sb7zyLqHDcNk9oiYcQDY2Ar+GKVmWRFJDGzRHnoaA8U5/Q7V7E8RH+Z
FMUleuLi9zR07LtMmmV0y9ajNTchXbb+oIRj8VxOOKGDOnMoVHj8+n7ttI1XfXactHHWrKiJ+MN7
+F8swD8M5up/jwXwiep4FgmL0WuJ/HS6+P7Pn3/jDy6A7v5GcCUSFpZUhAw/3f8ENXT//Ieu/wa1
VGN5g9bGUWbZzf7JBTDN3xaSGYwhk+bfAsn5iwtgaksgOt4MdvxQRPms/xYX4Cci9c3bx2oIxIgf
B9cZDQr/vfdvnzkkIepJyfY5itIbaWR6YCnQ3VZEJahbp4lHzKtZ6MDgh1zzmpE6Eq4wyBRakKht
+mC7DRoBWVvZtSDUAfkiSRVlgHZYA8tE3NSjZiqJsbJI8SPwKpM6tGj+sbPKRkuvVh1nRu+i5iu7
mzE9e4GXRMQphW6tp5DvNfe2V1DV+dpIKCTpDyjzOb3n0bQyvEj7TiAv00dhjV9SfP+HLpwZVkbQ
tQHQ1o4KLj13Jj8LX3VEpX6fRQhenayJN2IoHyDGbZjQbvAk3KBzXj47XBck31nxIUsh1BRtsOA/
Q9mvrEZZsytkG1ys43rchWXGXk3b8e8liKAMuUYCrV6QqzFTPLSM7tOIRvSbpX8RHhhQnzr/Veoi
zuNMWIdiTRN/16r1c9M516EyBKWb7uvGuwdbdkuRs8LFTtdE42/2zuADz6VHihN0dFfqiP62rRri
pqpm3USOECSEqSQiGBN/BY1fiMK+FhhZe+ORjvhmKosL0Zgl+mhKU4ZUlmVgNybm5Oex9aQ3o/c1
Z4HdJF0KPqVqkc0FVYUTwFbc6EExhuhRa6ox8WNyWl4Hnd2aryWTecVc1GZg+lMKWQC8xeL0mRHn
c+CM/LrGqwUhQM3uEyHENRlwFbLoyDAPU5w7246Aq32eGTlq8bS/pPogJOyWOLnrwJ3cI6qOcL1O
w4A+sUWJTm6BrDeCsBGQL2Qmor9ujeQuAj1Y42RBGpnzMm9D227JH+iKW9Xupw3eC3UzTPTHVTF+
HiTZ0kQvhQPsVI/MCluGu0wro9znOO2smaLLHxOxK3ve/HGH5SpZZVboBS5kgYsO2Pmuadm9tKRY
vUxdaWq+YnE4lHqR3UTpMLPE1y8RWup1Sv3sRykm8pVoDm6w6QIo9QgqcS+dsaIi6LL9zVbJ0CSl
T+VbAlOvwop0Art7jIeuftCF05c7SsvRjMzb8G6NnOgKn/RAHjAkEvFdsE39MmLUeVDrDtlpKC3r
0yihOvnEATpPVVy0D4Kwpm8TEoLCrydqowFmofJgYW2JqU12OrU4dJ83IYcami1sU14ATFNCbWPd
u5+8Qmqc7x3CWMI8br+10eL3IJJwSNZpSH4cINHIIw6apV2uktobDkRdoJcbRzV7bU1nIDwLRNKh
Jb9PXeVtz6VLdaJJl9e6jA8VOQSvnEqGF8cQanyt4YQS37I0Q38W06zcNiRpzjxRpe5JBjXzZoNO
K3TJ2Yww9JcTpbGlPBaKPcQB45GXh2tkdtL9uQkt9hgjRks/IXkMgtEgi+oAoyJNLmAe2O0Foq3M
vdJK5LOlNWfaLb6VnhkoSzBg6HwAS9JKO4yc/Mh22Bn4bLTDnLqJvR3GrsB9Eop4QtLjqeH13HaV
HRRCVcz1SNxhGLClDbtAT3XCfsxopmvTa1LzCL4dbG5jawjdL/tlpiEoCj9zOQ5RfB2RvSYCblXj
+AM4il1q8NpdmlSbv0qzUvO1quvgH2oTeYMPPbIX2yRzXLFlbzkOm572JyCMsDfsTdFGGggLE3Hs
GjtCOD6AURtuEg1V6zqfimkMmGHtau2ZQjV27kyiYKDBRmj2Y+l6LyjwyW5pCdQgxIGkD2zIXYlm
YqBKOBJVsDRQSLDxmkPjtW53UfchpiqPvmu8qaiCP3qV5807ovoMzGDgVtsNCACpXehqOSMFwWVM
z8Ar2fdZrqUUl8T/GN4lCVHlQLR6X5JtZ/XlNupbt/805q1xPVUTCMypFl20phaLNcQmJnTwRyQg
ykY0XYpBRAtRTerSCLWtwXerYUGDcrKe42jQAvREVn0gdCR5xXkkSHvIsFbckMFQ2AdH6lq8hlqe
XtA2H1XkiYWDvyWqXXNNNKJtIXAePdNPBUEfFwMJl8+kFeHSbkgJ9XWPcLIiyjmksASkJhaiWmob
bNJEFcxjRy21rswUZIjNJ9kCmRtXnSAq90Lx4FuvlIwdsl/Q6IqWZAPzSZCEGq3TSC5WMnUSXpCX
YxEYSEf3/VgTizEomX0YWitH0hNCRPFZ1E1eAK3PsgD/hUn4pi6A0Ri9QgypxdzarjzWHf5JYZR1
0IxON24Md9Ax9uDorQOC0ElzaT2jfZp6sh59rw6HYaMRpoIEKgUuH5Rmqpkkt01Ui4mNj7HgGTHt
LDu0x9x3qsYhkCGfq+9F28hvvTFaCRbXHgOG0YYk4np9/do2EWYNCaphWiWlpOVAuTtoNTQUlA7W
GibMKFAJDv2cWQYBxHGeFzsCTSwjEEY+HeZoGB5Mk7AXXyeNbdbaFPJ0OujfqE6C8IlCMmFpnmnJ
JdE77T6XLXJmG5097ISKzNyta1rK7aQXc7KRURV9tZwvgGs4nEGb/F7QTMqvXWmOqHCFYQR6lONm
dO3IezFDJzFB5HTTzQS9p1jF/aB/SZmXQz9PHQu0Tt5HRNCCk//s1KbxYhA5nKz0wer6gHSS+sUl
6laswwZb37YIrRwNvhoaio+0TyUob2zphY9F9zipSk1aCaxEtvOdZr9QCDV+WOFgfMeU5nSB0ozG
kz5wnFx3eDv6oJpsOEcE2Q9MfXShiyCHk0L6aj2YvlFLfdqAJkD8RUa8PfpEHDud71oNLbo5q7CX
teao+R7nihfKXL3tO0PP4+saW3Z+Wqk8JIotrEYqrixMPlMSYxOEOeLk+Z0hmgbXENEVwidgr4J0
48zwcVsHJbUPVxo3h04ybx60yK3JS5k181LWxoTvs6wiG55SNmwmnN7U5mSojMFgVM1tHCaYKqI+
jZ/4Zr3vczsPbmDNdkiwzIQiD3gImgnmQzJKNwTfjXfkCJW3ZDBqz9D5Kz7ImbDV9TwDLmbH4obT
ema5vCRGgL3HWOKNXVVFPY4k2KTQsp1CTsJvjXY217MKLZHE41n/Bk4q+9bx/wjbQgK/VnkhCF9G
q5iYfxQU/nus+sdyqvngWAUlPXn+n+fy+//sXsX8GlW03N4dspa//yd8zfsN7JrGhkZzbEvDN/B/
8DXN+o3jNXIDUH0Y7mFj/+uQZf1GwRnUyAJFQ+9vcPQhdayL//kPU/8NXBZofY1uDnhShCh/A75G
MYlD1NtDFvghawF/07IA2Eyx+/0ha+xLQFvwTFemFO1MGCfFTmL4crYd6pzzTpV1+5WOZkROhRWx
VwHGiU2saCKQht3YDekmVT029vgBh+eoG7T7NnZkGoTTXFq8sEKk6xF3EKgMaQHMGMkyXhRveeNe
gKuADUVsAIZjlAysT8g7WnFtqWMZBl47qT9UUiJy/qodjute5kuiR6bkXxTATnxYts6RBkMLaxJI
FuPS0TvVIjtS9754ipk8iCjODvD/F99f7lqfBwJ7uDwLMqNfAf28IFmP7XBoOQP/INK1nZZIPQ3Q
UKiX7uQO4qrzCnfe0nYg2UwOzH/Sze115PSQi8zc+6wWnnaVTGEeoCDiP4s4X16zxKXXyWQsmEcO
BsxbpBGy+PRzs+0yVefAFGaPZBiKPZmqiuI3NiC6FSGUFno8+DrgIhuNnrJipM2dUIbuRxuXRbjP
Te570GSsxsQXJJDdjIFAtHUjWQ13s4mB64BxmszryVIJ9WvUnK27TYyw79Re8jRQHZP+QL3+xogJ
sFs13UBYdSzzCIBHaz8pJAkNnOtK+YJqzXkhEppMTNJZm31neaSYhIIY+ShMXQ8LXgGFReZhfO8o
hiWQIJQj0Y1qll0XbtFdt3qrKr7uSjAVTkyIMx1BDhN+SuflYNOof9JFH05+Uib6F10oKgqiurZ8
DcXFrsCCI1bcfBhZM3Fitq8VZnIvyeuF1OC69X2K+PNbGdvsFHrSUF2/KYr5oXDxc/lFVBfK2pnM
n0OrakP8GYAYH1S79WmWCUWCqkYsjtE9d8YN2mM93Nt2r+eIYuFDrN3Q1vbpNLHRqUWSWMg105iN
mh13n+Vs8tMap9c513rpRS6mKr2op6b/ltP6unbsOfu25Npej6jwwOzJZV9O8RjTuGWHnzs6KDZh
zi07vzxMS7kCz50YgZYkxeMgralcK4XCAcy12VtC6vs0OTzEwMgG56mNdMNe0XoTM5rGYtJIqWzj
zwrlbbhhyeS+AE9THlxmAYO0QalQhBim29Ih43dnTYLca5QWlrLqkyHb1yFGlCtjkFhgDSVU04D1
JmK3FNnaFwv9eOdnSBp+B5QHMk4xZjSFliKr9lLoNjKoxtAc1u+M2t21N4yEckMBMb+reVpxgvWU
+VOWeeVDMub6ixcW4rUcjEZbp3XBbZuyJQZ8wBSuDY+5qmd3xhATaihbtcTPMpJHu61kBqVD10Iy
GCS9Gj90tBY9iTVGaE60yS42Ru4Kb5WWascZ3c2HW+hzBChOXUEodkeErtHXD0rbzS9x65A7C6BD
EEKvqZQAGmOOfvdGGnh+h1j7smsRewVuU5rfidw1v2owEAyogkvgJ6H1jrUSUkRrOhHEgw5xFOfr
Chf+LQchfQoAEhAEKELUt74cHaPZesRI+HlihncojkeeCr1KktnCFBJqQ/EK6MHUtWsxok8+8LVa
fNdOPb7O7H9v5yGcct9Slc4OCExm91/1I5+Z3iiND/xueGGVULDeVk09rXBy1XvFmytk9EJz2MzZ
RFuvFeQtDwSQk7fNHkAFbUCYxuzXw5hUh5RmikU6JvvfFRxOtgvprHbFdRGJ8gUMDQnMFDn6W2xO
oCyEVVl3Ovr913bMDORj86ylAeJs1oK5Q2vh9948W9Q+PJFdOi5A45VThxi44qRaUsPVWaMNT5sD
+2rtWczoka3sWmdkf5RYAj1UHEX6F9BU1GBigIXmrqRv+VnJM2pGhV3ncB4piV/zYhXeyoaLUN82
mKrTwGl5SCuNE/CPqZREM+L5ttLPc018wKWYZlQftqfwr8csV96K3NBOW9P37dx9hEKmDoYatd+6
Z8l+8gZUypQ1kiVz0XE6Z6P0in6t2tl8V1UtKSS0TXsHP5c9fuvLMn+wEcz1u6oKnX1ogpHxy6Tt
X6C9DDeSp9fsrdLBfS+9m1jtSwkAl88JGz79gCDs4/gMImpZtd+v6ohyF0081j3UwMfeBrMcLOZx
0mC8Lm0/FWR1XrBq0zJ1OJXqKbiVXHrlfkpRXP3cCf13T/iPpZ327/eE/9u3nXjO39fal7/yfwxe
7zcNyK6NPMjmALj8yR+1dpa63wCQ0+o0wEHy2OiS/VlrV/g7bPGwmb4h9/65D1RM4zfojSD7oEFp
wFMpn/+NjeD7FwZkGM4vOrvIOIiMxvB21BqEN+B0XjzoB+emLP2SMFIaYo9VHZTZ+s1t+fTHS/iW
gvteuPLrSOx63+oq5ig0M8eS+iFzWU3VdZRcAi0jLFe7Fs1eMc+5bN63dn8db/nzNzoOcBQ4Ig3G
65wb9H4Xki3MmP7x1v9ba9upQZD+6HSP0YcjUXk/SG0iAVGaSTtwmkVq8aQXL0S1bmNOdR/fveXu
/OvD/uNqUHBh8QKYi8j/6GpwgSbjJCP9ULbuRZPUK9eNgQQFf3uUJcNvccstcLXjvItcku5RFZV5
iNA1/d5N2HdyoFZEMFDu+3io9z3gnxfEUEgtKGoR5uEteoA3j4eZP6XALcxDM+gufrl8DkYzDs/4
kU48HyqGBDpotLpwxRy93mCPa+R1FPdLKtqBIa3fkWFSRqvd+oral3nmKS3HvePHRB8Fp4DOiYuY
tqOrkm6kNEg9zANBib2+UmC/3FdDBdZppPuQcDcNtmGseJJ6zSDVyyyLxHMvCqLI28pryYPlJEBv
xZzJ2JFO7TwTsl5HG83qEOzMZLn9XuExXiWGmv6IGzFQVSbD72uUOHr/ieAKb5fWWQacbuQPz1ze
UdLiHw8NoBkSR4619PuO3kLUymC45t48GJBr1p3WXJsZ+dOIUMydSv8Me/gNFaqnOuxmQt/obzTC
Nc4BZZeP6uhbAPvHfIr9g7PVz4fw5tWxa4qUneQmg/OGMzxCn/Q6GllLe2BKN4raAANiJfYoV4n5
3Cd/6iYQU8EnshgS6JAfqWLMik5NZ8wWLQUQKkZUs8fW7lpO0Wuz6/JDkpqB6kLB8uz0IlOEcWM5
o31G2nDiV7DdQbrCSkAqAuSI999P5+pp0SW9daCJ2DzafRnuMFJ/lTLNdomuD+spV7OrntT6LTue
eq2FibYjjVI5o9v55TtmTWMJo1bBS49/RH//O2ooTsbgVsreziZ7O3nO+Hm2hvDMxHQkLeXNYxjc
yExNhNCiOjxSJGAtpuCl98peRAE2iMvRqb97GfBNA5h0jKWUaHZ09gSOXZ2L0jh1hdbS2qZgsgB5
j+70WGnZIKIZwIR2KRBiDPaZTdsvk9Rybf8awDxaRKYZ90CmD8pe12+L6RLuW+9dqNaZqfC9wOrn
HaStDjjDNY3F+HrUVSeLG2xf63n7ThraSkusz6Yi4IdT9UipnO8ilzPDx3P8iQt7N+TRu9G6YmnF
Ot7eucmbr5p+72b3rXH/8SC/TLnofN9e19GbMUBWkbKyvX2kPg3QJ7ULDlAfD3HiOti84ctSYXOx
aB09INWw24yqUnxQFJxIkbvyCOEeo1tpyM3HI514196NdPSQiBAhaWqO40NPplpluds+GR8+HuLE
e7DsRIlvY98H2Hi52DezZ+NKfSzoXB+Guo+3cm4uXHoQ6zKy91lYT1dtjBf64yFPXRWLPW5d+ndU
No+uilTFvmvqjiEjsW2m4auwnU//f0McvWoczaemahhCTEstziEQu7bObSmXL/3dwgOOBTA9Bd3l
eAWV9f2t02YQj+Ao4gMfahjJS1fZTiznHa9B6e3d5nPnGmcmvlOvHsRdjgeqRtX4mPnbq1Oj5wZD
RvqVip2Dt04ZbpP2HFnn5CP61zjHr7hWe6kjrSGmOke/dtCkH0/F3+N5/JyClp0lcw9nHtzJy6f8
5tVTab0klmQQ7cYu1xXmwSm/geK0xaeh0Mf4+JU4+bTejHb0ogPydOakmmL6tcVW74tLTajfi5go
Zc8AiQQAta1X1uCcmfR+rry/vCVvxj3aA1KZkqQHMK6I77BdbVuvD6LmskY7pOuPskE/ElHqRJiS
4P4usn2cv0bxrmjDVaI8UXkukpeBPtkcdVcRRdOhWgPX3hRetm0NaztWHcKcyNeUXYQV9+N7dvJ1
e/Pbj7oCHTA1fCtqfKiHeKOxp+AWBqNi+Fbx/PFIp6aht+/C0apKu9HurYl3Ie5vhVpfN3P8PRIP
EU59XwE59/FoPxOQfnko6HtBmtvQ/o8lp9LrlcHBOHmQFj48d9dWP7z2SZuBcE79V0O6v0ccSMfm
EXZgAd0nv00RR8RiCqrZCfryMpW3dorCywl919nAcDjztp5Yxshi+NcPPLrz1AVjVbgeM3+V449j
g3ndj2AFzXk6tyyf+tbBmFvIuTBygbd//xkmKmzKutfiA34pAQDNtP2ebvXFx7f81Kv0dpSjz2CS
dhx21shnkDy3vbgalKduMi8LvThz505ezuLbZfPJgeB4Pw4M0so4HCOPU3+Pa4I1wcJ+fCmnno37
1wjUTI5vWDoPQnIpnYIOF3CrK27/k30MmUwL6RDIOu63o6fSV900i2SOD6F2G03GrlIbyu71mWP3
yUtB4km4E8IVNJbvL6WCZmUA+2QK5tVX5Jd6fhrqM2eTk2PYmKE4naAY9ZY/fzPN63alwkKz40Na
XoUzFuR2i1HmzML46wGIxZgG5l+jHN0vw5i5wiZODqNeklTfmTo5Kku9M0SXmKT6lW3Uj3UyrNrI
+mq1XbGODHGOQn9qFnv7I45e8tGKjJDuanygLUMzLze9YBoTw0+mkY6pEq3VajhXpDk5Jr5VbEqU
GsiFeH97w2RSm6znEV7gSfVlNfou0nJTv5nuPn7tT37BbwbS3w9kjbgFpLNMSRLvv/FsURdikZqn
v8e++mNfwP//dUVHW/h0ObXI0UV2533uZO2PLtpW49JFHPbxFZ18Mxdu4M+zKkfD91fE2uYZA4WU
Q6ncE6y1FtO9kpzbAJy8bS6ZVx46XYN8tfeDgOE0BqGkySHVfzioJLP02nOhqAPO/Phqjoynf943
NAScjKkCUEt+PxI9fMURLe4ziUivmbrALbbNcFV+AwOOc3uHRy/1Zy9Qyw0wP/9cPO6JuwmQFdgP
nQZMO8ehvyS0polDhtsh9e474z7m/HVuKjl17n83xtGroQPDLkeLMWxT2bILdi7tKVnXm27Kd1PT
bpX8u+LqZ16TEysKrBrm4iW/m6rD0dTSO/rARjVKDm443KbgR6FinSNbnLx5bIMZhrBySlnvn13o
9B1Y+yI5ENy44WisGNlahOdymU9eyZtRjuaKntCybjTK5BCDre5hF+AKPfMWnhqCKhSR4AC1eA+X
P38z21eNjEfV67BAuld9KTaRtM+McOKD+sPA/DMAAwvz+xE8ScAb6s7kINQviX41jNUdwnVDzc8U
Fk89EqYGjOfukrRzPLEmRtjGeWPxPtuvZnGnDPcdqP6Pv9kTh5IF5/nXGEefbIUdWktzMzmY8dxf
gjJBKFKZ9ZaS/iXK9IfUa7Nb1W1uhzQ7d/w6d31H97Gb1UYBYJscWveTJ7+k1tfO+/Hx5R2RuX5O
Se+u7+htmN1EG8fWTg7KnqjQrbUj424GIwL91ngtJuAZ2tbsB5+jl4NB/uPRT70ob2/ucgPevIqd
bgwwqo3kkPUA5Mp1Yz0k8La87OU/GIftM25k9F2UVd+PY9a9m6kxhgzt0R6fBxJHmt9V9e4/GIRG
D9oxdhiuc3Qnq9G0U3NZFA1nZ2bbZKVhTDj3Spy8Y28GObpjdqkpsQHR+1BO3rC22uTOFiS7tiIz
VkjCzjkRTw+HSZ5qENYL52g4JzOVotGZWJ0YmjO9d7u7zBusOahvPr57JzZJS74oMAL9Z9HpaHod
TbPphcO6IbTYZ0etA0CwE4S8yCiKc8iBUwvxu9GOplltCsOmTxlthrXzUCjCF/mtNvs0mOJ236eG
X4/3A5YMz1lHsEsmSL4fX+/JeYUuGspB/mccl6ZIk8lCcjbYDUfUC3SaJ6t+IiRFqNIMhOah/kXx
EogpQ1kTgpH6ePiTU8ub4Y+mFq/RtU5bbrfiwdxOHD9U7s+WYX/uZ44O8dTB8KstHzkUw6OHOmM6
V9ReLBN05yvKTSPx549XafGYsLx54sG5JzWTXVFAP+3MoWb5pn8Ze4lgA0NA58c6enV71aYoFvfJ
4ctUtYQf4Q3FLFtle2c0NobzH5zTXIx2fw23fElvprIqTSNiIRhOHRECObe5eJ3PwTxPPbS3Yxxt
VCOiiRx9ZIxaXlbVc9LfTtaZu3bqM3w7xNFM6Spx3DRyGYJg7qtSXzcKUMTXVjvz+p/cJ4KH4Ol4
fPQQUd/frzDUpOGClz20EP/YEiPqvIsAiKa98r2P6wO2jnC1uKWQKH786p8eGpcxb8WyCzoeuiaA
VMMvlByKOjIu7LlI4CX1Y5Botbt1VNLJIsT0W+p72sEQ7bC1i+Kc0/nkusu5hk4gNn1Uwkc3OlXy
pIHcw/Xrt5U9VZusJ+FUGt+Jfrgib+BgKPPFUjY0anWdK1s5XCSleqbFdPKFevMjjmp6aicE+Rpj
cmi0Kw8HoNrenm2WnfwOsbE7rrOcfI4L1a7VksqJY+FgCi0jIcizLyzyTdZ9PlsXWd2bJCxNe9Wq
zTOL/slXGSqEhjEL+8WxlMAezKIiByU5dHWuXmrS3KJmxZNa2hIXjuUGSTNOZ2popx/rktIJAR7w
yc+y5ptpoCcFKs375v+Rdqa7cSNJ174iAtyXv8XaVCrZlhd5+UPIbjX3fefVfw/VeNtVKX5FtAcz
PZgZARXMzMjMyIg453CsG9JDW4L3QPgGTu9mr0hbh3xkaz95sb4LlQSolLzrvt927qXgXocZfebB
Jrx/hepe2O8b22vNbn6lRN6DBaaN8tTK1l10mgsTgtPYEWxqAF856fKnqSjdSX7QzHIlHFj0mt9G
xLRXFQSQidDJeJbS4hvRaRR/GujxS+vwsQt/JcmKryzFOTgnIpXwk9iwOV6fRpDB6NWIBshZTk/T
CKI1OZFtDtKVW3fRJdHp1GSaMuAgEg69Tpns0jNxycEeN7RxuZbxIzEy2onX993ikGC5mill57yh
ej0kJYkAHQ3YioD7hqHqNlBWqOPO6FeuDEGI8J8nBHuMAJEF40gXAl+nR8ivoKkTEGa9Gby/UFVU
WzQP7qfEc+8cu3AptoUzv5rpekRYKF2Bpf3rtuMveuXFR8x/v3B8uPe5TBQ2XhQ9o4jtNiECCD9v
21h0SrJEcxKABrzXibiwkdpFAM6OsxmKoY1hH4dIgZ71gx/sLRiypxVryyP6bU1wFt+LJ6OseKcb
IGyrapvSg14Ej7eHtHheXAxJDCkyPYnDhLVrVIDaHlSOf7STLywIF52l0d6U10xaBtGy+dFPvV0Q
TPukQx7oCSmyldPp/+ONv6dNOJ7awYogT+nIsUUewoDv45gO7Pp9Ht7NpSB0s4shh9tc/hgZ6QE0
4DbIgYPhkfFay8/K3IqHSmwqfRSmjDxIIjeyHj1vjdpr0UVAF9FmQ4MVealrp58myQmsZOSUDNu/
69aa7ibT+JYN8BHddpPFw+TCkLC7yr40hgTaqPMQPytpjP4cITU4GfTaN/+bJcHrwUHr9MhhKZuM
Y6nmJ0o3tDlsszX+5cXVuRiS4Pl2lrWF1vQcGKA/QYu8xGG15vtr6yP4/qgDT4QRkWem9SUNtF1W
/0RiaXd7xtaMCA5Pj7CFVhxuZrMosfc3HQerQdzy+sMTCNPu/J4T1l+OdLTNBxwN5ezDzGEqpX+P
8nBuwhVHWx7Mb0PC8mt+FkBLxoxZpXmfai9Au3Yo9q442eI9jB41aD5o/WGCvN43RdNb+agSfA++
YdHFpcEwoYI7jRRjVyWhcm/7SrRyMC2P7LdNYa/mCbBuiPJCijPPsjLu8LhiKFaMLN5QdDnS4owO
C/gdYWCyH/Cyn3hV5H/H8N+a3VEPX2C6rMz9kK2p8CwNCVmn19Z3COxFr8iaqJ2pXMn1wxx7KHNJ
34Ih6Q91nCd3t538tQgjPucpIOoGDfAkl8VuuLqNq1anJ5KWpOlYAxO0ubSgEa+D/JAXB6fZz49I
1Jd2cTdurenRsNpPTaufgMa7sSSDimzGw+2PWtoV6CNCdk3oAyxT2N7A5SYnj/mmMIQUwvihZH9n
DSQm7e62naWjyqDH23jlPNNEQcA+GotmsJPonPgfR/9vimC3f3/Jay5/XzgKYZgg8wQd3TnP6Owx
N+jAbWL/66yCACILZMH2tr3FFzi93bRnQtQM1algEDyjXk7NPCCnL6FaiPX9FMN0EA05kMVChYU0
cXy3NGMHPd8h/QZ2T1/5iCXnnfvbaA0j7YiQ1PVW0SCEyw2TQSv+k+rLLqUwyXy6PdClhUPUABZX
kCQcM/PfLwLGOAMSOal5dM6S9EvNa39De1jxB4cZR/IMDYaOnt7iayNlWI5QWWTRuawzRKlkCFRk
uoG2XVH8qouOy9qBo/72wJY8hpIswhUUZ0kjCsc0eeFqlPMxOo/yg19/6YzEjfPviocsc/owIhB0
29y8FuLmh4CO/gReMzraUtdDDBE1G8gTRWc7sp4KbaO23yP1OGRHBLM+KMUH3p8r3rFo0YTaH7g3
THRiS0SuybDDwUZz7uodMU9uZ7xbxgYmXp+UqbXxy+Fbadj72+NU3s6rDiEvewJNqTmZKOSlawO2
owARjLPyC9X2ZFum90ritj+9FzI0A4Qow7kcafeD+wYmitOE6ltAe4u/mo5/67l8CM8ptCNpcaKX
+nrGe5oJk8Ivg7Mznlt5q2QrDrSQGsYA8JhZkIxnt6j2MQZyCRyOPsm458nRIDN7lCrvgzmWdFJ/
6YeXMStgdEUZRvLejWCKb8/04kRTmVRm5ToHisXr8ZUFekvBVAdn7hrEeoFqUpHvlMptoL74Tl1x
xd7biAMIGHEEnJXINqA0dW0vsYqsyto0OJdW7Ybdjxoew67/lZj7II1WrqUlWwaQI2Q2EFOh10Cw
VUhpkPu0gWhdsVPTT9NnyZpohd6k+n/OHyKwAYKbuIVppEP52pLTBlaAAB7vD/3vOCKISk4wpK24
ytutiDAmpycNEypHjXi+pQoKlVNKKqgJKY+kX8ohcp3n0XyWshf1q9OvvIgXPANzEBLMvdZzXfl6
TFWqDsasUXfOQat7Eszt3lfd26vxnY30p9n9ddsRlzbClT312p5ER0oIE1J4VsxkX3izNrpxlwTW
wVa6J42+YX/4e2p+SHdJ2GzWMhoL+cp5cn+PVvDLKrDhqhtJm0iBdLSQ58wnb+9ZxakOT1HsPTit
sasL++ghhKjK+bboEIgFU7EyCbNLXh/wfMZcIAKrJOus8vUkANCxc2POrJjOcKc2qqvLP8boaUzC
Q50g8qh9H2H777S1u/NtEMCmnGnryU/PcaVgF3EnxXfyhGMO5Vrb6TaUcKhzr7nwQlKCNnqaHWdA
AvlF0YdJ14bGmNDtPo1/yYdA3iLW7MY6/EBwv0Fi9sW4Mw9Td8wkiPNW+NUXjgOOWZLv0JdQiXu9
cy6CkPmAQEkqJGtl/VKQEkqiz1X14kQfoujXf1/GK1NCTIXAj25LPabK/jkaX3LjXYjUr+l/tKaD
bp48e5/nX1dszvtDcJ1Lm2KWRZ8spaCYwn6N6039LjCOYX4feYfhZ1N9DAx9w7916K6rw4rhBZ+l
44jQbk568sgWrkhYeJnuga0TJGe9e5HLZ5jqZM1FIgCd9c+67e9Tae2xP5+o4mihoCHomhGSgJuu
N4qXK1U7wt14Hiq4AW24ah0AuZOrZivH4EKJnD7IC0tC7GojYK/6cx4tnVoXFKNUf80qdceTS3PA
zLq5lKA4ch8UwQdVTQ+B89Ebh//c4MM3zH1KIFHYp6/viAvXRehjimamynMnSYoLuwrkhBYNIqYW
5Su3zOIW5U0CuQ7tFXiUMLOjV09BqowhUFqo6LTmmCD0gnCLdSx1Pd7o9pOig661vK2lp7u5Sqgm
8RlFvh2EJCsPsoUrj3H//hZh7k21Q8gEqswz5DNIQEOl4TzHVrVBFGkzofANCTa8xT9vO/TSWXhp
VAiJHGBZ83OeM1iJvziFve0za2/3L7etLA4NLQRwWbTR8Wq5duAalUlAJA7bdVKOlX3QWmfbwJph
69VLZG8nXXOjVj7eNroQzc5KXbQG8tDDp4U4Jc+61pQDhdxLAkyiK3TJTTVtTbhjaW9eWhEuEzWX
fLvsSb6oUnJAcf7Ylo9aT+JhrQ9g0ZDCwQ0ymeq5qByXDkbXeq2Ee5BI29HOVxxyw/pbZwPuldq3
V6K8xdkj66DPbwEkz4SIqJkMuy9zHRTVSIfM9Djm7fb2+iwOaAYFEh4j9SkmkuK2ppNS4gxHaMfV
DBit8p3kn1aziwuJByDeF4YER2hHKZuG2ZASGGcrDXZloCJV1t1RJdgqdWduwmnYw0b3i7TD9/9t
kIJ7DBqiU818D5vTMZr2ZfKhyKON4o8rwdTicvGuIiVFHVg3BDt2AVbQM0DOEE/BJviopdPu9kgW
QmTQGyAR58cTYg/CNa8lVZ8AFQH5oGZbiqQekbKpfEuacF9QbraGlat26WQCLaLgIPwHHHvXZwbk
XDH/N8gBSAJHk5bYY/PfKyk4xoUJwTFGSesiYJzheWw+Rt2wRRd4o45rUPRFP7+wIiyNZmQyKjAg
Afq/c4ZgWY/AOabi+fbyzL8ixgiXYxECE/hFTRgHGMugVps4gd55uI+Hd0PUukW04gprIxJcIXUy
CsK0lZ/bon6wo/GUBy9D+VWNqo+3B7VoCB4Vsqz0DMmvz6iLUKBFG1ZpZuGWUh63evmkjNpDLcN+
Va0EAovOdmFIuKBo46oMf35u1kpBbK7ML0DH+OFlpbFyKy2uE/jUWSVnRorOG/liSFUKj1EWs07w
ArijdkKwPvqMMkyKdEHw9+3pW9yyF7aELaTQODpMEX0hFuIx7/vMkw9wSL9vLOWlqq3wAD3ZT1Oe
8pWdu7hqsN7MCqfkWsXMNfqFqR60NCFYcpPvLB+sSJ55nzIdxYoygB399igXjz5ks9CPBfsPH/71
jNaTPOqlgbnEItdq5DGXPRC+FZ9f8hAy16hzzfRA/JdrK1PlFVZRJP+0+rGHG+1x/RRfMyJsrDC2
086eu2xi5dTA2Jc7D2a+xg+yNF8zcIJMHykcAqPrkXhFSW++Q66jhgHtk9KV5caQonzlAbpQu0HM
9cKMsCyR3+rNmA3cuo6TH7Oo1Oi1S36gvJ7uk8SBmKxRxq0PX+VucFoTevxY3sLYGsD5Z5q7bopR
t4QJ+QglvEPwO/knqGNWoStzHCOem5efOTvzxX4cfNX8pwmoUt3c7OkaaODfhqhCM462fmq9ew2y
d157zWqOa3m1adrS4NUFIibMENKxieOEVLRqWIV39rjPvtzeGUtnDZm6fw0IY9MMiGzCiSwTAc89
LYb2rtKzHfROKemd4L0+hSs7fzHUmuNTW+HQnjO917PZj5Ts/JFo2CgQ8ixaKd+mvYwkQdbHu1it
4k3Z+pmb2TzqiiYvvsNZt5ZlXpxWTgIiPrTNORWuvwGie7MNPJXbSfkBdtKJEDmIV55NSycr2Xrg
mTQZW7ao1YMioNqrEL2foV2S1VOp1VuJl3/2g44Fv14pj79mH9/46IU1YVYVJzflDOGVc6jKe8tz
ocAnUh4fKQLtEDLdS9WPVBsJytqdrdZ3t51o8bhAj14jGwu3gS0cFw7S1EGmcyZl3QF2SQiO/7ff
FwbndSN7Q+L3By/dKijDTuFacDwfm2/m72IIgkdIwySNVs8NoZf9PlbDvarc12N7jOTPufZkDJvV
4HVx511YnP9+cao0Rh9BxsmgIv1XMkj2xkEfFManbT0GL5Gyvz2Fix5/YU24m1JZgvtywhsjmpen
sno/XxpIaP5BYoY7HelaKJN5FYorpdidHL2iF+LnMvoZRac/QYRwa5AURqcGhAQ4guuJ42KI22rk
yJqCLSW4z5m9LevPwxrrxOKW4qVEQ/icBiZwuLbT0kaBlDKJriRq75s8d1FFmkwadiEkTeArtrUe
OoWAFEXYHkbIGv8g4CSRR/UWRUqqm8KSKWaph3nPa95QEYoqthRRWkzf9ouFU4pfZ6mIWqiriacx
irihnOUYqTpKalq9QQYjiWCiz6VtHsD9n62cFQsbDYO81ehG4QYQgyTaRmDCVahK0wLnRl70Xkda
IVKhERydJ8MIT618aqy1su28fYXtTacrqHwa6mexS+GEqiSzKlsTjeLKIXeH6vPnOowfGgnl5ky2
kv++chyGtLTTEAoHhyEkRnI9HhJ9iF/7MhJKlPDz9vbj7YVbOD6ubKjX3mlEGSAAL4rODQVKJHNO
sYV+wfDQt09VaG9vG1v0krlOAVsaxRCxSun1hIqoSEZnfXqt46PnXRo6qpWenOxzuX+WSj/nfW++
3La7cGrRT/vbrrBsqBInky0V0VlqECp+kO3neo1QZMkEw0JHa6ZQevMSyXljyU7SR2cHbSbfa+7J
mHfDSiv0/J2i+0EQSjM0RRUQc8I4arNrZcfHiKXSpfOSW2sI8iX/BlwA4BXdCoeg/dobBqU2AEha
0XmOEqFoCPcmHZhoFN9ejyWnuzQj3JK1lqFQBZzxHCbQ1yR71b5Tj2GVokv+7balJY+7tCTcjqTd
Sq0aGZA17qUOgdBElr8NRkmxT9lk9i7R/jukUYe97fcUzl90cR9nOlUEWdajs+Y8G9aDGe66MtgA
tPnfBjafjxdmHAuyaKLF6Owrd3oPc5KUn+dkT/wUlxWiRdXKebvo37+HJZZKog69ZMvT8O+JKq2F
iFo9czy26d+3x7V0XTJ/FBIBLpGOExvxpthw4kzy6IzJ6NCy0u+qpt7JPcpcefOr7Pad/FK9GAEp
wSmX14hdFt2FzgZ6UKFDo+ngelYrr6u8WpPoVLNp8quLbGsqGTD8KNkUFmC1CQ6nX7cHvGZSyAdB
tOVNfYrJXlHeJy2xSAY54yzdW9d3eoIokp//wZk/92/83yiFYwS+zqzo1Dg+x2bkFmjX7KtUQ2ig
V6RNFSTHFD25FZOL7kM0Nz/U4bIR64pwbyMiNTcRq8mupcwekZ6szZVCwqIRMNgzOApiOZEbbZDq
AqAKZRi9faZnM2i/rJYtF1eLZ+eMf4IwyRR2d1IEEaS4vPjCXnXjEXCZ/NMreHXS1qgeVW8lAlje
DRf2hG0eS3mQZSX2ijB69Mt+MxUne3pQkAFS652Mlnmq3cXJ92Ltfb04l78Ni7A6RypliBw0EtbK
XaaDUTTtHcX/D7edf9kKrYXzlcl+E6bTbpCbCweT3hvy4VZ+qpIK6qnDbSNLtyZUjfKMVOLqFIHz
0PdZYZNiJDIUNDGS+073nm+bWBrH3FBHshXaExi0r88NUw16si6YiOmRH7Nn3fkCK98f2IBACUwB
X/ymWJ0ZaY64UUjE25wkkH7pWG1QwNjdtrIUAdBv/K8V5Xoktt/BVWP6nPPVY6ZNyBbDLJee0Ntc
uVAEVc8Z1vXa2fyvJeGsRX3Lg2284aIM/OpOSpCiGmgkOzZtMOyqsKi2vtZYj7IEo2Kpp+aHSE0e
677/bvVWgNjkNBxyxQ83hW7n22AMS/RSWoRjAtQQUUL5ivwVMPscZH2t+c5dGYXg+8IkOFhD054b
Wveh7uQh1Pn1GsvKojvMwj20yVPvF3tGvEKDiob8MxJ8kWslzY7IPbTWLqvX7iExHORRh2IP8qgz
5fj1WmnexHvMp83ZSPa0O58cbXRtPZ1xIOZuVKMvavJJRQBuyOnyqh4DM3pSInRazA9a9hOBqu3U
53d1/w5e5NR+pKl+L6tffEl1jWzXJO+kWSMCp97f9rCldC1yRrQL0RtFM4T4CkgjGCbkgGjcLO6j
Pn0MO7p7p/zOCBCGG6fzGAUPTUqPeFYGzqYLoFHO20NZ15vcCreqpZ3GUEWPbJRXTtvFZbv4MGEX
x5oZFbVBy7bZDu4QFZvwVOve8fbw14zMf78M3IbI0RKNnu06CV3pqRxeMnsle7J44IFMplt7pisS
AZNlOZb4S0VsOHyMnMiV11TqFw+JCwPCGIK6rEcpxECfbKE+xb1U9VPsP92eqaVXAmLT/w5j/oqL
mcqjLs/qiMf2YN9l3akfTnA6JO+iZsUhl+70SzvCG6FSbAdn4iBSjXeWtB3ovoYQtJIc6gZ/4YG3
R7WUuKYfGGIA2o7YAOLqtJON7EGJlxEKaerk9hb42SGl4eljXW+jSrnnkd9Jaw+G+TB4c1hcmBXW
LPckJZ96EiZVsLOhsdQJaDcF4phKYG1qDQ2VQUH2s1zrrV9cxQu7wiqGfWgn8ZzE0Lz3Mp1PDEwB
EGc4u4qI+vbcLtoCYT2DeKhQiwmTsQZpMhqsZGedkgZ95VgBlZ90x9oLSfiu0f/OU/ZmSi/MCTcY
6olhp1c4qOM/U1eCaOBLnq7c+osRIEAIqA3p7UTrQTjknSrVjXwAm6B6g+kqRXCabFeZnj0Q1yks
Ln5zQODqCdLcrIq+/Ml8/mtbvMeyqUy7ocd2n3zwxvrY6LVLJ9CmsF+c8E+yXRcDfdWgv9juQSdV
CHGB+UCQMuBZkuSHlrbZxyye0j/oy0WjAy6lGfFEpVV4dOlKkFc5+ovn+8IoUf6FcVgeVmopi854
YUO4TaYWdsG0Vzjo5XbTNLY7ps9mFW17aOkp991eqUVXvDA2//1i8tgOYw6RdnROreKrIoWzkt1f
smNub5tZPrxAW8OpAsuAbAu72WxLvwkqIGmFVm1GI3lfeMZ9kZ66PL9DEvZdkZ0Kx01/rpido843
O802AB7OFKK0M1wPb2jlzEonzJZevc0jy02LL3BsNd3noUAdFg1YjRLgYSrXeu4Wr1KqBCSYeVcC
J7s2LBHARBMqG6gqpJZrhcNw13tyfbg9vjUrwvA8BZxzpc5W4KtFmb1AQCzm+LptZdFH6ASZaVLR
LhAriXR9tslQcfFYcNa2O2cmm55WavHz+r9ZqAsbgh/qJeiGdOCRokWBOufmDXdKZC65MXAHMEn/
45AEd2zIsyGkzpA072T3z8o2jtcgr8sjgkiLSjPZ3Vm283Jnxe1goESHCRk5E+RsISprPkdZ+gcu
MCfi6aejpo2q57WZ0dStsO+5S5JmolXhbgz03X9f/ksLgpOpfqTFqlrzWrB+5TUdD977slyNbpZc
mY5RuqjokYF7WbiupHCQEqnnuq/qE0jkwd/aUbyltLvVeY2N7pA8KOlRkqt95n9Ms3cZ6ru3x7l0
7gJxozgEDSlEOfMXXhyFYzx1qLywYDoODoM9/GOtvmtNY5uF5nYy4i+37S1tq0t7ossnTuM0Kfak
1L4Du+5qbfEg5ePKu2EJSgN0T9NBKcM5RM3relyln4RJOvBwaLtiW1kPTj9uivJEUg0mwA4ixcDe
pLzftGwrDdCTf27XtAeWR/r7CwQfDSO56DIELmECeGorYz8r79nRGifvogddjFPw0zwO48FqsIKC
eWhtbHnlXl4bhXD3a8VU0WYwz2P1DvQ/d2QvZSs+uDwGetKgzTBIpwg+2KmdZMQNT1zb034Gvmm7
QaFM2z9xvN9GBMeLYGXIvBmYS0IoLNWTbfxqvGzF7ZZn67cR4YSNkdfV+mmOccPi6Pn2thiU42rH
+aKV1y4x6BnhQ5ifaBd71u7KKLdlYr/cLGH9aKHQqzvILRFrTPe3Z23xeABUPwt30L5uC9uoUPJi
9CNMBYq5s74hrroZ8qPR+zv9j+aOhiuceZbnEyl9kyA3SGtNc41adjP/x9x2XqcrSe+l+2nu6vo/
I8Km1HTUeC2ZyM9RQ5Rxpx61uX609pqeZnCDaWsduYvzZ8wyhaRvZoTA9VKFll0hBybj2qakkIBs
IhcETbCXlLjaZo5OySTs05XMzBJwWQMp/a9V4VrRg7SYmory01RXJxXFeVORD6MCtVWe7abOubPG
bqs+652zH0LnL9Ah7yzDP5vRhymOTpr0OHcrzYwyt51p0W/BwFJvoP8UjdXryaAVoFQnxFHPKdm3
2DpUuu/aVEz/NyvC4I2krkejdLjRZN56VEqdL+a4liVf9CP6DF61KYHBCkZ6P5NTIt34nKv2FvZH
T4Z6zRndqVtx2OU5+z9DiJZdz5mXAxIaJSl6zZXHnX6SrWaDyOCfnI7/joe2lGszPCLlqO4YT4Gm
uOo7R1OPt8kqxfC8wmLAO7dn/DNtgM2vzeh1JM2NL7AjeOqeguwHYPNOFLpt8zADBsF8/MH1Ba0k
fA+wFQBlFa6v1IsjWYrZ74H8bvioILn8J059aUG4vAq00ctJ5tgK+k/B9DJ2D224lrtecgLQI7Ng
HnAcyr3X06bmRWxDdk0wmkXHINeP4KwjI1jxgaXFoTcT/DGB+0zucG1Fkqzab+MoPof1uIGHehfT
AUA1Q5EyVyqnTRStLM7S4WjMKpYzFtcy9HnYF/eYBtpXm7wmBv/ThpusHb2//Cm0XLvsbBfZdWun
esqfnMj0daFHMsNx4Cq/NuoNiYMgfRqfdf1bke25TA/SE4ruYVUcbh9Ei/N5YUnwDKPPqiHzq/js
df1+xqAG3r6yO+grOPOcsvePsrbmjcs2eX6BRAOgL5LgdGWv5trUx+e2pGeawmx+KBotuZucGE2q
eJB3PN53YRyZK1n0xVwHtDX/WhZOxDH3hiKDXvQ8ViMQX7Tky3Z8aFsFaUGX7rBgo6LkVEU/6exe
ue+WtgfByZzDhBgK4Pr1kmYJ0Fg1N2JUDuKvQzaOd/oYfwtH0185jBcHCe7OgWgFSWJ6Ia8tjWWA
PnxIpKr1xS73CLkDt4vzvfGz1sz7rnhKe2db23/ddqSlfXJhVaSQUEfP7lKd0DVXHoLmPiskOo0/
Df6JRs2VqVy61y5NCfdA2quQYc5VhJSWkZqWtrJ6qEOfouCX22N6FTsVr4JLS8JVIDEmOZ67s6oc
1e9kV4Y0GA3pCw1usUeGyur2sZxs9JE6pNd/a9NDNJzy/nnKu3f92ladt+Kbj6GPBtoD+FVoe7he
19byUyvISd2aVbFF32pIi/3t8S75KEoj/1oQJjakNAaZDBbgHN22sbVjYlcfBsv+CQ6QMiGx5hsQ
k+xZxJThQAwdGIcERHouAyYi5vS8bT91m1wb1E3TtvdSsgbZXnTSC9PCJrQrJcy9iZdClewVzm9/
2DhpBXl84/bmKjXPvCBvF+z3QIW7yrZSg1CeuDpwvtC/6pp+uG/qGO1CVT7U+qEfILR05PdNJK2E
l4uuAtiSyqmGrOqbBmEvslTfmFu7/Gfb+9v3VzbG4g68+H3hiClCVGniio449G+KqnpvZQcjyHew
Q68MZNnQLGVJtyeVd+EijMbYGZKRjLuu5rshmRCsUw5Ttpfox7/t+4uuQQQGY9TMFif2exh6RGQ5
d981qezOhVzUt3dhbe9KzdhWaxCQxZ12YU1wxECrYwqUTKDkPHg2nR9w6Zs/bo/oDU8MovQyVXm4
URQ6m0jvXx8Y2lTqKAh7+blpv8kNZcHKaxHnKO5VJzjlDFMN660O9VYWfrTrj8HoVdvbnyDe9OIX
zH+/CJ4cvwybUKePsdX3VoMSNsS0sQnnpJXed76+naTDbYPivP5j0CZAlKH9oZP82qAus99MjyHr
ybHtPDdIj569dpWLTjkbISFKZ5BJ5gxu5msjw0SD9dBFOYzdf2nDvZf77mRufGNlLG/qhK925oHA
ewejmEh4JXd+MMVjk7OLk62tfnPcRMldBWFJ1GkP6s8u/9QE4cqOe3PnzVaxh8dQdeUVLEwheMii
kiY9P/tPknSi1gV5xGfZBJ+UbTUe6MOm/MsL92V5KMn96tu63d9ewzfdJP98AQkWWqLZ+qLQhTzp
hadJVn7uT+/R09jM/2h7Z/Mt3+zVaNOciufwW/n1ttUlV0X3dYZawztPdft6UTUSVL1iISOQaMGm
Sd6HrU7Pbe6m4UHVHopVzP2SvRlDQq8abeyg7K7tpX1t0BGgFWd7aL7k1Rc9Dx+y5FtWBBtLco5D
3TzeHuDS1oC+DMAI+HuSzUIsoxRGkTt5UJ5V4vt3vTq2d0lPUb0aleNtS6/qkpcX37yAPFrgSgND
xyYRTcUOfO9WWJ7ndfOPzZ1/9I/VXb9T9n698Q7ZXXFnn/z75i4+6q53rIIHPzkDzd7152AVrSNe
w+LXCDOtVFOc2UlUnrX8O896CHC+wXQfedahNqV9URqnKGs2Xfnl9iwsbqTLWZgv6YvDr9btyRsN
7A7DsNfTbZfargQxy/CFNUbYwC7h9/e/+YQiH7vRNfP3ld+47dp2mk95YTEonaCoTjoRYI0jXDWd
GXlZ0fMZsdNvI+sBrmsezu0GcglXz1eK1q9p3TfWSPhSg4etTxGhUY6PgoBkFuX5Hm63TfnUnLut
san25GP53z9+KptpE2z9XbD/51+x+9K5kztulZ238V3DhTnQHXbjVt3IG+3DypLMjid8HfUy0GFz
7wWsIUIIHY9dOtYDc6HTVujUrQNe8PtkDB9qiLBlwrBiepDs9q6Pxx2l8GNTWisTtLAagKm4kqkK
ksIQiTBiPclSu0/rc9t/nLe6T4vJXaC8p/y4cpAvHDDsc84XaLxmfSlhE4Z6INOF3tXn3n7XSMNW
S2A/aNxsOlXDsQnubk/twp2INR4Pr/TI5PuvnT2yerXouqmmB26jHqbtlG5WWzzevBwo1mv2DEib
ycnUNxyiRp0Hcc0LBVbbH2rSbeOjjVB70m4T1dqE5bYrineesrKP5/vuymdmowq0nmTo0F80hPsw
lOLMMRpUjOVYjklMq9lZGgl2ra6KH7JUzd1a1WK31er3dTyFK9X3N/5CYRC2uVdRBrDuYhklSDxz
ygckY8eEemRvKQYkcBDiO6VVnfzeNzfx2KYrYZv4fGCe5x5Dm55OEENEA8JiDjTgJhl8MLkqu6Wn
fB/qbi2yf+Oesw3S7DIOg5OK962n1+3A8wVx6GCXGTvYli1n78FgiqDAyn20MIdXpua/XxzEWmzb
k12g4IqrfAq1cmOOH4zuI3LkH5Ts4+19sGZrHvaFrRwR8lYDAAfgeeMXn9Rv/l8eKvLNyuZe2gqG
PLd8wOhGWVx8GIEaG20jQ+B5jL5WrenqwTurPCT3Phnx+7SZjkPxcntkb6rVr15xYVK4z3wqoFo6
swTlBVlqTb6nUY02R2M7s9zafotkSLNvveFRHvyNabmT/oJA++H2VyzO78VHCK7Z1U1lGRLjzq1t
Xu/jY/pgSR+klVN6/hVhzxN6zvSroJV5QQlD7epoKsZZ87em1yBJJze0Hqd4LWP+9oE274ELM8Jg
xrjJMtOaHbM+qHl1CKd842jSAXGXcPugwKOdf6ymTRqseM+bw1qwK8S6uZr2kuNhN1BfAnvaTYPu
9uEmrZqV0+v/M0ILnoMZXkNZ4Ho7OJOMrOcEB09s6/4uLPQQfpwhdIGcfVIiJXTTOPuuFOOvvAH0
q+VO4Y5B9hkqO3Pl7l8aMyA+ODuhaIbcQbz6q4Cka8mYY7U4GeHOtrud0yNLsGJn6exERYk2RA0V
8TftdK1Thmado+loxEV9aHP1q9Xra6DlpcPz0ohwokVprkTaCJ1WXMUvZu/mvwo9dmcFAjlEcbFo
16QIFmdv1gcwZiJJ2Byu17GtYy0cVEblyB/i8btjoe1puo366fbufvvkxTOpehCt2HOUJAuXrW3Q
WBE50Dfm3RZCWwD1EEmeOtotx09TuRlVV/qgdmtv3qXpVCHmcSCo4Fkveqmvh1lmVLDNxPIxGPYh
gOWfFUwZgNwRdLw9xCX/uLQl7D3US2H+oJ/uTNeC26f8s8ZKs2ZBcA7fG9RxQKL87CjRRoLAJGlX
SgzLFma4x5wp4/a+9gabYE9Naohawo23lVYiyaWzlyb6f39ccLWkGyMbpVK4ksrKHcwfhoEaVL2W
G5u3u3jCX1oR4lVIfQJU3eYhVJvpK4je4y97n+zMzUrssTaaeSov4gFZrQxJlliMwP+it+RM5BJ6
CGX3J071e86EYzbxnCQb9RHii9jYIPK4Stu9tuKC13q6mdtRznR5qu9mwWO9Sui8ZkHwWq1qGsbA
EGYJa8QbIHhfqeQunWH0IRFyAkwkASKcLZKiBLFqsxSlYrklumZZRK9Y/aNca3dbPE7m7Bn4RA0q
C2EondHVejnzwfE0u0PY/MnR3tfaR+4mXvfKQxevNhLOe+KNN19YnL/owssmVS+Nwsdi8EEiq6KD
bf6U3I9bGvsV18w23VohZdGtLwwKc9nLAPBNUlZnxfrio09Eoag314y84gPEYZFDsEyE72nGMQW3
prRfV2WNAI76aNIIdT+X2r74O/PQ7uL79IfxqO+TTf85erZOkb8BD7g3V3zmDcfvHPTyDJJhaSWf
ASX39czWpZQO6ix2nYz7/nH6lW7N8t7xTlPxaCT6edSearJY76VfflBsrLX2zNlT3kzAhXVhAmpU
0ftRszgL62eNelXYyK5cPkCxO+ts//czhLQ5b020myk7CbacIA+MzNPnLW46mzzu0y0SJWtwg6Vt
TvRFjnUGS8EPez2fhgd9vlEAQjb18Og40WlEO/H2QJb2uYaBecFIFOjCkmVN3aJvaHO0yzK8iHv/
mzk+DcNKOnX2cHFpAIM6qBTTGg25wfVAelsL1cYHv0D9ecoA2Q/7RkevztgkcDdMY+dqwRqeZvHV
d2lUGBpS8oiemhhNxx/UbcAtbKqD8dVUXkx/3MNcdud1T7dnc2mcyIJSSnQU6hBi2rjxYsX0IgdC
7XAjkcz1d9PZ/lBCw+feNrQ4uDk/iRL6XF8RGe1iA0b/vAYyYQ0DT6FDkrnWGMLcDTQ4eAwGxH5C
f9Ov5UffNCLOW3zuWSJTBjMjA71eybz+f6Rd15LcuJL9ocsIevMKmrLtnVovjJbUTQN6T379Hvbu
HVWhsYWQZmJiXiaiswAkkonMk+e0tVl2uGQavjqJ3lLS56CkNUqCCmkdXc8vknJTh/VeDe8weqz+
yHcDJIjeU/PR0kQDaJ8DWKxfoduJtg+gZSbmws9/jWQ7WTtJ2O/Znx705+LO/rEE/T0U2u7NHbpo
W2yMR4/DHRQrox9oUFw+BZX3KTm1z3xKEttaHAkCE8esJOGV4Rk/p1sIHZPxDnKcyXd0Xw+OL/n5
SIbwOnLnQ7HLtubT5V/BdbqTTWA+L2oLbVC5hp+r41NtSj4qdKRZ3CbfqlYQo4eQRSI6X95HG19r
iBMBoAPoDBP+qiiliZqCNSlbtL2pur3VXw2Fh3nlILoVTT/x4vqpMSadcpIR3OkUxuZ9sk0fehVX
SxQGuW8pMJ6AUQsoALTPGU9KlB4MMj1myQctIkZuuobZfYCfH5xQ2r6i9e2aloKfEtxGrwlUQy4f
If9aoYGIES90ofGfc0cuqwjEKw3GRgA4LQi9K1OveEi/LR0ZN+NtEwXJjew6r+WD9Cq9ApEkML++
Qb7cIxOpHt78aNOy5wmhIGWJPie/76ZdQr3wmYI/8lt4G5K6+PZLYI17a1DFXJsL0M1gx1TjtqLS
FGESp+mmrTzejVf2T5ATqKVNpPGpa1zDe+oFxRXuJYGjghUffUvgE8832ELZGUT/mHjs36xt/0Td
8gawhfZgCbaSezNO7DCvPUAiwS2TAgRlGM/Ogm6dDVA4kIlv0m5oRDJh/K/AibV1p09SWVOF0yYF
rHXeB8pSjwAiHZdrNCyFJdT1Rn/xENBuANSJJ/8Xqs986ZwQHNFArOWZO8VBDeEPt463ie2bu+F5
0jYZJeVza12paJMKh5p4aQoo4P4xz1zPQlrGsFpRv8H0Q9t0COaXfZLvHr//PhPIqQUWIiPB31ev
9Jk4Zk6c4sqyHvHigaICqQXm/p+D+22PidmQFhkVCljEsWi19zS1NkWV7zr7FuhwNzR24XQN8g4V
7EeXlyk4RbalNygTyNtymNUCetybgr/O/xz+PiV2iK8skjRsa+ziEMx++NYFekOUXfssfXM8exPt
MTuYyWT+Gb5a3yHMI1/NQWYQtd78u1Uyt0IdhmoZWvyMiEIRUPo+DDdNLaqJrNnjlwuBtHmdRUP1
kt1KKY0RMterh3HF/au1nV3j0L0kbnho7pKH2hepjnEDy4k9JrDIeinbUQI0Hi03uX63oAfktPfa
eGXMN6UqzC+5X4QTc8weGlIzoL8Gc96iknQg+Z2+WSqvPlrUNarbZhRUybgNE+hF/rOfzBOh6p1U
hjIt2nZu7s93SCT27fHX4kZk8ttdKMjcuPf9xNp6uieBs9TMAd+IT2vVEXJY7kSGD8P9uOyI3Kh1
YmW9jidWNKBQZ7sBeDPf2regnDiU28sGvsIm1nT8xAKTG4HBsChiDRb6N4gQkP5qOuR+5acAH9Gg
2/TetJnvqWi8TxN5BxOOIReHZ3EM79A3yuDS7zopvNYDVA24BMx/gPOa1I+gSfZepI281V5jt96U
W/mAUsTW8GISunPQCTxIdCGZEL6MtVlkNo401MHOTA0LVFo5xHwu7zjPCnIWoCI+8yS2wQ0ybyCf
Ysy7gEnJjcMKFQZB9OJuLlBV67wGmpZgjDv3GpR40J9IHDztgkFC/qfvx329GX5lm+w4PUSH4uig
ktO6zbY9Vpvuo/zWbvJHze/8ftd71XX0s9oISzvrfWfD3emPYj5YGli+o2zCj5JumkD1K691IZfn
x2+GW7l6cHmTucHgxBqL3p7VpGozvKTxIdHdxE2AavtZkNwFf+VmJpJ32Zy2xpYLi/s8kZN7uqho
X5o5Ftf7hTdup2+/lCCGQ8c345t2I/vdj+Wl8cECtlG24U2Fz1Z6hXRHJeM22nRPNpm20iYHbEfw
u/jO9o8nsI2kJEt6LYRaztGTr6Qbaae72k4Da0FGALFfHpMt3c/P2rZ4w6Nvbx6Aj7HuYt9yq3ez
AtYf1b7op+bKt/IxJeF1LHDULxJmay3g9JSYkN0uuSFBnxnZBNBKz/X6r+W+Lqii7t+FmsYCB2Sp
h+2oymodRMdHee+QhGib4JtCQO7lv4negrwk6XRZTNQ2jAgwjPX+Zfp7n91q1UcuKlVy4/apDSZu
9xIk36m9OjiiZnwjkYGkJA7mIPIml3qo3myePy57E/eNeWqTCdql1kiG08JmBAGEqq/cpADULISW
VjRvq3DZS327TcbubqL9je3E18MYBlU2edIybzSl9iPFflr6G0koT7mu9tL9YyLeNEMYrZ3xy5wH
CgDc7Gvb3s83GQEZiDv4kjd/A6+K4NZzc/DT/WBCWg+6iXhccM7yJrlftoBk3OleHtReJ8gVecnG
iSG2m4653tCUeyxv9I3jctCJs0n9kcR3lw+Y67cg5UY/HSO5GHs5/260tJVnKY9Aa5o0XqNscgtc
6yKtqC+0hZ+X/reVz109iZX6ELZGKWGuVGl2SfqhTDF0TbcOXk3TPNxOSUVi03HVoXLToncHbdzG
ipuHM9iaKpIt+eMoWZgM7DZaWAZL1aHJp29pLflR2vidpd04cnMV1tmDAwKYof1Tfkf8fCDvdORM
YLw3v1ATVsoIVG8OpVC9WtwKIxi6Frtq9FSI6Cp57mUD4rcOlaBI9qVFkHeTPk3UAhSuq7elnd20
TZBQ35E3Kn0CN0U7RK6aieoPHCdA6gC9TDAvOADcs04wZw1eeC1kFgF+a4Y40Exkz+Vy+8e+dmqG
rVfNkU7bHpzfoGvZx0PqzUrsdnImuKK8xQDCiKYgxtnB27N+H098DQfZK6mOwlsL//F7+V3YquVE
HiAkf1tgYn0tOSVIvdBIzZbiMJbGPrenoGnm56WXg8tbtgYxJsiBNB88SoAxoXLPajWFzVIvs4qu
MHjv6JB49qxofjYtXp/6k9lmmyG2BUWvNaJ/NYmWnAVoOWqaTNErAcMXHq/Yv3HyC3UiDR39tIfs
glNsgXcQvKm4pwXp7f9aY16oitVOllICi6CPXme+0fBHKMqIRAtiXqXActptL4EOuLNAfxpGluNJ
uTO44Fx67w0Q+aW6Liryc21qQEEj8cYQHksbpcRNK0kZWn2Ye5Pjq6C3NvUSFKKOIucjgb7YbzOM
J7aVXqlRid5p3aj3BWQ0lSh0pU7aTovi15WUrNgeaZIF7xnuBdBRwHAgtbsSjp9fsUzNm9AA6z2o
Wsefk7FsHDX2RophQooxlr+4AahwA62E6Kuznw6zbNWx7rDERNlBJQNoWc2tFlIHoWj6k3vXTiwx
q5J0c9baAn0ZjFAp0VMDgk7tmPozRm03l9fE9Y4TS4xHYiyhK3sF/dN1WKvwIettF25In8bwb2Lh
iSEm2ZaBudJtuhpK5U1a7ruF+nktgHLyIIj2yjP33yNiIu5YDw5o7HBEsd5vEtUIyrd42Jj2UdG+
Z/mmsNBOM2MStbPbihSf17/9JVqtlFnQ8MZEBPvoM/VUMj+JQbXlfYnuJtGMiejvM05haWHbgScA
+W/yYcjfhd8S3t9fCXXQHLWQhLFMaYPdWs7cQQOwreq3HCS/+0l1BsEd4t3XUyNMqtwZeVYaVfp5
h4D3opgASvVbu/+47Na8WI6RwBVciALEl3aYPndjAp1i6Nk4V5S+N6po6JZ3b1BAtBSMQYCYXGfW
MRt2W2Q9Ngu1K7OZN3IkEUSHlZ1CgtrA5dXwXqrIhn5bY7KimFp9aFMgcNJ4hGKwEpadN8cRxmiy
ziG0Vwc/l2n3WKbt3WI1wzpuNF73fWF4o5K3kGoen2y6ZILD5HrM75/F0gDYSwMJk1WEUEkiyR2h
oBTQBtRwl1fPPUsUrKBKBEAXikrnIb5pQe47mBBSp9rkIhSKD5P37cJ43j8WmJs19MXUdT0sALP8
UGY0kKaQJOpIzH436DqpVB1iw38eeUECD8oGvHhkMAkzRpUOBFZo5eLLZUpuN9BD21a3fS+7SrfO
CsXR9o+38cweE+ktO5/quoY9+BGJMeJhRVdz/Rff4zMrTJiP4wwPFAVWKudKn66y/iNLrnrRtDPH
JaAail4oqCqxcyz9DLitNCpDF+tY2OE2M9IdBshEE/0c53ZAWAVwtwoBJ8ynnrnd5b3nFQTP/hiz
+T2AbybV8V1q0z4FdWKya6U4um2hejqniUISWpRBaZUfdICuRwpeqoOjRS9zoy27dupFo9pfp25B
dgXwi+lAaMPCM/J8cf8xIyPR8wxf48jJDoUJGsLoraLhS5LQwIlNYlYowGsY3QTJTonvpT0TGxJP
VN1YlB4yfXyVU/PH5U3ihFR8NRUgs8GTbOif9Z+T1xJI/rs807BHkNRNFt841MMjKleQw/t3dphg
moZ11ckzkiuQte6HTN3K4KGoY2OnlMqhSf9U4xYv9tNlsZ17OTNzY+yBOLInApjdEHphuK9F+lWc
7+qZFeZAW8uq8jnGgeZEDm+/Ues51AQBhG9CB+syBuNWvOvZhfiPkhpdODXYNzVFaXbaj16mfdOG
u8unI7KyesmJF9SxFdMhgxVwR06tC2A79YVRinu3MV0IlidkalCVZ4y0up72Ky1wbds9BBYMy53p
JIJ3rTkAkxDiTH5bYXIE4GTsQldXUT1nb9mjq7faJlxuW8gyGKHhdokg++VfoN/2GMfWLJCZOWWC
przRHVKzeqLZ9yq7lc0WKG6RDvbFxa3yLOdbmCuNjlosUE2pphLFoiTJMiJ/68sbqsausBzFjfgG
al/rgCRGM5m9RLHIQmkIaxsrF9/J9nUUkaXr6xX5clyYsUMGvMpHWYxTDLo9lWCDRxW3ixI/zaE+
GNlx6c41lcg8FOljX8gG0XsKbqC0pkFk198mrR2JIyU6Uao2dJG9pETv6o95AsgqimPNXZIBCodG
57jLNL6BDBBs4krxHMcz9aw8DQ8At9qkjbUownhnCPQGZE2fnb4K3UGJ4ptljBQQ+mHqtKozG6Ia
Q+OjKAIq/smcQFQGyggd9No+WPklUuiNCaoGTQsu30r+9v/eG2b7Y7umS5VG6bGKR6+KB2jYCpyX
e+8xOAZwEybxZHYKD1HH7lGWRTXbgFz2UZu3mTwQQ5R18cqa+L78trOu9CS+mH1mpaUMO+Y+d/ws
JJLhhjpy5X3yU9pppWDjuJHmxNy67BNz5ZKiE2HBqeJb0gtYbERbxjgsBHq6lY4OmCYgRvWbZr+8
Xj51kQHm1M2ha8xyxl5Faeg32lMzWm6k3k7p87+zwwSuItO0qqthJ8z2XbOxgQhur6Bl86+sOEzE
6ktIueYatit86q/t2+RxEnTwuSHx91kzGeN/LGkosxpIT7RhlYS0MuZkt/GPsfMd0YZxI/2JJSad
BHYByiM5LClQDipJD7nuiGDcUhZNU/Pv/T+3hWWrVCNtRuschiz0ZacEaj5XuDzk8sFwV4NWBhSy
V4p2NhnV27HH6a/H39w7AFhJZo9baRPr3RRRVnDXsz7X8Q/qHGwO00pRURYTiOtAxYr0l2hTTmoR
joy7Hktdn3UouaJbc37nM7AZSIkByjp79DQM/hWtRcDmRjD8V5uCdInrcyh+omoNpmq8Vs5tOXUY
5mWJolCb+2niT0MABF6ZY7DWr0QYJ24sO7HFxDKU46FV3cOW3RAg02LBF0D055lwpi5DHuojIMx9
j6pQS3XL66NQEAS4DnCyBiakSbWWN5aMNRTTdWe8G+W+AmPiX/gzCEf0dbJVBbz8/EzAxba+WlEY
QsU9XjBymCmkyWJSyhBiEZw/93u2MpRD78zCc9VgDiWqeqlfVhEbFc0Sfx6Wa2us5U3UFooXzSCX
x3DalW7Pujf3U0UmW6kE0Zu3pWvLFgPDgPugCH++3NRoV9KCElu6/Eqjx+kvZkRBq/f77zNfB9OO
q4I2gFtDu8QrqEms4kctZH/krQKjZ+tYpYJxFHb2S6vB1RJr6AhW4yGT69pFtfrYdbdTn4GWvyaF
lbhWCQQLDpTmd2lvB6PRkcm4tZJUEBC5vwVAeghuYnwdYeR8R/syNcMpxm9RoHvuoSZUu2WW3Qyt
6CnMNbSSrACyD10ClpeqLZ1QtbMZ8z6L+r6EheNridR7Ce6df/lOrIfEJtemDcXAVXoGlTzmEJOy
m+LKgoBoWNKnoeqP1XxTyLt4Ud22/VZilHERkY7zQiN2EAyQYJVFhGR20Zh6OjXthJckjYJ82zgF
iVN3BtlrOEcEEs+XV7hetC8rPDHHrDDOu1JtFKiX0sTaKU7+mFU5QAZKDY3RZHfZFnc3f9tiERmD
WoIRYMDS7PIZ4/okHhtSOBBPvNfUOy1ePFk0f8AbMAH5CB5HaK2Amob1yaKrk3RJMJ5ZTIGh0EMJ
tqTs3lYm33ZykqVefDCTmzoZBXeB91WwQB9qqMCFrCwB53ehUFRzAI82qjV1En2gHt+50lgqfxHD
Tq2sb8OTNF1OnQVfN6zOGNJtpeGJk0KSUUS5ynORUytM2pZnziz3GaxY6vxdbUENuuxBS+Ymugjm
wrvYmMYB8RXyD5T5mG9pC+eIdRnP5RDlgm2b5z8wqCy7STz9RQ8A/FZ4tmG+E4nNF9FeqGQN4fpG
MBe78/OFxl7W1trfeMFvKywSQJ0jC1pOKNhIGvh4QdlgiBo63JIokCcgLgHeBbKLzOF0BYYftQ6d
KaP2HaD9u6B8kqVrSI2X2sHp3vtpN//CNLwxf0ujws0WNy93ant7+WbzckcbM5GYNcXILFC6546o
LVLfWXWFIWC6S8YoiMtdnVwP5hxosWg8l+eOGDtEhAR5H8hLmIglWU3TVQ0QHUOYb4bWfc2zyE0G
U3B2vDh8YoY9u1ix8woKF8BVPPWUrCTgv+TXML2hoiEfXlQ8NcRc4gka5/XQ42tGP5pXmKITuV8k
3ww90XgB73qhzYyoZMroDHwOkpyECztp11QIsf6meQCBnOBLwvWBk7/O9FAaYAyy0MBfz4FxWeSj
ZXyjDfo1xmvzp2qma3Ea5H0Gyu5IVvH8One3XMrBsrZOaBdTc2/Wxn1cdltDer/s1LztWjsNGJmD
bNlXXccYf7UDAdAx71JQpxJ9fIDeh8DNuD0W9HyBtpJVWPsi5jFSuZ0ygGumxq/RtNDq3jOcR2ra
bl44JJu3Tr4x4w1YTkih7SXZCi4vk3efHBtK2isThG2xnBNUblJ1mLGZVpP2GBJ3ggrYLI/mRUMi
KYr/uPyDsium0T9n+DHVxrj70ksg8HbwlOkmiAJ3IHqsx+1aODEqQbrxdWGwhA8XXN5WLRCQnXvJ
0jtWVDcYu8IDMAHDDGhm5KTxJwwEhiIdk6++cm6L8cilVfq2SmErfzYzsqz82Zs/PabVAtLrdfwc
HKlMoM9tqSpaA88zOgLtmSpaui3KvCWDmTjEtqj9L+0x13kBabfRDiBa1yRMuDgfWvGBGyZkPOFv
HIrjIKPCc9Bi0t2uqaNy0Ge8zqXqDdjV26KFBjRUx0T3bN2f80QX6hjoWiO1QJD6MrQeFnZuFxHW
o2QFUaPYtXKZmHib1FGKNL4jppNusxajJe1bX+26yvL//ABPfwCzUilXR3NZ8CBMnSfFuKLSleaP
IqgeJ+HFMvEqQv8XM8XQOjl3erlodanFo/qYJX7XVAQt0HhMvQgCV1qNESAdQgtGQfTaN0TYW95R
nphmc94y0uywXWfJCsziZRuANxRRsYXDdYK2NvRaP0l7LZX9hBkWTq2aoLWb9pJvNFv7tcIcPDod
IAaBHPvPafZqY3DB263hRHsKsrFwn+bqy+Wz5KD6z38HczvMrBrrpsXvoM/vrWvuG884/ghf46B6
dvZ1IO3N2/zBeow8gd01OrJefLp+pkgDkW1lNqBPDebrqPAL3V1xHhWRd5W6lzsfM2eFqM7JqdVg
ratSh4bqowU4DONSTl6OYYGbExUdpvChbD8RYKz9FQtnhtBbrInWH+NFUI/iTGuc21397SRdMZtu
WHIFe1wSqSQ3g7mJPf22fgIaE9led1/bxIwgxkLGl/mHYJ950QLNYkgF2SYYWti5lyqhoOGQEG11
ySBy89PpYz+Op43qTEEfl1dpV9xmSaAqAxaefTeKWZQWfk2nsHoTWT2oEYDtZalGmmoI6zSGMgME
dq/lBuNfTvsDOdZL3UpX7aC/ClbM9SwUYwFDlDFaqzKBo1/yGuI2C+gB5NID0n2fSGNE5sq+N57s
1G3ll2baGeB0JVQW7DbvQw3fMlceBHwHWDacxqrR1O5VtDBv4MvFjVb4maDJwd3NExOML1nIY8LQ
gkiDEnt2TknRgH/KJFLSu7UILPj17Y+TO7HF5AK5uWjRbEE4oe3tn52jk0SR7i+f1noYX8IANHo0
IE5wXmytfi6aAcUuOMeCrFDrJB/Np3IAr5rynkhXttSTUvRl4UV3DScEcSCQ0uFOnN9GzVxmOV5M
ZFMGrr/5HRxPitoL4hv3mE6MrP//5Mqn0OIGs761qpo6pZ86ZuQPjkyWlqaksrqYNHUukuvieh8m
RT55MVB0Y77LTWrj+5Eb6XFSnws5JjZ9tqbvJUCIl8+MtzYQNOOJpUFrDo+w87UlII6r1AYXbMJK
POAmh+McGoOnL0PiqiP9BbYHRWCTG7vXxjR40Nbc40sOHMbDnDv4Jo/moX6Z5lszxkAChIi0woEq
7t6u73JLcNd4G6oDAwhSfbgJvPN8obRIhwGyOmgeg45JckPo0oH/Vi8VwQeCu6EndhhnWag5GZkJ
O8PU/JDLB8jWbJwXkFcGsxQ65PLp8S41SHaBtlzLwUhAzhdVL1VJpS6hR+tFAb2CSBr+a7UBzZCT
P884h1ap6lSsamr18n2MQlKBAb+SHnppr3axO0/vl1fDu8yn5pgjqpA9AfxaYJxsNEg53tmgahOS
fPKC1KkR5nxap4vrrFmBgYMDnqrbcMw8ZbozJs+xfRoB8iUE0q9lVTYunppk7nIhddPUFDAZlZui
2abRM21iMqDGLDUvXbtRjG/pot9d3kyuv5+cHfPlrEBtOeVdRlH4AB+Xco+JHKIoNwtqOZcNcTMi
FG5WEVkHFW22gN63Kg27pYSyoLxpTPCOdRmJRgfiI318M0vJJjFMfxpLt6G7QQ4DJV/88sEAVdgi
lwc57AU3kOdGoISE/uQ6YIVe7vmlmJSsMyQDynyzfGXpT3giCscHeJv7WVJEKw0i8uySdWnV4cqg
SYeaBFGGj5XpOmpNoiqi3eW5K1ppKIBBzcYEZ975YmS1cKDOaEKKFBSO8S4alENXRIdVvLMp9tpC
H4fm++UD5QUV9AdQm0ABFzTbzCtisLRZbjWdHhttIinepEIAGgeDv9LfrqkCQGgIx0xgaRonHJMa
TUE7usG0vZtKV+uU6OiN+ffloFSYrtLQmsCLVPbbMejNP26Pwz7yhk91gHXo73xX61iaqnx9FNLe
LoK4kp4KJ/zzwua5EeYG6nEyR+DHw6swLAKtoaSxJlfM/8pz95O1fH5sT7KTqK2dztbwEMpadRdN
d6hNbsV+yLUCkOVKSI6JFja3qypntFfEzzFdMKhRKADg1oXyJjn9n+sbYNvwvPnkMV4H7c7PpnJ6
ND5XPbFKytwxczaxg167Dtphgii06dtIhkBAfHPZ6bk3GkzroPGEOxoyYzVKDLSo5DU9aHazZB1q
DH/0OK76r5a3ijeAjlIGw416vjwNx9UU6/IAut+mmrUFh5aR4nGTaEFeztAjEKVb3KM7scjcZxlj
s3FpIEeu6bzT6k0/Q7LFEKRXvFQBWkwgm8VTHPeaaS0aTa2F3QD/oOY3zM60gRHulPG5rvDxaQR9
HW6AWjtLqww2ZOWZPKGLsyZH2wclHWvsbqNclW7KvO79yx7BXZEN6DyenXBGtiRsmKUFlBZyqx5V
xrX/MY/kum/BoXPZDvd4TuwwDiG3Fk1mG0P0qv8qE8G3kOvWGCL5VDQEDQBT1x6MqC8ha4q6toop
S3Vxu0mHTNZtmQvSDY33oQLXL7SFIfywMuKc+7WMW7uoeLQc7Xa0XzuJGt4cTo4L7Ey8D9dh1XSJ
UDaIliMUSFUXxBox0fXePFSD5KP2bnpyluvbelKeYkmBCFKhZkHlpNlOmTXMyofV4rVN2r4k3WQE
4KmQiZ2gQlou2f2QNyOxaI9STKxWN0OK3xFNUKc15yrZTtmYuKUJyJ1cmrMP9A/dDGUeHyL8ZaKl
AEdB8cgUbP0aMdisb9WOwrMbFHnIi843BCTPtV0aCz1OEn2YO/0BpQzzLqNa5tVVFL/GUmMITHK/
q0A4A6aBxxWki5hPThOZlZloE/KSmTSeAlIU13lRHq0X+i7/zH8plpc2LhB0lz2Yv9J/rLJNySRX
qKylsFp5pdPuJ+s1at4lLdqNxtNlS7ybD5J3ByOVaDuAUOF8T6mBee+2xJ7qNQCHjUwfm7AWbSIv
XUfb+JMKAMQQbP6IGlej9NJMMRClbqfuhTrNrQx4kjNtamebFyORs5r0yePltXF6bviundhlDi/B
X5UGB3lXXEoVGWX6tChJfVMZoXzIp6i4i4ooxdjLOHujbUi7UFW+FZGiedOcVztABkRqJ9x3+skv
YnntbKDgagnjYdBQItXR+hEpgfpzeJNJX3p2K/AiXqhC/w26m+gB443OLF9qW6XrYxiLUozsNbss
P2pL7vfY68sbzTcExA+KAGhFsD2rJIZ+tIOoe4TUjozug9J1xHqL3y9b4V4KYBZB9wH5K8hBnrtq
O7dg/2wQhyzyA4Ry7j7bXDbAv+wnFpgPx9w3/VAAmIXungYNmrtuCxaTreb/isnsSZ4N/qB/aZGJ
8Zlh0XQYB5AoWz8bH0W+TO9fpaLbKvEW0GmULmf7yhig7wx9ACsjQyFS/uF9lFck6H93lQmqWdQb
87TuKsgrPNCp7ugmeYxFHvJZVv4Su0/MrN/sk5x6luo8TFuYmRBFiQHlRWhfbRISfUeJnwTtEQNb
ifeCOqCPNoBX76KbwX96X3wR1I+3XhTd0JBGQoOxDWa9gzaAsEQN8VWtFzcFa04DNvGqfp51P29N
vMxKweXgZSNIgVEkAxM8Xp1MboUyYaIreZphDBmKGI6c/MKA5XVORWUyrh0DeQKw3RiPZ7+OcwMY
AQAmsNPeTdVet3egV73srhwTK60wds1cywFsldFqlyyryxH6mL7xkh1iEeMu54YryOChEg3gioWv
0bmToOXVV0k5ZWvdQwdqYFsP0Ih01fDPj+TMDnMkrT5YhekM2TGvPoCxBh2CEI3OCYmAk2AmHgvB
JDArmBsllNqSOWfHKrOCebhax1Zb+V2IsOYeiems4GZ0u012yD2OHEnOejM7jsrGaK/G1AcQ5y9O
/cQEE3cjO7OnJoUJIFfaYg8T4MC/bILDjKGuGC/AYtSVPoodskCNt5OyHhiccGMcwiAN8LkmnTtv
fz2J6j+8rODMFhPlUUYftLiFrTR9ssa9NoIVHCBRRyuJHHuF6YG6uin9MbvXsp+iEobGdYyTlTIR
P4n6QqrXlUoxcX7aGZkP0fVwlJ+WACVaNzv8ULadNx06Pwl6r39I3Wxbe+VTv4Hm8WEO9G3jo5GQ
rMStD2CaE0ZqTrJ2tj1MgCzMptLydXueFU/2J7LsVFizXJM0bui9lLcyaF6eHRL7l32A68knG8Nc
fojuLGmF/OyYjeGmMfxRVjf2Elw2wo0wJ0aYmz/10K82Kxgxqkek17l0L08vijs7Aof+RFMx37uz
XVx/yMn3bkrsUjfW1SheT+rrfq8E9s50NbwfSjd2052ypddVsHjWwfRqV7n+3u6bXQxGvo3mgTrd
kz09AIWb2z9A+0sNsjsF2rTxdiYmdl4j1EsCMSfmerbsr15bjWvpGd9HtopYOeFcqyuQFTrizXZe
vMu7z0OtAMqHjy7KjAYogJmrF4dyb2USxBQqDPRrZMmDkGLyuHtuMz+qSZURy8xvckvw3eLduVOz
zJ1TTanNjATLslIr6CYMu9BJPSpm/2YOsUixlJNgYI1Q016r9yuh+/nJm3DjSDOwRqqau7TdoMqm
FFGQbR0jaC1BysrzZ7xNUdRDhgGxCCY260kYGtU6l9o2jZvKxQG1bb8t7xJ5Ao/1n1ekAMj8bYw5
vTyDckM4ALatxfO1YbVXUf9qWoOXNDWRFRqMukhMjHtwUIoGZcaKjbCZmGBHqPlVBYau0hbQvrmq
QbpsYl6paHSFpJgN2V52UL49FGQNiFUA0M/cWicFFZkzYFwpUnbfd2mKfG2qRK/h1dvYS4YSBpop
6NOikMTEIDmZIrVdJ5Iq5VmuqmBA2UZNHtT6W6zvxn4XqTHJMPpr0fda3+bNy+U18uLsqXlmjXOR
zEsWVtBQCE3AdktUr8LlIaqb+8t21tfl12WiA76WnVHtYS5dBe6jCMhajH5pr7psHLS02zb5g2q/
1cptlub+0IloJvhL+22SuXoR0MIAgAA1hXmJ1gPF2rveAeOXm7Vgbbxrh5r6P2tj/DLScmlRchzh
nDabznS8ah7uOruKXc2siQSNgct7yYvLp/YYl1kSKcRQ2OqXYDJK9Pve/nXZgGjnGKeQx95RwtVA
9Wj0sVuVD7ohCMIif1jj5skXsU4xojHU8LuihzxZBjrYHl85+RbEexrNoKv0oQHjdXlZ3HNSMGKC
qyxDLZQ5pxnVTUnVAEKubidkMZFLxy3VSFe9XbbD3T4UCFEOxsvoC4thWMs0XFYIW9paP+ZwoG6o
hFfTJKLs5PqBhvfESuK2ziSf76FRZ4ZddCtcbXoy+61kPPzFOkAvAYwCNBcgu33+95O4L1ESA95o
BNVUbgC5AlypPIhoB3gNbkxG/baz+sqJL4TyTCVzRG9DUmAqDHIKpkkM73+gDLcZLRWwmVp3s8Z+
xXRVR4r21qBAdavTMcdhRpiOvbxuXtxXEYxRVVZX1DWzbk2a6pmOa4cMtUJjh3L+QoktEgLiW0H2
CQEz0PCxOkASNIUlY8GqgQxuqx8dnoT6eKtTQe7JdUZQy/3XDBMs8sgcO9AqoXEExkQIHNMJ80CZ
CLfIWEHLUlkVLPFcB5YPVQ1my5w+ta22s6b7ENLbWvdLaZ/CRRBmRTYYN6n6eBqLUpruJzAixjWU
7RvNHcLny4fPBIn/XQmocICws1C8ZJlVCqmikNSJ53tgLuSHuAPBk1HK6baulNyXmkS9NsN5FETD
dXtOvo7/ZxRYB2gnI2SwKDF0mDE4KxvTfdzo5ug5oZTboHmq5zlYEr35aViJ/lKWUxWMsRS2gu8J
W4f+NI8UB5ZNUNfC588vYC0ti5RL2Nkxra7tZStpRwPcBuWwG4aFjGp63xtbZxSkPryd1tFpRssb
wG7wKJ9bNY2mABFqOt/r/b0uZT66S1L/fTT3Y/x4+UyZq/a/60OHCXAdIHsxHHJuKaGOqcdOPN1b
DpQk7LAJMNmL2ewyl10t1EUDgLzTXNUX/4e072qSVGe2/UOXCLx5xZVrW7SZ7hei3YAAgfDm199F
33O/rlJzijhz9n6YiZiISiSlMlNp1gJHO+azEfifizNoOva5oIzHMVLqo1X3qIxpSaV3gCtDtGV3
lYnOjzEaAWwb6kW01kO9tLEo30qiDMeAU+WfAdmUSnknT8eJVVd9CfhjaqHQQr8yYXhRFOSPL2/v
L3koKaCqjz6duRL6C9ehE0Eq2yHZeIyBezxqvd1nHfCw34X4I89XfOuvo5xl4TGFDgJwfGoSZwQk
jLRntWC2R530fs5kPx4GZ+qinSyvqOfvWwFRKLfDDXwXwRVOa0A02hm1UnVHXW89vb+Gum7UEJ3g
4WdmMDtC4NLG5KHV18Y75zWcWQMVFf65JQmE5mBt+343n/hDg5qVkvZmf8xY5Azk3Yz3JBadjObO
Sxdqm/Z/+LBC7RT/obg8I5kDVIqvLWclRopBKCUeK+mK5Z0TxuxeHhK/yLqV1oKF44MkcA9jLBuQ
6fzSzJhUVVok4lEmz0y2y3GTRDJ6HtdI/ha2EBSuMz8vAFxRhOKuQCSRYYgnSzymlXHD5MbT50gB
+ClGZTeA1WFD8l7QlRfx0uJOhcrn9x4AWBppMZV+jGrkbOKdGH3i/o/K++XrtihmRuUwsT4RgAjn
YpK8idtyxNriTxH883LypKP5YFRWvMIvKwYDhpeYieo6gj94pnMxrIlq8KbV0pHF8Ys8qnZTuFSV
btS4QzLDaeM1KBo+HwQ1RN8ToO4Rm4M5AGLPJaL3LhKVQVWPaEnxp2Z0lELbmJnloFPBRuh+GMzB
EVsWIMA+DOTj8rbyYSjEA5RERrEEzXmgEOBnIboqFNDGM5lH8PRumvgmL1K0k1rIS3mFGFjkLxte
kuk+35TKNgG7gK6/Cndm4V3+jF9RjmrIpo6ZbsMAEQ6muc43wRpzJQ/Bx3PMBDSx5nouHHrUSLAX
krLSk/XbbhsYcsF+y7OrQpnoXBQxx0xCK3UcUFG1lStLuC1ruCU2Y2pfXhSfZZ/3VkfNeVZYOGBo
07moPhJiagDhJVCQe9tHUfmn74l0k4657Gu5QJ+tTJbcUVQyp87EaVdK+m2d9vU+zZuDogvySsD1
a5fnFjSMkgN8FQh94OI8/56Z6NlgEr6nM2/r7gGYw15qrAHR8fNiKIlhmEjCsmHPQeDKrzqVcF/i
71VHLv1r3Hbu+7BN/hKnfylARMAc0848NMck9nAXrpVyf/uvb+kw6/NkD14xc2r/xI0wGW94ZehI
MJiY5ZweDBrELfISxEvlvwWrPFkG5ariXT5q7lH6/9aMtvYZAEGG7+T0V5QjAxR52Nm0jDwNtMQN
ZvQui/htKOaVnciYv+FkZVhV3o3xfHp/EFrJTuJaHinAKsds9misjC4v7+OJNE5XBJLlcic2JGi9
HmVxwdHd1o0cqXUN1Mj/l9vH3UlVE9ICsAokwBiaHSqfJF6baeCnKf/rhNAIg5Qjhr95kFcltGgb
9dCL2ma79BDdW163bxO780S3uu63wkPjamujDr9szXxkMzsLIn60t/KjdcDUMfRUxroSeGJHYq0b
Gxn8cWMea5K+UjlaObZfXpITyJ1alsVImUTQEaQwbGpF+0R+r/Q/OutWBM0/dBatfQsCtwceaJij
NziFr0mVpbI2kIBIauJ2eijYGSJGpzfF0bms+GuiOL034kwGCAJEjVkwCqYtWsgLY67tspTl64Wn
A/gBZhfEB2k6eI2GSQ5xvcSvqJCAQ9Dc11S5JsM+y9hOeevlcidkwk1qrDUp/XYU826eyOZiqCxU
KrkxLBKohjNlDjjsmS+1ThW+l8J1KSMNjh59IFnZeNZcXvaCwgBhF/jceIsCvOebuO7EqESVBhT+
DtdCNIpdWo5HSx2AxJBL90oLKIjLwhZOcgaPxpsJDzX1l7CsQANnT3CSlQIcE7wWj4KW5ZvOXGM/
W7h3YE0FsyFmDUAuYHKON+/NDB+Cs5RutTYoVY8oNuAQ6Foxb3FBqNXDoACjG/t3bpLRuhQrORFQ
uJCtrWA9ptlNYkorAcuvqB6Pk7mrDGbEQHMATw/TRm0Vt1WWBGpqY6SONJUrSMdE2hTwcANrXGUN
z41vApuN5ZnIed0nWpEqsYx3epwExV+g+caF/Sd3zZcvGb2eqIHLlq0DsWhFOfj+h/8SipgJeUHM
XmvcJZBydPrqMU2CSXHo3+KGvqpev5lQMWbpjoIxYQXEZXlff+TxJizRSjQSQV7X7q1nlt3Hok1y
B3ABsrYRPi+r/powzojl1Sg0icKSIIktj4V4/UWmYwyuIQTU2vWDiadFtGI4l0wajvFnhdwxdhpQ
TlBlSoIo7O1WfShFe0hdpvROpgxeGn5FvV8hV6P1K95h9Sw5h57pmSIOI3RW+ijaZNdJ5lZ4LKMx
SBqMMEZwGIZjdrFjJWh+71becPNecr7pbNmzdTjRXjXrSpFW2OtRFTBezboJcVKZe5dPdClCwoMN
xhPNAoqm8ZFmRdlYdEmeBPkVOEhs2dhkxY7IAIr2KrCqToc1oLVFHToRyFk1itJLbQEZM9CdaYt2
1gJ3ESgI4/OKrn5H6L828EQQdxPLcKZ1QL9eQJ7GvywwDuYXfWsju/eyW4naH5mt7F+uZDCEDk5+
lBzpcWVrZwGXPoC/mqI6JGMD9SlGOzqOg61c977o92750GyMnbsibr4Hl8Txl7PXpqkbIG5wY9V5
lb/u1FvmgbZv2FxZd27ytTYfvXaS3MVkMVh2UgGqU4XXKH07WtAj1SAhqdfHx+IhSYh/eYlLbh7Q
7DP2EuZpUKU7vxKCBOBjQcWJ9uxm6H0p/5u9VmslreVt/BHCXfpSiZIxKuokCEuZ+u2kv8dyJTlk
HNYatJYCJtw9A5yXSFfKEHm+njxN8rqEeQsaLQG2/X70w51y1daPmr6Pko8SjTsPFQbpk0FcMar/
zeX4Ec2t0qhlLQcYdhKYw22YfdX6QWkw0eVQ4NCN4qGW3ar80B/at6R11PopQmdD+JGx0a7Le816
Vk0/YWt02cvH+/NNnMWjFKxnFsF2RIkQulqZtj5FS4mLidJAmHrvsjKtbgEX9iBHTAmoUODM6tiv
VPAdTVkHzr/3SOvumgYz8MNezxzG9sPfOJF2vbkdJD9Jt1PrswIIABMc7b2i7NpsDeFg+Wb97MT8
7ye2v1Yrs9Lm0xHpQd7rzkB3nW09RnfiGo/Oopf5UUF+WldD3Q/TXPMmaJVkj2NF3FrN1yBSlz3p
iRjO6BeqFZusx4Is61E2PHTJA91WsalrPif7tfGCpdwNGreQEESWWkPbLrd9QtwKTdR0cDHUE62b
cMyAtfEAYl97lP3Sesx2SfXY186BfZr1YWz9TNjVki29/IuG/XwH71t1Kx1aUYUpyfVtMTma3+Yb
dbrOdAxGG7dUv9ETt2G1LWsuiKHsoajncoinGldpfS+E21Z406mtHlc+61d2eI6LTz6LO4ykm5iS
6dierotfBNPP6+0Yb7PyFo+1OivQzlE6k872Fdum1oecvNAOOCVHJPxHJfHyVrXjcMtGcDu6aMbb
ZfJ1RAt3qoyD0tuZOXqUrJVVlk3lyTdzzrzP1CwFNSeeD4/Faxak9+U13Qxe/6A+x/dpIKzVARe9
wIk8zndnyoieIUBiBGUYTf5YY6ZXLcPKaYw+2l0+j++6F++4Yf1FxCrwA2iZP7/tGa0aZONwOXIl
Ag0SdQiNdmJ3VNCNJG4b4DSJ7YMy+XrjTGZnh/QBuMLSaKsUID82MRqbRiuquxgWnn4TZ4sZOA0F
cCVgv01hU08vKro6SELcQph8pflIwRDCulfUMPyVzZg39tJmcFa5x6ikWja4M3F0KPJAKRJbIbcG
gLGn24L4qE6G+565zLgi4YpTXHpvn66ZMxsACFOMBHhvAROFZxyFkESYK5Ds+I8pryFiL9ndE1nf
+39i4XVWWUmD/4OqwCSiiCbwtSuz5E1PJXC3HMxDUo1iUxJQGRwno7yjZY1JJNkRjVWQt/m3fh0a
Ro4NgCih64bPOkUEs6SyiNXUuQev6AlvhsM2zBmuu+s12vll1TwRxpmCaTKAQQiEyKAWPdQc+tbt
DHZgXijDp6CVavoz6mQlWFjMJYCN6j8r5OyBoKN4XSuwmXJH0b7qaGiBlJ3qwbo1x30REeA7bkxA
UxX3hvBU05VbsWSNTqXzof1QZ4Zcw/qFmJvdRMgJudagwm/1CO9XLuDSq+VU1vwtJ5oJEPwqL+I5
CisOOsCHxWtJrOyYXoPBShgAzUmcqLotfHMtFJmv1yUl4sygNBjDlI4QHBvbQflbIoUBxCM7bcIN
MT6Nh8vrXHKCp8vkDFwqWFrF8PINSH5TiTn4nnsnUl5DQG3E0YRo2L0sb3l14FNHxhBmXue0thsE
WYiaEUZ+p5W7qUezsMP6DW1cM1Cq1Vzs8o38Ecfpa6SkNe0xpBpYGFxiXnQNlBtHw8wBxmNUF1no
tbfZokGb8WjRegV0dIvbz6rKW1AkmxAYC5at9GSyJw1JhMu7uFQAQb/hjxjOPcgklyWNwC8n2W2s
2NLkG+UtSJVwQW0VxHfalxr6CsCYc7sYZ1BXx9DX0kKLlvXkGzg/MTArm7QE39CLHt0oB0myxa8i
d1j9XH0qd8zV05tMejDZvhZylN7XcozfwDa/bsp/PkATuepgFHdknrGCcxZRZN1Hj11uayZQr9Et
tCmZr6bbJj2m/ZV5XzynbGMJe5IlQBZNnE5ONtQAa5B8R8qX3jwmdNz8r85IEznPA77aFskXfB4F
+U3id+1NjG7/5n1K/TyxK9OfwnsBpBditxOFyU2mzjbLtSHKxft9skfcfZvCQe16WUf6bGPFLoBE
uvtgDaNwMTUJWlAQW0IjATjNKX0my20pRmj5tw5pgoqHPHoq+aTGVd68JlVrt0xyK9PTupeVLV4y
0qeCuWsw9SkmVPuRBGH61MZ/6cONoNvAE7Wj8VNI7Pb9/rLAJZVXQP9ioavpe/z13CmwZoxpmdew
G1qyGZtbkT7WkeawZC3uXjIjp4K4hZFsagDVWKLWOPQ2I72jmU+Xl7KkGKcSuNsbdqVmNDWWkmrM
kdPWmfqrNLvtk/cy97VuDS58UZyKQRRdQsYKnbznO0clAkDS+aQaqXRKlrshWuQp4LpDQ0ucolUl
V0nWqIx/98PgiTeToECwiMce3w+TSILBBAmluMZtPoSgGFwtdO8oiLUwgph+Kp4jd852WukQWwzN
TsTySDfpwCZxKiG2RW7erm6jV+Uo+tOr+Cz8S3h7KoozMhIB2ITeoziWZKBD7A6K4TbRvW6thAn/
zZIwBYY2SQA0863e6HxRgbU+p6vTVsQLRBhcIpPisSLVlawDOLka09GmZWldKUBXQxM4aIIva+ys
Iry5x8jDfz6BC4ys2lQE2iZJYEiuWjV2DLbofLRz8yCo9mVRS9cPHYzfbS8AguQzkq3YDLlYIh0E
zklzT1mlgctGEtzLUhYTNAZiaagmJjowRnh+KYy6K+DI8TYxxqCL9n35hHunTH/Lrxwtm+q9BCQ+
8jlpfvIeim5vbUPm9bfm++XPWFrs6VdwlqAYAWVS13jvRZGob/SCoStVzNbaGRdzX+hDRasWGifB
Es8F1FOrd2GdIHjPMO5pCM7QyZ4mHITiLkRWQTOd0rwWr7rmc1jN7vFgDd/VyFPZnOo0oAI1Kgth
oD7c5oTsw0bYtwXd0eFRFvcdgH1YmjhD/SKzD9Jlzij5KWZFBNSZd139PmoueGo0aVcXPvTfjcI3
gSW7VEq2KsGYBxV2wLbxSLcWQiz5N2iGMiM7fBMCnCuIrmd51YyIlnvqRc17IV5Pk7YVbNUI7ekp
BmcJ8qEV840V57D00JoBidAMggZXdNady20my6pFxEhBHatoscks5WAqcbkZBUX3/0H7TkTNW3Dy
ztKzHunmfkK5BhMEXtywacskacV8zSrMm47T9XDPgM4M0bPZiHi2Mowp7+NqdPQIPE5RGITRW9ib
nhGttUEtRkWnQud7d7KyrgzRuERxeKYU7SIwEGt54hgKnqstcSOlcGN0R+rT1VDbYjKu2JalEzSB
0oA+pRmrjn9nZTra5/se7xB1GFpPLrTcF9JYcNNEz//BLiPqA5gmBrng3Ll1CkD8KqzGmlNV1G5Q
fyedC8JZT+x0D5BEl9VlcV0zyRIsCKAneZOJDGupj0mcBkoY1zbaekaH9DVx23xaezyuieLsopqP
aGihNA3KJtM3KZ7DXppGxBcpZsgur2rRQKEZ5P8vS+eeMiKQnEMZkBSByKpM8RqzmhFSAUHU+hXp
pvIa03g9HfeChlyWI/aKCjwJ0oe3dT9JmpciDCIe02WibJUEzEo7OhlRe2gseZBdmST4e6TkSum0
vSHQeyMqSPVXEuMSeURdHjYAdE4Aw5dX+ngwe7m27Egf6nJbiayunK4T68aexrgwHVwjgO2vrH8p
rwSOM+CSAal/5pzm9toaaUZKWUkRMZXe+2SXLtgJiP2BqX07cdayjkuOF1EhnmRoPke7tsHZt3JK
M1z4Jgsq81PSq70BnxSqYYyOCjEQii9QotixgNRzNl21Y37dE09NH/I+9HvlaxCCUPu0SP15WQkW
QmQFqRhJQkcz0Iv40ffc6rNmYBEN1LiyZUG0czH39Wz0LOaLimKz/uWywCULBYnf8xJz3dXi3CIC
R1YDfZcGjd9gBt3tBMf+Ut6mxzagq0hh855yNhiNFYjFMfQiYwKGs8FJS42ityAMLjWgm7a0u6ds
79DbZF+uNAMt3NwzUZxFKmLIkrt5XRncc2waXzGL3zSJrpm+RUU6XdT8JSc2XuvDEKSRkDTu+3Tb
FhtUIsLxUSkKNxS2hXCdewIew5oXUps8meKz1m+Tzk3Y48pRLikPrCGALsAtJoJk6vxDQBHDDEZL
GgzV9SB76eBk4uBZPfEf5T/VsSy9GRzOTUqbiqOdkWMu26CF0Irj5Q9ZCNLn9pn/fAfnzmdKhKQU
ChpQCji80ZXKAwrEaC2J1nD950P8rU8/kjh90lmu970FSblP7ou1IvxSNepsIZwOGRFw7/MQG0pG
EJECFHGTpA/JjG6Tf5Xv4Lvqvia0JDji87jNH82bHge/FjMv1ebniQNMFgLbGaNwnFlsMjVWOr2B
eoV31U43b1jrDK5YAzfbrl6qzpH6j+YpGvagvKoVr2jvys6WNkaFx2a+2rO+eK3Q0KeAvQGo/BZ3
tjSfukwu8TXtfsiYM4UvnXCgJgpRI9s2wgE9AbH2ouq3Q9v4tKvtTCB7LV4ZbV6qgYJqEXy/GEwE
IBXfDwr2lkGQlI4GT5L6NuWFbYIg2ei8TLNp4srdNpQCVXhJ1bdeWXNUiyeizwxFyO9+D2Oe37Oh
DMvKNAfo9xEjn95O3U3v5YZs6M64B76btQEu9bvlijfFtj60K3ZtSeV/hP9KeIpxV+VMnWjAzBSd
CvWBiqut9fMh8tdqfouCyhI9zJhzO1+glo21QVIRKjftdeZkKqDsuv4q1h3tqXq0YrsxvFVU0u+M
yCWpXHpIw5BiVYnzytzO7b3cJamd+c2tCvJYe7BbN70T9or3smtutavhYZMfu5vhJt5qfwsXFeAj
eb9sxr7zGZc+iHuaxwD1qs0CH6TZ8r5+Y/577NRO8nkNUJ9d57aeFljb3gm/yu19cbDwjdVBOH7U
ruFFG+vRdNErsGu20XVmvyCe24CXlk22sWkfEnsNgut73OHSx/JmoiibSAbnUAD2McyZ0XuiO1kA
5lZXfvako+a12/BGfG53jbO9vE+/3Q46mRH8z53ZKHryOW65Lo1EVccqyITGVkBVb8U+SsYtzBOy
bCGSvpflzSs5XylGnqCd6Ciem8X48gpT0rwrK9YE5iMW2u0+0KJZPVF3Lf+6kO+ayUlNtLXrSGuj
gMRdg141KSbkIIjsYjQYtEdLvup7YMsMzBXSXdliTHilN3y+WvziAKSA+BeRKWafOY9WW11UFkXR
BGqiHaQEE7tW/Fl1it/J7O/lffxtSYwZr1hBOm+GIvqOa07ilnCgKjHRWhVEtXgFdm68pMhK8uJ3
JHAuglNKM+lzpo9lExj94IOfDjW+bVm6xJTQI7PiE1aWw88D5WOqtxqBrKFRj1GW+kq41gW9JoJT
CJHpSSG183LGCqQgGmgPni+fye+7NKNozIcCAi8dlJrnKhfXYVF2WoYzYWMInojWrWPTnUjhahk4
hcr+ryVWK/O+azI5l45+G1UMQ9oEADOdoX52oxnZOb2DPbHbDr026orBWNpGgCUAyEABjC84u84X
mSiJkas5tlGbRt0bDSBSVbr45/JOLuQa5638kcK5kz6q1KwER0RQ2vXjZMduevUctva0dzTiDivp
/uU9/BE2//vJXSJNXkyalTfB6IyjTd6s12a0Nefp8pp+B1/nS+KuE7UqzTJCSBn8+CF+WsMFX7qt
PzsGDI3zRUg9TiFqYHu0WvWEKdCsDgFegEmNVnUur2TJzJ2K4vS8TxkazqbZhtcfTKZ2nfmPQrOG
SrYsxUDfowwMzl/PTUkt45oQSJkGwaVsQyTFr5TkvWlN+1/W8yNpVvmT87esOBkKuWmCIgfnfShH
RyLlB/QdPQllsRIBLmoBhswR/KL1G9O/57K0phnSRBuha2Xk5qDEUqX3CUHZ5RUt3x9E1t/Mo+gf
5W5pjx56Jk0QE1fXUY2mbLnyBCvfMUCqG7EnG9FNHCoOmDP/aGzyhmh4ufwFi+ucsU4wbA0IG5O7
wCSiAOnIxSbI0pfCwjKzqyheay9eE8JdXL0t9IrGElZpCX7cx4dM6O+oQFZs7MJTEqzviKeBQwA9
RK3n/NBCQNq2hhpCQegXcOpsTA866NgSMdRZJXaTUjubvuS+QO2HYm7ASzpgmheoRxTJrZYWjown
aEke2BRvL+/yQuB4/mXcDqBbpSRtZcDl4BHpCpUbHis0uv8NJ4/eGNteQlewazwaN1rn659mAJ5U
W1ODtXfNb+ODz0BNHW9cGVBg/EBD26i5GQ4dhvtSy4llQJtJoC/aj9TW9NWi2+zSzqOsOVON1zSa
oudqIrdmQRC0sVZZO3cjT8BgpLsqfSssT3uNyje8cW10egr0C2hCK3f3t+tD1xMwdQD5grjL4pkX
TDYAJMTACGNsvGr6oUrfL5/mQswKATM+AeBJwBqtzis/MURVq05FpiZd0NR9p9sWS0XpuktR6b+i
rWmRDf5uvUuC2SquSs3JsPW0NLaygD4t9/K3/L5aGG5HrW9+E2A6lK+Ai+kUpWYYDwGS1BJxgcIh
bpNRF5kLmro1vInfph7CZKBbzo+CGXXmfN2tQKVILvMhELJsp9KxdpgEmzEkA96O+VrovLg0xZrZ
clB4t/gnSDhMRWvWbAjQ5iLuRz3UbwZVVHYA7EtWIotFUUAlAnMf8rMW38AfEl1Mc7XDwkZAV2E2
NdvKWqEclBDDhpcPbHEPgaSh4bEzPz7mTznVHZN0ZRzKQ5AUpLYjeQueeg2DEIMHOP3JuyxsId0/
40ohS4lWkHm8g7OIqLz3iKbZGIiDYN1ZkV53dqFFQLaaQe5BlGaMLL3DPc6cNIoq36CNUe1JaWTv
rO3w5jOKMBvs3JC6h6anGX26/IG/ryq+D/mdmZdBnPPj3G60bTHlGAkMQjQPH6ih5vNkl7yyDb/3
HPP7qipCeQEViXntcynGFBlCqQhjUGKg64Ap/HGvC0K8a4qaPIhqX6507C2sCqcLTBz04MycAOcx
3uUd+q2a+PaT3+J2CAkiOdQjdQz0e+U93enPl39+oTRx/vucLQOkSxQKBL8vx076mh7iAOj/9sym
+gheO/y5Iu+3CzqXx52FRhOlTRXIs+KrrDlkoFx8TvTXodoM6BU11eMgeFIz81UnsYMind0P91X8
WaprM/wL6c3zL+Gs2cR0LWKDgunayFPag/6ms2sZ6bjyLfHL3BFzzc42Vnv7trID8+mf+8VzuZwF
sGRVmFC7GYPW+sNKt0q39eTT0Eet+jn6WKMmWdJ9TC7ObbIgg4I7PNd9pQMuM63zKSCpjOp7QUD3
TsNbi5Sh3clFtfLmWNQnsAKhJx/jJUC54M6X1E02wj1OAUioXJ18pcQuH8LdyyRt2850Mo+Y/uUN
XbptOjBeZgYyOHyLizNGS6qJ0osTngV67SdiwvzRaNYSVfOv8Kd2KoXbxzKz4nDouykwK7BnSuGm
YJv2GjP/dngA/9lKKLt0S3QJGM8anu7w79ytzJosTyRmTYFlRvRGxDvBzhqj3ElCrWxqtQi6JCl2
/7CPJzK5k+ukqu9hpCFT7BI0CTEAgZeFuf0XKSjBIyGGTtZfM2qItRujIaj+ympznZnTnx69SitC
lpR+Bhe0kPtA/Mcb/CG1TKMVUWKWmyG6jiTDl0PlmBlm7o5EU1c2bslEw0Kj32rmSsLU4fkVQ/pS
KEJGxQBc25rdm23zgW3Ob7S8LVc82ULoCUAzZBJnOEMgKJqcYkSdOql1aE4B2h6V3TDkGUrpdeGA
LnJ08lSMnroGdUejZ8VNWWXj3ugtfSVaWtxd1M4VRC/4g4+W5sEUyeiRu5iQN90nqdnYRGlHN0Xm
xIkn8/MfNAYo4HifokPL4DlQp1SmgxECVs3ohtqfqASyuYoJK4ZryYpgjsBAl8KMa8oD+WpUkEut
j8WgMPp7EASDVcxqj//zlZzK4G2I1QoGyaD7KRUkm3RN5HTWWi1zoVSOHraZMAkWERluHl/XSI3c
VOgAKcjg7zFtWx8Mc7R24TA2x1ZEYi41a8urIgOQNWqF/tJo1G0pjEavRKO3pxHB8vu6B4l1CSKH
VtDJQ8TUzImzkewv78jS1QEGDGoaGEc00T54fnVQSi9zi8oi+j/D0E3hnoKuAeBTm2Rp8C+iLICt
yiaATnncXCGR86hOLTGohXZ05CzuHovaVG1tRCfIZVGLumSC+AYvX+QYdC5mGzSNkKxWoEtiG91M
STJ5qtyI/6JNJ1I4U9CAeNMgsNgBqB5VP25ZsdOzVt1cXsviCVngbkIPz5wO43TWlLOhS/VICoBs
AQTODr2DbJKTG6Sk1lgaF4ZtoLk/srTzuPn/MBVNOIlgigFFRgEVILPKuytpGIt+GymT2F51I1FG
W6inrnIVq6TjViGWWNuSMdUo2WdaixRZpuq2SLQ6sptKw+hzoSYYVPiXXTEAvSqCNEvn36atWLRC
I4UiBuRStpcaQ/szin19H7aFtVJymTeYDzxMEVBo8/sFHdLcFUFLnMEaK5XQ3Sg/DpP2XpXyMdaC
SMIACKLnubekWQmplg59JnWFjwHjmcGDClWxOpVDDZl9xWJb0MrWYUIc+2ieiFZELUU6AAO3NJQo
AGPJu+oR4UAnFUwK4iS3yaHR3SH0utqv+pWYYOlSngqa//3k4R2GYSonZjErcn5HY+JkEV1JPC04
RrgnNG7MfJ+AB+WOqlfnp/asFVEd7XOwySdA97C1nqKx5fGyAi7F2ajQwmQCSUcBpRq3nLGrwMXc
YTkisM4dOepcvYlVnwzVcGOqleA0pOivmkpFZV8zr/XWHJ+poLCVXV2Y/EC6BJNIiFWhKxKfQGYZ
ZqejIZHQJqHbUZFdDypm8+WnCgRVmDBwyr3aAOAnkt2e4YU/6jd11oJJsrulRbET8mhYuZoL9+Xs
g8zzc2YVsPJ7eb4vsaOrxJez4hBiF1pwBqf9CBxhMLK6l09jQbcgE4BwBswB3licKTYHpooxqSEz
oq6a3In52qz48qp+JHDB+YAnl9VUkKBWcehnqOhZQ9D25LHqKiQzyD0bwqvS6lfeIUsJpLOVcWo2
Ia3LsqqRgjH/1NNn4SaykEGaxodEVDcFqHWKBhQmxAHtgoeJ2pu0sIm1AsC6UCXB5oLfDUy6CLMt
HiQ9n3LE1AJsBLqyFPSpMKF3UkMD5aKEZs2cIvkY7hO98UNp0O08Ua6UYQ33elYbzgyffQOnVkYN
j2KN8INVn7ZvoiDi5Zd3Xfs8dIiUJoB9X/VpJ7sTzesVE7loVk6Wz7lgvTdziczLNzCNIJgfiF4d
1XifsrVk8rJR+ZHEO+CyKpMILcuwkQFohJLEFm6QvE6eyof+Vn1fw01Z8DLYUqBiofykIFjibk0V
EhJ3SSUFenOlKoFQ++q4kolb8C5nIrhr03Vylo19Ceukf2BFQBmU6VvUm3Bnu8smYPmQfhbDXZSG
9lqv67godHLQIbTVTGoXenGbDSsB2VJ8f7Ymzssg5hxZJMIUtMjPlumuor5eq46ifsmoUwpxD7Jp
R0gUMJFQfzA3rMPhEbdSR9BJ6s8qVb40In5eXv6ifTo5y3l7TryrhLeZRDVstCm9xMQVQ2ar074n
r7Vwm0u3SrwSYi89hFGnR4pVBy4zZg45gXmbkAQ5CsQNnV1BVxWgJLzpn1S2TXQqsWO91ga7bIVO
JM66drJEWkziOMz7Xsehx8rSNiZrw9J7MkYbVXgrQITbyhtWgHWv7p60ZsUUL/qYE/GcAWppOcZ6
2M4tl1a1iU0pseuoTLzL57gUg2Nf0bMENPy5H5bTY6MYAJiXQ4xuOvLjTsXtnwDRdSXbyNYAXMNZ
e8YsXtETgZw6NwLAvQUTF0cFf8iYVXZryp4gvVAWu8305/LyFk3OiTBOa6K2YWSycIasYK91m+WO
mUiSTbMsdS5LWrwQJ5I4bemN0ejHAZImrfGodp+aXqVsa/3KGh3GJgfJqBWJixboRCKnIBbtadIb
kGh0+cYMt2P3p6YYmuv8yyvj5GAYCNNOmC1ADgvvHxTmzu/BJFt53Q0GqKQAJPd/ObuyJbdxZflF
iOC+vHKVRKlXd7vtF4aXNleA+/r1N9mOe0aCGGK0z5mZxy4BLBQKVVmZgiPL39PkkL7cNsJtH2dE
5mEyeJxocUkMCLJFP0h9kgH4kTQ3Hd/FCKzTMrCd4xbtNJ/r/LUJnvclzYBWIT9dn4Ysrgc5TI/d
+GVQH4hcO2YNxLNheDIg6JIqjFZc66WL1qBux61NWeWWBmsOJdU3zuHqJiObXO5GlBH4Tn1IUjFr
G/yWBPDOdk5OBaiwx7C1M9Ci3N5qLrD8XfaZqeWnnMW1chq6rMtMiEsJMcYqAHAXxY07izvjf00Y
orgEFTSr+fx4Mst40MY4O8rNSQLWTqOg8wbZS54gxdBeb69n1djS9gR7OOZfPz7z2XpMo+uBcoKx
uolfR+3QKrVHos4HmNQou2Fj97iI8ndppoK+InwSMz5cEoMiad9mJqxh2ivUM7tmhxxUvLeXtPqJ
kAEbEro4GPviCko1xocy6DpBdrYl39VUnx4EncafQ8V+rAT/ATErnuEA/HN+EMdJpWYydMyEmVkp
PQGI1Vo9lBgt1m2YWts0KDtATAKVSnT3ueDYmDPgOWmdHZWDGNrse/H19n6tucD53+dC4aDSkqRD
lR0xwS7Mss/AmAjNz0MpLOrMqXfb2vpqUJ7Gox+wCB6bbVZ5j1I/YtUoaBbSBEtOTbvHs+S2GT7l
+fuBMLn3/3Y4V2PCFJEMxPHHPD9mRWPFQmvrzdcKbFBiSD0R0xlj+d5kW4Fx+fBnT5+/dtHcQPcC
0k24/i8DRJ/ntGxjxCLWHxrQGMbV15j+zufUub3ANS/X/7Pzsf6zg1v3pGjVCIGI0fs6ud8k81n9
ThA7R+cJTPVXKaORRXrYJGl2rMRTmdWumR8ASNtYxKrrnRnhXLuPiyyRKhzVbKHe+B2b+bOYaY3V
kcPQChs54UdF6erTnFnjHD0EKcXQTUusAz0iyH9iFb176E18KxsQDEjHaTbuc+FZywH1GB7jVrGb
ptqXpjvHEur+32n9SLs9UhFTBBXjE1LXTgC/31ipT7e/7dp9DhUuCdg8SOZc4wyZGOKRgr1nuW2S
7xBWdtX2Nxl0i4ALU36JssfbBlc/9plBbmeMoVESrcsQzerQac3SSdvMYtNG/2L1a59Z4Y6GjpHH
MRFgpe3eWYQZxGwnmF/U1MnLYcOxVk8HyO7w3IEUB3o7l6cQysngAgFa59jr4S8z2/XN+Otftuw/
C8svODt/aTiKrVE1eMeUhVvWmPGSw9JOW3WL3W41oGgyFgM8joCe6aWhmDZG0khtdjTT72EKncnh
MISdvdVE/8B7Xp2OMzvcjSYUyRCpBNcMzQ8o09ishxQUxq4rv6x7d8rtMAfZ8kvXMXsaA3MoT3oa
PYIhdcfAng161I0NXvWWs9/DxYa6UiWx1bDBYLCP092g6s8Faayq6vyoTbYagasnQEM3E4VoHSRw
3HWRQaRKIz2epczMrbI61HhfDeXGAViO0dUWoxGNGYAFLW1wBwCczuYwg0fvqOrDWxUrj3LSeEV6
1AqnqzQv1ZN2Ixfi3+Ef1xEaIktZcmnV8swEcwYYn9bDZGTI9kB2PT2E1RvRO1utAnALO4rS2UaD
rMXW9G+3j8ia5yINQxsMU4nm1dsHc9UTJTmDbfJA5n5vFq075p3NhC2o7m1LVw8gTSENqQV8PXGu
DjEjnlE/Dqb6gJfLRl6xZYlLLsHSBr0dDZZM4LFkc7rPo/YEAiBbSDDdfHv/1nzyv/2DkvnlyTez
jCYxybNjAm3LgXyvjYfxk7KPf/0DjFsYXsPM3LUNUY8LSnHK2sFXlDiImlNWVHY+NxsR+YNLi3d+
jNf8z5J8uRq1JiQSpB7neTJsJYEETKG7Zgh8N3XERvsdDdMpB7LNpPRhSiWb6uxRz4uHGA1hcRZ2
zQ+UIF6ytPeiCPy6ou5nw7d4mHeTAGKIXBn3MWlnS0RFCwKzW2nd+kEC5wwgK+gfgQ3h8ucPLMpp
l+Dns2F+SVXZ6hK/nn6JaJwAON+QLOhU5U6lRhBHQOSJ8kb2sup4OlBbmDDUdEzVXNrviq4cJEXH
YaJh5oupoe37gsqv8ixWdzUBjeQ/OJ+uYa5aAScF5pYu7YmaNqZAq8P58qZxFKHTvJZhen4oK2l3
29Rqrg5QA0ShwdQHQR3O0XttkuWUwFYRPvSk9GfdKOwiL591TT8IxvRiRLWrhb0n02YDnrOWKJyb
5ryyjUFuMVVidsxFs7B1tdcXCqjSv73C1ZNsQHcQ8scQB+P7ftIcp8scBgJ/WS0nuWtPAqYqbhtZ
8xBUDGT8H4PouGAuv9gcCshHihDpLWv3s872cVbvsq5rUMnf0m5b2zb010SQhAkYReXB7UUmY8aW
gSeSSNmzDmkZCaIMG+tZ27RzG5wHSi1hWjws64nAujKe2pk5mznp6qZ9YGowUyhD+uhy04yKSlTN
TUSlFvOg0fcSWKk46bw03bo5VrfszBL3eSYTn0INDViS/xiMQe/9z+3vv7pfZwa4CFFWSgg6IOxX
Ivgox1lZItibKczWfnEvhS7W0xDYedwX5CTnKBLVp6n3JHDC/MNiwBoCUSrohoHH6fK7qEPRtkKJ
xZj1YwFsdT29zOnrbRurX+TMBpeOhZGRTXkMJ2bkpYeyLILBhguv7hao0gBDhNYxRuMuV9ED31sb
NMuPVVa4ddP6rfxYZa0bbXNgr3x9vHVAdYUqKLDEfIsHSP4I6LAOIaZJBkuKkdARSKE5otqbotVJ
URb0USgAl1YTB2Nfb/IUniDdVAdqn4E6XiDU1SExXRtE+3N7n7d+GueYOhkhtQMxwqPQ1/YwHoDS
AfBz4wnL92KWTGbRhQGUGlW/614MiXrajR1Jj4IYOVGh7NLoZSDWAiopwtca7Mrjgei9pUCHNYEW
ehukYEeJwQPz+dVqKPWryDTEZSTy8psnmP6A0B2qDHpNvJa4JjR95S1Ey9qWnhuRLo1MLDIwUgUj
E0pbgHkBKJ6BA0PYuJlX/BfgWRms2FB1BRiQ+3J5PCbQSqYI86kOMjMCch7QDBSuTLd2bc0S4BFo
lADrjHfYclbPntMhVZtaI7CE3+FWJHYA0QOCKlCHrUxu+c1cHqoAe4P3EECyWBYXWSKg8FvS4j2N
injiSK1y0FkPnSnSfEMxrLD7pIzcz7vEuUkuDJilRltVRDUCAC6rDKcnzMM5USo6t82s7iGYWCSQ
dcmCzKdRWS1GbBYnfK1BGizoh3S7qt/F3b2q5lvj0msOiDclAg1ezChKLL/l/HtNg1FF4HQDPOil
3eXql62e1kpwXvgmNADdZJCe6pwBEAXmndpG+TGPQRfOVEm1R7Peeh+vLOPCCufgQl5WgsiSHDmT
N3bgs0fYbMdPzkcvoUkV8FVkTNsBMMI3C1RARURxTvNjKKKsOD9V9cloq41MdvFbzq8vjHBLAUY3
oUBU4a4BKNsFNvlZGGrVidPWsBKlyN2WdAb4vNMft71udQsx5IhlIeBBYvzSE9K46+beRJVdEEdg
GarGLdphcPTu8w8grO8/O1yEyIkJJYsem8jKdGey11gfLLMYbb3fCHorAQKGMPuL0KdCqJU7rUNd
KXNS1/lRk8UdWCgQJJQ7KZd2PUH3e8ri/T9sIJirwNUgoVLCg4ZlE+Kbes3yY0slDw9jh3R/ICmx
4R5r9T0VyGTEa1AHI2Pn4l5exrOUN1jWAHFEtEaA+M0hkp0Jp1jMrKkL7wbj55Dqb1Eb2u18iLXe
A2+6lX0xRZc05YvBtla+ErAufhK306oZqyHqJ/lxrN0eT6KM7ZZ7rO+SzyGb/h7A/9bOQ7XEojem
qW/yYx++jKGyE5sB5a7CZqNHu89iX/5aUyHZiDHKJR/nQlcsNS22tsyPBRQ5Xzuap/tqEGO7xyC2
TShlj0ZpdE8QFOrdOc2gdS1KP5RBSR+rnplv/+BdCwU+mBRBOvEhV3AWqDUq5kU6w7swqfyFCBUu
IF1wWBZtXD48tvVj1eA+ExYKSwV3AvcxjVkCQS/BHodzDvDoaHcIPODutJTysZZCT0gbP1Q6v1dk
OxR8JftD0QTOnrP8cYw3nH0tJp39Fn7QW577LB8lOFba4FUHWEI8Fm5BN1LOtUBxboXL9KDVKxUT
w3cWgPUsLEWxesWX1W9bXfM1rAXe2f/bWpnL9oqRxqjNV2hkWh1Urmr/vWzsSbJkEP8966XVhc6f
cCOsr53Nc5tcWFfkhjaygXAhlLIL8T+fpo1d0Rc0ODcS5rXSGvJ2hFvgqPDW4zPmNtXMiAj4Wn31
qDcOeqYISLN6ENO91DgxeSYQpRNtUAjcPhprdacLw9y+lvKASzsZsK9j6JH+MHTuLFvFCDGvj4ag
gDJfX+UbJ2XVOc+Wy+1sCaHlKDY6hIdUs0jfWADbb7+HVq0snGSo1IF+k+dtihowDoCiF/nTXDhR
Y1jm8EKGfzkBaHQD4wSkMQA4l3d/39Sk1jKc+U78Hsu1n+Gl01hzSawx39IU4PG2HwFGRQEWKQYG
+tDVuzSGuW9KesgfHg2lc1sJmo/auIP+W6thCHMfDr0bVa5afU+31IHWthLTrHjLSTJsa1xmlSB/
j/SkocewvBsitN4GAwOmG16xFkwWC+A6AH0k/rlcnVqLVGt0kx5rXfvdDcKXpuy9kUpfSuC3xmQr
Jb3KFhFNgN7CeBf6UbLAM15NI57SkFAbAz0H+5QLumwMRY1AM4GRWfGjZovJYc3eQuMA5gJMASn8
+86gkNodh3EIpM4sfjE9qW2EvMiJ0dvzeqb+QPvK2BVpM9sbh3yJwhd5MVYKGnA8iEDlAgJj7jYW
Ki0cawwFB22npQ9UjbOnMdO+Jsps7jC6eC/I1e+uFaSjzNIejJKqtjdl8NDe/hlXnxe/ArENE0nL
ccGb+vLzDqyZgMqPx4B2Muqx4EHFkLJZ+WYZCGj03zZ2FbvxfgbwaRkbNnDlm1yqXPdqVkaZjo87
3kEWzc0U9QRAzC5h2sYQz/Wtj2MpAqsAmBoenVd1upxFcTbpMNW+KYfhRGzdTl6il+ykPKR35FC/
FD+hVPD06fXBKIR5UWNBhfjqeifzSGvdGIMJeL9pKGzTyFyJZBYFl/znTcFpMBGM1js+H+c909wY
kGRop2DMIGpQHfI2tkrxxLLX23aWT8J5KchNRUzHgVV3gf1d+odOC02c0m4KpPRrVL2lW9iL6+iJ
DwXcIkoeqKkudH6XBky01qicGVNQ1IlH9NdUZDbwa3ZasKORMydmyPJL3Z6lt0Ez/M+vDjjpJQFF
hQeP+kvjstDNeZGYY4DHvmS3EQUcNK+2hplW3F4D/BMdsmWeDNPsl1baUUzqrAU4oRFUV2uFxzoR
TkUDNqsapavbK1qJZ3+5s+AakKLQOL+QpJnNVRNhO7Wyd9peq5y+HGqHFRL9meiJcCzwOXZIogT3
tuWr20gHaxce2x/wORBGLb/sLKGPZx0c0FQdgxKCyOAJW9yx0jYe26tGdHSRQOGO250v/AkyKcRc
iqdAyEKrqSAmJZ4k6bMp5rISkF/gtY3LCJT3lyuZRKhJZV0yBV3+nmWtJeJxAkahLXbWldCLohi6
buDOQTDkK0mFFCk1lMCmINd+6cRT0RXL84NiJrbRb8FIFkfmjjGO1vLMAuUVYCTLvp59HFUmbZi0
yRygseDTMvqC6ZbDJP9JBcmWJFusXzpt3EjC1r4VmBSADkIIRsLKbeM4MFLhpyAEa6kVKo/MyB3U
SjYcfm0XEW4X8RUDb1v+CJvAHMVFok8BBPasjLhlI7/nU3nXlXow5My97eQr4XBpK2IeHFxdCFtc
OCwEpa6zep4DBia4d4PmXW8Bl2d8/iLBHK0GZjJEd3y1JXc4+1zNmGtFqqhTkMSN4pQYUn+sZVW+
7zNE+0JspY3hvLWoYeBKxr/oEKBFcGlPbpXBDHV5DkRGd0IZyDH51ddWrWdeU81eoyYb2c+KPyIX
WKpyAmCEV+rFTdqZeqbEQrAMVsTi7LIMECr5VWt8KrmjAk3CrVmOlSgMk5jvXOgUgPDlImPbpQ2h
KUzGVey1JnUJKLGqd7na2MsVhwT/vKih2QP1L5AUXO7lNOsoYmmdEISNWELeIFW+F4Uee6UWGz6B
JPW9MIfVxkW28gGXNsjCQPmhfsT55aSpScN0aQ6S8dFoOi/Mg0xULTNU8WyMLcp2t8/B2mae2+Mc
psQbXFEZHEZNLOrOITi7062rbG0jz21wmcE05UYdFsoc9Opezx+HdnBNydfyU9lu8SuthCqgIJb+
DpDZC+3G5TdjqqqzYqJQc5lSnzRAFdPerYdwgwVgZdeWOXxgddCigDVu19qxatmklFMwjRj8SsL6
cRSgIdsHbbnV21wzBX5DAbz0CFbABV2uiGZZnTDKcIeVdtZmL0ShgqU2kmOo0UZWv7Z556a4g1Xo
kyR3Ikzl6pOYiRZulnDeCIgrvgC8HtpwoC1cAIqcjUVUBErR4xSAhtQSlXvlV9cDD6Fb5Va9cCXC
I7SjYYBAIeG65LyOYgWxmiH0hqVsESBMpfn99tm5Lu/gyYjkTEPNe6Ep5C8R0saSOCoiFhOVj0Xy
EEY7o/1SCvsayjkgFrQS/ZAJX25bXftKGIpC7IPfIeByqS58cqY0lnClqATsG8m8k2XQekVR9/gP
hhS0KfC9wNHCnyVwVsvRoGN1cIcorKAFgpe8uTniuEQ0LqNZXpILCAP6FmhoXzq4oQ31pIGcNCiL
1JnInyz8MXjJPbOhc0jupi2UzEqARcsF+S08Y7mVOXNthIKcTvI5AMLBiQSAValFMt1PpUM9TYcY
6sG3t3HlAMMgXg0GyAehisMZDIVijsEDPwfKqAKMWxQvSQzARAiMhQfull+3rfE8eksqYwLhBsFR
JKL4epw5U4pivRubOagqZTjI+pBZI7qGtp4Nw67EyJQ1KZDDSerYCLJkhHCWkLB7Tc+12komsw0y
OrONJGHlKKL1jiQIsGcwOPNTWZI4kwlM0Ui2ulhAjmpCibgCmeDtpa8cDFiBB2GKfWkcc1cnyscs
iqpuDoaD8Dj9Djf+/EqmAwIzFCEBfgOSiy/SQf8rUoRiQGoV6n4dYq7oych/5Xq2H8JcwJxHm+3l
sdg47Svx0gQ2Ao1qVO4EcI1dng7SIZRo+oSt00YrbCBWNT1RhqugARfU/PP2Dq694c+t8W2soe4k
hbIevnrQ36rXMbGYZzjTG7Tti720ZW11R1HTwT8IMoikl2sLxwo+DCW3AFTMQSkJO0wQ7iAf+GXq
fuX5vRq+YKrpJENcZHaqMqgEVxrSY0WR9EU2VZ+oEAu7RM42PvTagUXpEsKZeGgtTD+XPyuetRkT
tfAjWX5SpFM6pBiev0vp1vKX5V0GPhFZ3jKECTyVKvO0PpEBXnZJRSTShhfFfNbRs6/yU1H/UcX2
NU0U2zDvQ+1ANvWVrvcdhtGuA48vxNQxKHm5wIjOHfg6Knzl5mcFApEI6a3R25r6Xn+PIfnabAFH
1wyiaafilgRt1dWEySRoY55VNZJMgd0hRqIB2+ELlscOlAnVsE9LcXByddoIO9cBAdiRBaq28DFj
uJELCIM5D0xvEQq1/CuR/dZ8npONcHt9myzwlEXeVceb9Wp0su5yzJfFMFEwd5oSZxogRG++mtMM
+GXhhZ/G+UIfZWm1YugQRS6FTzw7PW+IqiAcCFAf3xUKOr94wcTfxXKTvv068iymwAWCYrKA4iSX
qbXTrIy4Suag/MUq5lMCHjilOdbtaLVV7Aw9npQRw4BVHIzN3dBWj3Q+aiCmK7qoR7t/sJV8S9Z9
zZHgsAbOC0B4+N+l52YoJokxxV0q0m+YObEmr0NPVNo10bFFofHT+TDetTiiQKEv2Bq+ZDpHlaGl
mjAHYXE3kD8YUOy2QIXXN+OlCW5BaL/UYaaI2OThaz//lD//HsIwEKZy0PvEpJ/E8yi2VNNYtbyV
gUD3oHCGoxd3r+A9/OzgEfwSnU4ETcDMr8lj2g4j2RAJxZsc6GbN74Az2Zf13ehH2uPtO2rNLc8t
yZcuMIOCS5UrWJJiyUrFzjNNUPUacjBFsROaGyFk7XyfW+PuAgXVQ3HqYS0lh3eptSPZVie3JP7t
Ra1FKgDMMK2MugYkKbmzVk8qVVtjcQOWOmFeOiDycsZpi7bquhG+fCYMyKBusnRUFC4ijqVaI4dB
dYEgZGiJNcidlcYTs8a4cob4NzPrZ3Es74cs8mViNcmmztryefhL7/wXcA6Ps8tCpDO4CtrUI3Fz
XKKmGZmHKfPwismF9jVPSi8JHSl3s9YehS3I6epeLwRduIk0E9zIlw4Udo0y9C32QCjvDGANCvVI
2s9O1C/7DFp+pBGowqENemlDJX1etiCHxdX+g81PmHnaLKCvRQ58R6AZ4C+LYteliUFgbYt7AlmK
0+/ql9v+eJ0C4fef/XHO7akiNdEMRvoAguFZ8VTGp1nDvKZ728rqUQYkDSU25EAoCFwuQYrQriyT
ELltvQsLG6roQ2GlNcR6vduG1q4NvF/xzZd5XUByLw0Jkx6KbQlD6OucSDzf52H2rovGqyztwrD/
sogQgFt/o3645mgoc+BYI4Is/aJLqynJ+2wA7XFQZpDQq09EumfAx//D0s6McHuoCilwNGoqBGNv
vpZR5xZj74GawC4NyTYyya113aNFthGw1uIi3nGALyKJBLeDdLm2ZGpQrB8qxPv6i6Y/aNCFk5V7
7Gya4r1Qf729yLWdxNgW2ito7aFYwAUNKS8nOCusme341pAoIGNzpCTd3zaz5vXnZrhFMTNuqyou
hSBhrtrbNA1Shnr2620ra84IoMDHFAXuSj4GR2YG3ka5FoJol4t3UmVpk9e7IXGYH20pGq1u3PJc
RWcUuHe+JztVilYNEq4vVULtOI5cMf1q4nq5vaLVfQOLvgDoAbqvPLLE7FjVYDRCCIxkN2FKq5fv
dXTa+myj6rq2GtDVgIQH5SLIFHK3Vx3KUVo3PZIZBAklZpaIDRPTjXfZ2mrOrXDOVjOZVl08CMHw
2DXvov5GJl/69NwOLghk1njXoxJq4JnJnR/AN/u8EIRgkg7T5LeCHXZ+0m1s2FqAhYOhL4OZPTRB
lw096z4RfP1ymmQBk6N3DGtQusYeI9vsJ3e7M7n8ZO5mB+MO4EX4L9QG+GYrGyUUuEbSB/OMlHkR
7LJSVo/Pt33tmmMDPRlQyS/XxodmJLdz+O1CnU5hH1Q0qPS3gXlhEbDyaEjfiPhaV06YHqZ35WFI
fcoCiLp0+XQ0nhNyiCFM7SiZFdrKTxkqg7l3+6etlIMvfxq33cLUNOaIKdKg+NHvc+dp9ifvG3Qm
v23YWS6O653+bwsWDz77rGlmstCIYacFU8F8GqLUkgtHN10m72OIJH8bskdF3sUvm/HkI3G5ZZq7
STN8ennoYboGi6ywl0NfZSg9Q7bxoDY7mn5VElt8I7FuTaEXUjv5UpCH0gNVTU3AQPs0Q1WERMds
NyuuZL63kl9rx3qG2tqOFpbkxS/pUwkpxrbaNeTADAxvz1a4Jen8QWlxaxlckdTQh76We7MPGsy9
J4c6fTFC0ZKGl1bUrAydFh08m6g3dbE3D3Y8vRenhhZeRJ6S1M+AIIfcgzFCBC7eK4EavYnVA3Sn
VYVZbalgIs7J58xWO4sZLyn50wyRlYBVIt24+z86kLeWsVw1Z46gxaNuVmM0BAp7QHMQEq2zrFla
tFvIZ2art4uX+Be16r0eOjPiZces7F4tbA1foQpyYGTiXaLfEagNfZ2g3Wvu2x6ikelrIdiVFrT3
yeO4jw6Sq4DhzexcbJqFz1IfRPpceMUDAdXxdK88GuYjTV8ycjcKfmkNz+NrBUL97L6/0zKrkKwR
Y3/SUYDOCXXAdmPGGxuxUrfEyQOyCRoIi3Ie/8wtJ4M0I0oOARizAPmbaONqdTXvoZgR2cbIpCAt
cmqBJP0+n+jwhTYd+NvGaWvQ/IP25fKLgG8YKuHIM5GaazxpnZj3VddD/CuY4S7AYNqi2n/pUe9G
ZdWe6zYw3itdgfZnahWV6Oam5srC3py+Z6pppYPsjlCfQo2ltUgOTmzw/4NjbLcUe/M4syrBqjpw
SfudVu+MpbKPOVmDBm2j7QRtI33dXAt3SKSukKrSjIFrJIcptvU3dUdwLIp7OYgyMLsbwOC647gz
OyehoNqKUS1Ga7LYZ+J9eg8NcoXsEjfp/SKzQ8npi9+FFx9QYNTlx6KzcF1Y6qczOGw/0GdIdtBs
wWV0eSDisugHWaND8F3ZP8gPn467l3+d25BEjvGozPHXw3bGt6g9KvmtAdx6YS/dDCLemf3sthP9
1snHpozwaIq38D8fg+9XHobpGh3ThXA1HnpppHUq0C4dgCiZ7olAHsAHZhVD/FBk6oEls1VCtLKV
EMYKNAwmyREqOwxzv5DMpw5KJXE//UL97hTXBrPyvjn1VbhD1+YpjCg+qg3BUCfC7CLxzFHcsXlw
W9mTjUDvngYGOLSu2dGW2sd1yoWNBRIMY5MSOFUF7kIrBcja5wYbgjqlwECmTkF7NDvcED2P29/w
42FytX1npjgPKWtRqeqoHpA7aE91xDC0C8xKoT2CFeRFhhpHzghw37ojyNOpH/K3Pisd9tTG73nT
WmCb2fWGYHXyj6E+yFSxJXX0Jbrb+JXXuRQ2ZEEYIMlBY1Tlkpww6o2iiechiPJE9ybSe4yJjUMj
TXMYadNjQcI7YMYR8zPF7SAJ4LRKnzqkmUyryplozw0BIzgYAbwKgBJPAQ3FMY4YyCdGxtykMixE
SYo6y6zhydhqXgMBoKfby+C5kdGLxDKQSwNNj/AMzojL44jBBzBymM0QFCB91CWQPnbgCSWFulfm
3m/UvWH44/RDIbYZnyoz9QzTYuLgGeK0L5HJDNkPqZqd279qMcp5ANA1aOKhCYKZQl4fCPg9iNvN
gGsPRvjETL8tHsVI8bqG7gBLrfognrcEHFY+J0xiDnRpTS7C45f7MFaYNzYzASaz2p7TA+gj/2VR
H/KaALThbbGkjGeZQNlCAajNgX5nSADi2G+lOx0qgk3v5+g5d4di2sBlXz8tJGAql3j41yDnoRiR
ZGpRwOAwunJiGRghUP1JdfutE7tyty+WzA+aBnTleCx2bZJxyEdsnqjv0iLdIcc6qXeRcNf8ql/7
PPQicSNILHH8ykPOLHIvwDA3QjpHsJiku8YufgFvvu+24I6rRpCyAGC7dOx56aguUjJDK8QhMMrQ
otN3MyReQp/kuN939Hu/1QhY9fozc5yDMIXOZRFjTfl+OAmabdw3e5Ja7NBsOMZKLAc15X/r4hxj
kpSpyqC+EvTpi1RQZKO/dXIESZd3+xivvLbgF2eGuNdW1+Qa1Q3ESPmN+t17+I3a8h8F851Ws9Hc
WHfBM1Pc/ZRLc4sZcphKH+oHWbCI23nU0bz6gAtE3zjKWxvI3VAz6q6lPsLYZNMnjPEP92CR2Ni7
5WtfefjZgrhMJpXRW9DrZe/u44e+tdqf/dfOiQ+C1+0BaOu+bthbTswte9xFkMVq3RTIJYLWw3BA
9UJ92ReO0LLZq0AUb1E9XNeJLjyD79uxajQLRZ8G9Bh2fXfXjPDFLZDA2t127n48eCHpu9ZMBJzf
LreqxKY7BgWK2ZkDidnwi9iKA+IbnmA5eu/G3zdO2eoS4XPo5QAIjiHgy3hPxoQxAgXEANMIh7xB
pB9Fi20NEq6AibCTZ2Y4XzRTShNCcJijYJad4r0tnBGVht7rB8+MI3uqEPljF/xW9kYKtLVAzkN1
IolpulyZSuYaqR+rvjFPW8dg9aihooxuGIimMAR9uYsl7SLoHUl4LrC94qdHOShyS7PT+7q1tM4q
9rkr9BZ5VD6ry7lkRnioYmZMWIa4QUhyabkFu0oG/hC4KKohvTTvujdTLVydBUY2gPUVU0flN3Cm
2YMSbsSXD8w5fxgXAhtMOMrwHv6Nms9tU7ahiuutih+V3G+0r3re+wo7zsK9KoN0NvpZK5aSgg1L
OolJ4ihR0DX+UH+Zlh9nfhNML1J2nyeJxaaAowCNF8wPAQ/ERYkwKXpQxOYYPEmeyuEPmb9Pw+tG
JFrzq/9sXIHEUimJW+BuxiA9qtoO3HpeHsR3mjXuQDf1qD1bw172b9tcNbkkm2D/AkxE525EgTA9
KkUsaxp/NNLdWPiK/njbxFoyARD+/0wsP+Es/dPlXqo6TGAF4Ytiz7vWMu/GA+RHbltZyyHOrXBO
q4JUCo+PbETIe9bNzNJS4s85AC+aXwv7pt1tkoF96OHyvoq+BZ4OqPlD05NLxaRygDQ9RO8CkGW4
xS5y0V7Q76qTejDtetcfxoP+kPycPc2P7uX97eWuRYdz21x00Ckz1HlmmCnze3RPMJ130F5um7ge
vF9cHl3/BUEkgViHs0FRABKVBjZqB3jrnbFP/HaX+bpd+soT8ahnbLQEFme72tAzg1weSIVMGdsS
Bgd7tLaYj1Z37OyPc57eyHTQ05Zix+iAEffqXhx/xqS/wxfcOFMf6KNb6+A8fqzDKRx7rIM8e9VT
+aVxox/gWNr3lrGfd8mhcrKDtq/2ow/x+Lf0Tv8W3k1B87CRGq6ebcBqQKsCelOwWF0ePCkNlVbK
sGIV7N53OVEtsWQbx271FsZ8DQBfkFVGbORuYQN4xFJevpnpJS/ts3IwXBBO75Jjfdfsuy1BkWse
l8Unz8xxV6+callRsBJTjn+anfnc4uTJXuKKQbkbHoa3+C7/8Yz678aFv+o7Z1a54J+xOU80c3FM
0PUPLuCSNq2+ZN1GEW/DzMer4ixSUmFkXaHBTG/sSP3cz/ezcjdtVebXykzne8gD1UD0jvkeqPcE
fbWj1IHs016rLIs5UNtwxEPzrFgzCBQfVLey5cf+IB62lJ23FspFlikqQK3WVdhP7U0Y/TgWrawe
QWO7kU6snoAPClcMQABwsvyOsw3FtKhgFk07BtXsA0SKPva0NZC6GrPOTHD+T3UQ8IYo8AejmQKd
eidiKzfi8LIbV+HkzATn80VS9ulkYBX0cags9k2VrJydWP8E1Ny7JmBqFIj5DaPS0q++ZZRzeU2P
NBGCjTAKrUZL/jkfpx+GX+/AgufpJ+EXEl7tV7o7yN/wnCCltUXRsAIHW076Qr+7fDugzC+/ndJ2
0OZuavyA6b6xtENja//H2XXtSopsyy9CIrHJK1Bu22abdi+op01iEsjEw9ffYJ9zz1RloUIzmofW
aEu1SL9cRPyyhN8MSOb4QL7/6LYIym/vFmTELi1OTd3rqcA8gxKCaoc03TXtxgu37IbrWcVWJC7U
neFzXZoomOZYtY3riwLR4Xwu2Kv8BK5hf7OGv5oWwCn+nyVl/fRYDk3c4Ijln4c7sOHujZM4xkcR
gKdkv7FBV0cF5wt65mjdQ9LtclRxMye603W4UIzw2ez9ufLNr8PT/AWK1c6Dezf8crog/lmFiHRL
FmxYX8sXgDbnf9aVQ87ipLQ0Fzs1g3gqCas/HlJ+J/Y7N3xkGemr/NWUm8Wc1UDl3Kpy7tNaGLJH
yw/61FHZ9NiDboZmc8qeR1MPKLTJ6BSV3onxL4nzl5ckvpfv4+GUtj9zVn5h5Xs29k/tZB6nLRDR
srJXe+xsPpQ9JkG+VVliWY36i2Vo4EnaQZnR+FmmEeNB/u8i1fOpULZalYKTeyY9tlq8M2VI8CrL
4IQyPJ5LVHr88vggijB9804bK796Mf49UjWXQmIrm+cYI83kiX+qJwYo3Ren3rP+rSa/JP/eE7hc
NGo3ew3WfeMz08pd0WkegFIZll+P4kcnagKwuQdiN4TUl+F4V/vGxs2x+s6cGVzm4uwpaz1bT+NB
H+8ZhIlDqY1AJcaauZG6WX2Yz6woHnhqED4Z2YBhZcfa8AliCy+/szYj3WV6buxRtVBoT1Wes265
asEccTL6b4X+3BEoCMa+KZylLF9pz+bUb7xqy9a/ZVa5qODzWPrEMTzwJuWB9xTv6XFqffnl9sZc
e0iAyYY8CooqDoAll2tVxHWS8XYe7yvI3TrjoRfwGrdoYFaNAK4C8B4YrmDp0siokarMGhORu3Hn
Cagnt5Fhb4Fjtowot1xSgU7Fjg2EuOZn1lFfd05t+XJ7ttZ2tn02EOW+yoTVs8aADRq/xtlfGoTe
bhtYuxDPDSjLMdQDcBIEBtBfRaegg/aO2DnyBKDIWAGstvEgrY4HuSsAHFEEB2jxcmEy0ZCOVDAn
TlqwRQ2xuiBnP64syJjYWV51+PH8iJLgV20jAvlAbKsnZAEL/f/HK4uxZCPHUeL3jcfCj8bnEfJE
voyyHyRib23wB/+zv706q1fpuUl1eSilQ+sSRJDpO3iA0JgX37WuDLrCDmkDhqjmN+jOyulVyBot
gjrYVevOn9i3je9Ypk4ZOmAoy8CR5POA9b5ctzpmVpu5Fg4UTws36G1T/KA0Te4yY+JsZ3Hbmfx0
0NFURrhevMaJsMBeAVHQ8ZTXrnfsgVPmoWZJPQctW0HvbLscH1rb6xjaxMRWH//a9y6YUqwW7por
DBTNKNfaYdnWDWDCZVdoPysp+cFg0A0tYzu5d2dzCwyyanS5baAqBZCTWvAcjVFPwfiOiKp/N4Yf
XnOSwkLc80tYr7fXY2WnLzhyRABLlh+CcpfL0UObhQ8clvLRtEJLJs4xM+oqQGDgbez6lUGBuwus
6SC8ReyrrjwzhdZZOrpqof2iyxx4zvkBolyx9jg5xdvtYa08QWh2RTMJUiULjEHZ7ZNXW3FjxWi8
7/UvyLyi1cp7WiB5ZvWkZ3MIIo3otsWVNx0QK0gBLqwTpqcSY/eoFAHeTnQgGTy2L+bcCynE7U4d
KOAa6Jsc/oW5ZSKRUAZsVq1bJCUtq6FE97AHykwTRRKttQ65Tn8zt956nlYWDrikBctiAsJ+xbqa
0gKaagMn91YVgzy4DpJxDnIg2R1rfqvbrZLT2toREOmhYUQHclFtBZIicZ0WDe3gUpr36XRsm9oL
00zbUebeNW75VTrk9z+fzYXgBTOJvnIQhCqnwGW6HhdUv8//mIX5p2gl5CZ+EsP+8y/sYMnQdEKA
hVdzvW1au1C07ch9mb+XVh4AqN4Sv2nkxuO4cqpxdSDyBTEwWbohL8dDDGmXeduDaLFKvrqe2A+z
HYL+dGMTrhXggR4GvBacDSaiUuURrpq8cdCQRO4NTcyRbRdtWCAK25ORjDvq9e5uGtvmN/UyDTS5
PTv1Nt1ifVzZnYtE8EKGBX2pK3KFzshHlqJWeE/Rntrm/Z5TsaeMPbaesUvyX7dXcC3ivzCn3CzE
SioL8hXk3s30QKAoKVwZWuNfuEI9nh8cPECOxYKxdPYJhEj/uZMF6+D5R4sjehstJSAaJxLLEnys
9xWpfDfGkzfHh8GjaJd+FOLAdesX18QGCHblQOK9BtfNgruBII9ilFpm02D2yX1RJm9Q1C2/lL15
0vS3yuZ70xEbXadrC2qjrxEEFjBoq+efkjKJvR4NuyB2CssMzeWxeEhlvi8aBkFVO95I4K8ND44r
UL6LyJCustga+WzolVMY9ywJZh2VULQDMvnYMzBH1w8ZGlhub6HV8UFGBbAwELGjCnt5ONtp6pwK
Nef7au78hfjYe7B5eizQlV0YW+RcK88SEDn/M6Ymu515GKl0G+O+64H96YkEoAlBbZGmyae239JT
VJzypTYBLVEL/jgQYXgKlXuUQA8vbXrOoqlqm+Pc1H/ymVn/LEZfjOBZx9UGUXCIhqkAeCozbdA8
mkTPu+PtlVn5/ItfNi5XRtc8gqoSflnzSbAR86ssplefrdzJbguOT7hGSTSlX4DmO9nWs/YVFOYl
eOI9Pu9N62TnbyJ5KtkUGPUjM4Doc4Kaevvbo1S2xMeHwCMC5yJQl0CfLfvzLMehk6JpsqTJotbK
jknK811dtyIQpgtsQLqllL1izXKhYG0DFgKl4o8W8zNrWkwgz2gZC+/87AMH5ZOkD/VkN/PdPx4W
3EvbARAWIE9wfV8Oa5KQYu3qOIso1QBAGo5eMf+V0TxwmbHxvKr1sWUKbU+3KThOAXMyVWIEu+AW
hRZjFqVZ8mkU34r5oPevHT/04182mnQhO52RZwPt8DNkFee5Peha6tfVscx+OxrfcKzV6uB/Podi
LRdIIaJhZehl0ZGp0fs8muBTHdImK03fg3qqL4bkzsu88mUcXQANPWYHGakoIAZQmBh6NIBgKpOA
2U1xuL0aa9+EujXAz8hV45JzlcACTkcygRkrj+KB46HwnnPa7Sb00hhvVW2Cw/tQOn49IAKkeuLH
yexzZ2uZlnGfxZrLvACSiPBJByYEgdRy85/tvWm0eQJ1LB5Vzj38vqcshzLWIbFOlXtqDGxD9HI7
+lZfmOJ8LVbBygWHxENzz4Lov7Sa85pR0WM1nMHyU2iAu+JPl2xpJ67cVXAgwfMIrMlCuKuMDbe5
Xtsy5VFK6BhI6J36UKDYoiZe2+kQhMR9boLcGgNTLguBUD226cCj2CgCI9nXNnKHSXsqbbADlL6o
poD3SSCANCBQManpfc9/oYId1p0G9McjktYb51wtWX3ML4SHkPJbGuShuHE5v05iCztuDR7xhL96
MYVGZf3THvZ26f2Uog+mOPa16TiZv+sybPNp4/pcm/gFSYuufPBZgWbw0rymDaXTV0kRlRAZ3ZFx
mvY2I1se/Mq16aIut4QJxhI0K1ayzCoHUrRFVPQ8ANnFaZrf5iJ71Yp/NR74W54FSCVCE+Vd6rW0
6BPLwXSW1b7RTi3b8tDXDoSF3JO5sENjLMqBSMk8mEaaFlFdMT1oBudnPHYZ8M4A923cOisnHm4j
CmSYPLwEahSe81lWnRRlNB30NAkGZ59Px9GJ4vSlMz5p05vcaqRdGRxF1xVa+pE9gRibMn2A6ICL
T2Kh8t6w/bTrNd/TzJNuvN8e2uIVKncZnhvgB+D6Q5VN3RDCq9hUoSEPsM639mQ2AZrKAu+97R6y
+qUGhvy2OcVJXQ7ZhTnF54/rzJ35VJaRblf53p3MPuxE+zudxhyQIQ/IF/pPMUD/tbnQQYNREWuo
2HT6hsRkhs2M/J47vrctEdhzlALLcntwyw2hzqWBk4VePCRr4DJcHmERx4Vm8aaMGAQZM29Ppt34
Dlq6si18HYInt61Za1sEwRM2B+JThDWKwx+XNLOSoaiijM/swUytdBcjUP1koOsr1GeKvkqmj2HL
DLJDwdPayxo8zq7mTGHJ8nFv9TpwnLYhwlozm70966bvSMsLxkygwWkE8SioBJPQGBwbXC5Zda8X
DTl68YA+ZCaQtXTabl/jvtqDHx3cNWLKT3UmsodGpjbogFLjnZPZDWJMig8dA1ziLClfckn4oS5G
BrIu5/OgyTZkmpHc5TUXd9AC05+bGTli6XbdhvewtkAgPMfigBwN+a3lDj57uCHlYxT4YxVNVoFG
8ZiUe/j8Y2C7GUCbBSf7vnbrd493W/teje8/NiGCQHjiwKItF8ml6WT2wKYBhpyo84RvkaAnBvqO
TwNwsPYhr7NQ6stzJ/aQgjzd3igrdz5elIV9D3YR/yqmhUZnKtusigZKXyvvM1QCI3e5kze2/9pV
cm5HeUANuzMqO06qKJZ7E4moZ93SkEz4SguwAPV/tVtCvst3q8ft3J6y/8GoYTHCYa9Ov9P+ZQBv
uHeX88oX2D23p3DtqIEjBFQrwJ2BtFTZOJULBqqWemUkjdQ69TQ1QAxFn6aBt79vW1qdROSXgfKF
gDW6Ny/3SdwXFS8LDMrqH6rRhr49gC5Z8th2P8H58KXiz423EUKqxAcfexOKJcj7wOeDhIOycBoS
asTsNVyQSUjEiaWJT+sfqfU2GJ1v82zHiiO18/2ibB2Dnw0Od+bbRwTTYFO/g6oMvGwjDVvvYdL5
nQOgVoekg07fbk+NWt7673ei9QZpI6Sr1IxKm1AvyTxceAKqQL4eAIpa1QEcbbZDk/DXBn1MnZ/U
PlCUr7dNr60KkIb/s6y4GuCqo2ls51VUtjQQMzCNIg/nJj9odNiLWO50mXxGdnbjRK3tcJAXgXEa
PhtUfJQdTmVBEjMTVUTLPGz6IkjKP6n30+Fvmfdye4RrV+OZKdX97ERV1rWBubVrs8bTkAYW4cMj
dUYRmDOAv67N+zsPGOWNo7UxRjXtMnqNWWpNhTt5LF9nYCMm8iCkCMf0K9/Ksq4uI5j5EUFBNxxV
lcvDlZtlNzt9XUVJnPpCPldzNENFh2ZgjEifBv6o1xtnS20z/9izzkL1CV8OZHmq2jgiLUM4XS6i
mbigrwf7RGkXhU9MaQXQqJ3uvd5mPs1n7YDyx3hsk6TaS6+cwKA2Q9jTSX/NA3DwjbTaIyU9P5ax
6I8GnvgYhIUbju7aUwE0Lbrh0Z6Od9K8nKDe02ODjnil4tEDTREvihPlM9iMK42Bya3eKh+v3atL
uIWMLEho0Q2h2KOz4LNWiGjcn8ZgIwG7FtHhOvv715VTO3M+mmmMXzdpsyfDa1584/Ypjp/t7Dkz
Dh3IVCgLBT3QLdTEB8uO+jYhdQ0wzFI6QMB+ObBOlN6EQySidha7OL9H3uK1Nb3ASulOGt1rl/8S
ZghZ57F+kbzzvU8zv59sdLyBHyQF3UQCIfT82PLhDqp1QSzuQMVSaO7GBXN16kFUZ4I52sbdAuUe
V1lvfc6cKsk0EYEI+J6gXjTGj7R/aECNJ6vsDY3pmy3ny6RfzYy7FMMWNQ4kuy5nJrHGBsDuETPT
s/6Q1COCfk4gkWeUM7jMDH6X4N0Ds/Qoj61tT09GNhWH1Ow8qDjHxtYeWXbY1efgMgBrrYvgRG3E
sTpJulwTIrIgnSzJsZF+zE6le1dqwfxiulMIPHz+8/Zlq/bnftwKoGNEKRnP2JJGv5wEZMimdqal
iPSUQL3Prxpyx37xBGy5DFy5YiwCOdLvebnPy9HXKHschiEYxIzXX/vK5mRnSXYUIIABRzGFDt/t
71u7J0F2CVgMol1A2ZXPE7YGUrSxE9EgBrThGV6gNfHkW5BCOwE44/lQY+LHuNesndZVzUYmRAVA
fswOVgKwBDCpQ+16uTXO3PSWQq6bllJEBP2O4JMZC+QcM8q6b+AMKR4GyKKxwKznEu0aKT32vQTh
h9ejgbPNMkP4E1BR97rVsC+i7KCjjg3VP4BESgyBDd7+nQY1qW+3Z2zVv0fxGGcJfhTEFZeb9eyb
nUxn6KXQsY+M6a6yRzTlx2iGgds7sF3xajr3SQyaFisY5i0yYrVc+p/5Avsg3pmF7VrluSecNVU+
Gpivr/k99yn+M4MMbtC/GuPfdpTnE/is3M082HGKP278mFAHTfkvXHybaxpMTbLzHJ/Q5snb8vSv
nwmcEuix2IifFiFq5TaVvJElQFMiSimYa2LfTX4VmwymW0aUt4iOaFexc7wWRsTQA92/NfEjg1xi
X4swy44Ffze/ufZDDn+TA8BYwQnVNryFJYy4vIwQHaLgjeL60tehLqS0JUA/04Dn0EIFtAC/j85P
G4t4ncpCJAjaZeQA0XmBw325URcZ0x56ajIiYN7JLenzyvJRiD+lBWg8RKC5UyD1z1W8MbZrP+/S
7vL3swOiJ/kgCAjwIse5n+u7kRws75C5ASQib49wbR2RFYQqADFBxqErl1dRmVQrWSmjxvYQOyVd
HGi2KYOiZVtK8isnD4PCM4/rECkftHJeDqoetS42wAcVlax+SFsLujON76IvSGN4rqQ4iky7N+Lq
hGLJp9vDXKmEwDZeLng4iEmvqG1kPE9yTCcZecwBpa+Ao+HqieMPBaTIRisY5VSFjZOBWKlp+K4c
0WFDp6E5QVZOnERbbeU4rpwJvGWL5hXkhRC6Ig92ORkxbjt7GnQZQYLyVXOyF6cHCU7i/qzs6VRa
5dEdN9yXFQ8PxFzI6C2djYiXVe/aNvqYt0Mlo77Jdm5SBJ4jTtMQIY1uyCkc4FqjEBPkRhuWE7of
/ykhAK5efABFTQbHlgKfqCQGzK4tUlSfsNmcDp4lB0UKd+A5TAjWNtb72je/NKW8ikA/VnNOBoy1
mr+PYwZX4Q8b+B8ggO9mtw5qc3gAzi3QrQncPcV901sBFDvgv+igTzmOYovrbu2goVCEbsJFHxRT
cbneXS49mbtcRvXMfB1CFajE9psYxbVhQ9Rnyd5CERgxyaWV3OL52CHXE4H+8NAIw29077ewxJHI
ZrcxxSt349KogQIMFhT0x8oDZ0ndTMfOqyMaazupi0DvacRbdIdAECKYe+2tqrQmKGX+6CT728ZX
7n5Iy4KMBhUG0PCrATiqDpU7e2UdefFb5fyc3A0PZWUekeMBCziatUFwqra/CEMvR33u6khHl6sB
xsT50eCPbAvavLIpLswol0BidZ2wCczUX83Q+tS93Z6l1Z8naMn6SMWhXH65G+pmMru5m+uIm0Og
892UfwAD/4URuJ6QukOFGS3Fl0Ya3U25kGMdzaBnkEkaZCjBD1uMfisLjiLu31aUzSY7BjKqDlbq
0PI33sDVxf77t9Wqjp72rYOVqKOs6Pcu1wLd/CONHzT5N5vqzI7qMzE9lXyAnbk9UaiJaOik8rKD
yLeIV9Zeu49mUVBaLA2BaupeK0FMl1UGjiZH90OCDDMEMPvCT7W9hfAZKMMFV3mA95m89/2WCOz6
fC5E4v+xrmw7npb5IDmsT/MYmCZSjOgmp70WMkhF3N58y7IrPqD98a6DmQopIzX4KUcrjauGN9h8
jr43pcYPmtGPRwvtJnwgwq9TQw9z5AYfHcLG3W3ra+cLRMvojoWcL9oMlok489KE66ID0CibaKpf
4qne8z7z56nasLL2biNEQkvX0k2KpgbFR9NI2XSGI5pIpiAFErLfVyaEHXQXaHfoLjANmLPjlMiT
53RhNpt729aOt0e60jiFFgfIlrtoCYa/4iqn3HDBOEFo3USlzb4J+mjHLoqf+m6CSKhD70Hg4otS
C+3B8A0XIERJ5IM2g/y2ZvvefiPJVjJmde4R4MBldSBSSpXDlMQOrUbWNVGK3h6IJvYcVD/zRsJj
GdXV9jozosw8g4ShqZG+iTQNJMKAO9Ppyax/UPZC9BPZap7aGpLiItAkMzSOnr1Ia4VvDh10VZyo
MKqtQ7N2PpfY8P+nTnXDuK5l8MWbqI19q3zz6Oy3xtdy8xpaXq/r2aPoBUCuCJJDyuvW68JKOmDG
I0RJftsZO5acZMz9hlg7UNTd3qHrg/rbmLJB06KCdgeDsdL543nfGH1H1dpE8vi2mbULZylWWya8
rKWD/PLIjxKKte44tZFEfKSXP3v7a49WwWE86Pmbwe7z6uttg9enf2mwXBIlIJqGzLsazqdmPxs2
0yp47TJIhzJsbOlLL1mICzz9mD9knTzY0Oyw0WnTbcShV1tyMQ4xZfQoonvMUHHidGIsBQhLRNx7
h0OXgZCp6Y1/OqfIqxqYSo/AnTSvhK5ZO9n67DhIWHQv4Dk+dc7ejQ9Euzd5HyZbnasrQ7qwpngS
PNc68OLZAn16EYm7YLBSXxrzVgCyagbBjrfgq9Bvo2wUt/TiLPaoiKSGPIw7ODLgrrwbma75iMFA
jG5m1i5BoHksACM5GJoBcAXvzH09gZ6416SPFM8QJku1/faWWv00dJMtUf+ClFGOiidpkyd9LKIk
sPJf9fzmbNHqX538ZUXPLChzPHEgxcwMFpoU8aQo9ybuS277Q6M/mpuo+GUqL+6ZS2uq/9ZJm9Vd
A2tcJCgf6CcrgwoV9YK8oo961fs1sottlvi4HaRLjrdn88ozVawrCw1c2gwArCsiW4srP3HmOEhd
sdUusKyJOka0bi16Y8hdEntZ0zNXAzS0nPYxxkiLwyyOmX3stQEkWQVKf1uo+uv0LIaEZx4iiw7c
DiQTL42ZYoKc9JjLyJ6cuzqRv9z6VQ5kJ/IgY2Htkl0zDe1Sc9vJzIhuz+d1mmixvujFQ6kbIZ7a
gVFOQD8UNSY0sRLfqP5YnRVWVvuW2FU0Ztpj71p3ycBe0Fa/cTCu3pAPy6gyLMrd12x+c1UVxM6Z
jFqpH9qy2Ws/6sY79EZ6uj3GtROIphoCUQjoTwAadznBWVJPfK6RCNF53YVMUjNIaI02CVQTN8Z0
vT1xtjw8viifAOqgVif6buotwOhlxGc+B6MrITzqtNbGgLasmJcDqkrN7tvUkdFoAEvoSxnenrCV
LYn0JGpuFOxOaDr66HY42/8a5w7eN1dGyRs446HBTf2BH1LveUrMwIn3o9zTAsRPn2/b/ZChvTx3
sIuNuDBZgtneVW6ysbXcjDQpYpnaQK9MArfXHuEwpTrEx3JODFSjnSzgeT6EA1iOAean0xHACHgH
PX9H464GHpBavJhWMu7qUn+by6w+TqKrgkEfin2hyb2MdXhFlv5SWSx5zCfX3LmIFHdDbPX7tKbE
11xti/tw+fLrkeGAo+DqXPfOzLPsqckTpFDMepfVyc4g5r5qQ7TEtWHXgtXe6LaUpq5vsWU2/9/m
FS2/GQ8eNj6rI+1L8Z5/9z53foGYYcOfWNuMKMiD7trD4BCyXG5GGyCHnBYCaY/ZQ2u7Dg2Idtbl
RmzwkbFTJ3DR2gEqGTTwVL0ltbKuOHoxanARALXEv4xTE6Abm6DbBsmjQyuy0NGgJuAOoc6qgLH5
KZkzvx20gKY/QY+PvUL8ogoEsr05fxbDCaiCgybk19ub+PpaQ9UaHgjcR7TFXHWt5mYhUNov6qjI
X8HUwN5j8xMnG1Jr108+jMAjQZmEQlJcFflEu8I4exQZOSP+JNv5IUv7oEusO2ScQy95vD2i6/sT
xsAQjg70hXxC7YQoY6+cx7xGeg6KykYuj3oWw7XakhpeNYMyIUCpS/FHLY4kLQ6o0eh11Ka0CeeK
pij4mPoRIPktIa/V6UMci9o6ei2RsLvcs7UZ1yhDkDpqjLvU08OxPCYD9zn7wtqNyVs7+Kj4AAZN
wX8K2MKlqTSVkmWTW0ddqv0q0Bq2kOQOvl6jtYMgU66LLzpUUm6v2KpRFH8AQkLnNBBjl0aruWKA
OCAn5HaHOAaNTZ/66RupAhM+TOEe8u7XbYPXvUTIleBl/a9FiFFcWtRnCCxqpYMNeSAnroVfzMDa
T/s8hKRBWAVjUPvtrj6YrzSId7dtry3muWnFJYwHpxXFrGExtVh7tT35IyFtKGpwF7jFUO4KZtKN
AteqSQ9JsOW+Q05cGW3tSlZmS35G5idrx3GFtwSYjAMrtkTEV/wz+IYLNyxOIEJCdf9YqUdQNkRS
ZBq/Q3vICjJrb+Sg07NPCbX3Un/xanvDi1GZM3ClwChKZfD9cL/ApblcTcEaFNHSpIls0F59l+/V
+/SePcegHXF3YzB9NbTQ7U+3l3HtHUHzJKJfON4uEvWXNmlitCapZBOh6wLNNm1Ium+3LaydCgdX
JvgDkDpHP8SlhaJmVWmRsYGr+5KV38fmyIGN8JIdKc0dZCKgrraVZFp7goETRxcTrMKzWTbSmSNF
tTyzptpE3ozZEBfPqu5AXrhXhy4zPyNk3Fi4LXPKW9ww3rlxbDWR3kx+PJh+L429npc/avORGPfQ
tdl4/FcNorS6aBAt+GzFIGeVq3WCNKhK2fOe0ZzCa6P5IS/L4ugNY7urWtTF4hyKXbcXc+21gIe4
JGpQW0Vwrcws6IwbECVhZptucUiTZs/crAgrtsnOsLYzF9AVFJHhgDhqJ1qfyHGq47SN+FTJHZhR
QH/P8GrcHtCa33BuZfmKs61ikpnkOpi/IofHfprZOyt5Yewdwi0ba7ZqCI/s0tu1sE4vfz8z5LS9
7bVx10a1LgNDS0Kzf0/Jl9bbMrQybyApAsciAKPY/qo3nwqvzls36SOjyOadnnflkxuz/B8nzSCf
gy5GyDCiI4t+QFHOhgMtjCFhPW8j3PPv6AGK5iTd63ay8aSu7Dck5RYQnAEqF+RzL2et4FAJNoXb
Rn1a+iir+5g1EyxwtzfBysOCHmAgbaEfg82gQkh73YonLy26KHESI9C6MgvE0Pzp0V65LwBCBHuM
s0UrtToyJM7gvS3pKU+5o/KsMAikWmAz/atNns3iSUs/3x7WypbDI4LaLgWSa2nkv5y8STjNSNHw
FjU6CmF8sI1QE+gf7XLXDhu0pG1M48rOM9HkgXAf1Vgbys+X9tA+5E1GYndR2XhyP7XOfNJFZexu
j2ptsXCGbPR9LThkVX7Gjmc3dvKhQ5ZoDkhcP1SzHZgvRIKMg2+Rma3F5As9koOwFt2ZQItdjqkB
rU/CUnuAZhMZn5IWJFaeVhsR0JiQKEM8GyTSG0A/phl7rqfGXW84/b7OK2PjolobNmpSQDjD+cGR
UE6CtDLUud1siEjrlAdLQ198TcbQacs3w8mfJ2zvjWdtJSuPFjvk4gD1BqbMUNFrXiOaxrO0PnLm
FG8nOlTDGhT9e0/kLWqdonrq2lIP4VtoT3hvxH3BQBAy6ACN6K6Wb3zOih9x8TXK06MhmTT2g9NH
Y6uL0Kzidtc7HiTgC68Mx9xM7zowV0MJsenuSM+2OotW3lx0FcGZQL81wFrqm+vJNq2KohiiEg+t
W9PvbvMIyftgbv/Mcj4mMQhDb2/01QGfWVz+fnbFAojpMYpOV8CPm0PVf5PveVwfFySV6Y/uw5R8
uW1v5bpA2hXoa2QFUelVH9wKiIMydqoxmr0fpIwG70PTDeXAjXGt3HwgpEP2EZCdFcyd6fa2XWfe
GGWz3HdgrkFV7q4kX2+PZsUKSrlgU0RLOXKDalxL0XdXc2OYotp2H0wNWGNm8Z3WNt7GfbRy6+G1
tZAiAYOMi8jvcpn0oWVz2XdzlPUOxAsrtwHhmCE3HK9rK0urgYfdh1cX/yr3kHSGSXqd3UdaWqFB
s/atrXay6wmDBfTTIngFNAW5jMtxyIRpjMXYbs0kd54EMsJ1s0CTWyriK1fqYgg+ENoK4NvpiqEc
bmlPxnaI9OlRM5MHWVVPzpy9LIU+wxfztzL5HQ8/u2FLBut6g6NKtcQhkMJG4kyNH62UG1bMmzEa
f6berkfXUxcSc+MRXJvGBU20CEhgwWzl1JqsTwhgtWNUTzIsaAsQcxW09M/t3b2yHdCIjyIJZADA
cqjqfDS9ZriMNXOks2choKI0/3XbwPV1h60ApAp+HWxsCDMudwPp+6x2SqZHtVsNO5HpFnIozvgJ
3X1hWeh9KMAtuxsHu3j554YpspqI3tB1h4fn0rDb2ITnc6qj1Z/69bQHm7Yza+CJDNIevQm83Ti+
K+uF+i9WCnhYZDpVBFhK43yw+mSO5Nj5+nB08t4fp8PtQV0/3khGoR0UQF/E2rhhLweVI0WFO6GY
o2o6Fs1fiWkFuf68pPTtasPUyiZfKLTg9pkuNrmqXz9Bu2EwvXoGUoPuR96/zIMTDq19cLX5dHtU
K5vQgvga0s+YQMeyFJcE+eCapnqvR1DU9AK305OwrqXYePdXFgj1OcCkcWYR1F/hX11O0BQ16hEr
hqDk0cxk4GYbs7Zs58s899IBb8DHQQXERS1bWaC01lrQL+uRLHbT/KzlNEjBrp1YB9Psg7aId4b+
4/bsrSwUSM4cHN6l7wmZnUuT6AWP89zW9Kgb7WSfNUUeaNkw+zmobNvc0zcWa2ULoqSqIyBEBwKu
X+VcxURalnQkiYqn2i4D6br7GFR26Gcayy2mjzVbIOOBQvsSDhhqUwwIbT3RxA6JkIlP0zFsxjRI
8+RZGPfD6+1ZvOaNAeEHyA4I2ss9FHM/VMTPvCRzIl1W88aIBERI4/Ex0diOD7Xv1Pwg9L+mBpLh
DAQxZG+V1SPv452elLt5EKcuIU+C9Xs99r7c/qiVy/P8myxlN3U2wLPVKIwoF+luTsMx3mvOHXgz
C/reWe3GAVlJVi7pNWTXkDTE6qoYzTGhM8q6uR5pzpGzwo/Nt7Tm4ST3bvGUa+8o8gKpub89xpXD
j+cB7Kq41JYu7OXYns17WtUWaH5LErXFlPiD24+AzMZbelYrO+nCynKIzqy4hdW7c5ORaBlXZQO5
RVq/rOeAGZNvZhuEb2vWkFDHPBqIfEBMcmmtQMoryWVPooZAyVwERvwIWPAIrslmY4esHP4lroKo
KRKv8IKU2TPsXOggKCYRiDp3dtbnfiKz3u8stLCWfCudvbIfkToxcNuALnahGL8cl7SHcrCnmETe
0ISxw57A15HZb6T/TjT2qA3R7a2xEjjCfwSmCJrCQC7B47q0N9RuzkuOrgkDCTXZv83VH7NsgxJS
u7b9f6SdV3PjQLKlfxEi4M0r6ESBUovqltq8INrCe49ffz/07N4RQSwR6p2HiYnoCSWrKpGVlXny
nF2fCXvT/dFk0cmKrFPr9ocV+wvRnPyVQi6XLRnz/MoIjTrWTa/g+0t+DaH3eZDNfZGIR6HW73ND
sQdgSFGpHMic9qEkfkfPfePp7bHIzoYhvAR7/5Q/M3F++2ddz3gSdtmTiU0L9TTO/3JbmrhNisKg
eJDV5VaJsak+leYZEeLY/BqibUjp36RRFf1uLNtjdKIEph2/tPloV+LvoFPhiMy3rrX2w5YCCD8M
kC/QQlSg5+eFDLXmARljv3i8DKVnh96wDYPcNoxmN/HEDyoEL/FwqBp15awWwggydcBvyPlIy+dY
Q6noYrU2O/ncNKjSt0ILZbMirHU5lj43BrIghYLsZRoivdz5rtOkFPiSfFaL174Ltxoi9yVQAGi8
d7cPeSGETH8fYDjYsOtYXIUot5tKIp9TRCyjxNuCdoHqx7MDyHdy85+skSWbSF5bPHYv15V4vQLf
CQeXhKaxLzSeNR6jsPu+F0y7p2TxR+j89P2ZhKHz9ID7EAARpeZLo4GuR75hDDKgilctNbbAo5EF
f+jq5qCna1Wfa4oPPhqObEqfp/fOnIpELf2m9lxdPkvCuMsg1m7gkNE9ZTeKwxYihY2r53d68OgF
3608vG+6X7l01ylQkAzdyge85EUURqAm4P3N8Olst3u9k4pRHuWzORyt6nPXfgqNj0N6d9uDFq2o
lCwMhvC5cWbbK7WDZfS1IJ/FMH6S2v5BKZPsoJn1D9fS18Aq15h3tneabIJyj77E1cjWoIdJFhGx
zklF5bs8IGsDInyvVdF9L1YfveA5bX/m1q5uUBGzxJ0c19s4MfjfxtYo1iY1F9bOF6pOrwmR0oAy
uzjGtOvh4Y3Vc5YcrB5pKOY5tP4TPFa39/h6eASc2FtDs032XE1JY/Tsz5nqCB0IFS/aDo2AmGV/
UtLo42A+w2tSolMgWzvAj69JJayQHU9X/OzJAYkLiQb3Mq+b+cMzNNoxh05BPY+p6+2COmvv3LAU
N+jXe/vby10Ism9NzcGjUhkFYhH26jnJxJPQx58iWBRvm1g6uWk2Bbwf8E3enbOgoMKKmgSqehbT
WnuuZFq8SZcJx74fur263gVYsscRUkniVch86cxemqB/2PH1nNsh3ZVavdWNl1xTt1690uha2ru3
hqYf8iYDlRoxCokH7F0BQ0wa2J25ki4tOQKfOlhJIhxDBNMveGPBbMq47eVKO9MMKvwnywA2vQJc
WvrMaQD818Zsu4ahyg0xKTUM9Lsh3/jV0RIiR3Kr/SAecxks8Zg/WvG26Z8srb1vyg9589KJ+5Kh
l/d7ytufMttQcTDbIAE9wQ0Z7zK52kybGlj5zlq79Rc3lkuKRF6lgjUv2Q9aNfBmZGPjGC6wFCKo
Fzlcqcsu5boUsieKdHokcFPMQpalFwUEAIZ2dpM6ju1Iqsgzc43SplG228xVvJMstc+tmhgxaPfg
qLiMpGSNkZ9M1V8bM1j6LOj28RHSf5uEXi99SbNSJUtbVzv3zSFtnLY6aS+rDrtmZHYPwlznDgV0
h+dMVm1jdFz/KXbDzb+d35vFzEoWQQPGTmwt7VxGuZ2E31QYE1thJZtZdJI3RmZFLCppSRCV7Jie
HOT+LvCf22jlWbkUQt4eyuwDzxov9fySdbBXlfqzM9codJYOhBOHfh2uaKaVZ7eZawGxEa1SP/vW
z1IagYN+HZWGV+ufd3+6NFL+hneIMykNX3qXC1lWG6gpdnyoq6o0RUXccstdFgUF2irF2rqWijtT
tZReFKOeIPlmHmDkVV2GKNScO/GrXEW2ajwanZNW6WOMIrwOGW406E+Bfgh1O9GMO7M+ti/IQgXN
Ll0jeV7YZAsK7r/ZCUov8xJho2ZjmML5dnZ5vSXZs1C6KBeh9bI267HgLheGZp9XUzZmTtaNu+io
LgRoEmXvTz1wFIo2YIiotM9b6BENfHF0p3OUEWYOKauDOXOf/8FZ3hiZeb024Ul9r9DPJXLFxslI
HKhTundPl0MmDKaGii1dcRApMyswJNemmzf69PnSprf5fuEuX7myllpWgAB4hYh0XIB0T6++N1d0
m9e+NlDrOBdxOJw6zX0R4C/btgVgLyNORTj0LWgGeS3lR6k1zUM0RpCNg8laE+dcCFe8KxGRAA0D
KNuYfYIKaN0ha2PjLFkvhobMkL4vVhtli0YohgOBFCcCo+nf3yx3CLq+K4zaoOR+hO9JkR23enq/
dzBw8L8m5utovDySMkxYChU2X/re5F+amNkXaQXCvvTZvjU0Ozpf8nuGaQrjrJRfI9/cju2L15zb
Zq0NvGZnngcILlMdTYOd6jh22sfEGx7zIPjdiisJ6drhzIK9lppxW7qZgccz2trblW/avv/n9vGs
GJnnEUHXxa6U5cY5FGk1M37cBveJu71tZNqSyxcQtU8awDyAaOHgzpduZjS1q8eDRVnS0MQdcU/e
6NGg7MpstDYBUxt+4Pl3vlmv1UNnEZb7hHLJxKoh0rKHY2N2rfh6LEf4hOykuRGBWnOzvefX48ry
lq0YIu8TQhOFksvliVHlNkZUyk7V1f1BDvQ/ehqsyh/MTuo/a4E1b7LAOLw88+8+CsemVhtEXkog
OXZZh+NTKpbDkwp8Z4fiIzq1ibbzcvQBcreKTkIWd3bYgw30eyS9CNHKfc5sqo0w1RpoZv7u+D+/
DkockwKOBdDtcg/MoB/LQu5kx4cRtjRkW/atQ6Rbx05Kt0nsuFryvQkap2LMwTykhUHd87VMDiaK
oZmxkqvPanN/fwyQAxwNITo6sbMvRxDEMIHHDk0jb9NU3y1okcrs4A5IX0crppbOHkoKgNzcsHRl
Zuv2vVGrgOZLTiVozR2kWlA1RH2+8qz7O37z5gv6uyLqYtPMG0VAWKcutzdOyzxpGw8XS2L5Lhtl
9a5z/fZO69newEzF5xERxG1mep8zl3PW/E48UBw7qm70CcqB5tiYXc80LuOOUl0U+14evU3ZtcwR
8JftsHQrGwoaYWvWsbwfOhcCKZfGv2lmwtZSRv2u1XLNTtNC2jL086opUXL0W8llW8UvVdOr+6hJ
/N27AsffZQMegvWFzJD24uz7LYwsartRlZ3CDf27xhRdR83z6KfqV1+7pDXvdKk0t31cKithcRax
/mPYYIKFXvT0wpp5kB9ZSlZ7luyMgr4v3fwx9dN9XpUfDHG4Uzx4/mJppcG55EnkEtQDET4jA5m9
T4SgKXtfjRXHp+Jse8F9X0HTdns/5/nN33WBRKVIRAVCYuzo0o8KCPAJ1dzzTXoYqn1x8F+rrxYT
gK6N2PePVU3Vef3tyuBsVXUtSo3sYjBUettLdtIPARK97/pHZvyV796Tp2wbXsn7lXVOf3b+vVj0
pKFnmxLGeQVXzSNDKluDNrT71Prb+AO0TadW3aNpIj1qB2b1nhiBWDG6dIKQG5Cokg1LxMLLza1S
FeJ8GgZO1TQbEPlhsAVSo4mfYRnu75nzhD0zew2ZmY/DP0zMrZifrpmrNXP78HIB3kVCd2m+z1yE
xzpXdgRo3w9JqJaf3bgwxo1qkt4lWd7tW1Efd6MpVT9LbxrV9IzsPvNUc8tYz8dUkOBMk+po1wVp
earK/uPtX7h0gzEfjD6UAsCDOHb5AwNLYCxVCBVHys3xOUuqZicrAFYyhenX26aWvt//mroa4IuG
IbWU2FOcUdnpyHbo6tGSXbuJsyNJwUnO1s5++nCuNv9/18ZU2OXaOp6npRyxtkbN74eifRgScY/A
wSNThvsQ+VMgEZISAw8YNn5XbMr0+z+seGqhQ45OfXb+1KMRCdpSCRRUZc3MrovqSy6KW9kYv+U6
KN5w9A5psEa+snTtG7yRka4i6YW5fnYv6aLbC16IzGWg3Ee9eXA1b6MO8qM1/qo/e+eiVrZK/+AZ
uUNPYjvyQwqjOwwQOK1/fgvuxffOJTzxs8CjNEuQXM9yU39EVNRIkn2gfXIrwSkCfRPs4vZxaERb
zsV7Mf/g6Xdl8qyn7pNnfqM5v3J1LCQfZJ2QRXEGjN7PZwx8w6tiRe0kx80eOWnCjwvSCAEh73dk
BWt+t/DRY41BWAA/xB1r+vc3LzgwYEWXu5NWJfxbmtTvk3Q4mHn0uUO5Q+4oQubboI4ZomsQOnQM
wwPV5537snoK0nonrEq1L10xSCn9B1wlT72my1/UDrqfZAKCksy/vI7yi6+6thsnH6022WlDbJe9
6dmW1x9r5bOcSitRcGn3YbmbBIgnZNxcrqGJdB22B/KxVhD2yXAvVdEuZfZ06F6lNeL8KQmYffPU
q/6vLbBxlytVyownS4ktqbofXuvU7lTb+qyf9PqeJvDtz3s+MzhdpIgAk1kbE/8Bg7WXxkKO3ozz
SHZUpbXpHW4s2bP9X+ew/JQJid3p3oNeD5uh9jdluyvc86DGm9u/YeF+Y3CQ/ECCpHYiHr38CRBy
hZHaWHxgnllvGUd1N5YRr/Ww5qPof1eqTZwdlCCnNGV2j8lqH4imF/BoayHO8X7QVPukoCCul1Qh
Ff8+60undbdtHR1FKpHM3xbNuM/z/A/6cAeLCBR3wNC8XxTIN/2YHKXcP7SFeAw9deXzu75mpiQK
YRCG88DSz/E2sZrTkogqhEXLpuPVtSu8l6DeVag1udvAM37fPoAFc+Si1H+BgU0SUTMfUPRQkMqe
RxZoNmvTDVZhl9pdieJG0DIVUpcDF3i3pre4kMMRTekxWERXTn2emUqWnxLqGHCMPYty64/EzTeJ
tbW08KFp7nXjNRx/xsUv1dtJiZLYUb0m9/X/+AUTtJZ5o2t+NBP5VtR6BtlBNTrcVCOsurl7akT3
z2D+SKQ/vhB+9DrtaAjVbzeQuefTTdu3K9/g9fc+7cM0zQAaFrrb6ft4E2t7P049BhFkR3+hBr2D
FUMekn0TypvG0u6K6DysvX8WgumlyVmIgZXBS9qEB5AmNM02iBSgfuOoPMt12O3MwUi2Krpuvyq1
SfZlrMQgWAPTZmZUvLvteteX6+UPmd0zWWjqAUFddiwhFIAb+8XTYI3xXi1b8Xzb1EIAwJbBK2fK
FOn8zhatCwg7ZwBFnNJX96GqQuWsBq+htYVlGDr6D4F11hRYU/pd7mYbPYMpxR5fax3qlA9Jvzf7
n8akJbJhHJgHv52Zq4KB17fu5S+c7Ybn+VFd1jICv5n7S0WU06v3itWiTW3DB3Cfxx9BDu0D8TNa
gklyIv3zpMeAd1Yj7W5v1hzSRbS8/Cmz63YswQuNbKbTGBvjYzvsJXGDlnLXMn29SRD4ClfKknMu
gv9YtCZg0N/BUGV2PH4eWzVQQNkRlQrWpu6D3tljdypz0w416Sibv4oQjt7sAOYdFel9KX0aguJQ
+wZp6X7wnCbamN7Kr5pz2/z9VWRcADqnKgxdk8uPs5DzImPoUeHx1caf5CGodqnXooY2jA+lqwgf
Ri0M7BpyjOewrSwCWCruvFqCNo1+LSQgXylTwu4BFeOmyPx4G1hme+db1Xf+T47Fs/kJiOwXqTai
+5pWwDmL5IS5uLjZ9kDRNuqYDMe2qaR/CDqgkNCxZdIXyuXZbThd+XrLFMhUAulam/rgcM4kC0Jv
NRM2mak/KZaHzm4mSpbNxNWaAOLSnQMbKbZ52FJCnfnXJPwgKyP29VbdFuXGV3TbzAPbT5HERG/V
SryVFG4uAjEdJUM100Q4x0kxYpZn6IZguIWfKk6iN42dtmL5sW/NbNsEsf8TINpwUtQWHaqgitI7
LYPlOx+VkxdJ5Z0cBwOzCZ71vctraePBUfvbgtDJTuPCPwmFq6x8fwuRgKufqg2qFfjOnFMQpfg4
LKRWcURvPBSq3ILvbWTQFVGzkQO3e3e5kRkCvBt6YtgFybIvvTztWyls6hYsU/1FhusvK97vbgQM
BLchcZgwN7PjbgOvVL24Ux03rewwK7aFiaQEXbfA3UB/cBdH9hpEevqTl2n0JDUyjdRNunygfC7X
lCVZa+R1qDojFB13iSKGD3FTKojCmtJGbMJwR9sv378/bnKVywx4GhRv6RFcWtUJYrUaB5pTjtkX
3VOPheJ/cgPrbmyaD0XreF5/qMbgXnXXgEYLXxTvVJGaMSwZfNIz9+6t1Cq01lQdq5StY60i6RIy
ow0sptf3QSTAzIqE6u8Spq2Vw51i4Gynp2uV4ZAJ885T+XLNrqE3psuL1UFv046QofeL13JYub6v
XwkQGfFKgWNsqmb+1Ud6kyWZuUQhij6GE5UC+nEDjH6WUKxN3y1tooJ2Kez/OA1UMZdL6RMhC8NB
0xyxbp1OVTaG/713j77n7/LBpVQ7flxxmGlz5pvHm5K6Gm9LUECz7K8VJL2pc1Nzem/rPU9NFuKO
aEOAXw92kWzKb3+SNe6AhU+DDIgR+2n6b3pjXK6SW6FiwiTRHSt4SROoRg7B2B4GL9mkUb/SY1iy
RekS/NQkRU6j/dIWokteQxNJd4wGxW9d2EmFtLFM4aCkCSwuX1a2c7q3Ztv5N79jnIxiNJOol+Ya
qSqEGs5tpxYe1PFeq3dpcMgyBZbEiK6teaLtDmJ1c9vstdvQhmRHUVkHqEOF+NJqWZgBDX7XcBK3
23mp1G5ajfeCpcPr3XdbXUmAN5X9Ggz1+pvA7ETMQNoE8d6ct7Cy/DHjvWo6col6dC6Fd2UUesfb
a5sjqLk3L63MAssgqLKYqSkE1oX/RfEie5SCZz7CrWtme6Vyt4VQPHWfFeamLN+pIPNr/V9tGOzy
tcGMa1/ilxDTqUhBekFN/HKbDaEIBRGWeycvxF0SPFDyzofGBjtBG3LlSKdAfelIl7ZmrRrXqopW
565wUj98Gk1wLq6+U2Cgi8e1oLOQbE+2JvjrdG9Qd7tcV9x3aqGVSJJL05YKbfA9iKoeHUo0IRuv
jDZpVsr3XqIj0QelxYNeRN3n26e85EoKaRjVLSRJwfRc/oQ+yga37SrTEfzWtMW67mwlV9emNRZX
OmFPYGLgRqb0dGmm6jxVHNPGdLzwY5/ntp9odqx8SIqUCd3kELoFkc9kduTn7eUtnSZFH4pp1Buu
lWRkxsua3GOHsyIpwFf0/Rki7AfD7yHb1bu1Ycklc8wVMlfBnDolw1kUioTKSttoNP/eiILwoSu/
BT6PF2mtiLJ0bG8Nza5eq1eyoSgGdJCTHNjeOTTXNHjWLMxOTAuCoQEzZCJ/5sjW67DG0LMUOmkr
QTVETxQQwmT/zb3eN12pCrVoOr0w2u6v9tx8UEaIIfeAsW/7wHWdZSKCmnD7OALX3uxQ0iTSkr4R
TMfKvrqpTSbdeNt42G0QxOu0FdjQ0rbh4mRiRE8azbPwEZglm8YUmZNEbr1RM7fc5FKxRrFynXlN
DIUqeS6EdhNj0+XmocmB3EdZGU4qvGSMuA8I6sbDylLWjMz2LY8sF2aa2nBC2YfZXLRz6eH/28jc
kZUmnXB4rCT2NnL+CIhuG6wBOBZWQqrFCxBv40U/hztYEk93efBFZwi8OxBKTlBEm0ItVxxtwaX/
crQz4cOT5ypVLWXmxQIhER09CLZgaz/k3ilSt2Wsfh5jFNGrfgWPuRBuYP5j+g6aqwmmP8tah3RM
RiK26OTGQdc+GZtMmVRTVmohS7s3zUTqFM9gnZ4/bVLR65shGUWH3Lm9M4N4GwmpsQcfZ9/+UJcM
AXuBeIX5Syp2s+vQ8ARRrGX2L9SybyWk8KlvPbVld/gHMxPRJrpu08NlFnloeOpy5mJGieAkNx78
8GOjvdy2seQK3DsQncG2x4N+ZsPPIwQerEp0kqK2UT9J23bX5r/b9PPE7LGyoIX0iMCG+MjEAUmK
NHODlEeRSR9UdLzH2n2oi2xb6DrFuvs1xYOF4AZ5H93BKexQT5n88U3MDmVvFBmSFR1B/6G6f7rs
3eUI2ILf/P1poW/+fiXJkep3/P1xeDSz7//298mzpoIQafu8+KX0UhjrBcjKxiwqgmYY2ZFV3t0+
+iUvpr41cZcz7Iec3uUiCi3xy5zpYOQufseoBfagN6R0Ja9ZPPI3Rmax2dUkATiPzEraYGe57Qf8
2NP874r4LevWKmhLYebtimYxWq48L2prUXTqtjoo8vcUxpNIj7aasOLIS18NIZqxdm0S8zBn/qUM
ugoZEoaA4me2W73247OKSX2frNUuFl2ZKMOtQHFXnNM/uLXHw7WyiNUVHcHR1pG/ve0HS7umwdIH
cSMvNeprl36gap2ECDnOnCbJd7lWn8WhuEejMvbWsN2LlojQ1DYBJxEDLi35gjYaPo1PR1f2iWpr
Bc9RO1vV8l06nSk6046HhovG1KUZE+ycn5D5OBpj5s1jLe0EasRSi9gRmPVujTZ/6TuiGw72k7c1
1JezqJZD/JEplBAcwxU+hHSq+f8wMfL19inN57CmV+4E6OW2ITUEXzCL1EkIjEgzgqnDXzykHsQj
kTagt2vua+1etxq7DjxbKpvnOvNOPZJ3q8qPS/uKTJ8FjwzIIoq+l/vqyp4VlFIkOUNd22rzmplP
VoSp4VDq2yw+317wmrWZs4x6rkMgk4AwTXy7VPNd5YmMPxiIQO5HYdgVtbIms7AUrCjJQBM+VWaA
sl0uUEyjuJRqjTTFPagBcpNde5Ct39CvbFq1//H+9cFcyYP6L13qnEybedWoVSMgRF3OMfaW01CD
MSdegsIGg2lrgNJvW1xc3kQBOsHRAUzNUn499BSpz3BUiFNtOYlg4ihsJbmj6kySuYaaWPosgOwS
IbkoyWZn52fq4UirsJKcPHjO9XuoRrQ1OpOFNjHpxBsbsy89GYPM0iL6VD2ZP3gvPj8VLrJPnSRt
B1VGGOuOflgb/Kybf9jLKfcjn9GQOZnf0NyojVx1pTSV8dDmgx/4Z4cKKsRapJv72+e2tJMQ/zNA
QHVgehheuqXkt0ozeNhCYBtpHO0VofBNXb2TH+9vgAHqQHFQhtjoKmma5u+GSGpo+mVnpbHha0Kd
Y43saukKwBnoVIJqpiA4+eibzIk6ZCGQiEpOB8tVFx08YbBL82nsV96EC9cmYoETdxfFeCgNZr6e
orQnqNNboIdsze5p193JWbVG1bqwmilMTMUiKkaMeFyuZlSloc/QiXDMJul3nqJWO2WUbMg5t56Z
CysRccEPeNtQXEQZdWJZnnl71mWa4nfkUmr4MTQexuo5Hw/vdjVMTGSPBEHaDLOP1uXB1LgNN3QM
nGwixHtIh6qFArZaOZ/ltfzX0GwtPepVecFiHT3/0wRO7p8HbSVJXzRBJ2YqGqqkt7MLs6bnLQfT
WoYxheTznvvLTtc2bNHPYLyDeIX2ARidSw9IhEAI/M6XHEVy64eEGbojXdPPt09l0c14ptMxIAww
T3RppGO+RYukXHJiKKm2uavBpKZq7l09+tWvwAJae9veUlydsk2TsZ6/j6iZwbGyOi1rUskRx6I5
dggnblWtCDeUekRqRYK/M4JEO0hRgaO3IWMVkpxvEbNaQ0AtrXyqN4tUxqC3mbt8bQXkPEJIypGF
tic/VJb72qZIsjTPK0uekpdZOZ2nAzI6oCfBlWqz5Ebu0DdNh0Jyxn15Gqv7GtnL2D5En0gZ18Q7
prBwZWt6mU5NbfAkM8/saR20RoctkF+2lt+5AwlGJNlGnu9V9eX2yhbyqAlRAHqRwWmZBuyl8+Re
N0B0wllmiZOkjmACydW/jU2+NZXXZo3rYdkazS2iuww2cPr3N/FdomVd+CVLK7mBk11PR3Kj/irK
raTbt9e15BpcUv9rafbl1XVI8E+w1E7KSj/y5FundRs9/Yco8sbMPOmNOysIhY6kqTI/t3q5Ef3v
ibUS2KefOveHtzZmUdfruy6q2skfbPOQ5YfG2D3W46b51cUrq1nyPFJOtG4Zb+ejmh0P4j5FCzcK
qYSSy1uzGtOdagTlkRS12aRJ7n0Ya3/tlrxaHhhJsk2ws2Bp6AfO3L0KQtEIwUA48jjasusdO6/9
Ujf73rKOrZrbwfiri/zX2+5xFf0pM01hmRwDyBwg/UtHFMtAbctWFhwhyT4IxTEUk2dLq1aYD677
RZMZsLATcmR6cM6fDHGeCBb6YE6cFFvJ+qT/UhH2ZE6K0Ttv3wTFsU9XiqkLK+MqoJHLwBJjNfP3
OmTSDDWoon+CfcsOq0PdjrbVrbjkmpHZDTAQ/Nsikv0T4jB+sIM9SDG/vPuELtYx2zrXbWUl0TDh
65WtU6XjC85X0oyr63l6KL/Zq5nrCYXFo64b/JN+n+7Ld98Z/HVAJZNyNPkYTZRLH2uDmD9vcBJd
+khN39Y+W8bXuN97/X2d/fGSYWO273drHgEAlOhFUWqYD54UOlRDdTL6p6ED/WyVNhO+m75dCRNX
sXVaGHWlaa6EHy7OYmvn+bSCat0/kWNvBDEC81HZUnI/tH9u+8BVPLo0NH9GiampC5UMR3Ybujx+
PyfBydUPDB5uxDWE17VHUwma6MspPLGmq0sX9ttML7XkFPDZFHTwYjjr3n1b8IffGpl+xJvrr61U
CiQjRgTfvRctLAjVPkne/XFihWnYKa2FjGreGHAHCDXbUE1Oo/ld7StIg+/TtQH5a1TFtJQ3RmZL
qVs/olyoJCcDZlI/6XZtYmzLPPoCv9GDFSaS3bmlLTfo3w6gEJWSEcO8OIFT3PRlzjDSWvli6QD1
6f2rKlPJdV4J9f0669s0CE4W7JWaQZvqUKyNtK/YmBPbquOghjAqBKfe+laK1mb6hotmrU69ZmV2
36uRb2VVyUpK/UWroP6RPjbymkzOmpFZBO/SasiDyYjlPQdivpFQt9ACbyXAzjk/wS5SBAcqAcaH
j4va4KXHV3IAU24iJqeqhRzK9O8G17Mj1QYwYTbRg9jku6zJbJgBTlL2OdB/K3G5b6sEvDaqwvFv
nOdOrNSjDBvnWL6T0XD6dTBwABoBgMTDdn6eluh3OTiu7JSrFdBhRDv2jaQnm6BOqt2gNMHhdjy7
vm8u7c1O1ohyT4oMPzsVwI/UETLaNQ2+NQuzY43ixh/R9cxOfQRBkP47WHsvXGdrl0uYXcut6A6+
prEE+pltAzlPiB3htwTPTaZvKYvu9H7lIl1b0+yWrqKIJ2UeZycl01CgQxxYXDmXhY/hwg+mf38T
l60uK7PGDbNTIx2QuHRG7R619RUk4aIRg+fjxDWL0NLsaAYt8L24z7PTQE9lQ+P2S5sTQ9y0/P1+
L5vuf57ofHB01S9XA9lhxoBrkZ0Sf9RSZuYD9ZHpsDUw1HUWwEuB1IYWIXS+GLo0g2Ku2wmMDp+S
ZwXJXPNLVzFr2a1EkCUrJBnQHEz0zTBTX1qp6thqArKaUyTsklw8F5n4R62OYNbXwCgLbsbJMDZn
kLOZYHUvLaUdg8itnmYna0wzx0UKa28F1evts1lwgqndCdUwHQTANbOzEZkQydVEzU6h6FXHXiq9
HwKMvHZN+W4txC9t3Vtbs63rzEimNIytYHwRi/KoaV977mQ1ldYKQlfVER6NVGynMgxZIe27y62r
24HKSavzhRrCPiYj2IxRc8jLcqMo8bYVk01WeB9iXz9W9dPtDV2IRxemZxtKUSmZmCH4quiK2/i+
vI1JRf1sV8e/rBBSKiE+NQHEubftLm4uClwMqpMsQvJ9uWQpcispKrPsVNm9eY5FOIjuVtUpF73l
v0bmr1QIIuASafmSxc7cuvlLE0J2lBooqtxezJLrUyqhrM9oMPX92SaCE4X5rRnwyho5XwXy/u0Q
F2scqdfZ/FRCgzxkGg2Z1Ncvt0w2Sy1SXS8ne6IvKCRObzSPqmH8DBhrtS1VXnl9L+4ewyD4I8pV
MARd2lOyRk0RCclOZpClu2gYs52AZMc+E1d5J5c2EE2yqQmjQ0Mzj4VV1Gh6qUT5ySrcQyVXjL26
WgNG5vY5La0IWBHBAwgqMxJzp2ukhF+Q5afKfIJvcOvzEqqSNVLkhcVQPJigX+CkiO+zc6qD2ByV
os5PqniA8xML/5B3URghJUQjA0qX+VXo16GAKnlbnKIgfzKz2Mn88bcq+7+1dE1B4XrLYNZgiIaX
AaQndG8vnaCJkyiVEDc8heF3IfvMq0A1zu89lUsTs4uwTpquabMwOdHs69E8ZshCSl9u27gOc9hg
3oFCLUBTXOByGahLum0JWfUpboujqzuF/1J0D6b3rMQHEX4accXTrr/VS3uzbdNd9NxEGXsW9Qrx
YdhEKUSqR9Ha3l7X0vGQDSHZQ02dUsz0728yLzniP1Twk1NeWXbq6U4cPKiQM7zXCukQkiTUw2CC
wdClFTPMPF1I++TU9+quH2CjTberxaTrI8IIAj0WVBuMgc5LwUVB8Cx0HvddMW6y3rDVjlmD9k/g
9xuGLbNDlcUr67q+hC5NzuJ2Pci10UCtewo1YSN1rwYoPRxilfH2+pSwA2UmpVLKPQzBXe4fwKJA
70UZO526S5iQsmAaWMXQLqwG5MFk5y9NxRVfcc4lFOlGcpLzeGO4Eq+yhKKB+HH1qKbzvqioT1H6
jaVZHB3GRMxrDUtW8znoH6xujXXo2gCILHTDSA7oxwHFvNww2RQkCkqD6xTJXRpBMh2swfOuN2sa
R5rAn+RegD9nl1uU+oqUV5nlCE25i4RXLxkZ7k7vUzlfCQXXbDYTFgvwEtwtDCTx/LtczDBKeako
hQuM4ldaby3xlYbHHhlSGxEaYZTvWuGeYWfBHH7kVBLy+uSVR6UOdtraAM21H07k6hQ3QfECTZ9P
6uWh1YxKO0J3NpjdKTfaGCUj2gSlJSZ3t0PGNaCKlxOOCH6PZpWOSMDlqv0yBPsa1S69kPqQm79r
P9wpdXbXC/J9n8RPeipSya/sNv4R5ONLJofvfi9OiLGpRwG9OjDiWQjuoFqreOUITq60W1k5Bd5L
ipTT7WVex3mWyYA46RF3Pl3Ay1X2maUoXT2pEKru3kJsjujoDdZ+8L81yvfbthZOD0elETLhB671
B02tLJS89YITnI0/YuMb4klRqr3eNrLw5RFAuCq5IxnlnJMcFlVSR4UWeaegL5rtCNkZnCfqGk5l
YdtQ2+I+pouJa8xjvRw3xThQnAZt9wAry6NSPYbqWUrae3X4cXtBU/ZwGat49dLhhmBdYupxrgkh
Jz7kNa5Aoc5stwnE9RSnXaXawyy6ifM/hb5S3L8+JewxVD+d0sTrPstmGp+UefSt4IQo9J3qjyct
FxwLIo3by5rv4FSdpjzB1PZEzsX/vHS8QO1HI4gaipxB0jpFJRS0kJJ0L2YCuTO8oZuQ3XjnJ8Xo
HYUXJgzA/fDfyqx4lYRerPIKDU9Vei9IL1NLqf5ze11z/8MEs7DMaEGUDEZmflVWbmCkchREJ99g
PCfrvY+elqyNaV9vHkLqE9cQjg6J8LzNE3RmaEVDHZ1cIGwm2ArXkHdD2/3MYCwMuzVvn7vEtCYA
RdCHAZZC+2YWJIJWSUUNHreTUVGiDW2Kl4Hx9fa+zbOnvzZM6gfUlHD1eU/JaMwgLK0+OqVpvkHF
0QY4j94mXAZ233xKSrstv73fIpO93CWknTzeZs4wJvL/kPZlvXHjTNe/SID25VZq9eZ2bLXjJOMb
IskkonaJotZf/x165nvSzRZa8Lw3gwECuJpUsVisOnVOUtRulp9qpv1kXTI/p5U5PLkI7JumZemB
Envajc3Q7rKmXWPkko+1WC9uFTA6oXwBxhDJ/9URJLUMEjcn0wN/Rcrdfd1Z3yAFtemGcWfMx9Wk
Z2mHgRG0xR4DxCVrpo6Mm4kOqrGTO+vtBhO/RkAGvjXVxvFzJUsDKzeqsGAqgdhA366c95ssAgvG
OxzYZIQx1PJk9KzSKZ07Wnl5mjsXyWrSsB2kTvvApKjqOu1Q71ReN2Gm191eq70UvJhj6h3KcewM
v7TLKYQmen+uOMkfkoJV57xQk5Vi0sLhxXw+CNKR4gpMmBT7+tgiaQFJqdOYO1mYKyZ7yy2FrdQl
bnib3rcC4DZ8BdD46PIkEmjESldr3PxEXqv6d/oEvGO1sz+DiJE8ZnpQj0H9y1D29919IWYIWL0Q
VsKjHiMd1wHXM4irzxo+f639Zv0v+klXjsVL+nrfyoJbX1mR0lKzc6oC/Z78lJUPMZKjrPY15zP4
sBor99U1mh9buhv/2cg/a5KOsGVwJ65TIz9Bl34MBp3F4K4BlzbJjTmMWx5v7q9uIRACKwL6DyEL
j+eqdGj7OMsE/09+miqwNeK+PxbmyvW79JmwLDA9Cd4U/LXrz2TlWdfiBOWnqqtpYKmp94hHEYVA
eO48V3o++zVbyzSXPhpAKgiGSKtR/ZZsooKU8KyAP3bkeQo9f/a1+Sdtfqe/7m/fQgTSEQNEwoQy
I8avrtc2ubRRHYZnOPSbMVQax+bZtu32sSZlE06DYh1QbqWfpkr5AdTsWmts0Tq4ODGcgGNgy/w5
SobpdNDiFKdmzLY0Hya/bv5yGuCzWdgr7GVu6VuZrXjMkociuUb90UOpDAn99ZIHc2iAY7VReSCZ
L3qfI40Ie1kTwltyTNzQ6MUgmQfNpvj3izJKmVjcGRjM5PzYgozGiB/rtZb/kmdidPK9kYuJQxlW
MBhWN0yqsJH4zh7ghVELHOYP1Uqgeh9Vucx4xamGMhigYOJdAvT09WKSPjYHr6jL01Q/J0mCspAa
gII7bSND9dUSfHvVtuiAKXhjhPtK/VR5G6J4IbNjf0hTnxIDIGvuYDA6eWqHbxrdk54e63ntZby0
65c/VOzYxa53NX5+n7blyQCJLhrW/mxs56wI75+aWxfCYwa8T46YjAK2QTo1atdMw5QBJ6b3r9nZ
wJt71vI9qMnXrqXb5aA4L0gsgXEF24kcBnjTAc1Yq+VpLCpINfW+ov1outRX5wrapX1gQVa45PRV
y15cVcE7PwM6FTKdnbWlyt/3F72QLrge0EUYJTJQIb4Rq4dg6+xMNgEeh227MiSfcm/H57+T4ogE
YUv5sC9mHZzZxoM7/l1bSdQYLJjs30Oyvf9LbiAMOLZXv0Ta/9luakVX8EtsZ2NOIRBPT13Yb/tt
fqDP7rE/GOeq97Peb/NtXX2aM39VA/wGRyj/BularQ3gQcBNjRLz5tsQ0iAL/e4b/7R29N5BMtdH
73qt0oWaMK4oBfcQI8Mu1Lb9iR/MUPvsbasj7rpjFiXH+aF/4HsnfAZ77FbZgTV4h7O1i59+74sX
5mMsat/vqk0Zgm1466yE09ubCr8P7x2cBfF+s6U414wsbUCEWp6aLGPbzJhx/l2HBVredTvVSo2w
pTYJy5KvvYEWTiEsixqJjjcDlGyuz7ox56mtp2l5ymbF5/Wu6aAI67f8cN/blsyAvQmTyWLuCwXP
azOFgrRAHZvypFpQUxs7qEaY1SPLaZCslWOW9tIWYlaA+mIM5p3Q8CJ6eYjlLnTKcdwZyPosgEW7
/mSQBzCpAY/T/GWt6YAt5L2YiUL2JLhyMasgT0PMbj4BQkXLU94cLLXZKsMvBwtL3wiG2ImGgfIc
LLHxyYKC6crw/83MgjhBF7blig2GIQkHKrY8sfmnR3ethgJ2/Ffe8A0kriF83I0/q34bdysvilW7
UvQgc51maQW70I3cOoMHVbLnih60owc/qoxg7sD/OL1V0Aa570lL0dzFTIQoc5tYupR5pHo1l/3E
cFQUlgY0K1M04lEz0tpqrce25ElozwoaFKRWN1Ke1JwGDEya5SmxQPPrUarsOrDk+A4Z5m3l8TRM
bacDHWHZrByX95RRDlgXpmWhnqFo5hw49vIU21ZgZOarZ7/xYat56bY3+UHjtg8I4gyezRcPerlN
OIzHRP86svyR2Gw38WcU6vf6s93glXn/A9xUkIXLXf426dM7ZmI44B3Bp/eOurNptX1MMaYiuLy2
8fTshSPeLLi+vOC+4fem2e2miMk20FBA0EUyPNi88ZoSm1KcUUg5PIEDnXyxq+AX87UAlRWfB3mo
+7X/9S+onQTZBmMmQR0k23gr/j/bIJ8KSXj/V92m39gN1I5QTRegaEuKbJxxG5KbAwJoueuSKqim
p7nYVnm5o36Tej6b12jibk8AJgXFRwBSFSU/uVsOLZdR78Dedkrz2fIdFj8QT419hTb7+0u7DdqX
hlCyvw7aKTNa3cw4YH29+0Ay52sMOi9mugFTVzbRxF+6/rLCkoApC4JbDMBdW4JE0YAqCoAaXkd/
oLrUBX1e0JVLdsFxr61I/tN2dke53QPZBSk5ReOBXv/ymibAiy6YqtmnFgu1DuIGSghZhdavLXOl
Nrf46YSoHbjdMdn1/gsv7ibLHGZlFDvqeK8o1DLtUdVf73+026CFRWL2GPHKQAVBvmmTxm1Log7V
aYgcfmyC2vJnGpBvGV2JA7fvpmtD4pterMXVmzJ1gMc/cQ9j8Rul3vX21vqsspVjv2jn/byLCjdW
dG1nygyzSTsVe8YtnKavWvritV2QsKMLItz7m7fo8Re2xPe7WBMlvHHrGLY42IGMcNJoEDfhajHk
NmZg6y7MiJ9xYSbtmGISdwS4ywliG3LYW+Cf4nCAzHE46tv7a1rbP+k158YuK4pJq0528tulKQqT
5xz1P8VeJbpZW5Z0NU9dVpR1rgPW1VWY5iofU2dkvg4xSh1o577ckkl7mqCc+39boPhZF7vZDtDL
ym0skM3mY07MvZP2G2vYo0bhO8YKbnN5jQi6DsS9MWQlfbpWG2Pgpy0YG3+T5G9L575V+HBGrUgC
53nUhhWXXP58fwxKn6+cAfuYGmyqZv1Iid+6TdAeiPlkn+/v4nJ0BL3q/1+Z9PXsHqkVBXHdKU1O
3RdLcT9PPBzSt4n1u3nYe8jbvaw74J2OEakVH30fQ7m5AC6MS98Q/Ly5hjd4fQJ0vfSTGqKwipWh
ks8Au/Rje/rmaBOaFcBgOmGaeSCzNJrkK7HtdGMXaXl0uQKKTwVM3ivbIq6em19mg3kRryRUEUzp
gxex1ytkANqu+JQ8NIHi+Mpr9ty96IU/ryXVi7bEzLaQlAIgQQp1llG0XjLheqDuLjG/GZVvkDGw
X9oh4FDKhcCwW+/+y/rw1TEjC9IYvJmuT4+X4xZpLcQiDslwKyTet7550d2dbZyV4TWef43Nyg0l
ViHvKFjeAK5G6RDjY9I1XGtaS/oCQXauy2fqeY9cm8L7q1o6peh/Adshas433BGDmoPAsHThy86e
IwwMxQPthmBQnwuS+5S/NebHWrCglraRlqK+h2c8+onyomYD1PCgHjciZvKApk9OpvvD+OX+sqS7
/d0IeogYaBaVROTB19/KSEfDISYzInf47njRPLRAwZ8ycuCYU6rUFdeXIs+/1jBFIoaNUZ+TIo/a
sgYwg9GIsjlRUIFMQr3L29BMnE1tDQ8z71cqdeIoXTjGPwbFqw4tCFRBZBC5N46grwVcPRrGMO0i
1H1B5H4E/c5KRiE54L92BJ86qgOoeUiRzohjLa9ANhSx1OgCPOvBeR5ra3X55dX8sSKFtDoZIEGA
Yc+IQnHRandU4/4YN/4qvkwkJbfbhgEMIKpRUZS3LW+LJk2Bd4lMRQ0KqGAkleUTe+XiW17OHyv6
te/FYwPqNI7lYDBqO2SfmNFDPo75HwVq/Pt1/hiSnFyhKE1XJgzB+/yuPIO13HVW8vAlDxANcpxU
QNlg63ox8zSjs2DgILVjZj6kRdI/ZWb+Qfrp95WIOhRcCVUvdF+vrVReN+T6zM2o817c+MlSq/7s
EXVX6/1LrBiNn+jjeLgfIpYOLeDHwJ0KZDBEaq9tGk3dpb3qGVHJWOiyX0Q5z0UCYOO0QVFle9/Y
kk9cGpMihEvGNk9rBT6hP9bJX2Z9oCwga4wmS0sSpP2g0QTQGTiX6yUpPeezXSVmpA/pFzDnz14a
6CfNpnuuKysXx5ItIQOK6SIHUsLyJzPyJukQg8yIfk76NxuQ0Nj4u+B9mK5hXRZcEK4H7ACeg5C/
uEEIm/FkumNqRzGZ2WHIAaxN84x9fD0iyoGOFv1/hDrp1IK8GtxocQbJ77LTfbe3ol5jQQXYga+Q
9AcmI7992CVQ4HVwXYBhFfQw0seyZhPUg2nhRDVO30bRCytwGkgQkCwLrGlNp2jBAUFWDY44wbYu
qsvXrsGzoa2qFtYmbtEi6OM21VDzxe0foEzi/rA7FXCQ+ysUK5DCLYSpUH7EpSjK9VJc77rEQLkX
txQI6YwYlc7CV8oDGOk+VSR9YjFbOWQL4V1HFEEiI8o9N/NbDfiRvaK1jIhooKyvvhcCd43x5/ur
WtzJCyvSdysNPjcNUJORPu8NcIuUGP8d0P+ZP0hbLILi1XKk7UvVMUM/wzYizZy7baEBDgW+LdRU
m1X524XDjLCLTisyakHsJHlHYwy06iADF5UQ6jbnSJmS5ybuH0oj93P+yTOg6FX5DWRloLH9MFlP
xrBR4gATT3ORB1bTrJVOxdpuXEcQZqgCL2S86z5fvFRLXaCQamJEM5JeD3JmOVCcn6i9m0lUYxzF
z4Z4//HvitcEaA1QWwPvjvRdx6bSM7uorSg3dN9Ry22fvRTTL9qulU4W3BRMO5h/QhJioFkv4t3F
2tpyclSuMDualE+uEplJ2NsrD/0FH70yIX7ChYl0nuq0Nbgd0XlOdm5pHzI16zckzS0f0aZaeXkv
RGh068FXhO0TIkXS1sXg00x1l+DeqZL4wZvqwjdKUq1E6KV9E28vPITQzdBd6Ty4kzYmvM+sKOYo
ooN+sWdo3MBD7/vBwlkAjkJgQ8VcH55E13vX2kjip760ImqGKZg685L6s1Khi/CqjmvsrQt+DmPI
r4EXFVBbaeeKsu8ASGVWRDz0TGMeDP2Gsx/l9NrmdKvqvpF9ub+8RYvi2SzoQh2MRV0vr/ZArmNW
sDjF+qtBaXbsCuO1ZUBLtCPEEp08oYd+UpTNXDnT5r5xsRzpWIM4BCNMoMRTAeCX/LKcspgkEPWJ
bHNrke/GRgnUbj90x5Sv3AVLJwB9WgAn8CkxJycts0GaRFSF4zQrhl/ob2NH/Zy0QbbGzbToLuho
uoiaAq8ifsjFUbO9YbTNmViRAjVZrv7ixneHnXk3bIdh5dMtmRK4DBEQoXBhS4HDa0FLihBlR5qf
PUJfBwWPtWksGWcgLh0EpT82pC/EXSfNtay0IxeSeenQvMYg3/HYr6osgPegQatA/ikmz2myFvKX
vhhQReg5Az8IwiSpvNJBsjeuvNmOCrtEJd5wNvpAAot7T66W/L7vh3IV7X2Zl8Yk9+BxwuYynaDf
pZMq2akJyJrDwsrrk9Nr3k9tHux9YiQ2CGz7Y1/M9aPSdtnb1Cvulmru3PkEPh4HbaZ7X+//tsV9
wJgaREzw35vh/ZQO2jC6uR2Rpvo58Tc9htZbXLwVZE19R25N/7MLKM2iZ4tyHVi/rn0XYiXNP9dE
NSm+M28UbUNK1IG4EoClkoL9tavaX3wstrr2/f4ql64MENuhGYhpYwFbuzZtJuVk1wmxoyELd/mw
clUs7eHlX5eSeQtDM5qd469jXGaadlmQz7v89f4KxEmQYxkuIyCaMfEnOJ6uV8DduZ3cmDqRW31C
u88fdbRZPv76xtbgsON5imhpiYhwEVxyK+d5qVZORIqHCmvp1pgGlzZKMK0KlBUKqbJSQTKNsaM1
jRMxGlp9MMV7aGMk3Uq5ammrcNMIoUQLw6uy9DdQXFXWTiMYQuwdTbbNy+p84mLcujQhuTIG3wp3
7GFCVeKd4zaH3EtCApx5loZ6g2bsqB4SNgRprX283AMsvXgGA/uAQyTlC1DhQOFCxK2KhAxirFoL
PId51Lv+P1yeF4bet+DCGby8V7K+0xGzaAv1x0CzToqGgpwCjS6wLXnGf/lqghESI0fijSotrDPY
5AKHb0c1OqOqV21jUENmrFx5Ty06xx8zckdb47MxpDPMUOa4T0WrDftxGH+2Sba7f2CXQg464ih1
41mFwS0p5CgUlMIoPjsRMON+wdNgYPn2voml4ySQxXiBoqkMNaDr8zrNxjixOUZMUOpAH9pg1qNC
B7kHlDY/bAnuhiOLuRV8HE9KHKd6pApeEXbkYBgT+fbMHoCfmsv/kA1f2ZGcgPBxBu84VpSzg+Oe
3ZT6HdSVHT2aAOi5v6YFT/hjC5A0KQPwho4MpXA4lRu+Pu4VF4Tn5v6+kYVPBDgQQCF45oLuQn5F
AH3We2qKqwGBwtxURln7KZ0BIGQY5WS680H5KXHHgh8PmqTADSK1kUvoHtdczF2g8NLwn5VmA0f7
cn9Bi7t2YUD6Qmk8zyoxYSDR/sryTy3QReWahN7ipoF+QEe5Cnm7rM+TFTxu66l0IguIKut3PZ+S
OmqztexT/FTpSsVe/TEjfsZFhDN7Q1NYh6XkkFUNLVZlO69AT6CstCRo2+l7V3XWobEr74Xm9Uq4
W8qGgEkUerXAWIOaVnI/A4gaMpfgcrHSNtD7aV/2vjm/4sXpuwbbU4pO5vfOAnfAGlm83FF+d5JL
01Jo0iFAOCcOTBuwqRn8yNi802i2cRClfpbg3o/JO3/4vvTyp5as0b4ur13XgMtElRB0/NIPGLJU
1cH86ka8qLbdGB+nnB5RBAn5dBpM8qDb9CGt69RP3epcZd/uu/BCZDZxySALRSn+dqq7yc2sr3Db
RHrfJn6e61mQqOpaurvw+EQrEMxOyKZEpUJKpua5yquiYW6EzBCM73+lVb4dzHOaVgEw40P3+/6i
lt4YaCwA+4AcUUcXUjqYVmpnykhUN9LizTi+ZO6mqkJgDWuVYHhC2XCbbWb3s9KPr3UDwWi66b21
xopYk3yi8JwD9QVwoGJvr09U3XbwVg5C4kcosRN134PkTtnka73/JTMAf0Kz6X12Tob2ZQCqOfGE
Er0y2OHg9fsYz6kuDmvbPsT6Sh60FIwwhIJHPSyCtU3aV6dr7KwdTDsCl9qwdUv0I/PWsA6FXttb
3f0or+T74UQNAXA71LBREJL8ZpqUWMkSAw9TyJtAaLw2fNT0+6BK9ZV0f3FlgmoB9WuBo5AikNvn
leX1WNnU8z1vnTJgIFrwm/hEE3vlHpSnGv5d1h9j0pG3OBRyWmS00aglVuoPEPvb11blAk/CSLWZ
1bkHfsVsN0acVKE2FqGlp8BZcP1zRSoVVPnVtB0MqgcDcbRntwW2dswb44hXUblXpjQ9GcmaLMBS
pBBbI4Zu3gU4r/2ZomGrssK2wQI3vUL1HvzQ9so9sGwCiZWYAUXiK+VwGW3KCTJIdpTk9q9aa94m
dVojZls6LwIFgSFx8KmgnnO9DD3O2hH6A9h7EAHmRNu5XfcwupAS19iO63QF+77kV4JrDo8UNNDw
3Ls2N+VZkVRQ24jmYtAeLSNHs27yhh0Il6Yf+Tj20f3Qt2hPw3AGUL64SmXSa6+bWrv3kJxSw/at
ad4mbeW3Fdj5y+19S0sfCy6McXssDCmd5MSFAgXsoRJpcO8kW6gr9OC8bD5I9fZ+VERSb4jZWRtt
iev9q1trquxapFjlsMv06sB7PZhrvMJy7/AfFnRhSlxiFymQC7lSbbTRhlQ4SsEJSbjvFvYHBQr/
WZCrgyNcjJ9b8lNSF3CLmCZO5JFaB90/b6EfOPdbF0qZK19oKT1F3vs/U9IXGoYcQ7PQf47Uyt4N
he36GLSv/HxcFSIX0VG+6wDmBbgcRSXgVcQvudg6UvMxg+4aHl/lc9r/Vhy+sTFQMm4TB3NqVRZ6
yXNM/sNlBMInQSwmVBTk1+ukeYCupzBq1ZiQ6sxn5lbPJjUfLLs9/wfXQDaBXAJDtGiLXa+PNmSY
+hy1GtXMPxkULUF1bfxr6eDidYzkF+QVNi6haxOgvLahhDM6Ud/ww+CxbUriLzVVT6al/ri/mqUQ
eGFKzrZzkFM2UKV2osxsjxZ4ao2vetdsPfA0psWKraVlAQ+NqQMxVo0ZletlIU/oUaRxnWiowhhS
g0Xg9Rju391f0ZoVydNnTR1SlHSdSMNkxXyuxw3q13W1cp6WrIA/ET6HtzJqnOLfL7wca9RqrUDE
0zuMRiZHPTb8aQTcEtisD68HTSlEPDySxatPshS7M0isxHuoxtxOgEfXN61OQpcXhe96mH67b23B
H8T4EKgpkP04oMy6XhfxYmMyGPWisU125ewhA8HXDCalCsas+1UYJF/JgBbuDguEVvB2kBwKtodr
iyXQfE0H/qPIsvNfTQJUcjEqa6M44mdLQcnCHQifQ76KSQPJKdoCjPLDwL2IdYGe++wAzyAt5pH8
+q2qw/t7uBBrgZVHUoHuteBmFyu+8I1CQ1bhJp0XaSlGnVXInPqtnXyuTWvF1Zc+Fgpp0KaDTisU
aKUDRTzazNRgXpRqv8Ck4zFla8NYXumBY3z9D4sS9NziEYP/Sm6IlLyePDZ5UdydAXIrtcdsrT69
cKbEO+1/JsRyL/YtS2mCyaUe++aZARol25iWELcqN8nwwVkQcfOKx5B4v6CueqN0rI9J0QwNVtM7
P/rUOFavLGf+XH9HkrhyfpdcDzgV9Jcx5YI5Gum+yEHH7fXoZkVgpEwcaHSFn1Kgv/3hBR2l+99o
qX4AWsU/tqTTO2UuiycQ4kdaHhTH+QcQnN45OSS9HypZ6I4r9pY+2B9zYNi7/mBDPFWVAuHayAF9
VPugN6fxq63+fX9Ry/sH3gbEVCDD5GIuGJyV1p1MLxqGtzb5opmvhbcZ2s734idMe23GtfHYpVMF
4Mn/DEoBqbcGy4312QMiLPZdOw9V7Vs2P1fqqW/aleC3FCpsEGGK8IeLRCbjqXpVm9Am89CJj9rh
c189Dw1fCelLXwmpuTi00KVFB+H6K832OIFZJCdRrw9QDo4ssAoT87euf7//oZbW4gh+BEDMUBaQ
20tlkrdca+HohPJsAzBpffaYWjyWerm7b2lxRRY4PkUHXkxpX68o5mh/zCaB3xlfVFPzq+SM2gr9
D50XESDQQ8D7Gw1G6dKoTZCBeyojESObzAqgtFc4n++v5H24W76YHPQtUdFF+/X2rii4qeWqSiKQ
KqVb7G57cDXeYmqxTAPeYF5Zy9OvUGxiIWppczA4g3IsKwezm4UGHdtJ6yFgQOddQQ01NPoM2CxD
nR51ykafg/pq5W4T0Ur+vQLIgWKWC1S/DJdsTGcaueORiM/qI2Hxc6mcSvKS9/3OQmtq8v66v0FL
h/HSnhTRSErjqq8UEgFi77WQ1QyBe/gerxHTLjUu3wEq/65Lzk1VBfulWYRE1NL/9ojm+E5abBgq
J4C2+AlU36yKbFOM+TBzrS6wdHAAQBPNPVRfbw6OO+cZhgZdL0qG7xh58RX+w63Xah1LZwbsZjCD
NwWqKlJS4gy5ayQ8JVExOTmYQiHqqWXGX7wxuY8G1holy8J3A8EZaBIBSHPAkC1+zsVdrg26RzhF
0LGss578brpenFIbEqxluuKSCxcEXmMCowF3BL2PdAt59QxUcJ0rUaZ0G7NKdxRqMFp/mnqhihGY
GQnmau1WX/hmqHlCNwAqqcD2yzkeKcGhkNeOOAcT0GE+VWJ/zSmXbICXG/MsAtmN5V3vYcOUMVUm
U4nSQcesauGTElII2cr23VoRUEEUjYXmm4Gc/9pKrDXWONZwDB3nK6amb3i9r68NEgv3uo4b11Zu
YikB+beRkMguoblhVhu6xpZ+6+DCAtq+Fsj8MO8veRxRBSxxKEmU8/1gfCMD3SiQ+uyf7wek5e36
Y0Y4/oVjd4NaECOpcI5KhT0knjkfNVLuq9Jb41i5PULXC5ISx2RszQT0DSTC1LDVbujG2nm7cU26
c8kKCqzAA4LvEWBtaduKpEUC0uueGNEqiBuo6tYBoiptIeJgrGQ7C/kpEmDoUoBSDVfdDdUJM0Ze
aHUNL+BgjnpSJ5AZmdBIKwIl39rZc65/jgcoV3jVCjpk4Z4VloX+EciEgfCUPhteLnVbW9jMqv2h
pa8MVIYOKNyKbW3vdOM8023bAGGXuE/kuWRbVQkxOOmNTyrNvmH0+TO49Db3Hek2bOEXYTPALQeQ
AtpC145ESW8ZCWr8GOp6K/vRT+ygr464fMZXvcMY94q5hQMoRHYxeiCUH3DSr82huMjAyIeLO84R
FFmv0E1a1eZKrrlwOkSaDpUHYJlUKO1eWxkUNZ6HocU2TwhXoG5sud+sTRUu7BzGUHC3ILezkJdJ
O1eBrxZatwj4czNuvTbI+y8UKF3cnPW0maafhfP3/U+1kB2ABgj1bYB1NRXNS2lZmjGYvORMiZyq
HVnYKJqW+wpGZTLfnfn4w+5ZChlzXSs+K2hMdUED+C7325Z7HwcyCAcGB7hovQk+mesdttq+UdzS
UkB6aKE53zTfR7NfGziUGYLwPoYVcSHgaYy+6c3LbupHb6oMLNjNMRBfHEyn3GBw1TcmN/D4Ni/D
lj+6RvaEkYVtp2Be6+PgQfwEgeQFrAtMaPLTCAJ1dozGrhIN+jFlX6HQ5bbBR5nM/1nohRVpO2s2
ZRbxHCVS6m8Q8zCmEkXD3X33uc2ZsRJRCUKCgo6VfCg6hTPoC2XxGaWTJN/tnOE1rTbTS/XxkUcU
ZzBWCXYXoPzQIbn2jXnotGHWivicxjuAhzdZ/ejNadBlf91f0NIpv7Qj3RlOa3ctt/P4TFMA36bm
2IjZvXrltli4ma5WI4XsZG7a2LKxbWk6ozlyrPo9sWy/pE7Qr32iRYeHLiwON0hqVFtWpmjGpu40
t43Pc/VXboS5uUk1d28o2rNlHiB6tknZs5U3/hi1enPowAy2Ejllor13T7z8BdLHswsa14Iq9fwl
scGI6Ru+PWyKCPQujk+zoE5QOgoYCU5B0azcjks7jVtZ1AfAWIJc8NpvGj13cR318dnMfDKFQqxW
DXDgxmnlJCw5Dvh28dRBWRQ1OOnhPiug0lZsIwahx1Ndh263o8OKby6kgWCl+2NCuudAXqpXZDbj
sygiKgbzbeOTk9Pd6tjv0i3kakJnxBGYoRvatqJ0HZoweubPU3Jsk18je+B1A5b77x17ImqyQki7
eAldGJTfOSDWYCZTOT2Xtu338y9oF4alWCChwayeKg18Vsm5ztN2pcy3FL/EfC6o6FGkwgPy2j1E
39XpIDh9zli9zVwLadLXAW3kyURP79EFM+X98LL0CS/tSV4C4Vzcm05Lz16n+e0UzRnxibKZ1gY5
3qctpUcJeuNIfsWtjv+RFtaA7XNsy4Ge9WxvTV/r9oHaPwe38plzAuQMqXAVP+qtGOrW5rexfGmV
bVP0u+SDorfvZ//yh0grdhKqYoBFp2fWg1X1rdW/0HHFfZaOHngKMOIEvCqQ5lJ4yUHkPVNI+J5r
+AkneqBmlc/7tW7Vkq+gJwZ9CaHIgHHha18ZO91IPTtOzpxutOptrJsvWrFPz9zh3zP388cd5dKY
dNZdarJs4C5F+u4izTQfMu2ZMl9vefh/MyRlCU2hAXnUOvScJNmmnn5peRmYYHfhypoIu7x/mEAT
JD2YMkDBB6R18tXKcZoNkg5RU4Zeqm5bbVM3WzCzbugcemTlin0/upcnQDYn3bGdZqYYs8uGyMSN
hz6fXm40+mN2fsb2Wbe1jTv9PSVbK1lBwsgXDjBDIHXHM+F9VtGTpeZ18MRaFjHUaGbNFvTuqW+6
w5lBiy6o2uzAE/X3/Q+4ZBCvLdSIRLcWo1XXbllojPV2VmhAznrQvLX3ufrFAW8usZKgTz4o5gLg
ptCwhaqa0P8WxLnX1vShcprBqLVozJIysFrnBynVLWHut66fIsigrD0K5LsITPJ4DWCAEe8BQG1k
wIBb1FVbYwQimqHW6/TWqTTmL6pSHVHXDuK8e4ZqUAiqsJVaiHD7S++RzMrggSlxQHSUwSwSi98e
khRPbb/c/3BrJqQQnYLzAs9Mivpvph+LnG/R8Fw53HJkFPAHANFRYMcxAheA9LVYHdO6c5L47MUF
1JS8Ha6LfcK+3l/I7Se6tiKdNNP2kp7kyM3VMfcxTBSUhhdAUTrPswNFTYJ7j2hEvtw3urY0EW0u
ilV5UhC95zBqdJhpjYEErUKv0VZOs9igazfA0oQqLGCggLbJFcQpM+d6tGDFLFvfYE3ggP8J06Q5
ZCPur2fNkuQNxJtKJZvK+MyVI6oLoxqO1S5ba6sv7ho0XSAeh0o5EGfXuzZYZTe2NaxYs7EpPfC6
QOFx7T6+SefgdkJ1BOgeHFtU/iUrjVJD4WBELjyMDmD1seK3DoaP8+d2W2b0feY5w/TcBpwR0f1d
vD1TsAwnRtqKahiE5K7XV+al2ZYd9MZNClKwrkzpZkxNZ3vfysIuokqBrBG5Btgn5Oq1XZpxS3Cb
nT29PIBDwedafMjsFRqrBY+4siL+/cLDQaCmZxRAiLPmuiEtX2v7SHm9VZqVUf6bB6L4XHi/44GI
0hPKTmK5F4ZGA/oWZoHExiDfM6gwudTdWGVUj78b9qlo3zpV8yfrMIwYy+h3AJyE97dTvsHe7aMg
DBQLNhVjbtf2AaYHEDYuE9yS2oZayaYcX6cXIPTXsu+l7yYmAAQ2H5xWlnTG9LhwW4/iJZGSeVf2
zqPaK3vHXLk6lr4bBhEhNCSwP3h7Xi9nBHbQzemYnDUrAbOLE+jkqVWBf65X3raLhlwIPSOZByRH
lpLhdsmczp2Ss+Xu2tw+IGZQiOM5I1l5wC+dKmi4oYoOujP0wOUVxU2clb2anIlB30hcZFAiiNdk
LG4SNpToodUlXBG7By+Uvg5ICkoFykzZueheiynqnHoza/yQm1s3q7aAfwRzA+r3yl8bCrqZoxCW
8fxE91AFaAYn+vqL6d0EgTXDSM+KM/lWXPqzu1NtDKU/jcq8b5xk59RBlzyYTrtVebNh+TeWmpv7
p+B2kwEgxHQKKDsQNwGOvP4RLCGkVhKSnauoPK8R19yUYLBEDL6jOoFe/LtbXv/10hxqJXXi/BwX
mGU4eNUhI+ex605Jn+09NcyAv0s+OVm9c+nOK8cnj+6rWo8QcVac6fYQYhQT3WC8uv8faV/WIzeu
NPuLBGhfXiXV2tVb2W17/CK0x24tpKhdlPTrb6jnOzNVbKII+85ZAQPOIpVMJjMjI/CRbUO4uFs7
B7nOOJfnmf5t1T+Bk2y4IqLJTMCTAPMDyhTyR4K/5hAhGgNg0M/tt2Z4NO5/G52G3QT/z38G1h9w
ETGzjDqV2VblOXGcUGvuoEA0I+G+L1Cov+0V0qVAMmNVsgP41xPegXORrNq/TXnmw3Tgyd6t2AO1
td9OPiDatarJucCdANwsXJvt0rfdYBvlOZtdyAuWoUl/6EnzVM4/by9HkhrAEs7YWpnAI1osuHgQ
/0jnxMSnoV2UN3TVmGAgWiHHaugiYy4i10YSmahQcbIDcGVYeL0vqevPWgHDbn3OeBOO1UtuH+vJ
3tGyjsioxTX+h0TdElu4eIb5DakrpJz74Hx7C8Rn8Oo7oE5D8xvUBJBBEb4oSKkA4l7c8tyMQ5gW
YFTlnyt+cBF6bO9+Ri/8D+y95/8AJwPSKyzcy6jvoSiC82bML3bd221Ia9ai1Dq5B24ZRbQYjG4h
TDcqnuAf7/V1nBMBHe0lpBginJxWozaBSQe0gfZwdCleAl7s63Hu218nbVIYkwVxcIEFuAjXkheI
ra7PZEOdtmnTheGklEhWADt5tIs6j4c6iQsNgoVln/dbp7T7GJNw2q7yoYCVNLw9GFWZ7dN+JrE/
MaoY9pF9bjRnca4QMUDFJIQKjsFHNjc1QnrAoHfpvJQuPVg0Ocx18tCwx7YAfPH2F5f6OlTiAWVa
G1zoSF9vhWN02TTkLjt7xsP0LeM7qCtG7tTs0Pht0t3YZGE1Prne0TS6cAXJkC/0WKsYCSUXGtp4
GD5aGfyAqRIcvWqAy0kTVp3bFANti9X4G2MsZsV18jEJAoYKiFfUqlFZ+iBE0Bt2aeLtVJ39HdpB
X6gX64ovKAvBlxaEA2Q5c2suOixkSEFy82e2PNsKE+/Oef3OXCsrmPvBoAfQ4qIudcd7k6O8w86L
HoToztjat2Rj8r/tnT/3IatjO9mbmR5yBgmqI6Wv4Ejjdwnobcu3ufrGHkDPsEwb3u84XlyOuR10
dFluu5VkH7DFEBoDIBsTvLawD702FGwyMJ3rFjNULbqftQ3O0axV1Vk/zCojQqIbjXlWsLP5Kw/y
tfsupTMYzB4ZnvZQ5/ZqP84LPQIifDM4R/1HnX+p0R2vnYgksaYEL0gc6sq6kIcFbFk4y1AX18FX
5T8s/EEzjiR//YPNXF87K3E5iuRrTeUig8hdiKsC4IiwkGh46JCwb0hcQLvjtpn3oqrgWChVr49w
EEZgMFlIqnUWJJqWIRSky76rs1BLH0fU/jso8AFuxYv7tt4VC8cLtooC/8zyLTCIoEGLTAIqdf9Y
vOT5Yzpt+yky6iGkwbRj/slI2qPGFc8ZSbxYVVnBh4bojQmNNZJebknPwT1leuxMK9BAOT5mIoea
qEBBss8LLNgqIoMTB5HAayt1MC3T6Nrs3PDXdNJ3ORibV70J/+32zn8siqEnvtJ8YsoJXGjiXLRu
UOKTnlbnxvsUAPCad29+QqIZQLTgB6fPPHEV31py3V5ZFKJ+MfW0yND6OPvgk2tY3BQsrsmb2ZTx
qOUKY9JDClonoLsBvAYQUnBgI7NKa7F5dZ7nqKg4PtWXynsKui5u2z5Kc/cLCOrb0UbNwn5uckVt
RPZYREaxkiLhfgF4XowRFIg7lGGQy1V1yPgU6nl2n/jjtvG0J17P31mVQgpj/FxOXZgs3aK4dmTO
ilOFKjjozJDiCM6azTn0/gCTPDM90bZd37Cvc6fpilKCxMrKSLuKlOAdA5GZa2cN3IwWtCH1eWo6
b8P9ZTqURWsoUieJq6IqguQJL/t1iE3Yy05zm8Ab7fo82N9o+pAzbZfoxt7IjW1Qe5HHgYQYv98+
HrKV4bG7zm3ilYbZr+uVtU3ltoNRNeeS9H4ExQgrGkdbRTsqORIwAO8AUw6KdaJmJV0ylmpa15xB
kPJZp5s8HfdeyqPc/aVEGkiuxytbwr1R24XfVKgOnJ0Z7cfFvsu6+egEXOH5Hz8WnF5HyQwIIhQK
RFCjwyBJ3DWsPev2dhgma2+bjb1tp+JYFPWDmbff+143t56fqUY3P2aysAzS2zXVAq5fhOBQHIQZ
wkHteS6PFTQwh+ABlSCtILEVnPVENfHzcT9Xc0AgrAO3qL2LHjKaQJ55bnsu3bgb77TqAaAZRRST
bCZ+McBrKEigmyWOXberQmVAWX82eHMHANyj330n+R0IJLdo8X2v8o2lTG8+ej4UZvH4Q2KOhyCm
Aq89n7fcbLyu6LFltbOdeWFG2gCA5u3zJdk9TOFDbWGljFxLFddWRrdl1KDucG69vzXnmTkVFLe/
3bYh2z2M3pgeiMABLBK1dgNOmtyrneFcWEas5xoSVZIdx45GR9f030idAmzU7W4blVSrgUuHlhLm
CVBAwH+uV1Zx5naE9P3ZKa3Hqg+AVrQOwZiGaP40mXNaIOdKSPFtIFnsJnk8Fg8F7RSBWVLHWH8F
4AbAoqHpKsb/cqF5kQxVf4YyQuxOG1yU4UA33fyXbT0Ymh5W1Rg1mAlQrF7yXa/srt/kIknSiN9w
PjX9eXjjfuzbIdHOtb1nS+w8ZF+8zZxtJnSnrDBgkad6pkhu3atV+0KdqEwXB5curOu5/tqOPznf
QWE5nIxugyg+d3uQaYEDJ7Zx6d5e+MdIvvaRDLAhAmQIdTLhJpxQ3oSUUAvL7KfjHEx+IDU6mkO4
dN3mtqn3CuR1znxty7zeY5CBEoIXADxs5WTa1cljb39hHDQGEMEAM/TcaGH94y+LP7IuRUXjVAZ/
ownZ8s2kcDPVqoUntD2jr9+lY382s/HgBGCDmHbUeS1N/zTbucKY5K2wrhulcIQl7Kf4CIUIgweS
w7I/1y41f/oW14+oFwUQA6709m1YBt5GOTQulw0BucMQ+kmhGwfStqza2iMfNguk7eunpkeLKi0d
+0fHipqGOZTuP1UlM2sQMxDubBbXzJ/tojW7GBT1RNsZOq3LXVY5g36YOreA4K7Gssfc4kzFGC+q
OfrAIZooxaAWCCUVFGUEF+6GgEymM+Pjhvqm2k374tHae/vkqG/qgwYZiJAPO/fuU/XDTUPnEHuK
2rQ0fl3+AMGT89aaWoct/bn/VhdbO0yfzU1J7qbp70XfFw0kLQ9tExNDkbB+fPdg3VD5WVGgQG74
olPXvCBDhnUP+UCj2k2ScDBZuZ+8ZPzqlUl6VpyidSM/nKILg6LvEla1AWiGzsXUhGXe7E3gcDzz
QLwq7lF1LKcvpb1Emmo8S3K/osWBoQP8NyqsInkTzin1a8Psz3lpWhFJCQ+dcUm3t5cni8NAzOMC
AJf7ynV9HSM0p2973aPDuSnv+vyvxPxlWopMT1LGwwPjwoaQKXhJ6ukptIzOrvNNH88NPY7thm+q
5sRBWdDdAQjTvUB89M7s7tvmNQUA+/YipfH+8hcItw0z+ZIOnAzI0o9ZOty3nRWT9ldGMBO96e98
q79r+fC5JyquBtlHRP0H7rrOzIMn6Xp766wzA61thrO2+PqnqkD6gsmA5OX2+qRWUFJAJR5NItRL
r62AoyZtarMdzo5T6QdqttAMxiSxAp4oeSqjqocEFgQQQGSivXJtJmnHIqmJNZwxu7e1X6HnFVWR
eai/WFH/wGzFTWmuB0s8eJfmhL3LrLEf6twczjzHyK2TTwSssdPw3eZuFkMreDjVrbY8YpQQI/uW
we4sN0EdyPCHCIQ9+WZZ0j5GTUN/wPh2gQ526R/oxMatni1822mYw7XNpPnSkIA+VPoCevU0V40Q
fUywAPRf8eroHgAZ8IGLf8bTx+5yfzyXWp39tBrIUzPeGk8VT43T0tUJ5rAtCmYDaDWAgKde+qMB
Ntm/b3vIh2OOX4Fn1vuoNJj2xNfWYHljNxeUAz5uHXLwkrRZeuh7FVvSB0dczcANUaOzMIwttr61
bAZQyxw4TrpDv6V+707gdeGYdbi9nA+XwLsdlJfB97wWp4SYbGmMpHxu+blBFzqmVvnGRjAC2nSG
SlVexbetSTcPpHb/s7au+iJXNQvfYSkSprMbsCQKXKptFgqW9xaFkt8Nx+8LQ5tpnTLGyKxwqTLS
tFPSdPyMlkPYmMmRlmPs5Yvi8pZ/p//MCJdoA9BPYYE365z5zmeMtidHcwwyRdyXbhsIAEAkbK7Z
ihCVcn3gdZ6N2Lai3TFj2rhNe+S+sbn9daS+8J8ZEaQ1BDbxR4yVnnvzVz8eeTBHY/GpMSeFHcVy
LOHTeGSpHc3Bp/Exqeyhm1F0Q+j2Ki3yNapdRT3UkXCGUI4EugfDh0KQrQNi5iSZ+FkvmuyvykvA
aJq1yRhy3R03NjDiUGE35xjSYqoqgmSFoMtCdw9UFIAviS96WkPFwCvpdB60LvIpHoIuxIsxNX37
g8lWCAJVRAqoW4DubP0ZF8cpM3LsmlFNKGZtavtsdnOY08mI2gxLG3zAxEvV5I7ER1bqfExyAq6B
pFnYVLPuwCEIjWugRqwybNqhCj29+JVnFWYzpn7e316hypxwc/mtZY2Fy6cz53wbeEsX9uAPCOuk
nGIn8RX3suQwY8AdDoPqCGZ2P8CnerNlVqZPZ0bLva2POzS3fhc+Cqe8NCEcZXswOfjizOns0q92
x+NOuyf2a5Ko5HGkHvjfUt4v0wvXYO0AVLZpTWdCv0KUZGOQBjok8+8FJg9VsrUtg/CKAwZiMMEb
vMmeWVZZYN2kkLDLwRA25GAT9lW8tuuuXBzlf+xAowOQdsAjUPy7dnQwXSfLYiHJrMokuCvmwI+s
cnLiBiSTUYVX6K4NOv9QmQ30JNpeccwEt/g/66iEA6e3KgoI8YrMJUnSxitO4yn4AfqD2y4uHOL3
v90CTzfIzgw0DkzhBimA6UyscilOlM6b1usPuQP4cjduy/qz2e0qV1FnFzzjgz3hxg+m1EdHBPY8
C/0QjURVXYVu/fX2qtYvIn6xy1UJN31VdwbD4HBxMpG4VENwv3TBo9v3xzGo9wVRFCpkXwhpko+R
LYxhA9917R8marZzgX+fWnvRo6pMp8iajCW+vSYxA/1n61ArQMburC0uwUxdVWUP/pri1ID+xdb3
WhW3ZtT6fLe4LJ5BcQzOhrgrNEUuI0TBD3bXP784zHWdWZrl4pO55QM0mzAyhjbM01CrFijdxov1
CcfMocQwqwbrQ/ds/sQVsVzqeBd/uxDLtYCzflx3z+xoWGiveqpvfHDN3P5IUis2ciUM3YA/RgQ3
8dopmsnRcFiDescxz+aWthpoK3XvCyviIQqczNOXlJwc44ub1FGP4XhOUT6af3XWy+0VSW0BK4XQ
A4jyh/KFpncIs61OTgATOaHlYEDQInhemW1a7IwScrJzTVRFddk2oiy0BlygEQAUuHa5lCUG3Cwn
J8P+1YOhgY4VyGWeb69MagQAErBCQF4NMMNrIwmWW9Y+I6fJNh5GPC/T3nmYZhW+TraBNh7zaJBB
NxSd02szI+j8Z5M05OTNW9K+evaJpTHonmKi0mmUL+g/S8KCOLRdbc2sCVw8PGTouReKSCA1sIJg
LMCCV/++XkrKrWmoexho9BIUdzt99uIgVcAuZOEGKfO/RoQbCa8yfdCHipzqdw6qKj2CgWsZFcmW
dCm4UoHJRdsEPnC9FGu0rYXoHB+/3ejNQ4FUNcNtftvDZEtZWTPA67BiA8QCNlmqBJUYB9WpbGNP
9wEenfYzUc0xvpeIxdvu0oyQ1elzZ3eeldOT3tYspOPCo3Yx/jLmSu/CBW9EoJJKGjduh2YMMvNo
6IEfr2xtCPU+OZbVXEeWN7NdYXNt07duALHBKY1HawFpzDTam3m2ls+390b2AS5+tDjQ1oKbBjLF
2Bs+noxmZy0bw1Xcy7LcBthtjP3oSN4A/Lz+xv1YFClaNMUpde+G4aWx80ezG8Gf4UHC9Be3VHMj
0iUZCCYrCgPIVuGKafS0qkALUaD/0hfxCA6YO6tlBLj9QjU3JbsrQVX7rylhaW1rF1NRDMWp26DH
9geXGCo/kEYFBBDFZOHCXyjILQCaQU6og061RFWuXqKAK8Kv9HBcWBGu+9aa04XasNJhEtYn9dGZ
aRQMr4s7fPoDV4MbACiASwX32LUfdGi317M2Fqc+f3W85yV9Bt7ptgnpYsB6tHZfV0W/D0FraGba
IwV0ipeZ25CWY6EbPCvTZ9lTBIC0f+0IYcsOOqKZC3KxcrA2DogqbK2JGm1elSyjbAYq0ciiKVNs
oDT1REEakHyAcnAnCzfLnKdON3MkT7NTRxl9ROFzl9bRNPK9y8CWkfxtpl7kd4PKFaV+vgKafJTF
AS4RDNeVWUwWRyJAiyJqkregUgHxpYf2wsL65xfZ7UoI12YdHndT8sKnY2JMaLh9ue0d0kAEyB2w
DytrjKgOACkLl7sFnnA+g/BilGihZYBicQvw8VTsbtuSpRsrvO9/toQd6/hI5lyDLVL72wVAuMl+
TCAQZ7db01FpZUk/D+AjQN9iWgMgkuvNy1xMtKczUigf8ifQZGNPVUUVNU6RT+z9/YG/Gm8eTHoj
5glGvMlted8W5JQ6z4EP9Bxq7PlxO/mvoAToqy/2p8KOdBQa2k2BcakOzElwzSmuOQmJqdJfkO0v
6LZWGCXkeyzxwQyGoWWeaElOI7SCWPlsjuAXCkBOVT7zScWlLXNOjCUBWwK8LHJHYelVAixZriN3
pIdKR8EruC8NFSRXFlLWgw3YEXQr0Hi6/obg86+TqZrJacCkb1FAyLikm7rVQwI5eCyLxlbZh5Wj
TYprRuY8AMEBQgFqFxPsjteGe5f0RqOjfKNz9onhm/GJHH7/MFyaEMIlGWx30BIXJoDp8+xPBkai
rHbLwOU+eapWvtQzLtYjnLwShH+GBmpZlKO2hNenNsWEdr5N7ek02n50e2WykHK5MuGraQMwLgXa
YTjm86NDl9jN7ZDycuMlDx0ow6ipTDOlzgiIH8jKVhUNESJeVkGboQJLTmWHOkfI5rIaoI5bIpfU
M1P7yjD/WYTULxmoxAfIRISF0fVxNVfmD7vsvSbMs6asQ6Shw99l63UY5yJ5sXE4eC/qhS5RlbT8
Vxq0ZR56XaJ/zjCunYTuQJKngUJVDocbCtj3GqEqYIt8baB1AA8bCsxiymP4EyFDvcYYivqQEaYg
tgSj9+1vJjUCviSMueMfTOBcO3ySLqk+o5x30hISmsuuGptQt19vG5GeKugKgHhjfd2IbKmlRhle
HASPQJ4AOegt86aaHHd724os30G8x26hLQS2DyH/LKAH3PoGHmkNQPE8TsrN4hx7Q3F8pWt5J5IE
14aOC+B6wzIwBnWeh/C35GEQDZ9vr0H6OVBuN0BlC2CnIxQZCj8geefjb3eCF1I8eKCz6TPFzS9d
wYUNIYDrtlbZLMeLueMYAksqqGI2ud/Ft1cizpr9c0Xia2NgB+DiDxz7S68li7Osb+ZlO9Pwm38/
h2MamcsegvGUnJ29XhaRPuycl9uWZTHPM2H3HeGCCvX1F5rmGROa1MUFlZfzpksxM0k9thy0canu
NK6fTIcFm9s2Zd/t0ub65xcZmzHorOh6G77H+HbR6/sSpeuuVQ1myJcGfJaDsjg6DesRuDSTd13L
MQJyysAIlPgF5hfs2NTZU4BZprJVdGZEaMv7JwR2BxATJBfgRll/zoU5pvPRrtMRvo6Bq/Ehs+Lm
2LKNqx0Hd9d/2wd/4P2oJFuGiwY1sPzCLnoTS1Pao2jQVE/UNVESdTZaUSm+lWwTMccOhDgoS5Av
CVbq3GJOCRVf1KznGI1O0OOHLLgb9fJUV+wP4qv/Dp7GOO/aLLnewmrJ8ZRcLHJKijFGTQEDPGh9
/smKLowIWYvmugmqLSbSpWqKgAANab6FCG6UJH5sDc+/7+rvA4ugiFgPtuCD1cwKDEfCB0e9DSv+
PEGOb5wUBbf1G4jlo0sjgucVVUC4zmCEDKiML8kuH53Y0XNFkFKZEV7hmH+v+kbDse2HcMp2RLtX
dYdVFoRLCaL1c5e2a0nJKaJ6hIhp2e1Am3f7m6wh7cZ2iYWrOXWm1GqwXRATjMYBErrLH/TI1gQL
RSt0ERB9rv3Y4QkI8L310BRu6AU/Cow0MKLK+6W7hZEzzPOgXPVBXsBgTR9YGtbh6G+svU/zIcID
7k+O5IUR4ZPUOR0Sn/rkBO7rENl3OTfqdogsGVnHVf9vJSLJDqlz3mRrpPaNY/NKkzuDblSczlIb
K4M06hAWyEvFZCGxcW2XCZLf7Ks1vDFrx7NTo6JuV1kRIhgAY3mW8QxB2bhncVsYSKefxt8UK3y/
agBLwvglYCII/oKVdsQL1iwKeuochineI+mDrUV3QfV6+6SsH/fDSbmwI/hx6uel19SEnqB+B1hR
pNcdnihz6HtFmFs/6KhHyoRLvoP/rU3IsasBne6elKiFfy+Cl+EBwucE2jK3FyYiKP/ZwVXgASVq
IHtFb+hLG9cl9uLElqfFN/eTBTB+d6B9ZPV4r+hhZ/+ql8/N0oaNZW9uW5cdXAy44N4G5gGjo0Ig
tReGV3owAY4AcpRp17T3Xv7ltglpwQ81txWzjNYFaknXIcglutGBExEJpQ3KU1OnOzufHwA+3JT0
bM2Pg5MC/F/gQcYU14TkYQsyb1ywKCtB0EIEW/BKt+gA+Vk4zV9aFYIZw6FHcOSivf12e5ESVwFK
ClwQSE2Qb4m92iUzsnmaGnoquLNH6c+GGB8le6aqyMntYCU++HwAABf2slm0umiMlp58W3uZ7O51
5N6BzemxwnNU4ZkS31iRX//aWn/LRRaZ6lVTEtbTk9cfnXyDVWWqSUlJSndlQkgXzIZAG9TDcsYG
F2AJJYgQRKRPLSXPZKL7oCkVpQ7JhbtOcwEUvfYdgVW5XlNpWU1X2fBFPfu6Ttj4qramJE5dGRBW
RH2IKU898sYFfBTDpjHnXVoe/Ke0yrZu2+3senfb8+QrQml5HW4Bm59gsIY8gEHNNVFJ3V+a6TwB
RPj5tgmp0wHv4WOk3MBAsnBfTcHiadOMNfVDxH7W/V0a7JVSPtJ1YPISo4MQeQN+6PrLTB04eTQd
AZ5N5X70na2Suk9lYf3zC39e9DRImpzi7GTQ1fWe+0Q1niE9MRdrEE4navNWOS+w4JrPDeA7tP2J
ZuofHEt0hd6JFVApt4RlOIVnVCnFfVF6d/WPITgkm9ufW7ZPlwaEVbiYMLcx4EJPVhUmVshVquqy
I4K+1j9c94B7CmdQb/XRRpsYC9DHOrQdcJ/NwZ6a0G6a89Dmz8asf3LMbH97WTIvvjQrHJRp7iln
NaOnLLnXu1+ajfo3tANTVZtJdt+hC/jf+oQ7dUJ5vHBNrK+gfn6C+I8W9T2n8ejkT9R5pLPxOOfB
d8ZtF830pFS8/mWX3qV5IU1OjXGwzRrm2+RxoZ9HzsMFlE/1ZnaqqEsU1uS7ioYCAGto27wPbFwc
qnzsMlpbsAYO+gygVtOONXpkjooqV2oHCHhYcEEiJ3YN8VI2MjvA1wPGYhmOTnVk9Pi7okprLrbC
QMHHi7FX/D/h02keJvfSBdc4TCT8GStRtqplMeLShPB5aOZ1XrpmCrY94P4h3lcPVXefqe4F+Yb9
uxQRAg/RaC3VfVythK3yayUHw+A2+KNghFk0ZDx49qMcfR1T9RogwqYd6an3X/zUjxGOeN38waUN
YksoFOJqxecXcn9jhtyO1mPLLE1jcQkmLEzmOyr51/X8Cy8MJIrr6xUyQ+hLC2Fv7plZGTWsdIYb
4+Mn+lNjHFvMWpiq8QRZhF2nf0CRA1JGiMBe71qpceaVvUFPQV21ceBRPUL9W8UeJfM0DJkZsLNq
u4uwJG0xnTFPZsQhQOlDK/lrMfOYBrqq6y3zNLxecCzR60CjQLi567H3K4da8GjgfXYYSfStKPd+
v3oFtUSMK63diDXNvt4yalRtn5omTibSkPFLp8d+pwhlMge4MCESBc4WdbPexFcpjWPdFvt5vHdT
zO96UUBUtUyZB1gr8gJ0oJha1cXlWDn0u52xPHVNusXDay07377upBZQJ8W3h6YTBjiEDTM1vJkz
5CKWBiKLeg7ZH4DrQMLwnwXh6V/W4+RY78/j7rUj5ZENbzp9SSFTeHsl0gv10pBw/rPUy02bYSkA
OybpcS5i69l5QZ15Hrf2HLf8DzKsS3uCQxeDFfB2TePWrVtxHO1z6SnqcrJD887phgtnBaMIn8cn
wzwQF48rM7F2WuuGpMu2S/89wfTJ7e2TWoJqC9D+OJ9QcLl2hKaswKRrIERb+peqeQpQVQC/UBiU
nsKQLN5A2QsCEphisFERujaUBX2CoeXp/b3Y5dYBzkCU15rMrS+NCAcHUYDURY+glroOqgZHCBr9
yTJWaRH8gxePOIpU2EMygu+fnniJGR30JDvnl+4oCr/SvbowItybVmporllir+y8jIPhbT2gAefx
7U+vsiKkvNweU9KBouAEVvQqpqPvRZPfdFFSFCp0ybrv4u0JyqOVtgf0sSi6XH/8ZrbBKuEjPo/f
3Df6iS0k3GtF2LVfVc0mWZi21zlSwHcsvEnXRV9knFRPAo0tRXkK2sWNF9byn11a+2GW6drzzNjr
6A6qATzpGYJPg9QUuHXwVV3bNFIOOnZKSlylCVqfU9QSUOazMXb5r9ufTGYJ9KlgjgLKFPmU8Mly
LdOaCkNbJ8M5gcw+rrNnkFqFWvv7804YPnqXKwG5jSMC1ife1mOAAdbTsEma6Efr/4HrXf79wo7V
bNT8tsQ6dO9uqE6AXacqSU+Zy12aEM4Q5rQmVjslTGRfJ35HXit+B4xuNFi/0BqIlJTkstADTlsA
JoOVnMoS7jsDLSFm+U2JMwvaENcOhz/A9r1TFQM4hQFZsNZfu5nZtd0ECt3yRBowWJBmw9xv+V9t
u/W9KiqVtBnSixXAnxWCA6T/B7nAckHmWZcV7CXdU1dmzxVaBKne3xWFq4UT/ZGyN55vjWR5+n0v
vzQsbGU7JtBc7GC4y9qdBineOR+3SflMVcDg1c3EsLRSMqO4DcoFkK9f72gPvRo2B3Bzbdh51RHi
aH/S8nwnX/6fCcHTS71epg7zVKf3zcqjeTiO6dvt/VItQ3B1t7EK8DnCMYzumRcbmt970+7/z4QQ
eFwKOYbWhwnsFOYksFO2Ss1VvooVHYNKuYUPcv0xLKfIfMw0lifTSpctnmGY77W8N2c20s3txchC
A96JK5Mr6vG6CC8rUlYbDAoqJ3/qOWYyjBEPOQeI4qCd9MjT0v5+SNxmvzS98X0ZTVVjX7rS/+yL
cKCa5m7heAgVrv4d3yshL3/2vXwoS+D4rgwcQqzoU42ufUwcIb+O/CpqqyVScsHLbiNo7/5rRDin
ms9xBXt+ecrTlQ1rivn4nPvmU63iEZFu2IUh89o1aAK+vLl0EInYZp1AQ+XF6xQptyxxWGXUAkBV
gDEWcfWUODZEs5PyhMHosG3vO7+Foo8WbhRX35rnijEHd8TaDoV+xceSGFuggqdZ72vRIC/bhNkn
//OY3StvJNmKLi0J0c3p3Y75o40b0ExjqKgkzZtNx23fJWGtIjyXgYpAzAh6d1CFAD8slhM4EN8Q
BoEx8lbRcMGoxZ0VP4FYZU5C+l1J7f7OX/lhGy/sCYsby3zMjQIuYS3DyRvdCTP6VeQzFwQL2WbG
+AAQxdOOB79IR7YZ5Gb7wfkWmFPUEJVCq3SjV6JzZIBg9xdVmPUEDGBmkbHToB95Zm2HLok8dtc7
nxJuH27HLoktPAzWeSWU1FCRFNadO9PsY3I1P2l14D42M8Q6rBTsLKB5Z4CylmCgWyqqCJjvtOnC
blsrJH5NA0A1IQoAOqXX51ba5icMt0TJl8rZlm44QXTNfJzrZhNY+ZNR3FNtDHX6feKoKBtfjWrY
9NmbxYbt7S2QhB38mLXQC15wcDAKYcflgTY4Y52fTGgWs63TZaGrQb5RRS0gt7NWk3BFrMIN11GH
OU6mM3PIMa9RNFtM3YAx3s6nDeax+B5jbiqGw/XTfdhk3H74FxJ8zERd2wNbK0ds6LHJAybVoY/J
4mFyzPj27kliKSrk/1kRdg+UlrlnFbBiYfIZouhZvmXg5f8DIy4qi6AoxtSj2MThNYQ+7Zbnp75l
O898KmvtkKiImKXf58LIelQunnp1yfC890c0UTAbWnxOrF8g97cU14LUyFr5x2sf9A9idZlo5VIb
HlYymtaR6Jtfyxz5LVEUF99fBx++/YUZIfnJZ2c2l2TKTynJIgLWdfcxt7Vd7cwR7+1PoMsJzfTZ
YC+zfgg6Nwo6MJ80XWybDz0e0+0mmE5e8TrPoefvW1Dj6sZJI90BTErAxj86B6BnN0OtbZLu3ldl
brKYBCApRvggUwjs5ZpvXXwI8IY1VWZY+YlCZFW7aw7kr/FX/QcoMpz6f62IJcuyMkEHacMKUlDk
dlAswRurV2ndS9eCOgXQnRiFAa/N9Vqm0kCXebUC/sUEDZ5lidKnpP9qe59vHxGpIXC4ItfApDYS
mGtDxuRpQz+gBegATv0E8qafbZ+b8ZKU2s5JZ1Swa1wjt23Kzv7KG/s/m8KJWTKN027A4nBlRG75
OhnHfFDcFbIDg2l6jFChbgnRZiFXc/qJoxCfFyc0f8K+vIdOZuXtVCSEtixYrjJKmHNfGXpEoQ+j
oDVEzWCm2di78aTtwbXA4uRQP1UR30FXJw290AiriIblNtuSzV8vX9vIOr6MG2efPrVRB7rLg7dj
EU5PRA4k/sJCFhU7ehh/3d511U8VKp/jPGRJ7mXFKWfIhbofmbW7bUAGErMuN0M4gNoE5mEzwWZY
LtmhH7cFQ1E46p+p2Wym0gKO5dg6zzZ4wbwqZKoBd5GtcQ1bl+ZFYtGEk5TZAxZoPnvfvDwclrD7
DvglefEfx9fkW/86PUB4JXtGye/2yuVb679PveM3iNXr1G5HvaAVOF4aaJdRCrmQzDMcxbERaXH/
WSDQ+dBbAY+hI0pJuAlrcGG3xQmMJ07xPeH5xnOLfT2EJARVXwiyzBANQTbH/UTPNt+jB+mScYsJ
zzTL4lnZ9JAFDxQu/v1BwiELyinpUggMnbyMhS3mHkCGNZleZCeoPU2Ky1y+/JW6AifNWIdzr0OV
k2WlDlkQuFc3Ryv94GJmIUm+QZ+ZDPfWPfsxmVVojVtzLLbTvXHW521qPFWo2IwqiJZ05Re/RQhh
TTFraeXii7tu7C1/c8g7zNW+ckPQTCqcSzbrsjLoA7KDqu6aBl6vm6LTGDgcU/aJ/swKHzM7fUiM
e605JrO3TdI8TPrYCz7X+Waq97MNqXY+Kiqx0tT78kcI+Zpb5+gGQD3ohBc8vxsRtaKlu0/DvArT
z/1bMMXG9yKcMfDwufusmv2TXRiXxgU/y4B/sUsLw//z/yPtOnsjx5XtLxKgHL5SqbNDt8fj+SJM
sJUlKodf/468793tpvWa2L0YYGaxBlwiWSySVafOCXNn1H+Imm43NSd8LdGJvfsgE4OeW5Q8LeCe
b6fZiuupGmeMsN5muPjK8q4pdkP+S1QOff8T0I5/cUKhD2UhUV+yI2zWT5tpYRUalhXIxSpGZRKo
z7hE3oeHTFjLoIJcHzy2C74VzwLmVhcmNBAAwUsORdrbRfRcSYa9VPOCmNpWjyYORGk8Ep/vB8W1
tzjkJUA2g+0KpQn24ZIraWLkEdpdR2p51ZzZcwad6j9DTaRDmlhHa36RinmXcK7KLL/zX2ESNxkA
n3FPQzXkdiElMaJKNsjJwZJ/g/oNhcTS1aAEOpT7IgqdOlKB5ZpIG+okm2eix80Gb6zN/dGv3T/g
Rf/5CMabxqCIk0YDgYBovAJxZw+gKUDL5zYxOG605rZwIfRnAykqYY1vR6uMuWZ2cphitI4JCeuf
bUbC3o5/g4dz4rwP1s45lBSgJwZcHDismagnjXouzLOOp06svZe0HuwImpacY24lM6UYOEPRZIck
xhcm0SYd5hxnCtxGc+XxCaJTys8yOnQm6XjF4LUofm2KiSsAwKFOS2FqsMtv0iE7U6BGeeF7iYxs
XLk2wuw+tYzmNB1gxJCdH91AaE56O5mJnNjoio2e7vvd6uxBskYE9dLCq8xYM5LSTMwQ1gJD3E7q
Un4m41M4SmDo6EnQcNx8LTIbFkAiKNpjq7OvIcOMkwUjhKA5KLFdVMHRyrKPoA54h//aUpkQGkLj
3nL2s3efSQ9DKxXBNwKS/I0m9U6e7+fW7ypbivbZdAirgsT6Sba+JRqpBy8T9U3T29F8CSUeZmlt
G5jg5wXYGP9AD+F2y43lINZgvwLnmULTLcQdE+jaNDzl87WNjU0GaTLIgqLrgokgRTkrEx3V5DD3
gR+BureIAdePGscaY9IWu6bqnxKDcg76tQVFsw8ECMAGhjcN4z+gwkHzB4ogh6g3bbA9GDR1uEft
2gReG1l+fvVSl6RSlcCWiaHVT3T+pkYzZ9Oxcn6fZ8C1BWaJghkJG63E5EXWQ6l3ToBGfS0vdyJI
JQpjJnm4PKvzTthF+UOSHgXcWCEjnlSpT/N2QIubSvDKd4csBozTOCWDG2azpyp+I5FCqjctFH5i
Xr/8mpNffzWz5OlUC2ieXpY8PUylG44mCbIfcWa3KS/0ra8zqL3BJwooO8txDJIILS0tHJJgAgBe
CTrZSClmknc/Gq0uNMDyKM/gFoCGhtuFnsGf0KcBrECkEEDz2BbSx/sWVsdxZYFZaKGR5nFsMWWl
BKDqoNtmdCgLHjxp3YoBDBzysGj+ZsbRhWqWdw12hTEaTo/Sz5LDGif//ljWYjf4i/9jhRlLHgdV
BPIBcB3NRznQHGt4R9GvrzNcRp1CDDmal4s3sQfTp74BkHcKsviMt5XDNKq5Ba6QuDghn5eP6bED
yyaQeiFnO65OH2BVSF9D3wQl7ls3iOsgLZpg/IuKcsKNwRpeZInH7Lo6nisrzHgw1Lk0FmbXqKNu
1k1PZr9UUXdzw3vvr4XmJcUoQlIANfsvPLx6WrdGgIXK9BjhpLQrzQZtPFo1qJpCY9VFhvS+a6xG
hiuLi+tcRcy4MEIhirGRmrJ3Aln2JqsKidmHG0g1vtYBr9Sy6ooakGUATwJ78WXFyjSv0hkjTIva
QvdyrW1GvdkWRUpJlYWxM8Cf/GxMeI+VVVe5MswsYgQmzDEucM7rS4t5d5TVdzRa/Rt/BJO/ChGr
hadQZmYToLlgDsCWG1iKD0RoiixKo3NuYqtLBuYw1HAR/aCicWskDKIGvWKIGSiAkk5JtuOr1c84
VUrf4sp1rBUiVRFq3pBKwCMPCPFba2oR9E0rIA6aNCaRNG/AV2nhpdWjIp6RqLSjo7jLidtlmW/o
rlE933fQlc0HpCgg3BgpXtBs8i0KFUHSsixFbgrpdyWk36G9tUgoGHYQlpxLyqoxJFvRgYWkNURV
bwdrdPWYpQIoXwZxKpyxznq7bHPFMUGc5uJCyiNuWrVnAp68kH6gWs7Gr9TUBm1oQYEwKmhw7aVd
PjW2OBeuHEe/70/kygYA0hok8xAKwrnJZpTzypSpiM2Hcjm6B8JsRFoJzfGOSoPE/u9MMUGlmcok
EkCdAzVZZADijkhjQmrpn6phL5cxeCZiyUKpC+ZZZk9DnIROKC+gt1Z/jgkYxJ30km5FEjyUB2r3
nrYT7HIrcJ4MK/vvxury86uQiWtBAm3i5SZlR7ZB3g0/de7P37KnmAMU4sgomizUc6gwMhaEbOrz
zkCfZj30oJ8RTQ9d+W/3bawcNTjS0B0MiT+wNbG6GtEQFgbV0DmpVhE0Vk1jL4apO5eu0khuGedv
oI5qhY/7Rtd8EMgQFQzf6JhH3fl26qYhS8pSMXEPRV9WWv/IkMcXeOuzcsSguIUONGRp0DDBgnFz
vTaSFg+oQxs24MqXPTF81naRYYvCC5f9ds0ZgPhFsADzkQLowu2I8qnTBXGGsbL4lluaF/9QkoAM
SW4D0PcvJg9dQEDMLzysX1jeKK1F0ItgXAn0NsJAEH2AsHKb1tPEccDVUV2ZYh5rwpzhjUOxgWOA
AsT2xzA8T+ZDjTxJRXkH85qzo/EEwRZZLRQvmCx019MuywcMywqfex1Iz5Knm7SWp8TRtbB9QuQU
LQdMWE/SITIGBWcIuohJaFW4807A00x2mkEXrpn9OP+jIfltif+iJ3bhWsRTXjXR3Ms6vCLo6RAm
aB6mCmne+srGk/6+V6wdIYsG7qJVidD+JSlpDFGCjBp4sabsknUj5CnLXZxYbswrg69t3mtLTLTt
o3jqEh20M2FbUxuaJZQkwSjbppbxNKJ4ppgAqMxmMpYleEiq6IPmH339w1R3/2beEMixdZGc15mN
C3FPKysNjEZUE7sUchsAWShLe3HHOS7WxwLQ2PIiNkGSfhshuopmc00xlmF0+3KT4fLCSUyvu8Df
FpihmAoNGxWedjAn+xcwQ8H+33S3AJH0twnmYhvMXdWFC31SIL9FlNT9z5l36PHmiYk5oFIpInAZ
gjuAblVPs1xrc3/F14IaCOoWknIDxysbaHQ6RdYEzbQDVCXqjpKgOqbBdjCf/ty3sxbQru0wy1Er
aZekBez0EBIAv6qQ5P4/t7Aos5sq9NEBSmG2hxloVmmMYM6qJQd4mEn5dv/3s0JznxerawPMBc6i
gyAH6UKrkJFGaVzZLUsbBbpwY8znIf6Yi22C8ns+u0NPbfragqN5tqvsx5RbBHrV4ZY64BcWeAQg
az4C4mm0jeK+B5gXM/BpEtq6MfFdhglGWuF9DJ+4YNy15UM1CwU0kIzgrGXC3FApo9EbFs6+AgJF
aDtQNc5+XSs44+b1twlmGEEo51YphOgbzpNNKB+nZLD10QFS/yFIgD5XApFIAD2O1aWFSnV1TktH
mwy/lKDIHT1r8b6mPFzL2q1pwbTArYACwGPrNkxNCu3TvsM3hUZ5lPVzNP2RkmovF8qpVtQtBFt4
MPVllOwtF8QdC0oYpz/yprcWM3GWexA6gi+ifJSkyqPGn27JSOd7PX+579Br+DN1AcNjtyg6vIe5
AdBgLksqgz3LPOq74iBuzKPitJ627zeyoz2ldu7q5/jYPsy/QFPoqITakyMA1tPaqpN7hi8Sndej
vlZ/v/4otv4+Crmkhyk+KpCxidRkg2u33VvqJhZNP50apwUJpdodx0m1zTh+Kprx0WzNVyB9vfvz
w/0UJmahMtIGjYojRHjIN8ImPeW7wJNegw14Jw+J323j832Ly+Kyi49VR0MmutrBlswYVIOUyuNy
ZnXoZo0GIo+vPQVtOCd7sObV12aYcyuHp8tChCke+7Nc2XHp4hBON4hPLcfSWlVaRXED1NLI2+Ge
tMSuq2ehVKu9AlX7+NBV6tnS6j9W2O7VTGvJHF9M1UlTtwCsIagNR6p1ztm2Fhg/9eMASJOgArwE
tSvjTSfkcgWO30Oq+MFs2FUbeWOZk/uLtrZjAc0GlAFASKQomdkMlUnRqgSYPoQKoicQyzbMAs20
aJGgvfo7agROXXjVIOq1IO6Gp6Dz7HZYgBy07ahjTqOtCb1TDwqTTwUvjbA6d1dGmLmT5CEEUbMK
1CBqNT1oCCvrh2xydtjaqYJWw/+MhPGOOeoBwNa1+OARztJ/UjOwW+n6VzNxtKONkdLlV09u5uQk
3St+QoFQU532IL43T8XjvJe+K16yVW28Fh/BhuBL40sb77jKk8qyIPe+hTnZLLHGY8fCt1iRE+6j
P5Gtfdc8oKZQCc/cYKccJA8HW+ENh6jdjz4wRemjus/fRrd8CH7nD+0p9VIyvlgAGzj3vXf1VnM9
UUuwuNokfTSLQRTCmxDeXLDCIh64IVjt3Cm2cyS9d/TNaokJh7anbbwdhdPwp3Xj1hY3BudRwHNs
5jwy5EmO58Wxc6Sosm+xk2wjTpP1WoT9e7Q4Z29HK4i0jaBCBbd2uqPu1UfOdN73aNTgbn9/rGWl
CPnP+CC6bmjfX6r704N+gdvfXajBUGrLSuFW+bt0Zlt0KOf9d3/Xayx2yRLSABc8fL6u78V8N+gb
yeSUEHkztPz8yt8Efe6GbIEjC/0Oe5Q0Ek81gjdPX6JKEKGCs8xTRnoFvKBQT/iTgr0H+Y37K7JW
+Abh+v8FMMSq28Es6qhhb8KUE5Qn2f4A0PYtcdKT7F7C/fASV+QdHI2ylz7K+wmvaT/93r9kG4nj
Gbw5ZQJMIgaqmgIScpjNYznilhbxLueL3/7/IQyXh9uBzpIY1lWH40AF3lohqSN9a31UMB+EgRgP
hX9/XnluyASCAWpqSp3h4C4O3vjaceoZq9Wbq1Vjkw+KHjV1uAym/TOdBHs8p36GTNREZJue8biL
NzU9DeVx4l0V1kDT1/7yeV26cn45qstJqjCwklDHwl+HpCfhRn5rttV28K0TWtkGCMZx/HSZrzur
9wklvzKr9hFaQwO46QxuZJOUsddopHeK6UMxz1HHcRaeNeZ+UhmjIIDwOT7UDro2v/ebdBvakh25
/5WTsGiHMRLUMZaXQCI4VUS9VMncSuecF6tjgXoIeoBQ6EMbxa3fZ0ZnUSTeMBYc3dEOaDLFjUY7
f532PNq0dbe8ssWcHXVURHqYYN5EAUiUUSbWLJNxNPzeAlymniCS8l0qSZTlT3FnAAid+bqp+aae
96RNeQDw1Zhy9TXMaWOOctROJo4CI+4Tex6NZ5UqXLT18lu+eOaVFcZXDHUaAnHxzOCYObNnbERP
OZgHXDdir/d4De2rJ8OVNebsMSdl1JEtxukfkxw9H1tjcKjxby61V0aY46ccUskaxWWPF5I7VS9T
LnA8n7c0zKnTqVpb5RYsWMWPfNiXIg9xsf5suxoDc6CgCynShg4WBOVb0qlukGynpPPy1AWWJB52
UtQ7JSQfTGQM7+9q3oZjDpoy0xOxWRwi/4h3uU9daS+8qMj8bO/b+X922yfGcYHXsjGxjsd6tMIO
aFQ5Bf9v0Wm6bMdd2sU2HfNCckyxnDQ86NJpIBB/Hp4SyYSgcDUbM6RmSoVuOlkqYj8och3dsG2M
49CCwjZnQpYBf90hf38ns0OiHlVeJEwQgQJPHXEfrylxQ/lxHDgzsno1xmtyUSxBu9CXTLA0y7qy
9BPVaWCjw4YEkxcMldML75ypX930V5aYQCf2sWKGUwi0dpPZiY62GeuYCJfxuUUn44sKgQodEQ1i
W4p0vm96dYwQ2dZUPNUhMcT4tdZYmVAoOSQb5ZzEiSKR3rRcPVB2WGfefX115a6MMa6szGLZdyO6
VqJ4/jENobI1inEpr0WiXfVolZqgb+aZU81LCK/uIejlQtsWZWx04N8eWlA/rbUoB0y4DX5ZyI7G
w8MkH8LBq8OHBGgigFLuT+vqSK8MLh90db/INEkIoh4Gp2bwwXYMvNJpBBtOJKGKpGlONP+bd4qJ
NguAfdBnxa7jXEH5A9AebN6PRCl2k9R80yX0A90f1upxAV1VRQXH8ULKdzusMoawnjk2ycEzoKk3
+tC8SlQS8ngMVyuxAGssC4ZOe4h839oZgBecjBKjKcBoMKNzUf5dxv4kZESqH9GYSsoKUFoeJvWz
T46NLGA0hX+g8RUlOGZ4cReVPQRTlg6+8TBt9F3kD8fwx/BsDKR7yp/0LU7hX7JA5j3dFE+TVyL9
252rjtQvSL37vNfUaki+/iBmHtohMdNw+aDJNjzLTV3DLv16n3jpi+qlD8pb8jRzj7olft6bBeYw
jbJJGYIARkWMP3n8FTi1K/izLR1+54+8h82aR12PkIk/BphujFr4nPLCe0dzGSk4d4NPgcB742E2
/9yoWhwPMIFi08mCSvPJauwDMq17+bF+rjbU7jYIQp60C97Cbb3rtuLr/W2z7s9XjsWGgxzKsXqH
T8i2mqP66a4lNQnw6uU9AdbC+dV0sg+5oJaDPLVgCDQ+dftE6Q482BAM+3Z/QIvf3ZlS9tUGYOEM
tTOENyTKRaLYPLipwnEL9i7Sh3Nt6gXGoTxUm84dUYQJbPqm7ohxKk/qNnTn3egrZ80evMmJ/awg
qlv8Srz5NDnjKToMr/h3J5P0V7QpbI1zM1jr8QLI8D+Rgm1zSeYkQg4T3zcV32oA/46qTSMSZ5Bc
suNT4YjGr8Da63im3J/41XvotWEmRI1NqOfg0UKIsgdbJIlt7FViOvlWJiZn46ydYdemmOAzF32V
53TxJVfb1o9IC7hLxpMzIJ4rMdEmVFsFWkuwchz/PKbbkTSkd3v41DtkNrbWQ87JdfBGxQScXmqn
Ko5gr3V01/I6ZxkXTxWCtw2ZkKOK1IytHkZmiQineZfCxv15+wS03tuCTEjRwPuDYaAbGe2byEpT
0KXb5U52dUf7Rh/Ebdfb/bE4jd9KhO/uz09IwNz/gtUxoqlzKcsCtqQw7mHNsZgYM85oq35CT6w1
/miUF6PjpBtWAwHoU9BeiLZYMKnc3gQmNDqFQd4CeK6RquhsyLMlljOHNldRev2wRYMApF9x4wCk
8tZUCSbJIlfQJaCcDbDfm96Azhcz/jZKktebso0SLOnQe2F0KniG0Dx31PKfORhI7s/rapEVDXvo
3kQDHaRal8fC1d0xEXN9TAIMWWrtgf4Jda+ibg9Vie+x+KMGlZI+j8RKcjfXDrOy4+Ei12gUIGQJ
DDfueNLCLXVrH8E9M7VxQadT1e7S3+o0EhVckcWwGT7yxBsgRTpspXE3Wn84Q19dbXCPLY2DwJqy
jM+iGWkqjYAil82eIK6O5VsMygT0IgnqpuxEr819FKGX5n5cG+1WfRLbiswTJYs6Ck9La9lCX7YY
EAfQBQNDNCg2bieigIKaRrOlFy0tTJLVwrkrrXPcQk/PQkulm2RJRAagv0Gxlb5xpmItv4yG6f8Y
Z56EaUvrWqDouIAQmRPV0kVV3vrwgB6X7Zyop6YDY1oeuuVH9C9UBFRgfVHBBd5cA8nm7bCR5QjL
tkNfDqRfWvMYm4eBPow8tsa1yV0aWMyFCxc7jvHyooxrvdUtnC51vw/jYifTDiOrLlUk47XU/pxr
6TsI4n7fn9c1D7s2yyQPgmZGf9EMs7LfojEhpLkrBAUJjOrYTh1nK6+dbQDtw5Mt0NUCTX87k5Ou
CLSdMZMp/YCYYIl+W65y1Np5Bt4jUK0ue1Zmn7aNmkWRgIQXPCO0S+UNtz61LJw0cacO7EClxAn7
qxl7ELKj1o78LzoFmDApylX5V2sO1VAZbX6GFcj/q4YU9ZO16TLBoxGqTOiaFi1UEOJNJSNx286u
Sc2fNBI5xbPVKUYnDXhfoHoApMjtFHeCmKlChPVU1JoI0kuqoCPX4PXfrV67wOajIREEYkS8r2/N
DFNC5dQUsCfA66JsuzYlYmqgL7J3+sQF6YpK7biwUfu5766rwwPfysKmC5z6Z6366iwI5lnLozaB
Cl5vLnoL2qg7Q8Bx09XRgXFCg6QQ/AiI+9vRyVIrZwrtgE6P43JvFqJip0oTuVYgJtt2llsP+U9l
P1H8r9J8U4ZK33fItnNyUWskH0BfAWm7QPeAk2fugm3dJ5aAjOOhnx7D1KnjgUA1kSjaxjDccnY1
QTlCKKqaGycsojdZ3QTqUUASoly0rNtw888n//pzGE+HNrZWo+EGUFMj2XQgfZnHl0Lg+dZaIAQP
JlrYwdaAnnkm0ENKuBiGCqdM3hiuYf2YxnpfGmgO1kHi2IQnQ65IVf5DFmWcZkiE4YhHgwCamPDf
t0uu1tBw0MxWOqt1DurNIfHFFpkcKPelceVIeffPHJm1xzbqB2gkT1utkc6jvm2wP1UE3Vnk4ICY
3fLFCDOVuVRCyiPGoOTBcjsVXR0zCIle7nsFez/6YoU5uQAUAxCzhhXxqflZOJX/HPypN7+TU5Xa
PBIT5pK92MJptZDkor8HhdJlxFf7Px8sBXqeonQu61o7WEEgPQelJv6KxjpxwsHSOOF03R6YNRad
GlAMMDOoJorZRhXs9YY/afsRx4cgF94kGJy9xaZE/ndkf1tiZnGwxLIehFk6h6UL4sXKQl97cUwc
tXprsgeQKAwDj6Ce2Wl/mUTrAzrAQMgLkvrbyVxYHcZSmaQzLeZhK9Y0e+7rovDQR6O7bSfOz1pS
ZxPJVXXchKOqbDmes8ze1YXyrw/AbQdZWmDvvog8ymGUtEsT5Tn/lvzBkTletNPwPX8UD+2p4DUN
rmwGiN39bYwJpkKftXoJa+cmpvtcrN2sTe1pal3OoHh2mFlF2a2kCggVzkOPt2cUPnSV6YTmvKuU
HW0lO8VzScs1gehZ8UAHa2um6U6MUj8NZUeaev/+96wu8tWwmTsXCH+kMBo0DDsE94aK/Nd8hI6M
PUnKPs5UuylEyG43nFlY3TdXVplwmqRxoTclrALJ47V66AVB7KSF7LU9T7OGM99sim8UysQyBjhR
K4FTSJ2/G81pVg3eK4BNcbHOyub4+j4ZcO/EkMT8Ize+gwZg10kmmaUSPUMyurCFTYQjQ9RnrxRU
AlYrW095elOc1WTzgBrazcuwh3MJOSXxoO3MsT6pib7X2t7Rqm6bZbXbKrw5Xovx2DyWhGTAItLy
mSu4irthlaqCEQsIFW/oPZTQnkpme9f7xROF2g3p3+47LXsD+9/J/tses1mrpNcrHZfccxuZGwp2
KJRz3DLv7ZFSG5vYniHpm2uQJlFEu7Fij2N/1anwevh8bgJBy0Rjy0pRQe9N6VyAIciYkiNuvLao
9KcZLKu9NfjaNNvdpO+b+aA26XlC2WeON7oAjmOFk6FbXfOrb2GeaPUotcg+wPGUDLmGxG5Ugv6V
yU3IMMdk5DF4rG5dNKx/PiEMiR26GApV1uhY6ml8q0CUNXuSSgpeHoutQvy1wldmmFE1ktkUg1HK
5yJram/OIWnTgxQtIqqY9AIIPZD8spOhwaOpSQI710aAc1s6uIpZWk5jzulObkb0PXQCsOny9BYb
Y7U3rCYAjUyuurM8t8RIy9mJG7U/hTlNtvedZHlKsacXUjIgm/7UY9OWdbvaE0No9bqqhvI5DaqH
ti7PYWcK//yaCG4vnI+LcK9isDRLsZl0vSElmCV9mjYg2za2ZiOBlS4oTY6p1QAnIc0GlDpy+Sj5
3Y4H/CNqI8VUPhup8iNNdE/P/EE+gReIaNY5BQttJv6MqtjO0sbVxjK0i9LinBvL4Xgzp2j1g3wS
qI5wHUAZmnm+GiOdQYraNBdRo0TsM1uNA8AJP6geOqH8fH8BlwExxhamP9yAPil32I5nIRYmVRL6
5tKn9CxU8lM8ll5I245Qcd4KM4Xfo3WYcyCzeVX0n6F5w0TbAURh0CelMGm0sBLAqKaMzaWZJ89s
e3+R3UyfsNGEZvba6XsN7SXxErZuD7qIodnOgw9AD+eRy2LOPz8D+n7Ia4LAWvrCY542STRMptVc
5vhlfgCvMWisst5HkivQUDyCBLHgGiCv/0DBbKL7WPdyye1QQnMjbddOG3Eg1SGS/FiB6swhKNF6
BWLyPcC6nfDQnHkcIZ+Pbna1gLJb6MY0Ddc4JiRHRqU0kLhpLnRr/MrfY7e3K/QfzZvAaffiY+0q
OI+aTe213rDpDrWbn4d968wP4mna8NqHP3uf730NE76EUk0F1DSai+xDsNlt7M6FwKSN+zoOxoD8
fp+chHyEDueZsLI/ZKSadAnXZWScWFhD3s1VaBVie5FiEG+Wdie/GhqmvkTEROy8vz++RgQw/qGX
D6kHZELgtIynVg2wd20LT016ujGK+lKkb1ZN/TRqkS0MD2UqObOkgWh/+GiF9858HTKJ46dfrx7L
Ryz4CpBWmPjDhARk/uVeoHpzSS3Qiuj1VqmSp/BJK51Ele2pddASiN6THpJUg0GgG/+dMwsrYUJZ
JM3x7kRLOhr9buMi8O5oLCvi9qImr8HQgrfyPQnlrZIXBGwTBJRvNI2247emhozpkWbhpo5aGxgX
LfweS6lNZZVzI2BLIsveBUMDvgcZcbQXszkSAboaXZUr7QWsE6gLHMraFkIfwN0ZjCGlpTlj9xGP
vp48ViIQYTl1U0XmJBeWeWd2AIjXF5JL9OjjL+ZprEMloAhwPl3CspJIYk0glB4gpMGZ/S9vRAwV
yBqUu2ALRJTM7Pd1NKEo1HcXNbKbEIJWbmp+i5WTAfK94RKUjlg6XfeHY3UJJreDA60CWNiw7HA9
iJfcrnlvJV0qJpF2NucN8DbTaRptdeyJpu1Rw8aNgEDoYtzM3NfM1z1niRKy1hDywlsCMhZsYEmg
7WBUsnl2hI23/RUD5IILt23re04o+XoAMJaYjQX9d6jA17A0+RQkuyDuIe8FauczUW3UkpzJ9iQS
ee0GtI2b3o1909Gd0Zbc2Il2uSfuQ29+1Jz7M/8JmbqZeearlpv51a2q1JQOklySeYZGjD06yR9z
V2yLQ+9V4G1X9tIm8zKntN+BjKndxhnwR3R0T/BBAOhD3ZNkfupRP+Pgyb5cwpnPYh4kc6aIDQqU
5nmwJZg33IJQIjgGZ/hsjzNy6rfLzzie1JQWcF6fdspvog2kI/jrLyH5/foTCBnSHAIiEo63s7Xz
v4yClV8GmTceeSzOyxKFIdcKzTzP3oA5VzbaZt7EtrRLgB7JndpO7AcB7QA7zKt/f72X8TDLjSoF
0j/AteGE+ST0v1ruQq5aeYx76xyVF1M+VoC0JfVbTI9ZEnOOs5UlRIoXjcxA6S+MH+x9Xen1qE6o
cI4BlK9sAHXAOCxT3FuQj3FEyllK9evIrs2xYq2zFM1w5Uo4G6BFr5JfefOPpw5nIjS0ZTTcK3io
LR9wNXVaNSpSXffxRWkpagINMakHlLCNC4QthR0nEH9dKAk1UJSipQVMjEvjrTVVCJslAQJrZkQC
JSTlm/yqNmha4izTqqEl2EPKDQcLe8XJ1Kkvi1aJL7KJUjaq+heK/Fm1qWLOKfrVHzBnQEUutUiw
3LCHKIC3YEoQ4uRinDPUFiI1c0sQb1XoLCxJLMruyOPs+frotdBkvFR40ewMMVJ2yZDpKylgxMml
9aC7cvyl7ib7QyDJQw5BitBP7d59E53Wp/iD2hLHI7/mmBfzaOPXULVboBTLqXflMabaiu2oZMlF
f6ns2Qk8umk8u3u9v6XZzlqEk1szzBE2SFVSJ4AUXXIS+BrRyOSiOG//AsfytnZDH7DfU+fUDnDG
tkLeXqgdOrxz5JOO9zaw3H4EszsyXFiMJsZH0O/hRiACWrd60iF0zyQmqjO6j2CdtdHdQahvEgTX
zNYegOT4F9vmesqZ40xPcinURUy5QSbpQYEWQ0Iiuk/r8/1J/3JJxZyD5Q+wfFCOo77ODLdRJ10v
0ja5aEgMmkVEGlsVZWJIT8OWz9e4XPzZyb22xoyq6rq4HIImuTQ/UzcDZZxF4E626cq2DGRuDsBa
56Ezg4zO7Px6bjezr4NlO/bLg2ZDZMVpQeukEyBLSe2LPt5Q9kdNko3gJBBesRzgGx1hy5Mt+KyX
fvls8EuC90nTcNYxnx0lSV+nsppcek9x+v12RmedASTz7MkLVwuZbHHXOnRb+YkXPj133uDppNyi
4yjD2fszd4rdOJJz7AiPESeYr64fTidEB1Q+QSZyuzXHocVpAarhS9+BCsbctN3stJW00XHPSBSS
i8/3/eVLlg/+Aky3/kktDTJMxh44Paxc6Kv0Ujb6toAYQBlsdcGAihIHsPY1lctYYqJB3VV41I2w
hOZaxQshmdZ5gbHPKl91BOQWvovl9r8bG7MXohodeUJBMTZIziTRYzee+ngkLW9kX+dQBn8LDl8d
xON4GTIXijhPC6lMheQiG07d7fPsEuIyOm8jJYXsCYARKu6j874XNoOfnqWE0PeGF9NXv8ECQxvO
MdyjWCpMcR4i9FbE6UWfNrXxEMR78DPJ0q/7M8qCXBDS5f+rx+M1JlnMUEd5xMtbTNPL6FmA2Vdu
/kEfE0feAoLvtxsU04hYkopTfeWY/ZKAWPoewnKC2fYAadmn8qlxOuD+513niR7dgfsZnyNzBvv1
AoILInbhkqdDfpdVnM2ycMhSeUwvkeAFR0DL0s0UIMUgcfie2faKZVJx8xCB09GhpAx5jNs9L8Z4
99JQzC7QxXz6DpJAgot+7AK0TUby7D8eDq/+++P7e/B9eEgfBEp6HmZ1ZajILS9tfPqCdFGYZc1z
KwHKtCouwY/CE35Kbso9iL9myjDKhXQKrMUK6HfZa/dEpSro67G4TDv1W/cjegh/AF/haxvheQJP
xHAOXhFYj6lISuokvD26RJfbkA/rkKZEmhfUVBabQIcMQptXkVJcqDMeUBXYh/6rZJtkUfXKjhPv
Tf31YLw1x4RVaUp7SMbqMLfNN/kT9JdyG9J8p3qvbwGG34A+40U7NV7rWn7rx+fixboErrjpXoFH
Nk/CW/bCuwmtZBRuv4kJwKIVJ4sq6DIFoks93a78yNPcwZGd0gtOvA6WxWfuzTjj1ZT2cR2XRnER
BHD4mE9KdtSmB7WzrfpFAZ1J4tyPTcuhfc8ec6hToTdGTYU9MTjJfeYo1T5WeW3Iy0czRiA+/akr
hywkYEn4+dXNOdbDSTFqMbo09S9ReqW8NNfKIEB+hGubjrwTaLCZQfSFVfagKIoumvFnbB+Fwo8D
HuRoZbPj1o9eUEgm455oLVeQ/yHtuprjRprkL0IEfAOvcOPJwXBoxBeESJHwtuF//SWou9uZHtwg
9jspQrGSNlRoV91VlZV5MYZeSfVehkbW+VGyZPskGnQhoLpNSyK2uLTAuBOkJTPOK2BB8E95n0Bg
7igkB35Y5cofTXTys+zv5L3yG60AJmq49/fBTOrk0vrNZYGKVCqK4FA+y+9+aXYv8ZfijLvko7P8
gyGth8iWN2GxKZ4l9OwuGJ+5hjGroOYFNfsEIWMy5XKWSY1UlQh5UqNDsLOuXHVJjYLdg3hiIBcP
IyK0MmRw9F6vHx27kKq5n5/9gYM4xoOGjOjCFLJnlzXBnN2s8UjtpzCRoW+S+8RwXsoX8Xe6DZ5C
xErKNvaM8Tt5SI/dmV/wnTeJ/r/GQUuNmcQY2QxDW3VVrg0RjJ+lXfEamMGTuk9sDj12YWAs3Qzs
iWOtTafl4jTEeV8W/WQtHxOrr/eADRte+3J/QtlX/WQEr2xBwIse+oAyc6yjVh/BicLncL0a2hae
49TsR8hAdQu5+JvInjU07c+L0ZRdjdakcszPEpqyTX+XPyc7YVs8gOVyaZnYK441xUycOqKZR0Tn
8pnbeYdikzz6K38fnCIjWbi751bocvIYf1XqMdyuCkMEYmGy96dUN1G8ur9As5sOpR0ZVeAJMs6m
RASVk2IPAjjnbivb2ALtR/GqP0fr5JkclchIlxaKLWdg9pDsBCcsEpFI3MnMQlV4FBbTk+QsPYqJ
0Z2oqz3ipbmTvsPHJac0s/uubDErVY8cyGe5pDzHuxAdlt66dJrXfGE/TP/I5c3IDohZpQD9zzoh
MBJskqO05h9FdArfX6TZcQAdCPExxJIoel1v7tBrYwiDleUZwo6/pYfgQ6oM8dX7fd/KD3U7MxJc
8SgxAzWvTvW+azOiEifowsnLc/IWmP3utHKcfmfgpfjgGa+mu46MZmFgM3MHiyC4hreb6rmMe0j1
Lm58npbn9OSXhvhYr7Dt9veHNXOKkNdXEMlgsxEw+F6Pys+4uMw5rjrzwiFKdINPTd9fIjKYM4KM
LdDTQG+AVJu5+EGskwptEdBzKGwioMPiYKUBSHB/JLf3H8KlKXuPYuCk48fsNCXRq7IoM2BDSIGC
Y6JCpQDyGfb/zwozFL4B/DznYUUOnjjol+b9Ys/q7WxNA0GniD41aCgsPaOSQ6WNejDRCNtR/s1z
ugNmEVVFOupYDMYA9tQ2N3V/y0no8YPIy8KWmJ1IGbTn2HsIi9iaixCrsQKpZ3ru21o3UlKmZlMN
i40x82YmmVQF9XMcq+udpwSNNww+4DWgW+YVAyzboELOWlOkBiCS4hsfv7fje0MtUMUsivOyDzJs
RRUom8mxo2MPQMJr4yOXAtrnAZ9RDNCn4189FQ1A4guNlnbl3GJeGmKeTAIgbIC/E3quM1SnZfCF
FEdl6Zq6qYqyw5m+4uJ+5xRwVwQ5QBAK9Ks/HHroP/yvjJrI3a2BUkJNMLSK1Rq8DL1TWa5obAOj
MRRryr77SLQ/Nfjtvz8oExnzJAwA5hu2UB2MuZKmQlGfKQmD08Q+bY1jsCRoeFMy+Rk5EP24RMgk
rMvsIjIOY6BpXI1igrYVdunJcsDF4wg7NIeAhGGbrNUdar6iZeqbhcv6BwB2fSNgE13YZnxnU7YT
RQxs5wb3ekAx2iysaqNu20fqICPs5JvfuZNaL1BldxL76c/9Cb6po7BDZ4LOpC0kofH95gwIpqOt
ike0/Br8qth4iYEcu6Os+jVBwz+KGCdx3z9k26Wq9w1GgP0E9hh1ad/xEmbA19BQ9EFee7r1yBto
cslrJEPrEUEedeISJI2rjBtXaa2DIpTP/gxSCaDMvokNleT7MOasnEZmlaNh2Up1/Ol4avxV3n8p
Q2t0otnka5137k/gzKsYmQ+g0CeBDIDcFGb9IOarBmED7IiPbrRiT31b5XbQhH/NDvp+6TKfc3e4
+VC2RLpr8j3XR7RoBL4qOb45883vVo4NoQut++OZ82l4lqBwMTEJAxV6bSGMQpn0UdycAxol277O
s02VaZXJN7puAAJfLti7Sd1Pq4/UtgT010RKyELu6BCThIPSHsIXxThET8ph/QRI2/f9Yf3UGthj
dmmG3WQkIRnY/pvzsEIf6lZ5Uj6FneMcBEs9Vmtvv1LejZVhnFrjtNHt6LfNbVyXN4J3twHe4wls
lsb3wtCl6Wzd+6ZptS8cLl/RUdEbfJMKZj1tFxFAy0584OioYqCaiEyimz6jqlWcR8Vp3rLYAFcj
ENnEKtcDmNCpXT9L0U74roUNFT90S4QM6t4brGAp/3VT6WRXibkbqpTWWU2T5izGO9oepMJcY0J8
JzN1y+yMboffDQYiaDuyq5Upnix3UVjyB81wb76YvSn2LQ/tg7w5d+lqiFcApuf8B/BafmXqa053
qbLVUzftHstiNKRulxSbkP8o1MRMiIF6SZqaEvc2okP3QCpLV61BP7XAu8e2jIBZ3naik3boJ/0u
NtXUBWkI3KqKH/PY7jVTh8hf8xAUD713jKjRFdT0BhWyswZ0eNqvOF010GGzR9WRNuEnCK52mg9M
s+H33sKl+JPNZuYBHCEoHKCnCok2FjJJdQq+ZLWh57f3xw+AZjij3pRGduSMjxBUHqExlZ+R3Ydc
peHbkTX9zE38N/4QkrLGw8PW3vLG9neyfpbAwxHhan8K7ACgqwEp678/O1C44AzcP4Zzp53gMkdu
Cc9SSWSZiZuqStOeDHgWkk3C85+h2hzk1+g34daq7mRVfdaalyiqnPt2p51xM2OQdZjw3jqeo8z2
lfIw8ZC1q8+dAjk+OpbvcqS/8ZF/0MNxSSFn7kogEsCTKK3AlQL7cX2upagKs0adcLtSskuHM1Wo
VfCyRZCZVt8i6RFUmbRcyk3OvSSuzDLHo5RKvhInuLD++KIbxVEujeQp3vrPaF8Gbk2yBVM0uA1v
CUizcRu6y1bleona+qYSAE+Bcs6UYJ7wNTcSiB0JC5lrAdkU+e3EP++IkW/Vz8MTOCV6CQAFGwHi
o7yk2DD5SnaF0VEAQWrghxSUgK7nPB2iVK54vGM45ZBDzJSCWu/+Hpof2YUJZn65oEROqvfqcyms
CixlkBmtGKxa34m5bWHmBZ6/3QfEF7uX+5ZnsgaY0wvLTHJCLSJRTwMMDkGMU20gXYOT/NUan5/A
N2A5BbPCJeVbOn4uYeJv6qM/C3phnHlziLKfjU0QABx7kLct+jjhU/xtAJ8CPLz4ht6sflU6wyIx
3G0O8HrQTJDcEa/yNQ7TTe0KUI3AVE0BkMF4rwAFL4GoHnCJ3Mnc2NIBfBEXCqc3dQZm2GxMoKee
3+YSzHO7Ys89kAf91L+SB3LoV82HfgwOS2m7/2OVkcIF3FpE4zGzypUvtqrf4+R4vZG+xKfiKXDG
tW7mnwEGHxhQ/eN+SecnavO+kVrewxL51Eyicpryf76AWWpeAqIglbHUhWSTxPRWFGn4dczvUvBw
itBu5Eub7/7c3903xdu/Mw2yBQTR6FjRmKeZxvFeJlE8g4TPfqOin9U35HfeliUn9Ddo7+aPwrDX
EFw+yckZGhCcJYIEYmG9J/9w6z/++QjmLdZRKKUFKiZfS5rODgT46i6UcrNVi9f74531VDrklxEr
QBnuBgjr97qYFwraK8YvMT/wVW3eNzCt0s1QLgwwrlAHqwSJCF+f+z33pqwVBEK78VldmLDZWw4i
V/87DsYdCmOVEakT6nP8LX1yb/GX/qzt5afyMcsXBjS/Ly9MMScD8mPFGEowBeZw8X3EUTgkgQmN
k3bH7/uD3hn1r/tzyNJiAGsz9dniF1VGVlNhs42EH4W0THH8Ia1b/QJu6Ve6VZRtZ/UvcWTQHTmn
r6AggczvguFpt7Ord2GYVR6SKc/hWaGjEwRBeLVXV/qbvisPAkKC79QJj0vabnNuZ0ph4dLEuwib
klnHKEMXaiYi4qvLA4LqQK1WSvRcyc9VOa5riH+gslQaEP0oucHo+bUsm1UmTfLCTb6tUs/M4myd
Z05Ol5Z9ZiquvoxZ9qarJMEbEHRAf0ksdwq6T9pjIP7KYkseHzzOKX/Vh3GbRB/312C6Wa6WQEDf
HEDIE00H3qpsI3KlBV3d4Dnloh9NB9BfNXEJnprhWHqVLXQeOvqXcOM3DXvowITT/1kBEK8hIYRv
uogFQ8gEonBeUDfgHv3B9XTO6uXHrAZip9oOr4FqSuo+bxypM5AEi4YV33zdH/VtFgyfAFgAOt8m
ISGAva4/IS+0IAj1mroNQduxwdXmwL8nYm0HOe8ICmeqBLHWQzhsknJDAqtMjyL3PQ4DWrfKR32V
VX98zpA0s+EWFuTGo01fhg4kHWRAuITYqvSo1E2FvlHqgiDHauV9yX3X9NwNb7WqryVcl/dn4uYu
mMypMg/dDOg/I1y5nog6Tzmwg3TUhQSYKQc7vQ9NlR7vG7l9TjJWxGsruaKlyaD21O3Sb1KDarom
lt6WFuWRQeJPcexE4jrzUrNs1tn43IfhwvmaX/CLcU7n72LP8U2gKD7an92mNKMgWxGutqMyMwk3
bOiYW0JoynFhgO02jX/96su9HL/X9TMoZWwvgNbIViYUpHhH9J4Jfra+Pz+zi4Bk7KTRqqAwxxyI
XMz4UI1G6o6AIDT+uveombSbf28Eya6JbVyWoTXKGGk0Laxq4lG31bgPSsNqHU+CBqipL1E73GY5
sdyqhBo9SPKAiv2JjC8mm0pNUDeFULstRHvV0LP9/jCGQCnLKxFiyGCTmDqPpHWWWlQ6tc1J6rdK
sw6P5S7y0D2V1nuQPwWiE6CN4D00I7tDP2zqPbblJm9XOTE68H6UZlkuITZm98n0NJsAoMKtfFre
x6o26qR2Y07YxZ1ic11rDMFwCtHcIueQrtKOHP32sFABxdOUfCAON2h47EIgi9PEiBNHfGsQn9SF
lci8xWFX31/I2ycCphd0WhpBkw8qMT8JrIvplYchKlPotbtlZwUCUHB5tkcXuWe3EG9/In8A4Rys
+zZnrokrk4y/rIXIV9QKJgOzTQ8N8EZcf5IGt0Wgkv3uFvsFp83IXEsTRBaFJh2lVpmtdYVwkMg4
+Y3bfNc1muNVQz+l3mk4dn1l4J26DpWFhrSZMwj2BHASop1kasNk4oFeAko1U7reRTZntNKiQ7+I
L8Ym5UmwYGp6ZTCDm7w7cuhoPUaXAfP+5nO9CoRh7F1grqxChF7SRK0HHmL//f6qzY7pwtD09xcb
RWhFvypqvnfbekWSAgz/22ZYYj26eePjAXE5GuZNpVGKO5ZiNF386kcfhfdyfxC3eTTGALP3Bk9Q
w8iHAUUwBLIGU2kwOGiLQNlTtcrxoX1pF977twsEHoPJg/EiKuMY3PW8yWKTxMQLejfPw3wVKEW8
qzt+sLRxANttIy5Jwt3e+ShvoIEGCTv0/kJC4Nre6CkRIBlV7/ohWdePiewbnkdtqLpbY4wN70dL
XeC3iwYAA7AZIswifcf2YLcyaKpQjOvdRNORNg3R8h1nZMnKbWQBJoSfwIIgwMCGZyZySJQm0EIF
E9mWZFMlqeYAxwBqab6IraZKizWUi+J1UiG2oEP23WrNYIcQvjX8tPdtsDj5BlpMWgcQPd/W4j5Z
SX61lGSepvf6PE5ilQgIpkwemFiZHRy2SqiXUjC4EBw2dD00eaAOhU6ztM6JQOh+fz/PTf2lNWax
qa5TRRzw7m3L3PKpspZptgAcnRsQWBY1POwhNEtYlrUBacmmk+PBlQD28p5DBdvooEovvHC6Pxbx
JmzBAoM6GRQSoFpFUz/jNePECxU5bQY3KHInSN75ytEArI9qs3+sjsRHe4P2GmidVQK6HQzvYXRK
/VWk78B0UKD3uP1UfmUhMbSJk6P/uP91t+4PPBw/1XSwzIooI1wfq46QVB/KbnDL2N+HCqAgejkY
ZZAlCzfy3JJOQs0ILJGSxRG+NqTmDRE7rh7cUasffLlai2nwfH8ssybQP4lpRj0Bhq5NEE5uqNxh
LIEQIGTJBAWD4ceFgcw8LTBlwMLiUpoaYVlo2JCrQlmpygAu2QzchvALK58ItVUpeW0GjTa8KiFt
1xkXVGY6DNRWAYPe1lVFTZBoi9b9Qc8tIOIzAsV6TC8qz9eDTpIuL6pIGFyFkkcFGydp0kfQG63u
m5lx94h8NUEFGxcq2yykK0kI9obKD27YBacMrBjxmNlV9XtYYhubO5eqBOgGqHRRRGff+aNCVbGU
4tGlbfRVxbqV4RcDdSILlMHnsqZL5ZnbZxti+guDzAmoa9GXtM6HwaZeddCGEYpPOTsnPIDbhqh9
Sq19fypnN5CK6hM4VYC6h9O/XrIRBI9pCqCSm0ZboZEsEaoXagJGs9rwEVb78p+hkZ1h9B8JuF9p
tsSpOndO0IwISsUpc4R38rX9LhJKCVyWowsM5WhWkl+sOFFaksG46fDX4PfA0ovaHh5wiKiY4zhU
AZeWIUHygsRrobDaAWyyhlhbXqoa0ZNEVmhaBgvXquD0VdGUljSKOzD7UJRmw/gdMp9RWm6rWnpa
mP/bhzM+DH05oPIUwLVxQ+gp0rrKFHxYzz2qgLGIkhlwtlg+Cs9S4YTKe7eU4507pJgIAIoAzUbn
ExNXijJK5bEsjTg9PriuJQeYik2WLEUgc4d06sgFiaYE9TC26CWKmd5Dq310+75N0Fwegb1CKytD
DUCg1AV/7s/jzIsMj29wOaHHCRuZlaGvgyLW+9rnXSGv+VUexs9awikm70v1HqII6SqtBGK3cr/U
uDJzYmEYDKIyaAEE0Fpd71+ggzV5oAEMP4nb6tytxM4cs239LTS/7g9xZt2uLDHvkJRPJaGIMEQ9
zTalAsoPUEsGAzneNzM3IBQ7JiK0qZ+SdQhymox6neWDqx0SE2ekfDnliikFZr4kijG3ZpeWmNti
yEB84+WwVMWOrn4BRmhWvBujf5vXzrR1/v24gBrCpgfw/JZZzQ8Kvov0anAJn9gk8AHEEixJswYt
NXj+lBUokHrn+zbnRoigZIJighLnpmtKrEZQ8qYiRoiOBNkd0NIN5rgMBJVOGy2A9ZZsTS+/i9gx
8TXNS3TcvbzJP+TA8YOmQtzlC1bmHClaBYClnqjeJ46gazNynZNUK+XBHXQAEJv8Me8yS+kjx4vU
TZzsI86ugEDpjkrYrbKxfuGQcfD+6OoDr5gh0vPuoP1pxs/7Ez3jbK6+ijmFPSd0HBfiGdT76HjW
2o0YgRgH/GAxiIPvm5qd54sJYI6hp+EQ8g1SKb4oJwbNUPUR/T+oyRk6dm7UYYmXGMFnniEouULr
BO3xcDLse2fI/DhKxhAeu+Zdz18VHm/rwaZNPhTVvj+6OSczES2KcNrw3SzizRPGuK2kfHQBrmvW
nacNDicjFIyksdzcNzVTVgB8FmMSgJ2d3CezY/NBhd8ci9GNk6dKfEnjr4R81o9aZIXjQ129JNxr
Vuzq1AKmEkx2SxqAc0PFwwNIRfTHApfB3IO8xtEO2maYVbmPV2lGP7VwhI4UjZfktudcKpKruB2m
cBWFm+szI4K6Tx8E3LgddHFP0lM+PEq7UQxBcOD4wdIGnR3XhTVmg1b9WPhcro6uUqL22AIkrIV2
2fgLMest7G7KRuBiR0sFIkp0cFyPqh7wQPdlbnTl1kohtY50e+Hq+q8M8pspBdCrsCNl3XKV2UV/
Kmp5yI7ER0hjR/G2hJqzGBlQmUwKUxwflP4cFpoRd+SgZgtBydyBRfYViDTw4qIDhFlnry/lXlO8
0QViG9pklXRsQD1vtnElmHoQthYFGbaZa/V/kCVCjwEyNsiLKmiOZJa9HGhBCbjzXPIWg+BepJbm
AyK+ScveSl/vH6aZRccrCyVvvCWBRWd7B2N0Og0I/ng3AJGgLQSpYBR1HtpVkxTr+6Z+shFM+gVl
LshPIChC0o1VMYkivetU0gmuRvyzmvCplXt4OSe9IJrjUPGQZUAbcl9xaOQfVTBUKqPgNBWfrn04
shN0ZbN9rIaVMTZqDHUJhTikbTtHCkPfqBK9OUQiRNS1RKj2RZxrdlY1RYLkoSe8SW3f2Mg2Szaw
EOkxGfjg1Ae+ZvBJm1sJ+r0WvNTMzfJTb9cQGqE7WWZ2edHUZRQ0meTmzT6tq0M6HDWKkoGmLWzT
OXd4aYn1R2kQ5uXYJpKbEgf4BQBIR7yEKjvI8rUQPpAEzGBtaMaBkcu+E70P3q7JIAfbc7/uL7CM
g8usLz5ERUzI6+i2vZFQQe2v0nV8CC9kFpWRYF8CxN3itnAsLk1M2/nisVJz6djrWSy5sbJT8wdS
ocEAb4muEVek3/f0gQAJiKRqMuxrdTBFsBNFtgTUT3T6T8aKcAg3Oi49tqdKiGlMa7WUXIXn9hLX
miQOl0K8KYS+nc9/bDBbKKoaXqjrQnIHM5OsRF2lZp6YZFVt48ouPSt5+3+Nid1IYov2qiTFmEKk
3hUgswDBvm/hFl8DbBBaUnAkQNeDVjRmSFJfFaOWcbJL+02vflP5tYYk2FfjOelnKdqcc9/erXeD
ObSMofwyeR2e8aS0FscqAEGfi53phNljn675hC4Yud32EspIRJJVuEgUXplwBJIsVI3B4ul2AVrX
h6wGKzeqSgvHfJqZ680A6gE4z6mWhF9UJt/C0RRqWpyquLWjlqCRH/ecyYVupbw9C9ESPnJm3tBW
iR4QdGAj20mYp0AStz6NQ19x1TLdl4COcVYmtQttyjNgAbSkInmEsgRg0zdZsqonfCcRiiF5ReVQ
oa6gmwHxnYof4n3WB6GtyqPmlHEnrLuCgOqtIcEDkep8VYp+vu6UOFpYy9sXMz7pJ6GESx9X4vQm
uPAv1RiBmagtFJfaGnnjeKOUPzvAzbjV/Y05bbzr1UR/HXaGCj5iUOndsEhBzAuU5FRwx8BSeMnI
P9XeUYalFofbdZRFGaEyXuVoWEQ2+Xo4wUR/NKSqgAiyTFagU8sNsZJ0G/m0auF2nwnwJlvTuYb+
E84381zScYXyClUEVxhfQ6q/QgDRFlFaj3mro3ZLQrMh1EDLYq2NgF2tQlVcxxBgzjchB4DWuYKQ
LvA37Z/7M33DboHCF9p4sZGnmcYzmvEBpQra9xC1K7cDiVYNJtCmOxblGy3Hj7YWzBI5y6QFWa3P
m1L0GOUhCn+PVfma8925BFJEzcQ/0qgtBJ63xxl4KBkTBW+ITD/rNIS26yoQHYquwG1JmhvdkBto
S9SqwMnHl54zimHBu8+8EyaTsDZtuukavd4MfednQoS/cdPT0KYA63tWlCeR4fOxydV4N/CRZrQP
pW6osfQYdDavRKbXko1fNQvH7CcZdL3/QWsEfuCp6QvcxOz+18o8brshkN2u8nRbJHHqlJ7Qr6Hd
Tt1cLnijyDkPaDG5NTwtV9ccENvoQ+3a74XtMXnnmy/RURRQUHsAcJUJJuOKpqrPhbJLhN5QAptw
v2p0YFMtMgQwCCcPtcnvysgpiH3f8u0OwBRcGJ6ulQtXw9cxkaiMKYj1ApySQ46OlxSRrJnqWy4+
0mAh7prJ2IOXGVUPUQEVNw7E5CwuDHoaJwAEValusM+DczN0IABfcW6EFCTk5rI6M5TOoLrk8MUC
DmLGN8A03B0EH6aOZhYNHUupx/lto7oSZO/CVDJ0+b3zAGKBc+CD0AwT0Ew6VWFL1PA/4Sbyyi6S
te4V60E+hNHG9xNb1/qF77r19tNnoXoA5hQNHbnMEogaJDgjuVNdThHXEt0UPiixR8HKcsXx/j0I
VlAkSKTJaMWHWCUgR9fz3waC3EnKQNwGLbDlvgJP6pRNjAYnip4G4H8fq+6Qy5sgGnZEWHpM3t44
igSYDY/MCdb/Jj3bdBlKJHpL3FqyO9Bcqt5TG+2j5ilp/yTlibz0oMvO+mg1Tn1gr0BuDf1C+/x0
2zBH7eoTmIcSjz7sqg874qqFKXCOGL8Ae4rk6UGrdxE4wu+fr9u773rAzMGWNGHMOG4kLsJfFfq3
kGwixQAsiZYvBewzLxnYAh8Bfkx8aWwHWJfVY1CnMnH7AE2VxUuA0pu6E0ZgueW83iA7EQF4QazE
O8TN8f44Zxf2wjYzq9D2icBOKxFXJ6uwOObeyU/23YLz+DmhzNoB2SHhmIDDGJ3djPMAhEHJaCJF
J5njsUPKxJNDyydeCx6EjEalpUcCCsl1KQHTEdbg6z2UVOhfw8IvSiNCJ7S37nka/i4hWPPK6TpU
ZVBkyR6itAebQ5sP0CrS8T/7VsYn6MtowyDz1nUc8ZpZjMmoQSwDWF6r9TvyhdbksDDB1punZtgL
1bOmdOmbHAzc73ycsgE4BSNZRVKK213pRqJuQRjCNY4sF0gTCiEwgSaXydM/WnOJ2cV18rseKbSJ
wPgBslLJg0xSUgGIpAZx/9rxjddZWai2aNOUhNTMIgndOnldksyMIaT+FpG+QUSm5NwxBZ0XOMJQ
IFXMATqC2rGv8Hb/AkW5hE3Q9chgAAE+fFRpRzOjTz0lexjh614b2iQgkUfbxj4WkqQ0i8pLLTCP
daAXbLSkB0VWze1HXvIhHoUMG7VUzE1sdcrYfahqQFOTpi2KL40o5vqKGxXZ/53qBTwO3yh56YS5
DH7NIc1b6XmA5Ot+8IBQW8j1M+cc6B9skgshSmZHJomaDEBURvuCfKdia2pJa44vpAcbK/J9qICb
/+oE/Le9SeRicq5wb9eOdaA9cnAigYB4/AzmDrjTrQbAaKO59+0wHuWvHXgwJC+BIgA13rUdP6Se
rw2QiOXk74DTLHSkGLXI2f+BFTQagu8adSwoojNW5Lir2zqDhioFAWDz5UfE8cev+0aYm+/vUC6M
MMd5KNOybMYi3mMPmUP5zedQxzqO4JPsKuu+qel7LzzHjanJf108OzjUz3vaYzyoDFnavoHsxH0D
zEPqxgCzLBki1YaP8nivdtKrEPBGqjZ2X8kbICHNgJc3mtfbYbSo5cs43hu70zG4GJjX53rvZxiY
T70/NYkNJez/jCBKwPlcIkBnE19/jU2iGoCUgOSY3eMVD6ZOX4OxtrblwOV7k1ePWepo7WPm/9bA
kauNB0ICo1APPv/moxs3h7Z8n/zL6sfNhzB5CKXQxU7u8CFFCJSJ+CyqsVGMq/tLOrtnJmZVlSjA
KP3ADS+mVo+LvPNbbE/B9y2SBkaQqAu7Znb1LkwwqzdAgUTlWuwanwYPQEJZpKJOQOQ/KYTq7o9m
1m9cmJo28MVovDKXu3YaTUi/+QK86cHXYjQxbwPpIcDfUIRncdRKIQsd39XxvuIzU+O+Kg1U/Euc
7EtGmLVP9DotGpy3vTa6HDTI+fbQDmRhtmZdE/A2/zMS5vbogDaT0fAd78UUbaIg9OfOQg72eTA7
5f6v/2Rlfpg9UWyHNtb1yoh8O/gQoMOsCQhGqueCyEa11Iw2O2sIL6BECOwp8krXRtB92rXBJIpN
qIc4S+natdbnnlMDerKwqZdMTX9/sdO6PBEEL8fcedlL1qRWV7pDvFQnnD2cYO8GNhGad5DxuzYy
TEQAntTFe1qR527UvjjqLewBNlfx18voP7SgAvplfhpPLgaSkkCVU9Co7JH1bMCK1j4IcrrL0sTy
68YJ0/pY45iKbXTgitgsW1vN/NCmYWDFkr/vVG8hVzk7sRffw6yhKMStF6j9NGZooHRg5fgq4pf7
m3HGI01SWciLAKmNxBBzj1VZi3E22CdZ0+CtrEUrVSxyK0jIYHT8Umc2G7NMU3xljnGAhQjmXL/H
MqIFAiQVcBfdhzDyzxrfvWYVxBaSTUw2HJXQl57aWZFZ4RK7w8xDEbESkE7ocYGSMcuExfWerGZD
i6dOVBk8hZwM1wDKM9qBGB+j3g36f3+vXBlkljFWA37QqzHe10CFGH0JMVDoh2sLVmY82JUV5oBQ
RB1yJmNYQ/6NaKNAn+GqU32jiO37O4ZN6fxdw4sJZPwX3hlNVOdYw6E5BapbhJ3VSAfwCSjHGGdF
zg2vOtQQqGqWouv/wzQqKyjkTjg26doLyHyi8TFQjvtQfYpxO/uFg9wODzVmIbQ1ZTCVHIH9cOpV
8QEvwH8X3P/3wNGxISLk1iU2l4k8BT9kILfcj21qxTWiO7DAJKf70zvzsETunSio6xDwzLMk71qR
gA9Fa6J9+A2wZ+V68i6BZl8y7pGwxCvz6745luvk76D+sSczcUxJc7/iIZe8D1KnyzbBPl4HSBZZ
TffIV7GRBKjZvlPxPGQJhAttX/6q6B9BefQSM1Mg4m4UvS08citBWAjoFr+Mufgh9ybUsYKZUFFO
Fw3pl7fCVRaug73+VJx9xJsrzRUCmwNNZmmiAQmJVJ4/To2ea1Br/NI396dq5goC9Sw2PsSAeHDR
MN/Tk6hGKmtAhCl/9+p7ri0sxewJlvEDUj8A4bMYVC5qeAG+ItrLvbALupewNcTA8pVvTRcXMits
feLvqqPWRCBpgEwUS2pZiL5QiyGiZUEwYu61Sy1BfhFrkDcBDyelZ1ES0F9I9khbgbjByfrHQHHK
qrE4PP9V9b1fyCfNfxCiW9DOoFQAvp/rkx3iQ4Nexwc1/FZvwdRlxQ+A5zu++N5kpyTZlUQ3Ws3K
ilUoP4tW0byP8jpAJUFHW+R/sNCTah1WAtpZrJwgQWPQOIRjtJ80OxXllx4uXLqzZ/zCAHMLjujG
B94YO8mjL+h6WHVlv5G0rVJ+VrL2q5deQJ66MKbJ/TMBMarE/4xp+qSLt40QYR8ULUxmybMcbv0I
CbNEsu5PHFtp/7utJhVqiEqBAYFN2MFn5kKUarBSRLmdoOBox5BDcUQ+wF2r17UDfU4Qp/J9bIUy
561aIWwXLsLZyUU5Ff0WSLLf1KxTtSu7IODgQIvf0it2kY24NeNjoONHUyPu/SHPviZwjpCfVKG+
ykIQW17y/BTCmvtBVv6LtOvajWPHtl9UQOXwWqFzy5Js2bJeCnIQK7Jy/Pq7qDN3TjdFNGEPZoDz
YEC7ySI3yb1X+IRsFc4oKXbTzhrpIb+fVdgT3w4ozEIXAbmNEqtV0hoz6kFjfyYrHhCw8L0dQTiB
0GFkPXLbhdL29VLJ01qzcjfNgTDJIdz7Wg6B1gX0h51HMa0DxZLd7cUBLZBjUEyzsdOvA2Y1NFYA
p8hOjpUgj5unbF4jMysiUsKj1wpNNUpMmQgy3w38Z63ieQSMBgZq8nCDpgdSKiNJfkr6qYAEAzj6
MLS2w0Ev4m05zJ4Pk6c1VApgXywPuhnO0j4uHkkl61W0MzUAWAHuBKH9g52jQb0+zQf8jtJnilCB
/u325+Shj+8DvQzAfsDF1ieGMmkzSAZQQDHC8pVE01Z7LnfOJvnZq/72SxVka7ScrG3yCOg8RIyj
/C7bowndfZIplAoTxOVv4e6OQLN3RZbgtzAb4q1WqZFmvI3WtCnbh3Z40eJTUkiSrfDSeBmTnbsX
45/XUaGxhgk+L4VfP5/XNlzWiKbhhPcc0gLc1/6QhfmfKbfZ0xu1JOATrkNOsdebs1qgZpE7ftK8
6fb32x+VF9X6EIHbpFWrGHbOJhJ85c28H8I+D7STkW7SQ7qDquuui/1ULq4iyj4ANfxnYMA5XQ+s
X9ShdbschbjRz0z6qk/RfFSH8Tutxv3cM5V8Mn8l9IlAy3FVoa9mSxKu+HMyvofBAKR4qF//BBMd
nqxEGeNk9/XvfKS17yzapsgq4AnmT4VTbAkEUNHfVciuI/pBp/pOMvnspscfpkzmAuQMTAVYfdc/
YcmKuSYdav+KlnwFXwcOJciNqxKUgJfoLTgNOtr6tA2GTNnM5t/ky8vw3OoqRhUT4OIIsOAfasZ1
0FjQo/+lJWagGoHahobzh5ief5bbxYi55aZlmdXMNTtUh1cwaoGhzXGKy7TWRQcBA82998Yh7MFl
qpT2lbpoMYDWa+H36ghocNROzwZ5UatTaTUbw2wlNRZhRgI8AA5iEOTAtZat+IvskOdebiWdiowE
BEBnPPczlP+y57SMw5XCHL49xxPUY8dJUm0S7SSQCUwIPrighvNxnWTUm8VxUArObd+dcauVPVdZ
LuVXqcn0XuAixHpU3EYZJ23pcgVJqPbOhgLpmfTrMDf+TN5ubwe22m/F4d5FZaL3iUJQnKfmHBZ9
nAZGAb03Sx9wrOCExXsinyR3FNG163Js+vVX69e6Vd0aNdQ137jN1/mXW70Moc40ZEeZepboS+F6
gCY7KNgoG3HzSNrSABmrRaqt3pS48W3rz4Q03jcX3j34H1MvV3k3SW8G+txZUUZfP2fdWZkhAd/L
gCA8GuafIB6oIy6SJrhyXNLIVEqIV6B40ae9vkvBlQmXtOpDMJKVoFMMbbdMBDq3NPUCYyyG0JkA
VGutxgKVt61fijEHaMgNKxLHQeJM7La0tNFctW4Qd0oZeAUxJHtEdDXCpQh3QvxqptVy/ZXzwUiy
VFVwNernIO/2ruvboy1ZSsIg4LOi8YM9AqbpdRDFs9CdzpviBBXkusRT98Xs72/vENEKYkKurM7K
qMPcDkmH2HRB3ihOIAn42vhGKxl2VrQf8IpHJgEpGUuUO5HmrqvNRMUgUCsKFLw9Sqg5d/YZ6XrQ
0SubJGlTOGkX8bjVBActb3ZREjoR/aEtzc1YTYG0Ni0aFG7+WLpoywBEyW28xBotqjsdaHq67S85
Uoq2RpY6Rx6EIIYqg7aFzB9H9KUuQ3JfyhqVroLtbHGqySvq1KHq/qkE4/tGvAzBLWpPLay+jafi
NDSgO0H2SA9SNZmOXtOQLcXLDrr7/bqtVac6KGmN4ouB5VImhfbQ9J4qsx2SjZh7TxZroQyOhREn
eO3lLiAeMgSD6FSHTBWUFoA7BeiNO9UtdwInr+qLU1894PiJQy07Q4HvBMZzLJHWES1LXAmh6w+O
OoS2uOdFb4NVWo51cbLGow6Y6wBWqfJ0ezOLjlUIWDjoHUDj74N3c55YbRtr7PtVXjDSCTij/aB5
oXSPCecNhw5zxESzgs9+Q2vUy0gBl8EWCdZ53ZrqS2a9JNQ6xAmUghYnSqTsP+H1GscEIHu4N8C9
h62Xi/sQ5IMUpdac4qR3wO9M1kNFJ0AlzUNlfJnGNTKWb6WTB06GPmkyhbEHNerbEyy6TwDRDbwL
nk/AqnIJGcfQCGZnzMadAMyGbQj/CZoF/eweFodGSveHpDu2JZkcE8SEoAUPwDqXzVZzqip9LtGR
VVZgs48OJBfMT8uaB3bxAlWDPx4f05BgCur4tuC/Xc9wTIcmmQp810Q/6fk3Ov9sX+vqbpW19gTz
CHsnyD2C8chw6Nyocpo7aAPbwOXRoxmDxGZ9WrruyRpWH2Kdr7cHJSqnMHUTyDm+4215a+PcS11n
ZNE6p9T9dYRsRd1B4yRvM4iQ5N6XwivHw1Q4fVCBuhaoiQmf5aL9Q5LD+7fE9oQuCZNZ+/Atm1pr
VW0oy5PSNsFY/1yH0MVtdJCJmAt2pw3tI/RqmH6MZnOrtIeXNJ3nujy1JoqcEyzS3X2zN7wAAEzT
/E1z2XVe+Dn/Dci/e6eqo02isYBNmFYROuzrN7U/aDJLLVEp3saqQYrTHNYi5c5A7HU4AMeYwS7b
AaCvwzs6NsM+CVzdLx4JSg3f1u38Zqe+FexgECvrBQgS7FV87oCss7ScU7gVneAH4xvqZ6VOQ82D
rGe2SjKN4IKBAicu3WiBgBP0PhMXuc4g2uTQEcDHKo4UNdvkmQ48up1spsrbUcggomatyzYKO1C5
55KNQxAMEVzVwEPgEixMV8EAjfvy5GhTdjd36ncttgGe8OLE86eiqgO3BjMhLlzrbiBrvdXdmT7N
OU0Ad53WCDZDeHzf3r2CcxNmOIClM7IK+ovcJzenmOpunJcnSsYSwjLFEKQJEpIz6jI4j2gZ45L6
nvwA5eBRVm0OzaUk84qTs/622+UwqpCCxmNuOyoyYIoIv4YzBGR98CxwKeClCGrNSLUxpeVJa9vp
bkycOIrBFAT2MCGRpWsptC3B2E2BCAgWbQLmA6dENE9DHRVT20XaREdAIdTpOK903qhdU0kmXjgb
jFznAeHMfFSvz4LeoKW6LG2J7mtVbfOqNrYWTbxNXtkFqMhmem/GMd3f/tqiDQagJwP2gej9oeTR
9amx9kBjnlZnuCOOcb8szy2sO30VOqi3Qwlul8xFAha4xjtRi7v7aQVw0QCql6e6PVj2Q1HJtrBg
LA50FBmn6V25jP37xRYGv8DtV4JPXFuPY/qoxP6kgV9l7m6PQ/Cd3qmJ0C1jTXkeCdmnBIUUbcF3
SnCeuncF6GQWCFOLDsOY+eftYIJJgzosbnXMPRFcX243arT0iJ1o2I30U9afSyrTshEFMJDvmGQG
eq08Am3uKMwzM4ymg1R1lBsaWEBd72xvD0P0acBPZTJRePOiy3L9aXIbguhjjCgvQNJ5JXQm/cIM
b8cQfZfLGNznt2mdkmZmIwFaiKkrRyUNOuAA/tDell0rGNn2v4PhNuqCZQz9dAQa0DIw5jXQ5icU
MCXbRTYc7sqmduNSxhWiKMN2rg8t/Bvc/VoFafVnJKQPw+FuL7FuN8pkItC0bFdwEN/ql2kJbdnu
FC40QFnQetZslCXYv1/sThDroEFO3fLkmejUt3gkRuiiyTRiRQuNSa0bkPgBao/nd3cgc1Ro11cn
tYtfvfg+ThxYUbk7yHVIlrTgnAQsB9VUPBNAS+GN33ujTY1mNfF96sY5tmbX+U5ilrvUJEZ0e2UL
BoVuPUIw1D/qUty7vGndOaGKV55cpQiX5qku34wug16p5DUievCh2avD0BZ+TswM7/obWSWtnbzW
yxOrOz4q5tfB/tGuJ2qp/qQc3WA1ggke971k54oK76AHG0jeoKRijFyWS+aY3S6M8qRWPUzYYB02
Pnp0Ok6QUrBncq6sFhWsowMLwj+fWeC7AV5H+gMLWr8eMBm8GC0sLEr2wu1NwyfV93n2Vf3pL+LA
t9SC9ivUZ/j3V6209txo+IKkgdXc7FfdYWjPVIbHE63Jd1YvSCjIUfzRRDpAs+shpadCf2umsze/
aDJJaXEIYBzgp4BiBC/7N6y4r6pOSU+z8kKdlwS4sKl4uD1bglThwiYCBx6jpuNouv4qSTm7SWZD
axzDsNBG7Mq/+RwXAbgMXtXq3NoQ5T+13hkI73XN/aY9S7shon3LOljYUwChQHTiehw10WrwtGp6
arQzMLuGE+KFFssSkSgKagjQ1zKAG/hgjEbVZWxtLaMnbTzWLgzX8x8jeU6r59sfRRgGZV7U4FFV
BlbsejDKosMlcxjoCejhbRl1YIA1eh9INf15KWd2HkEZ/b+B3pPFxUGxOHneKtWIFTZ4UF7sIwTc
FHn6gEtjNx7Zuyed4MJmfcmKMN2sxD65nXdYZ4hS/Fa9L388bMB53q/HwDHhInY9bCgA1UufoHNG
6Ys5fo/tR8W+T60/P0yuonCHPamHqdIoGtmFNx28yMoXqFDJNFpFaZZ5OpuwYmerkteaBLNMTx0T
3SsgLip4i01bzGWjqkFcwIYH1o+2rxsyz2pBwmDq0C7LfEBF6dy6ycpaazIdYORU3SaMiqnca73k
4BKsTbCowTfENctG04wllIslg3at49BhAcXLXMJxIsFSVZschKsYig631wP7udyT/SoUG+5FKK8F
PL1xEWpRz3Y2HtOix2Vmj5oX+Jy/k47uiBbdDsmW2K2QbPQXIWODqt3cA/vvzk8NuOFHKMr7nbWG
2lJLLp2y0XGrPWlXVVcchKqtKP66NNV9Zh/p8NLa903+PfZqyWyKSoXQYgTPghkDwYOBO4CxKeJ2
gXbfae0gBKD7rZL4S91Eq2mES5L4Zgoz4kB38GAoG/fPWwRXwbl7FcRESk2v8S11+jbp0Pw3Hmyp
wQQbAf/1LkfIrU2nT6zEddkIUT/LQvtV0QIHXnuqD51LT/UXxafFtrFkVn/s796Kyy1UPJLJMlEM
ToO+2FgPIbEbyfyxrHQrBLcwl36NiRoDL9ElwbQFANEOurDbyxr8spFwixLuFsCJES0/TYeNTIFB
/Lft9xcw9Ov5BgMYlF0Ve5gl1Gj1k+zwEJ1lWGH//fO8FU7V2aMWs057sV+ezG35uzx4QfEZCJZP
bXSolGCJvH0Pc9jbGUMyKo+7eMCRuasnE5VEpW+7u47A4iHWFGd/O4rwPLkcHbd5S68r4LSA0QEn
7vfh7Bd+FZh+Eclk70VpieF3mYUbanE88Vmhaq+R3EJl9IyGj3JMFEAAQrT/UX2RTJ0sFHcSo01j
QLUPoSa98g1vCkjihlqLsrP+3PX7fHikUMq5PZGymOzfLxK8oi6QtW8Qs0Ivu502ALX5bbbpFnhU
ecdB/e0p+9sRhQvk3wn98FDQEwVJ2cQotW3eb0HUvf33ReVWwKBx0cBDBC5s/IMHJg1dTGOwcxwj
8E6P9TE/KJHzo9p2/k+j8ftHWN5t0vB2VNFV4zIoN48unZRhdBC0DUn0KHOAFB3D0JCBxhRkTJjB
1/VX0lO8nBXTA9hQ/67BYlJVd3b5hMdPkUkwIqLrzGUkbg3GTqJpSQasi9OEVTr7PxrkVrPc3J4t
4aq7GA83W3hgjTgaYnYwzcE01cFsHdfuSPInnWrgbTGchayo9XHdMfk93O/xvsNb1OJGRnWSuooF
9EsHwMNG0yboL6myZSC4VLAoqM2qMJf46IdtL0UzG0VRoD0GP6dC2WRj0BjWVh81vyM/lwEs2Dk9
jl9jS7KvPn45REYZ/b2YCgg7N6e4X9uDS4G9GTXP30BKHpJeocwNWhLkHd51kS7srk5xnwaywdTP
E8Q18XTtjKfYlOB6BBzYq8Hwzb9iTtVi1QHsKRp1V5HnbKjxuMyjHLDStv+mN08aqibefIJXYbkd
qQP8gwbBJKWW0L+EqwYVPfTkVXCtPvDglNawYeFTnOzyzkDz0Vqfbm8FSQCe+GaUXls3RQUch9P4
MX3JZLxPwVGJuWTiIAziydri18kjd42hbB3MpZ6Yu7yzNnV3T9XzSO+zZfCh+FLMqk+WTHKyfLyh
ISzDnaPszvSluP22WB67gcwIW0R4grW/dMjDpGXUq24oxS4KZxEeBgwywrYfd+uYIcCTjzMLlji+
o9zjMS0ZzscEj+Gw5guIanhSvpsEXaz8LLb0ZE0QIU9s3KAXfwAPsqpktoKyMGygF2FQQAPMk4Up
AbFiggkdPS/W8FeDYchVF04aKEFeR8la8KOHeEUPqYTe2PQAOqVCJLV9AckaNoxYcpB6Q70OXFku
SIG2p6lC3r68M0sfpAevw7PxLhu2pv5idUZAYtjtLDn0SQig6pJ9JUwhl+G5mYTGnpbGJTaWuwR4
o9+V9mcdlpuuelYKzS/HUIHSXjm8uJkV9XqzcyrIkClM9FAq6fHx+GaGlKjYo4IF/TPe+sztKjcu
TexAc9u0P0nagk7+OwOzXD7pDIx4/S66DsXtupkUlpI1GHXW0m3cbBJyt6T5ppqWoEzDCr4N2hTQ
n3+ewy7Hx2WYOrb7cVnKghVmHfOpGmVnN/sDH0flguWA2w/OcG5UTatWqroCHaiq+IJO1KSPhDwR
c2dv5ydFkewOUeYy4F0Efx3QzkB/vl64xarW1FwQLSVjstFqqG/Ei7IgcJfv7cEp/HEAQR/mO+Ht
eZQE5rE1TmtQyyUIXLJ+x45MYQELdWtr5Z8ToEBvB2Pr/8Oc/jtKPmW6rV5ndo5gU/rLLc/xIvn7
oqvCxSzycPKsAJC0K9l9pHJ9y3wiFoFAMPU1KrlMihMN87BhpT6mqn/9vRyo1zgqDHNOC6qIU/9W
kv6uTs7dz0o56LAyN7a6EUcqVNNG42DLsLrCjwZ3FOg4oBKOqtF1dIbaK4cBGdsAl5XsUUzRHuEC
GzTT79sfTJhFLgJxwxwzxaxzC4jPdv49moF9ymjUDX4BCvr/FojbbVm5zMPaY0TZ9wRmOf4SpiCh
SJ5pooMOYAyUTdHIhBYvW54XB53eOFlt1BjNXL6Axp52Z5q83R6HcAWiackg9TiAeJkGt0rmGk4y
uPFHil8GWiC74gi/yEUAbgwjwDL5rCNAvddC2DkGcFWU3D/f6TEftulFDO6oVlSnmCsDMaqD7T+Z
fn4AUPtw70X17jcU3oPYh2Br1Aa/KF63QeAGz8amid7MnSL5JcIPdvFDuHWurlmRGQt+iGHts/5O
nTZq8/n2B3t/o9waLLfEIX3VZl2FGO0JjrHdsTnmr8lP462b/TmCLOpmDKzWrx+Vz+6uCQeJHAFv
6Yy1iMPzYojcwmcii6W2IvwQORus+2D1ywNECUqI1B5NX/GdoNoAMUf87GsdtX6KjdGG2qd0o23p
6/pV/1H+0CJtr+Nfbs+MMMkAgsNkAABh4LUAhjI3skExkKxfjdAC5PGk7ey9k+7+tzDcBNiZSnTS
IExeHMrkbExvLaRi6M5ofgFV+zcZ4GJM3DG7zq27xgxYbs3Ehzg1VC+DyZC0Z4SrFlY5sOmD0jS0
TK7TjBl7heIOCOIkT6Dt+bbytWtlNlkC8AIWzkUUbt1qJWjbmQ60uoNvkw7hEO8M8zRZ30fnBa3X
pncDyOLlgK1CxfP2JxMmObiOgbAIgDWkBq4HaMDDMoUhHS4r2jBvyWqY/uK2WqiVbUP9xjVkAGAB
5xeDRQser+H385bLeqZLeviAu3ibm2s4NGAS+UWYD6FlnKd68HH7DFpc9q2HnKB5kwNFYUpWjnA3
XPwCLidqEEmDoCl+gRpM1rcW/rkZ3RYHgDecTHYZFM/vv6PlFpBnJxNeEjFS0gqNkuT3nH9WYmiA
ZF9vf0fRFRdCHxoT9WF4EH43OBawfX1WnqznBAbwTtg532i63Fvkkw53cL2R+UMICPmQ/MapyMpU
kP3nXRVm3YJOUpEAgOK15qGbIOraG30WpfCVgZxYXkIfyl43eOKn+2GpkgjkPWXn9d3wacprI2Bm
AYepj5UvlRe/Uqcc0C5HxdqCiU9AwSv1KYQdorEcwC+ig3vIk9YERmn2zq6WekfAWMn+9iSKPhYE
/yFXBFAzjLI4qlYBl4gOENLipLjdBtVY+PmkQa/mUev+uZIJZg8WRe8cH7xy9et9BzvlKbeh9nqy
cDjpbURo4yvq5vZ4hLUbhoxkLB9oxfMiGIwUGHcJEsv8c3gBt77aokE544YJTdlOkiqFk/dvLF5X
quozM8117CoU5mlzsKqDpe1VS1baE71QoSuEOxnecyCtcwtdNVfbIQxXvxI9DtZpIWHtjt9NuqaB
V02vWT4UG60tAtMsIUg5LpFkTllG5C8ZFz/gwzjrsQcvBCjzOkQZB/yXL3rgfRt/kNFXpnD8m4oO
pI1gGwpTK+AEuGSlw/ivIjDbPpXFDgjUZWN5shEJpxQYauixgFaLttj1WkxNu+6aSUGOakMouq3w
f9sU5jkxHtxvOfXH77dnUHTtZZDt/w/HnXbZXKTAcyMlokn/qy2etHjcEr2O7DIL+15yKWPL4cPX
wspH582GvxIvcjDDBKj14JEAGRh4hG6Un0U332Xu3nKzT0CpfpuhV/8Xw2PGFFifDDLMJZEldpqx
S8bylJd9SJqjPYBeBgoIun9JLjnJ2Mf/MDoAjkA1gjzHB2nxdsj1RcuBga+adtModaRW3qGqZWe2
8ItdhOEWiLOiKlVmAwsDhlCVbEfonABZFOrxekhh6C15QQrbIAyxxEiDDmtZXa9INYmh9emAJaRX
X+d+l0HAsqXtzoTTpKUGLa22aF4lzXPfmZLQorvBZWR+uxUJWqh2VZ5GEkJMPITTmkXmbd8pB3yY
wJsebq8W0ReEHpuO7jAuRDCbuR6pViiZ3pigTmjdA7XTgKZneJJJlono+10G4abTnuGr4MRYJoWz
SyrNz7IqnIbAy7dDKcP0CQeE4xO+bWCuAtrHDchuK3NILCB+7dIMRm2hwapA/hK2GrJhCUPBaIlx
PDECXv7NWTvNGcYJy9IY7WOmrUtYqe5eB2BfsqfZAuf3GWgMjIGIlwAatdeDqozFXpc6BsrXreGa
NodD8lWFBFkucz8XDQmLHmPBWkDW4pZDTQsYyEMl/7TkhwqCujAh/5uhXETg1kI/0N5dDAClk+5c
5dEIj/p4T2XVe9E2uhwHG+dFeSbL1RHSkBhHam2UFSr746Nq+s2TG9PIHcYvtzeR8PNcjIn9+0W0
BIrwg8MA7XgKztGaGiBKDk4w106yMR08qG6HEwwO6wBerRrIvbB14MLZ2WTB+wRnSpfM/rIeJvsH
RC71/kCbuzKXJAjB2FD0B37zH7MVXoTJq4aqngaWkJrd0p3AB0/sOBjd6PaYBAsPnRyc/sBXvmej
6ynMQX8gFKiykwo2tOUGzXCwFNmGFeShqyDcxKG5MFsGYwPkNBraYBnPkNqmDSRXJFlcFAh9Nvj3
Mvk+ZIfr0RiLtS5ejv2KzmFCzEiZX2yl8Af7BWhjyWoQfSCAbAH4RnMPgGluqev6UipZrICEom3j
PMqqAwQeV5njmywKN3VObeVatyJKqR0sClkhX28eMtllUwB+AX8UypVA+qNOhAf69cQNSgOtlDan
p1JHU9f44rqoWA0mTn2nOnmdeTK6NwWAMxW9bGK6b7lqbpNtjJZGoh0NKmsCiCoj0JIB3gLiQkx0
gXsm9XTpqQkCI/pRUTInvusCRqq0Z60ifkLuzSIwvHAYn4lH4Vyp/b69Kd7lZLi8j/DA5QIHDK9K
i0uWptIvM+kA6KZ5CgvowzTtG+XYJgpafuMDTp0N6RbUZ7qgnQc1sOjTpDZwDzjPNkQVjpbyO3Y2
Q76dhjsKTO8EtxbjN0VRQ9GPqb4tezhXS856gUQO5BwY2ADMSBWYYm7K2lJVhmTtAN2HaU6K3olN
doVnBiD4JIHzq7T8miyRoq2Bo4w+ftWo+lV6l09nbc78Dt4veK5+mjrZi5fN1Ye51A3080HLhlQU
t7TU2R7x5gVIW9ErEs24JG9rs+klbWPBzndV1OtBZTcY0YP9+8VRQGazTbw6BSCtOKgQNjZe8V7y
nHtZC1zALwfOH4Uz9o5h+ttcoEGLO9NqobbgfU6mw5j8dOh3CmGcysiCQg3baT3OHfnkvWbtb5iT
wfT48wBPVZx9jprvQE2XfHdBgmCNEFCSAR4CrYv7PROWggMoOdPjz4O+GN6GVd+umfM41bI0LgoF
hUfmQgr2GCbheo7HOF3jhnkZlGkeusletzK/mrPAozLUhDgSHjYg7OCTfhCtMtfUNWvA/p97bzs1
d7X9vMiAT6KuARQ7/w3CXe7QwlXoNDSA+esubKa8QCl+KC4NLGLdOfOvbptZqCYs48Y1+s9J3IUJ
zJWMcUNQD8bnBBJMOfV/DqSD7SRjtaK1xWgr3OfMFNeG3ysAgWv7rMWbdDrY9fdZRl8T7MmrKNye
pGpt9eAIghKwrXeSBcl+IbffYZkILA3oeCg08RR5Sxu7tY8Bse27A4ig5cHyjq17fLudogX3FqQ5
sL/xSAQ7l69fL5BXQm8fAnToA7pr7QPL5cePfxEDx6GH5o4LpDV3KbdbIP3hV4Mauf7FWk8lAQtY
RicQrXTGLv3/GNxJs6hFGTctYqC4C8CkGWT5Bnsd6pdeeHs0om+OZYXbKxBdwFVxKwuJYqztBGDQ
tLozU+iPE5n0ruB+7F5G4FZV7AG/X5aIsKw7dQagyttABQq0ARAjLEsyHOHEgZYNpwuQWsGjuU5G
sEXGxI2ACaWPVhotJoqphyS6PWWipQyVAfx9Vu2GwO91DKB6Wn2JEUN7dtwfcPwbnhoCxqfk1iqc
t4swXGnToXh6OgND2r0oQHvCZxBq8OoX1XnsZLcEQVkMdwQYHzHcDTCf3HKrdErclQK3TYvuk2N2
nz2i3hU2+i9uZn/RFHUL7j4ILOUs2a+Cz3UVmLstK1AGKdIaGUcnc9iZOur7nQ+pVt9UW0kCEo0R
11ideRAAys1Xigls7IgyQt90xZ1x1fbe9Kv+xCzsngy1Cwpb39xeJaIrAboG/w3IvzpQSxnyoseV
IK4a7d5yeljGGzS/I3NfRmU7ZJu20Hv45mlgT8TwgDKAOgm8uV2CFEJg/jSm42ZBwf5LORWpDYKi
RauNDpHIDUzHZklDXlRku/q5/M6B+KrhEgiwuqVxSrynpEnvM1jKGvEx9fwOvZusJOEwL75r/fmj
1mOpBwsaoKwP9hA5mIm5nmCmLLwEe23xR+2Hq6K9aiuS3K2z5MwdQ8w9CFci10V68LhNFVPaOLWO
y4rRQWK4idys92fLDSGWCt/So1EeCbzo0BMMOpdus8TXnA1tftJ018deqNZbzw6qGeVjiJQvvZ95
9bMxyHa+6J1z8Ss/qHP2S0eKuBrARymjsfuOipm/LJ9GY9goEMkFEPxbMq3PtN13450x5Pe3V64g
8QDT/m5PCf0BPNGv85u+1kqT5LhmFUw57MGOaaDAZ3RcfBIbIWCt/2M8buUV9ZQr64Rv0qcncIx8
YzL3xNvXfemPaP4pfxUOaDwopKOH//7ovXgTpErizrmDyYVEqa+4T4rR+bYz+QpMPxT9y0A6yZn0
ji//sOjehU8YPR/n+vWE1khm1FpgLmNN6PqOOSiJWeonRn9oFTusIbdn0N1Cn9qs3RWTukljJ3Cb
9alc4n2sPZbrqTYMiCJnn/pqU3kbYrhfb39yUR42UFbCRQBNCnhrXf9C126I06ag0ejjCHyGAmK/
7vSbWl8iezUWCd1OlIox9Wz6cdUGBuU6WlI7g17BLuGUV1VkFgasvLDZwSkzyH3TWX7X6b9Xau9u
j1FwN2TfHABlJtiI73Adte8p1JiAEIZw0hfFof4675z1+XYM4TyCtsv4XcDG8wWTSm3Ax29w/3Sy
1763GaOBSZWmMocGURw8BCAJx3AiAAtejyUuSfuPiKyeHWpv8eFjGtBhYxNZOYv9IX7pXgbi8qWi
dwYlNi6iXTJsyoZ8md0HOJiMZr+d2zgyOrK9PYOCyxU0rQCeAledAfC5tQFwSzX27+jf+Gkm5pma
Z3UMatc5lLpM7k4YCyqs6IhDaAniZdezCF/6kfQa6BhuakLjfRqiCnKltXfX5+kOzl0yvWLhGYsi
xH8DckuwjftiKW3gqdPy16psisR80tQfcGwIqyGYycOamWGMbQ414r+YVRstSCZHARMT7s1CC2/s
YKsLXjkNC980giUJS9lTQgSd9fD6QjEHnDvolXLfDlLMVpeZgHq2jkd2o8Jg8V2zhs46mGgvucqW
2nFxpHlDjrbdzFHmjg+JRrzPaaNbZw3aCJLUK9rzlgp+FvQ3oHXNFww7Z0y8ppiAle/AsfDe3PZh
JrKbpfCzol3Hiln4Dwhv1+uo6R17HAwNCCJzuptgSFjNTmiN5UEjNv7bb/XUCzvFPFjDQ96vm9vf
VjztUNNh/AtkU55USleDOvPk4KFACji/xfoYNktaRGqd4PE4NWOA1NcHZk7jMBtmF5ynmQa9jYfr
ONTKSV1hLXz7NwnnHRg21Jhs1MD5V6VazlWRWgxHBsPkPHP8dXnJB5nKtWj/4su6GgQHmdkft39d
j3ZDNTHR0a4JV4A/IjWrPT9Oh2zbDOVdVz7cHpYoIIpcWEdMxhUn+fWH9myIFY8j+HhdZp/L6bum
gvp8Ntf2YKf5/nYs9uP5zHsZi1tUq2fH88qIVl3CjGH1WInIYjqSQ1G4duELCSwj3v94NbOT5uI2
VJluMREPezbzmnoDwZosShI33kATDk6uyzTvLHVYImPWaGQXq6f5lMbtaXFLe3t7wKKjhlGi4B+A
rhO+5/UvMap2sUfwsE/mWkOHdwTgkEAYezOSfA4KI+lhYeB9mdJ+lCQJ0WGKayAEsMCFdfAKuQ5M
SZOYWYyZHo23FgV7zzx3Qxa6f4F5Rv3LQxjUJuwPThC1nnezGWOAgAzhkuOa+Q59gibsFyJ70AuH
hEqbDaihCpVILt8vIw6BrsbJZhmA97b9OTdg/Zu/4fkvyT6inY5iKaBIzJ4KWf968szajKeOERbK
9hEkfT+Fy5deLn+RT2DcZED5FysDtebrKKCUQyh2RI+1wi39jOfCU28kzm71SCypuohmDndE1LL1
d0get8X1KvGI5aLBmrF03vhOdTcXP61E8twWTttFGG53Lysd08KFxCM6uHr6RibL92Rdd+FQWBcA
zR8YDfDMIwD98/4dv+i1D0lch5Ddc+Arl5SvtzeucCz/xuHfi2jW0dalOP7SrmVG1gnMP+pckh1E
6RBPdrRxmQy6xavUITHVOQ4SpEPNgFRSGcZYbLfHIZ6vf0Owf79IhdOiUKWnAGHW8ZbGbmjq9yAS
qn8BIsfD4N8w3Fp2cf9r9RYjKYC00J4Gb9/Gv2+PRDZZXCqd23aoCBhlJy1xfaVpAqI6kqQp/uj/
joLb9zGQKYrZMGlszYGWY5uELshm0I3/mwTj4XKDI9cG5ZH3+AD63CNOjECDmW8M/dXIwY9x325P
mOjToz0IfTMoOoJ1xSb04tNXdkJJPgEShe3oOS+dpfig+4Rz1kuWMZsW/lRnqmN4/HpASvPpMrXr
JV49CATauBkWD+n4Cn59BaeRRPnWziTS5j++sgAHDkQUgHP4/wc8QpMD5eFM2Jz5DIrHcr+6na8S
YPn1fD+13/90Gv+PtC9bchzXtf0iRWgeXklJtjzkYDuHqhdFVmWl5nnW15+l3OfusmkfM/p29EM/
ZIVgkAAIgsBaGFzD0Ms3ZCUaBxi7S8YKgCM5+gWaHESXX1OxK4efAbCy7ou5zhQA6YxSxYIvLGG3
mOAppPI8yzUKVPIqcmDcTulINOX40PVOQQjSeYxBgMNGZbu/xcLILKtGx8gAfA9dtE0xc+u+xAE3
AfZIpzhBwLI8re+rdiMfW+CqgeQIWFYD1WPGrzRlmIYsRCke0LVxtNKUL2XwY4LmNioAAidREzJG
BU3maSf6/9inIRuFR3g1lhZT25deEKUiqkApXmpwuHqlApjoYcToKM8Hrp3tUgwTZ9UialWzXC6j
VUPizG1R89elg26699dyCaSXvnYphwm0ulZJ+Ywh7J05ZE5Sof122A9KS8fpNIg8mtDreLgIW9gO
YTDIHZiMS6rmOBaGEBlX/pimj1LTAgVhd18hRoaJsRyMpOL5AnaJp1R2Bl5S5SaUszg64F75FJuR
EyQfADn7vC9liXVny7ZIQbzF94E/pwPhgcmAMi2rrAQPAQeQYr4JfvtgDpiEvS+DMYH/yDBxYf1u
04OcS0vzFakP1FGID3UW0z7cZsPGtEa7/oetgP+Rg7YMgEou70xsnUxQ/BZghGlyaAGxOAaha0ag
jagw68bJ524u2pkgxm3HMcglv4yTg9j+8vOXuX65v2Cc77PAHj04c9BzWiQHdK//skSBWHrHmdhg
R7HYxWJ7dUttKjBNlCWHhJj7uqch/gNps6sPVPSAP6MtEOS8yV12KOVKKhPM/UpLBUWAZiBgdqc/
/pPqgZVs57/NnMPphvfABv5rCyrjoYEu9HqjwhZGjPOAdH0mbdS5o4W+oPt7xZwc/6sRLrFgfV7Q
PRgHAmCd2oJtIjnEKZWpGRN5IHVG1F2ODhyOLBaY4koYs3x9iObTGURuh9J8zD6GByEgKIaklg3S
hw1i3T5fTcTuOMfU7bX8qyK7lpE6yYNQJYdOLfGuX63LDBNaSed795eSOem/tUPvliUDNRpbx85r
+BV6E0rfMJ9TX36aUUn3S410ir6Z2uc2+xFJPNKIW34mI11SUd1REGoZxaI4yv20C6xnZThKoOYB
Put9jW4KgCIISBi/RdPYZeSTxb7R5aC3nhtrp5qPM/Ag7wu4tWSo8i6MPyj3auzoX6dh1r42fP+5
aGXqg8V+nkjUZG6HSsD4olYibwSLOWa/9whNN+iHxxDWkjpcagRo4FmRq1B4Rqkvm4gOPPwueq2H
V1Bze1lHRsxWd0ercM3pVYxIAfgW33K1qqRxwYmS12a5HMBoY8D+YebmO9acp/FFnxRVOQrPmMWh
Sj06GdhirZjzfMUWXKExikXgtVi4nXUUfZctOBOTCpVR+XkcHLa/pkP8rumbeaWNTuFFv1WfNiU8
7v6eXkeU74EeFR1BoPQU2TkAQ51yNdTS6KC3qp0gllTzKn9Kv8JIcoPcjXhcCjeCMgotKIKgoLwM
ObA5gCGI45gnyDQKRQP1QLZSrTcLVRBbk2gnpZvZCPcgWeOoeUssuMFQhQTk3gKlyqQFsaEUhd6B
8qLBm7itm3PmZlZvOL5SD4c4q3LPsAA6bpVD6CVRJb1YSc7LGq9tyMBvwHwkivloVWMfJ4U+w1hO
M0eHMpowaC0YcJ+2ELxS8yv7/rZeew6aX5c0C1h8eOli+xmNfhp6SYzzg3EMGgJI0PjQcFLGa8u5
FMGcRUqn+WneLyIkYqJPuSMGHlhz83me020arDFd4txX6pZEhM5vtC5wVbF3wD6IMhN4a/mhlm0z
ILOFwd1dYC0vXL2q4qWdYzQ8ecvfz5wRVAySkmiQp5p2Js4kLB1Zc+Zkg7PBTE/y4b56Nw5cFNT+
6seC1vlpOUdJBHmAvzXbD70mWrcNZzSulOusoD2mMSKvxdi6Uqs0fMbIcMYbC2KbuhGAlhqYjDMK
CTqwahYbPtM5a1KxTww/P+BBAugN9fTQCx9+sJe6U1Zsu/J3U/4COYn5NUrPLciA8kKiTZSC4yPa
4s0dKC/ZZkYfEWdpbtgzfha2HvER46ki87O6Gg94OB/wszJbCHa6uct+SB8KmFWJ+Cs4NgADXWn7
wWtceTfzgscNO1i6hxbHxfKgw+tyTeI2lSpDj4uDBLT1FlgCCP7gG0HKkOyqdG9wHOv6BoMt+EZ0
QhkHbXOMY+VdF+u1IuSHUM1PyUE2kQZlLwG37ski737vNeZwwFONq9/CsHWpV9PU7RTLaXEY2g9V
HYjlbwcbfpU5P74qx/qK/H1qnhptZ0QF6MSAcnJ/V9nuFaDTIRCiSQP0BUt/O4tJPnWKGOmNqB4q
p9wVD6mnPuvP8ib2gg14XJ6tn+FhOGkr31XtmlqezoknbEXkSj5jVZo5jlWGIZVDrjekb/BWHJGg
t8HniP89GZEMpvJHa8pBo+tzZH/fQy/uwozuzIFUl0E+IoKrB5nmXukmm2zVbvM1ZlDdcTuuo1Xg
6W68Dh41T35WngCN5oIsfZWueA3B10fj8kuWNoXlDR+tJYy9DZU4g5Aaq6BLe7X8UOUNLk2ADvQ0
YaUUh1Zzh5EH3cT2oX0vPWCf8XiOIQoUpJhktdLLcqyiSjuAL/mrxHCWne2DHcg/nnxSPKar+5Z2
vdNINJBHIsFBlrPUUS5NXZxMvelkQT+8p4/BTzUH1TzRH8s9rmpzbIucNO4qWi19M6jrASADbW5o
XLiUlqD8lgRpYh1ky+l6LxW2lUonzIjw8OauXXiRBNpGTOIs6RvrQU1fNSjIp9ahX/fb/i0/Vnv5
h+8OO3OdPMarxgl3+R+V121yU78zqYzfJFOKkroPqVP45T8Lwxc6H0i7MsKaF/eXL114CaMf4yVZ
VwfN2GAly9r2izcwbmvrSifdoRZ3gGuxplc5/BlqKsx1Dc7KBKi89y3n6s6Dq/byooopew3cD+yN
2y/F2JiU0T90GonWyjahQbB60F/uS7mh5oUU+dJgpNQvs2Ee/ENG3Dd6/9vX/s2owFw8za4QRHHC
x7uHSSPG42l48jtSEhlbxhG1fIrZLnRYIZSD9QZUTOxIWJXG8igMin8Qn9FkK/y23Pzo/xA9GH4c
Uf/Nepo5LZfsICEon3CPAD4LIDTR8AdQmsul8ycxUDtNCo7COthGvT1uLcsZN5l77Nbir3pvPhRv
ms0bBri1qJg5RxUT3cW41bONOdpQaXOohuERbN64rTR0iIkCBiaF1E7lNpyT8oYVotMIrxIImJgN
+c4cz7IysFtZ1ZBH4THfdSsjI4NCmkcffJucQt1V6oGdQ5q1DJ4baJbWmIxXB0lrNAtJgksDHgM+
i/44CS0BuQvHq67vucAXwcMRumuWYx+B+XLX6sJHX2gTpkfMhJgr/U8tkvAtfBNwGuwiN/yjfY4c
fI6rJWQkMi42yn4A7uQgPUq/c0zvvM1AW8W0Jel5VAxXwZERxBikOoxVIAZQLQrISLSD0YAxZn3f
0a7iBSODydwmuTdSCUfMsV8A9niVKu7uLOLPzG3EI0oVK/h8eCoeGhrbxkOir7t3GxgV4D5EFzsP
OP66QsxoxAT63lf8oJkhcnB+DS+pTPGI+eyY7cann8++wglUVxk9I23ZwzMFLbGfAWIKaRXMLyX+
U9y5yPbmvfWk8l6Zb8nCAzDyXDyR4k2RWUxJ7qxKamTsVUEwTCygxAJ4dWquhYGgV/i+YVzVABGN
kAt895GhsMOiPYWjkswD3puPphDGj108NDYQLHksSdcmjtCApxXVWmRhYPpy+UKxFaohzNVjktm9
5mi4FG7b4mlWn+9rc23mkIPrHk4TZG0AFrmUo2pTmsZCpx7R9iy1mCATaGT+uC/jOjVUL4Uw+5Nl
s1pVw6ge35MPmEN0CN30LX/Vf/cfydt9WdcXnm9ZQFla0AKQGzKyclEGx7E0q8fWHZOf6s+8J7hY
W8rvzH9KEk8DoE6abIeM6qh5S8+yHJAaOICepREd8Jm7lMdefXMnQef8/34Q43YDuLviKZXUY/Wa
TU5RxiQGHmAqu6LicXRfjOIiN1h0R4vwMqWw9PAuAfrM55Ry7jAKo6nH7UDfLRKsf6rODDKU0I7o
SH80p4+Pr4kcO6JwfOI68l8KXhz0THBQ6XnShop6NF/QPmTa8UfghZyAfH2fudAO4O6XQkTAghnG
LEPIvjyW3i/fS1bWRvCsFYDq3PtLeV0oYoQxpydeAFCeRdZ77Ou1iMLQo3FQArIi7Sba6SR46h90
3xZ463jbU/67g1duDzZiaxZjLGTyqgCLTKWRIz0be2GPgqpzX8WrRITRkDlELVANSDGiwtGunr3+
VeCUWK6zRub7TGQxpLFLWh92Lz9nFY1lO3yaMrubaUAMp4FXZjYgmH/PkwN2rfuq3VpGHAagOkQR
HK0QLM9BqQgD3nRD7VjvgNS69Xet4z/CTlbNdlr9O1nfaeyZ7cdWkVW65qtHcTXuYpv8ftJo7RQ7
Hgk9O5KINhaUyP4q9a30maAmjGZViAyE6mN9cpWWtFvxh/qUbxu7s02i0PoldCxgGj1h3pSj5NWt
g5G9RJ4z2T2YTCY1s9RjHTrB1n96IvNK+Amyvi9g94fLgOt9gTcCyoWujHFW6OME/yIWVSOzKzr9
2lrVJLHvC7mREV2uKGOiWQli42oU1ONAYy9/qvYBeDfsGguq0P4l3HRvDSeI3TgMLvRiTicMNtW5
X8EwzVVBdqPD8enlB18cANpSvUUOJKJLGUycy7KebZOatKMyxqp+DMFIIZVvQcrz6mWjrySg0Xuh
yQOMAzuTEVlpttwQjWP5Ln4ZbhzDmYWGTG6KVNxJ7JCXKV9ZgqbgkQU9IEtvGpqIGZXqqNCySJGC
UwNEr1NdoFRYw7lpHhqxa9bodACLsHrorZAXjK8C5CIZuR5m/4AbAa7ty8UMFWD+z9kYnIzCM3HT
rZC6DlxivuXUulzQRQpKw8AoxTWXTSd9PwjLOIZ+WhW6SgR40gjU52g8WKnN7OlGYqcrqeUNat1a
VbRL4kUStQQVULOXuilorGl15D4nNAzRWd/j1YyCJZYAD1CKfyvpzPHnK7vHYznqO0v9E+EYnM6X
8lpFCWsghoenaSM6wSbwJGfgXOCv6wWLDFg/CpALbRX79pcJY2RFvRqeQk/djLtxq3vNTnVjh9vm
d8MyLiQxq+crFehhVS081a6wFtaYut5U+3qd0NLx19Jz5EmbeFPzegOuEyBGQWYREzGOumGG2GET
PkVrleZP0vOP+KHyTJdHzcZdTcb687CbBQGttafk4QSSXfU4U6zlvlrzSBO4ajExsZLFwE98qCWs
zZXhBhv/ExeejeSI63DPgzq+aYhnRrJs7VmEHDJTCdMcakUPj9Jb/oGR3PX9U+XqMvq9S4Btgmeh
D4+FKsgVDNIlohKegEjt6JtgPa6Vlf+IOsh9Odf5AAThpQztNd8U2Ky9o+hf6IleR6fCmV2ZznZq
a9t+q9uJN1MFDAcFeIkH0q1fOYKvQ5YKjEY8oOkLki2C1+UadgXoN/xSjr/NPzhoeElJv4yVuo3p
v5TE7JY6SoBR6SGptXtvJr5bOm+K02wLzrl5nQlggvRcpcVszswiHIrInxeVFFybHn72T79doFfv
Jzc8BD/wMMY7RnlLyJxq5RTPQtlC3oRIJVDD6dzORkVV4lwJb7gxFAOoJqCkMCOGCepLxaI0UyuM
0scnlDXxvG5LD+aj5ISkOqqH+5v13WB8eZJdimIugUU0GylabuJT5dS71K1oav/s3Yxk68gZ10NJ
pif50XysPI2Ka8ObDuPvT4yJ8aZleb9DZ+6JcYbztmrxO4ZN6knwjHaHseeCiKA5zd3ACVaRN7jd
e+Klr/GDtVJoSwHQ43GN6vqYuFgQnblDhmZlIsPEDynt1m7QBU6FQ/v2+0dM6n29ilzf8Z34Hzd0
wZIVzOYvXcDge9cZl0kyGZxLAyyrd9HdADAQ8FXMPjVt8bHatR8bGj+X++pN4nE2XwfWS7mMB2Vp
vhSzIDf4UDfSVpbwnixyTOw6tF7KYIx5LMPIxGzB4jUCmckv3faPmcs7IpbwxdoxCEPB36OhKRvZ
7KXLCHIECI9WhctoGBV9mrRPf+IFbxbKBGwJUOVMCHO8lr5U1t0EIeJK3fgrcTN8v8k3boQGi27l
r5pVvZY2swPAfLewC3dY88pF15cFFVMeCmp+gJkDKx9jKZPVBkqUNulJzycyKj1JeJDWy36wK3ku
gbGJtItjkK7X6ak3E/BpP2RAYgOIu5AQpT8oLRd55ZY89PUBiUY2RFFnX4xAuxF3jaYmp0Z5Hjva
Cmi1c4LhICgYnZccDS0IfiZ6RSevas2NMVWeq51dYKy83OlhQcrCvR8Tb5kSbhALlgQmLHWRMaVa
zjq4oowl9kF9jfrqbGdpCu7Kvv64L+m65AGDwjP4cjEDYCSM69JqhxnwnvpQZqfuq3mQthndBV71
W3qJ9zzEl5uHJbpfAcKBp0GgTTPpb5nELcgUquw0p/Mkg+U+KP+oQxcJtAuF4o/RtuCsCI123mHE
vHmf5HHSaRr4w16X2kJGK5sV46LTCOnvRtO7asVZikVV1uzOfx+zFJEeT0FQtdkpKbZjPu0sHwNh
M2BpwPEqp58FzgQVuKtTUNnKSziiEWPgVNVvuZalAwEDLcKAsGT7hDUxEoZsTrNTaWoba+yPQqPy
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tIRaftemuH4Wyq6j4bKzRFqgtYk8GiVssmykkMhojFXoqKMmsGrNTEppU6ZLL3hoAfPqvqNcv5UA
KwhNESjXoE0MPfrML2x9YwoAztKfxJIu859hHQ20mp+r4E8buwPaoazD0HuxHB2F0CJVF9pTcwq6
EHDPq8C3FcGxFPQ5VOCh4zjxdwPPpRPjt6GKhddy9CJiou1ya8RZrFJdqIeTUK2rQHJL/1cHlL4y
BnHSQP0ZkEuNk2gVyQw3EiLP79G3BXyDDNwrBc3eR+u9FXZoWylSV9ecMFun4VcHGDzzESRQDv51
V+9jgDL2aDIH2GQ4Uh2YYEXpCKhoiXjUK98F1W20fVU2tuj/zsXCCR+iP1m/qpNfevxuDaRBO/z9
Pbk+wgCjpmI3MEeIMQA2tiKItjHm/4dThm4Ekuu97ohdKrpqHH01KlBXetn87Dshce7L/T7tmfVG
MVTB4AHKQajrMWc1CFL1CHy8aAYc33xt9EbRBSdPkR+m4iBGT4pBIv/VGl8jAflySEpLcspH5Zfu
ycIGSOPH2LBj06TxwzjRMqCa9Bg26OT01K1quppuS/spMmxMyBoTJj6jJxlAkoBvK2sy7gt91Ue0
Ul6sPzIP1+a63XZBWoRawH0G3r/JtjTnWjMYfi0MJzEJ0eALmmP10VLXjU4N4F3P+64Cz2tkG88a
1bdacNSNfVWPxIhX5kO24C7wel2VJWSyS33+ixjTHmt1TKbQH059BA5Md6jcpHpKLNoELQVL4WrS
d2DCwatIsdM9PfwAQ3hIauEJdBlZ+y70Nma2fXMNY9xPoTMbtpwBaQnHqi2hcdlfJyn4lnQ6tdvA
bsOn+4ZynWigvV6SUTIEJDOAN9j3jgSET+Msj8lJI7Y/OdOIm6tznIj2FHLuMkv4uVgnRhJzf0pk
I1KBr5acAMmueaMmSbSegYAzAGSf43ZXN4tFFPqqvlmccNAxB0Hlm31azXNySghwU8AtiDaZeiK8
O/LVebOIAQkyKst4mwL612VQa8wuTtGBDTHgAqDIkDoqmy3vVPuuGbMLh9CBbTLwLmuwNxjJksvM
kJvi1NSjsM4DtZBpKUZ+spIqvdBoMRmY5UlbtV7NaQf0/lQFujgdkikBhHglovdJAFpzSXPZ1Caa
+xPQxP3QGND7VUZNvIq7rg8eIkEIQzJiZEciiuLLx6pULJimhgZ3mukTaNnLbgZpiBgmA6Js7Vso
SIX68JFagNl3uzkPFTD5CP3PqIgrgYr1ZAicwHZ9DGPNlYWzHWNO6C1nsSdEtc6HzJLS0+i2XvWg
2M0qdCM80cUPH+o6HUGayfGQq/yTkcjsMuCk+rkPkPUDg2+3j5RNNtDIQ4Cb3ZYKtn/g9hffkAgl
wVqAej7Y/9hukW6qwcKGhijcMx5ad2hcdBcPKP25Te+0+au6bT5DjDIgD+aoelXHwhmNUWZMM4Ad
BjgyTAYhlaY/SVGWnRrHIOpmH1Lda53pZN+Xsxw+jEFfiGFWNDXCKWs75NMdzV5+HL94DWXXZTJG
D+b0a6wyTIMSAvyVsW3J7kFxYkL/eUsjI4YpYIhGP5dls+jhVCRGmDHJQ4iGDHp/ua5TaEYOc8Jo
AHVvrAzbgiYYFyq5bkBUzwQtrbGJCW/A7daRAHwKgGnjNrh0ujPRs69Fs46URZw9OK0n/2ls0r8C
FfLt875iV9nRoteZIMbcwnGOp6GMstN7ReYtuB6dzOWY2vVzxCJj4R1AEyhKVuwzO3IkPO5MBWS4
j1g2b5fsjs/cuuwtjz2XIl+eBLFZVZgpgxSUHSTiSmvMd6K15OWlpF+cy+itRVswITCmBmwkvElc
iholM0mlKMhPQkjei5ECmiIg6/X9nblxgKK6hxEXEQ+mwBpm9ClqS6lUpcNNivg/lcfc64nYrmjD
oYS46ajncpZ1PbuxdUh9BSGHnPfZJ9aeBKc2JZujyRsDv7Vo53IYky5SZVSsCHL8Z5k2VH/Eg4rD
MbWrPBCWdi6DsWa1Cruu1Nv8tPU1grmuzzHn3KJueua5CCauCaB66a2uwXKlnrwSqeAIPxV65D29
LqvBxudzMctqnu2KOLeKFknQJPb0jVvvliFFz6gPak6O4QuveHrrNDiXxhi0JPWSNTVQCtMIH0lE
6BdnY5aFv6MOS4qRolio1zpu7q2n2vGG8/Wb0fns97PTQGWumiis4fP6ZkGFd3TyUNP150QVUr3d
d0ueAbAlUaPWg74Oq/w0USSc4LAWaGWDoQ6zMty64K1k4FwvxjetUez7oq+XfUEi4MoxSdzIFWyO
tXFcky3axIM+CvUMY2vt8dgjnNU0sgPeJvFsgHHOIh2nYUqwcNVX7KreH2vrYShTc5LjtJa3Mq5W
r/e3iqcWk+MMsaAF5QSBdnT4k+02a55KHLexmFhQ+KnoKyIEvKtUWqu/wbfk3VeBJ4EJA0NZCd0s
wjHN/XZ2R4LLNs/3OecMe5iFoI1MEw2bPwCdo1rVzgZXdMI5MW/mAH8tGRN0l/Fs6lJBNsAVBUue
aL+ryPQ5uJu1SQXv8/6ScYLBFWBPHYDrrlbgNHZIY+t557yIIhmI+taEJKe8KRfO+Xl9UwDmsyQK
S2hzbc1Eb3D5kdnppqS8JbyV4JwvIRMMQB4v+UH5HQw00tsmrd3Z1tb1VsWAL6Up5azjUgz4v2M2
pngutyxoTLWolcV9EvJT2ca2bu9ekkeeE90/szHWeymm9at4aCesH8qGqtd4IllzFLkfRVWWwVcc
xFGOatgeLqrt0XwKt9ShpvH/c3M73x8mGuRl0w4C4D9O4hchjTtTGuJiwIui9yMCIOwul6vPFSmf
dKRRA8Uzp0nRAfwY0oiqpP/IcT81vrodgKUd3oXuttylGxKVKgwBMME0CQDHh+oEordT2/uGZBHh
hOvbgeivBGb9MpB+i2KR5ifpWBwE2m4UPNTGq/vGwFODWT6p0oZaBAYEsuqfKMW7a+Xp3wlgUilR
HyNUTSAgm0lKcmL+jl/uS/g/Is5/F4ptx7A6jMtME0TsB9PW6fzgKLmzodM/bhn+zqb/ylkCxFkO
6oc98irAF6JGIL4CAPjxJXU4vsnZcxa6ELZmqlULqxqoRQRMuI3OptxzhPwfKdtfRZjIGZe9NtVG
jBDjmqsM/c8CSVaNHT+ka557Lrey66D5VxQTNNOhzpSsxdUw3m07RwMrGunpj3mf0zWvKnY7cP4V
xQROqWr7IdYivOpt3iOiHzmqXHf9MNvPeHxuNZFUd9gbqdkYRJJtSSPSg/CAtxsC7EfiADvXPhyS
PxE1RiIju+IEhNuGDsrNb0wldPIyEUHWeq0Mu+Uxkch09CRirNFsBPQwyjvrFgu42rYzSUxYwLRn
l5Ya3mTlP1VAa5R0QmLZ23Ff0jUn2b5VPl2eY/+rFRMhjCxPs6iHVhPGXgI67D6ok643X68KshSZ
Y/uLEdxRjIUsQG1sQDkYwkIvPNLKvR+KbkbTv6qoTIQwK6vwESDy0+vPOSSH7Pfx/vdvhgeUQhfI
haX4zmxLha5gIEAg/bVH287W00ucEWRW94UsH7laojMhzH6UZVWX0og8x1zhIF29YObj30lgSe9r
ASNIYYAUO3yfiQrTalfimpMe3tzov1oozFYoZfe/We9h9cyx2Ju7fPZpphIlTxH6OBsskPw6rLSN
TNQ1Z595EhRs0dlJU7allWC4FaEMvXWtc/QP/1IFJiz76HJDjwwEpE89HWyHe4W+HavOFomJxkBI
G6bQgKkCaOfwq6BPgy3uasrRg2Or7HNXatWAYlIhZXp+/2V9IMP8/FfOwIbc0BJaqZMhIDzN62S1
K9x6dV/CzWPrbKEYn56mNis0PCGdUi94EUnELTcvln7HnxXGn80CfF3pck9SV6+1rWzNcIkZkc17
FOQowoZWQx3mOKngFtVDQJJTTnk38xubjXYjTVPQtAHEGfadLat8XChapUDagpt5QSeX5AHPom4l
RxdSFjXPfQ8j5VZZQ0rjKO4viXiJByYa3Fxe7+/7DR+/kLP8/UyOVFT5KC7a4P7vLQs28Wz3xoaA
wAxNLugPxBWF7aJPVCUP0WJX4CbuyinaWUcet+/1ECtmbs5FMIs1TyXQVgSI8H92zvD6WLrNS+mI
tvRKk8+QcLz9xvF3IY1ZMqsspLkt9eL07u9dsaIqEDR6ZD/1n/tbw5PDuGQtm0ObNosc9JiPRHmg
/gPv4sWTwXglzhBB03us3ET1lf+MSqON3nnQBp7u63LjHDxfM7bSnLTGYCSLHKAnk6LnFhNuRBfQ
tOECjMZQtNOxtCxWO0iSMGOtotfBaYjpRR5RkC/y3f9WIetCFLNkvjAAv02GKA1TsAYuLW5IMwoL
CB1QnL3xCj43d+ivZt8n3JmDNjGoE+NFM3BvuALt6UPifnGOl9vR5kwIk6bIajB23QghCYm97eTM
D6iTvDzftwGuFCZjmbTWMkIRUipHXe2TLUDxX6Svl+mNI4i3ZEzeMpZzgjaJ7yXrPqS1fnTyn1/3
dbnutlo4PvT/UHQC35B9Ci4GaagHQ12uyP4+eSi9aZM9+KuTb0f7aI9WiN2P8XXaFTb6IJz7sr+/
zRylF7KZpAbMLyaY6SE7C2n6WduR3ZROb9fhKnMCdd3V26LCJH8NincbreDNaPcKFZ2JAjNk/FFk
C1ZItMWYhvqVbQyn2ihuWhCzJtne3MubRCXBnyohdUyyX7VC1InE78MuD+zAX3dBRpV9mllEWosf
vrkSwNT2ZiY0HD/QdRjVp3Ze9bkTpx6YBXseW8yNwxeoFhpmKzG2gJ4fpmDd5zkAwGsJt1/JLrcg
KHqJbPv+8vJEML7QG7jaKtaw1MRl6uq7jyNv8OJWVnqhBeMIiiDrk9yK+amoyXvlyFQJwC6JdXzm
zfbeilYXohhf6Fq1ACs7tGmc2CtT+g40xJpWKV3eXQwv45yNN+L8hTj1Mp2wQhmY+RnEbcU/aIWS
ftzfm1sh5OL7jOmDtSptZ3SMnuZHvPIb6OgKaU7Wr8VaPtwXdSMxupDE5BQVOheUQIKkaSXTfbMy
f6//nQAmjVATrY4VfV4ekUT6S3+qOQrciIIXCjDpwyg1RZ7HcBWUhj3VqVPysf7ibDfPV5bfcHY4
VUMkD10CQ44wc+dOnTMpa1696f5GoGvwUkad+LVeGJDRfe2LlWqXrz6nE//+SgGc+1JCosyt6YvY
Cf+lIP1psAgtbMo5Y3lqMD7vV3ovmRXU2PYo1L8M/xSTbEHN+G9gvJrASaVmVCoRrykF2Ucktg+W
k/AmMXgqMM4NFP08GJsJdR8Rj5KpXdk9pxP2xl3hQgvGvX0h18ECtISPaIM+YVfmtZ1zAojOvjqN
SdTIvg8Jwlbc7JdXE0Bpje5LYPNmX+/7hi4y/i2iRj+D2hP+VxGT0ACdCNWaG99vvKJdrBjj5WUB
GOikxZ68424l45Q3aLUzXjeclOp+XNdZoBmMoBVKrkKZkwc+8dX9SMhZKTbFhVWrVpzi42JvuzPJ
/kT7tuIWkzkr9W0ZZ7GqyDK1GULEw4Eq7s9lrlInII/nXXc5weT7yf1MjK8aoeYXMDCNuK54pJ+F
wwm6NyXIANcGmQEoGq7uOroJfIRegZMY6KYqZqI9k+GTkwXd6q3GXMZfKUxob3JljgJLhqOsDWI3
6bpC9cFtga4LwOyC+Hjc7lcimooLJBbJg75atxjF796+nA/xccOro94MPX9/DWsiyMUjRRChc0KK
n5X9A/3VnFW9aYRnEphDoJCLIqh8SGhbYoHOfTvAXe/b+c3odiaCOQIwDFnmcg4Rr9g2HVIKHi8k
Twkm24vxOCSoLWw8rW03IuYuBMkh5ZgGx/6+X1LOLDztwkoeBgjRSNiTBjcP69HFWExxur9cPDnM
YaB2ZhNVLZZroj/r2bUwFEEd7eW+EN6KMWlePZpRo2NXTtt656I30a5feczLPNtlDoKoH8akGCDC
eHT7bbzmRTaeWS0qnu1HoxuFVTXYDwwaj3YLcOHj/TXiCWBCgZXPeNdG/D/Nx3ft0Lncvuqbofmv
Y3xfts80UOMxTLIFoh7Y+55F3pOHkeBZM90E7n1NOFvxPSh4JqgbFQz0ChCU/y7IIzw9+uT4uMSx
Wplx8kboOr2TsNuV09qSK1IN70o5FfDQHGGmtK+p8ezU5PjJa4bnWDLLnq6pYbfMQC6LKNlNTN42
A9E+768fTzn10tTAoVROZQUZsTc45utvaWWs5j//Lr58v4CfbdJodlaZGxAyUK0A7JYt0R/1w78U
wvi94ldTCtgV+H31igD2kHn/Q9p3LUeuI9v+0GEEvXkFTZFlZUpqtV4YUkuid0XPr7+LOvdsURCn
ENM7JqZ3TPTsSgJIZCbSrIWhK5PVnrNWVV56UXraEA62GbtZ4azB2GActjO95lw9JY78upNdlrif
aAvzK2BxkShTENd+13c1lO+p2wuqHe0PZ0wh3iQDpouHrfRomsNgYZ1CYn9gevQvMxuLD6BMRdwG
qQIggFkJD4EbbOV7ndxrlv43L7YvMXTpVu6GPg9nZ/3Eb3bjZ5MKJgmL1+vavp6nWYihYoIp1PKy
8nF6A1wD+uDeXnwz3zDu1Fr1Ynlon5HYQt95GItRC7Fn6CXtbdAXgdUXaUQUlkLxEJMS1oOFHcNc
GRUoRH6kYTgOG2g1OSli8oI8WuS4ID/5l1tIWYywj6tRjrCFeJVmD9Hm10tuajesjBrD9tE1uZTn
fC0TlM+W34EEXmfzd/9yIZTB0MDAlykDRBwy13Hit7x2zPTpupDVZWCQce6s0UGITV1fPTKq4VLo
iBQA6vy7AHic6kZ/Y/gWMqgbWiaRygkg9T6D+SgBWq6wlZ/GHSuJuuoovqT88OiVoqBgrc6xW/xb
ukUf/tzsqzHWsv6aX4ihLqgKztRJQ/x2tkYzvDGIbDZE2DZH9/q5fHa0UBl3DI3/czC0Uwdzgx40
BeQk5UaztWefzKhjxLSBoeltj/V5F3uco29rouFFVAKoFxPVjCf4eip38RHUnZ0539UymhcrFrvg
FgRC6j18yK+QcJvMYvmSdROxEEfd3Alk7AM3QlF2BxHTspbQzU0y4oa1rNXgbyGHCvOjrOizotbm
px0qE+Sps4Lt9PFx/QQZN4umcr1kXRqBXhwNFAWpHndiT/AywjDKdSmzDbimJnSkPxihD/BmtOQA
aIj0oKL5q1h/sVmUhRjzLByrblZElcgWhpvf/t0KKOsQiQ3Gm3r8/oBZkGPObGuYo98rO0Q7bgyB
j2OiYIc+y7TOa2BHnvkS2yw0hLXJhuWNpRuvwl5EVozDQua+BtE8TQRdv6B7Y/b/MzSL9t7doPqF
H2BFGQHws9mS8PaxxZAwdwpvSu/CbzpUhTG2o52vnxTDwtKz75ze53MZen6FG/fcqTsDL8BRQ4uh
0qvLA0jH3OuHJnN6HzF/doF9NWB02sdml3gPicW04qsWYCFjVppFADT2UcL1PWTs1E2+57eCNZBR
Ml/+7p2pY34XeJWAjqLRDwCblURBFBU4q8f0DMDlx4BEwEyBa7p+OKvvzIUgyqapXdbWFR/PgjTw
uWA6kNVmvK7gCxFUPAIm50lIp2RuQxIQnY52bb4PJny5FRJWlnlV1xayKLs2NMMIji3sW5eYR6D6
4QURWQYrZlj3OAsxlHEzJn0qtRhiniZr2t+op3Z/WzDSfOv7BtZOTPFDm0FX8F3Z6m4aQQSRz60O
nVO89C+IS83aGgsiO6LFVLk5Avlh8L7EabPuL3S7jkEXxvFlgcfs5IyPQCkkN5PpPwk2w8Ot795C
EhULVUZudLECSTwYsU+hJYOXKcOCWMqwqtsLOdRtBeVqy0mgjjxboF7g4Oe4v5h9NjR0aIAQZB5R
p4v8bS93SZ9doG5Ak1TNOe6Y083sTvY1f70URG1Z7vuDmvnNfE2TYwTGrO5iNfvXgVSW+AcaUe+r
c2P+zUEtpVIbyHONL08jNlAi01OGd2UDkPkOOSGWoPmHaN1bCqICxkHouGHM2uKsIS+Y/pbNmtzl
ZLIvx3LLSBGuXqulLCpaTGM+yJsKZ9Y4iOBGW5hvlVNbJawFi7RizRwtZVHWVRlbKKGKY+tmtFwX
kxyFBbh+67oNF1jaMf/94upqtWSA2BtiStQ7Z9Rh4JqewFQBle/MxgYLWQAzyISFY4mljC16ZAWt
MerZQE3OxQPIoSW/yDZ6lxs7PQ7PwqPK5rdfu9TLLaVMb5KifTkBniFuwlSQ9nG0NUdzjKf+JTQD
FMo03eQVO7thjhoxFYeyx1EnDbpywXIv2GUMsJnlDhAywI4tN0wwilkJ//OF+MGsImWpKqbyrDiO
OCOn7x1hr5qZYpPxnqU9a0HN144CJfu79uCZHXMNxmSgpOmbaAfkT2+1nr+7ZWjp/DvX1kRZk74v
+0ZNIQcoRK+ZHTrvjZ0fRZBIMGNq1pIoe2JMSRn0BURNjozyPwiGUNjO0fXIDG7mX7q2KMqaKJws
8mGFg9L0mCh950jS+yjfGig+5rx1QVx9sdTO7ZuN0b5UZfdfw1YjjwrCVPkTRw3gxpRSploUXcJ6
nJsuNdSEJDhTu8SLPzevn976tftHzqdPX5gYRNwKF7Sfcurn3hHsfPMX/aOAzQRCFgDUdQw4UUvh
dJlrUm2Y9RCzj/OZcQflhc1iuKaH4HzVUKvnRUOkq9JBb3B1AKxboBXwppNDO26UzUPivF3fsVV7
sZRDrUcR6jHsNMgBjv4fUO2SyBsdYyOg+BxYrF7/zwOgFXEhjT6gIZLlzBchDaTC5HXY/Zketyy0
JHHNLC2FUKZi8vtLFc5mqQdFXUakP3jOWepIgGVkne4my8Hr9SbwZNkePmJ3a3gstpbVMsXyCygj
kka8mHU8vmDqtkqxe9jdBseW8OTYewi7dIbWr3m4pTTKjvhTm2jcBGkKUAeQyGifmpfrWrJ2r5YS
KPsxyOMAJYVTCV7QW9eFpuZdF/CTcxkWYimBikE0ceQbpcYaLpY4g9pMVo4+cI0oXkaeDsFtZKak
d27kwBoebOtlm5sfLCu59jRffgIVn7ScZkyBModcwBtIkMgVyQcL250lgwpGtCgDl8scarWPXmk3
9ktgsZaxmtdcroOKPao6b0Zd+VQHDeynZ3QR277Vodvkgd8ZN9cPjrUgynyEKS8U2Ww+pJMzixnM
EYWP6zLm37hiNOjkdxMUfj028JNIBIkvMslA3QZuBeu6FIaO07VscZzEaIggpYfaAdx5Cs3jx3UR
rIVQZiGXh1rnOGyWFSHYJYk5mQk6plh9hav2AHiRugroQlmhn+RGXApF0fHF+VlyJi+5kd3ry/hJ
bT1f1i8B9CO85EDmHFUT1pGHtqNuVXMACERMxIJc4NWP+cVk0qWtGvWFTMqox1IaxFoFvwtEeLMg
Koa15+hWtTqTd8zq9G/XSJ2VWBXlJcmwiYjfZZMDKaL4kDqJqZ478yW0OY+fB1y7DUML1z0kwPVF
EXdYkmhl7/pSAtimgLTDprPi37UZ8qQ4b+OBWf9YCz8BbfuPJGpHORnGaJQgSRGh8Y2jkMNQWNOm
FZnjRCxR1Gb2mloMQijOHsqJreSw3wJCn12FnX/mh6FYrIhyhIDzjfRMwpnViYt0MbifZSL/EWyz
nxyWfrBkUS4RAW1eximWNDkdEMfjEJByklmfbiOMqLByRKs17eVZUe6x7pU8A5ImRn2AwCTZ2d64
IBHQbOZXCVoGd4WLcpkZbq5f9FV7tdhPyiMClXUo+A5SJX1T149le6M3G+WBTx/41sl4cl3aavUR
6UrwfQFzGclxakuTUuM5PpHwSjl5Dtrt+sN+QPfY31Rsl2KovQQFXgloQ3l+mxuklYmwK5/VV9Y9
nm/PT138Wgy1d0kD6HghwGLQ01eR8GkeBt37RHsEuuH1fVs/pS9JVEzRgvJ3qg08eng7s99Tsp+f
kKwYk3k4cyCweFpdjLINqvlwrHR/yC0g7MPTSzbrWq37rq/FzItdiAl9TebUEGLyG8sZrNauHyqP
vx9eehKbF6tlpK/nr75ySnT9jEtBOVH4uMVPU07KY4nuzpyJMfVps39IkcFhDhDSmWZ6No+LRQkc
wEfDCho3Q+kJzlNkmY9tZCau5IaOeEZnvtfdpbbPUsJVzVjIpSw82h9ktUwh94KKxnP1cFPd3F7X
vdX9W0igDHuJLsZYqSFh5x8wfGjCrjNOiLUGyqaPIL1HuQwSwLqSucFx8AEPd+prN+j/ZnoXKfKv
c6IMkJJfgrHiIQsDfJZwx5N8c8uaNpyty3ddAIg3xqsBgK6AHoNOxsty0KSFIbdny2O52fnzrv30
9+O+frA/o+Hvn0kdrDK1YxhMUgtEldrJDr1jsgqurI2gDrYHBHQfyNiI17sbVl8q67epg1SHJlNb
Db+dmUyesJX31fetof1HYHAtwLTbs2Td1Rbgeux9AOd7/3b/eP0MVmYGvkuifEgJS8h18xYlxANq
cU92MBj3qkUc8/4u3+yeLdw327IxemgzOgI/C9HXlInyKj4mKpNLBwU4OM/9Q/Sg25n5DvDpg9Wd
7kILdO+e6Ub3ttla9+4xs3wzcAzv7foOsM6RcjpgjY357oKPcO6QG2X4zZ+u5vvuUq6m7fSRH3X8
+EDeWbd8Ja22/PEfU3Z6qyh1ECjt+TGxuWO2KV9TAgz3+MHiWAxq1689PW73bzYcfJffPZUo+NNF
EecNv2EcJesrqetecbXvRxV0+V//8ix54V27qZUMfzZVwI5mNXZeV0CVhm0cOT6L+hFfrRBCGFnx
lTzldx2hrneeZE1kzDoC9Pu72rDF4uE2vWscpJSt/du+BW7ouNtLj41iaofwNRxIvI9ZUPyfvXb/
+aL/mKvrBX/U9PmOgczalEgC1kVnP+e1a5K7lfP0MJKNa3/8S3WgbvaoaXnH8djYgZiMn5ZYqkZd
7KFE42ei4rfxKEsqktwWm6192o/kzrRuW7J3X8y3+3ZnbqwZ220rxVbFimMZn0Dlua/fyZ90S/o3
PfkMzRcKHoUCxjkmrGf33BJUuGPLOfjehYjEfgcLwHVp4Nm7Gkaon6ZtIa4XjUnrU6hlRTzLIN5g
ca8JeUtQMq1djngXB2OFGSkqIstWcjygQUbxONsLnZ03Ir0tBkR6PSnHpyY3W3F3HgDqD7bczD4o
hA9IZQel7U5uu3mqNyedt6U/6q0AdreNDArfjbGXwKdHQp1EIJ8cthWQLYh+EO6ACkKCEG2pqdem
pLlRPwR0UXqAX8D/YbKi3QCmTlB/bdL9rw8pRoleP14s4b7Orfim80HhcZfvy8YuHjWnMBt8LvdH
f1Hiz46IOCf9RnLALVqbxd5HcinbCOD7ONwUM17a+4H3GmdTOu8GUTDh6qFiZvLbyj70EBol7mDF
LWraSGkor7w97YZTRbr7k26HJhLZYCJTzdAqnVgnT15FQDANb1aYwwk9vA7XEM9RNtBUIzPxHDUB
GyyRl/3GBRbEnbaJbFuzkZE+GLfBrsxRxrjVt5kNaM/eKVE6T18VMOhNZLQGwTTetZ3oyQ1RMlR8
jzehVQzEU6O5b0rdIUF324Bes/etNwXTGTqpenP/wr9mm+2vanesLOXxJHZ2R+5Bn5ZbGfCeJI+z
bv1t+aCdlZIAcRWQxiANsjmExhsADguoa6jHrrdGl7e9dvtQvGa1qWxCy9Rb4MZEjnaE77MbUyuB
5IW5NrRoQEdAJpBMyN75nl269z2RgImbf7z1lnhy3x76X4pESLi11O3o6XcYuNiiW9Yll3e1J5ut
CuWfONIcTJIj8jBlmK4/oGg6axJxLqCuiN810/DiI1pdTsS+v5DUrqzEAtJXB47jX53Zgcdpm1gf
rQAYKPdCvK10MKfbY+TwRLi7PISwgGcEvjiP7nj08C87PSkHbBoyVx2+xQpM7L6rvh0VdAaZOn4U
O8GZT6GVv04bB+jsOf6nYO8y4oBr6ReHYv+bbxevPSCuUzTnyqS3otI2Uvvo/jLTd3lzKnbH1sRK
ASihoSS8icCPci43xo0g7FLSWsnDO7zcCM3f+3uAx5aHNwyKErkkb7wrktqdNGe7SbcFuTPegpyE
H5E1PvnOg3YDyuryoUXNdVtg5NjCRePJYCNf7xJps/W43PIDaGVot2Z+QMF7YypvL4kJ9Fjpbob9
2bZWXZvETQm29g8yoZx3TBsynupdal8SQlzPrgASb1iYmQ5s8YZDvJOcSuKOpo+9+YCtAh4paXYP
b0/Z6TFzhtvwEL9Y+eBMLo/L0KaHrYr1Xzdoa25WAZCRrMmSjCFf2nyqYaxxXOR36MGVHFz9gTxH
x7khI7WajOgn1Zlh4A0PR7WN0PfNcEdM+VRMJUy1dEllowN8pJCZwi46n50IePqtg96hm8IrETlL
NwbMaH5gvCA+10Y5929rp6IuNQtjPtchuxrJ89kAikFk+gRZSvf6Jq8092ACYbHJs0NcOA2eDzSM
g3Pd+cmK7ANQb6Rj9YTLooDOV2PXuH5m176Lo95ggd6kk3rBmZYl+fVbeIzJTnBwAVjLWon/sCwJ
lCqSKKmAqPu+LLHsQrHzg/5sEFT7c96BhcQofXGDXvcYeFjVDRNBbqUCMK/tSya1lUkVt1mgQyaQ
3fMQbhDcLpHz0TPWxgpRvi/t+vGzfov65EEqxLgrEaFYd4yv/Jn++R77UAcdBrVwAZ3bHIAbJLGV
owLg/p4UDDEiSw4ViwOCrODqFHKeHACqEXI4cebz4RzYcHXEBdnS487myf2jy8JXXNGwRT5I/ay1
LS5OkNSVkM2vFxSzWK8XViRMD0Bp+lD23Px8edx1jhNa5xh9JDn5dUYA4twR1/aUzfYxJCag4t9G
cxtYrHaZzx5wygJ9Wx8VjPuymFbNgPU9Wdbh7u10civyG6GlsytIZqOJ0nGg54W563a+Baop4L8F
xJpQHDU/NreDad/bW3l3D9dAbiLr7gPO2tu+u+9HHh7ql0QOhxAhmKvb1zX6c5L0ynfTdTjO6GoA
NiAKFpyTbx28g9XjU58dxa3xbMCwWuZIZA8Gw+LEquAzbtPne2ChEvEkgIx6Tvtkps1SN/lnKe7b
haJHr9Q+zIdqfkxY54AcvHmnN6b9ekZLTEgQpuVWa1lvEd6CI3I6c7SmWCZCK5Xg6cTI7X7C+F/b
5O826H+kUk25RMTHgHfB8p7ufgW3sve0OVheZeo3DbHdjUnu8U9MzqCtQLVtfKC5ce9BsgmYDJel
rYzLSFeguFDT1W4+dCAqslzxvBZ6rQbS/xLIUjEy8cOVhGOQNRlIc/FguQgIg/on3cWYKGfVO9Yp
r1mzpSzKHish+soAadfBakZ25/7xyf18ltevyFpwAarqrxVRtnn0oywZVAUIT+YhuXvNzPQF0wxM
BPgVCAB4w4UcyjYbqV4XhgI5Gh58vf0svV5ACQK02xzA5Rxa8sFySuyHj4tzfYGsXaRSoG0do8Kb
fu4ibwfPGnzPvdYTVlMcS4z+PcYIY2OcohLLs1KfSBnx/2RQihQ38PpyVjM9GNQBh6hofJIvfhek
hFpS+IOOGO0gYHgL/uDicnhxhmgOuuAVkVmB07ual77PCAsV47KvVRSW0qm7LpRSOUbVLL29u6u9
3H67vrzVlOtSAKX0Y1pfhFqCACFzstEqNFv0zd+Bx9e28Tj6Fo6ORVz0H2QCH1ITNQFc59TZ8ZOf
cKOBS30wAE+kbmMkxht7ss384a9W9yWJ8qMc2FpbKcbqLP8xnqzawuM1sVqXx4FxjMzkagpons79
/8uinR8gxPNLF2FZpaWQHpyTAvE9HpNKgPDXgEpEGItbc0pLed8rV/+TyMMUZAIWl/6eXOW4MUUU
YsNtcH9dztpTDJbka130U8wPa1+O8BxCIqVwZUvqHM4ud2ilEHcZCLrSg4+4Au/6bYwaunqsNMIy
Kmvh/bdvoO5BCPaXOpwPckTCKLEbV98L9n31+q83lboPfsxxmE7HIY7g0MH8CKh0nAf9+BeT/LN5
/tpUyg3EolgZ3fi5oBnFLgPQQu+AXWvDXNF8m3660C9JlCOIVF0e0wErmvlCDUBndRhPx/TccZ6e
8xErxchTRBioZEpmKSjlCnKeuxiGMN9zB9CVN6rFbQJIFG6uK+i6K/haIGVOYjnMuTDA0y/DzEiy
SYG5/BIxu4nEWcWu7SNlS1pJN0C5hBOTb3tkVMH5awJAGAXGEoGtYfpOBKjRTQfruU0PnBecapfV
z8c4SrrxIuXqTPRl+NbRrB/aFpgxalBaamh3/sd/vafAt1VlUUTgBZBb6uiyfiwvBYfFds5TDZCw
CyYP7lm+dT3/sZBCnZzaGtMUgA38/GiQ0EwGMgCxNSC1JaJJJrUjJ7gfX5lSVw7y29qog5SzVJIz
GWrZOZ8xJd6qgo1cpLNlMm+sHNhC1I9Zn9oXo6Ca715GeMzGKrZo3bNacCWWEMoPCKpaBQFAHjFc
Yezy3znyZI0r29WtcTfdpvo8wox+N7NEoFK4H5db0d3Deudk+4AcqWVhBNUCeo3FuwazyX4tCv22
AbTvKLIxz+cTxl7zulmZBnp5Xv39zXu5+1WiA5Co7kg4b/RRRbuuwms+QxHQDGrIGJ4B/TslO1f4
IIlj2IXRxCygv9+/lMzw8HPCnbIK34RQjinr4x79oBBS2dnROMqn9iHYql61UezoNsFM7+wTj7nt
7gakwj9aNGR95LccUuhkxKAFK3mx9rz49j2U/zISZahqDd9zcQ6izctkM9jdsUGDFmu8nLm/lAvL
OK1s1RqiLH+uwyTAQH64N36zXkwr5v3biij/xaPfNlVCiDm8BtsbHSrTE9W+riurV2ihKpS5E9uK
r+QRMsobf3+xZecWb3hGKM9aB2XsElWIA75B9vUQ30T2H25zwRPsb3zut92ijBvGeMT4wmMllV3b
hd3aaMKGe8/YhMprYfxSFN3QngbCoMDx9mfMKBNtJ+0ClNyOhdM8lAfWutaSHt+EUUbOmNALLXPY
PeEkPPEwJAdPQ/VTsBwMGz7L2/EQbFNLhT2xfreemb8obmFy5t6WZALT5hOz8rbhQUIdCkUw23eO
W7f7fV2L1tJf3z6StjhhJ5bpvCP6gGGFX5GE4hdmnbXeKTo3VDetRArJii4bYMbHwikayaSY4WRe
eDPNbD9G8QiN82Npx6EVT9tLeVtXG768Z3zm/BlXbJZG2awYO6k2DcoOvOlvlV/BbvisfG5sfgeA
YDcmJjbo9a0CIErkPDKEr181VZMwZCGDvYY6yEFVR6UIcZCj2b88oVbZkwYF89yKtv0h1VHfm8xy
InZ0lk/wXC3+NiH9zrBKi/Els6Qf2wAOWBVhji7+oMvkRU4KODBLIjCOOyTKBZTBUb19r7ybwY0w
yvQbtbf7mMg7TMFZrKGmdUv9VfzhKUudSxffCDs8q6TWTN5BPJp5uKT3jFWuWp2FFMpIB0mpCnmA
7ebNyxtnJr+RlWfh4q57goUQykSngIQS9RhCEEk8qhjSifAa7M88ub1+ZCvZkGW9jEazbvmKv8gl
5ABz+E68l/ACdK9LWDdqi6VQVnq6ZHrWzOoJp9ad3n+nbmExYmvmdlE2WlIw2nvJIWMEc4bglrtu
W7+Z8YbFg7B61b7W8vkdi5R4EHaomX1qGLR78Lg71emQo7q+Y+tGT9EkWUWCTEaOFtdsISWS+Shv
y6RH2hTYIv6jkZjSDr0iCKt1J3XN3/N7TER3lowsgfJ42bwxVHw9yFx8AaXjcpgGzSSF/flpyAmg
BINttzPQuTCP1cWE3+UH/QgcSjAv5xvma2LVmC6EU7o/GpLMDQmEDy2GtL2c+HubdLbNMNprba3o
f9ZURQbxqWHI1CKjOGylULn0uGMyOhW6CGcKMA1zyMHFdohceVsRZbKaX21M6jNYBHdlBbPFxwCL
VH8l9/jTLVldY6vWZfFR1OJR6tEmNe0QN4GzKU1M+fwAwP/613UVW78wuiBhwEWQJeGTi2ahYuCa
yaMUBCLncTuhkvTbfGAWGubt++EMdLgBnlcxbUBTnfsgRRhCf5hXkj+pzzv5Nj2p3nA3ZCQHV+/z
LauRdi2foGAkXsJxIg8ka9SBFphfVzg/7c/RR/I4887OmeXI3Du//hxRxQmIdhBuJ/Td3IebMiaM
LZ19PL1egIqiDqGLqiJJVMQ7FnwxxHzWw5SOmK+4nBMbmJV7HuStw+aeNakszEbgmjjKrEaFUEZ6
UvWAmwE3RHV0BkD4++i+MrmNwoJD+6z1/ZAmgldB0TRcF3pcIMgvfZXr0JeLNTjxucnMQDNVSEtd
29z//j0hGCx+85iIfmNs65oaiQvJVHTT+JNfRF3d/y8sPjqq9nNmAxS4b6IjkgoZPoZLXLuBS4FU
yBmMkl9wLZYa+uQg7VOipIR3GpaRX7NyUFVD0rRZa1RKXbpkmtILAMTRzaYTCXSAVW7W8m1WgsOY
fxl0R+UME6N2pgGsp+Lop78zzh21lzgUSVduCwHtjXnXEbVwhRDD/DzjA1dm/RS0WH99IKVgtVhE
UjnfJlwlzUm2AQkO7z4gM34HJu+mFRv2cy0YWUqkvLga552kB9h5Cch31TatYZVrae5C5PwnVfWO
08FAQSg0O8T4wKNgotquxa8ibCJvqKqhqBr1AWHESdoY4wMU4FXu7wwMFQzmkWPmcdct1Zcgfc7z
Lsyv3l/GqZl17BHI7hiKekqIbBtOfi8Au3wrQxOs44u4K802J/HWuGkOrBzXWhUOx/vPWulXg9SJ
XcJX+ITdjGfeef17dSh/5btpk3kvmCIFvb1rx7Ybb/wjK5G0FkaJsqpiulLQxB+AuFPqi2lajnhS
V3PWDL1+zH6WleFwqO9CBnWWsp6iB6+AjENzkyfmnEvZInDZPCAvSdBCw1mslMf6jfkSSZerfKEq
+7GfehSilV2GV9jcLGvfALA9PHCW4FWvzMLfqtNZiKSso+8n5ejHcLLWTGtW34KxG5hjGDWG1rDB
YFalKRJIUhVVNmSd2lN+SjuwlMhw6Z4T8WZuAf5IPfX75jnejozkzuprDrny/xNGuxy/zYCfUkPY
o4ZcC2rDAuibRAATpaxIcDVrvhRF7aIapQmwasX+7G+aNwBIhUdR8+rCwX8qO0Q5bnhQNhPSjn3L
qLSslThBz/u1SsrbGG06qn0G0Y2jkVMs2k1D0CeR3jboyUBXOCtIWo38lgLnM16YniyvsgR8JXOO
KRaQYoSBA8wa4dC6+DeeW1FnQj9J10SVCmUTvMnGzFDmABBQJminmt8Qg/lHtNzQZvcVrD40ESjI
It5g+K9CaaeUqBwHBBpYlUFCI7Dect1E+EsyndQMHMikawujscpMAwhp51dRRZr0IlxAhKi3qu23
YvMhcZrw5/o2fDIg/widMHKrzzTMhvjZ8rfYcH5KuELok+Gc4skmm0L7NIrbVCJD2xMjLBwdmDLp
Mw8AVgGTNfpdPP1pE1JJtylKROmT8mKk6GlXqtdUuBVzIo6/kLqz68uhkD4ysTJTtGWKr0lJEh6N
4STJTfWyGWsPUA2ayqjIrxpuAOQgygYmlEGvpVBiXuuleDiDcjBW37v7vAAs6UtyLz1c37X1w/yS
RBfmKk0ILqIISbFnAP4bkxjB6zhsE3Bh4fSeo3ATI6vVewyxKwVWBdW5/1vg5zji4rDmaC0AONmA
UUcBPXao00nmtmFm+tcinZk2Ga0aBvhZNSq2igdp4jnUkM8RiEynY33DyoV9vjZorVtKoC6DLnFF
gvGZ4awV6FflfKKO9mhfcoyDRNtpPxik8/JTKZvKkxh6abjxS8y1gJwlIu3gAp6tNkXJ4iVQi/YH
Hvm0GNo6mWPp6cGG24IEslOPqW61pWswn1JrsTFsosRLsoCOKoU2ilLPJ1kJR3qxso9Dx5mqV4Jv
xTbL9+7ADvvWtHopjjKJUy73F07uZxs8v9wO5xyQYJr9a66L6PbHPZKmzCTHmgYsZVI5ntFXhhqd
6j1405FHPAENrAC/i+plAO/YJ1ZhIfZzFRYkz2rguRRLPZHzss2iaYLYAljWwIM4AUIBpojIPaJ7
2ZojI97t0dBY7YrdxYoPhY0qJyO9NOserZtz0gU9YKoG+nBKNwul9TO95uf2gtfU0uzJfEk3rHmL
1RzWQgqdq8tjPOKCSupxlSvyeuIISigmqPoa0twn+3inVawRi9UAcCmSiiOKRkwBEYWFjbb8Pp0t
59nq9rIV3HQb2U3+hDbDWq3FY0t51D0ZuJxHJyfkHUrwK0Wl+T4dExB9oyAzv8/eWOnPtbe4AiQn
QcDF5EHM/T12aLikzMYOIZnc+akVanihDlGTmtwE+Mbra1vXkS9R1PO4H31eFFodKe+N9FQrpNIs
DUNaHMB8RWeSGdJW3Y0CiENZA3i0jhaa7ysLGjXyQxkrsxDa1nfF1rfgXu7UXczsD1zfxC9RlO1v
u5ET+hhh0Qi2zcEbK+Jb6C5ACS23rfqe89A0wFKUtYftcnnUjeOraYjQ4Dw/bHmzPQb2n9aa0DqR
M8v38qwDPy/3P8ujH0GXqq8lToKoNINeNKYgh1aqmgL6sKZt0lplntrp25AdiiIy29Zq7H56ivWJ
9MAgy7eSfDB6q/eRIdxGtacEAVTZvLSO35rGc2uc02Lnq3aX/mnCp7o8GOHbBACT3B0TJwTGWGAX
eHldfGXfyye+PsaD66cMOtPVtyU6LTVBMxRZAkrQd21B4ljXU6Awn592z7xqFujotM1bw/ooMT5n
MZuUPqMOek+X8qjj83mpqDvJH4DNPaIL0gD2yCNKe5Z3591p5o3967c2ElMxU3fbbIBPAurk4IRZ
hLfrd/Iz6PrxHej9QJudKCmaTH1HkYDuNtf78fz0hJzFBABV4PpNLloVBoyNkD2xX2J0E3Sb+9Is
Nx9gFkctcnd7/SsoywCEd7AWzOl6XkaobyjU5md+OvBxEKZ7uTiKk2lkhHuJORy7OZ5ljVwXRl3W
H8KoFY/8ZSp1IUj3ZczfSZVB9KY6iH3NsD+MNalUPii76IUuF1iTD9DJiUw8GXvip2aAXtfC7IN/
tyqV8lNVx/kZRuXSvYoR5rQ+lMKtqjGUhbIDnzsHUDddV0FPJ/N0iNuqGt+HU5bu+RiM8vWz0Qak
GN+vHw9LCHU8TQ1M+RT4z/tMQia0vxMyIOPJiTmy0mVrB6RiWsGAf9AUXPrvN77CcsouLdJ9nwG7
PvEGnSjdey8oW41TnDJDx2mWMZRibXF4ISj8nKfDH/PfL94iwkXVhqkr070W8yT1vVIPnKiLrVpl
2LM1JV8KopyfpPZiL2Z1utfr1Ez4bRG98arEWM2qEBXWEt3piPp0KlYxlAkwRLMQMQyxWe+NuDEC
BsXAigwBfWmiMnenSbxC6TW67tuYr/lsr8mxk1fb0QD5EDpD/mulE0RBRiMcP5e26PLspY/SUTHk
bJ/33K0KrEK91k1N+R0Pm+uC5O+udL5CEKQp6twHK8sGpXR+p7c50GCzfdMO83IqrWRImE92YdD/
V4Io/D/Svq05Ttx5+xNRxVEStzAHzxgncRx7N7mhkt0EECBAgDh8+v+Dt97dGZl3qPh3sVfeTNOt
VquPT5swqC6zfb1Gx+JO8qG2yshqH/OhDpF9D4vsofGTQ+t9u83N2uEgrv6H1iK6a3UeJ5IrbuJw
ROHvB77vXCx9H35flZfUhOsumRa4qctHXNyZpEgtFddOGbWEdpFwquJgSGVGbqt+E9zpH9nhFUKd
gGCVtV4+5sIUhq0KEWXmsevKXe+fMik3dG1NaIiD7eWlc4DSpQktYx5zOsFFlGSP2MMQWEgPUssJ
f/9oPAymQ3IEiOL60iE3KUmKh01EO6O9+2Hlp3f8POIUtI1apkv0TK7yB9nXVSUime4t74GKo1u9
4+bDLP9LQrv5HeXulHNwMMx7d/5TFGfW/3oHFwh9CHE8VM71VpmcG6ZZo0oXZfUcAiAyKF2C7Qkb
Crxi9C0k1wF55ADUnTDNu+HCgoOjQKW1yG7IUPqyHz3vK/bnvOfMAeiOFQaodqJCf31TSCFr2iaW
iKZq77vLoSjx/bbE1qyL9x8JPRSgqm3cIrdF5CefPfe5dZBEz0hgmuhPNur9bWJrglukhooW1Aw9
Itf8FAAPsqj0RTRm4sQBxIH7aFVil87qcJvSmlm+pKTZmN4y6jnpiYis4OtWC/AWF8vfL+xXRgCw
k9ZURF62N9yHNt235cMoN2S1cjDokYAKU7JUuh2NCreAxZDWRhHNxbdp7E+WuJvN7K4slibKjTLA
CkdXtJZvueDInAgzUgO0hrM7ZbsO4DhRYW1p8xoVvC0emnks1Kw9jSNpt0ZlKFFGZieA7WMkWL/T
/DUjj72jZrkFq/aqudq7uTxl/5LTmJonnuYAEwa5b23aBm37uS3lwU2wz0ge3eaLN/7tycBBKMYP
LIncI8F47RD5ThLCjOzM6c7YksDKS3H1SZrhKJOKl9yHBFJ134toHj6m5O63FR8kgF+C1n+8477m
wqFfwcEyr7qM7AmblZLPlny+TWCdh/8IaA5PVShvSBcClGKQwTkJ+WnwD/8bDc1ONFQ6U2vIMurZ
k0qeBwYcknLDiOvNOYtvcCWphdELpbd6V3HAVkJSHulD28q6J9b6bEe8MQnHquk+OnVSHdDBnu7n
Iq8C2zCtQ+Z2+akb/QIwzraH2r/KP99mfsV0XX2Xdk0SAHrQfBEwY09i+ttQP/6339fuRWZ2kxsn
EC4p5r3vtfd9mm+UoFZ1BF1lWEVCHLg/2vnNRpuT3oRHNAL2/Mmwzo/vYAE1GXjdiFVMTzs6NeY0
MXL8vgXEczs9j+3WTV09hAsK2iEoJxM0njIRVb0MS9TR6VbgsCojePPmP2GQ7gU7eJ4SYsxlZPDv
2Xg2xbdWbNiC5SPfWMALEhoTkzMSMUmQ6NFJV6JYYR/Mp4m1G/7vmqxQBnJQKDCJj37F64vkmq3i
TY8AJeu/m9231hk3CKyJ6oLAK07FxU2d4n6wzAzBnO/WR2PoH0piPvAk/3Vbq7bIaP5pS/KEDwRk
XAWMe/QhpsYmEMKGrFz7WlbT4DrGONtgJekDi32x2d+3mVg7c8dyiIsoAcs2dQ9YqN4z1SIrMdh3
2MP4kxgfaprMQTdvjRKs8mIjgkdeguCma3GPJVyaptheE7X1y6hIUHlbcAfLe6grMNYa/EtBOxGj
9vyRpmAmnptfguYYiRhOVdN+oe6fY/4w03SL4hZP2vlgWfHcU3vhqcgDgNcX/dazs3zzW54cH50G
2IzBfO1S9iW3UPCiZaSSQu2klf70bbmbczTROSTMkaY2GcZgvD8rczqZMTvc1o81t9KxqcPQ6uBg
z/kigIu7JKZ6nkaXlXAra6Qv0/TcKPdMxcs8uEdpjluN8usC/Y+eZqqTuUb8RPDKKu+ZozSsNp6C
VX2/4EcTZ2v3c0UM/P7B/uX++XXj11dNAgSObAXgItCufC0tr+9cBxmrMhqNg8eyYDLvi2pL51aP
ZMlOoJRuIlmu6ZyTIOCqaCKicuI/mgKp5WTck/ausN3dVsb3FWXijfphAS9APUDxTaeLlffJ0GXI
iAyFQkMBxv8CNSXz3cwmFVpozQ7N3CNPrENfE7D1+YG3zWPN+VfFjC6U9eyGKkmSneVz/y6PO0za
NjVW1Pj9uBXDrQofjRfIepHFkdeEX5Ja9k2XI85SXtD+5GYPyfx+2gNgbehudFEswVOpeeRjUblU
lgKeRBKH1uyHFWiN/OX2pVtV0gsq2gvpd71T2i6o1MmuG46Z+2GWz+yv20TWxfUPKwCR1tNQHA3M
U4FoOqLdufMP2fDU8Q0St/hYSGj22CR8yJNFWrnYj/VZuA91HW6mJLYY0e8D8qBGkoJK0/+Y6mcl
P/Ty+L/JSgtiPI4m4mFYGLEfUcvxrfM8799BAov/HCBB2xSID9emwxVVxVkqRRQzNOdOHmBVDewB
Qv5rd5vQ6qH4CPYYTsSFz31NKImdBnsPEE4OrjxYYxaI1AoIAXrouOHWL2qq244ldMfkBkHaS/ct
TN7ZptXBdlDA9RoAsh92LP7bmP4aGL9Ly+8TjTd4W3s9Lilq17NgaNWt21JEzDSC3H+Jmyq4Lb0t
nrSryVQ9yNIABWMY76T61NRm0JFzw4CQKiO32+f8622Ka+b+1dp4FHtdkJm+Pi/spjJF7uOejibi
l2CqQrRoiW9u/OU2nTW9QJIdGXaAUVpvFNAZqpnWDRRwZnc1/1jc9/MhzzeIrB0QstK2b2LPF2Z3
NPFNZcnLfnZh2ehPh6N/k7/jGiEBhhklPPIEezSvpdX2FuG0xuM4pqL8SotGhoSWacQVYIxvC0xv
u33NCBDPdJZpKBc4NRoz1Oli7MeBVfBmPw2qxxYgngnP9qYd1SamkgBhK72fJZpBbxNeM3gLUgPx
kXvHoNfy9wufrOEVrdt0wL1qpn3N09DPfmIQ+reJOCjIo/Jmm3DWdW+dpnwY7XTMI+oV5EnWCSBu
R2c8152Kt3zcFb8dDi7afJe8tYsSzzVDdSb7IWFTHlVZfGjS7KOTjgdld7u5OY70HFcjXA0TzffO
sz0CXNlXj0T1wLRlPhp+cwt98n6GUjS2t9wWwsqduPqwRZ0vJE0G1Zm5r/IIK+q/pj42mGJckGT8
jtMNW6k3jS/KdEVKO9RuEjT1+j6P8n46CDNo0nM2P/fMDxzno+XcxXVERszuZ/sx53h+st17WEVP
M8GkjI3bc81q5SmziJEpwVvdBlPyy0brceWd7OLP23RWlBd8/kdHu6CoF05+S7w8AnpO/LEbyvLk
ZdOXVolu436uUsK4rWWbuKFUX3PLvNnwhnrOIycRO8/7lqbYIDiSw21+9EGDfw7ugoxmBVRD4qK2
7TwiGEOkfhYi2xDMIj7MlvqRKxc2oNnnnXxQCWZ7q+FA/e7o2mMdlOa8Z0kfmsPWJOEq67i6MOP+
UnrSvkkSMjd0wIXKAGNlnzBSEvCN0u/KswSTRwh68jEZCb/lWl/mwqgmVLpxZ02W3Ukhd4U3PhPZ
PJZm/zKycat7cJUgFtXBOVoqdb52F8d4aFJEbnmUGH+klbcz56D62ufDLh9/3T7SVXN0QUm7io4H
35g0oDRNX2zri8HROI5ZCsKQ7J8OGEa4TW4ts+wgsYf/kBShsLrXouS5z9OGG3k0cHMOzabke68e
0GLnmEnYjYBuHJscE12YvA3yvkCTt0qaO7cWFjaJ5j/iuht3qcTI4e3vWlUiTL6iNOq4HrZXXX8W
G+xReSY+qxVn1JmDZpaB3T/9b0R0WU99n1qAOowAjoJBxGiwNh7LFRPuwtGlKIzBJ/A8zd0VaOqr
uUXRHTxJf+dOj/2SSUvqR6DlTfvbzCwS0Rxe0HJhydHgAQdbs6EiBvmxhm3zhPNNyu4u7dtPt0no
fYqLuQENCmcQXhQeTS1O4JVSJhUQWDc3J8GA6akQdJPAbzEOZ6PXp3mpMCldVkFDiq/2wMNkHHcU
BYgBg6diQtmq2/qmFU25+ib7WlMa20OhjrE88nPnzzmb7wo0TbhlFqIPfRifSqxdFpbaqe6DlC2U
2fzO7eqbC1uZu9mGM7FiJq6+RbNLXcyx7zlBHxzaCd0TUQUNzHyqz7SvMYI1G9gNUM7D8faprB48
pmeQjYHBfQPXIrK0HroBh9J4vA3rtEX0YZnz6TaVVTFfUNHEbCZYP9MnPlyy9OjzjwRIp/HLbRJr
Pq2L1pR/OdHEN2QtMHFriK/EZi74VDZ8L1P+YsmvGMhkcsLSWOrcGc0WJNfqNbXZMhoC0BsADFyr
UN7bUvTowopc80jKc6q+d89mu2EL1iwtuPuPinZ56ipt5tmdi8jIPExu2WO3LwrsWJF1ZxW7TFnz
PSW+/IMPXJ7qfjQ+ILuFURujSULLAPQQ4y12ovI43nD/1hXovw/TjrZoq1QMFS+idq8+GRvv2bre
/Pfj2pmSvp1iGEG0bZoiaL1mN40/M/p4W3O2DlB7LQY3d1rJoDh9goHVhAb99KtNAa3PtgZetigt
7F445abo/AXLEp0O4yGxH+Y7Nd9J5/fDnytNWT7igkjX5kPPE+jj2J+bBT4yPjFAd9yW2aqtQgDn
YKcfSpP67G3eN8h1Lz27Hcd2n/4Ac8nbHz4QWKrvtymt6td/lPR2LbvsZhw+3nKLDue5/8wz8h7j
dEFBu1okQd5+smGcdsL8YKlPFXm+zcLis755XC8IaFckKRXnHYewrMGDdT2XTRqU9BM3vyyOSYJh
0Gkrglg/H88k1LPRFapn2kllxTyd0N86q7I9zm2cPLZlfEzQrF/CWMGL7/kGl6t31UMUjBLI68zi
td5VMINQCEQTjfs19+9bwgPP2OpA1EfG/nEiLqhospwJm8ZyJHhJhjRyx7DiuwEALqOLcVMb8ECz
2wbY/PvUwwEdmMRajLzFFCpiFoU8rl8C2sIDerOH7Uhy3Dloyeq8nehj5Fr6J2qJrazbikeOUsdS
vsemFOLpyVE1qqUbCN+b1WlA2mk3pH85zrkw/+weCN0KhVfPgCzjxg5yEYBguz6DrONgpV/8cSYf
TDxLx663w8Yd/I0+qi1Cy98vjIyio9mVFfwmtA6EHn2kHSKNZApuX5zVu3/BjmbKsBvdUAUBO7l5
h1b6fsP30Yf6/1EmHAoCbYbSq61xYbToPOMSXDTibAHxxBKnXPRhV6IE80VkZJd0+ye6OU22zpbv
om0ETbSot10LryrKuoXfmUe2/ejS5IEqf+NRXtU6JNn+HwUtVVFQOmIWAW9A71fB6NDAzsxvWXJv
1A1WhqbR6G450ouRfGPjLihqcfsk4qyeltGUIjXuapJiMk7taS/g2QPwN/XvyHDilrmb0+KPttnK
AN+WqPemIoR9KmZOwa8k4mR35V3VbLyqq0/3v/x5ekFI8hau3wj+msEJ+jn5xDL3Y+eSwOVbswlb
zGgmrk/70c8XUWao1zxsha1bv665VL3RAThjhKia83i8u31f1y8UxikItnlgqEKXksqMaphzfHrV
9KHk6qgqskun+SRm68+scoYQhdQn6fdPqUyjtN/q6l9lzkdrDsaxfEL1vDYbDGpYy2BMi8UHgY1x
lc+ikeOP22yuNVwif43uCCDiIUf3Onl7Yf18Oy2dgosiQuYznFEtH0trN3uIGhM7rOp7tNB1E4Al
zxg8zLp5nyvzEBfpXZdjlShNDpPVnCS3DmOTRUNK3uExXX6dZjXrTpQ8G/F1ZlsEScuCOn+5LYA1
hwbRvOm7vsXg6GkGzOmpk9cNZoHK4pTIds+z5qCGCcPa8A4Qz6s74fLdbZprHs0lTc2k5YSJyqCL
zJPvXLlhkvdhWX+JIc68/XWb1qoeW8tEuIm6Jp4J7ZIot5CcWnCfqPNSooGwbPxTlYxfc2A9zYI8
uEC1kcl+TL1vWY7NgRvk1+X7H/lFzS/0i1U8LVkyFRHmyADlkR9Ruse4WnNUjfnQdZ8TI92NBI27
8r5BhUgMKXaVIHmw69Nd2ssDmjgPPnyvOZ5DV2wtwlh7+61lMIOxpbFUL+JYaTekpQfhWNOhyj6U
X/J2w7tYjeUtB0TAHUOniB5T58SRlY9ot8LOxyIGxlb72fKqsEzMzy2zQhnHe9ZiAFttiX45Wf0d
u6SsBQNWAUx3ZZswvsMcZC3W6AwfRPdzrH8240/HAYSLQIdZc2/ArbRid99uGZf/D+/LLiKKOQjU
uq8P37QTVikq8XabdUibx4oBZsUwQzXN4WyjZ90vz0l3LzO1Yb1XbxgyQC7Ae9HnpufFu9IblEoG
CD22o9LDXEzrhH0lA8raY5NtDTGuqtEFOU3J0cBRyCwd4TEkn/OhORrpo785V7LFk+bhzZkkVuX2
SJs4MmgaHwsBvlvlufTrk5WX+9v3dpUYZrAwUoi8s0s0q8GqocGUHHTHln6YDXvpYfmG+a1GIm/O
Nt6gLVqa9CrVMCGXfFAm9rxFPNf+mIygR/RD3GZrmfqa82NdMKZJsc5HvCkLsbTEbhh6ZpZ9QLtv
WOAu3BbhuuW9IKU9Xk6mzMQ0bCQWyI9SVve5fR97xj7hVTjRH3BdFUevfBPVtdrw8Fb10WVArUaX
p/1mwHU2iCS+gNG1WBp2wy+ZNeFQbxBZteyIzmyUpQHwoPdEAgausroekrRSdmTJueXlLlcw5vGh
U1+QSgw6aws7cfX0LmguqnTxmlB0l5F8AE1fnkr7m3AxZe2UR+bRz7cPb5UQRIeeAopa+KtluyCE
oTcmVNfgiS7G6VhNwIPs0IW5a83ED7q+2og5Vg+MISf6T/mZadct7RLZdAPeoSIpA8t+VpkMyFZy
8NWXe/MgoHkVPq0Ln/bNZJrJVdXVsIoDkK861vanmKIc69VWWPYsaEnxLLlZBfNfvC2ONdoplHVI
y/xuBqb4xLZKW6sy9vE02hj9hoy1w5SdWfS9Dy2V/YemxfpVVvWB6857h8MJuH2eawK2LczXABkR
8FD6yHfixVUf2y68IHScgpRSz2rzxi+GSpfvJRGNIdc2uzYbPUz/p/VOinOJnq7bbKyZyksKmucI
eJPB7lKCE6yK0O7/ttSRpE7Qoc5rY/jvNrG187GxjwSgFKg7opX2+rJNPiLtBO4bmk+qsBH8XI/T
qU0/OD1uw21Sq8ezLMVd8OwcRCPXpGq0kMAJYEWUEx5KwKe06K7aGgHcIqJdspJ2U5kSCM/zn4Vq
gyzbF2XxP3KiPWZubA00cyhwLdSZGVZIxIMht27OqqJdiEs7GZFjGKiWEJc5hOyu2YJrXbTojR6j
0R0Igy78Nk/jYe459/wZk4WKNF+QXg3lnGOHk3sebfPYVvVfSepviG1VsdGrbXoItU102F0rADBT
jdxBLBplWRN5BK01zimrUTlEpzOSnLe1bVV8BO3DgJnBpJOnKULtuHHTdjmG880ObzGQ946MO3V4
m8qquhF0SmAYFPNOuk6r0hGpMZaYG8wBrsvtxg1d0lt4jwdxvE1q9aYShvl0PFaY1tYyVqPBfU+a
GFH0B/dQuy8yTQ4jsA4p/3Cb0DpP/xLS6/gdOlZpXGHMre79QKpx7w/PeU82zmeDHR1toulaxExz
U0YejYOhZD8k+5QW2FpEkv1tftY0ATBpaLFDfhGImlqAkk9V0bokKSOg8qPjirh9/hcmE7YUbk27
sUAEUBDAa8FojEamUI7b9wSvzzCp+8nAE1sn9c+0tz67EpXxMn66zdaaAGGxHX8ZdUeXsabgbCiT
pDExRdtIGQr2k9vInhjtQQyPtwmt1nIvKWmmApCfyTyYbRlxAO2E9pSiY9pvvcfWZeSQmCwP60l2
JzfJFeYw/J89iZOwd0wD2Dt+xI2GhG3pJO+4D5dfpVkTI+OZGkfch9p5oexvywTU5zktt5Dw1m4D
8+BMwMPGaIarMW8PokzRnAg7ktd70p2X12TotjCF1qwxICrQp4s+r6WH+9o0koIxZ7QxEGhXbQLw
1V3SV99o15xb29jzHjnpzNq4Fmv6gzuBaQGPoRVKB+uUXtIJ1BFLDFLOTpCqT1h4DHzVwgS26paZ
3KJlX7OHhrKOYZ/x4mXQP0W27wu+S5AQiON5d1tZ124h0nyYykfDjg2E7GtK8JwqYIN6ZeTYY8Q9
K8IGzb3VdkfsAD7URb7RA7MWH6GXjKF3FxtH0AV4Tc61pFuXHZqggdVbBqQnH9rxT6f371Pv3kEL
EP7V2R/JhoXWAfdeC0HoY7MJ5p8oYEe0u48NI2Q0UozZeimySmn3GGftR4EkQcmco+MhYzuLsKz4
g9kM92SOg2xo32F+fCC6AjEYI0C+bu7siWeTTTGH60/NeWjoHyV3wjpXd7TZqg6tag8y12haxtGi
5etayNDJvLI8TDeIeQL26vCBojlQTd4D2/S9V0ihGgO8IGz2IAjrtfMUnSC+jxWBERMvTGITVj/u
GkHRL/B8W09XCSEShCMEiC9MsV3zZFu1JxqKE2ysB495n0T5S0xng9DfDzo9E5MGABKxLOQ5tFfJ
a1mOtBimKFzDPCVoayzN9viekekrKtqta9wxbZnC5ESNtBWnj5mXBLx6h8t6RUWzIs7cpXW6TAEo
ZXxU6MkkxpNtYLEPUspdtovp1pqJtXsGigusj//6BminBJD9wcvqZYKHEqzTIUXo54/Ee5kIXvR6
X8kqqBIVNOYfCWDmMKBzuq0lK48P0LjhtiwoM7jvmuZXvjDUUJm45+4Y1OUvBBrvAf+5oqGFmy1B
ZcTuQaN06wClcYe5gVd+fwcjqPFjWw7Fm6P3d2RFgVpkDTAbbv+iAqkI+cj9rWaLtTtlmwAwYSiN
o0SuSaufG1M1VVFFc+ZWx34idRCXzs/abD4CUUtuvDSr1IDjCpQDVBBB7voG99wdPT9nmA1J5pO0
sSGnaZ6wE2knxNa2wZVHDat5FlOL7hhMiGqKb3oAbczcpIpS/1nGwVyeOLmnw52zhR29pm823jFk
a5BC8vVRlMa065rEhohIU+1F3J2RH37IlfP597XhkoxmLkZOfBRk8ypqZ0RKR1oG/rAxT7LcTC28
xRj1f5xoIrNZOwrP4VU0qCKw1K8eyzLewwTQyxg6ZRABLvpxkT3s29SsaA8mSPMCAsR/NtWv2yRW
vItlFvxfEppC07Fjc4ZJ2MjCAHKQTUoGfjejPWGfZ8DYHt2d0dT3RklebtNd8/iR88WMkIXSiofU
0DVvtYBz2FEPIBuVdI5+XdbHOnP6IIuxzqw0GUwvHK3jONrey+BQjCDXNMwFd/aMU/eE0icPzXoC
aOXtD1u7cxjFpuj6xqQjms2175JDOvjI2kZ2Mx09nyIYmQ+T81DNW3mxte5vAGwDA29x6/BEL1fl
4nhHS7UICHAVLO6dJtYc5vzkNGxPBz9kXWiilDpk/h2QfsLkk995h5gOu6nKPg1sDG35RNytZqk1
lQYwARYHgH1kUrVbIyegRyRZVUWi8ZqASTcJUzdW4W0Rr5mASyraxZHDYFfKgc6NYythP6UX2imQ
IFk81YfbpFafV7yvGCJ0AIuLTM21jJ2qsjNrFhWSQb9oY4UD2szqbClSDiYQjO5r62607yeBRm+f
nkgzvsOEozePLZBnGDR5Hcm/OOM6KTkphaxQujxjrUT5ra3rYOMOr8kTcR1FKOL4cCm1U5sGrAzp
+gan1hq7rDjOMt6l40YYskVEOzRvLAEdQcFIhfY2+F8MuNj2FrjeKhEkG/AUAbYTMcj1aflm3DoF
HUEkfUROIGzkg1DDO44E/TBoAkW1CfLSLI8/lHMFl6fGQH5bBbR4qBX/aXuYSCze4y6gQ2rZtore
ABQMrvlpOWDouq6pIy7bIxfGj8n+yyqze1ze23q+8nzjhXAdXCtU0ai+33biZgbcpa4CSk4XB35t
HIwuOTOK0IIPO6/84za5lXO6IrfYkQutpl1cIg/WVhHrpyCuvls56kxV8/t2AhO5r4UmBsfudefd
BZV4LBszjU3oNXqCRdcek7vMyzde8bVZTcIww7icj4uJyYXXSypmCo0e6zpqDXYcfPdTmjzXffYA
wPnD3Na7qvqOVtpQcBm0cXlE80iYF93G7VoxvCinAUX2FUUUDR7XH4FBClFkfVtHrKpPlZRnsQW9
u6IhGPBDThytnYs10q4WqhZ90fOijuQC1h9/SN1jgh1iTpkG8bj1tK2wg2Q13ArUyRzK9AEQShLB
aDHVSI1YzryD9jffvDRFyHZbD9eYQlUd64swn4WmM80oDW4fz/Nkw174XXEoG1ucyCD4QQnXCuIa
c35sTt0NtVxhDr44KkzgDsDZ+pKFEnW/QQGkLfKKep/PPVaScvsdo+8QnYujWsYjAdpzrRCdxTzD
H/0aExg+O3a1kZ+z1DfObjW2GzdgRYjLKRF7GaahWB9xTUpIs0dSF/WSDP/DYfSUc3abPgvITJyD
EJkf0KpzNpIGa0IEQWTRKIpDwFO9Jjp2fm+UsWiiIpbfjXRpUffj423tWLFSmBLEwDsydZh81OEQ
s9gz5Zi6TZS2DwzQG9KvgVyxhYS1RgU5MvbaYIn+LO3q5l7MRUW5jByg59L5GSVhaex/n5NLGtrl
5clotw7PZVRUTnhsMP9n5RttGGsHgs4BRLXwlnyiZ8A6NdktGzKJV5HfsVn+LPl7hrgBPYWZMLTJ
4Uz0INPpLE/2Ti0xyUyOCcXKvSbZ9318d1tai+5cB2Zgwlyy3C5CCwAaX+uWqGQ7A8kTQTpJIul+
I5YMZNlhgfAW4OYWJf2W8rrA655WGL14ovxrGWPGjnzMja+3GXp7NmAIdgBHg2Dtzdm0nJJuchRe
9x/WFHRbIfnWz2tphhq4TkkPjyjCdradR3ciJ7v/jQHN5XIbkiVpDwaGfRv2p9s//vYCIlQB3j3c
Kzw6QMu9Pm40LExdTfD5Mj5SH+uwuxeWbtjIVRrI1SJr4ECx9C5usxFIDCcUJyAfWfYC6GLTfr7N
xtopwIb8S0J7yzxbtkkzEmgtmwKhXgBAd5vAW2UFChUM7nIt8GDq18IVZjoVWFgb5e0og5SYfSSt
GlX5uubhaAzzxjv56lJc38NrgtrtqMcBY0mAoomkCtl0rOtd+6yavUwOxjkTD5baUIQtBjU9ToRw
RxP1yohUsRMyt4lPY2l8FSYaUx1Zyg2LuSjtW/aAAoEZbgoXfznQC8exjI1U9M4M9gxn2IkOo1Yu
/ABrkHtb/d043W60KiOIp2HDvr19sBe5Lou54F55GB+/JqziOaNYNoOcjTqW9aEUyQ47AeI2DbP8
8bbOrPG41A8WTHUMUOlo5xgd472w4WD5VEYl0O8oNi9hdwMrD3bMg4rRgGw5dW8vAqYLASmEVwKP
NqGaXKu8cuDkmG3kOD+7BWJ7o5V6RXxXv6+JT9icDrmD3x/GDImHD3HAk49VFuRsQ3gr+oiHDmKD
B4JeMR0KYoHo9J3ZbuHU/z0UH6ALHmbyys1E0ipDCxmAa8PP0XeflGWLnfRj3EYp8e5qClyUL71R
hXOjzoW3URdchKMpPZ5wEIKjgFhJ73TAvt5yts2sw9uaBRVgbdwU0cTX21q3SgR7SJa854L1orlU
sjLmhLkgkkBeFX9R/aFoX27TWNFsxi5oaC6VYQFTqk+KDoAyZsgKfsa+0XDEmogpM/dp/dMZ8mDs
7GwjYllVbkbh8sLXws3SlE8qNybTVHZAH/ksxOMwbOWMV5UO0SyW3KNKAdzKa+NQsArDdFXbRWbz
qRhj5GjGHSzSaNv72wJc4QT1YSzYAkQrcrhvOBGN6UzD2EcZIBz2ztCoU9tl/tYjsrzemsKhrwYx
Kyrf6IDSX63O6NLY790+msQcFn7xUqXsQVnWYci7gJTD56kvP7uzOHvZkeRni70Q9e02p29VBW1X
aO9Z0GgR9+mGHu8jKpvEUcBOicU+RWfBgRs2ssL2EAfSzot9mqA0j9UmJ2+cytNt6m8PFNSROPSw
1AK5JP12dzXcwq5hKsLAXaj8OSiwcY9htpdshGRvzcg1Ic3uWoqJOImpinJ+J4rDUB8GjPYkDwbZ
OtPl/l6fKSrteLhQbQRWMZz0ax1ts1iylijspR54kwPEu2jOpiPYXgA4N8xmIFj6fhmH6D6XQT0m
1sEw2+p4W65vjQw+AtM0CHgRjaBueP0RmVUS3kGDo3KOd2MCBAks5DWku3HhV44PeVl09+CioGio
J6DHOBaTNwCOkQ17/qlNllHJKK3FBpm3OrrE7gAAxdYIBD/e8hkXzkiL2klBcwlUQa8x72unnx9S
A7NOjiq+dxSo3GQy2zu3mJ7QiO5sOCSvmbjrAwVMK6ZzADGHpnCs3bumXs9qZmNFrcgDcNHkYhnW
jA3ED8XfA9/l9/78ebJ5YGI9ZH/w8nP3GT90nOIv6pdwn/L4ZJIs3MJgeyt3towxA2URc4nI/C8C
uxBIaQsPE8WpHWVjW+8naUr66AuumtBLvQqDeTUqOhsmcWVQCeB6APJZBiZw1Hp5WPV2obpixjoj
qgIHo2el32O8kQUANQ3cxt9VBd1PM99L8vvmGEVb7AzB6CESYZjSu+Y3sXhRtYVlRU5pYAteTryo
zbrmy+1LsyJVNAOhkwvhA7BN9VxRU0iF/vcEUhWZdTIVkUZQYRwv6B0E2gOgCDaM0ttbijcM/iCa
yBbsUT0P1vB5ZLSe7AjTlTYg+wiwtH4U0pPlAx+rjG1o8krMguqX/4oXhgr/m/JfJVHX4FVrRSbZ
lU3oUmxzC2pnB/h8LHjzP5QYwxl/28Jf09RcEZPHnhxYZb2CYdTDp35XeVgbvgU1vWIigBILrUQv
HlBKmBZg5g2CCmT6rIiWrpLh7HVWGRaVFIhbirypQvTrYm8Iq7t5l6QzRtBKA9CNtxXo7SMD39t6
zekDA+INrjMWlzFjNBQ+wrDsI3JMbDcC8+xgcUlP3pwdht7NNq7lGs3FBwcoG/InqMZdXw0A5c8j
4PWsaJxYNJH0YUIFMKgcX2LVhxklPt9gck3S6NZAwY+ifQ4Qd9cEC8Np3Q5YhpEQw19pimFFoE3a
JVosATt5J3geGv9H2pXtNq7s2i8yIGvWa5UGz05iZ3wR0p2O5nnW19+lnHN27Iq2C3tfdD800IAp
slgki8NiVpEiKjnaO3NZ4AVw/eFd0QbD9usuS18sgx42D12CC0vvu/o9ExOD1mHVDhwnPmMJAOAB
J475H/TIsujoRpIg0MQ2A2A8eQ91izH2qLAaFVhEiE1u68zPSBNeDfVTpF0wR/ADNDfqFnnZAhAO
mwBk/71Qy9YWF6XAEd48FSSK0dSJe8/25XlKkI1LWKAd+qoDkgx5s4ryjtcpPndEeL3jh6AWKAxO
Yr1wS11XZ12shdJOj5NxJ0jNp+x7NS3QScmxKvOUplFhtN6iNML6ZNy0KIxiaefGyq++U06DUh8W
rfvn9uHMkoHXR/CBEB2YadcMoRyN8mmcSGi0EQHg03uGM2VLVnkhjJwk3OTCmCgDvKhwrwjD4din
p8KF7EZfUBaVp4rAhI83aIyiUvFclAJN2jtpsXDw9x+zhoocrMYSU0tYpsuwVmia6DdoxN81/Ws6
xsTAcJvIg435qXaoQkPj0IGJ3KWmM0QEOQ4UAISrAFGWMaKeD6+h2kccgzRLBB1XKLRMqwx0xiBl
QQl97j0QkatGMIsiQ9mv03M9+DeEAA6OS66gmsSOxBhNlGepUqgTuGZBxTRB3OONaf3xT08Gx496
KVadwKxj7u9aE4SxlEMs+VSxELVKBKsytLZYtQNCINKkxTJ8+OfkoHcCanGojOBhfU2uqd0SmG6+
tou1siGt1p5kX1+p/xyqA303/wk+pmlRiSEzNkUHEOpA2/mLYjdRAQjbP07fGOj1RGYN23rQlMDC
+xhxombxwtN2bR084tHiosqnfRSxzpvE++keJkJArf1KUsJoX4tMDlH+dfVIQ1HxrYoW5wwrjhLZ
Dpa8BMEcIQX1bHgGGdum2A2pZdcIbu4DwlnNDOp1QOj1MNYuANmZdzy3Kf1Y9dmhRVNoBBwPYLMs
sX6T9NzsGqBh6jzf+jNgQaDyF09YAHktPL8uDDxIQUly98usPACLKV9Uh6VX4JHKyYbOcwWjgFV7
gOtm3+JdgWs8FpCfGAY+TT3Rt8s8uMuSLN2mesW5uDOGCM1l6LNAlynafFjOGgC3N4nQIWrwUZkn
i6X3pKHT+fft+zpLZaqUIc5EBMZOXQeRqLipWIhAJgrzgqSSWDpLBH9/bpOZTPO1PwJM/FfbNsSH
2JLR8SJf1l6eACC+1uLYDA2M7cQLQaKFuuyt26RmOcIICKBXMAeCXvtrjcgCcZl2VY3ITg5aCozg
Fvgfms6paMxTmZY/wzzAgE//f+FgAbs76rrfAuoiTIwHTFiGtpr6unmblx/aDeReGG0MsGkCEohs
h+WiAxCfB9CjXZN4pHTlByyMMysJ7lyTT1JWcUTHNvigioCAAcxAfFPGl3UWStXomRG63XkrAI2I
NAffRjRuo7XRKu975/M2d197TC+04gc5xooDS0pI1QLkOpoRtSd7NSZJSUtLossnYWeJr4eSLu5K
QncatR4D+7MjiR2ZGx4KK7vu58eXMPFSho2+SjcA4nqva+ab/ie6N2xkhB+0fEsfP+v3YUd9wmsk
51JllMiIm7pNclA1vQc7IdVKIQMVLbyC2k8ihRSv+NTx97x8DwuD+IPb6bZeKG8bK2Uh6JD78Cj5
pF6s1c1iKurQHpvnhZfsri9o8Fo/1Z/F4FFULwLbOI/yc3jAzEUKaK5ftxWBeQT++B7GOsAl+VFV
QQ4JkVLiCDY2cdCccsz31xTPLXVjwvzKENSqLUGmNaORpmsB4MjEOzyF5L21yKkhyhEwVN6DSPv1
SDSqvQVOshdfDoLtvBrv6IxwXEJp+ynYnXl4FWyJ3iucG8/mxf4rC0A9wkhioyY7TObGSRQBCrM/
R6Q1fepTz2ppsfYoDyufS4nRvsDtkiwfQGm0zf4cmjGJ7moa2Ryxs3miHxwx2qbJvR64wBQ7NyV5
a9f5ViZVQDaRueKlbbgsMYqEbahNrsRgSd1Hh+bQ7MeD4eQViR3e3WVR3H5wxShTqaoJ0B/BVW4u
FMvVBNJi9qgX10uNpJ+n3l+lBck3SULRQVDoQCVfA5+o3HihrWX27fvDJpX/+zEYWZ08OSrdzMcY
KXZ9ixo0O9/tdWz0JgC88km0v9MGktmf+oqOVrUOt+W+W/EUdjKNP2/VN+3pKXphTNQR7z65gCD6
0tTf+2Zb3pUy2pFpbann7F6xa9+WxfZfkZ1GwdDsKiBCYljuAfLVVpHenaNoVXmAED2FH4mHecvE
StuECBjG/C3FFG/uNW8Em3lc/0faF6QZjvU8DUp5mNyWcVg0wMYm/WAaynbIzSUPuG6eFhaTaOhv
FLAQ/Fq6iodItG9xsrXdbEYTq3WKdWJ+3NYfHhEmiJYNt+6HEgyJG9cxtjF5XT4lvANjKln/ldo3
J4yzj5osU8fJ+ordGb6tj2h9lAenTjbDsNOyR53XHDFd9h+KieLx/0TH+PTRKLGYrwFXhZV/SJsl
lXjhEo8l+fpw6tEQy7gGBYWYxQPWPMOG9lbv8HISLIzQD9kxJtTNkSWNJRDSHUUkgTWk2KhMX0Wy
CRuzee6Ibun0tk6wU0f/pWnAAy2xdAHLBa+ZS/DoilIXNDuqNdT9xGY2/zWy7uL3NN8mZmydbhOc
LuzP4/qmxxzX4AuR2/qgVysfqtY95m+oYrePRl1wCM1HuZin+x9nzLH5aAmI0tbvzy+/vJ5k9E42
X+NVt6pWPackw+OJOTcjDUJfDw0EeMpzkBH3waUV5yEy7/MuuGF9niBncj0FDMJn9OjXJCVActx6
5oJjJOb9+AUhxuImIcYqxwFiCz5fYGTtNZbMDaZItv/KUqC0hGr9pHjsLN8gCJmbYvkVXGt08FZH
jT4n55CsbuvbvNO8IMPw00qeXANDA3GJgqFlqsQ2CnSOen6OPmorecEuC3W36wLSOovNJ5C5iq3L
STHNxr0XX8A4knYsRa9U8AUhnj+0J5W9dHTy7vEEOtnvH1frgg7zJA5DL6/1Ip8E6tPQdu90U16/
xvfdaslReA5HrLtaIo8uuRUoZZZ38OmDu4rWmFvj2CYeFcZfjVkchk0JKtLJP6s0NAtTsMfPz9sK
Mm8Bv8XGWkAM1IRYowUy7h/piHSpk/wxLN107cV9bOX7TUc4BCcTd+OcWEy6DMjenpqAYGtr5Jjt
65XnSJvDQIz1drm+TYwnQ8YICpHQLRsPtLCe9t2H8inWTn7h1aN4VBgDqASoVgO+qD+L+0VDDOIR
4aTtdZJxVHz6HVZyGAvVkelGOySWSuD/L4LQbllXkjxEw7kWWsmKBLc02yDInDbveLhZs6921GqQ
dkQmECmmiecLWqkytrHgJ/1ZI962vcuPRm6Gpkw0Z2llLkGe2PbJVnep//avHjgXtKUpIrmgjZoI
moRi0Lbjo390/bvWap4Fw9QtN7NuK8is+l/SYm6Zog5YipODVpNt5fEN67jiwByadWzprhkJd2qF
wvu6MkXcPtn5fxJnoo/a1dLYqGIYkk93vzVV2jkenuRTfFU7AMG659CbCxYvmWWjDyGMWzkBvRIN
TtZLYC2osFbu022M3irr1aOfmUszjguajeum9hfgGQHzAG+o6+MsdDfAoNnkgh72NgDbZfqgEmQt
RfN0+lxw7shspHBJjYkUAimJgL0DarE5HPKIYkoQCY3NOPBCkjk7dkmI8axl5oWRqqb92cREG1q8
iUhWq0/XUg+8Zzg7tPwVpV6SYi5+LoTlMqjA0wugH0h0kN+lxNRJa/EUhMcTc+sjNfBhZUBoawNQ
+lnbBuv6bWW6tCG80HvOaF7wJDOXPPW85ZAPIOU9oYxR7RamyZUbjwZzuYfKj4MYvXbnp46+bKPD
m2TavolCl5XkhJ6QDHu6fcO+csc/TPS3rsvMjUabsho3LczJ9ljRyPr1qyDrvf0m+dZZNsPBanZU
2J48c0X7PV2lSK2tP0J6+yN4F47tEHUBrSq5y+kU97kdedRbY6CTrlae/bFqUx61SYi3WGZ8bFmU
UtmMYHmgLxqJj6qpkiUNiWby4LB5x8kYEsWNa6EoQCkiZnCQTW+tkw+JE598gaj84Ae44kBvh4uV
BcaA6F0eY7HwEvdafq+PsWg1r+0vlYg7PEAfJKJaK/NUHU+02yL5ZA+kI5ArL5046+ovPoIxLnVf
LjPNx0c8mfty598tbbt5L0i7fnhGss3j4TzMvhZRGvuLacbCRFlbVloIern59NKaBS1+Hyi95/E1
/cwP2aJCDwQG4MABBfnaFSTDUEl5okC2CCysbu0TqvEcwKzoLmgwossjoIRlWFd6NpP3RLPalWGp
5m75uGnIdg+QEN7zdzbjDji2v5hiZGfURgmsHBAU3t6wRmYTebZHHh4eRlJQb5M4x/XZNwvPzDfF
6XN1n/26X/kWfaRW/9laHn1c0dM9bB9PkSc+b8maseVxpGNHJGCyzi+q02+HNcfITJbsxs9/+eGL
IC3GllYtyfHzAOT2HPm02azu7+85hzl7479F+/VavyCStNqyKHUQ+eq9NMsYlQnKcXqTfWIZQdER
jQnY1YZaJyMnoVxKDZJ2UH3/QYqWZh6JHBM5afUPCgChQh82So4qq/VeFuVyCLyMc9qFdt50VCk6
6qmrtOR5vK/Q+AcpQMkBW1nEhgIWIq8Vi6ZSUeQ7739JqgPQzJokfx4S6tuGJd85DrVOwvNn+Rb9
pqUTWp/dtiNja31wzu2rmezWdzCet6n9tinafji/mHssKyVHjKsTNFniU7CngTi0JCesu8efz3jf
kb61tpxjXf6UuioB8llDvxvQ7rDDHadyoTtdqPoYrqm788In2DewaXeJJYck3wa72jIQXteOuBr+
RVxzTXZStwuyLroRx04BWYW4OAB9vdNJbPFc4Vfp/VrAIIObAaONJD1auK7JLLuqlNxm6M6qowjE
3XipZZD0NJooBxjE+BXeFZEp03yXGiYm8up373eK6nqFrvN9+xT2vGj4pzm4/h7mFi3qEbDrY4in
TGQorZlpWAezbJTuMxdygLxVS6C4kHJZFGdjaPWD0ElaQISuwUCVK2daSjo5SXkm8Ksk9FNKmM9F
wQj96eyAeaKFoouOA+TiSQZAARJtSoFIB/FYmYfPlD62+1O4z55vm8afTm4SxTdRRvEESWpVV1ui
BuAUj5XtHk8IhVa3afw0jMCFRUMVBgbl6XnARM+GiD1OaqFNWjZYkeWbiuNRpFA493gmHXpNh7nH
cVIHVZGDDla+2cHTaJfPy0OyzklNeYmhr1kB9rAueWJi52U0aKGRgVa3SXdnDFAdC3RMaKYfWdL6
BeZjs/WIQmLabHVam+pGxHCelT2sHc83w/fRku2RWsHOsELX1O673UAUUzND0u5Nbo7ip9e4Fgxz
yE0fYXYG+g3NiteFtT/rpmaJa5VscselnGOY06hLyTA2pRRGJQZy2HTaL7jh+/eUchmau8CXNJjg
2g2b0VjIkP50ztNYvmfVK40u9otNTv95bvNaekwcWGhD4QPn8j/38lhvXdvyTN6KpDkHcMkREwi6
hZqhdRNEiv3SQWcBr4th/g6igQi4deheYnsnYw9boYcEtT5oqvfHev+stk//5pZ/U2DE1FT9Yogw
iY8k3GCFZr7SSWJ6JtdMTsr68+Z902EkNTSqVi6mVhnFPr7E9CUjtv7aPiU2Nzif7MUtSozb8lxf
Kfv4i6Nj4IRmQlOCZ3C34j6C5y/oN0+MQ6oEIZSMApSwe+1cEATjHZFPKkHLTeh4ZrHl4b7MZJ4m
pf6LIpu2HIokV0IDUnyq7gv6Z6SH5OiZ9LZKzOSCrqkwFjn05ag1VFTCFDLav3xTeHV3S4q2Mc2M
OI6MyxFjkQM0+wnudFoJaSwbFdmPw8JsVv9Ocnhtw0FPiKMsYocqLLxKEb/aTN68e/jnnOhkgfQr
4XWFzeRGIL4LUowp7dJeK6LlFylkK+yM+s+uGdqLg7emqZNUtOB46nkXekGRMayV6olenqKiGK57
81e07zcj2uw8+54X/M/aowtCjLXQ3Cqt5AjZ3cJ66TVCIjOm0vq2+k2W4Mf9vaDBWopFWwahEfWo
l7/EuE3xhiMuHhOMgVCwI1lzc2RVt/Eay79JtEZlSLducyFNv3KLDcY4AINMaRYNRJW+lPZA3/zT
HrPUiBI0E101G4Eu1wkpTexTQI+c+CG/ahRrTG3dtl5V7BKyK3O4i9YbZQ0I5tufxvky9lndLFU/
Kwpoy17ejHhYD2aAY7xN4+tJe4N99llt9HVTJzKIPLUp2b+5NEbMopiludfvXNnsqUB867B5IIYV
OMLZTP9gbRMnpvlqUb71EYxxKbXAjSPjy5AZRNjvUTeLSL56TdaHR5qtA1t94EXmM8qFrNNywkGY
mpoNRrmMuK9CwWu688toI8FdryozO/3z1B1KLAgspq7mJWYbGb6mDbiBO7WxYOOWjXSC3W7hC+jC
ASwA+XTpx+3DnJMjUAKnFmoZe46AjABdv3hwFlEqLwasEztjnzhN8OTc2xm6KhGQegEZbABfm6mj
PwDvSni4TVqe8eZXpBlWF2IaKKkMY1p8tuYC6S5MtYfm9AUv/j4339BgSxaHguAfvqnRzhbv5FNP
36NTf5C3lGa7jbGeNM+zY0e740RPMzVMnMSFZJgYXVTaUkmmchf6vOkST4cIX6NYXUga+6QfrIN7
UNa8kvNMx8VEVUHnDYIBjPozHgZj5mWRBrBgEig21lSvsWPTw/YxqlEUUDenjqSbhamQHC82njZM
v87cqivqjLdREjy0Sxc5csERnb1oLVeI4q1+kxPtLXWy54yn7tMZswRV7PICIBm69H7gd0dujglw
GewqpFwvzcbBu4Eom8Vm8nG8d8PXCMUPakBnAD4+Jq/A6bWyl3HTt5GG0gaeXNrWtiVb3GgkPJZb
gNAeFk5uWat7tJMTi75iMekjN1Se5HfjA1i4cgSVmV9PtZUab88lIofEwTLjfdaRwwa9sFJHUP/j
2Ou5mE8G5rsBRAeMGWGc95rrflQTP5d0pEHFzWBJto3E3uEOVU3v9+0bPVP8wGLCC0rMjQZwkBAG
wJI6R6sevSAxXOBoFyShEtbBUO+con16pHeBZS3eQuqZGGFOSEhX2nl5x63NT0kMVtaXH8PcX2UQ
hlRuy+FsuH2/SXMpepOjQiZ50fpbbB8OqKsnGN4QktKRAcqycju0vHMkwvsI5jpj+DRovQKyl06h
sY5TWrcEu5Vbu1HMGBDcr4Al1kkT0xzdpABijGxFNwUYNR6a2ayhvxQHc7UbYHRjsaGGyklhLnZy
TzPJ0bKVHFHsOe43+9Cnw3DQvHVQb7HFzxHo8EuTzNvymEupXWkIE2WWtYjFXEsDAQo00VRNDBXs
XBMyoeoWEcQ9r7wy57MvuWYizjTBaKeeguvazBARPb+2zkB4TM1EXVdMMYFBinwtXgVgShKx+JOI
y5x0rRWsK40OmNZJIiKPd0vjuTE+wtZWg4egPguYm63vE6XhTDXP5M6v7yBj46JpKDhOp9s+ZmSf
kLGhb8EhXO/TdbguPzxLs3LNDNaa05gpeVUc0bT0hJq8/MZM9z8+BLtvlhLGsybImmuzs3BrwVUC
bzg/9S9v+v4NtXPjPXYOJkE0PEXEgclLAs6r1wVN5s7nbqi1Qgiawr0Cw7I87YOVbEkJufPNetXh
eDAt5VJeumAuJL7ilbnmi274r1prCkrX1WphrLSTlr7VhiP3JhaGo3OyRZOknUS0iLd6aks6sJ4e
peUGqMJS8owBIr+yjY4I41bLK1LU+zpa5yX1Trdv4MwTDCBF03w43K0OmPfrU6kEFZWVIhjOki3T
BTU2B16WhkeBuQ1jXrWLvvOHc7IKTYPGB2p83OZhMhI/LPsFD4yKL4VmMIRy4oFIv2jv8NRo1mj8
9fvoOrqWkYtts2I9gANzhJDyY01eqfvrNg9fgRzDBOAuptIh8AuArsHY47hAbQYPgeFcbURHthRQ
eoh2Bv2joj2uveeGHjPHckWPsbyjXAOFbwF6xmnKxiM7XqErVF17TmcbjoaJMgHtEOfbXM5YRmDN
YkYXvTooNHzd14vXRbSUBqUcUMhrxPt0gSEj4yCXS9LUq9RDfj1/u01u5uCuyDGqV1ReZtQhyEm4
hgtdI3J63+g6DZcZMZJnIL/RPOC9E2ZC2CuijDZ6y0IF4hjiDIC7PzVOs0/wNPwNvMnHAD2Htxmc
7AirNBfy/LK5F/IcFnVixBEKtL5XnqPMN8vBX/3/SDDRotwM4iDGIJE0AU3LX2G8/hcEALcxASIh
38niaBsaFgY2k07oEQJRLSPVP+90nTBRvikwXkBfBFoQuMNw9tCs7psd5+rOBPFXP88Y+1jSG6mX
wEAgvi3EyDTgaAGhSm6Lae6+XjLB2Idq0eSeNp2DgtWDegPUHxfjQKlBjfi3wgNtnxkzvhYZYx3i
ZawFY7Icztvt/qvkjpz3Of59zihZk9+71tpFO/KKkU6aWpsT9mjQdP+BnDGHaZ5oGe/kLsQ+CwN8
hjC2pJJ+d61C6oL3Dpy9RRf6wZiJKlYwUh0Lwxnd0qgIep3dqyJHSb7gNX5c1QsijFkIjaAZMrxB
0Ea3t7uHgOAVT4xDT8LTw4OEPc90l5INOQXYT3Q8feoPn1vj/LEdnNtqNJeFv9BWQHZdOzNtUUdt
n0BbhXv/rl8nD+1xuUo+PCTJM87pzcoVu12n3jcFcZ94TUoOkgZo8Dg9t0yJLn34DTfQmnUoFySY
q62EeqAmA0ggpEJRfn8c1+fUPvdb5P4cx9p1Zo5O2hpP+JOx/vzg2PpZ9bygztx8P+oKJdRwpkb5
ohTPaWolFee8ZhmE9JAARMcPMCeuZdgPodIHbTCeRXH4DRANszF66vXVR1MItbWMQqwN6XgIIbN8
YWmJipU/2EGhMddOLtDoNQbReC6LvRsdyvpuueAtr+HRYBhrsnoZAFJwPIf6r6xpiSFuFh4Pe55H
hLl0shG7sWCEMF0ACZekdZsvrQLhP+dOzSo69qsAzmnaNcYq+qjlY7Mcs/GrirbVnQVZkgV17ZQs
nMwcCK82M5e4mgCSAfA1gXEimrrWCiQmBk3v8xER775FGscgAHA9i0+/jtm9TQpzp5XktXxI7koy
rE8pXd3f5ngus3P1AYx/kJW+LpK4Gs/blz4gHiK5u8Ha/8ptO6EPAS1MqzHzgqbv1kY0S1SogiOK
sryczldR/IdRvZADo6iVPHqqVBXj+elpn+/eKvJryKhHnAV1MNTn3R1EjKJFJtCoSIhnAef6z97N
C+qMCuvjYtE3Qjme2/xe9k5YlLUT8kdXAX5Pi6DW5S085h47o869YLgD0HohdbRuDNbb0bB/Vfue
rP8E1LFC5KBLmp1O9wvznueJpdmr9M0su4hEaaImEY2J9vZFd97Cjzf5cUQ8tSaO1Vqd+bp5P226
1edGIPS1tazHkPCKIbPXDOCZS8BCS0BaZMxtLXeenwCo+dyKf7LFQymfb2s17/eZW+UFnbzIW1zj
MHmL9Ed1wcluz/0+YGmwwX165wE89vrWlqFYLftaHc+amr1IfvliZD29zcLcKQFI2pi2xKMo9aNN
MWrHsfCF8ewWATGGdaM8ZYN5m8ZcVmVarvgXkYnPi1fHKBtVGCojbp1iq1SIMYhZns7PiWh6d7XV
2ejGbBKinTlkp3CBvewAaoQvBFoe0GiZyy5oYSJmDXx9F/aLkGKP4oC+Is+oMyJ3WMeAtaLAfqaJ
BGO8VQfD2AfhUosJ4IxklzRBHttFDBRGjvUXZ74LW9GAWA8sYOxBZr8rULsyRQvFEtZ/IVIfLVx2
sU/25xGVhMUjSq4h2RgbQKFsVqtm9bT652JBE7AEsApgnwgApbo+DUkPksQLx+XZfNnLNNgUJkLy
z3uOrZtrPLgkw0LzF3pU6soILgsrIejpSd5Ky3vld9pMn8uc8hUd5pK4SuwPSQc6ixXiuf3xVw9I
ITo6FowbOd2veD5kLvGCVhG0cUwODQiQTAgpeV4xtECvPaNtNCP+ce3AmO4E29pw7uZPd6FBOzAD
ib5wA/gbzLXRY1UsggYDl6ZdkeF1R0deuDMT3F+TYCyYqw9p35UxgvvNuCXWbnM48ZavzSjCNQ3G
9XtFMC4KbZobRWW4oGuyG0yLI6qZGtU1EeauiwHCC78GI9sFkV8PaCGgJlpceF6NKzDGhS8ENCki
CkVSei9hTiV94E3m8w6duZ3uUGd5U06HXt0PLyf1gWOMOb//xeCFLTZ6FRY/w+9XeEqmhNbOiWNf
Jv2/vpBXR8G2dwRSi46AFhQUMk3CB9RfrVYfvJPg8TEZ2Qs+vHxMilbBQUTvxjtQy3izHzOtWtds
TGxeEPDDRVKP6ArG+1tZZQ5EtYFWDeSeh+4z00x/TYm550qYIR8tg9J43L809OXlzaerY0Z/Hfd2
jmGeHtOWR0RpnJicd2fYDLKQe1i+OF3+5cvbXUvIzrJC8si5mT/N88QcpiAMpHBhLZkLk4Zqjf0K
GUZC0IwBw4wHBhlfb6vcDNjaNRHm0oxGIS6qZfplKR8fjgDa6lcPD96+qc2H3X00mkZOPLSuIqvL
ocxhT2ayI347zcGLoOzvmgf0vOyqgvh24NQrHSJdPuzIs5WtMZ77iD5T7fXTGzFrpVOJex9mymVX
MvjqlrnQ13wBHKdSgKCf9MenPTyGvSZ3Gt2V1rN1oDyl/RtD+Ne5sqOmlV4Znp+CXFGguoFS3Pbe
/Fem6psEcwN7WcVk25QYNwsSZfQZsHghbx/GTFn7WmzM5TNqrJLoahzg3rRt+49459ztrGnMK6RP
CSee554R4257zde0IYfQkNMb7aO9xCE55Spd7VCzydEByscY+hngX/PHeN9WiMsuRw3lPG4bmxrn
2/r/N1by+4wYv6u0qZQOSQWOXqLDHlPHZ5Rmib/KDya3D2X61J+O5ZsWY0oi9NaFYgbpmfseaBBY
+4WuLmKdAnSYGSbPAcwUwq8lxxiVLJQrV5ChGdttQsw9jmu9vmup86dePSC63GDA2MCAB8+x/U28
9Beb7HANFqNgFmkBNhOPKm8bqKKORrFqxVHGeQf6TYaJmzPAZisY00YmNCPCWj2aq47X2CBOv3Hj
xNiFuEMyBKWBhcbnrfliVxTdrMi1qCaxLHrKHUxs8h4dPKYYk6EMfhcNRTGc1UcFr0x7ndA/sulg
CO4VI688EXKPijEekrqstUyBiqQZgMm8ffWywXT9/T3nqGZaCa9UUWHsxtKXcs+b6EANYTNQB0Bn
rGNRa2WsDTgUjhh5/lRhjEaoFaMhxDl8SYIG3S9fcv5DfiM/jjcVXXmm+cGxIz/7nK45ZOyI4cty
oHqgGJG92e0rGz7laHKIcJw1u4wsdJGKbXJox4uJHrYzWSPnj5FezA5vdYt3j2eSb9csMfajiiqx
W+pgaQtyb6Dn2w/kj2s7Vor+QNzrz/uPD4EDdzVr7kVRV5bI9AKth9FIDFFViO+hKVpDshdAqd4W
4fyNvvh9RhPzbkhdpcWNlsgTJhje3o5rJPRkgmYgHaJcrTiqOAMNACleEGRUsQdqwBKJf1wxlL+A
UjY97KmtW+3rbc4mwfwwVRd0GAWMgRCutA0Ep6xks3u+/eMzGbBrLhjXlatloi3iL7EBwBOj0Lvl
RqKblXHXEW4oOGsEL1hhFK/RhkptFxj49mKkDVAk5CUm5u3RNwW2jcDD3h7smAY7OXJIR5j1P5M5
QvIAkCI82zdrGS5oMX6qlQY0QWJr2dmww2O+QrXTJ/cfvOCCc2++cnYX0XMd/+/4pVPgKM7t45+p
flwd/5e9vfh1rxLaJp6C5aftfzpa36KVfS6ctYNE/G6knWkdDomZ2Cu88niszeQbr6kzNkHThxrr
fyDBLZqWx3W8xBR6ieF3u6a0+gW4xNXH6vQobLkjQdOduXGn2BHFJC7ruJkeR2FDY/e1JuVwbEXb
lzhGj6PwX5b4QrxGukgjDzjLZ+2orxVkTTk6OB+3X+ggYxzK5biI6mySoIlaBqLcI95WNQoZnUk3
w4pXt+CZiy99umCobIFODYjqKWWmYZzB/o+RNS2Fbsx/lQW44I2xFoqRylqqT/AQmBLQ6NJ5pZv7
+5pjXuffi99k2PHEUpG1PJpEGPREgCp0QCzEDLyocV7kPIfB4ut3RvFfpduagqWs3M2xeHls3zDG
xPXws+HtBU9MDqoPltkyKSa1SMhTQeqdrewQVWhIBwPgyYpeNtxn9/STN64Um3weAIUL+FCcFrJS
xKxIvy1Pxl5AswtvFGz+ZXzBHWM2qkJsEiXErcLrZ3r8/AGaGYIXi64+t/c8RIH5JNgFNSawEPRw
xJoMMGaiVrC3EwutQ+uHynReN9ZmIKcVnifbD45dnp4DP6U57a5W5GlVIuNbxLZX63yJ16sE3MRj
fjqv8T4R18TC8a0wFvz52X1l/Dhk553NN1lGb3JfWuS6+EX25eWo0gxbCCwE9VQ5TEE9/UQfb44+
c2GFsgyvqDhTv5jcwTd15o0UoIk/FssaZTFa78Lz235Negr658OBh871N+HiNy1Gh0Ipqj1lBK3t
07Y2p86wgNgPTo1SA2ynhcD7tmj/Rmm/CTJqVHhyIZTT43l6ccJsAoZVNR3kv+7VA4fW/CvpQpBM
aColRqWq2uTVBecFM337KRh27WfHOrxbiIYtc8XhbvrFW/rK+KFWb8Own6JveHKSQGXQuuG8lw4X
5f9vYoZvOTIBa5EIVZ4vYNqe6t8akXA71k66GhHpP2NPyEhlG7BRHPb+xs1+E2VckeZX/02mVlZt
bn10qOg74mDWtaH0Q1nfe+bHE68jjHMdUGeHzC98bV37cmtMsWxpmi8C3WurI/qoK7N3Gg5/f+PW
/8cfNiNekxJ9LUmS6S3zZhxdc01k5Nzp14ua12gmTaL6e03BauNrUnXQAerAnx6fpm0epxD9IXHs
YPuGJCcyMOBvt7NWS0pPKxM4a6vAvI8feSm0+ezgXzdEYyfrYdK1pNQmB4m7b58DgnwMGTfIH3Bl
O++Lv2XLWJp2oS0krZwUFsgEGLRMV3hg6weOx1B5ZBj7okue1JUdyOgRMXxMn70MVPqdkNqMsaUR
9eDWxMBaRdapjs9Y/3ac3etmg3fRybLI2rdd8/fvZwywvKAf1rjPdvTDxaN5s7HwfG4y3nN9PkF1
cQCMiVqobhW6/0fadfW2jiTdX0SAObw2gyhRki3LQfYLcX1tUwxikJh//Xdauzum+3LUH2Z2sJiH
AVyqZvXpiqdodtsBrV65xJSzALdhx4Gl+RDt++wZWIoxhdmHNOlQYOTWFt5Ez975PFIviji3LJpB
JEPKCzOiIfS4rJyQUK7T22rMJ2wmh8XATxvJtXzpoUZKkDzcHdCrQrnzHjBlRmpc1a1rx/egltzv
Ai5L7W1PBOOsP+9rUmqhJdIIcQOpF9tyxd/2KqoJR8V59/GvL3W1lwnYpeYlTXqakwKxI/Wx4K0u
WrJGQvZs70EKwSvhcCDduNYgJwKLoUfkmyDlFrxVdBQbDtbDvQ4GJ5l8rbBbYZ8sbqvIM/lrfDCR
2JQ92pmutUB9FXZE2gEHtA7xhvMvBTGIUx/FcqhpWF0swlc899hu4O+5hnHbVzTYIm0i9qmp9DCM
56AEB4q1FV/jfWbvrr7hbY2u8fiNK3bltJscXSvIUawJ1DqeNxsJTz4W65BFauc+asN721deDZ6B
cN6p65M5EZlqZidZOQ4xOKKl17440eOOB0+3vSYsefl5tyIw2dfpCWptnNhH6uPudPiqXrBcAyEF
l/72uhTn1iEyKHKslS6Xclh87zlvAeYmN3ePy4d48/mY3T2gN2lQyOcnIfYFLeZgErPWwT7dD77P
O1mOK4z9dj/VTi6ITnN69c5OcHi78x7vsbMHj/5+Zywzm+MM867dNRKYfMhBicesomoLvlceSegr
rk25aTkfk/MKsHk6LU4irEnHdQAVbuuoG7MkY+aIvLvNE8PESEkT/rfg4nmaj0K6ZT8Q+9cKNXzc
PZ4LyrkD19B4cnRj9D8gCTaodIf3IIy7fbF5jiebiGtrZHkuOm7ZsHCQULpbJl4d/Abq00EHXq83
B7HYbFyfldpo9rCEePWJUfEPji68T8M4G1p5UqKK1tAdtG/T5wTt4wuXfhlU3p45wugfu3GZ2UTc
sc+wlniALmAieHtE3jRcr69ljuD0zksn/U3m6q/HmaWCHUorVkpq283JEbHIVfcTzc/6dWbtlQq2
XqmLvH4YMPB2sW/ryTlTNjmXt6kkthLUDLov+fW8/eLc2pn55mnO4Y+ll00TZ0lO3ebTrw26z1N7
sfQ26sKDKT5EC5SfydbFIFNHvtBgxbF+rnAmFioF9D6fL9CucA8oVzy+eU6gbqTK6eyxdMNmZ97Z
w4uz87/22SYpAFvBv0RHNm1XN4k+muiUAGw5IGWGl4x2jwz/cHT9mzTrXzZ0ndObYMk5V6T+otIv
Gf9CG5lhywd0rXGk8MyFCYIQ1SVFT+PYqrBLXyfF48DrGedgosIELsPRMGMxRdsKovJ4ZSx8Hkrx
4n52uZ2UW4kWXSDhsDltRfuNlMhJgRB8ISxvXy5eFMy2wDWKWjc6JRLpbGy+WEckXTws7rfnB1Tu
OaKk23h1TQtMPn+UNmnX4Tl5dJxOJyN6yMkvZDKPHCebYwAq41pkQtXU8QiNEEwWoLVFsKJyajqc
7BpIlH+6L4oglmY2IEna2SC2ce6wsTUin4inCaZIt8m1DeGCtWw8kvj5kEXBRjZLwxCdeTWcyRnK
kRQaEYVhy3/2UvdRdz6RqHFRtafZEn5P8ax7OpHH3KawF46XJMc300jQ+9ZT+n7bKOZzeRMBzF2q
MRqRYcIclo4pIO/tHUEfqo4ZIa9b1Mp2wT+zwolA5onOFSM1m5CeIFkuF6GHrikSusPDbb1m/YyJ
FGqkk+9klqe8L2Lq1o8OeOJ4kD2b1Jj8edaPj7LsaFX0Kum7eJGRa0mAA6Q8W2N9dGyU+G+wcAjA
0kWb4z8Rjq/ts+3vkRni6TSbZfjWiXXSu1Exjx3Njh/X7/g0BvZABzq4XCxHer3wKnGzED4Rxjy7
mmjlsvwfYc4m88TfvsPTZxbuJiIYNz3TU8uKr1lO1ZYeXpDlR4DKc8+vYe8fTuBEivrT0JqsvZxi
BaeWOW9Y5/PZg/6KgJ4HLTxR6d42aq4wBg2qqBsGxYQw53A4r08k6GwVnaGe+iqad9XSvzQeRyL9
+bfUY+GhymXQ6EFiCqb8YkGQHSYomPjakmftvM/F4AL2fcGVpg29KKJjUActUQsNJec1iiUIS61l
h8HX59va8YyQAQkBzSN5UdNbrJ6JkGL2hFty4p0fAxRKbJWtRY0wX8abPrDsHv3DX9S5S/B/jsnP
52i+jZF11Zux1yvLgrTnDfL6OEJwyDoPIMDCP6g8UYYFrBVoiIiS9O2jnC/RTkQzL3Iqp0IyWDCU
M2hKKVGpgTxpZ1v78i4iw/3vzmtX40rZRClcaN+/LX1+WmEinYWTtCraE+1XDd5OnxdPg4XuTPeZ
R5sxn8iYyGEwRR2HSC5GHLBCQlDab08dlu+s/H3MS8bOJ2gmkhhcieXa6hKV2uaGtgeCST7FXVih
rubzeF/mO7YmshhYUU/KSROP8AHOzqFxUebCw1wTrKLAmBxKQJxvxbl1f3jvRYQFsBT6HbQ+vkdw
3JYPKISgdQAb57n4zHmpWU9e07VQqAdIa+xNRSJXWmDBDefezTvxkwNkgMSAQk1FM+fNKltj7cGX
EmgnEmFh3xY7dL64PhRPKQZV+iYUxdiAvOv0dOZYb8L97a/E8wtZL35MFaoURHh3JxdJrpb8Rouv
SbZI9e585fG2OI5NsP68aeq5qYRUoU3mSNuc6A/cDArHJWSHUpq4G+SaHhq67MjDJx1FcNGt7O7O
nEeTJ4gBiUK3LoZRQtAGG2yXMYeDj/fXGWAoE0VWTJqwDnTwmV6Wtz8ED0mvmzAmjnMmW2V+kfHn
G7tbOT1deP57XFVLO+C56PRS/Ola6IikVIsuuGYwO9bQIVUliOHMz8axCwe7HHgbF2czdMq3COZL
hIIuF2YOEZ4UyPcZkbnwwlOC+RqXEfO+pxBeC1qeN5vmLXEUEDa8DCRfYBMbuqGQL+J8oXlH6Vsp
Bq1NM+3OygCR8luGNcLre/d1ZXMe1PnYQ8VSKNDZgjiXnTORRvMotWVD/b4TGewN/DH0y9QE80+Y
A8QzxPEfZgFgIo9xH6ROOdV01PFx/J1hcEdZATc558YTwdibcm7jqrVa+qnAJ4A2sjvMSiyRbUS+
DQ9ryqtGzHtj2O+jWIoFsmWWi0y7DGoxUnrQxj6R+EJGn9KJUK/s7eiYcRD+Xu0xoxF7+UZJgh2v
gW3WNCfiGeMf9DBvmyPE30U7uChfEechn0/CTAQwti8cdbOVQspMSo7rzdG+8xKneVqSB/EDnYD9
Yo/hq+yJl4KZz2JOxDL2j8M2omHU+8feGcnpKV6gz/ZSw6vl6DdrLxM5+s/ILrd6QTyZ2J33/Gzg
q5nOcFe9cGxy9iGfyGCCHtpiWBsVdAmcEIxFaH9B2Vt7/eCIoV/iD6idiKGmMgF17Gc9H1W6d7B6
iLGs5eHaw4iS1X7gKUQv0S1J9FAnklCu6jLjBIWSFpxk9cUmXvoZLSJtyQutrqWivxcls71ZsmYe
K32E+QVoCtU/Uxl812q8OEfInhdHgs0tlOX76InbD2dnJJjNDjSOicw7fn8drMw2beVxfbkMEg7W
cbKSEDT45SR/2O+563Y4Vi+zPVsluFhSK8S6waBsA1TOTsAO31juOJYy611MFGJAo0uyTkjBCvaY
ZF6UR+TSZiQBjW+7VEUiSavYUfQgrA9PwnhfK15nLjk/4Lap/slrodTHMU/oV92Idvl6ibcZ+EcG
AznC0DVKXtw6X/2cKMygyYiC4VmycK5qvDTFnEip3Szk3+fnRrFFlcQV6Rcr+aMPRlc7HnRenDfr
oUzEMyBjdUaodyoIlU9fcUri+1XEe8rnI8mJCAZjIqwENi4JbBRzxaB5SgM85QRLbIzVL8XdO9yh
LJ5KDNikWh6JRka/oNP9wo5hmh7vnN49E9/mAJvMk8XATRthaY4ZQ9azQ/c8FC52vzjFdvPWjLa5
J8VyvS7dxtPvtDPIC1KHl3jgyGc7s+KzDpLtC6wnd+r3rYtn6PZ14CnI9mQ1p6rsrJQ+QodDuFrG
LvDbk5co3NEUh1P4gb/SPd92uKkOank34JVtzupBdh0X9GI4m/Jj2ZPH5jMiXumHqg1qbV97vK3p
fODxbaZsa5aZJugw6q/yCtK5R+zFSNe6lyNNxpF0+2GX2RpOGWvY20oxjvplg40VtOvS/50R2nG7
/VVgAbbD8W7n80YT5RiUKQq9KNUY17xwn9WvelVmZMWd5brt8MnX7PHk7c2s+NKoIxw+TMALv1W7
X51a7IW+fXqcB+KKpxMhfWuOZUJvt/fwdfsvz7c4TA6JAY6y6bKqpOsMzk5jOENspw+GujiHbluR
8tnaoCmq8QseDx7X8BgMMSuhyNsax3Y8wskjC8AVer+Q2OMNzXBuFFvPaZRz36f0+6S/kv34y799
fBwoYss3Sq7Hijjgw2zChWd4Jw7UcoyL7a0yjbSKVXpK6PtLUdh/BSnbbQU4lsXOQWqDIEVlAQXC
JaY/LpwtsJxoDASoPz1TqW3awejo7ThsuhXtxq7XeexdMhuEkmg13e1t233dPixKjQc4sxH7t2Gz
HVZYQyRbWk0BZ3Uwd4iUys754M3CzofsEynU/CY3Uy1bjH+doCBYliXvjRIcLECqjPIJ9t3Y3A5C
el433ofryzURB+qQuItTep6Zc66JLROcI7LFKExy3WzeATLIIAkR5rAEIENzJodDcdqXfvI8hvsj
L+bjATXbZpUKen1uKLydvcsmRLLjvOATUdyO+rDd++eXkqUijBS6LWXAoqWXalO1xN7xxXCuLDvs
mPcX2WxkxGLdaqPb5n1qt6jfYZ5rcHBygXLP7W/lxUMsd62YKmJ2UiHS8JExdgmmGXw78j54bVu8
t4LtmbI0MZEu9Ep1mlNgje52/6F9oKBG64T/MiZi26a0ThHHqob1pShoxc8ttvK1TotVYgM43s7E
rFeu6N3GwqsPcuN2XQlUJ7crjdMiCjPIVBqQhzxk5HcNqiZQD3FeDQ7ossWYolFkVUiwVMmqSRyS
Cw/U/ya+QhcJNrWYlspO+VRx2+ayhaUpYAtxck94SDevNva+rfax53D5F+fLFiD1/J84BuUbozAb
bHinhQQ6UbhLg0dzqf6OsarQcvxVQvy9v+M8jX/zsb6FMt5dU4qSdaJLSca7wFt6gj0+YJn9Fxfh
afD9p1F8y2EQ/jKcWqUV6FkGIOe8W4YOWsYpI9UZ29rAo8cVOJ/N+RZIfY6JFdagsiyPIQSe0Q5J
598woEkJNKmnjHcFzwrG6R2O6c87Mt9CGbAXMZPUKCZM8jmASG/Tddi1eR/uZUcEnb69qwLe5tC/
Qf1vkYwLWIlVfexEfEAQzFyIeb+mVHcg+eJoNv9k/iWGjRaPYNQbzzTweM7Wm8EePeSLis0Q0zXD
3HFQjrFcdZ58O+siKJqcCHQ5mOe95Y/qrzQloferaFyOXrxLx4aKUSrWuUpXVGFuKAo0z8Poub8k
K/Qa7J+2zVKBZ8Br75l3pr/Pkqo/UU8opVA1C1jJyXBCrJ8+xhyteMjFholGiNXTRkuhBLtWZXJQ
F6jsPnfmQveQTnc4rwzPNhgMKaw06lB8AxAHGPWLX26b3vWtvwEdbGzYhkqUp9oVopyDvMIWbSwZ
faeUWz0mTmK7xnj5+rREb08G+i0nW2Du8/ZP4J4nAyZlrZZx2kPDcn3avucOMOSyXr+s8Rz4vLba
2RDfMExsuTSx6JR19iusWZXLMkF/6AX8Zdik4IHSBBng2yrNOlgTKcw3y/pOPXUyODKF2s40typc
DUvAkmVSBqeaY46zjeqarhh02xG2rLEs/WAiqI76QKflHWBU+17YoC8D/lvbT925R3ty5DVB5Onb
jwiEp6bL+Xxz920qnnl7cq0yUeeCeOxQLdCZdfy8fZaz1aSpAMY8pDAeQDaOCmCw8d69T31Z+7Sh
F6XNHMb48Sx4twXOZtSnApl3RjJOud6dUA8ET1GguqUf3/vB820hcxYylcE8LH1fq5YYQ8bh4Dk9
+KmSihM1z6YvJiJYKv20PneJQj9MsCn3yUv1G/0Z0cX+4C5FnnuXp4JokDZB3LaRWjOmdA0YUwhX
oXOPBqGMrKlP6usu5+CoObF4NRVGPZOJMLNveiXuIeziYlzb5b0es4GKoWgaiP8l1LfZbIkUNRJo
p0Xa5mBgIluqiQnitTN02QklwegFR585Q5jKY/RpZbRxdzHkKTFJXjJy3OXgRb1tbLNXaCqEeRMj
6dz1rQwhZ+8QwFtr3Lf8NXbl14tF4mWtIenfQbcvPxTtZFFxiSGurwj71aY/gD5yk6/WRXWsa8II
kEiRX9m8VwuCMFBakNH1fYnTosT9hgz8XjpBQ2ED6kKYu3HA7a4/0uTdAC056Dfr4huqjNqypBuK
bDIhuyJLwlh19PtBsYP0XxBMtmR44WHGNfz/4xQnspiLNmDA4BReIOs5MIj3Vt4bfnLXoxbnnEHX
5uxDF02Ae1v3wBOIR42bR54/2MkPYIw1TTFB10n4Ac7hLQQPIiIMH96wwfN55i759FAZe9WjU6Gc
SsgJwP1SvkT72/dh9s5N1GCssUiFPuzP+PMZ4iRx2Tiuf+ZyPM/lcqY6MEbYHIsCZBoSzgrdXm9L
Ei9aW3XWLzmmae2GSMuO4yjOpj6mEumpTi7ZGBVFFRaQSNMRB88T3ItH9nvuDBRPM+ZB7mO1k7Eh
hlI8Yd7bghR7pT7c/kSzr9dUGeYRVo2hlzLkralXg5FNLKRXifzCAcZZ13MqhXmGu1IaIzQQQEqJ
7uQR5nCy82DhPq38yONBBb0df1xf+GhomjJNjAkxwvQix5yVpkBYTZdouBIKnz4AkXNy1LBuiGGT
iFZoJaooqRBD+5kOvWNsVYLuctTm/tHxfWvEJhIvfaaF5mhQjbxN7qAWfrbvbXKES/3R/z/68ufR
diKQAaDoKKeyFsl0vAsjZId3xVGdDJ2nXzzVZtvWjYkkBoJOmZhYaYpTxFVCtuF4fwGrwYgWkuBe
ROUa+BrvxQByP3SXd5E5hsLmFQuzvJhhpYNi3wnvx8V6v/K/tKVp8z4ffS9uWQoDUWCgt9KxhZyg
W1keRgJexp1k7zS0LN62yXkHZHKaDDTFsZxeKgun+ZwiT48GO6/HPKNlLxaLLe7a18437dsiuabC
oFSp10VfpTAV5+xo18a+3lMceZk/y86Kd5KzkDjRj0Er5ShH5rHGRXBaymOgbIuDoAHluQ3evMvN
YIg66lWemMB4EUmHdilss+Dye/vVIXdZcbfk8D6byjg3rSCVyanHGVZvygvmvlSF1C55chclHPwa
VBi+qS52SLQDaipuhnj2mf4+VLb3u+wTNZbOkP58cbFSPNp6m2ahnAh2To27V/Fl98zrPJ5/dSYi
GXwJQQmai1gfTFvHAJoPr0DNL6yBeOZ+SM4dVxl8yU6YFa0uGo7WpfSuZU0EV33xP27fgrnQbIJi
qvrTJUBLpFCEHe5dpSzieiFgnnIpvlj15raYWX8N/dpYOIZNjprIXG84xqY5yiY6jxfj1uePhs4f
1vffZ+5yWouy3ur4+5XrgD+aLstovMHBHOptPeYd3IkizD2OQULRhhYEocnddtKHaBVtRtHWG3Le
7FD532qPPadt/2+A6ls55kob7TlLJAUyNZBvE9HFImcUoX+bZHWsyMcHl1Vg1iZ0BWYsSjg3kzlM
FYuc25Ba3hme6Xt+d3rSMFdRIxVbP5V2BBpr/sgl1eGPl0a3TBMd/ci9XQnSJq6pjLGE2gqxXxRk
CuD/FojmHyVbXvZnLMgZSOr5u8yWxX/0BkzEMtf5eB5bK5aTEZ4q7piU2C9Ptt8EvsIFZo3e11sa
MvdZqbGLR04gytHfCqJ4uYPlI94DhiRePlFgvXdfXgdPskPytFqt0HF6oKENXBhUvz4+wOVmb18R
S+0ANJy3d96+JofAYECEhH9qFvhlG8XXgGhbLFAEXYa05Nwd+ndunQDjTTQiaNZE+o2h2qbYyAqJ
lnZpfyn3RaC7HGGz7+BEKQZxOrXVKzmDUvA8D9h6hGTCVsIBZjYvPT1LioiVbX/ZLnNfwvHYmvpA
RYEFx1wcFOykiFI3XPuU2cf3bZDb1kTvMOiPUX/qF2KxFMY7mgDxODc/NQu1k1/DIpRxjLRMxNLc
g/M2BkrjWfb1+T8+qRHhTixdXc1bH5UBp1owaklWII5WaUfn6C0flsc7M7eRFYsTxwcohrYp+yVY
KWDG+xXdOLV75nnEs67At9ZsLlPslKOUxrAtfILOfbtgQ1i4VhaYrkd9k+7x+vhnYdREJHWeJ5A1
XhJzyAZoHqbEq1ZiQgT4IAs3xrYOX3ttuN0EnC9rMGAVhUeM2wgQGKgLOB/SCTWXlRjE2EAFvooP
XjZpPl0wUZBBLDXBptCxpfLQJp/shzvfB5knB304wG8w4JOWcV9oBoSggHoChSjKtNz8Mwd6DQZ4
kKqXk6aO6JriwLM8TbRdPGTgfeVxYvCg1GBQpxHwdgoXaPMMfxQ7VXoSgYefDr1zju2aZr5x79jd
2KfOaNHdG9LOgc5O1gbmkoA6yNhKWxHU3Zfl1w6lnNDWXa5nysFxg0EYLWwuonDGcaZY1uHEO+WB
zl1i/MTOBfLvYNxg4CVR9QgXm8o6k+CwkXNb/ChRYscKU6I5/ywm/DZ5Nllb5nlt5Cl9pN8ui/Qp
2oCAcQ/6po4Ia162Z97N+uvZMBn8iPPjqewKQNYGmOW954h48wAcp/HeD/6hhzzRjAEPzOQOqQB2
HdrEeLwbEVLjBHmDYzz7NxnI6HtLNouIwrCT7noDdRE0SDrIF/C2T3AlMbjRdLIpN2fYP0asrmlG
8B+tUSwIuDhPT+bGTTMZ9DDSKFUS9TiioITeGVBTURJu+C28nhke3poMeMh5mQmJAlsPDpdNS3K/
JOAjkrnzzLNdFxOHhXXwQ7XI81OLsxsWx4LAGYtdwTUsO1znNSkHpzwTnVzW8JY+gmO8tVr79q2+
NvPdOlIGQQTDKsJkgJkg2YMRUd1WAmxSzpzYBY3aMqzsEGTHXofGUDl2I9v08aJG8CVovMNnSuLa
EgMyjSSfUr3CrR9WnlfZ1oBV8eBWFpaokGCr4m3l51PK3zeR3WCcjtJYKCLsCQnKDRZGLcHwvHl4
MQl2l1nLD440ajTsUZsq1mDoiok93NeAduKlVI2staORwR1UnGKjYFBw4cd3uf2RbD4Q5nCkzd2V
qTTGhEck8YrWgjRM1ZDcie2XAd4JN0Kdy0tOxTAe95gVLbpSTlenQSAp+CD94Z1XY5o1i6kUxkrz
Yx7nnXb1f9DgH4PDDeT0qGZxC+SzDdhTSYwBDlUipW0Ifc4oD9YjVr5hrt2mjY6IH74Qs1hYN8r7
VnMR0kTo9UdNLCPT8nA4avRbHZxWhH7rI+VJRID0wTNCnijmqdPMMQfFCkTR5O7BsZC+6MjloJ4g
7fkjO/w7K2QnDgwJ2Ysz/XDh4rhXRqKfUNel1YaEx98x2x01PUTmwTuDBT0yL9BsWFQYIQs8TBab
2HyBXseIaJZToYveFgMq3lgaaDEOr0lfLr/MrD84/SHMe5ge5fZY05vnbJy6JpCONeX43xdyBkjA
fjxzHNDZJhhTNS1Ed5qObjrmdhxPghYL5QVONSaoYa3/Y1rifEv6u//Er28xzNWIrLoRzDYHfmG2
CwP3oMt7ouUcnjfGkcPeBlUapdqkVxBxSLSLsK4oBtkhwcHdVmj28Z2c2/VDTq6dcURDQKRAIby7
HmVa6v0ePPDI5tE3B2mBgJfjnZ3jnIqkqD0RWWrYY2VmEInGZlDZvG0U77TSNs1SRCUuxrvq3NZx
tit2KpC5FUrbCmbXUR2zuwo0yv5uWHBE8L4X/e8TnbpBHbOmKaHTYVynFbF2Cbwl2jfqfPC2CEnz
j+hfRsiO4WSqnopiC1t/PgCyHB0dAaA38sG8wNGKWvMNa79Ork+00kwx0uW4ovGjI9p3R7uoyNlX
H43V1954pXth/x+bYXnaMa+poMk6eJwgdLx7xj4HmmJOnDJI1+kjeFV4rY+znFFT42CAI6qLOM8k
ao0Hr90noQM3Dyu7UBN++fj64hL3z7sk39+OARDxEqECrUIc5SM5OPA1fcPuHrkAMuuTmIoMRnQL
/pbIGORwOfX6WTWRSgZ7WbfTXG1lJ7KXLbjx96xGE0lMQNLIqRqZUAoHqL0kGKDC8JSwBE8BB6rm
il0aOmAlFYteJBOrKn/eMfl4yuuwVnGN1cVj+W49dK/nCm1DQfR+2+7n6og/JDEOQn/WBSE3NUgK
Dnfe+2P98mC5n78JIn2Q2Gd2RzSuZzxz1zDzJomSaem0uMJ8sFA8FlURWeOjjlzNs0AKu+psE2S6
buU87ctNufjvLOcHD7zm/D3UwEAOIBuKKqKR8OfBxsNwklK1EAHIXrh6pOutyevgbH9hCwiX2+86
0cSAyg9pDPxHZX7Ohr4RrynaAivJcMN/Wd6FvEck8R7AY5Nddw6+/jpvTQ8jf6UN/hU/QKh1+zPP
hT66DMVlsFBIhn41gwm8xa1WNnl3FFE9CzayW6kohMOrFiHR/7KWdBETRyIFE0b3HxKZj1yLQ9z3
WN3xmN2jMGwY4FtFOhg9T8PLDn71Mz/RMuPr/pDI3M6hFZJoDBORliI3ihM+UuYzpFu4y43nPIkf
kiiuT04zz04jSH5TWFGL/OzdODryx4tvN771+IF3UKYEgza6RXmvlDrzYOiyJFuoDoPiCSb8U/C5
kBWEeRkMSiO918KIxzXodFysujcIXsjEptVRZGUwKVAtzFcTXQHv2Yu1sJPe7gIfy25AiW0fn8sH
+3S3d1pe2nCu5f3HL2Q+Qns8dWesxMIvbFYoTGBVxQb2Np4XtQuuQByNTWxzfVKJRndtmu9gZGx5
fe9z8PnjRzDfp0rV9HQUcUygs9YIhndRk/BMknDdLXrefxj55HswD3iSRFZxtnJoi6i73cuvp0f3
6at654X3c5WuHxoxT3c3jnDtjtCoWTmOb9UgHke1NtxtAo0o5IjBxtJLNxamCuDRLrDCeYM9JTAI
4dlIfZtbNZ4Len78HuZtl1O8xHpLP7PjvKuv47vugIcFbJc1aTHySHNGQWhxEjhzMd9UKtv0IlxC
+ZJJVGqwGbbxTq5AC3h07tXlIlr3SBNgM9fRHQgWR6B97xJ8RM4QNO88aJsFmu+vzna/JEZ07C0T
P2NAERFZkMXZD70eW1YtrF7jwCh12G9YGMu410VFZulZJeJ9xnUPE6d98JGY4A66zWPaRCkmcpCb
o3oWmqsgD2nxTCFShLR4bwsY58BAhw3lopy7a+x6WLcUZCAtBRmTWLQlFCzI4Karwh79iLzfeceS
aGi92WYZKRw4qeViv+oX9hacTXYTgw6LIiwN6lGyN+305Z8Ur35YGwNl5aUYraOOOwc8PaB6hRkv
7Nbjv1scELmC/uQ1MZI0AssETj7cDVJJTmFEzPDr5ESJdyx+dSGJRkdICNZpWKtBfeMY2IxP+0NL
BsKK0lJbMcT5Ixkl2kLsqR9qjC7RsfB494bzeqkMiGHgMMslg35qhy4OdSNM669pONf4xwUPMunv
/sOuFEUXLVOSNYNtfBIaobl0Bk41GzyLZN1WD3+JgWG4/+T8JnKY8zN6KcTpQc6z54QJQZZERO8w
tUuOoFkkmAhiTq9T+s46Xs709OgDn64a7/WI1+C2mLnuWriH3+fGIDsyhrUWhhDT2LXjDVslCEHu
uCa/l3hZcuLXm2vmIttwkyWzlvgtmR21TVQzatsGknusRXv5DL3oIyFjb2cAIO4attlLNxHGBAKN
Di4MyaJwJ7sXO8a7FQJmsDxpz63mz8Sn0xO9eiuT+52V7RHrVaCXQjaBhEZ2zX09L3gJDN7pMfit
GaGmqSWkCHfwrl4xDY1+F7Rf2LftYy6l9UMbFq+tMxhgqb3rhu3In6EDPm21xJRysxQc/4O2usR3
ux1H6uyTO/lcDBabcl5lXUzPsLWzO3PdePKh3jrl05fgfBwX3PXVcyWIH2oyLuTJPEnn0oBAkBJI
zmXTNGT/1bwDq7hrx6VZXJwox0DI5ZKL5kmjsrCU6q0i3jIiGbje9tz84BwB4w+1GBARxwRDCCeI
Kp3ao1tO48rGYLFFdDt1hYdTHIz2efc1Pvn7fPFl0NYhzitAJdzA5at9TW4DtgwdLYvaD41DC1v/
/czrQJsL8qdKXv/7RIQJFo5TVUNEY183ACPaFkaMtn/54M+0P3hUN/OuE/JOJiJrUZJM5kqcUk24
dJhVedRX55J0m+Iz3Zyefh/9VZ06++YOMW9AC5qck5xridXliVzmUvRGk0hlDbnHdXA4PyIhpayQ
yLD3aCLkXMCZlM0PUcx1EKP+HF8EiEpJ9ihtUe7ff3Cu+CwiT7RhbkEaRufSNCGidDZ37YvhYlRu
72cLXr5wPkSdCGLugFmJmdaoAzyDs4/E5ImkX6gKYW6P9hDK7tkk0sPZbZz00XVLzKB7wq5DmE+e
eD3Nc1dBkXQR69NQQEJqBldlYqexcRRDTR9pMqpMbaUiDs8Jms37KLKMaEzCv1SWSv+SptFFrE16
27yHsHVDNPWeF/bXrkMTCkaAOd9wzumaimOOVtGKZBgKiEuJ8/Y2krsF2Kczsn3yuR1DsyHoVBbj
qAiDgEf8QlVDDLw53D16oLtehL4KhhMkz7n+1+zX+j5KNvjMkPg1tew/R6nb/QnOECLtx2jRu6BY
/dgdebmUa2zHQuVEQzbOzJRwRGxg4H7HRHlPx5UguTF2ta/MYOUuMN73SdYh2a4IZRnS9dXOQSrv
Q38ALdqvCOwkDufrzoHA9PdQF2Rir7J5FiqJnrh4cs+XYLF4OIK/9/erPaAV8suuZe8fDfHqU5mM
WyMMSqJlF5xBcDgckSQmL9uV7IdbjvvEU42BcFMRTucqgxjc/kbCaqu439Xyr0iwxfPCMta3T5Jn
uyxjv6HoUYQOO9z8x4jQRWiuldjLxYKgBRyhXm4nn8DwisvTM+dpKDIaUiSJJoN15jRb1CKxNyRE
sCKAWZkcQDqHaceiJ31lozTDM5g5n3QqjjnVU4vX6XKBODhR7bpP7MS3dyHG2Ja3z3P+an6rxTyE
oVEU7YUapvGwR4MiJkZv//3Zl3aqCPP8yWEWg3BLgCJOL9vHvbTQDyv1HXvv/eiOO9w162NPxTFP
YVTLemJSqMFS3MxxStUfvMh2B++1Wq7qN587Pj7HtIhr9n2CDHCfks7EiAQURKE6d7D+BzuIKGXk
4p7uDrBpdbwjptsQ3eWd7Vx4NBXN4Pggp5FsZkfp8XlY4DnG8sa0IzrP9DkmwrapnwvzohQljrTe
dw7IKdBgwIGQ2ch5oohBFZ3AY3XpymHEmhc4MJSqEgTnNh2mfDDXII/Abr5fe6xq/uB+u7ma//Tb
sd3pShsPfWFGOECncQV8OWTtFjy3fa54/EMKAx35KGvnNoeFPDtvWUKwpzm6F8mTSNA7ETl0OxbP
vaV/8c/n7y+bZMuEvdmXytnCeTZnIpFwOZ5orwYqCKi5fnE+3mzJQMHeDNRVVHTWsFQ9yXjWq147
SY/NYDvik0TrVdvi3jY9Hn3fXLepPhXFgElb13KrW5lEnzRHjJYxhibd5m41SC631WwWgSdqMUhi
ylmN/Rk5bOPgpO7ZV2wHvGWc4GDW65sIYcBD7/pOvjQQ4pgVEX/r/v70wgFg+lL8YQsTEQxItGo5
ZukZn6eDLfiR+3ghlW0ujTfJXtU6l/pl3tq/5bFwUZWifO5MfCPU05RA8sv78mSXVekKlnM8Bf3o
th05e1bqgFhfLjG5qSRu0dzfVvvqnt9Qm4WUPMfODAVJ08fg4mLUvWyBKnRiuonIc7jAjAPJ3x8e
UEx2Ek8DvZT+GB8wQ7ZcudVSL0izhJfP7cmZBezJ2TBuoH7Ky0YbEumxNEna+eNoI9U0kC/9xHnW
eTfFYDDHqjRcFQFfIZedo4WxUv+481dPq6okXO49akG3jprxVbSsMU7xgKOmeZHNZpmA7Kwli/9j
7TqWI0eW5BfBDCoB5BWqFIqyyCZ5gTVbQGuNr18Hd980mMRU2szby1zahlGZiPTQHp73ejxyWRq3
evjWGMAOxkTCnCGVC2nnMTKx6zK21Bf/G49CbjMzoRBdQW4C3BYau+5c64JW6eICz8YKbhS72vkH
5SHfjw/qsnS3RlCLehnqJ8rPxNSerivvtj1cCWfebBT3mq/mlQQvBvTG51vNuoW3+9Ait1U7o7VU
5/e2+vCvzMYfsSzJRplKVYttWNKFlPt8f2ONgaWe0FaxLBf5VwXg1QV/VCxXNn/0pVbxJVwwGlnO
vVuYWL9Fexv5/xOX/GxTQzUVSSbw46Fph7lPooB8wp/qxW64sqNZCHgffphYJ3Z8/A2i1Otfb9sg
/pHGXmMk+2WXTY2E5NJSlAuO4/syopqUNvoIOLI2DchKFuM50YyWM1FwsvM5DmxtcFQZTbSV+9S+
PSZYC7PjWaztvMhKIoNhce3nZK5xOsXs3Vy2vCPobZ3RkSmKN/bP+fH6CTmfTmGALK5Lv5iVQbq4
wy7fq+6jyNmuzf1cDHxFWTIL6QAJtWBPdy34ZRNs0DmceFOD25i8ujkm1srDWFW6HDdnI00XOSgS
YwwS3fJ8cvRNl30lifGT2gbcBaQZJSSTXuwlUr1I5qV6KqyD4e2+W1Zyu39MnUd4n7w+m23cXIlm
3aaODIk8tDjk6e385l6mysQmRdNK96EpLr3693sebPHeAONEzUlW+mqL0+JeiWSJlRk95adl+v9x
as3H+Ni9F+/XtXKz8ABWiP8gCrtdPpT0UCkpZIo7ROhoTxuc6ExrS9hZTXlMLX4SbdMf/SORTaJ1
ypDrIYGaPoO8J7TQLz/vqkPzbvDCyo8n9cWeryQxmBLX/7lPUoCVAhUOd0Hn5/4VXUnn3KUP5OHX
wwVbJbuncS+EaBAqDtqA6hUvvl3U9NoPYaBGLlq1HqVFl8DqUN+mbg5Kv5ePj7pQnKKXg/NVOe+G
5S/Rg7ou0hgvtEXnvvvWHqjZIG1/GuBpuEftHVU6jsTNSG111wz4pHUXUWXslpcq3WLB9fTRgqZe
5pobZSu862TwR25CKhozZFVO7S5LIV5yb7IMcDMXJobopB1I3F5Hx/m2U0EphNkaLMRF6Yfa9ol3
0TxlZgCKyKqmhQGeT+4tOvbeWNptjQfLjRiXM11TIQaOJLTAZz7FmUFkr+5AmwjWtfhbCRuZO9Z/
q68MELW+JOWKDmFxap1P7ntFrLLcGTc2ulJjK/o3DNvaCoRUxq0pFu5GTYS6nuAdIq6LTGrBQu59
ZJuu6+mHu3vlHtkNmWUzqaSIFovybBfH8LaJMfV1ONzmdmUJxGx3FpzEU2qFZzBupuef3K7Yjw0b
134Bg0pB5sea1k0w0+75hK0v59vGeo/M5HhYSOGddH8sTdl9fXrkTp1xXBDCwFCQjUbeB4Chs41+
3OYbz4Bt0aysv+PHv69cYb+XsLpV6vEde/eMXjXFLd3iaaAOddA5hajtcXjPLavfHdECuvvRW3cP
d9muQ0fqUwgOHzB07OadeHvTO9h4nlr753HYjZyAejOzijWs2hINoZGf7QqKmlYXqklckErYY4A5
PYx2k9gkcoXUHA70+Vhj3frpnpdf2qxJrwUzT3jsQ9pKwYdg8Z6YeWRi4OPlLE4gXzh2r2J1xmg9
LyW56RWupTJvuQpSKlUgG7ogM/hye84eksCSMnTTqZyntekWriUxrziLWg1MSYskij531cpbq8dd
HhVHOuuv19/xZh/oShjbKQRe7U4tEgg7YQQpqNzkLbzVLllodwer0GFzKmePlWCZfePcKNYxd/Z4
2Jpu8uzeUqBlX/P6dzCvWQwReBf1cug6tIWHdDKt8riwGF0/72YkvZbDvF0pyKsxozPOizGy29vK
esDWq51uOeYRtm2Zz44tXul4Cy/WMpmQpWuLPqxmnG3srHc3RjEADdtHLkc6T0U/GnFWsFGpyf+p
6Kl9VHavoBy8NyyepV4ckGsfinEasngONHwsXCC9PZ8TzGKjYzekS1vrT37Ncvkc16QxfkHcF5UW
+pDm1yam64/Hfve9PN5ztG/LzVt/IAZRaNS3eRtI0kVODsID6tFzaPkCb+J7a0BIW4thIIR0VO5z
Y9G9Z7Qm3aI16fBg3n1zQK0ERqETn5Ca960YJJlHKW7idPlWp9a2CYgfntBffVu5IUH/LTersuW7
rs7HNmGMQ5piAhziwKJE3fyEEQnsm0FzxPU3vFlC1DRMPWlElSXC+h7STEJJAYPhpZj3+pLGja35
fQjtpyNK+DF8D24GZ8tTXktk0KmVCiEsJAVe46lGE7GAhgUEk8iE3d8LnIL2pi6uDscCVBnOXTcs
SoJbVHOL4BKfr1/gJh6tRDB4VGu9gG0DsnQROrM6k29g3OmsCAtv/5UlWwla9HMFSPkspnHU4yyD
Zad3hVXX5jJHe+Kysm159evvw4BSG4R670f4PqfeN+FlH2+w3Tm5vX9c2IO4laBNPV8diwElQRHa
eBRU2Cr9R/kqYSFEJtmJaCN5wuVN5GkeA01h2Leq/qEOJ/ftdjYrqAMqyKA34EYPvGMx8FSJBQXB
AS6xtMFSNNvFTn8SjoAJXoFweS1fQH11fwwsiSCILoyWLBnDc3+RHo6y/bRY3utavpl5WimFxvSE
FWVUG1EOMUgoq7uX89vb7QFjGFh16jmoSD5Zp3B3XSQPmVgGyD4R8l5MoBlggDzXCGVlJ6zd+OZU
xiaCof/yIjUGKwaj7hQqQtzzi2CqB3QXoGPj+pE4cMS2uYR6NbZSDBFhbA6/RHRNWL3M04hty4iK
sb7MVOuEMogUTFgkk4DxFxGVv4NtPLiHX3eRtYNhBPmShYWk/PzZpse5ksmAEzY4qm0YaHjFGP96
673pRgDFP8/3+3C6vir7n6Mx0DS2oxxWzSIGo5ug9ZvN0sVybeSqfIvXXLOAwTVZDDBl9dAbGaKH
C8j4pQffPHKDvm11+HMaBo4iuSZSWOkL9CE2eTlXznkMQeqrnNWX7Lbc/d7zvZhtcP8jk8El7Diq
wV+PUyHd+FLLZhuaupN+D0rzEflqjm3cxts/whhsmuVWC9sUB1yEnaPD9de0mSbW/lI6TWQwaeyG
OE4UnEV339FK/fBwyPdLNhx9fwX2u1kccZvu80oc47eUhjr4M4E4Ad7Ey+CUj+mpfgaXi80RtAXp
OoqjCzmyiuZNRi/EIczTCd0YGOO1/de7zEZiH3OLHClbFmothdGEEVMESdZBCkoJFEl91XQUB/vw
OKfZ7Clcy2GUIE6rQZkqyPnYIwOykcsB/bCY9/3+HYvUec2gm82pK3GsoUrkGTT8GcSBe8d2A/gT
F/dWNzv0sJynezQr6ObtMspgPjSv011JzDtn8mosTcVI8D4/31ffwHd0/ao3kyzr38RoToaV0FXY
LB90tM8XTNibWAeLpiEgMshIf1KP8+7ULexaC2RsGRn1REGNXYb3Ie+SyVTf4B1kv1FhGJzzrRmd
HwordS+HhwfQ6Y9W/IwcH7HA0J5RNLI6kuPk5o2F2hmPpW8LEdY/jLFNJRkFuS7ww55rtIFQPt/g
Fr6tBTCGaMq7ohvL5ardc2Oloqns/pfZUHrlWaPN9MdaFmONejrmjbi8UzStYnAQGZDcPlxAeCu+
/oi/aWZxKDFu/1z5vBY03i0u/74KBdR2GEm/6LiCnfP0JnWu6+tmNnJ9MAaA5CwNm+njK51e3kIs
f37QHQ/aGmPTPDctsWUFdZ1SmWIbHdgDmFvUW0mcRrgsl7o7gs9JdtvloxmJZ+gcJ3bTo1yLYu6t
F7t2yjESczmBY/DtLbfBauPQXWZjcpkDr7xTMVcI6uFwJDlEibvn87t6SVwOrm626qwPw+D3TFqM
naeQUD72DiYLFkIJjh5sm4g/n4aBbroQ9OsBRNgLbmBh6wENOvwe2M3gYnUUtqttnEtViWm/6LPr
TudLePvL/LF0OGFm9fe038c73uf5G0j+62hsB9sMDqBRnDtYpZezC85FYOHuDi7yMrjHy3hs1nfW
52Pg2JeNXhslnA/EGJfiPjCDYxqiud5ELXCHdYvWY1mZv0F8Ltwt3cw/Obq4mctcy2dQd5nyiWcZ
8qcdOhYAimhWRRTAs72LOrAe81oMg706aXV/bqEumHtpzODcLvUSjk7+Dej++XAMXKQG2CbiCmdB
GgRbs82kA6lkbGauXe5a6/gbY3T3vyNsB+C8hS3vb304BjtK+Op1V0Au1AUYb7z2e/G9eeeJ4d0h
gxvT+B/oPdnG/Qs1z933dq+26EqL8dXAPLxbumc4Z9uK3tZnY6Akk8YwlSOcDUsPzlj2V5jhd97B
ePfHYImm+UlZLsayMNM7FRWQj8E1nnZsOz5/aQdL10zqOukMBSoIPSfu4T05Ympg9uDuUQvPO3y4
OVrdST3JJ8xIcG6Rc0KWvlnLiQDEB6ScXOkUHKlVuZF7AtUiR8629f9zRgZNUCqWO2nGTZ5QyRxb
cxCWJgobuSxQaL5nLarh/H2Mm5MYKx1hiZxnOooi7XC6hTUNvUcfRIXYfYZxjB93O+/VCZ2PYYyG
G6hwngQ7xiqWZEJpernXcbbdA1oLwbrxKNwt/f1grOZW43nfkUGYZJgnvVBwv2jNwP5YZY897I2F
Lv/XZVdD4KKzCzuor39Unj1iqZ5TWS+R3cAhMRsMGkjY2suvHShzPAcj+bwr3ZRmSKJBFFVCRKup
jANJ40zwk+WI59lFigjdBmZlfyO7I06ItluTc7qtK13L+3KlraGmSwAEJrwjkoeNeUFruD0pJrFu
RPdoYVCRohGGl8PZ8sIw/azLRFmcSyJ9PqeclmE/YaczlNbt3nQ0qJe8Z7+lnWsRzGskcRVJSiNB
O2379n1wHzngvOkcrQWwxnumgUxSCEDOawky0JaB+BnzTw5mTrDPiCNvC0HX4hjVEIq+aoUIV2bU
Zh+g1/wXR8Bmj+taAqMMHQlHjH9AAqrGqNy9m9niAYFE8LrSceUwFht0ZL3f9ZCDyP4FzJmhddnp
93B9wF/AEbX8ZNbzWR+JsdphNKVIc30cyQYwpq60A2senhIvo7YZmq0lMaa6q6sQe2XnBZzQLSg1
oGhX2wX5Q/MIZl+bz3a/5RysJTKG29D7okZSBZ+rMtULHDq+ReM8UzZnU7RlmJABIrqlQQ++I7xx
ZKy/oUfi/vfz9W/F0W+2qpCXlRLr0YgLnJwwcg2JvxB6G+3+Qh22klAIWVNkPr4RaR2xfk7inT6a
oWDVkVVJYJPUU1u2y/Fy/WAcIGKLC0U90XxYLhFsHTFoqY57i7fNYTOXt9IF1m6kOaaR8a6WjMfL
i2apoKkEFHlOdLnBVmautm+WMtbyGKhQuyQx+gWM7BfpRfxdmPXhFp2q2U4drBnjRftjIZlPVWje
P/7kPjXeZ2TwgzSzOg/TItwesLtpYWzk4caWK7c+H4sbYzWlsghNwehE89BYy1q17O5mj1Wy6HLm
aD4PEDUGO/rJn+Q0XDTk5TyCmtG9GPbDzhx3Tz857sxmcmJ9MAY0mjLH1loFrwzs7sq++UFef17X
9k1/dCWBzRnMPVYmYLc0DnOG3VX2kYnh4MeHZfIEbQvo3Ns9Dli2euJVdjlQzyYOcjLOsxTjEqPd
PbcZkgfv7MyspPRJJXb46882+XEKD8hXoxrZX1RipSno7pDm4VbV/sYb/Auv2HG2MPUNIgQfNgV5
Maw0ARHse+C8grPlu2M1B55l5kAwO0CrgHp81OPFo6nvortHHp80D6XYIbZE0usUjTqLnhfwLxIn
2zfm2YwCUwlMtQdffJfACeC9Zu49MoBRJsmogBJiUUlsuZ73ob0s7v6OZcP7e3Tu/JfPmV34JPZj
ps0lXgD8m7Mr2ZcK+4YJNoUfAFU/eVDFsdHsjiefDKSK5Y/3RtzzW/gzuE/ukktxAFb9PzwEBkBK
TQ6yalzE2XASX87P4u6FurFkBYXpP6AgFmHr5HVI4T0+Nnmg1/4MitgPNEbmxb192KmXnXM8fgzo
cZneOOaFTRdURqRMuY4TDmiqeTmffZSZC2dPY+eet/+C4xoYTIxSZW07q8rHt/PvCg/pAV5dZ7My
v4JjNj3QGwVaDpYwCGzxCJbBqP6K2tYjygU827KZTV2LYiKUJKvKSc3xzNDTBWIyxOZI3wZYgnpn
eKbpvWJPCrb1YFfPshiIRyXEAxd2+RO6icNAlnBQEEK4qV3vdzvLQYcUIpils4ITxHwwJ1+JLNi8
QE/iniQTxHUWEtVIjWND9GhixPJuZ37z8u/wux6nb4/pfbkw83MnzjZJHNaXzXgoaaZro65DfmLm
6MBRbT8yfyMI4JyT5zAYjG8C1plIEJQFO1Fbz5wQvfa89DRXRxlMmTRBx5alRUcRYsx7ZfeEzhGb
a8R5rgm7z0lCqjOSKsip3Rc0jyDuvKSoRPv2w6E1VdtEcdVyrH0iWLxkBE9dKJPw6ME5OicKRL8s
fTju+wFL0GAVxv2yWXY33vvuTjNH7EzxrBsMPpjNSfB+poPJy/gwiAOFkLFhSqeEKLqqiB/7vtYV
yrABJWhRt16auqTav00JGLAaxRpUJ+I1ZjBO9Icsij1WokJlUSeECRJIMbfj5Ledl4jIhErUojm1
MlcNJuu6gViAZfUWF0FoMtFFirQZkQg7LeuPDfhvJLnz2q5/DowpcykVFI4QunF1mmgslPi4ORWU
H59zVp08lUXQNbNXk0LoLU2Z0sBK8159T/20bG0SC7lyM2IHTnqK47h7oEpo0F3Sa6l+LvxCJaZR
K8ZsYrFy2NmNOmo/lbYkpeMTPXozSIyOOjQWY0PKSNvZHDG0cKMMAwoplSBVD1mdY3tKWxb0uRhD
5XcxFdUPEB7Mt2lsJJc8kev7tJ0EJw38DPwAuoICpDz2WOmnFGlhl3M3PMRTl90O6G9HNlqnQuf0
ylD9kPMiec8mP7rEfpjmJsnL4t5PZjW1MGitnRUQ1oInu69DxarqKHwJE1msTL8fRLQmh8PkynPT
0x363lLiZn2RRBesrsPKOiWl07kGU7TqhpEsHEdkBN81kO63Zli0iniWqii97zNhzm/ySJAyaxan
oHXCylfRKpQNwiUQo+RlRrbjbdAb/QAu0ekFgJSkphh3eWEpeW18z+M0rZwmK3rJFvwijZy077rH
oJJ70R0NJZbsjEhVjAnSvEAiKGwbbJ/vZO2pmTGJ6DR5XPimJFH6PYwKkuy7cYqxZ6+bhfsedS1k
KKOqLWzahFLrJBVoMc25J8NrlAfFfOhwd5pJ+kFpD9MYZBJH+djGkUXFdQwhoRtcM7Dh46OSuHq3
2HwdNjJ4UzwN03ajJU190ZhqoQ2hK850SEElrIsPXV0gw5ClNHpsi1aPcCFKrpp9V+BTSBXtG0uZ
pOy7X6YjNfUklj0ZG80yi0h5HeNWiKrZcqkZvZMiSY0ZDi3KdFNK9PZsJLqYmRHibqy+VvS+slRR
Fs8GVtI4dTlXPzp/riubogLySyiDPLHz3oBrbww6xVBPIoenoaT+ox5lmbCXujTrXL3p63HX0rqb
bCVNx9zEKgr9YWwGUbSFiQSp04/zVGBBVxPMpdlVio7FUnVtTJx5+A2s0g1NJliWIAFI2CRNPPVl
mGvT4A1aabXDTlNCt69+CWnOi8CXtDADVkhsq+D9pAaAxGAMt4HmWWz4CEbPiAPpYRa00aS00dwp
LkUnhw9lRt3YxmaVG+iJEoAUna8LbqGjpioSGjiDWsWt+Y8RdOGIAEmETrBvUmMs8KiMidaq2eih
I2yyFF0AP5Om/b4uhAkvocOKilEGGB9Zh1UgDICOXdcUXaTOnqYT1+gLK9TbY9doSJ9Pv6gfct7M
ljgiigaMg0Z1mbX286z1ajEHoldoBrntfDV29RLKm9VTf1dks24p0Sg618/4VY9ggkRVJoamgueD
NRKp0ehDMwqzF5UxdUjXIcSti+5IGrWwC0Ikzodjsh4fd0pEfDJVk3QM5i/atsKFvsFOZlEORS+M
I90KArU8017obYLtJsfrR2MCzf8VJRmiCIg2YNEZ914fFIXWcix6IpYZH4iWf5dbAyOXEagIVX+e
b3JNaq1UEir3umB2VvBDMrbvovOSEqyJ+IjvV4cUhTwKsMlk9sB6b9FKdkSj3w8dvQdVjTWpsS2P
l75NrFk5REUzmhF4+M3Sjzmh9sfH+/x0FSKJcGRUUVMpWIc/XzYVlYZiiEryVKKIFrZZKLKpD1pv
xmNeOaEk6U5X1poFqBytaY5Ki8Z942ZRl+B/GQMzG/pfVaSrVie1+SnrROEsivP81A7N4GKJU22D
TzQ95PVI93kVlo85GjTNKZ98N8/i6sYIivbx+uV+9Z1wJhgXfDw4NZTNPYplJJeN3ImeMk43pVx9
a0uFN+y5oaQgLyIU1wZWY4MlcSinqO7g0YzeHLTtWZZH34Y+R++63PHIpr6KUkWIUiXUTxHyfaQS
VqqSgdyuAEeF7BVJpZqUtNO+yebMUlHE5byHLVEa9IBQDJzDYjCRkZhrRTzCe/AocbTBavzdkHFe
91eXE1cGe4/tPTCrWOPzWeF0lYa4Vqp4tRhVJ7ltJkfsifaQZ0pzgkegmVqntRYZtcCi89SHHPls
gxJe3vIDCIH3joEFQ2OMVU3Tmii+onjS6BJsTDd9GttD8i6oqk0npzHKnTo3ZikObh8UVj4drmvn
9g+gxDAUleK4OmMzjMxQaKYtN6BmdjcGTtKB4F+sjro6P0viUyVVh1xXvFgwbsWhMfuoca7/hI3P
DNdLxfvQVR0bNBnYqzrIn3oJsFdk/VMtqcUx1lNDtULfl2rOhW98cBnegQQxeC6gef78wQdFj9tY
bUUvExU04sb6jCWlvaq6etIMz4MQ+U4j94mb63FmKTMtOIf9ar5U2VDQ4U5lGUrHFvyMcBR8aJPo
9Y1ET2SKegda3sCn1dK3PBcKDvp8tSmQR3QJ9LIqLLXImC9fEsS5okT0ojzW9rqU50c0AKauEcj9
XZr42Y3gD+qtUegVB8zZxMai2spyz7JKZXBqs96IjOT6gPY/0UtlzMEW9H6Kp+dCAMdZN2Aekd6H
RXhpYmLNasX5yhunhmjDQDi5GDTWkkaBGo6GgFNXYr44BZbfvxaxh92VZqmXVtTsrqvw35z1j8BF
x1eoqES+LKsdBNJqMIXqNTESt1GyW6PERFXcHKMwOuZVlZuDLnFkbzwfRZc0fF/4YggI5M+i5yRV
Qk2oZE/DigQb3K2SlWQ9mDmRPuOI+mrKVFVXNSwJREOJhKzDZ1FTFIWdUuWy52L8yLp+hWwNYVGX
9R9nbVhUdmBWRFHQG4sCQbiZj93RyLXz7Kc/xai5QQOzLSTVoayih2EOHfl9GPpvMW2cQBQcP8EC
V3E25/i3XE1OMGh313/fxsNV4brDK1ucTpjAz2c3Jk0v47GVPaKEVq8VVlS9xTky2JhGvS5pgfzP
ThAuYiWJ0aVuBidJPkCSHjqlYMe6KdyF6enpuhTeeRjcF4tIEysyyF6S9LbYn1utdX1yKKlu/wtB
VCJAeAnuJeswaGVFm9GvZS9v6M1Qv8Vt6RoDMYnEyaRunQgGFJPcuoKuJ5ZakcTjKBnY/O6lcWrn
2vei1PaKMjhConN0desdILRELAfKElFh02HU1/WeqIHikbjN94GePcGP6PfX723DMhMZ66QRcuCp
afJHe9QKU6RE0KQgTSRPafzAGoxuOGDXWjCbtSZ3ZhGR2dG0sdnXhl4eprLrnAlu6HkwaPtEVb3n
XO/XQxN4YUByhRiwm6wf24aC2od1InpNI88mNgA3O7nqE462fEUzAj9AVhHdibKBobzPzyxJdFhP
fEgv6+PDrPnntu0OgcbxLL/aBziwgEoFO2qRlWDnzNopE5IlIe4lcuO0WeFWJUEWbz5N4vjdr+R7
ZeRA51flJNgngXsTDR2uNzvrkal0oL0qIbIBhey9VDa9neS+djS0bvaEQRv/sYoiioLrRgysmcAp
GagWkPAxirmGW9fK+SkstMbrtbDgYdVXpdBEVUUsDgcDTjQbsMW1XqiROKpekanEbtWk2Q1F8M/f
m44sl4GlYVAKCr34rBSpUCd92EBKqGbETkZkdIouMzhX9lX1IAXbb5HhpsgssHxMs57l/tgqqmeM
fuUhdJTe8fbpfdU0inP9bX+FeKgxpCHFpxE4gcrnAzWZNEdxGhNPKNt4R8oMFkvMxX2Wyspuivvp
ORQ6nvXeOp+CKB92Fll246NItMKT0df9LC9a4kW12md22MXxZIrIMKum2hQB4Zixr6qhG0ibUGA+
QBLBzeczFvmEleRDRbw5A5WC0c+d2zUtjy1k61BIb1KEosgXKGyMSMuknyt0wXo6eCeK+ZYmwV6K
ZQ4qbX0vRO+GAsJ1HWthmOJSppYtkdtM8yIjaqy+V9ODlirD3vCLELs/UQyojD7gKMnG0SjuDb47
KkpEpozWF6o29rRTiZdoZW8bYTieECGW5iTRliNqw3/VIYtivbWM8ATsK58/ljKRpFZ9SrzK0NNd
kU3CKc0Tba9Jded1eh0c8jTs9pOgKZY6yPEpGyeJ13++YfF0pL3QxakikSlBUz//imjsA3Su5ppH
xRxRwXhs1cBR81ct9bRcMgupNQMNlQtTyR51btCwdd+w58aSplaQd1j+ffU+ypqKgT+LxAsTPTLj
JhxtNZxCE753ybnvTVGItVErxMptxCifRQWjoAtdZ2ieoYWGeCJKMw538RSlskmFflQ4ZDBfn6IB
h1WUVKrJmqp/pP9WJ8vSNKzURtE8ofD9S53qza9y9EWOift6qEUKvAOCWuFCq/P5UM2sCUBXUfPk
2qi/yz1V3FRBucuMkqbjPMjNE8HPwx4lCghl29sLXSBpKqS6R9twAB2M0gyFOxTo9+cYhU1Bmq6h
mCshymKbf6TKIHnT40vBWOfPqa9ne1EQy/N1e8D2ViD4Wawb6gIGshJ4ggzANDEKPoUW+R7B/uIX
WmIa2Ygb4bYe6v7YDUQ8BeMsHfNRmJwY/IxuEovZrsmy7qGS0oMagxpSTPzU0ePK3xlCr76JbdJ+
i8upvNXDQbP7uk1+6igtcmB+46srhqoaKj6FKEp0gc6VbulDjdA/anxPzwLfKgKkU7WMPJJ04nzy
DYzC44R2wXbBvycsi2qnj6jAEtn3WpgvyZTEMHzRYKtTB3mT6EdVaNVFDbuqtxWtD3PXAD/Mc5+A
aYJzZHaadvlacFDhDkMjUBJnizlFioELMQ4NzzdiDNLG4giSZ9AJ2kaQuFWs+3tQL/p2ksGtqweh
dtrJv4kyWt8O4ZCc08R4VutYOaUAfk6YuvE54L7AH1soa+A+M56FKHU9bbvA8IxOmy5agLJkkQXl
/YxkC+dpfDWKiOYMWHhoLtLxbMdm2y1ZrrxMzgPNLC37obSBWXeJiQW2pl/+Y3ChmNWU8AIRgsv4
72c1m5Sg6UihZ+fCuNEoVk7MpqZzNu9+vbul5IDsILLowCk2GYyjoLqWyMl5zlGZzUbppyr1s6UF
yFldf+9fogEFqRpkUCgOhYiKLWIpCc3RTFWkZx/G9DZNoiX1GupW6pP4iKfTu9flLeb7U0phaUQh
xhJ+ozoILPt8e6GoZ0WH6vo5z0T1cUKaxe7VTgdB3fBr9luC7pR2tqVQoQ+yOOYc6V+iLUiH445E
N/AB1QnGMHSV3yp12xfnPgnUc5zPs1PK47hrwvZXIoTRbRGKtRXSRHq8fuwvGroIhqOrwJuArWBr
d0qXKcGc0eI8Vj2dTUUJShXNC34gmZOMepGbzW39Ky7H6Z++QggGQCHTjFgPdR/mFUZC3GDFS1ie
uzlHnwk8SgfqFJlGOrSch/EVFhdZRJSIbACB0Xb0+dvGJI/lVMnKM6kG387rknrtCDcNOxCkuzkU
w99GH6tHvx1jrDANIvlOAn3D/vpNs+tZ4FPgV+iok6KICNj5oNldmYHBCEK0MpTleZZq7VEV0LYi
knHpXtAVXEA3n+Nhyl1RLLrHjIDN3YzSZLoH10JqzjTRjq1AdLf16bsczLk708kdtVqwMKtXfr/+
W78884+fiooDCi9ItLHoXUY9oSD1Ks+JH6tOKhs3ObzsXZkbyvt1SV+cB0gCDqOaKSoiau5MORNl
n0TSBFKcZypFdqX1qYkEQ8bB4a9gsrwuULmqBib9UJv7rACR0fhVpFUKKqA+1ptWfS4j+1tr2X3b
iPFgaXlLxsP1k329QxBEKzJclaW2iba6zzIRi08pXrXmVeoczI95lYC/KUd/UXVbjlg56fxTcSrK
wiI0C+/ZoCJzRAKW+rntUsNLhg6NVjqqtsYZe8ZFYkZiGDT/uFtjaT/Di8JfoLBibK6rVOumEiZD
9wI5USLTF40YSyk0GgYcz/zrPao4EmRIsJ9w/5jHC5WZ6ySPDG9Ei59FDB2LJdEqljwOfkgijqJ8
VcfPwhgrgAxeSMA4jV3N6O8xEVFhIdoYG/8Y7RG6LasMYWqw3pR1zY2mCOesF3QvAlfBTpnrHmBL
pN6M1IX8bdDhLJBWxUSToiWcJqOvgA83FBkvFGLgLMClZtTSj6d6ICH1ZmO0y94/RWOE7oDmMvfS
rhIu17Vy4z5BJ6xpuiyphvglVxm0UzHE8BC9rkon3ZyImApWa2gJ5bgLX7REVZcYh0KKqC8po8/H
Ug0s+eyNsvBELdlHOuw15uAFh8q8uhlPEGOptcpQsIalKLxU6205/10M93oZcWzFl2vDaRAhikTC
ggKwhjGxju9PTRj5Y4G2oTZ246K45GKXcTK8m0I+2q2QOKeIUD5fWR3+D2nXtdw4rkS/iFXM4RUk
FSnLsmU5vLDs8Zg5Z379PfS9dy1BXKFm1655GVepBaDR6HD6NBdzrq5lTtMGADIqXhPc8V6apn96
p6bFfM+oQ7oCCT3qaBQjRsrI0DOn9wJ33SVGYKKuXDGk0HqNVx06DTcGoC4ehVzK3Pp1Ao5GhEZb
dTBzITIbkLS7oV1qw7L3/tC0QxZgepibLSIRg4tJ7VynDpqSK66yjfl7ve7NwtLq2rp9c67chW8h
6lTwM5AAAYzk8niGeJgyFYa65UOVA4bVD0+jrKWnFiHRphgM76VGrLoZgdFbetIYmLpUyc98o3oH
tS/jZcPpKSllr9qkeVxi9q/8K8sMqSJqKHsqw2Gg/dfpyypAgag6sKF4fqbTOfNtEN+5oT6m6tY7
abm9UJaC3e7a19tbQmPnAQBBbQqZBllDdWCaKEVJkcah1JNY3wLcl5iY05WtBd/gTNR8yiUqgr2V
DmVh132hW6EeRHdqVfVLrlZTDynBxt1kol7YmLzq32kY8brTuCA7lnxWP8SJjhlRQ8ctx9F3Q6us
PN6qa8HA8NChUSpb1oDvJr4ARC/DctG+CRZlTJluXQPmE3lTyqAAXJ2M/ajqWxlU7Fm+FMRqzTVv
EfIbt7ePJYg+I34ArqPS9G07bgFtMKVOIkmwj9rTP5CDZxQZQmS1UdS8PKVRTOs6kCFHUwbMsFdt
Iw3ecrmw+1Fb3BY1c+kRHv6IokwLqD8yPvF1fVsbzb2bqCetWNTDrlbAYiR2DHvJEkYdFKdFYDjJ
sC5w5nGetePKh1XN6o2YOyQDD6IAkB+0nI7HxLgJpBao723cjpjrISXpuspKfaUPzZ2sDQLjrKaz
OI96J+UD/AP0AzgqeFeUc8W3ko9JcBDXlUZPIjVtrFIMWPTUNC8TIghBmoDjgiZOik7jlyLkvEID
NIdOJwZ5YQaK5+Z269ftc+W1GiZHa534XnXVZEuH2O/NvhqaxuR7sR7MKDOaY6PzqW+VXud5BHl1
yQO7XRbJEro2h/GjVZP4oIKoXLLTSBZduE+eJPzi81ICQn9oyk63UPRBOBuIXsGqil0ZP1VASWzi
4kRuEuhC6mIlktyPSqhwW0D4i6dWI+qKF0wuXLoV4wpfRbLYSHi4Igql344j3YWYV2qY6nrjOSDg
qBfFXUHSj6G0NmCEZb0/V6oBMC8KlyJSZQi+r+DYwtAErib0nmOEwOS0+gGI/pVcKhgmlnKkFt7a
wrMyKURlLHke8V8hrrvctPbAsbCbVzfv8qtoVJCYIF0jZEHnOTW3SfgQrl2xjMWl1ulE49LlH9qU
b2EanjOAxEE8SAnr6mxQ/HrwnCB+DiTOboev1j/GWbxt+5fbomhfEqeJmS4oXGk4zamp59JScjWI
OCvAwx0hLCzR3fTocxj8/W0hVxZFhfuAciY4G+Ebw6W8FGIo4CXjMy1wykTfNe7JFaJl5yc4KkZk
cQVPwnIgCWsxkEiCH0AZyNYwXNdPeoDIBG6raBjMJiHOqAspe+wKaVhGfdbbsaB4C9UTovve16vF
4OsR6Xy9XaIfRzzwHWDrmQDXuoDncu/Crd83qfSQtYb2AIAyZp3d3h2aJ3gyTQaq/yhnT442HOHL
7ZFd9I4EXRA6Plpv5LXgOb2yRr03uTc2AobsvFefrmst3EP6G9/5tvDpsy+s77dsRNCwvzgcOpuq
pq5fCShMOE2CnJtZZc54AGeFES77jhQMcMpV6fC/K/2/NMzfulzpEADCDn6T0CnCT98r1kE+WOIo
LzVFX2gGOpGGbRvpVvoMWxprI2Ots+JRHEYnAKqBqBRT4gu0/5QDr4SOkLRELjKA0lyUL5WWoFWJ
FHyPZ0G5V5RXr3xuKtnyQyD0bu/3jB0xzr8CdRUyIYqUSFGx38O7F540zCh0OauteVNiIa1m3gSE
VBNwGnW+Kcy/3Gy/1+QccXbouMOqK756dyRe+5agy1H0npSI1WJ9fclF5MsnWy0jCua/W7fO/O8u
leq4FBvfEQKn1VUTfPxWCky4knzc3sKZFwiSRIQ/gHYBqk+HJbobeGIID9ppFwoRzWIXY6i1r5Lc
qhgKe20dkTUDbAG5eIBAUD+53MKOy3k9kyWMcu3EqeOCJNxTwhJC9zDj/kPKNFkLh4QkHV2SDYVq
RAXRC5zO7h13o5oPqmx7FofBhyHjZZk7pHNRk3qeHVIYp+gNjSGqyH5znOkdUmNbl4xI7KpRZVoQ
AMU6jBp8LomuOanhUAVZWgWOuCwepBfeRjceKbXFofiIe+Ak06fbGjF3TOfyqGOKikERwwbyMhBO
xbkV+yg9Daz05rWpvFwVdZ8iZahCroKUYLQDewGMk2CXB+O3zMg20n3g3/owhZmwyBoSuLQDzmme
pLmqEqAX5VmTknvey5aZ5j/oZbTIR8MM0sos5RfDy3ui1+V+HLivAn2oXLO6va8zBhMRFAJDhNaA
JWD5l+pSwI3OtSQJHW0v7NWT/qlavzKLX5Wmh9/bwuZU81zWdMhnqjn2Q25McCunSje5iIYm7aMs
GtL1rJEuc9qC+wwPAQEHgt3Jbp4JioPCL2K9Cx0VQ6bSLiCNgonwIcPnuSo/T5cArRJI+Gv4QeRx
KWaCA3hpNYYOCs6H8F7dABOaPCQP7VFwCtO1siglA4ae/fkuAiypoZ0AaX+kPC+l+jKGF42yHDoe
3xAOvgranQlyNK3McLVmrdaE95PQyoghHrSTqiGOF6CmgfOiLNSBjNvuHt2SGKuNAIhhtWb18FwW
9WrmY9gLMQdZnTmNyXuryDO8BDINDe0YD/S0QZcOEYo0Z8sSLzewKnmxRnY4cCpbsf/RhwM4hYoy
EDh4vS4/nBda0fdc9DhUYX2fCQnYlOGYWX+uAsDk/iWEWgGiQ0Ed+xLupOIRNa/3uZSRyDh4pc7Q
gdm9QhZfMxCmXdN0inLRG0bUhE6oJSEpuXDPcx2ryjP73AN8Badi4sgE6vhy0/oiy8syxn0dxLZf
lr6AZ9IYFasEQBjlCf3XAGIO1EyV2K7T3rDdzggZSnHttaENCBA/UEXgKiOGufwKCOd7jCfjYQcD
BRMLDX1bog3d9nnpa6hyxerBXsPQ+TkrhRE5qBijJg/PgzKH7ojpx240XeTQWCJZM64Q/EZmiBlb
jMXNGF54N4A5AM+HXmy6DK7mfFN0qRc5gvKVYf/gEkhRaU6NtLcVc2ZJF4Kog/T8psnlkAsdRYxt
YNQ3bqc4IMSwb4uZeaenWBPtL8KU56FNoIcu/TYJosgJOqOwczf1OjKMxocaJpWJYqRPQt0VSJ3q
nYcu/44JgZpf588XoI5u5IISwU0WOZXAv4gcv2x4ZR8P3Mrl1Y70unwXqtJz4RWroak8ghIn8JNh
EZtJ2PhWHyc8CYBMZpiFuW81UepO4QAACHQBOs2AxQO7Q+T4pUK0PrTj8UHLFUaGck6ZUG5D1Rlp
PSSJqFi2CCW/AYZtWnu1K4p3X9oLYrAykKi5fcpzy5GQIsFBA5uJXp/LKxkgDxXwRozlSKUtgGMU
/kJV/HFJR0V73JkU2mA3kta5VRI5ja0CA+GnT0L1O0OP9dPt1UyqT706qFApE6wWzRvow7tcTSe1
RtiVY+xwopGaZZtnCEk7+7aQuS07F0ItZlDqXPYyPnb82JRsESw/f/75GtJ1SIWhBxzuz+UiEq+U
qkrJ8RxUL2J8CsVVGX7dFjGnXqhEIcbEPEjQKFDxi1AkGLNtFBDh3SXuQx+tG9dSk/VtKXOnARAs
HhuACkSFZikqGlcpewUWUcrG/Dea18B8qaDPmWF45+IkAGN/5FAvdVnlGdcJfuTkLzG8Qc4nrpCC
TsYlvFebZcEv3STexHlBxsGJNf8uFWTGfZ17XS++A3VoWRU3OWinMM4EDFqfqFqpv/XXfFvqlp/Z
/uH2xs68o2heRv4dyA1gD2jXG1FhUCldGDkZ5wxBsu/j2lSrVRf5tp+zWrNm1B0JVKQKUA7EI0oj
85sykD3QOEZO0o+kVr+8KiWxpjAu1YxGooUH6FnU/JFB+yY1PYsmWq7wO7cccIb6Bx/XKMsswEOD
Q2ThWWeXg2QwusOAWFN5yrKGnt4UVS/imW5KImaeOY6bIWVhHmdUfyqiTt1PU3ejRF2wrkiDKtQ0
mFVdhTZ6Jl+V/2DHcPSoWQO7IwNdf2km4q4KvbpSI6cofwXjoW0DPM8YlFE+3la2uZNBYx7apqFq
cNyoDVNDVwYu2MBS4AdLnQ+eIM+U4iWouhgXee5oYCgm7CYCPvC7XK4IhZ6yB5w3dpQEU6PkZwNM
PVr455HdZComHO9EdEJj3KO2aN2krSBEBZesbhveXvB3RcxCl0zbQj1FKCVNSK6pmASELbUYdJX0
VQI5VeSSIIjssgzWkVpYNZrTMm/jN/oGjRAMd3cuxIM8dLZALfCiX3WPJU05jJ2Ax8kRD+gYaAi/
TPc62FWs5rONAMljHNp1enTCT/wIpNQj50M0WEWTwKNoxxb3NNqpLa1v6+CckAmdBjQcgiS0FV5u
ZqSMfJK0Q+yMwn3UE80Uc+D9Fp9y/nxb0JwdV/AqIn8InD/yvdStCkMd07NbKUazCklsPX2IFnFE
tNP424vMgVWzmLtb59IojU/5vOCQN4Uyth5Q5R+y15CWr0x2cnT6JFodzyVNBuvMvo6ZJ/gKJ2MH
m+2oxav+DU9j2tm1amaR2UbbIFxUudUUm2hxe0tnHquLHZ1u/ZnkXJWkpDdEdDXtct/p7eqzaoj+
8e+EULet9cYx8DQcW18t38L36HXMTPfhtow584RGaITOcP4BWaFl8KXfGEOcOFUdfmZovqlGdDOp
lfXvxFBPB1fxvT9wSeLklbJKU389xsObJocst2luOXABv8HqiDJoQwiomyulY5Q4HbqgSYP2mkXU
eVOhQWFl0+ZeQ7wfADlNvIpwzS9VAKgRAKCENHEMKVRNwUWjroopHbf3beYuAXKPiAw4UiSGaA+i
90rDwEwXGNwqMH0FRAKVaKI0CkwcQ9JcZhmdwDB6Aor3KNJQ11bTCz1u9D52wmbTVD5R6jsxfi6y
ZZMDefGLbzdD8JF47yg9F4JiDjXLvZhd60Tig2TOxKNDhSChW2ZS30HdM36lIWjLg0XnBtPAmtt7
OlNTRUiImgrcPwDX0DN5eXJ+BW5H/EswlllayOZofSSbnvwmEvLWKWZJRiivMETOKMuFSEpZxsgb
IrkLElQ92gW/6WzeDohfk3thU6z7Jaa7MyTOXAQIRPe4gWAImI/pC50ZKEHIFKPlYRrdOFlm4AND
dYrz728va8YKgp9FnsjjpvOimYcaNUffR+3GTiTJaN1djjFGREiH2j1xFSNlPvNYwq0Fc4eM/hPw
PFEGty6Az1Ei3LYU5DekTbwQlIBhskwGuV/nDeLJBD2YuwAdmP9gJ9GLBWY1pGWRUKCeaSRrRDHB
j6PJTtv+bpyw/XMACdrNgFdHjR96CeK0y8OSWjfLfc/3nab+yAHD5xW0QjabBK2rBgrRtw9tRjOQ
kQVwBPi3qb2MuufgMKtUbhwCZ/RzMy02lSeTcmAEczN3Gd4hXGgAeBGO03lZkHwmYqTIqIfJh2Rs
LF75Ug3UNP4cPTL1ef3IodQi0Hw4hjLKYZryoLqa1XDvYfYAUDfDZsxoOmw8kv+TaYQOUg6hLih9
CdrawAHlqa0jYLACRUBpXoDzmURvY5sLjGOa3cG/JAIzfKkTciVIOfoOAifXYlNG+C+GDyk4VlU+
ZqxtViHOJNHmMM7DVEhdlBQrF1CqjscC1fe+0RhBCksOZQONpugnysDASQpU8KTQUhKEkSxikOmu
UD4hHBmkZ2RAB5Ggo+4S+tfcSNFTgChKpV8aQrRqpY4Vps4LATIRzTpAJdKHE3WVwnchslmowo6q
96VFw+ftWzpj77CMHwnUobSeFzWxAAkRX9mx/A4GX7PktRUn7MBbYCG0M28LnFsSImFU5b9DfJog
oTFCtACrEIhS7z4FMwI/lKfbIq4VQJpeWwCZJogGNu9SpcH54/ZCAhvO5bqZ+RGp64+eVRu53rhJ
CKjhJjZgYNMpIW2lRWODPLmT5e4iNpS7UHoKVHnr9/3eT2rQtWir28u6vqmA9uOBQC0Xxgg29XJZ
pcvJBjDciYMmbdLiIervPf3Yhn9sEC7FUNdHboy45poscdBBAH5lrbkb8zuVhZJjLYZ6HYLcrf0y
zfHOqnYcKwEJKmQYkyImpfH79r5d21QsaCosoXqnoUxMLUg0uFgP+S4BImjvBvmpBrdN3ldYFjC0
vmrdljanF6AaQAIdjjQKoJReuHzDwSuEJ+2HqOwHSI5x/anAdNKirL/Q78ROylyp+3R7UTKDNzs1
KdLseZyn1RjTmzeOHIelVQGiaYGpK1tJTc/iCpoRBd8BzA3ALcCBp8MEDdiqbPCF1okCV94lffzS
h564GDWlWd7exiszgScdsIiJ4mNqZaIzjaWrilxRtK2DkqrFabnlx4y0yPSUXhjwSwk0NiJxY7Uq
c6wFt5UjTcM3NiSWizGN6hXAe6HJ8aW4kJXKsPqoF55uL/A62TTJxxOPuimArwrN7OHrmZDCCW2d
9pcsHmRzLWgE5CnAeII50ywxU+i2wCvF/JaHNAZiLhR36D4nPcnUqNCx3r4ys98+0FDgoW+skWM8
81fXjZIz6dBZRNAWro+WTxFy+oWnFEQTj55VSncisyg/q43az4qoqyY1cii6BlYEjS9OIJZdB78N
uyalHWBGNW9FC8aZsZY2/f1saZ4X+EULAIWzG3/d+5aw+WP80bR3YP9G5hNVYzxhlwLgsXtVV2Dv
xl9ZYI5mJlr2bS24sruUBMoYZjkyjsmkBZW6jUFr6lYKqE3BkPzrtpzrMJ8SRBl4dG83YqFIuF7B
Q1hZQXkvy6ReOW5L8phgNsRzLy0j5ZNF88QUPFmWs0PKlcIbYw+Clb1o5IQ3u4VfmM/dQuJXyua1
fM8JY09n9fDs1Ka/n0kc6yISfAGnVvOnSNrJ3imWGLQvLBGUqmduwA9BKGM3pfu2/+j0XSa9MU5s
8vSvDOLZMijtBm5xTJJJ+SI/sUD7Zfim/JJXJLLqByNduiLDUMyZeDAioiEd/jNiUmpNYEkPJXCv
tg4f9IR38RhLOUPE3Ladi6CWVPlopw69oHPEnnRrdRswHnvWEiabe3byGMaQQgaWUIdvYr0P2wfG
mbAEUPGgLwlcVch+57jIPuRrNA4U/p303h3bnX7Hb5+CfWjGh9tCGZtGU7zHtQforOZ1TpwWViYU
ZgZ8YqoycFuzUsC3AaLDKduiT38/27o8APdAnOJo3N4UCYAAJSPQmHvvQDL1lwBKvUCi08VVHXVO
+gnshhkqxypZtq1dBkuZVYqYNToI0TAXREexD+Qwl6vx09gVwSTUOYPwxk805AtkqDBhEWOgdFN+
wyExVjfnvfwlcOqRpgS2UV+X2iTQzCWTD0ztowZLS4fRMsiQMdR8fiv/tzoIu3qWmqjTw6xDInP4
Mgjpv97/XBtAhIQYF/0YcI9pH11vtA7NbNC5vDyk4TH2d0N4vK3WM4u4EEE9SFmW51oEslNHFF6z
+BPXtcj2Ffr/74WMcW1nHtkLUdOtPtNtscnRdYwRL04SV0h0vEv6a48JIgIrBp2Xg2IvSrHfMy4u
5UzGrWsl3CGogNHpZqojkYfJMLLB0oAZzwcr+pFEGbqJAUMYNFymOgvNCPN65JSzI8nk3J6ojN2b
sXkgjdaRUkEDtQEsz+WqPH4QBz2PO2DcG5LKI+mQ/bqtC7Mbh9k932E0+Awp46MI0lhHORS64zdJ
4S1AmUhkdSX3yeq2oLl9Q8IaFWV0waAuT2mCXvRKJ8dNj6b/hgT9Os6f9fR1yq8JzZ/790iPozw/
zY+YcCCX2xZnYRcEUtYDJ98eK46kgp0XJvAm0R9Dk0Ckdy6JWpQYZl7Hy1XvYOIBmKik0DebMmUF
0tfV5EkMoAb4h8ohHOPLBYHuydOUoO2dWjJzh7fdbMlzq14lY7ws1hmrO3fOPpyLo9Su0xMt43oc
lS9FW/WTEz0rGJ5FzxaEJVDGjAaLmefvYnHUaQ3ISxp9hMUpbWglGU8S99CyuA9Zs6FpswrGq6iM
W4y6i4i127Xrgnysj2tSWCQnr3eKOQ3LPVi3VZ4+N/AeTJwE0PmJDOG6mZqThNwQMwj117VlBZvy
a7NiTdmmLvCVDEoFe7C6hIAAYkzh2zPjytKB+dVnU8ZBwLAu8CPisxe7fr331iHZmCvXZoihiRyv
xExLPHskWk50K7CwYYzxTiGYwdtjTPive4eYdyvM3f28fSjfgKYz5/5KGuUJ1xgIBgZmSNtiTPji
bdc97NcPv5Y2t7yrzX65MllqQLNUXEmc7tvZ+gY9Qr5h2kZrJyzK9Wi9+eZ6vSb5yiYpaW3JfArJ
45exZiyVbgq5Ekz5YqPMDxFfToJbq30eoeTdirm6yfj8/X6imHa5Olf9/+q2sYMZq4sj5keuQ+vh
/tfzsDBN7vWTca3mTxDsdJgkCvgE+FkvJepV34ylyonHl9raLSqyf/AxmRyjvHOCKXBkc7BOrFh6
XkfPZFJWqhm61HVDVzyma35c3g3Oq07u7Myq9tPA38dHnjyuTrc19TuHeLWzZzKpqx3EHRiuGsi0
/PUub00MafwUNtknlGXlWQdMrGUIpOLe/+rLmUDqvrtdg00fjWnIMEqUomWtXPPzH41EPxNC3fbQ
kzqA9yBENvl79+Hfbhp1vcEIm4Yg4BSPuQVtjEa7PfYfQ+is4uXqySyfDrHJEkm9l1fbRt1vqUu4
oEZofxzMLAYj/ssv00x32vqw2phlvjgwtZHypa4EUvc6MprSFwNPOlrq5+rrJDD8J7pZjv58ml5B
A6uOzGM8C0aTc5jPnOF3+SpaG5+sLJY6zA9o/tGHq2JO5PFKO+I2o+3f3CVkt9/vj+sHdf37/h6T
b9/fIXbTEeuT5fqy7jTdGAtqt0riBEjevvTWzjcX6/U9cXTy6pmm+cnQEpoM4WpTKQsiVE3VowlR
OvrO1np7q0ykeci9elzWA8HI90/vg7m1s6b5bGspA1KWUpa1wAoct9sF3tX2MbaqpW+JIREwE73b
rqLHgXhoa2Y+CpRTd7VYypKUeoYZq7Dcx3px2u38+120WmCo8fpBtpaOtnRMwRSt0lx9Hm6bMMbN
oPExXhSpGYiSxOPHEbBcUjOSj8xDpKyLHNRlnE5Pz87qrQVG+jws74lt25vHL6anMu9+nR0fZVc0
PQm8tIPGbN+qg2Fm95ZnrRg+wt9cAniJKL6AFeTbFpw5J5ipIISSEElY0RsmlIN5lazv8ZZuQowr
OqwOBxahEZ0h+p9u/EikHgABpD7CMEncxuu3di2nJhyvdjeQ1YHFgvA3rsKPLOq8yqDxegGsKseE
nKw3wTouHmBZfi0JemOfHg+HT8Z2fiPyr9/sH4HUmbmykHqFGsI0Wx/Nwx5Nxo3lgRCh6MlI1kRc
E4f09nvwslk9Amf35ZP4MIUeq/E+InijGAiQ+afp5+tQL4XR5bIQVVi/Fa2GjiTr5NGKX27fub/R
07+E0GnSukgBha+x5ixa5c9KuSCrp83q1JB/t5hvVT5TVV1stHrMsBjlIzqartkQxWIsZTLCN46P
7obI5dJLvMSXjidrr4Z2Z202VkdWbUcYijLvm4MR/X/3ju5SQMbXH/MUmyYRzHUiL52NGEvoLIvx
7jBPR770lts0rUM/h6At9+g/uo3tkpX3eAh4smWI+pun/GdNlNXP+1iMgnBS/t0LxgSTwcSyMvLG
22/JU7z1jocczrJpxnev5mPIss3TQm6dHWVXukZPXL4Kpqv3snhbrI/ftmxJiI2w9QnvHX5Z+jL/
zv2smLIvreZVozbJbMyTugFJzd0G7gp3v/1cMd2Vee/8RxZlWrKhKcIoh25ut4O5W3BksVgvW7K0
EUBuECjfvgoMy0HTIHVFV4B1DtKsiQfpUJ9WX6wVsVRTokJHpD4b0eOnFSmk2+w6uzKPOYqxyHWy
bAdTFpVDUzJ+xIis6WbvFqDDCU3Y3wV3ZMVQrPdUooLToQakS/0+pZfBVJe7tw9yJPfPr6+d9Y4A
nHFKzGVRXqUxpImvRpPSC3DxdMSGZmDFpsXwq765yG9cLhrk1xh+nPLfD8nLLl+/fXAEMT4cOqLZ
S6KT95A8YbqxORC4DAyzP+vTKeAcAIAcYC86natIsMeSnEkIECp7PFhbxudPb+DV0s4+f7IrZ8+K
KvVSUg0xHHMDEYhC0prwn8OadVKz1/dMDGUcZdhgV5mWcYIzrO3u7Cm4vn1n5wO3MxmUCcRoe7eK
DCwlARkgjMRuEZB2C+qn6Bju/GVu9ff/UiJlAPvIc700SafDEZe19QJCkIj0JiKaFet5mXccz1ZH
GcCgqbUwMhLpWC5Kazqp3ilj6+lxdfhiZVW/S+63lIJynHQMlOxkGTvZQI618C3VsXF9D6xFMZSP
xl5hAIQ8yirWFIIv6/j41RHvg3FEDMWjoTRKnmpdnkDEaSeboKMk8YDRWwumNZ/uyY0t+zZVZ/dI
jAqURj3IGZbbF3X5lmy4nqR3q1XB2rR55+lHE75buc9EGXqZZK6C09ntQp7kNrwK8OPhyWXm/Vib
RxmH2OWKpNEhqbBfrP1i0ZOHdPsrJjY8XHN7yla3D2v++ThbGWUlxsodhTbHJoKKl7wgvbl+eNDM
e/StOK+rqYTOPLbpQbp1bJTNiIqxR0MJJAYnlVv2pr1aHYxj8hyRf/Y2ni2OMhZZ7HlhJWEzo8nj
1QhWt14+yFMVxjY3sBiMV4umzP5vqHkmkLIYBdBCGL8GgfxSfdvu9ot1Tca76pe5+joc/sFOoisB
TdQYvQ7eSJmOg1rXAFOBXMOdSaLVuNCIfPALqxU3dWLpz7cV5XsE7OWxXQqj/BnMuJJbISpwq7cv
SF8hsbNeLo0Daib4YbyQM5noS2GUU4P5akVSZpMwpDjJ6JQ+8a01se+qZioJscRNKndrbZRTU1Ry
2WIMonSsSvB1Daa4KUg2karvnMAUj0qPGMZkvM8smdRF9+R0iMKglI4G5qimdiYLpOMfC4MhhrmV
1AX30yCJewFrs14QGXXgj7OrYbFJ7cfVCghU1lZe26/Lk6NutxByhtA1WNb2ZcerJH3nHVy027p4
/YZdyqCudVq2gdelDWxkZy1egJW75xuzNs3bUmae/0sx1GUeyj4DFBtL6cwtb0Y4I48k5rCXG7MR
4HCwtu46F3Apj3IBND2sVa6CPEva78pjxJFxh3wY00oxNI+OgoYRHV2l+H1Eye/yiaVw07bcuEw0
P2cOF2NUC5wOWMpfoAS4wPCcfr20lmwn/gNrdPV02LfEUaaCA7BgzKdd252Cd3/R3acso844F7qd
rvWiSsDkZvgZh5dteJQ7S+UW8SlHYmHL0OwZh/pCB+iwh1MCLRl1yDrtLI7siLtuTYRYjx1hpcxn
wAKXoijDoPlireouNo4zSFiT5t6HHFY2aCY/eSmFsgd+ksl1pkPKaffSnN4G2yBjvgHJuzoFjo+2
qZLXmJA77nW723L73dYyiz3qxqj8/Nv38vu7nnlxapB1WtBPih+opFn+jtYgZ7dXbBwGS2MoyxHx
sd6MAx7mzkRNsAvXmmloZqoSy7QY141hCyXKaDQA2Va11yJHSbZW3hLdGX5FjyzTxLhkNHXyCJJo
jImY1FIhO0tfgoTxbX8ky2WIkRTkxDC8k+bduNIy5WqkpetHPI9zeuk9WyGlYxnEy03OVg6tv2PX
Paan9pY8yoRUYlaKfoY93Fl7v9g4qKZqpiXcG1bDSuDNFAgu7gM9IJMvxIqPp53Eo+K+weXOyGK/
RlnHWwdrB9gg5mvJesfkaflnaq81bu0VQCvCA3jZ7Xck2XVrk+n6slSEMideVehuPUJKY3boayZI
etUJIdwTprah+rFkCmR4GnSvYTUMRtxK0JJxf9IPYJhbNcxU0Ezgd3lclKtR+lntdl01OfQv1oiM
V2+5yx0Iq26rPGvzKIMxpqJXd8ZkJRNQqaaMT2eZepkyEknul3zbYhXJKVOJvglys9LXckCyhfFq
sN4wxsHQE/XSqhoMpfzes9biT8ZC/GxEIq6qFavgzFJtGqgY6jEmaUoQZe3g3ArWgt9Vi+IVLxkr
KUhPEEFod6EJ9OT5ZigDDHeCKBWYgRe1BBGtQfaoclVk7W34xzK1+2WB6/vFDIdYRoMmIi9StZKG
HO8J2LSRiRdt4LlALmElO802lk1LgON/Mhszt9Idwxgz3hd6cIqYRk2UTE9ZXNvyaB45M9YtZWRF
Q8yTpMyH4MIlbUrIGaaL5lsIv+IFcpZwsRgrmkm1XZ4k5ZKg2WZIpD6XgNg57TB2oHlQ7sY3JNs8
lN6YCTea5u9KcSgTAtZaRLNTAAZQxC7/0MnkzG2ZVe7pW994xBTKhADHmyS8AjGdeXrR9gtLtLvG
RjFqtO0VptHdNlgzmY7LTaRMSilmQ6ROIfNJEeDfb0f0ey070+oFOypXJgnJaqVZrEE3LHtMM2V6
sQw+LXHaTB/dbK5p8miS+vIWLO943iCD2BrttqgD0CDDKOvDsosGOMeNGfOEO8iVyXKqJjfm+sR+
ZFBuTmsIzeDX3WS8tv2zjRQH+WLVUf4mbfMjhPJtCj0p+9GFkJcJBVqZ68QE6OgOiKNNulz9w/jl
R9zkGZ/7GlEn8dUAL2C7e9klO7OyzEekERlbNxmDWztHeTSqmkrqWGBRp5wnaF9jWYhpU259PmWM
2lrUI6HE50fktJMs4e4OMdiKidCav7I/m0UZoiJre7cHHxIUoHo3FuN2t8APQKb1p2Gmd0VAOscc
VnjN9IX5FT4xrvD8O/0jnjJMg5a4ctlA/GK/AALabixmdpl1UJRRCtJC9WVlWuELHmgAkffHI0Bv
3tIGCB6w0s2XYX0xlGPe4KpgyQT9kwTmomndZzrIgYaprrURIRG4np3oLn7lf8v7Zp3aEbpuH8MV
E784s5OYAQemkGlWCPhHqGX2SmJ4bjvyx8GtRhu5be/Vw0xkiM951PjGQHQy3RhWgYHWhgxDgO7g
I5V/1sg1vTNgu57mEoKRVMH8gctlAycmKBwn8se8OoQxOC9TW8+eb+vMTKQ0QUg0TJ400DNGz6bQ
Anfgs6oQj310xHh7EjQy42H5Zjan7h5ETARQ6LnGtE5qGbqCDgOxKEW49RF5idfI2r95pbmPUWP0
7vZrYfvAmct05TyrBD13BCsVF41TOXf2U7t8ZCjT7II1DEH9ZnfF+O7LTY0y8T+kXdeOw0iS/CIC
9Oa1ik6+pZbavRBt6b3n11+wcbiR2Fxxd28wMxgDKFlVmVlZaSJ8KakzNA97SBkIuS6VS9BQc/GI
BAglcEQAQwK4JhMZUQzIKLdyEd1V9GXQA0ySKaQFJBuAy831Gj30XaDLe2dhp2dsE4hzInC9AKcC
ZJbJDe6qvCvWBQ+xokDSxm6ATlAvRuijw58cJ1APwNKMOeMR12tyIVQd+GZysH6e9UP+1jw7W2a9
/gFnm/Sg31fNObO/kTS5FEKpdYfMg6TC3CgkOGtGyOmhbm8A20gL8760uecAJkQADo1jA+LIFF42
jXIRAQI8W0hCsssTo+HJ4CIxIqBL5tRQEZMW5bBndpiaaqwLSlz6gmrOZfbRscIC3hg0HEAGmRxg
73ZdIToMQuY1v//o7ApQLjYCdIW14hX1zYTqw6G17y98pgEE2L0YEQQOBybe/syGBRJbDT0bi2eh
WAWaXbcyZbdhSYNTZmkyiK1orRCQmy+InQmWsNcjer2CqUGgfN8aItuGMaM4nHZGYtxoNvwqXwEw
6/m45Mt/+4wmCgv0B6wRREkAwZ0SycZMICddLkCQ3vdUz9/Zsb+geIrIQV65aKpkSPze4J+EHefR
58BHnUhYswTtpKpCuIelO3Qu0r75oIl7CDgtqSIAw5/BV7bfRaa/LumbazNE2UeAc9gHRuqR41Jn
4vir97Zhst9O6zmSy2IbIp9op3ALQ3pcUKWZGPtqYRhuvj1SrhY7NgLM07lvdFBr+tGm2wBIRFqK
5mbCrBs5kzhbrYHgzrmQswlWtdFrtGlNbS+S8kyNKNGpkJN1kC5413F//vX+AfPydnFBJcZuDZCi
M2QOBvCMG1ZPnXfwizpUOi8Yx/3DkqcdS2DvkMQ8k0ed5dcYetbbkgRmTCWZ7NcCNeSXVF9M0y4J
nfhbr42YYIixrXqxYoyO7hO6xPIwY4waoNtH+qmRAwXYTre7CL4tJkpbRzsLukASKwGYuw4QSupe
mEO1ap4lq7wEeHmC0kLaAelYTswwpC4KdKvhlL0B0qoiYXR2Jcv5vr/nf1cPeEWWRagCNyGz0xw1
W3VunHqecx5yXS63lRKvUlEjXIM24SgylaWZ3L/6BHmYywZ8KyBqAEZ2uxNdwvJVmofOGXxq57MH
JHPysnRZy+OR3SrtrZDJi0BGy6eWFRDy9HL4Ns2NSjfIdZmczjUktlNrZ+qbHcYQDivMtLq2d3h4
Xa8Nb/++3++FdfyA1/gxQHfeeu2bdL1+pO9LyZvfdsZ7nziey1Vw7/qDKzsSPlFHh/3Hh4bseaOn
aGfe5eRs7ddomhrWa44Oho1WAZcuQsuOKvfnAyQwjI/UEIi1J44ReM0SXxSOg2rgYDYNkezBbl+z
nkR2emBel3pYZo/kH3HTx0wMeLVwKDTnLKoZDeQXKV94NsyEnzj0KwkT9+jmQpW2DSQUZrLyS/KW
E9bI1znVqLd3XzPSPRWUt++bD//XKWtAGFNAcQcINRabeXuOfp6pXZIm4jgVm5KciPTgE/NELPQd
baFOF3TMLCnPzDQNYgjEomiCR28nEli3Qt0ycoLSb8UzHhWcjoZStOfkunPYv7ckNWpDQSz3+H5/
pb8l24nC3AidWK6cgOBarCC00GE1JcFYkv/t6Ctz97L50vSvr9TW28bOU5jNOqH0KMcE6EnHp/vf
MXfON98xMW6V4RqmyvEdIhJBZrqOdP/oHp2HFelfEkN+Fj+YhXtpxkfeSJzYKg86oj7Ia/Gc+OQt
E4i8KlxzKQqesccbIRN7dAMeuHsShOja4U3+Pg0R6SwU0Y73t+9vsHKjOtNeK69MlK7gG/GsWt7h
9CCsma/7ApaUczpt0vuZ4rAaJAwH9q1CIkjQMVGwsoiob7t1+xIRellipJuZoMCyZLAl8yBdALvZ
6H6u3GnYxykDoHbsHkbFMcPgGudydybgBiXd5mQp1KISfWQ3PQEn+89xiSBhps37Vv7EIhmx471Y
6kbjiNGAOFZxzJyeEbzsViF9eB5nrPeXR2/tgY3vuHCmM8nRW+kT00SElvhBiNU3L/67vIZldjYa
LuHUjYfnbbraA6gBIKYLBz3j+m72fGKIeOvjf497Pg6g6uZBss8rmcEc3EkxDDSVrH/6j3HHXV1f
rGLNWsvVeU9MUgAyNNIZkI12DBelwKfocUWGo2HED+/iNkAKmmr/TT/E7T5PbBQcW40yKDjl0jAT
/QznZ4lowXxVlvR55k0MSUjBiYiUkLWfjtjK4BBNXJXDicJ8PrjNyorIFkAEBuoRvt6Tpe6jGZyP
W4GT/EYKpJSKGyBwo+9ATLmCDp1U/STrFlpM+TFmpUhALFZ7Zl3r1Tondgsq6wbN/RCL/pJdZoI3
PNrz2y/lvDlGb+PQ01JBZC7wutnZiaUqQ5wqWgeJNd3oZmjnVmN3zynVTt/oHrIqVJreL5diF2KX
tdVROigr1YgMcb/g8Ocih5sPmRgtX3kS58X4kBAdLzuzWXUOwWCI5W+3W2GdkXWqo7OI/TfqsPNX
6NWuTyw3D+SYk0KIzo0n9LNhriK1ih4BL2sfF+evZiL+m3VOTFV0hKZrSnZcZ/DQJOc6pZJCCtYI
5YMcLjxXZ7Jnt3o8MVGeERjAdI3SBtok8IPs4+u6RJvjcayK6vdd4NJGqpOnvwROF9cByeVYJjI5
oP2jwoaJnnGeB4ghC25+psf9Zm0qd3vJqYVaDEIBp6fu8jVQXgixME2EYTaMHYMOwteV1cL6/hYE
biVOolsgX4d+WEGihALSm2mFK3tBwmw88o8qqhO/Uw5VrEYtJGS6Kdku4faGsV/juYPIZynZOX9P
XgmbeBtfkApBSnBcjQ72J5Cu6+ff+OBB1S3GiuzYZECokS1oyXxwciV24nI8LQ54LoTYmGx2OwyT
IB4yV6pOyCfZtjqeemvbNb/spWGcJRejTlxMBNaZqE8h+Ollg5DENDl4mPTCGMT63Bp4Va4fGT0B
smBAl3R1PLc/r4WrNU9cTFBFZSu2EJ0S7wGkMwQTC7hMtmiTNN4N+ohU33GJyHfRHCeuJu7VALls
CGXHkSqc7Tmmp5XlmNaeR1fVguouLXHiagIvjDSxhqvZbOQWcMuP9liJ/m/GI26McEpRXUmFGnoq
L569V++R/5JRQ2VeW7I5Linqb/vjnUOb0s10GsfILBhSzk8esG/DPWard/VTseX0j1VOu4qcTrgf
t3seo/h7mSCc3xqK9eqAmntE/gg//n87PE2bBW7LDfVor7zBERwnCam1xdSuZ4in+6JmWpNuN3ni
h6oE6LJdjU2GhTKEfTdXHSHEp1DXS2dhRvP4s2QiC85Vm3ijBv1eEZtIeLNkZnQAiRG7Qj+DTRld
09vNI3B3XF17ZbbASry/2N9OyXvnPHFIQeBKRVRhsWFBdAUAxxWjn0wkJ2srdwDUStC3PNaD0CUL
O9rom0f7kb6+PiM0GejrHi1G9z9opl38dvcnjsoT88LLWNwC8i43Phi8XFac1RgU2ZOafN0XthQB
TisjKpuVXl9i38Mf8BwaSLiZwMJa+RYXE/7zdRxXVLZIZug2fUc+GI7y/geMu3tv9ydeSvbCOukD
EZfqxyf4Uu//+Exn0e1WTrxSKaRC67Y42wBmS4DPZuzfjfsyFh4LAFy9DUS6ofLBFwDPJ7kbE5yX
A4kePIqxEgZlQ4a0tYVHWHUKiJFrNkuSy4LpjDv0ZwfBRSiDFJUH5/ckEGKd2vUDTYOxJlvpQ/wE
atSChNmw5EoCf7vCohcq9ARAQugdefA+1HrPUIkhT/d3cv7GupIzcTtM4yieMEAXWYr6o2E9PD9z
dGy+RKy69GCfV40rYROHE1dpyo/PrXOlkSI7qD9NfOEGBMmJUZ77DRgxAW5xf4Gj4d47qYmn0dS+
SUoO++j/vJTRU8qsa3XhqObfylfLmjiPwgtKh4tVVHLJywiDNeJXnC6XESRp4biW9G4S1LBd5cpl
jw3c+Ik+bER9UHV9MUpd0r2Jf0j4MIg8ThnDxRfMGnUsiT46A/AYvv7T2hrAjJ4W+xHnZSrIqIDx
RlSnqBVsoOEqEj0JM1t6dIAjxEX0027wiLG/Fgv+o/H8VYr/EzYd3CqkhknbEHDamBDf6ZGKzKBK
KLArFiXNXrFANv7fZU1nuHK153hwLkh4XWAQSSPpyyKO4/yL80rGxFX0BUiIJd75TWG8gS8ZzRMW
T9YAJ4qsBf2baVqAc7+SNXEX6VBxau9AlmbvdAF9WSa/6oz4dV8vjYoL85b7z9ZNnAVaQpKc5Rl4
QBzSWJp6O+xqI1vpJTXPp9PJ0mhmbK3ta73dA8Vi/fMDhMDFOZOZlv/bFU8cSKc5nusUUEzNTMYp
cmdl1it+s9REOIM1eitn4kRCX6zrwHFhAJtGz3GRIYcMlI5kg3wQakdr+pjQ41FfAtqaj3yuTnTi
Uri2iRyhx/qeXnYvilnvhuP+MqoPXXwdzXmvsc1HBs+3yPPTmbymbnLBaSOg2K9RDk2J3CM9wjz5
K/EFgRaCza+Nft/7jzoyNXQejMEjPYOggDbw9hZ12TwriliQzqKcEh4UTd1SG88YzUwlgKEXXYKo
v4Ekc6IeEjgWU4Ud10QyjhSEvnPfS3fYbLhzLWSiG03tRYzapBLm04n+Vr6He5a+bOKf3YuPPimk
evR++2/A3865yWuxE9UQxVR2smEUu6t0zx8H/0tMPTvnipS6BTAoo6JrKOXX/UObzZJcy53cP2Ja
D0zbx6PTVLDeX7AkYEpujQtw7ZaCkjmlvBY2CVfZVK2qIs6k81BTNd/Hznp49yJL05cQKWYt7R9J
f4LWqpQah+fH7XxBL7TwHG7XzQXog0srmk3TXQuaRKdNHEpePQoKUQkCgrCJfDrQfa0HTDHwprSM
ZTT+4L82AvTx3ZpZIKqVWI8HFhIgEaLLm/58LaNQLG7g5PIptKyJSjxYIabQX1RLQblbQRtXtvFO
IDnV9aWd/B36vLewyR00BG4NHjFIRK7+ZSchVf3C2CxY3jRd/qS6/TRi1fZr/GUdMWl7uayNgT4n
EZqyKeBtlr5n9qq/PtmJtxGEvGt6Ad+DqpMZG6nVnRrDFtrFZ8HciYoYMJfGChAaDCYnWgAPru7i
FoKYhOy0Fx5wsqaL+sDjkrHPBX7XkiaHKjaMqgU1JA2PCJ+ZiCpEMxt4GrSBwp2OiWwCZVpwMXNW
fy11crAa38dKB2aDc6CRPtRji62QOhseUO8Z0bB4ZH+/luot429OlUmU0fKJrnLguk87nZoa86NF
L0nnlxcOcEtgx8oJRzxT0vTMzgvdISBUpusjre3YAV7oEtUGt/QBk0NtRAdhIi9KZ/RjOu9xZvLn
xmY96sbvIkvRX5tikqDPLcG37m/37AV2vfTJIQcghGW6CEtPStCcoULLvmp0u62RekaoQRTrmbLo
i/SOwxIb7ewD91r05KSRkHXlyIPo7JM3uuIs8isZre61gz64Vudf1VdNo6yzCdEtHq3Tx/+qkgqG
1bHHCa2w3LTVn9USLHzwFCSiAep12D2lJ/foReRyaZ891DW/FvZ6zqCu5U0WHMeY56gVyNsEGeJz
j6Oy3hAHg4DZM9qZkf/uzS1wmbWtBOTS1PCsHqNftvBfTLZpaDnkwX4ig7ESUdjtrQCCjXAE71PO
EeaWWJF4yrE1pXU11lZ6u/04HsWBoHFnyc5mbPtG7iR8iAvFczDdpuA5DlxqgGa85BhpPX8MsLWT
uBLPnwmQf9fD27ra2czqR1mcFVv6gklMkVc84P14fIFrS88YQ/7ATOvx6UVcv2zK9Zdr9vbCoc9p
+TgZoEjoxkJaajpe0WfA1YjRJnZuwwf/zOso6PSb2BzTOMdy41nS630t+8XqmDizG4GTJfbgvXKj
hoGWobebi6lHD53u22xjMJd49b5+dPaPa4N4T7/1JTQNoGWgAmB1iBmChU8ZL73Jp4g80hEaSLox
HDFFbihTRe20tmTOqmuGHXh9lLP6UTBW4T9ImFPisnUrvKaDQqT2J07NsD4Gre5rHfHZjGT8e57t
pKAgAVxgBCRQOwy2YAuLk0Oj0qZbMVFNefVcMHtvAHUZib7jpX7RuWf19RJ+6yJX3UN9lvZVJhfM
mXssf4RqxWseIH9rbeeAAefIrHKHNvX5/r7NhYk3QidhYj/IHBhjcubMsHqB2MkMvhjOkDYgeAX/
A1EPlNux5wuLXpbjUjfm3LP6RvjkLoq8WPEiDStOajQbP4YRq7sPsnDqMz3NQW7LnPhkIe09MwAA
E/lHUaaQEbmg5mKnZsxZ4mlemo5KOZ5o9Xez+QBksPCdF6v60yGfikQGET4xD7iluGNBV8WJcx4i
BpNvPPZcAJ0bT79Ph7E0mRkdY2CMFHwU9sIhj/t4YxywCswlgRORB7vuH2gztVZZcMB2ztlVqblL
99mjaASmopAI9cK9QRsDHT00PiwY5a/G3pM7Ua4iUwPJ4yG35FbVc7Fxx9aSU0kFG4kU/bxjUVCL
TGKVpnVOdNNyrQDhc+CtHiNDk9G8mVgRFR7u78bfBPTvbmDaBhsBcKapm5TYtJNlh3fO+ZPmE7UM
SfOB4tNHHuuF9siwNZGzhdjnr6ZPZE48pdpUTuKJAhqtlU9hox0lur4sQV79LSndCvmT0UyBHYrJ
O+eMJFls49JTyMsm0xvPkB9CC8M26oPiGFJPWMACmbiBUeT7AYwEP/zHGj5+CVrreZmTBA7/cnvr
a3nfRHwiY7mCg4L/4eMwAkqDPjVxMGGz9pb4nP9m3ycCJ/vL5lLhxY3knLvCrio0Wzdf9U7ZDUax
38dnuGzTR3aQtxc0/G/H5a3cKddG0mSJgx13zpvwZ/MS7lMSGx6oyt4c8zn0x2Y5dBmMrxft4fgY
HR+PC7o8a9n/bLQysTAVJNmcUKrOOZUIW5KKJZXBHOMHRDVw2PeF/Z0fGReLeVWRA/kDp0wbOWq3
1ipW9JjzRrScY/CQbB2jJ4GBniYqrgETjj5TkGK41oB5oNe4GevzmOV6/Ln/HX/jnMl3TGJKDhN1
acoxDuAErDAnqWLwWxrqvu6bP4FR5eRnIxv3Zf4dpJ3InGi06jEcx6suc9ajFIiy3daMPs+mH5Lz
akfaN1Eg77Jp85t1/3y07chQ3t97/f2CKHcpsh1VeepUQaqM9mKBG98Tk9tDc3O3dHpEOpgdeXKR
BBzOzcF7ifciDdeq1e5ajqwjo8RTUrS1dfUWrAu6zjmiL021zXq160+ZZCJ6oSsYp8anlJEtVc8d
SyVh0z66HAnAU7tlVvcP4e/bFSTjgObE22VcOwYdbt1KprYV6Idg5YhT6j38qNGB6AI1KQ8FooVo
+s8LapSF21IBFyqETgPKmFXiVJOhZFJFe+DTJRtGxSzUXluIwP4mOn8FYUISLHMCTnWyqMoP6iJX
AgQkRI9P9VsTIr0qH6Sfd16PjOZiI+WvLIIJ/M0i3YqdNg02oZIi5RkyyK/qIfZSDMg2N2UTQfsS
xdKc4wD/IWihBPyNRwBye25h12ppkEJWM/Z2HBvbFOz2Er6dR39B0MwD6i/jUXxOD6hXoa3mA2bT
bmq61F88d/XffMgkBZGquVKnCT4kl4m4D7S17Bg87dRjrXxWNK5J1i7wGvzNHo77fLX2ibmGWc92
QwiRT5tdp2dfpvn2tttsNnYGNLvykMCKZXrov89lTuqLEZ+5MSuQv+J6TpaTtKO0ifPAKxzYChLI
NTlMKt2eBMelIQowEnOOXKPOgF+1Yd1DVhFPM2vNUiMqd3v/Veto21ilZi7Y758n8bgXuEKQLkXT
BOaPJ9IzTfTquoUTVYizSzCj5FM30FuTB6bvVzpygixBnM8uGGJlTCGDvPTXpVw9qpKACcO0Vphz
yh0abC2bJksxwJ/yLn4e5J5Yk4r8hiRP9zRz3K6va+/Cq3s0GdA4WAnhMWNeZBHgt4nJ0NiQAQfg
uE+J8KpuhIFig/tsLfEbKTAGzVmINmftDfPkijCSz2pgcr7dZ17jitRHT8dlYI5eteryo9heuu65
RHYvo2pK+fyJ7ysilC8NrweDYjQDGZ6C9l1RaIMZZcVNdWEAwf0301Jf8+mQmq28UwS9QY+hXy3F
i2PtaqqW2ERJQJO9wv8hZnaVzBEjv3Evgqk44EKIXkQFAWOVkKEmYkpVwUgKK3dpjyda/BC5CyHF
b0A6/QAAKkiyKPEAiJj2HCpVG5dRLnmXOEEN70EFAr+OOC5Zte+VqLfvA5Cn9fJpyHZc/lplAMqQ
gSyvfKQpRetKkAe6ZMZAKTDVitbCmNsUjZR5H075JdYo5xJWPoka8Y2mN1jJiBWTFShnOVtNpZrZ
hSv5ORvosPdXtUMwgc5perr2ZNPBhPqXg0TEudo5FJRDQUwEhtS+7r234P5yvu6b6Ky70gRNVNHS
NGr1JLbyytqRWEf2LkxAvUNOgheeqmuPRroJRHgKA9IN9CMm5OEg6pEd6kZ2Wofmu/JuKytJr0zN
bt3F9M7MJamgVgYUk/HNBiyTieOOeU9U3F6EjQ07LiP+QLOHWmGJVLh2nu+anR9TJiLpo5rqCWNL
zmPRkeZUybQWl6zrr0vBt8CNaQiDkcWfhsE9qlzJ0Af+pcJkcrbqOT16xwnn31Jg9mFHsvBcuJTn
dEZaj3FQS8qgIT1KCq5v8JHJrDSJJqHBNc8tsxQd/nVGSDDjD9gS4hZUo29NP86CPEzb2L94K+bF
M1PnoQxs9qfE03vv5CTDUHVKQuZz+I7Dt4DdaQGGBVib/4/nYDV8B4ivASKigpZMmMTLadfJRdUW
/iXqH7RHmI+0jS8oM9T9kal9oPiYxbeMDPygs6qVPyrNwr078zID0AwqLNx4zYEZbbIRPhMPBecx
wSVHg0FDy4GmCk2/S+c5NZh+0+ZAFNk2pKj3CFeZ4tSlZu4arUrSD/cQSjuHQdhnlsEhOFUFlRaS
EKMHvvU3t1836tjVtVR0XjkI49dVGNf1aODjYoILHnZaenJY0lT6fbueeSAruBFQgRBAajwiu9wK
zIuh7qvBiy8Bv83Ah/HOOkYd6Dm7SXeOY8LF+Ge2sDmBeBdQow85cZc6GP4mOEGDzgoYw5FYVMC4
aRjoJEXANkKYXGorAdvNg/OKFi94V719rlfRhXUXrpUZQ72RN1GBWM6qzgkgL2F/NFx36Jy8v6t/
45lxQSJid0RSsjQdG+nihFNcLUkuQK90QQj80378G9NpY1Q00ZUbKRNd4RxMVcpukVwadVUfu41g
VhttjWS1W9ipLm6YesF2Rl2YChQ0VQEJAjpa+GlSAf0eFSMIXnpxip/KM7vqqUkXaMNnno7AEr2S
MS76ygBSf+TGzSEjW71UPGGDjXxmLHZT9KhK/eenJOJxBXcN+nVl2uHuaLHLV02VXhBL1L2BbFcC
3PHS4J6YxUnCubO6ljUxs6zJg0gayvSifLYF/A5hN563DYMnpjrIL2VNy8aMUuP+AmfyrAg8Ed+C
zR6xHQbybzczqHMh0Xwlu3gNbQYEEMpLmKwaxgTtsCdsm1KPQ4N9EH7yaCDIZ1fh2a1t5uhqW0Z6
87mA8BzJXVtFO1ZLpEDnYxoltqK8VMxTXa6G0lDLVeMj27LuEZlgRK9HnBjQtH50lnKlf7UPOUpc
XqNZIZyevoezRGg8v23zi+frkvSWJjuxXniI/PW+EIEcAjIIMo8X9xiOXilflJQO42hDfgHaN+m6
xwJtBv6JbSW7XyVH+XT/eP6WHDQVAG+CDHQpxA3IXNyKQzec0LNsmV+QDG1qonC0WXmF5dV7eVXq
xYk7SRjM1sIQ8eaXnFvMkrGNju7WoPEBsGYN2TvEK1PYiyCI25jzO6y3Q7MdINFcpP/ROdySZueU
VHuo7UxcuHH+YnqNq74SOklNKl3LonsTQnfdmb98mB/BYzTo0YYD4sy6wmCHaVDFAsjJo7SiQWPf
3/S5I9bG1wTsHrxjU6PPysYRuLbKL9KgZw5pO9UKO3QVa5qevPsVlUqW3pf4i8T8Z5dlHosGAAgH
3MDbY440oXLyugdHky50Zoq6YpJwhOMN9Sd/qgFVlBPNSBjqsHqUGJxv1ilpRTqc0GdD/E0v0wSV
t/c8QA6X73VEZhFGjQqQBnm0iOjg0vKh+04y2qFlpF5lQL/1aT3sOs8uYlv+4EvaMHaeGRneJovI
WX+5B/CQHEHnsDAFIG1TJeI63leHRiounkDYKqJR8RzE1M3NIuyp0L75qcU6T5pnhq+9dOpEXWwf
hW8UmSQJoP000YDgZgqqocV2gPJOiYbrYtWgjYrXWTxFUQpTbK3TPWVTc3qqmfiPEvLZ9w9J/Xtl
365iopVcHmUyK8nFBSPtvqYraDhSdgJQuYZt+TN8oFsCJSDHSr7BBe6+DuoqCExOsZyeKqpdBjQc
1jxr9Xov60Flt4mlDQ8RuxUZI83MwqHeSRIO6YPy5p+EzPCFZ7cFoyQKy73hHsTPyjGUdAuOROe5
YzaFJchrWTsqeNR954FVxDrjP4WaVYaHkDMHxnZCk5dosU/x5s72fZAZYZNT0SODhUEJD7/irRmJ
BDIVIH5b5gZbmFxD+/bB+6g9Pdd4pHLw50OL3ldPWtjOv7OdE6UY78MrT+pXpSAXqlhc+HWw2jEv
h9qKcxIhl2axOsA7PSIjtCXDdwbKXrxejcQqLN9cKv9L47FNbI+TMTSA6BJAKNzva+DqO/KG8QBM
phYX4dD+KJ/pPt9XK8/kAALhnuOtmYBr5tDTwQz3LlF2khXswaCK9PwlIs8UaJegJGLBQYZZQ5Y+
gcv3YksWb/qHYOH1OJOCVG++dPIw6otUCEtGKS6sUtKk/BnHteXH5CRZONXQ9JbkzSn89c5MckF5
1glC4WJnuENhlqjXjIy1A2BBVN0znZVjcnvxEIG7uF7wwDNlmpuVTsuRQsLKMXwGdOMYPrmbRjoN
r+KuVWlZErl+HfoV4o5UD8J1KkE1+Mf7ps7P3HrXOy1MTL0NZQfqj53WbJ76Lu2QdEY30IsLSyC+
iZqcLqzSTUKlV4eW69RIN8JqbE65/x3/QjdlgMliGAzAfJMTkFAJbeN4/I5N/i4fS9ptEr0YTF7G
63MDc2FHvsdolSWk/mGfs4cu13MkWvbVFxtQ7VOx4zgm0jq30sYIQuIQpiRaThkgG9XmqDXhoT0z
nNUOW4dWeqw3e5cn9UdwbOBE1qHuKAtrmgnfcbaKgJ4CdFPwym8p+sreuLaPtFjxy0vf6l6H4PFH
TjWqJpFd81uWzWmQM/tC+Y9fzZCKGAo5BVVD8mVyoirbxJIvOdBl0XAiUj91nUeUN2/jNo/yEqLr
TLVplKYgTa3i0az8+r6rNeYij5YcJigvHrI75bdX8aZc7Yr0GY1BYmYPwafU+KQSLB+MBTVNIn4h
opg13asPmOTiAq/2WjYNy4sYriI0iSLsXlXhSi033YKXmEn73a514pXkISk8QcVa2fWOOQTnwWTf
D4AOkmlsV+MoGzJ+1Ti2T59rQPnEK7zVSEQTWhnvGcnNn2hlgzkBVxV1zaVX1cyL4OYgJgaEiUGh
j8Xx48IVl9lxIBK5O9230r+AUbjJFKQX8SDAbMofK5UTGWnPyv3V6KB8zaVzJNnSIQ6Bv6pc5H6T
1xaTmQqQhBh0TOzyCnlao+peO+Ai9hbrH+5/0EzGZvwgBW86fA4qNmOm71r9VDfqGxmnr+AKr719
Z7aI+xA1VeAAZbYDKHwklqoamngI4zxEVPqK1slSA+ecDuJpCVRGoG4ikp48LdGtLGe5VEEHgdlf
56bjPQ3pp1OiwcDpFt4pc7IwR6soykgXLE5zl3kWhm0re9UF/djVJwIZBhluJAtRf0Dme2F7+ZmI
QR07U9GkoiConbwBPaVsunTIq4vQblTuRf1hgDmsKAD/IaFrCVJJVdfIy3DNhwvplbn3IHctemLX
nJzFmZ9k1aX45D5CQaBCr4sSTSsV4FE+LUkt6umjLFndvhR9mqDLIC026tJDe6YEjI6wqy2YGH2a
tClIjcvqAmbh1Tl4lODmXhXrUUWy+KDo/IKJzTrUa3kTO27EzM1YDvIcdg2ywZDf5eCYzQJUXI5V
u1JryoWE5ajS2MpZaxa86WzkpXHC2Hf/e4FMTlwTBidlqrq61DEKKtkmEw0xp063yyrJKLSAlhzG
AHLiyOcFXRt/eRqdXkueHHif1DJXYsToEpQtqRMExUpM48FwWVQCv8NSH6r3JP+M+8ey3vDayu2f
44p2r/c/4y8CzFgKRIQswKewrPAbMF15lJDzOilSsAE9guAHoKCLOp/QfNcHRLtkbz/q/iihhuOb
HL1Iq3ijGoFRk9KWVvySCYwr/rMjKLOJyASPqJWjdV59ihf6tZCncOlN+NbvmtxAmlEdMyN9CzLN
4Z1JN6G4Ujzqv3AHtdXTzL6/Gb/R358vAOooEgQqbndlcib8SLvOl3F54V5SQ3pokRCs+IiIrMH6
G7xT0OJUWugXLjuz3wBbxHIilOSD7wqvrXVRoA7mv4Bwd+e5VOqo4ltoH2za4/2vnPOIyOn930dO
LDRzcl4LJGxTkZI+pz5u13iTZyjTuhRR431hf0erRv1AgR7DKSzUdZr3lbgY/KZlgSuQAiBLJqsB
8wL/Q9qXLTeu5Np+ESM4D68cRYkabEu2yy8MV7nMeZ759WfR3fdsKcWrjO4T1b13R1eEwMxEAkhg
YQEPTXN6T86TG1pI/VHqVas340okoQedkidgr2qaS5sgm4iHa+gf8tiMFcpjYKWAeLu25bFwpXB1
FxeYPf6zNg1UI6XXoS1OMJG1t9AX4YK51BNAdJZaOSilH+/r6iEuiN6flnYQQ96KTvO0V8quby7q
ljsOQWrUM6TE3TFVKA50ccZ3On0liYiPuXkotTSEpDYHkfyQM5IdNNXb4+WslHGWrfxnPcSZBULM
9SLI1C5IqV2Y3/J3XG1yYDgET851tnDDfeNTkokrESC46kWOkzlN4jGX43YLuyEKRKWXQE/dhlYM
25iUvySBoiM/D1Ji+26kECah80c1AklWcxm2kyFa3d9q4cIuzW5TWa2ZnoKd8HtEUo4zWLs3IvxT
MAa3t1h3RB/seEheaAj5FdWB1oDQd6mWqejBu123VkvI3MZMc0mHt0jBqO3+qUdbamQLeEMP/fjf
bPOVOEJ/hihMq5nxm0uV/+0KDFdRf5dJRLkOq2cpoiFoOU4Zc1Zu14QIPJ5bjOa9dJqR+N+ZgG6K
hAYIXhPCqSo8C8shwS8RR1lyY8dMcdxdAt8KREzMbUF2TmsrW1UYwH7QzoXyC6+SPoSpZZFBpNhd
ajN1R5Mzxb8hOEhntKXWaJO0VDcyMlc9Ji6ejOEzWMZBb2gIR0ArLHHDm7X+/fhuriB/APFHnp9F
qgFVXjIPpg2+qlVF0V24XK+c6sL9ZjszsDSjsVvkuBQDSWk0HIssaDxMyduh8UqxRWPXozFs1Ktd
SnP0axp8/UHEaSvJrHW5mHcXhXuOZKNId8ywjZLIVGM9EAMdcDSkM+xM1Xlh2M7vvCNj2MarPFFM
45oDwAAjTVtwy0CgkQ+ZkRtrte/r7rLLUGgHd5jbH+eN8jwdJ3RDI7meWpnee2a55fY1xY2v2OUb
2Yu2XjkfX6jUPmFxKiOK6jO3b8eC4rsXfSZNF0YmLUA3TC9RFMImT7PYlNncdRchA9Bs3Lflzu82
aXMSfZuiYosRuBalLTgc9DCixgEUH/7H7WKinlOVTgyGSzCY7TvgTIBkOQBW5CB/3KORc/ICsNGo
xmBuUFh8LPwu74T6g4i+DSCTlnFGColancdCnMu06s9F7L7PuGLtb/8Isu/BKyjegFTcH0kyqoQY
yoIcEDnls087v0hjvjt3qc4P2bYc2H0YY5JY2D7FkwvkLGVjSSX5l0CQFS6wGTTvESZLjlg+bmu1
OzM88sHoG+zFhmLfV0UsuHGU3oHJIUE5GCWe5okW9ec0Q6WXD9H88h8a959FoPkQ8CNJQyGceOLJ
WsjkWVT3Z26WbUY7VUKiB0FFWcdd2WERAwgJjmbpc2Q14VYHO7nj+nkRU5uyU3uqo27V7fCqboMN
Z+YmYylWhJk2lcsZmlO45aFzww2vD7B3FIUkHc3yJUDLiayIshhYv4kFc7PazAiW+jMKLdEGLyoV
dAR6xmBc0i5kN6zHF273u9g1qH7856JVDXkZDLFAYgbfQWwCm8ZqrSXjWUYlIbKmfYHp8PGhe07E
F6k5i53b83uZP0m5FR/AtEeRT5ocrFwFtgrpUQFOHLOLCPFaGVZxUY3nKAqNigHuUb2gGtWIbqNQ
Xq7Ccp63NmeRJaCxAzgO4EOJ81YHkRmCoIMshdXhWrX4Sez3Iop1DHqaYc9R/VL6zIzxgpMVJxND
o2+//MaShVqf6rew2Sbl69DsUvS6C7uEc4rc8mO9bA2Z2wKG+8K1W7mwuARox0qk+Z57k3n7+cRJ
SbU/MLWCrWoVl0cPLKej4hc8J9p3muiaoKeakX78N9rBAVQrAkwBBSUUMwpFPwnDfjwnqtk2m8YS
ul2567e8aJVvBfcygSdJc/vkIP3qgA78b6Rjygwe14hENDJwRa9/q7BzO567+lkcO6NG//Hk67jO
ug/Yo8DpfLnJ1Rp5GJeJLa4wiuGVU0fKdywbe6s3Gnqh4RJhJRBtioSOykDM4GE5sme2TBij5MUM
seaUU4zA8vq4kQIEB4DWYPxn0SeCKuTtTagKnplGtGSfUzXRhXQ/TfbAnrjYerypd726uG2Qgxr8
jxxY8Vs5UCM/ifDX5/GovRS13mxHtzFQDj77nsrodaD328zzfg3utAu3EUex7Xce8Ue8AscLINWS
Mr0V3ys9JusVEC95wbiPBquMfvUcyoncAsidKau9Kx/+rFZEFAv7KolAcN6Kmzp5xGsE4rjyXHEb
pdo0uZUJmMMU61GjGO1cbkIMUW6ych933WdUNZ+Yf2XEk1PRzPzqCQM3KctQJDzkiZ0X5iQvuOVb
xhrkxWPqzPG+Zk6JQF31somkLgEeKcg8+uxg3olNnqVKROE04s5SY4nTU34Wc0NlnrNnfqnvh3jD
1JMZdMeR4XSAmMwkySgh+9oxoxEJ2BkeuQrQCdzuu6z6pTKUKXdOh+9Zc9r0ie8gkgX7fHqWKpYS
9txlJZdzxr6qaArBnAH5zo0VU56MvsKCaBB8KPrrDhNsPo5H9+z2oKb23joTYG/9JUQT5ebp9fGV
WjvXa9nEbmdCw2tBuNzc8dA1r/WuAui/nZ3HUu7weT9LVCXA2hDcLTWm2y3t4iwaWiXnznusDeyQ
ooN3Dsbb6XZhOCD7d5wEDNHumdMTa9bBZncRLPznc+m6n/RvKoXQ3cP1Xx+EGAqsPjhqEh3VK36c
VrLPns0elMqFcf7Yf7y/7xNjNjp7cCozPdTObvPycjg8gW3r7fF+3BUeFvGwYZhKqqkYfXjXNTsA
jDwmDXdWGqu5ZKBrSOXaEJB/j/MK4w4FnUcE+dTPvzIl32onivi1O6YAkQenCLK2Ow6ubOoDhJY1
dxaQ0kwB7643dZgCr/Sk9R/jkKFR+TLyktVKGFaYmMJwrrJlEtrjz1hsBnnTF+5YHtZNEAEMuFUK
BW1JSSiO3JmX7SK1qgFV7c/ylU/sfrhECGYei/spyZPyAMWHEUMLJap5hA2rO0ltyoTjznJxSDhM
QXXmUYM3PmA+fDugA2CWNkJqjr6t+WZTXuJXERPv5MQZ5bOQ6XLgyZIxYvhQPFtsb2A+XFb/BrYr
dYtxPze5PmVWSRv8d1czWlQFwSUOCxYJ73f+dpemsQWzR42rg1ghfJ93EYpi4oYDw9bLN5gQH+/R
imIoqAQCl7xM/70jUAHuLUkZzKQ9C+9ApoOD+u/j31858pvfJ45gloMqF6IWHOpfSH9I6NV1+50q
OZvHYu4i86WG+s8yyHhEQ2kl7ics4wNvEHMyO8r9pWwTCazJlCmoKga/z5m+qe25X48//65QhzO/
+X7izFtp6lm5x+8v/JAK/jscxG3v6mFkFBRZKw7gRhTxsNCEoVRKDaL8/e/Ikvbx0+O10LZqCVCv
Mj9l5EvCtPw+/x3aqNVT+2xoApa/vxIQTUnXSYtKJTr60fTZU9FuZHYe+u6/F94BOiscRYl/KFuv
JM5+mA/ArokYP9RgypumHzkdLzCAQ/4AS2dN9njYfNNAVCtByc05LSp/JRQtikKdZVgmhlfIBvO5
UZ+/Hp/UmlOCjUF6CelBvJjIN2bCyE0yLsOz9uw+f+GMYtvr3SnGELndQKl6rVzQG1GEVsRRNCpi
PmGU269kp1hipPM7GtEqTQahGFqPbEUoQAZbGY2hh4eOtmGLgyIciorXFR4E6HzBm5y4O2GqsC2T
covqAVFnADTggKJ20mly7l7PSwvZlRxitzAJghcZuNFzgLK1+OkGruAkJ0BoDzSWh+WXHq2I2DMm
Kf06j7AisPH7lKfo6nlcrYKIAfFAkookxm9njQ5s7OBR80G0fSLuiFhIddks85TOmOv6DOi4aAvo
K8ifaZdxxQLcHMhyWa8uowxYez2HELQLnu3fiSFYg0kJjlbu+42I5ROuRAQSuhViBtz+8nYf7Hyz
twaXpbjJFdt/LYMEWMVgR5VjUCGeo+fOSV81kzaWc1UAQmxQDSHGVsgwV4kD3gewCuGEzpkBgM+P
LRbt54kHMmYWlYWY4eeb7/hUOPOE0eiPJaxFX8Ce/bMCwhOrPse3PgzA0rBf6NCq51H/u9Wcl01K
OXDaYghjokxF3o/IdJ5NCdmTzijOlKWs3g4MmEXlEf0gd0maNMnCvuPAZw8O10KP9L+NyVPnuq14
4yX5/b9CiCNp86nq0wFCQrO0tP84jbgYwqtfJ06DVSqpmjr8eoGXMm/YoNuRMKSKFgXfFfgRf93I
Ic4iiKM+aXLwu5uYCvz0mruSzW24gUqGvGpHrtZDGPZhFgYYLaxniV0yTIQ/l45JOfZVs3slgzDp
OA+2iGKs5fUVaXkgPxCvYJZ3G+i89/T0RIOq3mH7yL1b9PzKcGly1PojvPs52rh75dm4vGBG0u79
YHqX78dLWzWRVysjzH0xl/UQJRpCy6fUFl1vBocbbTm03SMsvRgmRay2WE3sNnrkbb+fHq9hLdS/
UTXCzk9oS8YYXRzPfhcccvd8fm7B96BTxKwrmgbyM1BD8sDh3x7KnKh53UrSMpk0R3fkXzTGXAoa
y96aEE5CWQ1OHqxyJLquB8tIrBYhiHUN1ZksDi8jsACADf7xlq0Zymsx5KUp0WE2dZiIoDrRBm91
J6AAj9f06loAcWP8JlCYdoYAoGC+qwv//ifeTrRruWaNr4UQ18QvhnYaWQhhU8xjbHThqXDlI7cN
zGZT/Bd+/loWcVHiClxH8ghZvMN5/qZwaeH8+pGgBqigFgbkBWH1wXsEVucR8z1mDX2kuujGM2Ki
x8d+h19YDAuILyRkEJHB0X7a864MSyv3cVL7goAX0Ltg1m/5DtkYozSQE4UV22Es6ut/IxE5FxXY
c6TfyXz/zAZTW2CswjnSi70ebIvRGbf9wdgAefgkmV+M3RnjkXZadzMwfhZ6JZZQjanwY5+JVQGz
KEyJ1eOXHK1vYLczv5/A7/b9jc5D/Gk2KrCpEjjNaNHtTzaWfAWAKuh/103oC4uZqL1S4AOw07MN
F/j62prJXrH00+n5mTu8fIdWaH1vvh7vN7+47zu5C0QFXbNL1wlxs/PeHzK2jBd3CMnorcwuMjhz
S1Azbw+GxeG4/XOMeh0wxDp11WuvuR+Qyr+lE9de6vkobnlIf32F9J3NJYbvym7g/NqiTe4FnLeR
mTs0gNtqrHEtljhtTLXgWrmBWB+0YOpXvsXA0mWCy+O9XbPN11KIIx2jUmSDGlJY2TwuLKSjjmck
F1KC2NUcwrUcwl8qTdsxaQ85zRaciIW+H567vZSawFY9fVFsqLjmnK+FEV4taZOWkVIIE/dLomxI
dWHjn7Tn32AY+xis+M03Ea4vHd8jVtzvMvlUcAsHc2lEJYY4tTpzyv+CAjQwX763l88LSg0Uxyst
oeKdTqP+ijIwCjySTJjG1h9kKVGHf4V47++pqyBJpeiqs/CBjpvlKM6uK54mDhB01kgyS//zJwFZ
OcYA15vSagG3bMzYUqH+283X95LQCuzc+C6d7+8vqs1bNz5I/gPSIAHRQYJwBD5IiylDEqix+KfS
GzEM51w4oR2+1a7dOI0euP6f3BGMbXQEv6JZmGjZdh8r6x0O+8cCXn0EoUXxmBXJnOIjhGPqCWhm
TV+yfXLR9hWkBXa4q040asXFttydE0AKqDmi2w1PpNsIqRqUWiirGSndsi+NhRjKQCBVUq7hargn
cAKLGAzjqEAHeCumHNQCTXwVJke9o/nVnd1BBDzDBLjKomjeaiB+LYowLPzACHKmFOIZELXZld5y
NzS4ytE+vpUYIExeB83Ot2oHpkyhPlqLn64FE7amV0HIKsyleK69yMLtM2Q0DNAM2j0QDhO44KR4
gNM0Flgo4o1WN3EE7JEyn8um0qXpLW5fptipRMl5G1NAk7laF3NayWplaWgXQv0bADz8m4Tu5qM4
xX3bs+edJlmN4/8BbVBxpDF0r3iiGymEXUvFtux5vNvOsfQdfDKd0WPKy2yn49f01YKuQgmpVaZ7
14vbvvSigLVYkniFuHFJ1qeKgOfoucS4ET8VbG1+bULU2tFuF+RG2dcvAFs3ouFLl5C3Kff9fsG3
0okFl23VjVXPDWe2N2d0P1StYPtFpJeiW7aiISubOuF3oGSiyL13IJCrSqAyE8DGyIpEwDGkU6dO
agFY0mSn/ZZRGn0uZqA2S0tMDuH0XWt2HIA+bNxJEmZ2aMozoLxOWxh+/9V2FH+2Egrgc0ACuHQU
A8f640uuIlwxCHgl0erxrPxpxKe5fqrmTcF89N9yD9qFF/jQbkOjh1wxE7dCiT2IRMS9nAhoFsO2
lso1Vt3p/ehVCoZTxptpemda0AS5ajH8LswpPg4caAmZSJ/zz0nct/mFciaLQ7w1xLffQ1hItuqH
CNo/nufKnPKdksAxFpaco9nzKeBOk87HhUnFSf3ElvdiQVID+gSkmMjWyzkdiorrh/HMbvnAUMRn
pRmdgJecpvyI1V+CYldydohTcPK/aOhHHIt92bjJ7Ar9XkiNrDqN3KC34VmYHFk8qlFFCa2WdT/6
QOKc+hAtbQ0LBGA8CO+lxoRO1IU7Judnym28awQGMhZq+M9WECegJFPIgM5zPAf1a+K/KOB7RhYU
ffhJaTPyWUHz4GQKgD1hC7JtXRm8v2ea55h7qtMXjrfZ4BdFJ9askwIYHxomUAxHw9qt15SiuVSF
gBvPWhqpo5VnZWIEYiJ+apM627lU/W2BDT/WUuVbLDfumBgoSZSxP4dUzWhJSMJYIeEkgccAFXl0
bYGjSSIOoh5B5jsJ7ejx9QF9/7KhgGz9wGb7sNEZDP6glMrINug7ecTiB5+Th0HqRq+wersx4iO4
tQ4VyK1bcAYPAMh8ZWa41zaP93wxuVfq9m+pmoi2DrSQoI/kdstrTuqDpq1Hb6p2kV/reQ9Sy+pX
XemC/6Ui39bRyjeEMV4kKiwcK6oFoCuSWSJsmKs6Sbt8GL3WrPal/rmlZdiXgyGWdCOA8HEgaukZ
JhpHbxD2C+FG7f/ne3YjgHBjQqGmrNhhBXIyWpisanSl7gdWIgHgyoP9H/yXpfn4mAirQG7aT5R0
5TLGoZqTjoFIrhIQtQKgb+SZTPOTxCPmTgrxiJmC1NdKEV6hBjWt8A7+vd+etJ3el44a3yjeHq+J
fIP8W5wsiAKQL6jSEvvY1mKbiQM0fjDC0+D0S/pdFwEXaWyQxJiRFewap7YK7zAjAeQxO/TqmoX9
9fgzyAiT+Ax0fdxegRgFX7XsoC9J7PZTAIy1bFR1Y/XoDE1ikw3AZIY8Fyu/Pha86OG9nv6/5Wt3
uM+UrZOgx/LBiHIeLB+jXctnWu2PrGzdrW6xuVeagx7DeM60ZvTUxksbk+vQ5BEBTdl/VN27EBUW
O0p6of0WE0mfelVX0T2QlNbjpa6r7z9LJayMj/a4SoKr8c4nasqDokZ4JNyu0C/yGpEffjzgRZ0Z
1L2Y8KYc7lssNWaMBrHtrJh+9lyFloB4I7cbTEICeRMmoaUm2C76yi563xWT0phnB56m1Q4NR4No
r9s9VEfhd/EqJLGR6Krop1bDFe5YpxnNItg2YH8AOp+jbDZNEGFgaxndEuUw4RbbA6O72w597Y+P
8/+jVP+shTCxzMj3QxLiyrQm6MxwazkbKE9QNfcpRhSY6BynREXrlxTPQOS3geOUNEKiygWd6Mfs
6EVo+BvTUq/bWk/7v10mGQoYkDFupbU7DIh9vNLl8Xx3R6/EEiYKQLZJykLs5ci+aOBTSt8CEbRE
AcWjkJmQf93S/5WDN8qtDofodmNrEXIE7VNNnfTE9M50SZofDQ5/9cFHY5a9oM8tj39HBo06dFnH
3ToREYOERwEzCdm6zZdSEKcytleNWE+IGGsovwVBAjNbY/BRbzPjhfFpWrTqbq6EEu4m7YY2HFII
zfnsSWUKQ8K8nLjYon1UkkB1ZKj8q6ikLov7GuZWONOa8skQ+F/bviTAMeVbAEiYMB1ILFQDP3Mw
/VKGZFd77oTEwtP7g6tsEdPdOmVyK7DRBIIZJq2R1yVaal76EMQ4YeEmwa6ePxRt36X+Ngso7oHM
Id193GJUryz3UMcBA6J/2DVZsiU/M1vt5HeOMJp+vR+wJc/c5JZ+T1H5VbcE0makrsAgghaMW7F5
VmT+PCxi/QDtok4rGGkWoAtA+5xHyVJVhpJHWl/olURCDzCPm0d5FBKlF2Zz9k/cdtzyp8rU3IgS
cqwbritRpDfMojSs0CLrNZnF2WfflE3JOVgyaAbTA6b8PLYe61brShzh9/IqymM8dUaP4cxpNrjZ
lD3mm8nM8ik3qAx4q8bqShqhzaGqJRF6IkevzCV3nrtNUBlgJAEjuRw7IdgKRA5/9SqwBQg40a6I
TprE7We4o1owH6981eEv9NfLNEyAgogjlWeFKcqAx6d0Dt/vJf5cChS1udfTpTES5MooIOE5rxKm
uWhA+BcU3OS9p2j5hkWkpR7vbeKSJsOvy2BjUIUfnPnV/ZunRoimEgKUID8ztQGClAAt1ZFoVWjE
zcVffNl/Pd621TUhDwPScAxXv6Me9Se2b+dAmDzhfUBGNcY8YObUHcGF91gOSRkI24IlXQkizodn
W5GdJgjC7eaN9jf4coXN9CqYnB5tFWtEV2lj/60tRdbBH1+b2mn4/fIfJpD//RHI/4sstlf6yZNd
bTCqA/KI7oTJ42UjAKEaGL5NGifJ/Z3AQlHiQAc3CIFkMt+j+VWTyym67DMVybwOXasWF5vNSNvR
1ZO7kkPcvUQY5rkWpcmLUXrTMcMDpIX1W80+AXxHiYV+YOe3zvp2TYRjYLg0KltWmbzRxoBRq7Vb
UwSb47BVjemgz4Zkacsfo7ZyECEkTgn7ts11TMeKdQTC1Aj8/rLffs9yBlfnWCVakXCZiu/BUymN
bV9udIW26nUhqoouaICXAVwmhIx9KgQDhMii3YKJb8KYkrGlmK0Vg70s5R8pROyszUVVygykiPFb
rjwPTp7ZImKgVPgYwC4BNithpDHP3cfrIHuRl06hJcuEe3C7MjFUp54PIFNJ7Fj7M8SO0h5KzQCN
D+XarygpyOFx2fAe4tFiSZjMictEAWWU0fMxU/6MtuB05x9rat/RylGh7QYFBtxrsI6T3AUtp05a
0iSzV8Ys9qw7lpo3R5X12IathA1IWi1AY/gYCCEdQFe27TjM8ewpxbF4rr0Sq8rKjdBh1O0RJFst
0+PcaF5hJU8HseiyBV0hpqbdcaEoCBiVJMfq1D2jH3O3tVmrsGY8ghjrb2cLoTF5nEVLat0f3a3U
5e+v7picFeA8kiC1AYEeDzLXWBdHTKE7B3FstNGGsrf3ofmtOEJTQHgAgFkLcXMCJsS9WKf6UJ/7
Yes/J2DQVRhLFCxGnDZTCMbM/vf/TTypQUEiM0PeZrPX/lEvYHiKiw2j2JvWqJ3AbjHLeGGmpFyO
+2t4s2SVuIZtNYdlkeezl0elIbLvlfw2vYNizhiG78fLW5eEviX0wkni3XhJselSeAsGatK9xMyF
9T/C+lvw/xY0EnASpgEPizUtqGwZlX4OAm+1RtX6LiqncPbiTsGA38hKqkiHw2WQSMSAhgpkOH5q
9ow3ccxT+dG3DS2Lfu9/ly9YSl0oowPxQ5jtOZ35cmrT2QvdwmpDswg3JQfP5L+Ez9rWN166l/wp
/EvrvLyP3RaxAI+hGRXTrkhvwWdsy2oB9HdCZ5+sd0DEzbYo6i343Ctlyz8/PtEVv3Erj/AbfNa1
Wa3CFk3snplfms/CQP6UNeVI1cvZRb6EEgRwqxuLDQX5iChghAlhEEpFyAqlLGavt3tbtvb1EeMU
lz+uiJaOr9hg9YDiHVdt0JVIwiionTA2wVDOHmtwO9FUthJQLrRMBIkO+5fO/iOFbOqrlSDpwxlS
Ois/8gY4eUNj3hyff/f6r8DkjAWUkjoFpqAKxtfjY6Ts6U/gdWVklYlN24SFCWhncBCKFYj8a9A1
HcPJfSxoJd8DfblaJH97MUFs1XJSAUki64g8sBnZbEogbWfPRQro7rkMwdTZOzwbGGXJuXgpGFPj
th3F0C73/zaSvP0M4n1aN7najBqUSPN/RdrvhEY2vGrprpZJ2p9ZAI9dWC1nmZXPqv+aCke+MhOR
9vZdyeQoSAziKiDMRwOKTGxoXkt+k9bQmtEODfF1BhSs3LSb1FTsY64LWw7oFNnOt+BUaN6o0tfc
5bV0Yh+HoGt6JoZ0eSthymVlZEZoR/t6A3oeoBnxASBbrE1xH+8ZV9whxa7TyodrFg+AlSWOxKNV
JufZZbnPFUGDrW5Bfs8cR1sFgkoyG6tcmFg4Ux6MFiSf6KdI7UHPAW2gxWNr5gFDlACs4jAqCg7n
VqdR/pqaPuxnr3htOyN5rs/5if9UejM/DG/8rjUEzF/HqMHdcGyNx/fpZyweqcjXsglFU6RUzUW2
m73KqvTJ4Z3arU+j63/3XvOEtItolrrgBMbnr9J4Rf+o2Rlfy0Tni3O4XFRM59SM51T/DIxfzrnR
3UhHjVdvDOvTA52+5R3qAw/ytNZ5uQw7+ZkWU67ZneuvXwLqK7vTzanCFxl2Duz3XrvLvFTUH28Q
iTn5sargsF8Y6sD1hXTyrYiyydMpbWbY7iDdS0WIzhCM094wLOguSn5m9tnQAZ2eN71RyKWVKkXl
ZiATRXkoEOzHH7NmdUAfgxcIhpWiuL5sx9VyW7bnpiriZy+q/ijhMU8p1vXe6mCRGgecOvhbMJuH
+P0UczN8MZRUD5iiU+J1Xr6l0v2tyAA//zJ2FGB1XH1CRsQ3YqoMMfhoLtUrC1bfAs2nqT2CK5N3
J1PWQYOVWsPb451bMXOAfwA5BOAQMBLgdLjdOilk+7zha9+zy9Ca3zBTwe1/i2eEVGljOKU+ueIb
BsCxvjlj3uGJhiJacc6QD+Z4MNUsdEMisWwmC4Shy1ofhIoYobvlX5lD8pF/jTrvah/aHvzF5+rU
OvEGZMqGcGIPtCG090YGTBoaD6InFthxTM+63QA15Hy/5GXfC7LEBBdQNZ0k5oQEGRKaA08xaT9p
yluzciuNuDVcW3IaGrd8VKgLnTlGn4w+2tqRdwZLsqPnRk/txJHNEV3hkX5+lkGzezq8yfrbgTOy
0+COFmvydu8A3a/PFmjXzcf6cH+TFrQxcri8BoYNjczVa+GM6dZJ4Hsh6ETE1u2m58cCVgKVWwmE
wkVsmfrtyGie6DC29N44GGQHKpP+TbtgWM9L7nCnkJZLW4mmb4USztzPMqACRyyreW53swNNB48w
hoYZNFjFyi1GOgTTMzE+CxRApNNUhzLMRhXvH8x80rvqkFkYaCyiI6B1Hu/j2sVdKGhwaUDIomCq
1K3e+kULYpyQY7xswkTo8NS7wi59AbKKRRsN6/qb8DB50kXcBUf/wHgVJTwgF4qKogD87NJQAwYW
nuSy5DK5H6tSYDwGKbog+spLzFYoJr0WGqOoKItdE4YgAFk6rBWpbEJnfHbi5WKOg33buPkJ3mWT
BbOu5pUZzhQMLWkOlnVdiyI0pZ3qmi/TJNgLvu9Go9rpTMXYVYNEXRCA3wZZAjagPVHIUIsUSgQ6
4xSUdZ5hffX5qMZmtJfdBNYWKvr7sdaQvVC408vyxMXco0YJ9qhbrUEqUsjLkIE+pKBs5Y3STs3Y
rHdI6aYIWmR9tGq9sLOjdmo2FNkk/o2UvZzylZeWm04E2xhkawIAqcFZnp1h2AT7yB3L72Dm9DL6
eixydV8RvmN4EOo5YNS7lTgVvK80DPaVax1eMquR1dn3uMAcK/95cpWIcifWdxdGExVv2FC4lVt5
RTLwKSbWB/s5Sl/SsTCrPte5Bjz3gitcwuyFj0CrrI/qriqOcfqUKqXR9E6PuQYhetDLvzya4B5v
wV128WfX//kmslc/BXsv+tSxBxpISzGhxt926IiYBliJxCu8+JCC4rPcR6xOBSCu3SWgQVGuWwaL
Iad6ux1hO+RdmJTBXtK5eh//Kd/8XyXmnClG4I3bWbAbDHjzhMuEwc60aWEk5d+Ppl8LJ86eGzBQ
UC0hvALVSmaNu/aYfYJG2Uj2kSdhLLf+Oe3AQP5yYE49o4O76vHGLzfp2tNj30X0GC3jMpch9yT0
tBBhHrtBDPZB7mTdsQmfRv/Ec9P/UQxxoYV8mLgKpML75rvfYjzk40WQ4cDPImQMlsfAqoV0nDBM
rMRFOQIkGF61/+VHtRt0CSWhRzKqLQeFGoUiIv2N3L5ANjqFIs/hnd2H+9hVndJWt7OZbZu9tNkz
lvzV7AHnT7eaOe/Lp1j3jz6yNJsNyg0oUqV7DTX9x0teuzA338Pfam2aqxWGjnSobtevvfqBOqBe
dGY7/al/qdVlakwoTz1YTP3VeAkg75UeZRcJuZ3H37FyeW4+g9h6FVNpmYjHtqQ+WFv9GWynTyJj
Jt1WSJxYoki7q9/iFCQUWBb+Lm4hiiX0qM5CpQqKMdqH6IczEoN7a8FLNukzuhdFfcacNcx7EI+j
hYTD97RjzbDSix16SjaPl31XhPnXhyC9K/5MiP6Je668xKCkkxDKQ7TXxhde0nPhMAQ1poSMerhJ
jkh+7iXaE4BsZVhUUEIIBaJRVP415Hxuj5wbNUEetSnaZ40HvP4I7iy7VraxaEdPY74RNFusTNk/
p9FXgLbWUPXwHsIsX8rSFzGEybj5jOU2Xi2dSbNkCOQ52gvB58A1Rgm8qN8cs5OfoXq/68ozX5pl
bslih6aGt8fSV3yljLw+MNTge0WNjbCXYx0GMNVKvE/kNzUE2axkSJyvJx8Fur4izrfyktbL/uMA
bhYMXAJMC/ipFkJD0EneLpiTeEyuSqvxpwuzQXpENjDg0OCt/iQb8zv+74/fp1+TmUAhZ/2t1hMz
1DHexyqBY5gRrfxljF5/m0G+CEDxpsNcwgEPI8NEP6S+C8wSibIYqTHae2JJn9x9N7IBmEiMkgsG
w99+91xq4A4DBHbfl+eIwSQUjLkPKRfhzvQue4MIXwKInucxbupWRgoG4sAv+nHfKaU+gCQwiWlZ
Io5sXlHw5l9ye2iIYzHwAcWNWyFdywypFobTfjI+9rve3BjvtTn/6axgg6wnb/z+H8q+rEduW9v6
FwnQPLxqqOrq0T24u+0XwW7bJCUOEsVB1K//Vt+n7zgXJ7hAkARwUqWSKHLvtdewt2+s/S5wB9/z
Af4fsj+XF/B6u4eXh6ZN2vby/eXy4Vrav7lWD8+Pj1nbX9+67tsf0V77E/Lm2i+AhtDA8u7qk1Rz
n5zxr7r/47off+zwaWDCO9/9KR/yNkUAXtH+cqcC/2+nT881RIB1iwy/9h4gW/EAiP58m53ffP9N
tl9veTvY7v/4Gvx1R/4q4Wodg4kaCO7I+dheiqiPP3aJpYnMvurSyH/BA/7HN/7vlfT/PYC/55KR
U97mFb7u5u478lMhyX9V7eXu1/fL+emuv3u46AF/3Q7X1z/Ot7/1+f2q/++/N/98xP/tCv7qrQTb
kXGd4ArK76bXt2V3+f5w+n06fRl6aIhhHzu49ly253a4Gu5vu9er26Ftv7TX7flHX3f/tiQ/35z/
djV/Hb5lyHNSHbiauV2H96rb/uXn/rNE/8/nW/+11Ttasqnx+AKjL5Apchxyf+zv6KO0gxKtxKK/
HMN2g2BX9hgt8E6Q78ja+O/3/J8lxl8X8ddGv9U1S8SKi1DLlxjkXHCd07mdTIsavQzwuIzGG1UA
M45uCLg/GB3PSDhd/q24+7eb/RdKDNuEkcgcl3H6dCpq794fFGx+bub2rsEb/tLi5euwBt5PpyeD
8//2PHy5Pt8+v2Vdd/P1EW/gr397/P88iZFcD1Euxg0AlnOcC/+5IY3ONWFhjt+JFPyYC+KtNiX7
9TuTb/AVVdvUi/iWwE8h3PmxiyGtBMhsAJttSP3m//Kc/seH76/V2CSfnq8Q9sUVBiH/eTVVVE2+
iA5+9x61ru/NhSB/NrrnD3sv67a4mnAyQVl+1lf1BTfInGvSjtgse41RKaI9pzvzVf4b7f9/uUcp
ugrUaSnYirDw++seAY+QWyLpdsckvPipWskdDiNk1S5jfG7SERnoBVnPCRxgB6MP85FLJOPJRon7
ueK850HSk6xTNsgmiLPfVHSHsAgyHCz+N7XIP09KXCtsV+pPeBVo1V8rfU/zo1LptN0t6pvNtt6J
52n/t+iMf25hn1+CJwXzU0BEf9spQnFKV9fgS8pP1Palgaem6jAnL9W/7B4w4f9HjfY5X8CaKJG9
9zlt+Ot82FWq1kxH+wuqGpojQTQvjtaOLH3MLUl+kNxNHwfdedyVMYIWxigyv0OoS36GNGmEFXcQ
8lZ7WDv1TIvku5Zrch9CxP4oPpfIzFK+QWuc7fbEF5TjvlHjwwGo71VLvyD1xxdz2jrtwKJ0OnLk
KsNQ5eyjlOznxB7yhdpsKrqppHvWriMH0aaIZ3sOMALFIH9XUXLhheNv0MvWsueZRhLw5HPza92n
+lWrlWYIVI4yZEoax6Y+rfjxGq/bts1dtQoVltti2faVtDB8jKc/NKtGAo1fPTaVA8V088dJ5YVU
F2YbEU4MLhbp1FJrp5+wXypQzCFX2/RT4Q5UEiwgAKMk5gjIm5gzpoGDzPnWJiUt4aa9sam4z1Wt
xGVrJARxycIWJDln1vq+LPgxduGYwL6c3ZbFg8tQ7XTZOtfinB6lZVe4FNBvIqLML0OwesBSzhUi
X8ctAc0+BiWurvDBrZtK86bqccdLXRhW3uQ+Ou6k2BJ6oYncn1Y+a9FaVSy3lJfG9W5JtsddxOTt
QLDaT52LFDEiXhd36TQ3Biymo35eq7RZz1Mcq6jlITe+T4KD+Y6aHaSoyzZt532pZ4JUO69/70nR
JH1RKc37uo5XHFAZwrhOgWUzHOttXEDXLtLfa9GM0RmS8gjzZxnNA1P1DkFr9fm498xWRVtzYWi3
wSSMnBHzJV5gFA89UsoKkrbZRHXUG1ZtBxDb2eedaWQsBliPx3d8a7CPeT0vD1JS/lwYrjgip1jG
TkIvo2mPwPWjGlky3Rw01/hNCzVn5pcR5q9RnAZkDjTmxu9xgPcOpDa/51Kx6JKpUQBV1SbdTgrK
k6kNKi5+TUpXqjVe8WZIo4xnrd7j7FFnfkTelyvG/cpqW9lWr1sMd7B8ph9K1PajyRwESUh5M2tr
ix1yGiVrqM63xE3tXh54XoQYG3ekTDUD7nY4MfCFWtDmc9cAqc5n/XWeEWzcrhj9hT4SG4NHVFMS
h5Q4IIQp0lVCF4Jjpp1oTP8UkEkiQlKH4rxMNEm6LKoUvjIGEapmeBonlUDx0FsG/4A2OxIbrj3T
NrqroI2t77YIurUhkUwBwSiOPO0wiXE/dq+bl32My0eP2/hoY9OcuQSXuZOT2385EjZkvjNA5F0S
H5jFMWWy1yNn01cRUcCKRUnHNt0bYFnWEfx+NWKJtdVuy7dY+ApPNKnW39BGSPRIOjuu4VaIV9/g
9EP2hoGWCOx9s/EOYa/KtICvGt5WG1fQDO1+fk0sfHM6YNX65y73/ZJEIrCWiILeyIo267DUjjTd
p1btalfNjqT1kiiPKwgzFkgsEKxeL9V7tGZSwyrBcgccdhqP/hgFHeJVf57wqoiQqpoAfEA+w/p1
WQphb12dctytmUXY0ppU/OLGr6yz1uJC2VHyujOFSFgXLQwi/FzFTQBbsx5fwOxYMRAZIR5oYfeM
Xq3KRfHrM1dm66WnDX50WQqQEUedfK0gXww9IIjyp64M6r5jg59MR2M2v0gm9h+LX2cKde5UIUyb
fj5U3jDMJKtp2VrhkQT+uciwITSp0dfRCBVKO8sSGxYSUpEmdFRHnF1N0Gn+tPvSVBB+jXExZMlK
2C0IsNt1PIcRsxv0gzDsibM56fI84EE43/hySJIpFD2opB59cn6YpYtHkb2XiVF5pzOrXNvoEDeD
3EmqW8a2+tFOEjXmNBN7kSWdXqlYq+hcWSneGplF+lI3GzxQ490uZ1GsMDrCM4nmE1eiqe8obRgi
g2LsGn20idS2GMT4m92S6RMfgpSr1bzkd9uxqhK++JF5bpAYcw9IeObPPo226TaKrUrAFMyzM5RT
BDI77PrvGEj70GbJYX5utmrMAIiA/UCytH8OyLf9TDKoi0drK7N2taz0y2E4piLZshdFB1VxBv1S
JWJ3Rjhdcwy8sUCUGdmtuOT5uCG5sCaLPEeMl66dyKpe9IzB+1VS2qg8b0UYH/YEJ01Xzg4/OspF
9XPf5Do/IErEmU5waAye40JjWpFn47rc7dtS3y3lMoGJv1aK9pni6dz5eoWlR+oLEm4i4yntaZy4
st1CJuUgiWkwTB9x9V2C9bl0JRhMuI3TxMcvFvkdL6g0fNLCoaA4bgRdA75P53WA9tuQpUtSoMgd
RQLrNxChqyfFPP2Gns1POKCTjLVFw3Z9u/lxtVeziPbHGSTN6bSyGDUQLxqFqc4RoiGOrZlPy+eX
9ZrWKd7xuUZCMTGL77J0iptXSEWOqK1J6khfSG1dW8PR8DtBQMfejrjRVRtHPv+RuSXKOgn1/x11
i0hPVALHbcckHvdLsWpEUGM8yOCms9lAngHDN3Mv7EZ952gWgy+zq5JfkzCT6tExBKu1i4gr07kl
drCK+mRn99jPC5Cc4grJIlRicXdjsy2vNSnjpZu3PQJFmhMznWF7k8sBNmXkz17M+zKIqageQCj6
RE6yys899xFSvLbSr3hBGdhi/QgwVPeRVylS6pYKHiYdyfAtZ0tW8B3SCCXNrjU113gW8UNUTmG8
2RIr6FVh8afnfWxceXaJMi8Vq+XUuXHZ4k+zj3m9IYxFN9FIll9yKvhTKFzYe0M5aAUlWSwbGmJ8
DVRR5dulOfJc3KoofLojEAlXCNgAAPpUWeqSE9kT9whnH0eeVTav+qFeNkpeCmPSr8IoOONvmJ1t
N6VJg8NpHpC5CZXdGrNXafYYaG4+YsyEygPbjdnX4Ps8QpXaBXMYEDvMYt+UT+I/h+OL7AKUL/4K
LFhGWhTuTXIazcpR66EGBZNHZI6iS1alO9k5YdemiGUzqGqtF0iPjS+uSJqu5OmQTUr7elklerXZ
Jvx53MeE9HEYp6+QmiiPXJyR57eVq46pPza7kPNBtQIDNMdHXtDQoAlO9tnJHxFpKvI84h0SbRSB
FtZ7W/sYFdaM+gnVQl358Kxm5dJ7iatSvav27M1gdXxPxzJZTuOBv3lqiHhUDC1m24DO+54l0U67
DIKapy0ix0dh4poOyViLR4HJ4bVyNXoVx/j8TMZiWi/aivgp22sMgT8PXZSVPK1/AVCg3zHoCuFJ
jHMNkzVBVpQPVhf0FFN5LB21CSIYikWRqWPSwRJQoWK4a0i8f+Tc1XXr2YbspdkwRK9FpcYz1DjE
shbxZzn+NCXiFx0TCMuFsvqP4Gr8ulYOrjsrtkbeZayoTZvV0Oth2qQJG0ZRIR/WHQJj3iCdOGEj
i5F2N1XkfgLbCIVLvKZfcIaUvJ3rIL+pgDIHhD6HpiIwj/donw94YwuCu9zWyLht0H9wF34nppoe
k3k8IPYz4qPBrjYO6+awMbJphZ0JSo3mLZVFiaojKqWFtCALdw3bKHqXODvEAL/E7LwY2jzavRKv
y56M51mmmOhETXGej7h+I9Esbl0k3WOs43HseD4m+ZA5nXxvaAzkhtp1wuMwdd7HU5HPV3VGEXye
KVvSc0Xi1QwUBlHyOrXx4gZWeDiX7fEBBxLM+fO833Kj/T1uEepvVmvA6rzREaZN6xJdkwKN8VDs
8/o6pnCoBeyPMr89OIKW24ju0NNtJoWrjNnnphpmrSjau1U4yN+KMWd9YVWsejQzh0TpfmBQBEAd
Ki5e0YV2sJpp1t/BV7jn2UYokt4mZCif3dRsBtsWjp87tF9Kn/VUiEtBNJuvssjlaZ/GsKt/rMDN
FHgxcWbxc04iN/XQe8PppeLwFZKxheGLywGlxOSz0kgzjhot3rMK+naNRrpVSI1jLc7O8t1KWbxl
ZkLDseQ+XduonlbwY4zz95HVjWh9Oc8FZgCg2oHv73bdBUVq3iqyHEOBnTrpUo2Be1vSQgJ+9+tG
EJSJ6DxSQHEtCoFf1eRe3aaWiQaVVVJfr8zuYEqWINq2Rx0tRzvHDSJYa1a9k5Rlqt1ksCDe7kEk
XZHL5mHPVL60fCUlBlO2mMs23wQShmrO0h01kQ0fI6l43Gau4VNPTYmA3kkt8lHNc/Qrrm0FjK1x
IvTOaC47W9aywaLkYLA2CGR8hoIwf9y4N/WQb7ra2jUiO2m1SKu7iDYF60KOQUkL0TbmI6thqEQ9
aOx/NEY38IHIXY4wrCg5utgV/AEaM7TtIpvFb5f6+T6ZKZFDvWi8klMpa9ZxVE0I0WVzVvUw8iqg
oZgkrqnIXfgSx3TSpzjFRoMdZa1esPLos/O0BlYXUxL1ScMVqIEy1Q/7roge+AFFcr8r3AB8hvJf
BMkRNUvWmaGFcvV0nR3pzLu4XKTvSm/lvS0xXCDJVHh8KApYtLG7K1rqfExbVODmzWR8eqoQ/QOc
iaEcjhViec8Cw8S0pUu8wl4LbwNrxzzBzRLpMv+ehE7iU14QbIPU1U0YmvKgH8Fux5NhPocX1AiI
A//LNN3gzmqCahARS6JA04q7XkXPIeX5j0RlKh5iPZXQWSZzVvYpOAekTRw5XrFb76KfyTSbq7Gi
oexrdHbfaj7m8eCnUjwIduzl0EScfgvoVgEL2cIU7bqgHGo55fUDhLkSjgQ8YNdNdcSaJ1/YTJ1z
NiPcClKY2A4eWTFDnmILvhKYpIJZrxVHFmNek29Jnjt5jWZCJSgJLXBLVkdoV0GsRFyyGvmqhiok
BBaUWTlfLX4K1eA9px8rd+KLAh6NjNV1ztarVWzr8rw0hOOwtvGmOu8kSCR8FYK8qERqdqrpYZCW
quC9dzGJ0O/7rGqcjFvRvBIhlgMuZLGs2vyAJy72uwUtCxH5klzBGnOdz2osYJOXUNS7NdsT3imY
xhw4PLKk6LYoSR5KMmHn3mW8Peg0USiu5yjFew93TdWOKkrprdKJtjeFtmgYIRHEfAQE2Qa1PgD8
K8iOKeIFdWI/d8oUKtmF5hJFrBHZ0pZYgoDa92nE7UrzxfUb3fO60wx9QA9s+BUfBw+1+QDiRElh
345aqb0zq1ZoxiKMKh9EFG9AYAzgqLbZoe64zopkZ6ioEATcJ0gdh6YLKyHtEp2TpN1m6BLaqpo2
1RK0zyt2qC2VN+WEoIlexZ7fZ41olhbNEXa7I5Y5Euozkk9dVhHw3eeNqGoY1THDY0XIFfzMMVhY
mBKGEI9kgs2e9Aq1pPwUtbQhGyOkx/ASMwQg7Bjc12hPfseHir4da2GSU4nq2uDQnPMMcYRQt7ey
tKZ5WChpRoD9c/WwaOIbwIR7IlFdzvgZKqNwJFGapPUVzwrxvUnW4zWN0gDFh4v2P6k4dvQymU3m
Ps/3uqvHMD41CJktUETMOP+qjOAYt2AUvMErGpalSTED/moAWa14k2U4LTW2aDTv9nPXO6CzPKGf
XkAO4/lW3lkYfI1nG3jF2yhl2GPtjCc68CmaMKMPld06j+DQuptG+H90dC/Nt2yTuxroRHTeor0G
2kO9PX7U3ma/ZMhKwDeySJ/dGjYYk22ojbpK5niZFSwrszaUasYZ2mTiw81lI7vys8IHOKgFNvCN
ZJ90DGVlZ0wCNQBvOPYxz9A8jSJEEfouV0Hhk87qYfRwfhvqeF9IzyeRZQ/JPu6mm7Ed/ObL3MSt
y2N1p7TMAA0ytb2lScGzs0Qo611dr4r1MNqGJJvRLZZ3zTyX9Kqs3Jac0uCz9DRFDvNgOguJlywZ
M3fCrMfDi6T49H6bUx2TPkL653TlsLd/aYqJR33KEH/QAkqqWLci74Y9FCGa2I3PJknaLUngoKK9
WtJ2DjXLu7Ba85FRkyx9AWilHpoUhNBuSQSrB9jEpj9rCF3xbI55dR1DtZMOR0Y23Tmd+rcakaT3
IiiHUyBdlO1SsurvkY0aVK+bLWzvJEeGn6QTLFF9spTvvviEIHcwIS+qiZS/LCqma7eEJFNDJG1x
1QDNCb2ALCBpJREIHrVoQIam4YKdZRBIqsfop8FeSqL6fjVRY9uVoqpS8I3E1tBXUORAHxpwYEcB
+Iwlmj+tYuaAjL1COvFkMoqYUhRWdetCvWvA/SqDQAfSJwVQM6/HLhEkBrgsMFk9NasGMryiL6M9
Jw0UbWsRzT3InAKYnqb5zZavlb4i5LO1WOcdr9iIIwJkdwCa4MtVQht43+7V2luZ7t8nrDLVOc5n
FL1LzYBrNXTpvUun68iWIgJZJsoAwuAmztfbjBMQZVa+3Cg3A8rZAZbewzLe665B13alyyzd+lnt
sQf2LdStoTbGJRQWhAKYSMCe51Dso6Y19kAS4leAOnPoExUyFEwSok+UMqua2gZySwM7RVRtQIpM
/SdhTanbSLktPqdLhaN1CqD69zDxiOUVChGhugRr9MPhcaEqCDmtzlUALvxuMz3+QEUWaEennVHR
LuuSIlxgTxgDsBuL6HpK5OpPh8M/WkySMIOrM7umcPcBNvXpd1MDFgo2VIiAtLU+FXIrn+c1ma89
4SVkxku+FjArh0b2lbh9Xh5h/k2SuPVHzNK2npoZNMkZBOp130PAyMqON9MBVKUDvpLB054rd/R6
HvelrwARvwe2o0JSavJPpBTje0GP4mMdp0O+zxJl5pcNR0jxkuLQDpdjnBP6BVe50/6ItwJHG3zq
0pu4GNPxu1f6wAOT63KbLF64TjacIGbZeAdzs6xa557AKeSbhnAKiyGX9cvqa8gFxtgJFCfxPsrn
sMwe25oQGzDWdAuk9h03SsA8od5Kw/Ef17l68Pm+qQtJjUpgdKXKVT7zECV4Fosr2cM8TVPUFyhz
8aS1Yk+cKwYWFrol94vLydQAyDEsQJsPkocob3Umix0C6yMWp3GkUdPh3PNwF7GuIPbaTFGVYsOW
NOojVKv+GvYgyVeg4+ZurdDAnWdUEXQg2k3FXTi8/kl4rQME4TI39xmP4ZKQ0SCAYKNbROvdqBpT
enySuIjZufXKlPvOe7tVu7t2mFZhm/70l0Dlltg7semwvG6h5AzIgyoh3wUCD+XntuRXfLexuDJO
gZ/cFvVuxjOIvXMyrNNYw8cPZgn0epkPPC7rovgbal24/E/1HMPpoxYF5kEJrIhxTTkel19iWKwI
5XF5VpTVDQC7bRtQmRaur6UttzZPNNhdUQrIo5uNK5cnjR6JD6zGPtpnZB7XUzElZDxDH5J9zStU
KbhtNYt6Znj4TuH1iRrSLuPohgMcMnNOvOPTxSC3UN7sSW3Lnk7VNPXlbAR78we2xMs0oryBBTqg
Gpq0OCZM8TuDzTBYdUdSXgzJTQnr2qz+BpVv8i6ibQm/mCHV+AGkbq8ecbxmaEKC/GQmaoEiiSbr
9ZErVWF2xTiqWAmkBqU9ja62PFcAujRVt8k0AtrCVABkxbADHNN5c1xhp9JxdzRSwbbYqUPcRAUV
/kSXSj5sLFlBi4uODFWa3g44ClKd8o6tizyeZtQhr9GEAq8LZYmMYwA7GgYhkQrRdcMaV78tPIUT
0nqgljhgjMUv4cDj6ZY6FktPtlhV51J4VTw0PmHwElnm7WfCshKM3OCR8b4gFri8qi03D5XfprIN
m0mGcsqPuzFlMh2WESXfkClx3Owq1mVLxgb0yFzq6VdK57i6c2q1MbAoAGEoUsu97LDhbPQ6y5zW
T4VKd8w5lIghsJxmFLtkFjkg6b0WQDhNTdGKpFBVOCmOS7rW0wvF3Ax8+agE/dM6bp5Wq8KTQ3XN
LqA0AF6QOBvLdlkUOiI6xukrbmb9BR3GfjcbX353DR5Wq3LqzhU7xrqtSrF9O4rGZK0oOEouupYZ
wSqoVpD0F2YAkHpdPibAMQXwgrKC6mNdYWcMECDAZ9eXEfLqEcLagsU5YruXI84CD9R/b5slVLB6
jVmOJNhRQY1S4YzGW7SmYaiwW7/4sMgfGvDdl8kZ1GFRrFWXI3jvwjiwp2EJ6PS6ZDa4JpZzvfYi
d/EfKZIMqUPLmrxzGqkfJJ0j2y5uF4iuX0jeWzTd+7ClWj96uI+MLaxUjzfLJUq1pZbFcNCw7p36
LDAxvyjnV1oeaMpFSTHqKVM6vs58K8B0+ATqDRrvYQfpgaGWXSff090x37uZlw3eh1w/N5hBA6My
LIBJCCBFdhtdmvdAway8cBT/9wdEhM+EOczwxmSN4FnuXXjgkQYEnQTqfpCxQrlPGQdxIwFydr3J
aS5PPpHTZdx8wEgNMyF4VADKxHNEI481GuXNFUZABQqaCWERARjAKw6H7AM8H0yGakzDMWMbkRIQ
TTjd0THZ5TXDjeQt5mJ6biMtogDInaU/SrvV9xtfF0wwknWdu6g2DptYlupX08TjY5LDf6E2R/MS
6nGOMdpxIWoTpgH0c8uB2O0s0Y+QtRWIf5hxXgPCI8WbTT1l57Xa6Zki6Y21GnOo293LA98/B3ad
7Y3BdEblk9NdiQrwsje5UDC7bMwvUmEG0gL8RLYKSZAsg2yo8AQrCOkHUP+3pptViGFrl9At6wqO
Iho9hBvxpGnIritYvk3tujP3QWMJHSUOZQC1SeFXf4Ua0uUA6THK7qCWFxiaLfk+nZZtjL+s4xpX
rd+Bc3WwXMfztXnszVkvChCFYdAE7T4VmCU7vn+d3Tj98Uuzyo5IU2GKNJnyRUZSZbBoy9Qrpv2H
bBuPHriTG6/VGb86vSc0Z0e7edacpwwVA2YQI4TPgrEnvR7pdllng0WVIzZWoUmE6xte8qCulnXi
GG2EcX6m63aIPqHNLofCwiSqi7NQfxxTBuGZFaN/AkFg/gLH/P3BksJjRWyfUw00xeZdRUbdAhgg
v4KjG1pHVG0/zJodd2JOAeHUobwWyad2xZmmeM4oLaDYkLz8I/cjbQY32VI+7xlGbViDYblYg2Wl
4zx9Q2/xCZm7ChwzR6S6WS3lMKyv0w31UJxeKA9jNWxZEcBEK2f6o+G7eZwX4AqtQbccTsAn97Hb
fbb/iHIp5SlYvbyDJYGqp0bkZNmjrIwK0APsdu3TAEtN74lbAUOydb3MIvjlNKHkfa5odqzfQDm1
EcRihdrEOYvAoe1EFa2naCd6vbFbg0lzmYXPVYYQquOq9CnNrzCvSCnG5bEQF7u4IE97uWfZmZro
SK8m3oi3Ca9aDqRWF9lPYLEm+QpRbaa/obYkYFd4uPhg/p3RUxpNKumwcSffAMDL8mz2jcUDR7wW
bqDeywhtFL4aYH4Fcpm1CZwbQIE2xZcYvACUg2xc1uviQCXbp5gIfyslRuP9iD0qHiSfc1AmMN4H
lRzdB7tCXzb6rt792JyOw8CZKZ8BT52bKeEr9GVhBUhRefW7bjCAAvI2mdcKTVmN1V7iRjoQF+cO
L4T54HUtBMjhB+RMjfVRcr2ittenTFiA4K2YVvlVEgxpPmr8cXWzsDhinV6yBgcnGAQW4wgisv7Q
bIEff8Doo+r1gQ+8xZ6WNzfLuE1fuQV+jv1krL4Uocz/2DXE42DqZElaElj1vZYJxP8qtjGmwZjE
n8piivzVRKETAR0aDSnITDEskMOWuxkjU+SR87amc7QNhd+xye4R4MkT5MnlNmDZARXArDoHj+4I
EoJ6F+FFlSESXzI1M/awFQrYaAn0BEyIHOyaa9StOQzCmBph2MpyMIhGHLmi40XOZJfpNKByXevi
OU6aw2FoHNBKFts6Y24vqtWj2WsooLQM6eUn0GCgkg85KEeYelYSozpbJ1/nNPmcc3B47Fz24EfE
edauTLBvN4XpOG3Q/FhU9HUbVYBIfYMZbwc4vv6J93gHaWSxBhPJ3Wykh4FHHb6mSCODLbLwJhpA
nVqma83iCQvzoBiLOdAoysGV6Fo7bKiVhUqKhKyHbzrDDQqTUP0s0mx/IH5LMOHVmM8dQ5RuSJe3
iwj0y67/H2HnseS2sqThJ0JEwaO2BG13s73UUm8QsvCuAFQV8PTzcXZz7o05Ox0TIkGUyfxd5hGp
RhMM1HPoI/wrOE91vDwb0DSz78J+K+76Qbf1k4pEIU46aDxzkcoA17dTJZxnJFW2OJdRI2PaTdtd
k6nPZ4pwR+rqCwBerWl0BtW/+motBfOy6XLLdzcLa8nIhxjSZWEgfMgvDMz8kRcDE2Q6twWjl5sw
7z7tWbQrXLXewneLqdnbVZr1JDOG1u/dysF93juD/Y1WDDhM+FWsj8j8SucEWun3x7rekumYrZCt
fbCan9p3luXoOlnX77s+WW3qbCor0tuczG238r0gWOjunm/DTPOzJsCV+6kzmb1HeDe3KRo98KIi
1MARAggK5LI1nUwXP46SlPrD4ENqPXxy7byByCazGobXvC1A6rlozXZw6xDfxFjKm7BImGg91WMy
f6fLyV9im8OHeHE5eemEjmEE+SB+6zDXnb4qeH7GpTljnhOiQGHxrdLxjEOvHJLsyEtGCNc1sL+7
FovGvB/M0EtUFd4mgT66bHyQVcFoiSDxTXUoLZMn+ZK+RVSmxt5+a5AqjrtYeZP+uvGU/cuUocw7
LGHrF696gT3/lidOHSBCywjwDt2+oea2TaufFLaB6+i05fzhepseyFuKRnab5vJNs7EkPDZ3J6Js
h5xsUrnL1qEq39oWhibNAuwFwMCQu4BaxZZd164PoIviuC528BgRg4wIfQ7uugmZ7QHAurTHYZF4
QfUgrXukQk2iAyBOh8WAV55d1jJXTw4kVn9esbNUb4sEzPoqkqHw7jqunuL30sXJfO+u2JZ3zHMI
7Xk1dfTg9vFcnPLMtlvaFatLSmmEEOWa2QaPNqpKsqqWjdl9+8JJNvptSIXyiyNif2JiQ9zLx1k6
yfI9GPyK1RXkxrvbqHMIfM0CpVLFw7b7bTYVdCSCkYVcKGZ8n7c6i5MH0pVieVos/OK5aWZZg5Uy
PjhL54n9c4IJnpad33qBeyTGsloPox9mklU2xwgywiko7rrEsCoNIit7GnsRdX/cUWwlei0mvO/m
QcoWTmzqrfMlCeo2PFSLk1UnVBq23juhdocnTuXmeWhdrsHejQfz3PB48twp22Rfu8Wx+lWQ785X
57rKrrXJKG9tq/NfroMv+8GtY07mCIzauYc9ZExBA95LSMNQuNVvYyOPoQ9T76tDbvsA9hQcPrsw
FZcbrJ42CyPFwW2bw2ZN4x4FZ/P87kDpzDfaBr6PejNBkwhInRWXJffyXyARpnN2iG78dd+pNYt2
Gg6vuSwwAbDJslXe0emkY46hCIlgX70qye8ip5+9U7i523vcZeV2dtbKK05aw3/vJhVkv+ooR56z
4DpvYEm4thnTPPGz3iQvNBv0xws2q9gZlj3MOGp8R88R14fkskacpryblGSK57PTL466Z5sjZEi2
Nqh/dg392G71Rjc8GKm9aB/oJQQmcr0hIjbNdtV91Mf6Xo4VLeA6O8QyzcEW2Iu2FeNgRBs45dFZ
awQjftgHQepNIYpfbkmuVTGstAUqo5Yea1jYU4/22O5aih61EzqZnX3bdYReL5lXwGwD+kBjINDC
YSOhPg9VN0bV97qfxWcXjHoEc1Do8NBdSLVTJo6/wxAH8SlMeveN/oiMo3WsAo6+ahrLR0iT1pxs
B9VzqTr/tpdnYdn7VWsjaKvIck2rIBrTsVYqvHc2wYgg2+EAv3Nyx2MRbCHgthfW1bYbglt/pRbP
X9GtdG5y6TAArGdn6yso2TanIHOC0L9VEBO9KPbrUO67DNkEbWCTEEe0bHmwK4dp+tv23vY3j6oq
OrRwKy9bH4HWyKUT2ICzePvKyYHTaKQPffElZOhpzCb7xTgFBn/Zd9MrgP7wJJOxzGiBpvWtJNDD
nMqxUwzSornfUBOO/p+O1RTugHmobErXXwMo0y2CXIyMi7pIJvPf0JnW4JxHi8vDk/lRgw6tJbkd
cej8gESZS1R3Q/Q6rTBt6SIr1aZZN6MoU7nQVzIyNOkrVCiMkF6lJKtwXtdxV9u5+BCl9L7TnQ2P
ukXjvVuMFHWqURu7ZwXt9tvxgmpAOB61KhVrWOd7eNcJT2FcjVdCjnOMVUWFyGeFOPgSIwTsz/GK
RuinAu5ekAbGLFv04215B0wRjCRftlrsFtsnqMpy1vwBzRijEOkgWHC1GgXowhTZP7FuthFP3DQ4
xznXqCpsMbnbCSWZeNDsnnrfydBQwvIuYJ5Cn+JVTaV3IgBUIg3oktY7dD7Y2n5Bsss9E/grI3tF
r5g/HtRzd+r6kuw/tivO6jiaKyCdpBCXzU8c7s3YbzRxDUl4L4REp6gGBpFwF3BpoTCwRX6Mlirx
Uu1RdLDBpo55icJDjmgjCFxarJt+MPIWizWtR7cEq2DclckdGQs80ysND7WRsOeprfRjgVK8A4qj
giAMqyIJQwEtmwOlcXV2mHo7XKHQ5buE/28OcbA46OSnNgpTZl5u/qVCjmrvYA7YDc6GrPrQloZa
wPhjh461AhZKozIfW4r42H5JIvqjFJTTzU8mauDw60mq8qCiNnBTsWkBy9cu46uqBIVGGCfddxOF
A5LaVWfR2VsSvrOy06M/18mfsK+cNyQ58bPOFFqDYULtd8eXAf+yldc06RAZjdp8TMhyog1Yf83M
U+++WTWIYRd3qzft6qjKw2fICr8gSK91Wg+aJQ9c79LA0bHsIJddVPhojQ9KTOH2pUiAb3cgUCWR
1LNPymkdDEtznKItfHR5OzLtQ1WODzctzQ8g8ZZhWdtYTqnf9flrVikq+paVdQdRwtr3Q3rKY1dO
01vBkB6mvqyQiad5zh3Qzklk3zjvt+RICbpl+zYbgObUxA5P462rxbWL/fXsb1OO1nadO0rtcgZe
5slr51scb4rOsy4xzWjjB9nnDBN0vg2RCBFqsITXUyjaCY2/qu2b4wTzyvA9II/PbvYV/cowEsBH
jq3jkr7PSQyUUa8vbbZ2aLwixfyJeMBXcvRdT9m7liPuHR4m+aVC1I2XJpmWzxENRbEfw4Dd5aEv
NudSxS0W6Xha9UvPmCJGSxXrVHzEgSnMkd+24xicfeernsY4OlQ553A6NnNo70yfZypG2xH4DwY3
h0aMpXwsjmXIADdQhE0f4zqT0VGXdX+DZWr5GQ9u8rNbPDugAu78d6dV07dgdAQWLYip6tBF2bKm
S7klL9NQV9y3nDTq2ESV62Bgz8mYQsAxQM92Se1njwgyy2k/64SoMsqOcHyDTYnI2OspRNPYRETK
i2EA0Z7XVnwugS6eq6nwGZ/lr0CNTUO79uhJJrrvh7y0qGGMM5Iu3s2Jt785PUYQDKu+eqbzRuYf
rtm7YTDWgAC2LHOuBA6yA51xe9/Gc8KlFuSg0NRVGDCAk5uPTgzzb+rn2l77WoHZxEYvycFRXl9c
St7Cnzkc6vozENhBwKQ4efZ6MaAVvlJcoXJwNuYfhnkxH6JiyusfvMACaTYd6rK3JFiQfstt3O4j
P6h/DFyPT8II+4kGtw7TZAvRL42uDqd0m0T0Y7H+GB5nTs6SxjAanS9ufXPJQT1zS3d9JtefPh6G
p3pAa/ZTqco6lwlVtNij1yvH+4pcwe1ty6Ey0zKqQBVgecGDD5ho2uYCmpxNvymDAnGck8h6d7W1
3fDkuEpxrtnN+DvtG/iRUCnfRengZrV/P6/hlO0RCC4R+TizDl7DwQbEelQcAueNe4HhG7kp0eIN
ni5OaptMfSyCaWzO4ZS38Z3minYuYMQQoG4/wsNHbjC7e27HQhxzL4Qfz2nGwDySfH4tJ0m3LsJg
/GqKIWI0b5TA+Lpopt4iOZfunsuwITTVw9aOtKKADp3bZORw36LhcVgdtOQR3JM+IsF2+dbZiiye
KRwWgd3mc2hAhuvuNCqnDx5YjnF+sDN9fJq7AOG7EadFcOIc3Ja0xT/rnKVwUfHNqML4eethSXNh
nE9CHMa3Rs1qeZFT4weH3ojsZzShOCmbsMn2psuK37kNMn+Xz35ZXm28OgAyWLKKB49I5J8gG/Kn
7mNa4NqKMHlt6PYZ/96haKtPNXQZEmOYwuUtw/+EFKNoJ8rPMLTsxS3OxHEq57W4mBD5L+eUKMxe
KH9kdqWZkuxBiMzj5jKJNzwzHqUo94uabvq9Koqn5DNw6BVYpM36Yfq5dk+uqxC8J9kg3QcdbbA/
tttW/5oFCGCObuxtFBqu6+l4OHSYLMYFhU+DwA0UrLNDcQrLNRwQNPTuAB4QhDHpjtW28kkOIuOu
lYFzdV1g2Zzd64bYkCGih/cWyrE7tgACWzpOmcfZINv6d8l6Q08JdxrT/rjzcmidrna4525DmCpR
Gf9HXPsTZiDpG9xrIdgK+RVTsYE/U4sZo9XPAR7sj1yDDhOhR7Dhq2PXLi8Y25g0wBjDqt7rahaS
ItzxnP5+FnXNEdXkw4fC9AZ5pEX/fRusfldiXfxXaXNGQfXD0n3zVLsEqW5nw3TBrnOjb0wWGFCO
lqh5d15hWxbgZkagxIpiykuNDdfk6CcEYeDVibf+aNfJ3nuBov1BprYVTwakyqVlLkFoFlKI+1/B
sAEcz0k/N8yiggBsD5NJtq8rEyCfW8xKinrZq+KrAK5s77Igm/MH7RUV8+An3s41EKrLX6zfbb6i
fJJli5KB8mpFQNnb5GVF4qy/QIy73ycBQ3Qgw8NpDsWM1oVjuoi5aMEXmDPdLeSGdG5YvJM2V+uz
dlFZQ/NY2z75mXfz2+C5MzSAzMo4ZI3DrZE1RfULYl0A7yEaWORzpAiLe2sSAiMZ5TpxvyCvTr7P
U9W+1zEcD06atgWWpX91j1MtI1ZTVsxeihB2foD6pXud+qB9RP98s1bbyTM7z13D7yoWW/sM/0n1
ZAlazvexO7Wf4FY+txhcJNqfJexxTrgA7zqqZLULtzLCM9HdBM6idE3ygB4Bqq1Z4gl1FE1Yk+Z1
WUvu5QHuPwv5r3+Bf/P8EoEi9ccyQqpE1YHQnlNsdhlU6sAQXTO3KdxDScWLCCZpNKLIRvitecqp
GMuLiattOQnRqc8K9pro1c1fNX2/q8tdXBXjHxva6LMQ48Ax0blVWumkfu4zk3xzsYJ8xk6lECLm
LuZCN06mcN8tPfZQ5fb1pzKL496XoYtPAil7qQ9eLplQauYw2WVo5cIHfzbl8q1S4ZLt2MIxMz0g
U9U+jkoUzkvgoP4dpE8if9U1Plz4aJMPyupe7SJMCaQ8ZTm+NBT/6CFltlreULxk9ubZWIsdPz31
lq7ncEyxf8+CIj1U636YWtd8XyYfeLBpe5ufk2AI8IzKm/MOMomCPnWgkAr8jyv+Mg8R90uotH8F
rZgXMNZm/tXZJMZvE4KEAjdho9n+UC/ZrxaybTnmw0A5esxj9LPdjl7K7L2oaEh5o7+j+Q5qu6RJ
mTF+Yhr7zttnhcJm0QVF+9bLqBiQjrSRSmddjcT2u9rp0Wtk3Qu+TRab9LS4o1DPkr1wxuKNCQeB
c795rav2lV2y9XGKipbaVw0y2EtA/pwSLOKsYlMg7lDKnT8YpTVF6RLD+GVE1WgYusR+ZIxxNR+b
3QCjlReVTHtWt2Vq8jr4A1zDe6jwX2ZnsSwjtTfbmrdkN99LIQ9D3mSgmSoSoMzax2PgkLVhbgBH
tt1KpTH3cepOElYTQX0p7tdSYm332jJ4H/NxZH5j4iHEifJ8Ak/LHWdhINGyvEP8dmhyGjwI4P9l
lu1jT5l7xsNUwKL8kk905/VTNGdYikCi+jYN+8Ush2SrhN4t080lHToCSrfE7hnsoDW9e7CR5VPX
rjY7q6v12tL0lVyAWWZPnb5JNmGhxYsV/CiPeoaxuECr6YGQwKn7hXh+oE0Pw+6RH7CyoHRoW6FB
Sl8dXVn38Aw6cDEYIWvEI9Fv6nlylqHZM9Sejt+RfIlDGKjkh+8v2A2AQlGht4G3UIrnhM8yuXPD
8812aEfUCTdpp3Fa2keRdAL7LiLBFFhTfkSxjH52our5Z1Dtj7kR4oE2ttzSHtbpa55RMqeB2Xqs
A0tWv0yY2Nwd06bJ1K4A53bIycFXuJTQ/A7AzL84fcf8iJIeyyCvxPpHW2bW3YV+s7Lfc0kUONXS
El/LTczPeemsz4XndmIPRd2Op6iV9m874kjZVeEMf8j02uULPMbwBQsS11TiN3V4didU+PcK5vJX
W2e4Frba1+GhiIr6lVhVTcs/+stjOEDT3+QAXMN2Gtu3wKrGO5CShnIy32x1lzGnDUdeJ8h1iYYw
pvl3/azrOILLQV45gx3EXxnTt9ESuE45fAbokUjAweUzVT9KFJEIFlkR7Z0bOKPZqzCUGEdy5i28
CEEf/hyMXaLuOLv0X1IHgvGBRmspTmMbdh+WKWgh+q6qn96rIeidY9k1yWMJPsndWgpeLA+CqE4L
oBGiBHykCEMVQOjRps7BvYsncsTu1NjAHNoOJPPr1ob5s7EQew9AneK1Fkmj7isZgWrP/uCXjyae
QnWfdf5NmL1Itzg0luodI1K9/cJGDH9En0NhQxsI8QxRnH9PJmon/o8s/OvH4Lq83aJnLCIfA7U7
Izo8q80kMu0aL3si46pcDtrK6cU41vUvIWyx+y1Tmf8ezNX0YwtcM6JTWoZiFzQDLSuCBTnHCCja
2il2Sy2ZQxjHWbRelGjEdo8bpk9e8Fevb35XI4iw1Yjt/laYzXfTEBeW19hg88PtAZtmmypx9tWg
RgSUpfGzgydaLguEVNkZqkB/mb3O/wB6qZgbtMwVwepTlCRpXuTqc0sSH5G3FqvYYfoof6hNzt8l
lRwb0AbYUSzi098eFRI04gSOkyKPtvrDOPUClbdwKh5hfvzgYXItfTGeovmhwfyKRU7mHEc08fVe
rr0NdnnSIpnWABE9d8IGRbj4gcA1QTpmdAwEdf6LNEbK5xjXECq/2OSvDqihfrKRkYQz+LQ2Hai7
g+AWQ2dGLJXTIappManOqRh75Z8Dv0CJVtNTxPsVYk+mY5BP710davxzCzYhmN84O+jAF8FlnPoB
yqaI1fdBOdN00m2Dl7VYlmbvqjKKOL2zbkSdzzxByi3xfdCbgI/uhh7AtfLbswvee7OxqfYAMhFO
7B+7tamuPPq4JfCKs2k4LO7ww2fo28vaMd+odlpilyC7yscaAc38hzauI0SjyQgH2oGRNjH3erE+
DrgIvhpvRjzbzdQSO9/zzPi2BjJAz7ehKeXrJmHzlZp0KS9ke+nfdYFBaYdgaeR8GGL/e9g562Mt
VhZhX/ZDfdTjMnyxlW3f4rLZgCTMuH4uXNa/NTKV6GaUWp67onSGPRndq4e6X6DqjRMbvoXZioYw
VIn/0RTD7ShY46xNMd11De+DUg8dINrKXTnOJOnMAbKwveR7xruVs+hrSNYEiitV5l/nrKjLNx89
F/w/52rzNnq2+FK3iV3RKs7LM+iwGliKG2aaJReJPkMIAcSH+dyGR+Fi190NAJB/4pU6cz/5W/U4
rxkOXRxnE4oXrHHvDRl0GRpdj+gWRo2umGzWsvmcGVSO4dI4yFW5Gn8ItrfaIyLtPmPwd9Kn8CLq
PWYOcgw6I+IUitp8kBC3BngRq+qJvH7J8L1EOOI0U2Je0UYUH6iRUNSHw1YRr0p0xwcWL62ORBTn
4ylD9ZQjFJ/q8cfGPU4NJmr/jT4zKdLW79D2i3JSL2hPbHmHbinnX0fGdpeIcJn+YWva5TxuSrFK
oJRK1m4QIYSGGPgguZ9XEE+zfqy3PvhUHqLTXczsY0J0lQHqdiSGHgRFEaopoOHpPaBJ/4XTo51P
babcv+R2jN7BMvuJqUBw9EzN1PntbSxeicKeULNtgeETW4hZZBggeMfB6/00roeV+HQewHmM1dZ/
BSCD+skz031w6HaPlppApOC0CdXSVC5qFwdF+YsTYHF3mMKsfFhJrYAw9ip5B17sh2eksG39GpAK
oHnMHjRQLXNCmShrc40D1FkceQMpouVISbUr64YDRzfhFH3R5LIVP7Ct5MWpi3T1gHzKl+CLJBux
aNFmDACW9gy4Mo7nqViIVQgrRJRp5FXM1FoDEXvpNsQGb0DYyd83hdVVwyKI0zYlJqRgH1d1f8OS
f5QEVtRIFGL/Sx16EuzcmiJ56l0zja+wVXjM2uQWbeCUtaseG7+b68MSd+G3ucpXQoepzp4ymCdq
eYRP3wZ3xdSivW6DNHfKtWPE8UqLLHWtYQD6vOlAjm7aDVB4FgJbYcTiKLSi3o/H1X3spi1/Irmn
eljcCB/2jgNO1W8ttj35GMWmc6nS5grndyoC4bjikRAW2ohjX41hliDtXcLp59Yyj0/tQW+Ry+7a
JIiNPTLvVTvLC3J8d3Sfk3XBX3VyC69s8fTgB2zzV7mSsDDeJz7KYDpF+i0/P0Q46sMYgwru8PLC
NL/EYW5z6DYOdaoqxh/REG2CDhDV074u9YAxvYvi7FhmjM/p9r3yPGJJq4TqmwQoLbq/w5SPKDNh
rY25Or0M5Bsa9S05eL0xVF6iJEbB7+c42y2+u/7xyW7p77aMggOKIRi6d1Nm7XBXcBKG+4XpE5+S
8CbxPMHn39zaHPLJb0e3Jn/24lXC3CReLUmotGWzXGqnjbdT5xvmP9/yRABeTN7mP7Y1Uu1lHUzh
n2cwz/wqDeGfd6T+cWZ601a0eyOq2L7N7GkGEXdxFOHNIBHh67h41XY/JXWYXXEY4bfyaFBxccGJ
IoZw2f2zt0OQhy1r17G7QupWLCQHkA/lvAKeYN2xNQTunUPEpt0JMmDYPRsZBeQYNYhz8lmu/LVQ
6XpH521uQN/IPEzTdkjipOs+E+Jbo6xfrLthJZbQBOguqi+hVtEPDxMN98Vg5Ks7bB0DjT0gzxWC
EbNQ01ZUNtw7HY24zMJdHWfrc5CFgX6CoOIOY0cGXyY/YQRnzh5/1I7WBB7wuuWdEyr5yxZj/rPm
B9gOBcJwAdAAsnNYVDT9agtD+WiCEiA0bmGRMt/wd5bZZnDOBd72fdhyJzt79eCoMySe/aq72By7
KPKm0zxlVj92VhG9kqAqeNMSoA/xBE7gs80GXKek/xjWSlyTfqpZgY9bzw17X8QIgBBPcjoQGFRl
B+hudd7abR4P/Tz2r+v6v/ed79ovow8Vt1deAZeJgaaL0oLPjdPCSNeClIc1XpNxCew56+vig9CR
kq5haeUDdlYST0zQ9IcmcMN4h94CrWoZIkbfAeAu/ZnjfeDMCjTpP1tRvAB2uWpH2w5cNwk6sBtw
5fqHCSfmG0Q+BLU/Ns7TWhQAtypvsa5nWi5/jYlm2lM20HCoUFXQqoMX94CE+NIecyyiGcEPvbtc
LBjKfbLNSKctM9oZoEqGj3e/+EOC2DqfUFAICNqRDdXa6lD4w8Sj5dm8PXgxYCjmdJXp1Exg06SL
uBsNyUT88HOjfFuekikpbjatcRQPnsZdAIHggNsNymq7Fy0dV0r/K1BQrBWKrLifMJTkmqAFeLlq
l0+e3++9Ojd/ENDT+2XITgnJLOIlOPVTnGMk4b4+9UwB2Q6kg4WvxUhmwp7kDv0iTALRvWQZjRMq
PdZZg+rty5yNAZSxnKZ9HIA4I6AT6oUAmBI8C+OCeogJGvu69sZmjz1TZz8Ssap97XmL/r76EN+g
6ausqHth7dnfsLXYZQkEReWotNxB7oguJSaUgBe3Aoo8oDxB6eoTMYDsgtbMxbGpwo/h1vbss5Cc
YL5xNLQXGWzZFyViXM/Qt+FbPIh1j7VcP41aNccNuWuOmj6af2PiR8GDPwQUnpw+mo0N8Fcc6OLF
E3Ez8uZXhi3dgUDWONaxcLsHB5cT0R2okVESopzAXDps0O1eq5qPujVNdp80jWNRejdi31YRcQHS
TfizHEJSzkxotutI0/6rx2yAVd0x1WuxqdDDSoc5ZocOefFhK1EYHysXnp91Jqf7XriZx+QTqbrX
IcjBUTrRTX87Vw8/e6BhvoHqEpp0EIP1pw5bFR8SOdqnFmjL7Mou8+WfSDgQST4M/Sl3a8n4ptWd
3wiRiAac40lLVzQPXYteYPTvbKBgUqYuLPJLH03JtpcQUcMhWTzm6iRo7+/dW9DQYe0L/cTBqusD
dBNaNJfjwDndJrf5j0O7rOYePwC2CUMCiXsZSxxikqYaNaCYpp9RHEv7gG9ERs/g1zLAHYuxI7aS
QCntNGw5vIaFU52jdsEKVgZx8QPfQIUueJJmfipyG01Xf7E3dZp2y2uAh6J4qpe2Da5CZxbaBENL
WR9RMyQsXFNjDHTxAP8qwYB/SJwXz6iH0HxTUOiYmCCJ45E/e/01xuDgXOhatIc7eO6bwwgX1ZMI
gZEGUKJEqbbLqKWcVDJjrD6qhsaJnVXCDaal8h1vHzVZkt1xypHkGfrOTUpEuB5pNHozyzOyfILM
WfhDQqRJvqH7m9OwDBb/KZ/gDIodfuLScKkVODRU6nJYt69gQBsOTUaPhUczy7w/y7DGngjltvjH
jWzO4H41UG83JNhj8XL97mlNtyItG3f+bZbRf24Dcq2bVC6gPNeVQYNEUXWRyDgy83Ue75HatME3
l0AJqODQccwLEFWhvqKZLDBUx2gJgn2F6AVNjAdJCDZIrkr3tYx19KvhoEED4sNRxJsOYH1MRPgj
wra42RuFGB1NOPTrsR3qObs0JtLxiaweNZ2koWDhQkTJIVNRqXpA8RxJEjWtqpa7vmvxJBda+Vdr
c5FLUOrC9X9uXaAevA50/1uMrMt9nhEgilRt65y8VsM8Zg8SqyToxeA45KRvfMxpxHbrfHODSffM
8+Vve2ti8P6zHBWUPh4YDxEeJvE6aPdelo8vszN33mUBW0iIYPK8t8orc6LghUdxPdYGfY9zM0R2
kBHijpo3ry42Z8eeC97K66xcukypZqIG2jgpPmkw7XQiNnN51l48TofSRItGrDw7+QVncS7SQfcr
ni6sCK5znwDeE9qVySJ7yerB+1UNTj5ehmQcEvTpki4Eg2/0yZEyky80Q9mR5pQnugZsiP0ECm1C
GDN+6zcuwAEXXVvUd0VRifkzEdTbYAP44A99uY7+Y0g6XXHuK/QIBKORHrULAfIYENxUef1BUIvJ
b0rdULz24zT0T8wAZsSE8oNpep7kiOht45WJC26hnJrdc0J/fA+WIYKoXiZAD21IfNu3UxG0z8Dm
1t75EeIfR/sRfoA46DPMbIsOqBRtaK6ETm+/g0SHJeLcufr5LyG4t+jP/xuu6hFhiJYkFB7Xr/eP
cNVat26C/mm+oh5eyjevaQ8tSjw+EImT2G1O/p5vzXHp3UtyntOUN/Uv6cvuf0snTTxERoLhIEwJ
+cdXGKMuHqzkKzDVbiXuOj8QJLJHHXJtLwysSPPjv04XuIWz/sdT+154i/T2sSz+IxDV4bF0E+fL
1TTjetCKCSgKIRassGG8IG4CpBWSU62243J0ovh7h3HtInThPeUYFbJ/ibj9jykVrifRlDLvPhZE
qP4zyTxcSNMp+n65Qn8c9Hqu2j8y/0ZM17+87P+MGr59DmHv/Nhk/yT/+KU34y4eDqXlmrzY+b1P
V3uJr6FzmNPYfS+7q9r7+akljiHtmeb41P7bZJb/8qb/z+f/IzMXAKTwyFjAgfqDjnqYmWgaHjD1
rb/DqzkiMD/DnBTusZD/8gO7//XJATEl07E9nv2fTx6XjOIT88L8lSHdlseN1AyanVycSCCQXJTh
gK/gL20nsPNhuAmP58vq//WMcxz6+l+W/H/+DgBwQtxe923S9D8HkqoZm6cmuewKu/OUj0cotGs1
vv7/b/u/fojL7EzWdxy5/1xUcLS+bbAxXN2gfUHR9z+knddy21iQhp8IVcjhFgCjxCCJjjcoRxKR
IDLw9PtBszVDHXGJHc+4bF+4Ro0+oU/H/3/Q6udIf/kDIYSqlAHwzFSRejzOjlpl6kGzAcz2o2Mq
v5hdf7JP2gRItqgL1wIXhKFAyyGvaNjCfTUlp5RtIwdLKfxUKM+q9cG+TIgQTwgiFJkWE9CEDXxG
ZeRNuqJ9UPLGgVlcjXZ0o+bVrGCo1FwWyZIei/tLJl52UZBwFHGhjcrGK9tF+VMVP8fBb9X5XtS7
+1JurNgbdYSrFsJZMCSFEu3K4rsa/rSd3TBF0jW1YgKIu3GKE2qVrFiie2W903i8+hlt4GYxYTem
dBF2P5e64NSFWrSzwg+BsQ30n/p5eX+5pjZl/ISr3QeKrdOdhuVqg71x3LIpcvTcl//ytohbL9C7
nBqNUSsZKSAJeokCWIb9WTef7qsytVrjtl2pEjItoNMGGu00BlBi6RcggoxfThyvccmvH9C/NMGx
1BRZ5eYImtAfkEu5bEa7EYvMpXC2livGce9rcnNTbIrxBo+iSa/bW00I5OhqhhBld8p3NoiyEZCj
SvizaPMJQe+eh1Ed1cDAaBaJFE0TbovVZIp86uNkF1aPZDfC8tGugXOmi3DIv/QGWTvqXKBkzgd1
F1ifYwC+tdT2OiozJzowHcDA7qsugqmLHyTcra4a9F4K+KDToM4SQNBCQ6XUe/QLKWewDjKVT/cF
3lrr6xUQ7hgUGIFZkhTaNc5C/ZaBL5na1DUnV1qknxMVEy7aYF1Iml6OyS4GxTSlc5l5O7qDAH1z
FoDqOQxgxt3cYgLivn6vJ1I8sbZm8eppCs3e4omt7ViRmQ5Jdk4m7RifpK9uD8Qe8wDA90kv8bP1
nUixeUzX5mMKaBNp8CmekVtrbOs2NbnR2dNNYY0j7WTUPR18u9w/1bOTBJcK8/1GNqXq+IK8U9VQ
TJU5AwNmH2GNe8UOaD2skt2leibl64KZlhCkKV8C13rS58Bq0dCXeBMLLFIXWSrMTbgzpoyDZaqm
YBJiWrwKEkz9XgXOQyaOLcGGgKA5ap7N9qCcH0gMRiRsamthq9+7S7If94IGmB6QsHxJ1mNuNOnE
V717o4SPEoxhFYZ9B/Bbv68Zv+y7QwgcggPAWE32QjnP7y/BO6M4CsO31oDXcVS4M97aqxwMUCMN
WAHr+Ezmxy2KX/9egMnPH6mhgGESIyVSlrQYGXm/b6niaRpA3dKX+xJe3Zw3ZwcdrkUIOkhNZ9iE
5v0ef8g17ceT/hOdt3o8awHvpiy+AgikuTgT+/R/yCUSsywDB8wR7gY5XxAQs6bfx9m2yb8AiuhL
4/Ces5NswJC+dzWgk1Psbu8uJMqyjBYMgRCd4MK+3bCSgZYLNf1hLwEpXaUMSHAn6VzZ6KeJO3lL
EtTYCtEmFBkQh7yVZF+CoGiPF3mvHwFgB1gqiFagh9Motbm/gVOCxHV0si7Wj4m8r8EY2IL2K5Gu
BD+Xi5usqt6x/T+QZ6nk51+DGVt4o3uSC0TEnbxXy9hNqhcH/wmM/Eu6ui/n3YOommOOQFdV0qOW
qgpbZRzpTaLvRWYM3tpVRryoLofjpQBYSac8o+6bs/xyX6L63nYg0sK3IStB0CEatJQJ91Jve3lv
nUFXTXTpexmY9od0oNSTgvr1YOjaeV1Stlvr5aD8JNt3WepkQX0QY8ttGlHSGhSmhN3gGKUPXUWv
Oxhuxho8Ebeu8q8Vcy8MaBvVsgGewq0ofXhSK21T24hWIHuevjBofpq4abcWUmMWBlgsTrxqCCeR
ZpozYyiqvFfal+xLFGMHvaHxq2KbTxzFG3ea2BakSPIsmENFJGKlHCOdy9zheoEdHufKPDfNWTis
NbvzcjB2OiZ12gF0p6Gf3d+791s3mhE4zW2MpIVj9/a6nctYhbajG/aWKc3BQAADRJo36fpE/1qp
fb0v7JUM8a3NfCtNWFKG/RVevmbYFz9oTK++DD+VF3ntzKN54OsrddUcwUF0nW/p4/FQH/J1MfHu
vNLdvPsAlfCbuNUwzFeCuSuXX5cA8KEZddi36+Mz5YQHyCKlrfFs+sMi/7gN9yncrs6qXEYbOrLu
a6+88zZUtNc123Acgz/U0SJdCY8BR6JD2Br2xxIIJyasHk6msdSj9LOSUvsF7RmEuOo7XBQLJsf8
Shs+/8kXOCRaOdeqRpLg7Rd0qkE3POgj+7KUuFzFR/K2q6Dz28hYMa7+lWFpevFNO3Zr/Nr7wm+d
NDweqLcNZcRmFexSHR6HqKTqv9ey8mCvS8tzsuwlHX7b+eI/SXo9hVfrfKLqzviK+Xqmz67O5Dz1
+HU6JCupZc7Jzj7el/f+JRnTRsQEJDoNnkdhXzONticnPsp7NFzXZjAHChpkiPzZbiYk3TQUpH+Z
+uUx5vEXRJF0Pg26nGKTdhfzzODHj6g8wAsXMfImBbl7SeTZ5WxN2aebGl6JFc4NCINaGheIlaxy
XjSLsCoYYMk3SRQcgkClp3x2OpabY16AFO2D9VVL7Tp04llOdr6Yoh8fvXLxEvPakKG0DCDaTOEk
deq5OYPSKu+zNgkXTtP9hm6oXXYxMAH3d/bWmSUCMmRHgcjIEE9SqmYG3azorVN/iwdgmpc0Tubt
B4MZ5vuiXlOZolbXsoRs11B0+UVPYnnfGjVTXzDLeJSfl7qUfaCpYtuqmuRFevc4XIoniloP6aC/
pMnwGIFp5YEzHc3KlGZoA5B913LA7MoUjZEueXcELPo0VE/HUAHFUCoG/0wGEYQLCjOB8vNkGwuV
9kbvogYzs2lpylbLCcOvvHf4KdWCfWE7skr20xGUsy5RSPtpgVOiGuAaa9W2jutPsjFEXppkuUf/
5HcAkVfni/6V2uAmtE/rpDirzBFrS/qyh4m3/eb3aLwAJEshEXYEZwzXkwx4UMv7Cl/CbQ018uit
1Sek3LiuNg6CAfuNRrhHrvKtvc1rB76tWFL2Zxdc13W7OLezaEc/cHSZA313/wS9v6RvhQnBbMEk
v6RpR3VvF8xP5Opjam0HKNbo3JaX90XdVgziAJO6kCarjmAQNKAgtZyBnj1zIa05j3zr62kLHBcD
8x+6P1LM0BxVlXGeHVlQjIboIazJSHMziEfBVDyBn0qjAaM499V6b1hYQVxYLLlDxUv0+IAWSgaz
R9BQl6C2qJdhUcFutTieteOEl35TlClTOHeATTHV0fm8eqMkpU/zmgBoX1D//s3IWOgdwzb7YYbm
j/tKvbdhKDWGA7T6qY5si1sFLLXhHJGU0ZBBy4aXNGvaKVKQtM7JRGlAGR24t0YMYQ5YzY5pKwQi
gmmOEz0uoS1RaZrIgQSm6876ALnUUrcOlfU1pYkgDD8yBQng6jJmzlM7TdCzv7/YlM1NohDMtU2J
UDgr2YkJwksLUYjd08qOi5NSbU/NPzgoRHGWjiuj0LspSAHiTKE03ap7nHqZzhidfkI189Tn+1t3
60ZfixFee71gIB/qZnV/TjCCayl8AtWVXrD7Um74pazZ6MKgEederPHm5ZBLAZB0+0j71dMbKcWH
CkDVLF3GyS8allw9hV2dHu+n+4Jv3YFrucIq9jn5d83q1f2RAq6e6g9Wu1Tyan5fiqLeOJPXYoRV
1Mxca4dUUffZGWQDO9D8M1xks7Ig+z92hcLoUTUroqBiC5h3uAaAMt3EVhw+9kAUTHzNKEy4IFDW
O7rO28OzIFKI61XG2H97tPY9nTvkGoh8Qdlxj4WlzYAgrmf3lR/vmyDOsYjNHZ4fdlYUF1BGMWMd
EMAm+qqBKk6uzDt2T2rOia2Y7DnWD6dLOXEH3wt1ZAbuDd02Se8RZvBRV7aNUZqGMbbY2ocXZSll
7vCSaPu2Vx7j6Nk21445Ie/GDoNYoTu4ghqBLLStbwVqQdTRU9k6e1WpZxcQQMrw6RKvAHIHkq5w
Lw1tJ/UHXVM8i5lfjMfEKt+Ia2lSthnJHC0fful4BK80dhihsSO9Pz2l9TfD2TGy6urRQqElLu68
mvaeDhRGlhyWAyl9on9x6DcWU1MAQl0AD6vNFGLKn45x8e9v/62VsWyiEkeDSJSYVzj7ZyanaeVR
gn3MyA2tVHKJ/7imMb2hMf4EsyqJIYaNP5vzcIqu+V23yvgQAAqujJE2/pRI1t4MWkXn7fH41Nbq
x7xY5bFX1XMSjKDgb6y6mzkAtBYSIFTOsDinGyPcK9LyGJYTV+7Go0QDB048wRkuC0H4291h+oYh
KSU+PjEz6WvGR3kgq1K8nH+o9G5saOCVz0cPrB2/zb9Yx4nn930W6a1w4aHPM6NqwM44PsWZPb/0
wJwDuuDoXwF993K6/pRgivV3PO1v7zyLDdi+xvskgzgu3IYQMhPGybTjExBODB6GdLUBJ+ksAU2Z
qtPcuOmjc8G1o7NQt8Q6DfxdQ2/11vHJ3AAuqYerrNtareMmZjw7X75I9sRFm5InqKZHcKlA1XZ8
yuuxGAW6TPZYQ9THNL8PlOj9y/M+ranReEKvEcka4m283Lfnhl4+1QQHJXoa+u1xmeir/rjRo98N
GxhHh1qnyg4ufj7vzeM2aUkhe0r3I/LBZpI8VVo40kMJKHIAjuoll7xLu2BS8ASieRKFU4HGuz1/
+6maEM9AqQg+f1xHT+ePpy9suL2//Lp86Gb1KlnTjfYhoFV9YnneeVqCSMHKt5DHwl7YRk9l+0WD
0rv+dX/5372Uws8XbCrgclZpBvx8vQF0xL54DApfwm9N/eXfy7FVkyyvyfuoiS6r3RRV1g999FS1
n/Si3No5Jik1+6fw2EoT+/TOF0cnW+e+4DjyLsvCNmUXo62kOEAnK80WcndOgCC9EAMP+XlZ9nWz
Yu5zwst6H6tptAPhbWAOsMak6N8eY7knMAVAbtjUHlwms3bB6Vwx+xBOtq29u55IIrmqjQE1CRrR
LU4NBhXD5ihvyFj73Urahp49l5fhxKv2/mS8FSM8ar1jndJIgu26Xnd+vKR5VZ2Kb98f7lGEQ1GD
rorRf3q7Zk5opbKkh/KmWpGd9hleckv/x3HvrYGcevz5b0/gG2FiZYh8Jbx5A8sWL0++46mPyuq+
gPfH7q0A4aomo3/Uy6/70s5Onv1I+8DEnqjvLdBbGcJ1vcgOEEntSd5YL8yFpAy1MH/z3D2yfJ+C
XegFaNb64Z6k97b94TwFbrtiBmVuPdYTl+zdi/t6Cv/eO1t7u3cV1L+XtI3kTTlzqCs4nrMOfWtC
3/dBkyBlPEFXLl/LdE0J0CgnxG9noNbNbV//4aouuawJfW7fqn/0ER49gM/SuonQh/mzh8iXPOtJ
XUr+lJibduLqzNvCtQLCmGnjjB0sZ3Tz+CQEsRPZt2YxdRyVqR0SLBK4GGAJN0gKnpxlPRsvMfMl
T/GH/MHZqivNu8zVT3B/Ob428WhN3QTBG4PAHhw1Fcmqd/LyB212nF7HKe0E2zFcmvjCPJe8GebO
PO2W2nfcby970F3FA67UM7fOHsBWp/aPk/rdPpZkNHHIaGbFa3l7LC9ZpIfGKRmPZT0L1omvri4+
fSRzuJ8mrMr74GK8AleyBLOiqgFEhBA2bMZN7Gfx0loGfrY8LbXZ2U9m923YTftyJUywL5lha8M4
OLVZPS+nXsjx/33jMQuKCBajIGl10WgF2DScxHCWcu5bv5t5xOV++Om+HrevmWladI+QBKAS9naH
wMNJJSm7yPSQx0sQW2b5Q7zPN4EXTdiNSUmCidIlEOlPGpLGC1a6gQ/+1zpbB97UrZqUJJgoBbBj
+TLq1M6aVemGM/xBX38sFueJBtebtvBq8QQblcNNkxz7fLRRna9743Nprav/vnSihcrq/mwbKAQ6
4qpbRX7lKr89AL2e/+NpEAwSeCCOEmkoVMzBcXBL19nGnuLBLjVxGqZWTrBKNaT3WRCjUc2rmDA0
gg/oVU/yhEI3jd8/GyQWVoJcqjXTQZ/OHx9fdUUR35uyPDesOF2BOOwKRo5atrA7tOpTHmXAGSEn
L0JI/5j+wTV9I0PYmCHSISCzX480OEO+W7nueSWtpl7dG+v1RoywLbkDARaDJuO2wNzryTx+cFJM
7P378huNdlcLZgqvwhEMhHAIYfC+uIzve9UjPKN+hK0OgR9nmCTx7CmR2nub+kak8DhA0qUDN4Vi
2s58Gu2q5GUgybu1L/vr31N24da7RznYIboh50HXmLCOCtiA0bmxxnevW+Vf8oeOW2R9C31Y+yZU
e5/tG1fzH1lit3UL96iVV6+y0m0DcvNzizUqSUfAJfaovgQ7xTv/VN1kLT8Ez5PGdjTbwmv1Rryw
slD0FcxGvoofzXri0z76epsvc7gZvBNx3oSRGn/iO4k0O9KpyfrSGsy/X/m6qmIqCRB9LG7oMl/+
kM90t/OgfPfAOJ6w8DfPKtEqfaEkEA3dEB76qiT9XpWxsklThqxPlPXNJ4MQ7PPQPhnHdZk+qXQo
aQcoct2WkW9LMqf0vRFgjgHz358wnu0rfZXTJYzBmlV4zlQv8Z1t9p0B6/ZLsKSu6tlb6THwzt9l
eULu6wihuM7XcoUHe+gMCUgM5JYzaQeyeOGHvu0Nj+2Wd/VR/Rh6KRDakNf5wa76BiaVX04V8G48
ExTOHJO4l1Lou2wI2C+sPb2exNYG3L7+6RA+h8+jlYVxaZ4+wt0G89jpOdsWbuxPGaqbV+tKvPh8
SGVCwg3q0c3p0dhV/qZ41NfVY7icz5XtAnLeb7C6/R44etli4ozfulWGY+qMeDLcwN/CnhvtWZX7
kj1/qmfGstycePOD5WhGVFd9mI4TXnNy73b7SqJgsmSz6Y9aWCkbsPXgKZ61nvXSLkaXJluWXj8j
sCRhA2rVQ7dqF2MgGywHzwHQ/QfMiol7mU/HR+oNV5hWl7+XwRBeikgKGS4eWAZnaezsJ6r7T/V6
mMMCg7MFTX32vfwBFf0i9+C1IKC/EFhM7MQNT//NJwj2rQ3CCGw0PqHzEx9uAv+8CfbqavCiZbaB
mNqTDlMOxa1Q5o1MwegQrpWmBD8225DnbrzUXgNtZuZ92lXaF2c5oeO4jHf2Xuw0sArNaDW7UDZf
tYcTfnnHIcs9x58UNLWfgkmp4IpPExnFNK7TeVt6kgcmrAc4SuvDpb2a0GviFhlCIFAAxhIMo17t
bIzrA5yMdN2gXroPsBfHPwpC3+ycEBEQZ1lFGo07x2UZw9DusfSs52zZ+/SmT3nRkwdFcD1Hfhhd
Cjicp8fGT7cQGr3uXuuDRbTOpx6EqeUUjFJXjajxFiai5iFqVoypwcbmVz5YVTN1FSwDjID0ZOBi
557F4YEjnFzX5K7efBSujIJgqewjMAaFya7CyPuaFwJlymt2o7HSfaCvvXI/2gHHlyaTedr41t65
KaLrasJcCPcT+2s/BevLFlM4g2lze/xU+bRJs+o70nw7Wt6WDryybrNOPpqFP3hw1Teuta79ZJts
IXD9wxzg9dkzBUsFTbrtGA2H4Tz7WM5Kcpz7hfEku1PP4k3vlq5hRzGZ98CtFg45U/ZxVMetsjE3
ww/r1WLAVjyDI2Q5mci95exdyxJOeCHVrVmCfvKaBlReunm7aFaw6WL/s+VxX7nWItmOz2LEhQYy
xr1vQsYj/X6//1FVOPJgh9cwHSC+XoOD6ZE45tGLphpap5QUTnRkakEI1Dt2ysNz97Jd+DSaRWgM
dn8UCV0tqPikYusV8OaRRdWdvGpzCPxmfD3ZPtXV/yzYo82SkQVaZGkuE05loiUkmHrlr9saPdob
YOOxF2zequE+2PPT7P6W3fTacBlN8Bh0MC1NYc/S1jqmGcSOG8gTf3e++lGrVoeLrywuj1I/A25p
mW/O89PmTKApLYwpn/XWZmKdgIawVID5xAWue2CQUvjUNg43w+aE0vfqgZXl46VPRSe3Hu5rWcLi
XmpbTiqwpzb9goh943jdc+Vm6/9HHDTeM/EiXEsSXBJAAbtSj9DK2gEW/605WMuIB9V+rH4X37Lt
Za5TBAi8/vn+Zr5v2xiH8q5WUwh+sDOA5jZoCDno03nb4JMaD4Ff/LbWR0/7JbsVSCMTMm/uIH10
Y1cUtJ6ikQ+CQIkLo1Z55yS32Z3Xxxm7uGBOWn74EwPjXMkSdlABQia8DBWnZTkWQ8Nf5YqG9gkn
9taLeS1E2LzGMAolBpDw9c6PphO3fmHg4N1fuCkxwl4ZRdmOjDDjusXk3ps1aPAuXdwTF/zm+3Ot
zuinXAXERZ+rFKwblcJusyuftIfj7Eymqlnon8KJefkplQQPslJb1Rog8X6tIUOtXfrwJXPap3Zo
UifhTQ1542zK8Spv6ujvH2ejWe68wFU2l0/3t+lWfpwZq3/Ot/CmxnBlnpUjShU+wzbbcHaivHBa
4rz9xwMhWOJzNoC0NB5u4Pofx5zUaPdRasoMjrvwzjhdKSS8n+ezUpojoySv9PimxUv9W78dg1TA
FH2Q9f3hvHB+/rdVtITYVGsCpSpPCB1LrjKJmdQb1iD4ecGEPXodAxPUA6pF1khV29ACiD3TVgoC
cqL3KmXCdhsvaWZ41PwfFV0Arc9s+LcPXLTZ5eXl6D89TS3tDQfojWxhC0uANVMGI9TNw+d8r87i
h8EFk9trPAQbHui1s3SeLKbWdrQU9zQWNrSyLlqudmg8PFL2BS+X5D00OI/pvtuaOJnaYWIzb+TY
rtUUMz0lwHaqkaCm5W4U//iQz3er/SzflvsPy58Ta3rDpryRJZj8aKD/WY9Qrp7BGUvAFj9Gbr00
Ji7fLT/ojRzB6jtdF4LHi06fAQ//InsSbQHDavWLRl/3yxd1Dtom5H4c16lWNf3G7imvTT6mRae/
2OZZhnGlOt2FxdTrbXopPsRJvJjYsBtvtKrQvaQzrcC0mz5+w9UbENL3o2h9OV75v8ou8SZ/qLZj
lX6yueK2Pv/IEh4BEL41YJZHWd5rCvbkAn09enZj6omarO9Ik0HWrQNJr+rYKO3Q7ycL+tVhX9S1
UqibyCwZgZxJ8hcr/W1ak6ATtwSpMq2xdE1qI6za24Ws0zpOlUhXN/qiIZKniklybfVMd+xMnZNr
9GWe8InNu2VUrmUKyhmxDgNMgkxlFzylz/XHbCXPNP8AYZJXzLKPyTY9VFtt1i7vC761kddyhY0k
FDlLMA2pG1BGIWyYl8av+wJuuavMBf2zmsIzDmPM0dJjJEhgMY54yJYf5A9yADXLeZY127JZFPn3
OpNWufHJvvgFFMBT/ee37Mv1NwjPOwCaSlYxYbCRvWAdP3yPZ8eZvBnfJ8A7MaOtTxkD2k26TaZu
/q1emjf6C89Fo9aQyjWauoEwdhZvm5X2qDDS3LiNm7hgCPe+OddmhYe5O0ws/dShEt4MXclVhgjG
l+r75jvAtO7hebHYUxjoFi+tO1WFulUdudb01fpeGaD0zEGCW4bQyzMXg//94u6+Jv4KTBQeR5OX
uRjj6YfW/flfF/n1065EnyqQqZWeRYbMiTqt5A6r3WGxH7Mg3+BPInn7NJU2mDhTr4n6K5F6oVod
5dPR3LaIjOYAi5Jtn4og3gM6gUMK2saIAcCokSYiHVqFFMITZYznByaJ6LGZ7+a70P31q5gVM6ia
vh293xPnZnwGRV/jWqTwTGoVOOjhkdWkVkt7xXl9Ic1TrYtnc5l7kxWtmyboSkHB3EKIVtWnCwqe
TmSk55vD8fVqqJ/lH8Za8nP/vnZT4sZ/v9o3VZesMA0RZ8Rnd5C3+jmakPD6mt9bP8GoOk0E60Tw
v6dR9/RZODt77Nd4A5Jl4f2Gh2hC5s2rzhSrA92aznCBYOEkUizgBpjqJvt8hJew8fNPtN1etBkU
wv9q/cCdNIiTRugSAIIsKpBv1y9yJNjGoV4/JBBwHDQj01f2EYrV+1IEfd5JEUwX0MlJqCVKdzA+
R+Q3g4dWcWXtOda/wTBzX5T4QomyxHYBM2J4XiqRFUuPUvrFTn8NwVfzq5o9hiSqKqqp8TLanrsX
td8OuIwTqorjL3/JB7QWPEgAA8C5fLuip5Du7yEzugPQ+pAx+WkzA2TYNVbRpge+dv7xvr5iCfGd
PP2tvAyU2pBN7g76Apgbg4znsu/n+eI3NNjUbdtl/53fy3AOTcpSWiULfypf8YofdXVD3n2CcEMa
JjbN0lC7gy1/SexdJV/cc9bMztES7J02eoAj0m2VcFfHlV+cv5jVt/48Y7IEyCY4bM8P8enXGV60
dK53D1UOZ/jwPGSLuDS2NhwJcJiAf7QvK4joTWXd6q3XT0Qstw+NQfs5eKMU4sWZ56Ayzbo+Wd1B
PXl4FYvxV7HS5uPfJ6+DEkddnNYTR2W8xe+WzRwL4I4FJqYmxEl5D1C4oUrdAaZ2E0Cy8yWa2cde
D902r0g+Wj099wNw/X9yYq7kCg9CdzkCjRqb3aFUgQBq/DBr50aueXqwtxJ4tuN5K31SQKZvNrWz
gigEEgo3VF2zNfyT+TnF0h6NFjKLjZQ9TI1TiYmivw4TYRVFcaAV2Yu35zmxjVIfGraiYF7UDH8m
+daA4NEGK3IFLp7VSm4BSdzFm1gVIeD6S66jgwtlMcYF3JcgV9JbA+43bNSpmb8GJab9YAZQB9uZ
D2+yezwmvpbMpOChyF1Z2eT5ISp9JWTisg7ddNAerCMEHoyarvN2Ep/wxufZzHgqwDpAa0Uz19vP
a8wW9uzcrg9Ft00hEsrDZ85qpxNdM1yo9YcjLTP9o7G6vyw3zigjGRowuoyywA4srop1gf2ulJrD
IH8slfNiMBflGWDgLJ1pUzDQgg827gCyzDEbziwIxY23KlJVsNsjAN+QRO5yqslN+zGW5qb62NgP
4C/rz/dVE9OEf8kbK9aOY6uknQRL3YD1YQwQYR76uD6/AGCv0o2gnwB51D2ZScmZlliXJ2ib8hc4
aKx1kmXniVN342EEmojpQQCEHUUWo/xcTxK1CJ3m8GyfRvw1OKvPi7P0Mxlo9ooW9xXWxgUUDI7N
5BUgCFRuyPwLC5xA7icB398eYrPPtoNuSM+JVUmgosVH02u16rweSUddLYde9QjlGYxI42+nnoX9
oD5Kg335JZla7/VBna7j/JzPayuyvbq61A91aH+I1RPMJyoEIYMVg8cX5BlQeRgz8EqqmQZDJlQW
+UKqAdOWgJOZ6T3T/DVZQVj1eoOO3FrD3gBNP0yY+FsHGZsHlI8JZTTTk28PFyzhl2OYxu2hSbJP
API/AZtmtU/NZVtqH+6vs9i18HqwgOow+M/UmNYUDlZiV22fABx40IOZo6+ic7AC1NHLoIPN299Q
yPllmsKB1nqpJUGKnEw4daLL+r8fQBUUzFiQC18/8MorzpkDHiy4Lw8XfR50NuzcJzgjyZKdfYbz
H4phlYXrFJ4VU/8h1y/nOpvbF9iM+89ZdNzfX41bR9xUAcNgPEKh2CU4BzCgG40OC9NBCr5e6h+9
s4NxvTBd67yFWPW+rFsWZEzyMPFng9Yo1mJ7C57CU1a3BxVCgsFKYHUy8cHCnfmjGfFpj16tThRQ
bm/2lUzBMB+LTs3PatMetED6odmLKFiMvIXtcX1OyoU09D50lfNQ6dwgG3yVns77Ot/yXVCYJeZc
MwgoZiOHHPZBiETaA5AOerS61I9GsonrnbxRqlnYeWeA/or8QYFVUx/8bDP8yxLfX6ft6gOEq0UX
0gVQYE6bdpJmRpK6nZHNA1hWg0Udxlsr0yd8/PHIvLNjVwLHI3d1vHnCoaEz2eYIArlOKVcXSKmM
2txOrOytN/d6ZYWwRWohYXMiVraXyiUFRl+GvC43VyEgHZmleUo/uHZzmkdQzhkTxvr/OFd/b6uY
fwk6FUJbHSWrZL4Z2T1nDrOEn2fDh5dyOeES3ryjvArgU3CSWdm3CyoFhS01JbKs9MtFXlbxCzy0
Uv+sBR8nMyA3FxWSAV0bpRF3vpUVQhKkhnLRHtrsVxtuzJPlQTYKrGoaP8Izcg7mv8/Vv8yB/HVE
Aa0AAGjElnznPZ2rTK4aLilM8r1NT9PcIFyCa6n2JMdtjKVdV6u6Wp5+3T9C6s1n50qw8BTkF8dO
zkbL5RxWyukZ5uUPA6xuFW2PkOm4JxPaF8iE5fDjWTo+JNmqbTd5ZS8dnLu2ijxYI1eRfjhd9hf5
RQ1ql0BEges26OC5hApFX06i3o0p3He36+qTBS8BOp2qq8+sldn4ycoeavfYLiupnHB9bi0N4FLg
dYGVRDXDGr/j6hafuhbybK3sDpGzMeiSyWpPK6HN/hgYC/IcCQ2wR25b+pR8Lz84xUHKspk2BBCg
0J8qbYjgzfNGVrR1sTXrfTcsWm3ZEd/f38EbV2NEwgJ9XVYAHZSFrwT74aTk0rgaoESuu+DJ0CDO
Svxe312gJv0TYcCaMFTBaykLhi0Ihw6qRoN7COU4HURa6yqya8Y/5LR1M3ge74u7sdPo9o84wb6Z
CvRR51pvD/S+PwaLOUiC9wXcXry/Bbx64FdbDFcl1CoXuT3kSeldZHPWZ9+gF14YcBglbTO/L+2G
e3utzmtkeSXtAu+kXvao82DQLH3/Z4uJ29GCvPnhgonUc62KYYHHtYheArmcqVZJvkVfZUeKHHrl
l9VOolmvWtnclKCTFfeip65V7IqgWKthtYn7yTz5aCqFm8o3Wfg7IJwCcCqYUoMWkSOjWZxN+bx3
rCDfnvokg8mpUmEAbvv4S6MYv3DurbURlUXmQvV1mnDvbhg4YjWuByAEJnMMwv1odFD3YMBliy9P
J/WZeaeA/vrj0dPV1cQWjEv8Tt0rUYKfEV26s1NoJrfjYu0u2bL6fGlofoAUQZbW4Y/C8KNNAPdz
kE08jzcPFpHDa3bA5Ol6a6k0CMqLQpEQXJ9tV3Ja3XU6aLwn9Lvh1oxh799iBE+5hF086u2gPcj9
0g77eQPZoNflULd9OdYLmFhq6C1hXnOTvvaL7NtU4/ErCt77Bf7nA4S9rHIlKhK4hg/Jqps3hzp2
Qxf630XpVfudMdfmXynF+JsIYiR/20BB43ULGNlc8zw5I3zzWOk64B32mHoQ+xWOQQ9doRWTkKP7
FU6S0nAhApMKPyk+R9EC/88t9efL56qkc23wgmHr1M+VVwdf7m+K2Jvy172/+pDRnbk2KiA5DWl4
Ji20g2jyM+uvPJfpsrI2g7JIczdL2JFnK/Ia4la1fRziZ6WYV2CExrVfXeaDAWHVSYHdM/tw/9Nu
Hhey9wR4Y6JZBB4qcYEdOwy7g9acP4fO5WdfPZzSb/eF3NwHg95WSKRHGBXhSNha1RtKxD5knSKR
1QViJJBD3yyyGXxwj07UTdyCm3dtpFwDT50HV7xroMQ3LeyS3eHSZtFaK4f4W3+Ksokm1ptrdyVF
uGqdowWJpVxYO3jvHwMInx9y7QQtuFE5L/dXUNdumS1KKzg7DohYmiDLruWsCCuWEH+qmVfzfq0u
1AUoyR+k+WmRf+a0zLsffrSS1/DM9bvz4vj4KV71c+drPT+u8lk9VxbgA/4+fYOVuqxX/NnMXsJ5
Mj2IfcM5ZxDwn28VtlvTO003cyxApJ7cc+92ClmBAKThJyhjXfsCX+5ztfmTTNwbsYJlB5NHC82K
oyzlcGF/PQcvjbays50Bt3i6zxWszP1Nubn/V3oKjtY5tpX4ZCfdwWrCfn3uumJ2huxuZQKzNOED
3UrGoBwpLOgrYPESi3kFVfv0GBbd4Txr16DQLbK94ks/zJdxd7Pf50dzni3K5X0Fb97bK6GCgo3U
0bqkZdhPqQ0eokCDRr44gxFQngwX5m3wlUeim/tCb8Wsb1QVHMr0nJV2dkJVtT3PuqVRgW7Z7Ypl
e54X2cZIZmpAVncmpVNW4/Z+/r3GYlCp1HiagYaVlo1qB2YBYKszW2onjOGt2sS1fiJbHwTVRgJB
AoUuhzT/PnZsr5HXIZMF1s/jlyY7uZbyAp/s/WV97Xd49y6TooawACpG5gXfvkFpoMZKfURsKC+P
KRgM5EyrcAEXuo8xXv0Pad+1GzfWNftEBJjD7WbqHNRNBd8QkiWT3Mw5PP1f1ODMqNlE88w3sGHf
9eLOK9Sqkjr037hWzcJJSDwDtFuGyJ3K5E0r33Nlzbx7zB++24ogLZfFpZBlLv006jX8/XGTs8sV
TJOEAo5S7Joetcv6XNGrKkL/dh2bSq2rIYB4UriltQoJVOgm//vE7o39yU5nAi0ByxeWPkvQhmDG
6S5UzAraq0q2lF4c5/l+HSAYIY5lImQvbteBESCmIBZ4NVzxle9Xcv0mMxHx7f9puf8xM3E3XdlL
BlYcA2PGEsUXDaUQUb1U8bGUQDdPDQkuD0+CTjUi7DUJG0IVPZLC/4iVFZseOyYjUbDlwgZ0hNzC
GV+ag8lrFjBirvJN1V0bZCjE0NcT15KY9FzD8X48D/MXJxyw/zfdk23fuSlgQGyNVyFMLRrsQu2Q
5/Qt004aelO9bDuwb8LwFLMbWq3cujYoU24YdZcDrvj4U+YGLSJZ9S0rh4oRf7vwoEevOimFTBOr
5N27GDSjHRE45Uzmdk0cS0uzPG7a6U77aXCy08pKQy9KDhCBdyjlk8BWBNySdWAF6Sbml8oFc28F
SossYKbIz6MSczs6ta8EvktdnOB3L/0o/TULQeU6V+z24/E0zhlCjR3JHqg2gB9vsqAuI7Uqn7X9
tctzCNjhEmNqJyva1ZAGR1Vcuq3nwmMFWGMkbSAVAX3Z23FBNq+CAihKo0Oq2GHttF1sxUOjq/VG
0LZaxm2E4I+WlObjUc69RT/NTqbT4yohlHylvwb8WSk3Qf4ahtZjE3Pb44eJaY18kLo+TRi5vzbl
a9sci6IzON8KIpGo4bUACe5jc3PrhqwpBxQCEBngl72dSCZwc4FJmf5a+UjjhAj7wIlWr9S2Xvmo
FP5bY5AtgawRzj2K3cpUrMxTi476Pgs8CwArhdXw78KvlCdKuPBu3J/pWzvTI6aGNAo82GG0DcjS
B+U1g/Dw0+PB3Eczt0YmV3nVRFLUUyBjgHQA0F902Q2T9uzCdpgJ3GFGQrSE6g+yqdP0thZyPdtQ
AUFqx+md+gHvB1zHbWdCmd4DgHIA7O8VaqtM/xxLW6X/7JFByHzGkIAayEW68qvffvAlAtrQbyAp
veIhD5QaHl6atgaf6tK03O/f2++dzH3aBoGktECdxempH87VqjQamaS8AWrXxwuwZGmyADGAKmWb
w1KhrH11HUq5GXovrDaq2bNAayxgk2fQWBgZHgikw0ZJYHXyUmBQjB92GkYWRnuh8VdlZhbNpRM6
krf1JWFt8BK3JUvacCAAlVCR1T0PiRbXrtg11Oa55J0m7z4yv7G05v2FauX93YS+UaDBwLkBWnTo
Pd6e5LYBk11X8j3qIBCRgXJFD/0rBsmLkH49nvhveaXbJ2y8LUByP7L3gBx5cg0KKaeWY/fEVSzw
RAO721leair9RZOeBtnM8mMj+9CBvRQe+mwCSE6eM+ZcAWYU/KHSlvr0d6x+KvxZTN7k+lUWdKb2
rLRa2CAz18DPz5yygXpchivMFflrI4a8xcmDieacYIOEa3gCe/BSH9y0wR7uDN4/AFygAIYSGHJb
tytQ4FWKQ3RmXrcpQToNqGpZ//j4EPWP0+7l5eXt7e1weN84SLGRPy0IFT7/9bLAPvI46PrEJoVy
3a19UHPLrcYN0tXfAWdBZLuzJKvU471nB3a1FWzXEp5ie1jJa85Mj7LJ2goFtxJ16tXjT5nB30Dz
VARfPtwBxDVTet5A81Q50iL5KgGYQKwqN130z5nMW7lagijO2gI9PmJwdGqDtGp84n6k8TifKtCX
V+Qru/HfwOqwqkh2SEwoaS+8lVPNs+8FHlt2BIUDA/BdWq5nBSr0tSZfU3KEqChp9dejR75EtCac
dm8bn7Tk+fFEfmNXbo8aarYgIIcKx+i/TdVNlFpps4xP5aux3Ren69H6Ze3BxNVDvJZ8WGvgy9Es
YBFcK0/labVa6auNadpgMyh047xdeFdnAsLbr5kcfH9A2ZxNM/mqgJkQNO+lAyBfcKUrXc933SZC
NmmzBG1aMjpl5MaO5tAPhilAwPms/+o/8sgUXoTdcEgAQH+uQpJevMvCvI/P1IN5nwI42YAiBPdz
zLuxN37tgeQ/JoZ19NGJ9isnH+OkW7GuCqCyKw4G5v1Cif7Ok/S4OkunmqwWNsK0I+6vvQc+aNwt
cHm5KYy1SCLZ67tSvrr7+mlvFbsosHYvvKWZ9tAaOvd1Br7zT79RluCJ45rez8Q/hie3il/1SA/z
MDxwBq+ne+0C2bI8RPxvVcLr42mfyTJhg8kjunoULGanYUSn1XkasBVOWEyGXaM57UBc+dR5e/dF
CXT65G/DfmFq711gQIMhJorODQl/v4vZP+4PpaNMG3Sees2wopLpZPaS0vvcFr4xMboyP0wkgdYl
resqV9YWQcYRmNQKTEZvyMsLqmkrcZF7ZNHi5KQCiFALkccoV/SFgP3KWzGHYhs63BNvpBY2KAig
lnp9v6sSk50iatIoyMgiiQLI0u0oZS7veS8qMUodwIutr2tmrn+MHfuMDpVGEluplZCn3M43uV3u
gYawxjmIbWhVWk+REYCWoSMnyS4INenZJ+BFIePXQ8SZZGAWiAijvwC+qLdbaR3tmXWle5ar++vc
bMmFsZY6h2Z3xo8BTba+HBdxwCiFcjUyyzs76XGJBOm7QDCZMiDSIbSCFDIO97SDUUGZvoobRblW
4GAVtu6Jecqg4YkZM4dV+Ms3hhWI+mzuBWKBRN2C+mPrk8qubAhXn9wnHvPA2vXKPbTL7+rMFYha
DaIXYCsBNPwum//YtFRtgkSNAvUqoFWrNn8Va2jR73iTeNcIZDIvj4/+TCYU2Igf5iZnBOagwZdQ
9VqDoa8ENN9SQOgLT9pEY1hgUds34VODqe+x3SlL4nix3tidnBTPLX2xEDBM2VY31To9BKQjDSnM
lxx0Fs1hqYN05j79RlujAUjikcCYVPaHIlDBvtypV9emhrCqtlhYUPvnCy7YkpmJMyqoOYesKczA
DVx1a++s2RRNYcrbwvTNnJGb4UzCjgjUskretur1NVmjAccKz0DEPnl7eTfYtZFAI4ikSGq+cUuG
xx+eHh0BunlA8YHPCcs4uW3gyqeR1KvXapdv5HcZDN2FKYKhu7+Ev6UFKMS4+abGRHhhKJQC8wtt
p1tjLHVzrm187SrkJoRucUOhiOahPWBJkXPOm0X2+R9Lk/n0KsGHggHVrpoPHkPJB651VwpGWF9k
swWD4oJLN15h9wMDQycWEe/uVLOjROtKNcSJdk129CJfeGP4n2bubwPTan+V9lzvjgbkPbMCMvzJ
27Eg3FnYhff5QLQXINBA4zyYzeVp+h6gFE1p5Fy7inv2Pd/wn8Uf+pSY/BO/EFPOrg+8hBGcAzko
JLFud0IduyJ45FrtWoBl+on+VsBtaaGY2fpkeFcWJm/2cvppbZLjqEK5CSS31pCeG+FiaJJJz94Z
BFhb5cCGevFLoISPyVKEP3eof5qdvOS0ZlQXCmDYhMfqSC/iJ/dVs+Txms1dUD9tTB5XLc0ULggb
DQ6t35D2HR1hx+JPalVLDGVzW1wae38QjaLxaAo74AIXwptx4l6NEBy/p9ZZ86fe0CW93HHmJjhG
zuOBzSSKIGAGUBnUyyASiVj8dotEbJMwagWD7EYhue0jJJW2Nd5PH1Vh3/QJb8XAAAh6fITGxbb9
YKzHXzAXqN58wWRuk6ryuj7DFxQGGrrORDF9S/gobXn9cuCN2NDeIofa+b++S4CDGItnI1+aArmn
23H3ahFzgyK5V4UdLBdyCQW3Gf4wVbswvPsFBR4NQgMQQgNCDjWbWzuFnJdlnZXMldWyDfzQ3/ng
Kas4QTsmmFfYBQdh/LWbG1JEcoFDFgMRAoddNJ6VH25QL4RywGYhf40YXMJhWyRG6kqFyQu1oD9e
N/HuTCANL+MiExDow4ueFqN4H/CYfhCkKzMcuHzDZluVrjONKOhEc5kX1/0MgpVG9yxgJt5l6E4S
ZIp5B16argh298l67/VKcS9ZpA8Ohwo2/v8q3tN0pamXttBZ9Dx5274LSO1aLph4S6NC84JMSVGa
QPfXL2FEqsaUczjmII3OnC7cCt4CQufuMcUo8YTCr4RkK47kOAs/ZlSsiypOxogy8VXXzMu+MXIF
aUSa1YwZBTRf+XzmmTno6BZ2zpxlqEYBgKsioX6H+BWlTpBcppCvcsdwNt+FLkH3fLYuO0xyIGmx
rZRhcpa0fqnQP7e0Y4cSErNIHiN9Onk3WqbIPYqsGOA3wEmAWMJ1CRtupMQROJLtY9+qQdYW6jLd
D96GqkcIoetgj2ZbneVWPqMPPpE+tH47DFZZEE8+cTXQmNkv3luFqik0ASktJn2O/gT5Pq5c9HDa
dfTmgTlDAl+Irm7512QjiWdWHayAEre1CnUHvaSFa/3ej//ewdyYKR+7saYdUrIYSHApkI6jLH9C
/FQAexwJRp1n3iorK7BMNRFvhIXQrHOpPFeRzBrgyb54clwbPOequqRBpixO/sTjCEVv1FsUIIdF
eCEWSA6mc9IkSrd+fPbuASAj1k4DMk0FQB7MNRMXT/D5Vh48NXKEUo3WGs/FB56R134U5SQAgL3p
wJ8suJ2lZThryMFnlhTTcmH67v0LdFRLijIGg2MmeXq5NSmA8rQY3GtG45RUXHoGw8NWLFqSorEg
x0qGcnXyleeAW7h97pMvMK0ichcBg5VxvU7PpSsLOVuwnhOnNqT2hFXLWQ1rt5UROG21ARxTcr/E
xS6rceffXrAwizFzo8SpCtb22+tADlOBDcvEc2itqSbLoFzUuqxr9mnj22XAxZAdLcvV4LvihveZ
xkJfCcSrh8xQBR9deG1eLbmTo5M9+STEvRqoPCDGiGz65LCKTZWAtb70nCIUkWmjpS6zoaSj3VSy
CiHtrRqQQiOsctXWPBasqrRMrCqgdK32/BJC4T5JAD1IDXsSb48C33aa+vMoG2Q14D8Od1F9PQ73
/R+2JOGgo6GUIs4SjbY1k8AUIJcgmiWUwGo9FXPCxscI0pw7Hv3f2SqmJkQjKKpjn31jS3STSqbC
bSXB0LRnxfFEXWGW5nF0T6fzONLsKuhKhbrIdEfFktR4adxiRz27EBuHStNK2MXnWjnkIjhpq9e0
/eq3dLBjeVg4SN8Z2jvbiD5RocK/2tQL64WWb7wh8xxePeDycA3vqWcAjSN+tqlVnW9WoXiqJIuF
5INRvEcQcGmfRbPvDIluoXhhijwRTtI1Vo0WhIaMqcnLLN/3Dz6W9sdHThw1sc4lxc9Tz+lwrxyZ
0u4EUwA9KDhPSFAdOVPcxi/Dq+CtlDODW78wOJ2VFpbpuzA0mapRrX3MQ2GigN+4PYECOkPbWlI9
p2yhNnru8+ckNzvPdlNddr8qZtdkdl6/JQMlgrjz+98Fa8icrQAX1EmES2zkGBqzpbsc4QibmVFj
iIw99GhNOESRSd1TGupiYTLhqtYgFG1KZ+ETFVL3oj1VdF2ASqJCcpf5EuWzDwqCkYN8M1RvikY6
D2ru6+AS9pAmTTaVtITh/FZWfTT4yb0vMnEjxoHoOfK+lC00O5Kyewq8vdbo4SagL3lOklUcvqCl
CY82mvPfkhNNV6FkDP7OqyxZeuE7o/+UvbXHPIlAhqcbpTdq3NhaeZTdiAjg48FmSjoHbej92D2i
B+1JAZuUSJRfrrhWGicK13lyBMrQx3XX72TFEod9km0j4EoD0jBrT9UzFI7T56QwMsXMu21hB8o5
e0WTyuOXcOYFR6FJBkAfLhpyK9LU41XKymMZ2XOq0JJz6PmS3FtTokF7JrUiwge2Wun9Pq3Qrmai
/Q2sz+jn2siqLvd7sVz4nLln6eZzJu9DlGip15au5/T7WETbr1WGRosius+S1H+uel0UTZENDZVf
otOYOZ03licPYh3x3RCLjOdAejuOoX9TQFmgVIgkWyXoB5OYoON8abgzd+bo/eOy54BVUKYJE7R3
C2JReL5TsQcGLw8dur3vQTUzA54iIZ0AKeyyJ5CT23BwmhsVx9Hv15q6xB90D9KDlw6eojHXMebX
pi3XMc34XKwF34GAV0t4VDEOUs13dt5A+7yFYt2uVCL1mnLtyavYags54c5I474jss/xr6lca3rP
RqHB51z6mTHuEtR79gslZHxYRIMQSp/K6aAfCRRRECJ0aldYFQE1NKXQAWUvFTsrLb9uzJJZJ7Qx
/PSJMs9RsdMKK1QAV/54fGbu6y0odgsCdG7QTQH4ljy5yOVMFHo5TkNHtkNAmrgXxer3uKxCUefd
NS+tkDF8C4+gClrKNozbf3J/gU0KxvHCCqgLTnyVBlgMvtT8yJHzQ6JZhQdOnlUanhTXEeTfVNnH
EKxDuwV7qGSzVEsjcdnXjL92YAzwEwgpCimApq8tC2R15OpqFmxgKiFMpQvSp6+CK8ZfCADv0kvj
ZP345PEI/AgAOTESGfhdocPLseB0uIYs2pYlUDwRb8YFTXQRekXrx0t0lzWAURHnCc8c4PFwcm+N
MgkwvgFbRE4BSMSuXCK3mVuGnz8/eUYCvi2AU8fPc/1B6Z/bT0XYZIdG1ZcS+981odsFRxYC/ToA
IyH3jRzT7UAg0uGmgh9GTh8NG4/uxX7DFcrerXe5kw+i2aZvWb9qdPgWBiO618fTOBOgIHYe+7Zk
6C6CxGySfYl5Rqxd3/WdghtpsGhLwh4dn1YT7ZOCkriw2aVm1vv9cmtycriiHlxRXKP5zuBnesjX
JBI4NGC9DYP0xSDJ9HiE9wkfQN5Bfi+OZEEQb5ocqC5OO1SnlcAR/BayOfVQEjYFBW2rhPpjS/dF
faTKcLcC2QfCf6QKJ3OZ5qXXcQqlTppse/nsNQNof9Brxn8hoyO9N40ZJWZucZS0O1k9apU17MHP
Q+qSJPw2XKrg3ucN8T0C2G/H655TOG3yPUqVUcozEXUqZt+O9BK8HjNP0tm1mIFkyTo+qihJ9qQ8
CY4mn4pu5WVI83VESRam5r4pd/wUEekDwEWxGNNwPGO7uEjBleUU4meWXZviXDInIZb03je9gMgu
mvqpI3WGgFqxuHE1eGfhiq95wqfm42Wa237jhQH8JWo/eGxuD1yY5l3LsS1gUoIAd0irE7sQKFRT
UKlZUSUHPamI+fn3RkHONKqpA2woaBOjUlj6XOwHoRP5qroSm5Jdt/UbVzVboJAGhHhUW7A4kwH5
5k/AyoMFduSKuB1nn7tB6faY1UH8LfbrXuHIECPeEEsSXzo442VgcrWpLsGC5w6cBN4etOBD6hy5
1lu7fFtnFEE4dRS5GfYcGE7CGL0uVTEs3F33rhUSxiCg4pBgAYnftNlGqFu2V1Q/RILDB0lhgMtr
4ZGZu5xvTEx8Zxd3M7r8aej4JUc4NST1AL/9UwB04ZlN3nqBeGhvBWt2R7qF0tTcNv05uomfLHuC
BncoDx01kxRQs3SMTiMOkKRMQbirpCpop+LY/vfbVEGEj94lGYjHqQc2+D43sFoZOlVP0TB7dYXc
8AVPp12G8xgvbdH7VxYriBYdFH6BE8JLfrtV3LQJ/SHFGNGuyllpq/KkSrp8M3DDExMUDHi2FIhj
wVddcXUGZBhFq67o14FRMQWoENQhMUNg7K26lD8V2gugtmKCbTzwiy3t44M/eaZRIkTShgMtLMKo
iZNTgRgjiwcOyxFva2gZqWjVI6pwKFN0NW/QmsqWdrjE1zO7/zBFAstrSB4inXY7QWwq9YLYS6Gj
xaXh9eVKyy/MoMfJFbluobBqROidui1ZAz2/rLfkBY1HdTpotOqNtVHI5eBduzVfsS6fDXwWOWza
BHsmVdFCrUbRiYq+E7oBe0yGdLAl1Y31Pmvf/vVeRP4CdTcgNCF3+e2j/3ArJcELsy6rIgfUROi2
3QqS0eammICS5ddjS/et49iCP01Nrkowq2puKJSRMxIZ++tXJbIq13ypXwMdBAJmZKEJc5OFugKZ
gfhIQ9KvvKO8WI2+92mB+FVxmQk4gCLKU7fT3bixMIRBFDtIT5dGynNgHAtBy/3vH8AbM5MLOlfT
KKZtGDvxQNGlvAHXlM9vwR7TLeU6Z+KomxFNnVs+93y2VmFKuPD2kBLlRX2TPKIajAJWd6TAAqtr
CWpfl4UVHXfmZOcCqwwQIDwxEBN8J0V+bB5fYGhTBFnsjFKRSLi/9065p9YXhSKaRQ0V4JLWKE/y
1kPuY4v3Y8n5mnmcbj5gcnSkXg6AIUxip2ATjfSyFple2CfW43HOZFMwwT/GOfErPDEFcj9LYycz
ZPdUQ3eSZLypJuDCtBh+VV75YiMnqwWrM2/TjdXJZSirZSGJGganHD+L3zFBbSo0xNdORyZ4XejC
Rjf7j/NjozNvBWxCwRjUdAj4vrEVP1aU9XgPHAZV7DAhIkpQo37g0Uhst25CPWgCxq5bvtPFJF0C
lM6knsdwHJgaAMuQU9UmxxIVHA+FojpyIrDzHWnVZdB4izyx1r2M4QDGkvJBvYy5t2ePDXvopUVp
Ie2yNK1SPejD+Nn3aPMZMlrZfCLeK3ukopuaASWHphY+2kdyMMkWnJgVBktlZdh70gAekaAoMxnF
iFb7zQjwla0uTMUUKUVNMrmo8z+ELvACo+5oEe6bMuoSPU1kvAiiVCWt8Xj6Z4/ySAKGVxoPIIpK
t5cTn0K7Kc/yyEEmoWIaQy0J54EewT0rmt7uJBSsVR3c15Hf6ujvRWfr4w/gZx4j4ecHTEJy4IUS
GoH2xOnpqpZYQEjrQCZxuCk9Igh6CMbZ32Cn7CxIYmQojVh+SaQtU4NhGcpgzKv/jFmOqqfKw4wH
RIsvOVQDxYV5mv1MQJ1BjyrB0b9jhmrR+NpndIjAHvYVvLMrumN8EaS8hRXURtNackEayFUqip57
tV5Ir4x7iIHEbnStiPQOznm4dl0TZcqQ14tw3XTrAvrGCckVwtLrwqTOnWQIxsO9EIHWRGR2u6o1
EuTM0HGRk/arXN7WeUhC30J+UEAvMxW+6jYwK+T2G8qRJnztExK6m4Dv8HFERgEzX6vCswbhAegF
qi89feoBb4iNImdIu1R0n7sBEEMhkEc8P4Zut9/K+EXQ9lSLHFT1G8Or5czI494lGqbcRDlVJhFk
NVZFwSyxY82ENCNSEDiVsSFH+/Yfftw9UZG6eSiLmCWZ9VZlJ0A/SuiHgxTn2cLjPOcDoPCooF6s
qOAsm7jEmZJ7UjEEuNAFTgSfdd2bVEufUebZsGG+VC6ZfT/g1PJA9CEFBHKayZzCvwxq8Lg4bIw2
J06zaE0q0GJVV7m3UA8IXsLB6P2lZ2u8LKbP80+zk9fRVf3ApXkdO7lM5PykSPua3aoWDigTbrPO
7gt7YaPPOQQg70VmGV48QOCTJ6uT8pLz/SF2+gY5CCCLiFt+8ACrl6TmX1AMUU8+vCFqMpDSgVCu
NZKwAtSvgct6+MP1G1dc+KS5+wx4GdDcKoDOKN+VrB+bis05JqgZBr6Rr0GgrgdUgaukC8+U0l5g
NX/Lpbmns0wc6DXonhfCy7n0gIArSkPghdI4uLJuVz5UXB+c5mHiMGVOZPqq9KjuQTpR2QiCnXSV
HXnnQi3NoFq6yMepvlt8ZF9EqBrifpy6uSIXA0XUwHIrkS4/l2xiaANAAtQMm1gv2FQv5Zem2qGX
n3ixJcklrkbEgpmJNvuBQyHPtyINvGKHLnhWI4N19UUxopljKGK7jNkaRF9IMNzODtNXEuViLnEq
F9KcwtorG3Bi7LUlfM09JFQEggkRtzamJ2WARG4N5XktqxlUnZxoV1yYdQxpVw+I9acn7ul3Qfgl
Lse5nOCNvck5aIekqQof9lKy9y3xz9i08fQ1HE7hTiYvGSRCnZL+f7zeMyf+xu7koUkSrlQHyidO
8xtxQChuE/89UWwpzUCZEdhioRJX2oOji+0uJbN18TmZEYVmh9aheptmZhotIElnzt/NF41b4Mf5
YwZRdhF2Jg6K5GOXQGY0bIxd3xHO/yq7RbKQWXuAqrHgp0RT55RdqO+jQCkz2Os7tE+ukGwl69T2
Lx3WHMh6nSV6th+7ZMwm1/VVS4zPeOuW5HnhJpx5zEbf5O/vmLizcYOWY1/DDtiChoRoREBBmIDO
Ffvuq36zS2OXANKakY1zaT/O56X061wq+Mb+5Bkvk0bIuXycdwI4KzgIix2ilpTa3SaFcDPxERQG
xtn7eDzuuUrHT7tT5qGgr8EyEWDctd5LBE32CLL1yIW8hW0I68fGxuthcsXd2Jo+q2IbRKqPMarK
tgELLK1Obv/ceV+LwJi5FNGNqclTGquhmPYChiUcY7TXIBODzuBmW7YIbUkhHuivFhDFvbuU0Z6/
uf7ZR9PCiuR5cCp8nOieW6U5VMV0ds8+s8Mm/AIyZwgNBrQrqZlfeHkhXzN7Of+wPLnDsH3aNhow
u6xwljlA6ajVdTq/6BzP3lljKhskrwBOTNk0ilZmRNkDplNitiPmUbJiDs0OYMBfM2lBlLG2E1rF
O//CSrXOqpZGD8hPxigSasUCH8Dce411/udjJtdVUnOR33FYZ5rtGyg2Ia5hdKguoA0eembSNjaY
pbzY/C7+x+TkERyDXpDLYJ4FacdRqwIvqvgKXDG3SCUyuRsBTEBW9YeM0uROgqpDqwk5ZJSAno0H
XZYg6BxA8O93/Qms9OOzOdk9d7Ym9w8rFwWY3lRI76EBbffUZsRdWKtJoDK1ML1pytLD2xJgNFmt
g91jnLZPCLOgVIAc9uPBLEzctJNJCrwIkDNlFOsN8I7sB8TFkIXw9H7FLyJIJufhr3GNHLZwVmQO
yNLbF1OIoq5MJSrsY+pajb8TCkNrQCA/pIbmf2rBQWUrQ8hi6/EYp1fcnd2J7yCXbQLFEdgtc33Y
yTmJPT0P0GWq4g+3L4/ty5Ku1zQw+ssmmCBZRUZhHiDi27FKbBtlYB4U9m1vxqsWIFZkgvXydx6D
LxdSyNrbksnZpRSB2ZOQO0OxdrIvS5oXYk1DYa/lBhLtrGgkEgk++yt1ukW3c3yAfjxQfw0PzdFI
q0OeFIoEt8NLA6Ci6yQT9vUf7yleNWgoFg7dc3gNLXGJbHB2YH/bQjPcra22qQep1RJMJdCFCDKv
MspmV+8zNdSFN35yYU1GhdL3rSXGQ7OA0sKSCth5Y5W/uz9ZTiJ+aUNOXKg7O5M3FyhimQ9HOyi6
7INfSDih5yIDfkwPT/2qcMoPZd0qRHYeH4SliZzsybJgXXUAan6PMIkGgBIIX/FgVOo693cM3ebp
y3+zNznvPh7GzI0wTDx2bgEoqKUUJDzRp2LDnP6bqckRZwMtyjuK/chcwqcQMvduQtJrD0yg+d8M
TZ5Rl2lYzqvS7zGpz9yLy5AAWYczeH+5pfLd/TsA6k4NurmohKPyPyX/8tshjEZwxr6rVJ2GLPJT
mclnxyjICZN/Bl6+tDHHHXB7rIE/Bgcy0lQI7oHBvz0AYU4zlWtSdy/5AFAUlZm76jrhFNKCRgq5
YSA7NmHREAY1LK441R5j9AyyLo/n+P543H7F5HiApqj2wMXs7hX+qw/tNDmCou6/mZgcBYZXwoYB
wG1fi7xF0eDRblok5P8HIyP/DtYPwKEpChANDj3ayBp3XyJL1GSnKt/VS6SY92f6u6I86hUg2ATu
8XbFRKlnuGgY/IOK7qFX7pgJJks/S+0YJTIpiwXWq/HE3u6PW2uT/dGnxYCSGecfPMHT9DpO0LlU
iovMOvcbH7rDY3ANoXgMaQp69VsfaFMloIcK0oFxekGPNbCIaUT6vDdo9hwXHkCloYm0DxSOWiEn
vpKRIIyOtMlMKjem2y+xP4wH+3bot980GXrOZ0wVth49UFHb5MlFaLW1F50bEFo93jUz7orKAmSL
thukGtGtMLliohotlWIb0oMaVGiFe8kgRoYC49HzDe3MEv/AI9vwpUkLV+g3c85khCAyQoaTB/sl
IBWTEQpDUFZsWkeH2uztXo9NojwlBrU82zPBY2yWKHt2ekEKG3GLgTDblq3QqCyH+1QXsovf4KJH
3zK5AgaI8YACookOEYJP/4SUT4AwRRYaktSIiD+4EJKXn4JkUxUCCNCiRtmMiVZlqfPMawUy+19B
bKj1lmHMNicSfYmSS+wbozSSdyxyg+ZHBPHRL6FYh+iGY1+0aCnAvT8rKrKjaNuEPCg/tjfenkw6
hD2fF3J0yKP0U+VSOEbd5fFWub8ob01MVszPkBOsIiU6eCyeu2bdyUZfLOAf57bjzTgmSyEqDWRi
Ae0+sLb0u7aHCmUks0tWwn4wNQmKcITPzH7J6Vsa2uSCRgOj1PM9rEqMEbJbYM34xVazcXommwxJ
WjQjQXoXEJXp3cm2nie5ZZke0I1plcqJKy4i2FfbIIQUnhFJa40WpC1D268XIrx7RxPX2w/Lk4Vz
264WBpR3D7F6+SWkhakiS4zti1TL4x0yzVrB1by1NFm9EkRpSebV6QFKZQpneCp4hUmA6ppqV5Cp
bZdKM7MjA+0aYD/A+9x1u2dCHFOtSjEy8Y2pUKuE7h2fveUAMQT8koM0cydD0fgfY5ObkgU6Fg2B
GQYHPkVKj0L9rqR20S4Wr8dZutspqG6Czw8hHfpgbs+yQvOhCGusl9/mesmtZX8Dp11BKZihe869
dEC/opVsPIQLN+H8AqK3HYS9gKPw6iS1oQ3I3KRMnh7c4f9Iu7LdxpEl+0UEuCf5mlwkSjYtq2Rb
rhfCdrm47zu/fg6NwW0pxRFxe1BAF6oNOJhbZGTEiXOcCkSe6UvC0yrfNPUL4Q+V9zBEKxcBm2Gd
94wiIcMMTUFRwmudHW0dF70WqIUbfkx2dvjkjP4gS1SxIM1qintI3qOGaq5F1j91G2aSr8zOW+si
oc7XodaOESncsf2Qv5FnNgK0S3E1ujYepnyr9pb3JUYbWXvsn8ZYfwGafhjeCfrTVX8lymcRXTdT
wMx6M/iNXKhS4XJb3pDAwYTuBCfcDHvdihMDcl2hAS0SGlggpwLP3wjOKt7QrPxNXm0Bvo3wrldj
/vnFtExj4Y98gdWInMku3XyiyHEZGSD9/Fl/LB+i7d9tZnAHzVqTiVkIw7ADUK8GYkaZYcDXlsF5
h9aDLCtcCAsi543X6egb8WBHIpJDxVzCXvFWiwbBBoCyGeJltGZcG+zHxg/wKi/cWjmDisbg+8cI
vASRCpgkut3WOEcW3IcCIoeZ7njWVWJBXiWZOACcxcJNx8CNvWzDeSXN8TZGp9J/74Yh6YvyPzqa
kaNhW18nUI4IYRWW7m+035jxBskZ+uI/iSs1qaUY7tIOGzn7qgQEbgQ7nZ2cmtN0LrFboifOKs1u
LyOIQzCHup1mevZgfEDq+FdgadsUuhTtp/9Ldyr7/sAXgiB8D5ABMhiF0AfFnmk1i+C80tKtisjI
88jo1yqSSxbw8EFuGy5SAibues+IBSRkFCmDumuYCvsBgG4rIu3atSYu3ACoNuszgkjDa45lswM/
TSdUZVO6hSMaJZXseMtbsqXsB/rgG+p2spJjYbz0YJx6SYy13N7yIP+xznjkXOfyIhNbWAd0zkqz
QjiIQTiueD1hIei6GiSzWrLSpxXoOEpX3GUn7gzUNOV4GpkbwZAftJknIn9fYYlZHNncYDNz7gMd
xyxflYHnrQbhgxujg79K93o8rDgVttD048uVCxPzqC8cqAJ8nQZVntLVt+Iu+hpL6r2rAHDOhD/e
Xv30zfTz/q5fvEEvTTLrNdWCHOY1RhU4ypd0xoS+Rmb1me1DZwR0bBcdNegg6qZ+WjE8PyrYOxSE
YZhJiIfM2efrsYZ+FNaBjvOvZACW1waSRZ7JNxt9k/mPAl4JWrSmp74UoSDlDJQsWBsAx2Bb65Ws
DrQY6Wd3Zi0ULfuQuBXdrcqPzJ9+M7QZOIjxobOSZ+7BBILVnDT2pSuByzjeJjbYYfAa9kDcJBkR
ivzSH3QB07/RKgp5fmvcsfwzARcbqEqzEVRGsKw8DWblDFQ5Jnv5aTI+dLPdk5U1vDmEQP+hlAWc
2hyBIf93vYRKkYPNKIPLREtWblQkaLeqMiZWhZeYeX+7/DBXXI2MscVcuIEn6FHmx6Wbgsc8+vM9
/g46ozG5Zj/qgFnLTzVKJcUzdPZS0H2A/Os3/h4/q2HXvfhOPdqJL65dlWvjZ9a5r1pfKDV8kyqd
B98UQOcu/OKC93IKDB484k4XbyJigsqGGzdTbxBh5c5iS6XQWbtcASTvrlcA3VcDMPb4gqb/6209
7286Gln5NEmAfE+2Ql7z6VUodev+Ytzs7znrgiKxjDwTapnsuksF34Sd2rau1qdWoT53wk5EI10y
gPfF/3Pf1s0cz6qvM50JnAQ0wFhWnpBIbVmqauWWaXIuYt/O0NtXt+3rfTOzm7vaXjAzN60DdYky
GDLY1xOZDUqvJBPM1KNv5dKvUCk2fY6SWL6yaZbGc2mI8bdxjalNWxjqFfEU5YWhpTqwufnKtC2M
B/fjnBwDAAY5aubZTuS6UNIqxHgKtxgCqgUvpLBzfa3EvLAVsBEQZyDIRfqY9eJCKMeR3I+VO77K
CZWN6lDKVqvb91dnYdKurDCHv1AhEpDLU+USPgNy8RBaE3LG923cniU05CPoBRMwOpSRBJvjqgvf
2URJIUFXsHYFlQNJRFdKoMkUqg59o4WZR4pqxLUXG0UXl4Yu+iUdai62uiZeqwIvzSla4lEvgU4M
SFYYt8KnXdUXilS6POloAlFoPvyK5czwSGjKoE+/P+5bz4px47IC2FhF66TCvi2iLOrFRPMrdyre
J/8rL0XUuE1JRKENNWipz7dccUjy4GUoIP/XN/6mSU2InAf8VhE7A7UIlbRo1qNJ96QPpFz7vptA
4ef7kJ5E3xyKTOxWjqu4y/heK9220rdNlhnqV4C2REn6LexAMxGfCkIDacvxuyQObU1yiuGxDsgG
FG2j/IjmuSB5vT9l8q2zUMB2Jwoy8Mvoc2V2SttOcTNoBDHuWL6Vemg0QPndN7Gw4wnUgeZaiQRm
G7ZEDrh9AObtsnELYTLFcDf4Ko3VFSexsNFAnwNmdlmCSu7N4Q3bmpRTXDduHu+E6W+p62YEniUx
mMB+m6xkZxc80pUx5gwnuS+omVo1rlKhq7N9CoqvrvgO1xBT869hHDnWBNfSLMqLNnjmRkSFZeiq
IG9dtfnkpJhqeoXuDRFsg48i/6KgFHN/oW6fW3gMgPcdaUQA50FGxJxWqfcLUGD1rQvGCamJUH/w
U1Opz02D3hfdrR0gPUNijV/5id/HTn7SuxcdBD225qr7eo1Q9nbfoJsOZBog2pcEDb0Z104sSZOR
S+SwddPs0KjfWvoQkXzlRC7ZQHoRgOYfMDdL9hjIecKlUta6VYRih/+U5cgzdf9t3hlDmPMdWESU
6ZA6vR5IkfFqHbVF6052g/dBRn3ZmkUN157Lt/vl2s482AuvL2iCUssN7Ggjsme8pUWbKN10E9Wq
lSN96zVmSzjTeJsDhvKzkS4sQT5HLlAsat1WUgOjEYYnMcvXvPnCcJDKBpcLkHx4VLHsA3Xp+5Mo
KJ0L0YfYQKqZyitp3nk/Xx8wMHdcWGCdn1rqUQB+NBcQF7s00PflaPbzWr6clepBBltGM+7M7YyO
HVxLzLEKiZ5X6PntgNRPH6Em3iOCbxy9Kg2w5qTB89QWZ1AtOGPt7ZLJGj3IbMt2rcpGK1n+KSis
Hn3yyWOeGVL5Kw8haToltp6DCut43wMsrCu+lCBARbMYwmHG42hjK+BxUoJwXQNpT5N0odXV4/d9
Iyxj0P/Oxz9WmICugJ5aVYx156bTYwvlZtlI0MUxyR/BQYZ0qfLk91lJ9fww8Nlr8VcN7GiyfDHZ
3v+OhcEC1I1zPxe80a7MfEaXq16hZfXoRqIKYq2WKisD/Qk3mP0FC/CpiCh5GUH59YHsMqnni7Qb
kZDI4EHP8TE6ta/DQ3MA/c1GNRPqH8ID6DyCyaodkf5Z0+VZcG+QNkAwi150aPOw7g1aWX3MQY/K
BbUjVdPAEPJ9Ujfm/Ym8vQ5lXO54dYCSBVcvy9SoJnmaT4M3ukI2bNUINYsePdfZm7iWkLstViAF
CHIU9Naj/wV5x3lJL/xO32Qq39TV5I7GZA6OtC9++ZboDEZvZta4H2l48I2/0WatM3lpHi/tzj+/
sBumYZvxXDm5Z/Ow8ohaiNWvxzTP7sXvlsWoEaMKv1un8uaz2zc0oYrxHNtrqNOF6Pja0hxDXVga
K8KhVRaWRuMzhfBB/qg5spNtp019rs2PejtuOFt1kZWGqlJletaaBsvCgUBYDhpIVBtAqAIHc/0F
kzaRrOxz0R3GPjaymRKSewO1JpW/ob2atgaKlwbxIMx1zMXXqrbzCmoGWf8UoqUCcvW0UKdtlz9M
oyVqK6HA7XUDDBYPd4DqBJ6ZP+t0MTtVkAL86wuyO3HJZOSTIJuTqAbbZCigRCGnqs2pPAgQI0nd
3D8/y5YRIxM83NEhyawL0XJkaJG8dCtgTHpgLzItRUfNxnfy+hxqaxyzt34PAJdZ7ARYH8T+rFcC
BVLETVEku2GlPipcYTdcuBLxLESSM0kq0mkIyMErKzFDEkaSoqaoy24TWMUBpBukcSaNapv0O3HT
hwK0vnMzav9QpaYk2w0oQYWDgA4SwehWM4m3/un6Y5hdF3loeo89TXbHZ7400DCLHk30nvmhEQ5O
DaFNOy1P0+sApFODPgG9de6v721iGixdgFWhCsUTHgKtjNvKtbIfQWUhg3GVA+DTkITncO+R7KUA
EbXa7pLgUWx3sbZTBEomzdASO1I+o/a4phB7W6n6+RJcvSLU8bQbQlZOKUmpTpHious6Aeqbys0x
9p84Izwo4VOqWC23ScvHci/ugh3aUJ7Vp2qXHKdvyBmKVHwTyBbQK30rgQkTZ2TlIrmNx366PFEE
B3W9BA3Fa/cQV7WYg/1Kccfmq4W8dKM/p9Lfv3L305qcF28r67J0EpAn+Y895n7mZDgjNYW9oduQ
Xf/g6juPvny4v/6sDEyaI8nrSAAjUxUMCVckygRMrOGnSS9mcay40lOfUHThN4dhsv1jaMXK3Fye
bKAJ3A9H4PugaeHvy1ddsMXH7n36TbpH9IvIlgjiMfKsqNuMG4zCn8BJxm1CuVpxg7dX3fWXziO5
cINNXDUdUVMFIJkOXb49nSYwlh9WZn4e7818oPaEAgbcBEQ8rq2IgTD4pO4V1xuNuEIHlIxXxDEU
0VsaVHRW5JYbqkPYdy0ium0RwAlQEONqYEqSUWFnLOtKnY8p1yluWH6BaMAzM8HMoI+aUmncNuHT
CFB4yx+ncGXIi/N6YZfxAcroCa1SNwo832sVnjKsePGv1m7mTcHw5qCTCd+rpufGOJ8Utw0bdyLx
ttOajaQMK6+/2XnfLN6FGWYzo1gYqFADVFwlUTZKn6gGGYuvCknZRO9SK0zaYiVIWrgh54sKOXOs
HYhEmPhLSEsvAUZIcZPiPa72YQP+WeVY4V7puXAbDJx1f38ujRBKriLyiMiHCAoTk+VqTKTJVxW3
HzIq+2+K2G8i71eWg2y5SlcGt+SFZsAtUnAIniGmdH0W0rAaQshQQHsFGXCICevEyrOMrLighegP
oNaZXh83EMQPWIm9oOWUNgPVuqsmISIM6BrFxzR5lcGqwcuWio0yWDpPB6vvrIxMKDjFmV3qTgPJ
x9DWpXcQltCGh5BBCmXblS21GDCo6Cqf0WtzNw0zCUobTq0ItgYXdCE7cLpTL0VvHNYXDRqBCn3q
AA9DjzM8D4TY00eCrsm23oAZT5JOvr4tlDddnrmsI9q1kGVcS43dFunhNlQ07KMKAToVMIVcL1I1
To3UQ+fEFcaKKpIh1rSv6q1ntgX98ExAo1vlGB56TjNH/gXkJv9iQ16YZ6ZnkJGww3ZHcDqkJW2C
sbeg0VGatY8GMswmsBH6KK2cgqWNCeQ56EUJwDPARV+PmS8a0pMRl5Yn1vUGCa7IlEc9sVeGNn87
606gA4J7GK9IELUx7oQUkkriXkKseEKEb1kyPerGw9Gn9m+d2l+bkD7yhoN/EpczDct62L1Z3/Tj
4ePlV7s3RvonoLvtL2vz8L7dPm+359Pf51+vOTX3pu+e9zvP2D+vQaaW/MPlJzOXZKH1XVOP2K3N
BLV2kCaO+56Udic8CYBr3J+fWyQFtt6lMebG8lJ/qrVRll0JEPui2gHwKJIXObOFT660QbwNMoqd
9hAVe09bq//P2/re2jC3Fio7Uh1lWBspeZeRvOwrs12L+lh5deSDrgfInC3f44uiGYjs7s85HWyA
4CmP931OxU3iQL2JihYoBcA/RoyDT0WoYDzgeUxMxVx7Ii8FoGBvwaafM+ESe8pjMG1LSYx7xh9/
58O2m+9pnzbTU1jvechOgPb1/uIuHTHURESUqsCrgca+6yNWNlrJgTNbdUuPpwpaqIKVruuftwW7
gkjSwndB2wMxPzO5QBRkgHElqms7Dmc4p4l+q6ZMv4hFjG/P/D6ERmmq1Jpb+H9tiZOcX2fh6vH4
Z60RbumcX34J48O0cZDFqZvHquxH15NAIRf+BhBi5aL7WaR7I54P70UEW6t+MGYEI07puEvp+azT
z6fPGqQJ1cP50z45mvmdgjfBM3Xj8NWfIesEYVQkmNGNbn9A2tOI7ed9brX719ZQVr5u6UBB3AG6
kzOZOxKt1x83lYGWQUlEdTtPou2466RtnnYru2pxpi+MMDPAKU2FHv9adQf4Cg0IS0GjbUhJ/vEv
du+FHeaCqAmyxU2DwbQ+aMxaUqNRpIzHlfhoecrI3JgDShckaa6njK+0TJ+6QXUlRcRD4aEbt4K0
liRYijChC4VKA2Ik6C4wHr1P884Pskx1Rw2QyVf0JBQvBNSKPJIT+ef9aVtcngtbjEMXeU+RqyhV
XV/fT198ZBZlZQj1WtC85MxAefpTcsbtzRIhCF3bVyrks92ioH0kOXXNg7i5NIfhGcHUgGKirh/v
j2zhXsQ64XmLa1wH/oDZ3VoBFZMikVRXV8D9qQlBaTWhsJkK6HogS2SUU7hiccGBEsTOgLrOFFHA
E19vDn2USepzcCpSJbwJETI8XX26P6iF5boywWQJSJiLGd/CnwixTCXAemWkTSY7TdeIWxc2OiiR
BTwCIKQAqB2z0ZMp9JtYgKGy/ANkSIBu+XFY6SVcszH//MI5Tg1PfFLBRhNDt/KpJVthWIFDL84X
kpkytGywqCz6WFfHLmlGbO8hgYRBN40nVcUTX+bqhMZo47i/OktbDs1eAO6BkovH0+F6QKKfpXk9
9arLiXlgdUEuUWEC5zMkhdE6lYbBps2DlQP8o1PAXDEzNz0BDzJ6JbFc10bbwgtaIeUxRDulj4QS
+hptXiuzt2ZanpCWxhN4eYi1OR4O7wfNPNIRqtsPkI41Dah40O1fMPbTfzERF9/ETETKAVQIrgfs
Hr05NeHM66i1mVmiECPPXIBKIa9YXNpLl7MgXs9CVEGbAN1wqquhMbM6RqKThCsV2kUTcCegXMO5
wBpfm+izIVU51NRdeXrqwTiLNirIHN+fuCUXAoDZf2wwTkv364oLGxl+cuq/BqH54vLaum/ih3P5
ZsNc2GBu5EbiqxaZfLRU7Mbda23hTW002Dt4TeNPTKvzXjPa3VmilY0g+PSdG9y8sWJsLTQv5GD7
co44Po6KhqCZ3xhik4YXUHCnQiU7dqJXFTHMW2fUNuXpVjGf/832UiUkREA/ATAKe6q7Wh6HMSdY
bMWXbWjMqxs/zc/FqDpiK6ZPKnqmzJVZw+Kyk4acqTajpVCelZlJQ5weCz1JiKsQ6Gw4eAHlUWSI
0LG6b2dpkyGvBOmaua+fsAWRdGzHvhJCgjAGLQx8JuVm0qH63tdav3JklrzVP6ZQLL3ez0mmVKWi
cNjPdfUrkrtXeRDfSCg0VPVHxQjaobPvD+4nr3Mzi+ComxFePznPa5N+osFmmBL33JgzkBq+Cukc
MzEivLPQ7WUkYFfmaGc3pmb1xlm0BIqU9BbFgPtfsjjNBOUg9EaCpZ5tbMrARDskckVcndtx6jPP
f+uIfe7bWJxfwFKgSA5uTIBtrwfLkVgZIXcHRuMANNmogR1qSIa1ioKcsnSYos19c4tD0mZghwRp
PWRcr80BXDCJodcQV04jqqAfLdc+munlvhFx6UJF1RR5cjTCAODIeHYyBjIHIjTiVt5Ig37fN2jw
3Arj36E58AmIaW1dQ3MkfyhVZOjkTdmCIW2fTRAo2YbccehiijoHiMKhLuT1j34A8qTErNsDvwY9
vu1KANEwILoIbmf5rBsul35oqrpqRuJ6QQqouGQHzb7HQ893xMZUBENFe4ZRi/q/WAcQzKKcMGMA
FTZ7WPWSBtYOibhCDw1WQppnjsvSjYdk40pl86cywR6nS1PzDrwIoCoIZdRcBFOgewdt8WArKJaP
Rk6RrkCLElBkx8wZzJmjr6RPCAPAumv4D501oXcxoQd/8+1b9CHELNBAN4Ld83Nr6P8iyiOAfQDR
CewRVHavPxIJ9ExJwCDihpN6QhB0UitSGt4g8ivnjaXZnnM3CINmwBCesyg6MDFAMCVFMqY6fDRu
qsSJaWcK9mjV9AllrK1gPoX0u6NfCX3InYJqFCQRqPoKFnwdxcDvn5Sf98XN4lx8DXsey6wICh9f
k6gjhQygfh7zP1y/UZqNl+3V1I2C2pBU5Ox09Od8cgLg9zl0l50xt+ReNLppsEGyRIUSsGxur0sO
cMtmoe4h4iBFEILGczo2miamEmg/gl06qzjHT3Vr1xwkRvD6NVSN8m6oooIF8YdeheCD7ygFuJbX
iJWXwpbLmZ9/frEROdCqD9NA4BU6NBuG4BVaAwos+R2UilGvnt90yM9eW6jjuMAZ9yHdORyaSaRJ
eNIk0JW3K1fUUsYG/WISyi04wwBgMGcKRQs/DDIsW4Vzk9MzOJlMKPyB6FKiuJVAiwHCS1s1sJmO
3oNvfX9p9OtLpiotcbAay+C/5vBnpJr1HJvIRFAzMtYKKAsZAgLUCq4ulA8h+sW8NLtSbIgURJor
+R/8+JHNpN/+R5l96AoELrTUur+Xb8k45pN1YY+5yqJyKCVoQWH2tU/ef/Qku0y2YFVzSYBbuygp
XxppT+XE1Pdh1Bv6YHuZA1Ewqo7PjRiDh2YwEsGSRgkbcI+3ueEha5r+qkszEd5HwZg8H9JStCiP
Sfeqdb+gTqJM8TaG0uL9sSxeC/O8zU0cwISwUM6h7XO/VFLNTRxtePfAqReg2OTI2y7eT7I7rNRa
l1Lm4OL+xx7rlUis6kEJe13TGFOevin6Gz9LdT8pYEzVnwsNnhrkCFNoqfEz6As9ZY2IhOXs/fGM
l9/A+qIARAVzN4I7eE98YHjZLyICoAYGSgFqvxt0f4jyMyIYQyL2lBpBP1iE/+DD6lgF2yLwqLDa
tTtvGdY9om4LaiSUiwBEng/8hcto+ICvwhhbqsf6u1KJDFD+VRSGqu4Sf1uuScYtQNvmOjtKqIje
yZztvLZX1kXG5X6huamCtkhLOSjAnrn+8F4aDRQRJ/B/5M79rbZUSLy0ydbAkWUvPNXPMe1AQIPC
xw6MYctZIO+hB42+QWODgg7NhPCti0ZsM10pZN4St+DYXoyZzUeMalkH9WwfAkdNre67AlKcaWeg
jU2tN8FYG039BL20NNvLolnna42hs6+8XeP/zPkPEuVijdvBjxqlh/1SL3YSd9Ykg/AOL6F/MghW
zvXifkLkK4OsAGJDLIoDgkLKqHkVjjUUdcEeBWFWM0FEGpE9px5ECLWBh/7++i67kgubzLWXSIVU
SQDuupJkyZuepAbB5KIQDOQDVZu34kXw/t63uRTlo/aO5yEYhdAXwZxkTYlKidN6zQ0V3myyMw80
Th6f7htZXDfkaqELA/ZKgByuz8pYtYKcV2CMj6LUCMWtB91D4lmNXBucv9K/8vNyvtkk2COAPyND
h1fvtTGV64BXr+EI0P1tRk7k8AY6EelEfQqWXNRGTjru4QAsUKjCTSZHP1EF26oPh/yhN99njJRH
U+fhpad/EiNDKAdyFFRRRPvlz/1ZWdxheMsh8YCJuXkvB5wq1lkPR64Emat52MFjvIecGF4hdjwO
v+OqpH52vm906aZHRXJW8JqB02w4wgt5i3o4jGq1RDMIqHUP6abVQb2WIyYRVp53i7vrwhqzFmVT
xVGpYEOrcImF+CmLf0a81u4PafENiXgC7Y0QwsA+ZvbwqKdxJnIBXD/3mrY1TdTPrnba/uT756TZ
Jg1tAezjQ9xGj1HmpsJ2UAjIP3JgQT4j/XGciQJa0FCNhVVJxVvjN5sq3BTapui397914SQgQgDr
j4JoEHoDTI4klqUp6EdMvw+JZXV4l70jOgdp3B+qaI3waqEXAXA8wMkBzpv10tiXUqyTMdeT2YUh
0EdcUm6DYDOR7VjJNBoCYJTp1MRmjCRdR4cJ/1MEJfBJ6VeO/6Jfm7GB4CwTkGRjZUh9YWrKgus0
V/CtQLHyfJMe2wqqwIiVAI0WjiD4vz/PS9v80iITDZBU9qMomN1aiLe6P3HvfgZWfa9Bj9dXFffn
HiHJ/88kE+i3Xt5GyQiTYxxbk4y4vjkNyVOOLmU/6S2ZU1Y83doYmcOVYnhT3Q2zwZ23S+vwIfb+
lP6RhKqZhd3Kzl3yVqi44bkE7MBM6XntVpVWlOoKGRw3VZH8qPaCtu05qgLFCAJd7dxyKyu4mNtD
B/bMojY37f3EwReXfV/1GdATwKmJgMhouwGvJn9bHCQbzIH0t2xBI2Q31yQEeoLeltHRU21MBE9f
K0tWlnbeLcyVAoFgcEQAzIkuJ1Z7Q/C7EcLcyA9jI1vE/xSLetsQjeb9GjfTkn+4tMSsacIVCbg2
YCnxfjd8Ree3kKC10J1AdoxbWdLFYclQREX3Hi5/doahu+2XURcQF8UnRFCRLYs+rdXcEPi13PAP
0OlmCn9aNIA/QUlzvikuVjMuuskvy5DM6JMwctAIMBFHzb8ms+Pe48GKg8KMX1qONp+j8BDWowEe
CMBhWkcaTqO6EeO1iuSSV9LQu6uqyCXBKbPYrDLWq4xLkTxO+xRFT+hNH2XNCtTfBZc6JD9Ifv4q
SW/3vcTiAl8YZV5vMWoLKhSWidvB53LDN5CLZpN/t+gTQf1y5Wacz+TNpONCRMEVNz4yx9eTznOS
moUtjPEhBL2SBAhCLinXOD8Wt9GFFdbxTWHCd1OBhJywG1NU4lAN6tAF38c0HNcAE0vvLvDC4F4D
zxZoMNm0dC+BDBBXN9Jg54Y3PydIrXkg3YketKP/mqwgjBaHhqnDGcGLG5oA1xM4CWWUZFGNtH70
rjVw4vJnXb+J3BqoZWmhVERkAM7MvdA3ATIJE6lLR+IO2imcXK3589/vuhlh+xMPa1C+vh5HRTqv
QXcEccHFTJXyfQAJhJ69lrJPe+Xjvq3ZRbGbDn0283ShFeemJb6U+iiK0OaGjlBrEiuai7+SCTWY
5xrp6zXPvJReA3T0P9ZYTlTUQxIR+GniZrXmSPkjn4NZKnqvOEfIPgKQanlGpcCzBck+SgKzqARw
/Ey7IaksXUT8E78NdW/wtaMFr2SAcKT+5PXPQW51nsGB7X5Akjvcx+VO4J25DXiqd+CdcMB1rnU4
uEe0CIMdhGYcOkeyB5BYtyPl0iOBhLi4pmO9cAVfjZXJWYL62QtBfkHcWgyOfbPRVOht5BM6qfZo
+emdRlgrOS3tSw0nbWYoAXyDLen1iB6lGFVTNyWREWX8o8YVzv3tsnTEINyAhjmcaiRS5kFfXAy6
17YjaCqJCylJmXaJqBtEAhEAnyKjVPg+Wbn0pPk1cLM/IduJuiu64TQWDUX4IE7bxiPu41mhJrAu
gGK+zhn+8+/Hz8j8zJGcPeO/PkVJ2pjz+jL+bNTE6F7uD32h5RMBOnqm8BhD4Rm83tdjD0BLLfUi
PkUeLKmlKTFTdR8HW7V1+Ak6i7HRu00Npu8dD7DbFODdYiN2B0tis0bfsQQCv3osMN+ia6HkC1qp
uVy5VZtwy5WWisfJeMzB7qpvkO/Ior+eZFR4X32DTGRcq1QvZZeuvoC5R0phGBJpxHMlSH7nxK7r
1ulC8MUpNlFo1z/PvR/Td5HENM2dYQ2NsfSKnNsH0B+J9CE2JBOhaG3ScXnXaCDDRj9zJdptOv2S
gbtpkl+R9CR6j6Jv+dFXk/5VpBOU3cevCSzsCqqN0TsfjgYUyQWpppWooCQJLVLxT/M+69qvBKNL
zzrUvlDyRjGIB3qaOTGtzPmdX9aa6+lnvGP91DM7tBpqWfWojKmhyTHVo33aGMFB0jOj8LbjZKJ/
xhTW5mzBPejgGIBaIE4v+huYh3fnC2lY9AIe3hOoSLJdsqb3sHTbwwJ+M8gQdDAAM7sy8KW8UGtF
cxtt0xJT33LNs6A8znwy5XOhyrSs9+Faw8a80oyHuDLKbMS+DevSy2TN1bOTon/Oha5GslfO/oIb
0udkGIis9JnYZ57bC7+HXdIVWs4hE8BHACmnYJ6XU7kEOiF/yeCejC4YoCIF0DFqvkO0BU1j9chH
rfasEk6lQqH/i+wqnBHgu1hQAg4M5u1Ri2WWCg1Ws+EehXLjHThlnyCFnx7vD30hQEAeEJBGgmwA
6IyY6a2bMpLLGNMbIynEI+4X431bb1Gy8BHNBWvZh6XVvDTHDGsU8tGrKwkZr/CxET+K8FEBHff/
b0jMkdS5uGinEUOKWmT/c6oVtlBJVCwt8hD9i3gbDeZYJkGaeZZ4ZudoYpPErZzrbop24lg4SS0K
hNy5Fdc2xFI/4ZUlxiXKoLfK4ywDO45YvCXoARoTmlXypvZs0tf7HMq65Ufd4ilnNmug5UU3B+Uh
AneMTA4wctcHRMilWm/DUnfFjTxt4viQQDzAaw1JfIoFHZU9R2mPjb4rpBMHRt/oRUKjdbsSLcz+
hXUFs4ND3lrkZ6nt64+QR1kKa6XW3Q49/Q0IPSYFZfLKN2ptJZsz73rWkgoeBsQBoOy44dPIcjFs
oonT0ZCUmYr/MKbQvY0cIXzW+tf7u3XpRPxj6oaNMIMSwqB3PlSe+V3tgaAALeMABtw3shDcwK+J
yDqiXxO94SyoLvfCaOQibJ4w+VUqZpYYSnsWajwIwke/dxIgEUKnT38TCHN7paWDF7HdAP/WcFuy
Ahm5XUWkOGbZVPyFi4RNdCQA2jWdihOTFPx7LpRngFygRkN6O5HqtUf3Ql4BHd7o/0WyE1TX6DG7
3jOQ0QXishewkoJigF2qqOakq4IQXQsLY0xsnsprIs23SwqbaLXBCxKSyeIPRvPiNulj5PqHJvLc
BpGh39itGBj9CjxoeWAXRpjrvm7EkQ+1wHPr5G8UHXU7yygIM1Wnmr44iTezae1dfHtVQEsBqjZg
jkDRQmOnEo30I++hhOIGEiC43nseqm7ly5su+JNkD8Cl3N+zS7M4rxronwAnvKFg6eQiAOlDpLs8
+jTHaVc6fBmtFVHnFP/1QceYLowwTrWWwIJQQe/UlZXWEqSHHCoNREfrl7jJoudBf1O9PyNXrJz5
hUgKZnFfqNBXRjKTLZJkuI/reMIZ6DM3F6OdB1E3aGLQymlnmBCx+6DbVH5ormKQF54W16aZC0tP
80bXuEp3K5Qxh/jleYBe3XYwoQjlRZvM1P7oDYgDOpvkFqec7q/p/zFwpJEBDMC4WT9EZIgAJME8
30LW0qz/joBoepTEbTbhNpuQ7DQk33+pJ3llNy0QIyBLJQASKoMZEDc1k3VRlaKpwgyXB+RjjicQ
FAHr/EUMFao3nDGgIgmRO8unvyeKfyKFvamO5rjXTWCtoJYIiLt9fyqWTtPl9zDnNypTqfPn71Ff
lB70n74hqhak1vFUeZdX+XDm0bH7XAZJNjjqAchAnHvtBv0Q8DNVa3CYNOgs/A9n37UbSQ5s+UUE
0pvXNOWkqpJXSy/EtGM6pvdfv4favXerqEQlZoBu9GAEKJIuGIw4cU6MB1Fsbivlx0DdTV1HvlNv
qAFnpTp+DZXdcfJG/WiPM553ZuNPcaB0v5V6Y2fIHYHustnaa7QFYt99/0JQIqMvF6IUirg2Lpym
o+ops6LZPeWW9RCRiHl1zZ5uz/n3ax17QIf3BVc/oMGyQmWhZm0zTLgMXFBLNxXBQJ+aovcqvG1X
iY4XFxiVRVGjQTekLYVMaPgvHCjQ4KA1up+qe7wIGQC1jlN4jZZ7Cfq5dXJW0m1MRo9oo+9Y26Kc
0TKVho1je4bzwqa1fuKFyxddZ7oLWiQ0gwLGej3LRlZHhh1TXIeAuZl3FIk1FcoXTbty3NbsSNdu
p9XNXCkIoEhnHJs436FN8GDg6Zas9G2sGRKrcLFt4joC/WwNQ5DNNl2v5dso8tewNot782LWpMAz
Vgteug3uWqtP/3GiFBgf6LPc3puLF/rF0phSNdrAkwUk+RjJTH0KlJ2xZdg3r7/sJGDdw2Rvbttb
oGnAYXDQhIB/EBLK+CHTTpRMnTg9pR55VgB8jF7GQIAzXkCB3iLLZm8tMITd24dTD6Ka29aXTiIY
60RXE9Ttoe57vWyZMRoCp0dPthl5OWI/dI3q+bvSAKvcr7SJLQUSl7YkT4v+eZX0PEc4Nmxt47Pi
j5W5YmLprAv+OxvxHvAEMnA+bmhGUQmhp2gE+C5wE9Xrxjuq71X9YK2tnNhtsqdEswosofKioI3k
eu6sKkcz1NwAVsaVewQnPjpXAhKRPxYS4bWj3WvDr3pYeRGtGJUJG9u4jUtrKumpm3KglpEWde9q
BS8/sGO3M1SfJxsYcy1aCzoX7UL4EPlh0JmjH+h6sBRHokjrmgJAZBzaEgfcmyefqkFzMNfel4sb
5cKWdEl2Rl7yRMHEsvxvmb44xu+K/JeAE/Xd/x2P5IA5bRgxEozHtADrPWj7OoT20jh9JukR5JMF
M73bJ20hb4Bn34VFyRXregtaUA0WLTqe+/ZoANuiOAzVlCMrnkrklEGxa6n348A3tRbtVsyL0/Vt
t4LvXgMPuICbSLu14FY5TxzmHVSiPNUKJ/6zVP/R2aNbPqt857a6p+helh7SSQ/y/3DjQwr+f6x/
Od2L62GeBQqkbCnQSKpXAWRkjvbOHgIODWBr5c5buiXAto8/IKtAnCVt1aQ28lRlePahtAUFg2h7
eyYXTwJ64IWEiwVCPel+mOAIzM6EG4sRzfl22wRjbNp+0dNt34fjj7bwIfO0YnQh8YPdI341Wjww
JXLA0AyV65Rcxe6JW78AlyjwUWQ3zkEG0Sij+tE6mzLyY/YZo7NskxR+Vb136qpk6OLcXnyGtIkV
1JhTa8BnpJ0ODSevs57nMmThtDG3YwCmOwrsCaj+KswKWdlDS87dhloHkhWGIyK5axfUODEbixjO
fUp2bfoBbStgjL0yq71G9QtzjaljofQC5h8gEMHSgVgYOb9re0lkg11ewUIDuuGPFn/tjX3l+ga1
/CK/b9vYV8DSWytpWKIWo4BYs/sP15loctfQfgnSZRnanJdTopAZzh5Nk76abNxyi9YUWgWadu+U
KzfLkte9NCbFyY7Wd4OpCmPzq+jgqo+QCfsvTvDSiHY9p042T4wTuHaEG7Sug1T7zHSQcavvMeW+
OrAdR4Ox1w3zpsyDfMzWztGSG8TmwXwqECAB9+b1B9BOb7KI2/SUIHeZGT4AOAF6IIBaQsKN37X9
pst+OuUxjyFjFG9s8vbvvceFffn+BpcoOiUzi0IMM8waPDbH7KnyJ2VTmv2zgsd/vNqLsXRmAW/A
0QFWC5htaWEnJUlIr7k4N4O15enJ1H7N9XtN75Qi21JjgOuyA8jtqe3PiiUhqDmPlruauRZW5PsH
MS5CB1BTIAMgXbhaq7QlOK8J3CY6QabnqNs7FUjHQDrIWlBLjr1ngy+g0pNTUajPt2d9oTdD1ARA
iAOxRRD9WNKdoDlD1cCnk1NyL9QWxw24tJFuwQJAD+OUbp19HBIeasMm96vd2rtl6U3hINRAAhvt
CHj3SksQdUNTp5pBxLa3sjSI4g03nvowPbtooAup9rAy3oV8GgyCXBbdgC6E9yRfOVKbZ2mmkVNj
K35bkRAQl26CIn3jOXRrl38Vd/D11dO1sMhXZqVXoMpVo8TqkVORPY/qg9aB1Nh2gIz0wHKxAY0l
4tYmqKM15vjlCQZwDfhhFTwkcjJbjeJIn8sOdz4YddXYQ58Un8PWAXrca+86A6yrayx+YsNKGxoS
QhBdATxJSI9IrizGURudGiYnAu5yaGNF0PVg5h3YJ/a3V3Ph4nMQs4EMAWTyFtjar31WW3SDlRBc
un3h7B1kKZz4jnNn51ixr+rvNphEbxtcPC6CGgfcJGgY0OWqZ5mMTTUZGtw0QRkEhSXQz6FBabT2
scPRRvYIvXUfYg2hWoAHzwaFM3BtBjI4iKqDRPuRs2eNveprEcBSDA0ST0GoC2S7IJC7nomImbGm
5wk59RmUqkho5vh7n+hwXHjzqbnXTN2WNVuND2FVrMFBxKGRV/zSurQOpspY13QROdl05l7TAF5k
nqzSq3oTRGlrUMzFVQeDhIF6CdDqcpU/zmoNwjElrEEKNEqwrXm3m/QYYQY6FLISukjqah5+4a5A
CxuIA1BZEAkz6emVtx3psJ4EeA8o6GlaF+Rnt90U9JzT0kObBKhskTeLwKBa3GnVOed3xbhyRS4O
3BLkmBYaQKBodb3IejpkHYlzchqtrVO1G7uKAxslY5zmWv8Nsa6V3b4Q+ICIA7KWoOKESI8hhQSN
Bf7vERkfaDdbSuCWKODERM2D3i7WCFQW/ZSKyYVYOc4x0kzXY2tHhbKUNbCFXIWPvbwjkTLue8Cv
AicrjsxFz36aFeZhKKLJj1Rr7SJenF3UOvB0QQEXBbLrLyBTlE1dpJATxc51M2QNIpSs7jowxiTt
R5S9r7iSpZsI1lQoDaG7FWXPa3uzO0wj5VjNht/RJA2av4blm615huKDbaYent/KWrVx6aBe2pRW
NAV9VKersMlrz5pLrww79HJkP6l/e3BLcwmpaEEojYKxIY9tqPu+JaZLTrVFP/Kq2JQZKDNBfZR9
onnDaNlKyXbJHorhqLzj7YnLTnp6FqmqdTzF2nW2n7TxlpybrdppvlK9jHx3e2xLnuDSlrRP0jhW
aCH2yTDOXtwBcb/mTpcu0EsL0jmv8tbO23Iip7eo1ULLb2ISEoBFb49DrLXstAGWwG2BBCcyddKJ
s2qrVbmL0MuqrOPo7Nj44tB9WYF/Xq1wgYTR422Di8MCCk3wv6PA9gW1vEh1mEaRNAK0cMpnSFIR
128phGB0Zausyf8sOS4U1NF6gTSHDgW066NVdWqp5RxBXmm+DdZ9bv+I1johF2/cSxvSUaoy7MYa
idsTBX81DZu32dnZqY8pzD07iPU/7h9nrSS3Mi5b2uaj02Z07mHT1f5m3V/HPZf9x+1FWnTEF+OS
3aClEyRSLGxvHT5Iye5UECDrJ4XukC+u/7D3uV5jVl06UGiZBXAYeDL0lEohuVsNbdw5Cjvb2aAE
s25O3pzna4wYS3VlxL/AtJtIGEArVrrBeUw1VpclwDlB5UU+KoygJ7PDMvx4LcFzqezWLC7t90uD
4ucX+71qaElVHZCWKnfBzxz27s++VsHu7q4crMWhge8FuGBk3YEJkmbQKaPWcWILpVq3C1J0WcXz
P9UBXQ/5ABB9eUjrY+RuZlwyk4oMPL23kg8+P63snKXL5fIrpFNnFpE7k8gGBIv/6UDTcGh/1O4r
nh/AvI8e6NAV6IYEY3EaY59q9/gS0t3P6RridWnaBQkiVH4sDQBF6WBmCnjFB22kJ7AIeWUKGGhy
rGbX69N2xYMuJcKQhPpfU/K1Y7HZ4ZkzA+ICfVEHVGTAJRxyK9mhjfU8uD3SUU9pDiZxRz2axlPd
rWBslk4OBCIE14/QbZIfs01SNmae4/3TKMeJRKCSWPEGC0uKgylQZgJjhgv2egv3ll3Yzpyzc+OC
bixmcAi489LPqMKTrlkNAheWzsUzDs2u4IBHYC+Zy0q1YZ2eRWf+1zig2foMkowDD9Pj+IRmCvrM
QFiboDN4c3vnih1xdRNC4lTobAA4pIAqS64AsClL9Kq3ozPo4Ec9EKgDo4EeiGfG96W9qYaVaGXF
3pcLvnQM05wPbQF7apxDyvIz0jKPTGe3eYMCYlDnhzp5uD3Cb+soRFyR3MP4XBNwdelodmrLioEa
7Nw3WVjlxq4etln6WLnGKyXBbVvfFlHYAm4IqCjBBiZ3J/Gq/H+2gMICVGZbgXastcl2FTOyZkhy
6M7IO5akDjt39KEadPBcQqmYa161RkiwaAjPLWxIgUOWiaMdZKhqvBjYeez1IEGPkGM8JLO7L7Sf
t6fuu0MRc4cjYOB+gsyfKQ78xc7IEgXUu0MUnUHQVA+QnUymAEmOwODFYdTjuywDtg1cBGjlwR5R
is/VsS7tzcsvkCZVsAAU3ZhGZ+AvRpruSX9oLIgBGjxIG2gPZjxQ2Z/bw16aX6E6qeKJieqFXDiy
9bLJdJdHZwWPS7BKGAPIo+h+tba5bMcGuT4AezgL4ucXs9s3aLo2xzI6G9lOYX8E8QrIK6J/Tf2L
RcTz/H/NSF4sqdAqa7Uw07MpLGOo6aVgRksbv6nAw7K2Ob8HbMKcgBsDqoBUtnzeygqa0HiFwVw7
+Sp82EcSDx6NTszpQ/N1Ij/SRF05499hcsIoVPSEJOkCgjSfpqrNJnhqsIVtyW54TO6jfdSc9K21
VloTvkn2zo7lIEUvhEGQIb9etaps+zFShwhsw2hSuWc4CEcavxJtG61tRFe8eb7ZEnsDHCcCkist
HSOm009tH53vfnzaXhOez6p3dr3fm815v0Hv13lz9p7CJ0gweE9PSbD58wKiQx/hZPDyJ3x4+Xw4
vf8BJaF3D0adw8n/OIUPs3+Kwt9/H9/c/ePd5O9sr/MO4L/92D0//gbL/KP//OiHh5UFWnL4Io/y
PwORHH5WoPHPFgNhJ+Oh9eqd4c1rCRMx8bcmS7iSi+OU6nOs98UIGyxB7GN1FgI9thYUfAVR383g
akbcDoC43MILikSrTkFHelbNxLOKf3oj9qIU6LvpF9ShZyP2NT5u+zJEXq4adu1c+2AQ9ZX0pbae
cgjwDKRAQ5geAPO1ve24hDO89WnS1kQLDPBWpIbjOkA66Z8VKMbi/IK7E89lA55RTvdZZMziRJ2j
cwrCvjRDd/9KxL5kAG2rEJUVAR5u7OsF7IbU6IfCxcnKTLj2Cq4qmuoquD1JC15XSH4iEoDoDmJU
6dFqFSng7dRBUPfkPZi+thKEL+2Pq98v52NojHxeK34/uk7niIPmXw3t9oyCgWfv/pT2i6MGVvxG
eAaqb280gnLy0nKvqH+jLEPU8B+goqiYXQ5Zu57Yvu3MypkwsX3PjbNTmupep8NKt/mS40cNApUI
jA8cAa5kJerzPkaRC1d1GqF5CBSBO4jHJvojBLJTD6+utW767xBlMa4Li1LKaLB1O1MpLM6/AEf2
Xpzg5ef5IfVTv/F/EPTA4pnntYf3+49w9MPfjn/w/tnp48qp+957KX2GdOxAZNKmkU6js57eKw60
KtCCOSORKepNVWYBG340piTI7M6zO+dO1aPtCCkL9Y44v1u18M3pZ6l9ROxlGNGoue2ToDNB1RXF
PrwEPNBK8L1wgV3NmnTMEj4MPbMINmgF7kElSAAl7MDW4WbvRVahh7wIb5+4Bed/ZVCKc1LOGoUb
mB+U+B4ilwaNcufSKCDFyhZcCBZhCHrkqDiBGUNmtdOHRoujLoVUnPJR9YBk5oGugk+uCbgOKTTz
w5x/3B7aV71Scrki4kBnDp68aH2SvIlh1XlSF1l81usfqgPPrrbQw460rUZAFE7dPejJQpeMeyt+
NQjxu/Zh1gAMGta4mRacJ9q8VDR6iaIQgEfXZ7yJa6UpGMY+2moEGskJlJG8/NcML2KrX1iR9k6b
K1PeQtrq3CefxjYxt1301uYhKLNvz+vSSoJKAtbQxwLaGileiDu8SdpuSs7tjC6vU8EOtM9BnNn/
zHnkueg39fHuuW1z6Vxc2pTiB2rRmHACmy7iRzS9hkbIumMRmT5EGf69KSBs0ZsHQUC0QosTcxGq
WNUU44VYJGe19XuhOR4CqVkZD7Q9ktW00KKbNDXkMcCihaqsJQ2s73sVRAUtrHElJJBw7BNRGxxe
SLmlTD3GPbRXoaRrPZJoUwFjUaMzyo1fxgRTPgynqv8zEP0X/2ncN41fj/9A4beK3zsUGkcEP0mz
j6ydDd6bdp9on4mxRr+z5D8AEsR8IerG00HyH7E1dzNJquQcz+0WhTAA2Sx+z1VwVa5V8JdOESh1
VGw59NEDeXS9MLSN04y4WXLW4t9IMCdrafqlfW2hZAuE4FeaTPr9TRVPpptiKVwEpqSf98l8rLJ7
aA95wCQOLSQo2n+tPYlThHQSmu1Rn0bAI93Lid2A3QvyTufcQsuQ3ntJckBidOX0LM7chRXpLjbw
IkJNaMDMWYnr8db5jUz9mtjf4vRdGJGcHCYtt1S3S85K8XfkR9MN1PxNcXaRlXpO8ZGsdV8vxYqg
Pv6CcwD2//U+uzin6qBPCOcwdSoLovQ+UxLPNsB8lK9x0i5t8UtD0sDa0WwgNAlDmv2smE2o2rj/
z7HdbHIjuO17Fk2hDIW4SaRQZawiuoTHmMwNTlNbB1r/5HYo9BLfrd8S8ue2qaVnOfjAAN7ThaY4
0t/Xx0kBiR8UO/FW0pj5wKd859SKJ7SAaDqFKZ0D3QSxse+Q1zhew3EvrB1sCx5uxASCIvTatpEZ
Q0Y02O71p7Lc5RAagEtfUwhfmM0rK5JvsthIXGTyo3PnqIVXAnlqJfc6BKvH2XpKjf3KhIqPlsIN
ENkA1Y9aNprTZJGySYuNDJn1+NwlmnJH06wKlMwGyX2ZdyFTsiw0h2HejmoFMt3Spnd2EyfHyLLp
Bq1VOcqcRfE2DXh5tnYXr+yshdMJkSQk/+GjxftKcjSQd1MpQmGEXy7bNiC6QFr9d2twb+RoBddp
oDbtJ+TU/7k9KUtz8kXVhMtbwMjlJSDQMzdGXKbDWL6kKX/OQQin62tR7NL7BkTognFOQLt0OU1u
ag1rEzvNziDnmbag1q+8bk6gOcpOBCACrWUI+AoPqkcdIs9yTfl2YZiQPcQZ+r9UW/It2Ouazive
Z+caXPfp6FsfMwSrb0/l9yqyJbQV/78R6X5KZ9smrdtl52Hyqgk07wbxwDlaeck/RQDusE0U3ra4
cH5gEB226LUEPaOcTUmUPKYU/TDnunbSEJtFOTaO6gIyl0c/bLWpHpjB17hFZaNITwJ9KKi2AT7B
5Si5pchSKI9Be3EetB443q3NTiZAaJVlbxN9JWvyLYcujKF9BYRNaKYX0NJrP6STyJpbHcaY8lF2
4L5WiaeVULQHu41zdu2gVz86CFRxxaO26qfWSlFO3jfCvgnlDwukQIaG5M21/dGi7pjXNDvrNPOQ
zR4BE0nN/2JEsK9gGUHuLoM3OIofbgrE+Lk2G88y38e69ciq4OriUC6sSLckmyFnoaQxP0+o3wyY
v0Jwd4C4+/ae/PaoE1OGv4Cei8cHlk+aMmNokqFVs3OaqpvGgdhglL+iwcmgO/Vgq1vFzPcqdzYG
aaEU0oDxDlLUa0dRfo58fQRYD4ErFAyiMhpcVWvSdw6mFAhGJ2hpAJYtv/WBfvfI4fn377/8PADZ
cXvoSydDKBsgPBWUE3IFGWVVxp0Mm6VooycwzSHRif1JN2oWFsoa4mfxaAj1HLybkbzHdXY9z3aq
RYpeiyHOUOoogx7hFZJ+okieISnRpOM+dkevwptkhsRCGf3l4Dn+DyPW8GwWzCWAaknfADEWWtXQ
xDkruEN8Z8C1yhAehZON3mNaNtTLijHe3Tb6rUsIiws1DTz8kNVHZ7FcJAETxEwHB1ZNsLEQ+lnM
O20sPjLNdwdwe4D1fwjA6Km7PxWTB97UQjUDJW7dXMmYfFtvUUYH+ElIQjp4Y4mfXwS4SlfQLAJW
9dHRiRIqVPEtKIb68zQzJKhMEGEWvNneHrw4pZcxDMicEZIBvYrbGqmarz7bC5vEjMiY6m78WLRT
FDSRpgJXr80rF8v3zSXMgHsP96UO2g8ZxmPUgpDLgBkQt7TDn7asfH1SN3kbb6wSNAXDe9XeRXEP
dsxTXJ3arF3xid8ywV8DvfgC2fMC0WYOrRM/WhmYarKATHd9em8a5QeqYV2veigvZiOH3tCvEU0N
6Os9dCXIziyv1Y6E7tBeo699k3iGXU3+V9oBNy3iMxvobGm7lzMI5nmHBR+4WuzjIhm2aaaqB52i
Qbtite7NSaMC1Kq24PU2rWNaFm3QNrG2UaCM+mBEjujVbdvhMLfq7LkpzXxSQhRTweUdlLx9i0zj
J+mgDl+5cRJGEZJhtzeQHNkLghp8P+qLcBqmJq8sxGCrbLKy9tiptAtzQ7GCHjfQNhkTyEZAQ3Z/
29630/plEIAwuGG0ImHfXJ8Sc44iQtqqPUYoX+X8yWmfNERHff3U16Nn95/1oO5JPmzpe7MforvO
/An3NUf2ysX0lRe6XD3xIeABARmHiloafMf1hzC3z52haNojpD32TD20wztkf6D8XUU+Y3FoVKD0
o3duD21uAn2V/oFFIX3Iup/M7DclO+aGtSvqD/QeRvgfDH08fXOe3iyiboc1ws9vDfNfXwvtT3wM
XirgErr+2jFGzq7NxvaIlM5hLDy3M0CdbHtTBpHF9oWlHbR1/1hoOkF6+KDnc9i0ZgDtDW7th/LA
a0Gyfooa08/BKmu6z+Y0Ck7TFfjL14tXnlX0KnwBtBDYyxo4Sl23YHzNumNm83L26sEsH3NViPJq
c9QBQ8WU2Aiy2spcr2N2dKdNWUy9aoSouxKj0u2gZRa0hUatxS9VCRi1Z3WGc0gqOuZhx2v1lKQd
ejwrmuRARRGH/5oTBvh6ybrkV1WZAwNPdl0eRzwoPqO0VpC81epkDIy8deZNrqc6EAIzXyNjk2MM
sUIG8l247dGTgx7K6xUyjBi0Uyayjg3YS0saB2b/N1c/22gCmci9s9YpId82X+bApWKgRxN9uV8u
+8Lzq/PUWcyGOcC1aIWdGmw8rPXt0/ptTOA4x0WI9jygeuEopCDRUkdQUUcFObKYHnlGsfvqg23O
dyk5GmmLtxNV32+b/OaQYBIVRRXRJ2ghIJR1PY3RzPQaFV1ytJIDar37oT2OeCLGxuttO/LNibta
x4KIkdlAOshiemrH+j7Fzjmlvues+JbvY0A+CD1hiMfgVPGCvx5DN7qVbU14CZG59jKn3tXVAbpQ
YV9OK8GPHMWLa/nSklQg5eWQ101msdPszL5GZsUjQ/ubtM5KnevbbpPsSO4na6qeoVIEO0Z3j0Az
KHN2ZzKOVuDkV1avlQ/EzXnlReDgEEQKsj9Ed2Crup7AqTRSm5WYwPIewcxxpAG4VcxXvA16dXN7
H3zf4temxM8vzlGvF3oXdTAVZfQwPOlVSLtjyj8R4SF6WNnca8akiIGohW2gbIlpzOODA7ERcOF7
JTfRVA0sWDN7IDG9PbyFhbucSTlDabFuBhkbLBr8OU5RIXFoMIP+AM23Eft729bCtr+yJW3G3uqI
kZYuOykAZsSDb/T3OV4ak7XysFrY9Fd2pM04xo3dGxnszMUH0AFgvtY2armyL76lb3C0rqxIjgix
9AhOBVgZyHtsOe895W851e60l+yxMgLC4ictRw+cOXdQQFzpS//una6NS453LkpXr1WKXWm/usOf
if/Lt8rX4ATwF619iFy/KBsvdr1VUDrwmbBT5oK6YVTN+LmztMFnal1u+qosTlU3rmWRl9YNpAJA
NQBuCd5SyS32nMzTELfRaciUwUuAbD9we8pxJStrppYcCNInIrhDBgXVrutTbVl1jEdBE51ao0pI
CG4KRLNFw4H7xWPqIWs4q8EvWRXjtpqrLqQK69c4BBeOg3gtQcAZjW8GWu+vv4FncC1sitMTG4b4
hx67wOt3dAjVsSX+VNbNSiH0W1IViwp5XhfwPXT9oPYgDbqwM3ce3TY9jT1k9zQK7kekNqGPyOoh
TOd0m1Dqd1Z80kC6dvvoL9sGqA5dHogUgDq6HmzVTIY5m2p6Ar9x9pa4hbKd9Arqb66e+iPQ3+CK
UElYueRHqw5DUFUFW7kLF5wrwnhkI5E1h5KJXJtr7TLRyKinp8LtK74Z59l8bvoaOCDHjYpqE1mG
kvl6XuVxQOM0WuvgWbKPaxIaIvgMdFZK693aNCdWPicnZdKh2ZZU2dbsmv5V0RiaUPA+v1Mi0m5t
i2trbTYLWw3NL6jpiogbhFrSyapmZVLTruPgiFfZuQCD29ZtaxrkhbPp68rY3l7tJXN49eJwgdsA
BOTSRpuSTmvsuspPbM7BRobnbME7v4IrRn/Rmj7rtwwitjV6KKFFivUR7ZRi3i98Vd4rTj1Ec3HS
WiewWecNmbWncbxLtSNnsw9aoYE4XqdaPlfJ2UCtueH6XWevXQkLCwzpDHQXCYkTvJGkWU6bqI0M
qypPFTJMpQ1SgajYuqlzKOux85Oke9JIHN6e6m9lP4z+i8UC7C+C4l3OIiYiM9BoXXWqC2fXs39I
9Vjxd5ueXcj6AjFgJu0unp6ZtsbCv+CtgYe3ke/WsNJgQb2edmcq0Hau5tVJNfK/rc3CxBzQWZpk
Kxftkh0gKUTFAlxJANxc2xlSmvbUcctTmsJDGhm3POuNZqa1Ykf8HimmRLZBcILgiOhozb22k6Dg
DK3ZojpNTRzyGp3kyMuZQ7wxshfdXImXF+5vBxkO9DpDUxiAAXGCLvYsiztK0E+NVBjjxaNK8nzL
wIC5EggtDQnpP1ecfHREym+YAih3artxfSp1HwzMO2dSt1XCjn3zOihrCMGFc4gdKGS2cZ2Ka1wa
EzYqcQcXsnnQYe8aj6At/jB1eAO2Z3PLQ6v8pPN9DulXbn8m7tp2/D5WvAZBgoASkzgKcvuEogzF
ZOlJecp69FCzT0VnyEHucRkEbqx7t0/d9+W7NibdZl1akCkt0/KUt1B+qQHxXyMe+tbXh4YkwYWK
GxMkvFhByQSp45bbvZOeIA+3KQ7qHXiW/pi7xi8AuQTyvPegvF2tVevEGl0fAmEV9QgDHXR4+0qe
O3WsAYIWsKoqWTiCQipF01fS0Htul4+35/D7ub42JcXPHUQthRJhCvK8JokDx35KszU005oNKUwm
dUJqUIpmaIbM0VPfl3EGTn/uBFbRtm+3x7OwAa+mTlowlHIGXipueuKs8uZiX2XYgM6dohf+7Kxw
YK3Zko4a0u1mHttYJuWxsDbm+Nb+hNiun/G1hsqFV871KokvuXBUJqAVZcJhCZ2NxeyP4HNxM+QX
Jz16jqI6KMkzT+4HFLEZIGqDuhY0LY4UtyogpgBb6rq0gm5LuwjFB2zIIfdzVr8nzbBRpsjLGB79
xevtNfz+LEA6C7cZ9h3SC2gSvR5ta0+zNSppdsoq6H8eu3JrpEFr7kh6pM2jofy+bW5xdi/tSe99
O9OKiZuwB5pTTwnz4Pz0q/TmkINxacWUeFzLJ/vClCEFJ9rcZG6doomsZaFS3PHo79hCznXyQXKN
3mi0dLaei/RwOfYrppeWEElC4OLEAqK77XpS03py9FkHAr8eSRB7zDg5DnKe+a90rfd/0WlempLO
RZRWtlEXMDXO7zM6AlSo8Wr9hhbQht8V6bTV7YDNAxiNSzDzVH5MN1Yzeg3Umm9P9zcVQ+G+L79E
OjcRNebOtAp4nn11GsI+AMVjGwxh95SfAdH6YMfhoQ3BKw45v7T0/Hz0geK//RGLu/li4qXdDHmf
ikHBNzsZ7Afuj/kHGN5AN9W98F9KvpKQWLMl7WSaITobnDI72WybRyWaSQBn2VSVx3+DY9bs19hM
vteJxASLtiAgPdAbJrOHCWoVqtpddprJZt406D8gPzmwgnzeqfMT6X7rh34+xhZ0fnkw1+HUbay1
NOTCqxYeCW9JgKFMkZSWMloNhOSnxMIM8wq8Ndvxjv9AEypHveL3PHpsLae/bA/uCcpT8FI4TddH
qSYk5XabcchT1Lrq4bE/Mi9PICPhs6RXRaLJrlpUybriL0fVAwpcigIUb1Xb1X+47tB5grBRPKm/
NVQ2yTi2SoUNbhrNRuE7DWd6yu54cR6zcWUjL13jl7akw1QpCUoZ8HYnFItY85qRB+KuFKbEWZDd
I3INQAeIqANLej2zqW6VXdfAE7vpEEB7HOmHIHJAlQZmtvHDSdYSUEv2QJaK+QMFH2gspUDLahVj
zvsqO9H5yITs5h/L2rP+brI+B3d32w8sXjOQ+7BBra4Dmi4/TOModopJITDWvE2Jx6HlDfqypB9B
a616CmBnzPJJZYba/GtaS1UujRQkizpqfuDzRlr8emYLvc7jqE/5iSggP+fRkbANtyEn2aU+cUIo
ad8e7ZI98VgE5AFhgyljeWqm6/GojmiijpWDSe6A7fEpfWJGYOfgnenA2nPb4JLrA/uQOAeYWuiP
XA/QyHql6rjBcYmXVuK19PHPFOG/31jzwvQ1DM3S8BwhzIG9g/ej3BI72t0MvhSXw+9Rj4Gwx2Kg
+ch9M0amI38uIrryVP0GrcDaIf8J7XlwVKIVU27iszMGfFRD8tM8A16BBGVX6KepetW7u1Z/6d3h
MXPocdC90tRD9Kz42j1DMRzownLu0fhsBnP8i8SH7v32vH9BlqQzi34O9B8BASs4HKQz67Jypoxm
xcnJk33cm3d1W/3U3fK3CfAzSCUHbDgTvexGo2wrovk1HqKRxyKEr6pRbGht+Uo9P5Bkixz3yrct
BD2GDawVEkHgwMJBv94UulUPujWS4mRbf0Y6nWct8RzoUxRzwMhTDjqW+tGa06DrI2+kO8PpfILs
M+n3M4XgB/Lftz9I2JPnCspKqJqaQGJivq6/J+G1QcnA+Ik61DcNtMYadn6Mh0QLSvZ829bi2C9s
Se667nPForMhYoGAdFsUQv0KE99kAbfXeK3XxiUdPs7izEE6E1eDHoU6GoG1Z6K0m3xYea0uXb3Y
/mh4AzwQSVS5sSdBzsgpXLixeoD8TmqUAFIU0LsEr06q+F2qBFGmb2a02tl8rc9/4f6DbSiAAiCJ
coFcKQB7wpTwPuYn1tV+Edv7dKpf3VVWsG8wLnHSHQVVaeRvXHBoSa5aTXtiN7ThJx1A9roZQyUe
7jv2fzg7rx65kSUL/yIC9OaVZJk2rJbXSC+E3NB7z1+/H3uB3S4WUYQGGMzcCwHKymRkZJgT53zs
jJ9pYLmtbs+66g5+dA6a4Yeqfk53pQWXO7u2U5jjxAX7zViysUoWqq5W5tnPcW+6mjqyWaB4aOl/
7hvo1oNI43hhkAbbowNHub4NAGWSUKvZaJT/a6bBQxZmB23Uf0/5+KiBdTUiw9GC/FkbNM8U3aYb
3fu/YMtseRB5FIEDqjdUtHLZa2qVVhnTdqzWgtVBYClgZqgJph3/vWU82Cx0DcuwMK2m673KucLH
GtoF3CNKttlZAhzLlnyQ/GmvFL+51OsrgX405aN1OMx0is5Q6LJUfhgD1GenpnmOKBrsuNfthZYv
iKQwLLOrPZHJVm1kDHw/RYUp+XM0gE1OdvplW4swtANgkwF8qDBXGbPC9F5WWAQSApyjh96Qfw91
Idp6q++ht7aMnm6yTJkbDDTo9etP5GdFKZY+EUQtDBSL3hfRuHNgGzGKttxqBvFFtNDWUsZa35vW
WBX5pZ77wn/MxpY+jE/z5lQKU+s/hIJCriz4kxW7Ah3EEw+VmB3uG/3GgVKJpl2B0NXSBFzdOlis
pzps+xyE1gfVpKrZ2RZSxfcX2YoKIIKkbS2B3bMoHV0fZlakoanTPrxEmfvVOvT2H0i0nXeXz18P
zP7bXzobKomd13Wr9v120XV1xSrNTI0zFk2a2oUPHw2SEX2kqWgOdfzQWs7Yw0V28NVzmXypo0cB
wuL7+96IC6FkkclCgRfL4vpw+yJlkklJ8guINv1oRKF/qBnVgfSZSSxTKY+1jnTbrJR7hfetVwOA
FEOcy0AQMOvVZcyisZBD/nXh5Sp/VGI7POjFqDroIgwPUWsuFiXFp3KKRsakK90ZLJAEkRRn75kw
FJxUyZvj3x8GfVYDK8Pz8cOubWBEtTEtURa5VEJiPtWFJR0a4qJHuazEx6CygkM9lJOrqaH44f7K
WzbO0JCyKBfRZ5aXP39TLxXDqYeFOi8vgjYf/bI/57EzVeLp/iobERZdowVzxYGTPa5ck2iF89jO
RXHp/ENV/ZD789dB+3e3HLq1DJMCoAhxtBRZVl+Wru3YFGLNMZYJXzGNCR1H8WGYlZeinzWXIsTe
0PuGo6KHRJSzpDe4itXtnbNwzPKkKNFDUh6lnDFqiL1SwysUydXSc38S0fS5f5hbl/ftmmtkZl4q
LURD9G3b4aMZeJH4vTc/dKn4kFGVS5UXFRHpRn43A0zN8k91UJzKvTr7xguwtM6WuSH403kCrs3G
knyhZm64JK+aHWH83hR78avM37AKrBAJgVCABjXxxvqNEYHUJHk10JxOzlJ8EEHllySNh77/MqRf
pKmzg/RTmhz2tEA3Ih2g48QCVK3w/espyn7SR99XyB67VG4Omdr+UJBJcRIjEu2sNEv3/sfcsh9Y
bZaRMyrNRD3XBykKSdFl01QQWHVzZeuRWNoBnL3vpZ7+T289VImOrlEfVwgiC+JOrLXhhAlaievA
wcMUvp4/KyhsG3Ek0IS0AIc3oYNuUpIea+U8CPniindGDDbMhklm4iAmStAbXeM6FH9KeqWs6UN2
X6WuteM9Za2NDVFdlZYpfYY7AIJdH2ecAkbpQZtdYkWtz8EEwXqhjdO7RkmTi1XIoKYEOYCRPDB2
WlwbjnSpVCGEaNKJvJkDGJRxaMx6Li9Q5VGvstrnvpvO8fwfWrn4GqYwwauAOVsPOICm76RhSmj7
z6MTBrodKIf7JrmVbQCTAK5KS2npTq9eI8g0skK2gGgEufBo4mT6uXUqwzX92g764kNoNLD2GL07
VKbtt+mxzfaE6rcMRSa7QwlcAnm0ntuddDVAIhuwhp9EtNE+Nd2f+5vcW2CV8/eNOTODlVaXJn8a
xa9j4e956cXUVg4MwPcC8eEcCXJWyalWCqGS+XyoPD3mCNA+QG6jukVzlo+MbUmVbe71TzaeP4NQ
inCKAhjIqdWKeVhlcTQF1SVbyKpD0TNga1cPhQKR7U7AsnV8jE0tQ1oYClnH9T3L5lI0y6KpLoVR
S4eimUUnSKOdHs3WfohNJEAFKun92gh0MZGLplSri1rWTjfLrohQhd7ENgRV78mId3KODc9PCg/8
XJUN4G5rlDsclqM59UWNCDTNr2B8NDr1pOCh7XBnY1u+grMjcVrKzDdtGIrKIllNUl+S2KwOqlW9
DElXnPNox8i3DnBRG1tQO8to0PLGvgnuZkQCxqZTa4K79DgI4UUqT8wu0uYvP+wSmW+YBKpHpDAg
rAAWSKsbpZd1mMR62iCNV3yZrdHJ42qn6bG1BFEWkB04laiVr4KtJBumgR4h2LGmh67E8OND36V7
rY4NOzAJa9gFhSUij5X7s3z8XyoBrJJr86k3YluYoWjSM7ePTved0MZKBKugZRi3e212XH8fgX5r
qjBDd4ESxVWj323xRYSecJdM9PbcwKItSiBAxShTraFispCVudoDgtZn0XwZNXP4HlSUN+/v5jaU
YRXam+BxKMrhF653I0ZyPEgBoUwe9s/qkOcwiKAtqQSt9eDHMCCMo1miEtwIB7OdrMP91W/PEldL
TApAGYcBKPt6dYbKy4IXs7g0Q4mETBpr71XfSF2/GKmRjUa4s9sNIOPi2ymvgvSgorkOFEcZcvRQ
LcuLMgTAgWehlZ4bMTbtVBKM57HJ45e5IRQw6wyYst74+j96XyLhlDNDdry/+duLzsfF4/OLMCQ+
w/XmIz0bQt0ni4uk6Qv8ic+K+A2tpq6pHMPYc8sbCTSrwVQEwTBdDMLk69XaJgkHdG0WhKNcZG7T
lNU3PIw22Gqfyu/HoqC2LeQVFDy5EKn/QHOlys8D89OhMyQ1DJdKL1Sohc1GufPqblnBMrEMrBUX
Tvn5+qc1Vp8ZUSWWF0h/puB9G7+vI6cedmK9reNG/AzYGfhsstnVccd1oMV95hPrNY1+noLCP2l+
JB3SJNZcwY8+wkgl76y5uTPqoVxhoPfmOunrJzGP1Zhwoq3DoygI2aKW+GhUcelUevPjvj3dhtFL
8ZWOPfEXgbqy+sJS1mpFLrNYU0z20g+xIGhEKnbyE7tLrAMV753Hd8t5EK7DnkLmheNdfbiC8JkY
AKfbJB9l8XspHULjUQlgaGzU37G+5+NvX2A2+Ga51RccusYSYb4C6hK375BKOo/6N1BFe5JmW4YC
6dRCbWsyNbGuZatxUFZGTr7DH5+GNDg24+SNPfmBnAKrj3esf3M53vuF6pjpxnVNrRuFqCsnrN9M
pFMUgiWfre7PrJg/xelXCK/IfSvZdIGkW3gBkC3UylcB50I4WKuqVF7q5yT5t3PlY226ya+mQ9XK
kT5/vr/c1jejqbu0WWjqArC+vttJ0glN36glWE8GqxvQ8RBrWNMeie/WRYOADUotXjE+3cr2w8Cv
LKObSD1QlswbsXQnLfg2zupHQdW/3N/SBiqI4WIG1hlxYKyG0Z7rPUmN4YdCIrMYdVhUsc7hUBxH
2WHwMVKcWSPFK4/y9MWwPoqJilQZwdvwIhreFB3v/5Qt28GrMJK9CEzeFLvzdiyUtDKrSzUdZP3S
RE9N/ckIzpq4s9Dm8/F2pZXVJFrqF35oVFR+bd1wukNhp7+0yGb8+aGADRz5zMad91jUNhqiHDV0
FtQ6yctQUbg+6qidk5LwobrMKMFKFH1hdHxI6+FB9DU7tSR6oePnuEw/z+VeVWID57dwjxNMLg08
qh8rd1NncNOl8VxdegB+JBdM7NSV19bfMkO1i9hLpQ+a/ENkwLz1n5ICktdMeIfC107esfGNl2k1
4jMK3wQLq58hR2lFj4iTz5hhlI6ZIw/cVMXdCY02LipOHCTBwii4YDCuTxodjjkNfaG6dLJxaQEM
RvITeq2f7hvs8r2u82uc3JtVVu5gKqpZjhh7u8Rp+qjrDoyhNrWXQ5vvGOzmdihDcGC0tAl4rrcz
BEWkaVFVX8y+O4hmChGH/NAq4+/7+9lcxtBFnbF7OFrXaYfQBdXoz+wnFRSLUV0ZMHuVtqeQ2sKO
4954bJc84P+WWuzkTV4oiOjUQgdbX8IeA0g8LQ6cMBY+Ri0ktZUV20kFf5K/19Tb3iHdSQMqKGpk
q4OMesOvFS2uLxZBanqOfvl7gNpNmwBvSAcFMlCAD9cb0/yCsLsKl4Q3tpmwOBREv2psHZJi5ypt
rUQfF804Mnic5rLXN0fYVU0zTXFdXwKQFVGqu0ryyBD0sWr/3DeLLb8lMV4KPSdJFW/sKjKyGqS4
x2CoL1Ihde+TYqqPUjnNP3NNbk91WSAyI6lPfWTMx1mUH9uo2FNQ2HIbC3zzFeAAPGg5izd7jeFY
rZlxrC8Q3Ll6hs7y+CkQjpGgHqvuP1y2t2utTFMXMr/L2p7Ldur1P+aL0f+8f55bH45+F9J7ZKnM
F66ed6GA+dBP5vqSJ5+DFKWX72Azfenz/VUW57N2Tq+PDGObBNDrIbAg1cqhUaT6AittUZ4U5dv9
v38jQGc2FsSWDOUMzNIrT65bjaC3CUEKFHLZS8g+v2VC8SjG/L/KjMxD2qaijXrq38+q06KkPQK+
gDk69nZtC0HfCKM+MAiWdofS+qaF781mpymx5Z3eLrG6WnWfdnmoicQHKV2PHG4rkW5sPn1QrfYg
iu9S8SBXp/vnuWXiSymOXM6giL8uXnUNFXf+rLpwg3qtd3v1e2XZc985ah3sUBhs3mh4uAliSXeA
g6zuk9gHkdSben2pS/mHEInSsTfMwKlVrXKZaJKOkgKzQZEFudsEAN66dLB+/P1+0TwGwEGeTON5
9ROsrA8gRKIy2DaPZWQ9k8B8DKLoJAXSS6vvlO2WD7a+DExeUu9EJwjTWV25mGZJ3UdRi7hvikCW
BptV6ks7b9rWvX67yMr1B00OcFYO20uL+PoQn2brnTDY5fwf/D7C87Q+6S6BUFktIzDZGfpdScBu
jaInS5mTTcZjE1uqGxZK7N7/TFubskDO6otGD0L3K2/otzlTH8g4XzCDCmoSeOtbqR7cVKvOvt62
O8ttfCi6nktf7hXvsq7qi7FBLzv1m0vdttieblYOraAEBF24p7y1lQXQpLeYgcYoUN5eZz6Kn1hh
3bUXIyxLBi/+zWOA3VGgKu40ztalZbLpaM6Cek47UTk2cpa/DKGRH8MsNMHBlv3Ol93YPI0GCG4W
/hxQ0Su3U0Xm1Bhj3PDKATsLTFvpO1dXdhzN1uWnQcP091JZIRNZP+fyWHVhHXYX/WRVj755iKqn
1mhorD0URXGUjYib//DXZsSacFSTp5N5rRk4G8OIGRROuwvEYyY95kta/Ph706GuKJLGIupImrVy
KLmfjbiZpn8NKTvtQykpdtyJzt9v5O0qq/vQpEGl1HPdX4bZLqcvXesW0ruBTvn9ZTZMQSN+XKCl
ZOV8petHTh5jP23zaLjoxe8hfAwlR2l/3V9i42a/0ulCvQ9iz1z7RLhQCpHewnDJZi+OPpfAqv1E
PlhQNd9f6PUirbwv5XDQN5Tml4RsFXU3kzhCv94Mly4Gfj+F5XNdfaUwDr+iMmRMRzJ0Q5lasc5F
Jn2oDSguvvWB08kIEv0c9O+z/lLksV3xQWuVOsW7NH/R+896pDvRAEqsTc56XL2//6u3jgfYH20k
RAARz1j96CiDEWP2peFiRLGbWy4SNXajfY70aMdutxfCaGFuXiq5q0BqmtIy1Y1uuDRldoINp6+U
D0FUvJuCNNlZarGamw9BOgztJBVcmLqvrWqcxXFMEmW4TKcgfhh07UQVNdYHu96d974ND9Hk4x5q
sJPQ0FyHM1GfjqMYw0Gg9+BkeC/ap9iNwl+V9G8p/Hv/U6k324JAAvGF5VPReV6HugoK6zO9H/Jw
bbRHfPi4Rz5wex3RwQVfZVLapIy6NoZ6rvSgyZZqdFrLLkU0e1CRL5XUvxW7xNaY0ENeCiZH4BXr
5zZuZp3gL6Y+kuqtLYYN8GPzJEbwIiaZM6fiZXjpk3QnHtw4QKpC2tK0YDaQuPDaLvzRSJt5ImmV
1MqDSfC7ZOU7TmCjUgucY5FHVZZTvOFyGcXG1JOIkLODRsZNZ8lwCiN70dswda0KBlmUymo3qelU
yaHZuOOcOT6UGTtXYGurr4BaxmB4Aq3Vte7KtDQLkVIKKuiHRMgPqv/zvjUuf8P1JaNvy0wcRXBs
HxTg9WHSOPH7sKHEVZalnUVKRr+ip9BV+16pSq0bmOq/vgymU6x23qbb600oT2Ns2RjFjbXIjtBr
GnU+o75EQXrWKKzooRcs4LUkeFbUj/e3eeu2wN7B2QLnKO1OCirX25RVENGMyvaXCXDjQ6mgBCGb
YeyGbTs9GEoh7ny4jc1xnEAcwTgSumiraA2phELK+oL1ivYMZuxr6UP6I6AsZKtT/6gm6vH+Bm89
GBt8s+DKUupkyoJSrvpLbhlnmZmtsHIN0FUzFpr48olpstP9FVdHymMPBo6EloQaCoubLEVSA2UY
zabwqliCh1Qf8wdtSE1HleL5KW21vYb1yqu9rkclmPkYieefuY7rT4hMpKn5YlF6BhN+Ks3TiAJ/
ZXy/v6s1mOt1Gdg7md1cSr5g/a6XMdTGTGkcskzMbAoyjNojzLiwvcdl6czGoPxqpzT50A9wU0rT
ZDz5kjq6cj4Mj1PkZzup4MqOll8DWAhUJWJDRD3r0rBV0q+MZLnxBHVqjtIcfc6N+JOuQb5iBZn6
IPhQe90/gY1z5rkFFUBHjHNeVyzyrAkQf1QaT8GCGT4WQqhxw4EwZw53TGiN5X/dHi8gVWIEBHhH
VoetFpkCS7OMUlMoJcYRPR8f7G3HAKuVRAJBfqQncJs2df01LJLePAgS4hx2oQjBLx/p1X+6phfe
J91Um3bWzTVksUhaKzCfp0V9qOH+Yko7z8XQZsK43Km7rJtRr78e7SxlUYPlvb2JSQfeDaMyG6+W
0nKwkyCuzoExZ25RGKgRNv0g0J8I8mPT6cUpEUbxB5DHVrbDrhKOQhVDfScK3WMcIQ+t+tBV96Vf
73zOdQL1+iuXPsrCikbFZv09k2QOpzA3Gs+A1wPii7h+3wgB4LAxnZ3ATKuj0HSpo+mhRZtHR+oP
kcWdD/16a948M/yIJUmmnvE6RUtqdX2rismHzZNimDf7CZKNmexrgSuP8zIg7BsjeVYRNV+43353
DAEbdscabGhr59MY/Bx6XwFgNrQVkZnUVy9mNmlOrWnxI6QseUC/xJxKctARGmAzDPX8ZzSNfevk
ENKTJ/SB8gkeXUItUfHn+ZCOnd/AFzaKn/726kjghuDgU6hgLvDk613W0TzpyTC1XiFLxSGvG4mx
ZFKHXrN2y9xLoL0+Ud4V4mM8MN2P1Yl21ZKkiiJrwULu+kEqo2jQxCgBWr7pFoHvfx6NAgilEE7n
Wum4CPL8DS3meMfAloXWPwRvAYHLQiAODdX1poOijkpBw74KY7SQzIk++XqanPMhotQTox0bN3/3
uL4aEwVpZl0XaWR0ka9XNBpVqxN1bj19LmHCNgi72lmF1R9G5AN2NpyAwrUP97/tKlD630XBOZIc
6DBBrOsQUR+g+hlLrYcyZ/2etmEErVFeuEbVTQeiwebUSaF6CqcpdPxZz//L8oTb3ONlPnWNjBCh
UMq6js+tl6gwq1o2fENsQUIyQ/2dZE32oKtC4yR9LTvUZvfQJuuG7LJ72inEaryICxp9lfZpIu1u
0xd6Txeb6GOqN0giqSJ8teaonyIYFQ/KGE2HsSs6JyB6PzZtJTiEOR8UgD9OW8mVW+RD8NXo273u
3Cr0ef1tZOqgUIHsydRnr81B7EZGs6Sh9IKAyoPZMsXRq4ZDdiLZFYW79yaNtHdlaik7EeztS8kb
SUGYsVrm3m6Y6+gllT2twdrrEfcb7TpoGPa0BL0TT77Kxd8xgduAi3kgiCUphFHU5lNc73M2unCI
mSPxCgAQ71OVmS9VbybH1EqmO5JSi77eN/nlL1zdbMYs8Iyv8hoQil4vGAVxGM+RVXuCHM9HYTE8
at973bLNbS3FI2ot1G3Xw880bQZgaEHjdaOvZ04r9UqdOJStSuFd5KczkZ7gK8O8k0VuLEszHLr2
hXgKNpnVaerRDAZw2Zw8fZc0YGiAvzMBHp+g3UmxNuyTMEpbrBO44Y1IslFKVk022XgVInFtqjmG
3h50RGw78FqlUZyafI8NYCOKJSihwkAThiE1iifXn64c6jzpu6738EzW10BLv456WhzKNNPcUEMw
zhqV1OkJW+0EHTOHehiN0UjVkKHs/T3qxQ1DQg+FIWVSafz1enpyjIvSb6Ch9hjnVT+EYzAf077Z
q8ZveGhKg3BzopgMQnI99F3SYKiiSO69RM1eOss/JoboTgLsRPNDUUMpZiifBjXcidA37IiqEZPK
IDw57bVjHqU5z42h7r066Ho7BJAjtdl3sQnPlXq+fx83wmVGIxbeMnSheGvXHIhZQRbe+FrviVIb
fVR8odPPmRD3lhO3fvyix13+IfHN0rJDBT/timUDbrStq+y3EqjJcRALw054xl6CMhrfUfz+ViWN
dCbGbR7qRJDe9QoSrfd/9dYBodFJSRVxnmU84doUA/Bh3VgGg9cyFTNoVg/qpP+hjFXplHV6ur/Y
xl2j0rnoYxCTL+W868VKfVCyOl/eqbHunameDTtN099tIH8P+9ZtSkCZarsX922tCkUU46jMkWhk
/Nerxp3eGV0ZDV6tax+b7HmufvXpKfGJQ9qDhqjF/U1uGDo+aym5vU78rZNCc4hLYWyLwWt6/TwG
BtSiX3J4WcvkYCn5Kf/tozh3f8l1+2l5ZGlUvL53NGEp+11v0ZyY+EnEdPCM2YT7JpvMhz7VkT2B
LPfUqmJ/goy2OAfRlLiZZv5DnNkeJGqddmaFJ20y9+bAN8xqeQRxc8s/N+h5Ce2LIM6awUP6KX6C
H7U9TVSmTzKO4UFI570Jnq31IHQF1MH9401cbOANqGPuRknoeOY9SZ3dApS8zc37ESjFP8Si7d/f
GdCNRDOU5Bbg2cqgstZqdeQQR68L4m8VJRxr/rfUps+BXu3ApF+JqFaPPLU3MKk0ocj41wSMMY9Q
LFpR5026PH2CT/Nz18TfxKovXTGe56dATi03rBXjE3MqhZMOTf2CqFdyMMQoQj460uLMnsr8j97p
U8XMglV+bNjY0aeCa4exL9txkYwn2FPk40DVYefGr/s1WCZvHE26ZbKALGQdPzSFYJh1kwxerBox
jANClz6QOpgfg0A5Jn0fn4Osrd+nkRmcQwOCZkkGdT7oOZlulBnHMlRG6C51xW3pmpzqKraOnaW1
56LPJ/TTpBZtOt23xdT8EGax4IZWR57DJJuT4YXcpEwfo74Hfdq3ezwYG18HDXJ6LSbRF3iLNYZ3
ZJ7LqrN28KoETTeARdHHuG+CTxE9t8Mw9HVmh43ymdHiyWlnZTjmxjQe5KmO3b4b5kM3AQ8dm759
hELbfzRxUE5Ng+tkaYF+yifNt3MxQpBOqcRD3BXqjiHfvvz8/oW4eyHZwGctIfSbW1OLctL5mjZ4
/lz6jK8KJSxNSIre9063d5NVCCB59HGLsOBfr2IyUy4mOb5AbYXWzRNpfg7kYjimhti7xtjJO7u6
9feU4wG4LDVCwpn1fJCkN0ozz+Ho6VkvO4lpDM8QWM22Gir9wUiK0G1bs0DmQNujYdxaGbYpqijA
yMGXreK6pIcj2S/xQs1Y+qdIDj7HM5StQ6/BAC3K03PbKqeyGffq2bdPDg0XZRkQpnYjM/B9fcJ6
1umCOdSz17cnIjAXhqDxvaY3j5Jwmkqn2WNBW4oG115pWQ9+ktdCpGYuf/7GbgyaSlMeR7M3lMNJ
jiJbkZDsC95XkurM+R69x+bu6IAgo0SIwit3vdrULQeudbMHu0Pn1lYFjsMSFG66ZtnSZFwEAJTu
VC1VJ12fd6xpw3oppDOItGTXlBFXex2pzQBG5GwH+TiND3Ho9fV38z8tQpbFqDcEU2sYX1sqaZFP
MGbWUvu9kTI3Sr8P+p8QdbP7d3Hjy7EbCwoyCPLBNawCBQbXDGkQm9lj3CesX8T4onWfxWRyYAi7
v9JGkrPgPNkMp7/gc+XrzxaOvqCLqTV5QU3uooA3PkShGydOQxFCddqvbZvatQwwUnN3ll7u2co+
F9lvIOFYzTIneL207xd9Kwfz7NFp7R3KdO3g8AaZR6xFe7LGsLIFLaI4p4WZOxkQJIVVH+2kHusu
5fL0wY9EKUznDIitV34vVbt6bAx+RS67ylf/E5UPV7dl17QdEMr3t7z1Xd+utYqsg6YLzUplrS6a
XTW1Z6o60qOWhg5vzM6X3fBypMmUiahtch/WFI+zNMrjWKiiR93lmQaAORDXafxXgfSv/Ucu652I
+raSQ10F37ZAvDnSNbiK2vtYJNUkeZGWPghkDZ8Qno7sMhf2wJq3x8hKSMwg0gpcg093bTh6GZZN
M/iS10BlK783q9+9/ii2dLOmYOcUtzaFs6ZmSFRHK2cVscq1UhtWGskeOoftU16bIeI3gnLsylb4
dt84bp951Gb+9ymkzXCjy9xWUm0E2qR4cZ+XB7o9nTPO5t6Gbh0lODNq6wR8y6VfT4WMRp5n4iDK
XterH2W0N8TasiM07+t0T+Fk+QzX95ulcCnMaZFlAQe+/kxkFro+RYbswaL2ThFdSXxGZOUYTOIJ
ooVTTdWGafedktTtB1sgi6R2FBVB1ZqrZwjepyGx2l6Bwt6H0pRmhoA8RQ8P5o5lbGRzrLSw4fIQ
EAqvoTV5PQdpnLG9Um8lT+vb733LMF+X6+UxK4J3koqqayVA3tQbKCclUjXbuJ/QnufqpYravyRI
w5HRxAB+Q4+TyIZK4PVxU+rrB8UXFa9McrvO/ij+l/sGulHAfm2TLDE0R3wjo2JqQW3OjaSgzijG
sS11SgOriQ9ruDrhv8RGrr9EVTTkLnkGeY2i1SlIYhB0rdNEQjcehq4dBSeUtSJ0UjGE98nq2mzn
Im1066C2JZ9ZdKsY11nPSVjVGJbxqCueUTaqnSapceqSun8qAqtyJwY5HG3G6hXFR/CzMn92Qjft
mOHGNYNkDBOkvbS0dFYuatASoxvqTvVi84fSLXRa59zKjpkv73jdjUsGHxKaplxqyAPW5azJRx4r
7hoVHv4JaEuPgmpqCLpdl2lx0sQyPpTVmB6FtA1P/ajssnvfei2yBcqy8NAscdeaZSsQyriW+lH1
GFh6UovIjsX43dQ251GMnoIEAgPlQY1+RFJEHwEGbk1Ck/ddj97bfePcuPfAzgjLCGcY9VmDUwxf
GzsqD6qHu2ZCRMpsRF2eGCT/dH+drQ+76JAtycOC11zFS5aYtHUsl5pnQYBtNfNpQgRk6AM46ndW
2tzRm5VW7lOOarMIzELzkroGTPc1yqLHRvxxfzu3Tyn5JAPXdGDowRDZXjuNuixpIrej5sFQjtrq
MA4OSqGfIdqBU6Bjwm2Suvo/fCooXIA9a4CDb5Cuau43vCOm5o0D5d1hMoB+mKl6LNtqTxdp42vR
e6HTSGLLEOa65ZaGit7wL9ULyvKdboGnC8Vnrf5dwa19/yBvwy11iREgCKE8vwwMXx/kVEahVaCc
6yG69CgYj6USuaEIq7z0U6n/5PLx/nIbRQ3Wo+gEByR9Upa+Xg/IXV927aR5mTaLndsTOciYvDSd
pG4ea2esQuspgIz3HzPLITJvaUqeDCFndH9SKxiBBmnSLpVkRaLd66i4OqmmLIJOjAPCwqW14W9V
zkJw+EY6FLYQzOLzZBilbiuxEf28v5uNLITdEIGzJWJwis+r3fiSjga4rHkoLslVZBv+ZKdCcioZ
gjZFJ5YQURFfOkDy0zDa7Hzn621kAYuvpl7I6vyPdbFQVYi+lsKOZwSxoxb+hyFlxq35qoTxpf1q
iI9ZN9hte0xDeQ/Dt/VcURHlOxIz48HXzf+xSgDcwQzlyeOPaNYccIPfk+YdxLy0Cpk6V2JHl8eS
8fPT/WPfeDvIqigAAzgnnl6jwbJkmT3QKt3ze6A2/hj0hzBrhXPeWwhEyGJxMGtTQnalHOFPp9t1
uL/+hofTKZkSGi6Aa6At11+9gsWY+KonFoXR2A3GInU1AMROFSnNTub1updVMMrbAB0kFBMMk60L
BH44a8oUEq3Fc3yAttaNrW9V5L8kQDZ9xZnChnlNZPGC/qjXnwJ1oRk/T/m51C5l8CedTlYY2RK0
4w1FFNhTKaYcjRaOCuXh/qFsmcNSxaBOCYwaxqbFZb8p2/gG1SNFTxVPlb75VeRWjfWbTqRrys9L
zaEr+2M9Kucm2SME3cBiLR3G14FjJAE4qtXKcyGYMYETEW1wlpXg5Ptnvto/Zjk6fgos7Fms0rOa
aCdDaV2/O4dRe/bz8Vhr4TkN9Q/3T+L2bVp+DpEmrzo/6jUcfXMQEdOpWZhOOrMKh8F0hctFnr4W
e1IIm6twl6h/0Oy6ra4ayayF0MF6KDMXTjlDwp/EtXogeSVXAfVLJcT866d9YUwGhLlIzuHDV0nK
pMRm6fsRjJ3NPJz8xi/dWJYzO+un+Hz/EG/v+MJbRawuQptGCruKImqx1PW6VXWiCMspUwVumsYZ
suIyj8rRDDryPp3oon13f9nbh5dlFQYCluiXG7662mWohSDZdN0T8k9T/S4cf6UB9da9V3dzd2+W
Wb0bspCnkxiYuqfExZE6/x8JvIqSdy/xwNgIkShkhe4g7Ext7W1udUO5uHnWEQJ4vKvJeTQ849Hc
a4lvmCUHCJs9MStjDuuWUh92dWXokLpW9VK4CfXgKRzL6iFN88w1hbI9mCXcmfe/2q1DXr7a/y+6
+mptOOtGmEBT2TON6NImohzfF/8Eld8e7q+04eVYitEN8mZqgDfl4rz1J21IsMvc+hEhPWJYZzyT
I6fiOZefkvqxD89huWcvmxt8s6p87eGqstcAsbMqzhzQMLFubwd7qJjFTV4/NcvWlnllvhw+fHWK
paQLYZBpOp0NV5rPu5JV25v4/79/ZfR6qYJY6vn7SfHstP0USF90f4/WZ2+RlY3Lad3kQrfcrFFy
a0O3/Vh7LtW/TgU4KvB49GglIPDrSl5gxTqEdBbO1wqCQ0P10Omy/DfVv/543+A2PwrRBgEmZkfK
ev3lg74cK1kIDS/WAFbqUlw5JWCN/7AK3IpLt5HiA0P416uYlVgnC5OQN+RS8WAOEg1gk/jt/l5u
cw2obGnYE/kvMEZlZWCJPgM09lvTy8UM7vSsEp3USk3UvazmEaqd2R6K6mcK3c1OmLy1MJBRuqjL
g2ytqxook0yTII6m5w8z2mV6ph+ZKcwQFI7mw/g/nJ1Xj9vctYZ/EQH2cktS1FRp7BnbY98QLmP2
3vnrz8MJDjKiBBHOlyAxEMRLe3OXtdd6S2ykN1IrN3styYvd9SGvveKobi3sMqTISAlIjdaiRYoy
gEAXBvNRK19m8Ssuwl4WDTdzhiZj9GMEkZtIN6om7Hrtrl/qOjRIobvbsTrZVlPcQDC6MxHEisTo
zmgWUONmn3m5tVf7Hg+b95SN2irKeKcfP8jSuDQigX3fpvEbEi7lSyeIPombXx1VQS0cs1ISlzKK
ui/1mWIoRiGIcYYOkoWCa4ZK51XSoB3pg4pOHavml9gadLCgeuV2kvBrzObkcyQKw8aqvXCLwglB
P5PHD8+gtel32ZWqmU6cisYsOfGkuWLuFv23ULydi99t9SRp369/zQubkYyEFIhmHeSMNQ54iiar
nPwcRSlN6HZSavzwW0B114NcADXwFmerL17T7JO1pLBR9QVqsb7+mE7VY2HtMuOeQn6Lj4mdzHZg
hd48/dL9tzwO7Sw8BhCN/PY+0A8KbTcpH7zIHO4bnkO1nQy72nzpzJtKfigayKG7JKSh2uv1Rt70
boS1WkRMCigSoIewAtci54JKa8PnVHwUZ6lgbae1/yzptfUStXqbOWOiiHu5M/oMAzaVDa7KoRWA
Dc6nv50awbys6PPNHnJlEbCGsCq++7UVBbYh+yJS30aag3IekIMKjURuXTlDMinUsvb3OGszJmdD
EimulMzq7xgAR+jKSpSLTkMe3qBF6vcQ9oq2S3eChjKqW4Zxl4EzjRdrn3yyfmhVY5i2JmTV4+JH
nQDo9VERkFMN7Y62lOeUhvDU3JEz+p+xQpRe1TDxKUE0MvWLQkukjrPMFwy7S6UkdpBFtfapOajf
glmpB9satfpLG2ZibNd9k39L8YVp7aApAh4tmtUhhBmUiQt2E0CHLwuBI1gRl2OTTU3nTgN6eHd6
b/C+rGuKtDutK/Roj6KTXt42bdP9EHtBkncCijbqXtem6kdBLfy7HvRZ7jFFfuAYXT4PN1jJGoqd
zrJW7tBTzZ/FjlbRxnn7zpn9uBog7FKVow0MSp92xhqlRhdNEQQOFmxB47m19SSoU9tvQCs7shxL
o510VFIVJJRGWxBo0aqhlT4ZAu7Edjhb031RwfcVZ1P2lB7Imy310vDHqtPga5YVzUYvdZ2zQtzA
BAaFBW70hSO4SkyixrDauREo7EViuS8kNFilcoxdq+j9+2iQ250fiv+aKP8nKMBYikc4QBurB45Y
S5FY9JH+OCU33VezUN252EmN10b/Wq5YIiFpzOXOVQQPaDW8Wgxh1CklbxpLsf1Q/2pV3S11oX98
XdAN52jk3QR3duFTr3KILCrVUsxEykECG1ZzZR+dsWGvKFsUkLOi1xKJI4brhLcoTOBVNpzmpT/3
fas9TvGfsWmOSlzth/4hyjO77bXjaCp7Mf/UJtbPZNhSqVzfOcQGcgbIdFkrjHQVW6usWZh9Mj9/
WuTGYo9Oq53n2p0R17YExVNCqK/bSJyWL3S6nU6DrtaKAl4rSSEKPirhzzD9ImB9F/3rG2oZGKuf
aUU7lD+sYqSW3iSAAfXHrortsI3dGk5JgMnMxu22zjaIg8wTcFLKINQQ1sCNrgt9Sa4l81EqcnOf
NiZEcdDjDrQ0yZO7VnaDVA8cpD8a4DDm/NroTemZvfWaGHJ3P2WD9Dj5ZEppjTTwpLXKo6BjzSi0
SXyr9qjr+1que74UbqkYr80SYWGig0VHGHU7dBZYe6eJUjRjjqg2sf8YpYGtJHNuh0L2pQ9ET/Qf
fHNfqfdWbTjiolDiCw/DVO/ycgJk1zll5mrCszEEuzqQ7BpMSGxu/b6zajTlX8qE6DLy08Asyavf
19ZJIFJP9x8l6S3kI8aVJzWfkp1aBW4uzvjiUAxTuNuk5qGot77sOjlaogP2wwhoKdxoawi+3GL4
ozSp/5hBebOLSBDt0Nc3MrCLY0R0k97BsgfPnAIEKTRKJIXJM4bqr2IAOIjlG/9N8B1FeIz85kUL
Bk8LJA/RYXxzt9De6+clg8R+RMGajMoUYuSrJ0xYyDR/SGUfTTW3AzHzRIjkDZyV67tkK8zqyFZ0
PwzMfhIe5WiyW20vlH8kbOuuBzmrZSyDWbgLuCDwmiXpPF3PTYpzROJbwmNtJnt56G3EdvUB+IH2
ve4RBk8b3zHL1kmndOPGPWMzLKEXJyUegtAC4Fyfhs7iVoCAEgcHX0KXz3AF1bghuqY/+VKLdHJt
z4r2K1X6Z6Frn3Bg/T2gb9yqpGjjnZzrFLCfotQxp8/X5+Qs+X7/YcC6KOAzOfSIT39YSIk80ass
OPTNDvkR3DscBRGgqvBS7daA6w5NKMg/Z5iM4xPQov8oF58XEyFc2Fwpu5FA5Xbxl7jYWdbnrvbk
ON+V400c99Shaycq78xG3TCzO7+TeC7wyORWZC7PFEyAo8WKL5f8ZsGbwHMTidZXFyHpGBuOKTJ1
pQmRCqL09dk6v5eWwItcDmkF7ev1ZIWxqsHgDg5WJB8GY7AnxCQwZdwlWXj7r6He+7yIsMmU+AHe
nn6XVDICKcVq+FD5pum2Ruw1qjTvgvwHRA/vn2MxIiC+EC6XSvCqR5lSuZAydU6xxgKWQH/vJsj9
O3p9C/dyY8GdfztUVD7EWpXUDTktK0hNWJ1P6cJg9we3mCbXQorAy0PzNRbU2QvFJLoNxLi5+R8G
apGsgSemPbNOfCuf5UTlIj0I8YMYeHrxkNaRa3VbXawLGRuI3qVYJkHaANW3Os+oZteZlcXZgbeZ
0wXo+NZfSvUvhYfdTKc37e0h3Fe54GqFsZGWnl9LGp4R73SZ5U291vlWzDH1rRZzXH5Z+4yor3Sf
aYny6fpMritMPHhQ0efNA1MG0eA1C6hCasM0Rhxktd6P7kY6dA7w2hJA0ShHDE5UvmTUEXGyr2t/
Y7leir3oJbP/8P+hI7naGqhj5aOA4amPWOCA/ZdaJU4ooFODZFUiK59KpXz99+ECJqasxdpZDKRO
Q1ZSJwtWp2Bai7tyNLNmlb0RvzLPXtK0UJG/Xo93/kIDs0LHFQIP+x+R/dN4pjwVuTJq2SHvIb5T
9hjCQHDLYhzyp3osYnlvJeZc34A2Ssw/12NfWkCL3BVWsqxeKoinsdupSKummXGtzeARzlNL91RR
c/ffoywgVChGHAhQJk6jyHibgUkSMRpv84yzTZSOVilNG+XIC+kT2BWAtXAVAZ1zV5yGCbJBzJLW
zw50Fm1DC512gDrV34hwCMJw9AQt2LW6HWbms+B3j6m5ldlcSKLh/gDuJUlddIfXq1U0aDFY2oS9
KzQNW9Tj1quM7CAa2U9Z63wP0aXQTgqD42hsfSdX559G1d7EtTh5PhYS+7xNXxAHy5yEx5i9YBSd
oJW7naFkqhfRev33mwd0DCV4HuqgvdccxmrG4z5BYufQWoKHMNRx5IZv6qd6U5H50l2AwD3bGEob
0MzVGqhEK7EqdZma2tOlu2Yf7KLhLobVt8Ob9vp6W07c0yelBsPCXPjB6MuAYzhdCHCp5E4U++wg
d37yFedg38VldHwaUktl5Wnyxsq7tIN5LbOHkQ6SUVc8jWd0ipXrGbtITN8sK7HB/mRc5sNdHmw5
Fb87gJ6NDfguzzXesmd6CTrKl6DVBeYRu75PSY+AjRxI4o0WWNlDCF/f7VvobGIm1DsrEzilUdF1
wZvF+1ivC09RMuuBTD92ABwrjjFEvZsGtfApCwLI9lJj3kxWa7hNE2r3gVYle9q3x6AqhZ0a5+V+
iJXgTlQG4Pht1b+pZjjxPC1SB7/NCplVpb6d5IaHbmGYHlU9H+pk0m7c7ZduBUpwsNs5T0hlVx+4
T8GzUlLEm1GY30j+X0LRtyUp8dhDjtoEziSC6f0fFhWt34VHg2Lnuj6eCaYv12OdH1AKuK+lCaOf
BzXMH432+/VA56uJE4zzmLcm5FTW7+lqSto2ErAGwmKbpAlL+ExK3ZbDI5mNY9bPL9ejne9LLnWk
XuEIUfJB9ec0mj/zprT0Mj8o+u/euFkYQllt18NfNUjvwap/xi39esR3jPnpEiYk+mGAH8DIYmNz
GjIY22gQJcxQtBD3MyDLU1vYiRBZf1rEkGa7gF7LQ02x6sKh5gCHYMCJ7aiEY/FNTArti4w40WQb
fTl3tlHoSmeXYqLczm0ufy86v3y2Qq36GYAi6V0xywJokFqp/Whw9PRUAJwbA7r0waAGgLp5x6us
r7c+yCtwcUN+EFo4XKVoUw8Hpza9JObgaF28pUp66ZPxiqPXxxTyz+q4GcOgSXh6FYAp9NsJbvZj
kE9eir9s6Is3lpJA89zymj3fcRya4EKRYsMzgj13+s2mXsdLfAryg45kWGl5uf6jMos7YAlNGO4s
HtPXF8mFrJqAC+sc7soC3lxl1WYmRwYIbSzZRaGlF4E+wGsGQP8uGEr/C3wXs3cyJTGfQ9DmOjla
Sjl07Avk4UJtBPN8/fdcHD9iHmwQqF/QC07HP8+pRZ2/yrlSksRRY7qEYd5jqNgnOS1Eq/gUqKh7
YYdrbURezrL1bqEmy2sFS8clDz6N3NElEcWEDWqOqtvrgpMkeyUU//mZzTST6NOIYuq4V06j+NKI
Q6A/5YdBukFNwU7jzz2tnqGYHUMc4IUkO8oaG4D88+xzCYpyBnJHQKHWBSfZSvpUnGbOngGdEvXI
63gj87w0eUgVLvxHmO3UNk+HVeWB5QfWYh+PSERB7pc8pput/0v7X1nQ2gAMgAaun9Sh4UsKOVt+
CPBATuBYVMLn0X/2QSIF8+fr6/A8tVkUEtAsWkgUPOFXOW4bjJUyjQpTpqS7uVdJcDtHyeed3Ddb
ioHLN1+vPPBgqHDxfFz24Wryoqluw8WQPhGKez94FssvomqrAT4upDY/J/NHY22pul1aEqDTWIRw
ALHVWMWEdtyAhsQgnE6m7zWGNrsx4iDe9Vm8UB2kMIgYIlsK2QNy9tOhTT30QkVuioMUlrir0DV+
CvPK8aeX/AYzeLc0NTvZyiAuLUZ4nWxhyCdct6sjrVfaxJhl+NOqcV9mL6l2V4tb1YhL59THGKu7
gTpO3oc9BvJNPCFcezuXkOHRFEc+ToHQuLEaL638j9GWX/MBDYpMbm0odYCtmZbuukR2cqO0lfJr
3LQ3mrJltXJpbQCvASyESjx3w2ozi0MXx0LP+07TAIvELXke8uxbHbgLOwx+HOLBFkkKcLrVmNJR
qto5T8pDoOf5rpkNpQL63sn7acyimxx5qo1JvDAsxsTrGIIh3JU1JW+24rTM0648YEkSegF9bxu1
n3+0i6a/Qz8K+PDybjBBMaw21miaUTyZ+Kmoo+wf+w6pJrMUDHdjY11YEQuXHhI/yjhEWoURALUn
OBUsripUZYeXcgwfEvFFrQceuOVTSue5Vabb5b/R4NopqJuE2NfgQGEXWe9Rynf9UN0ok70DyU5O
MqqMVHOo9/GjoMKvvinvzl5rGPOhN7rxezolUeyUMUxnd5jU4qatlEh0OtoCsatEieD2sabvVQUK
nSt1WaXZWMEbPxOwET/byccZJKha2WYV1o0zxZP6CTmxGo5CbYU7H7shY6e24TA6VQ2LmeSzaiFI
IBr8R+hkNfAEyOS6Q+NzeIs7cxy9VPeH7nOR6+1wU5d1otgV+kWNbQyWHO0Co18ql7mf8Mdg0sFT
lIjubny55cg7myNKbJS7WfRnZl1yYpWDVYY6WWyl3OpZeeuLGVXvZhBvc1CNjjG3xmRHYdjIdlOj
QdJb4mIsOEQPJqYCG/ot5wkgt/bCRgJyA7COssnp2YJ7E29RUDcHPlNrF6lyW2Stq1h7KVWQrw3u
EK/2ZsheQRJ/mgd/IyE6O6zfw1Ps4nkJInYtdBzlqWR2Rqofhibw8kqXeKdETugX0Uame3ZiL4Go
Gix+nnTe1roCVRV3cT+X+qEwc8AwaM6kNS+IzK5bSPftw+Bv7NGNgMZqi1qVpQDzKvQDTA+7Q8/T
QhO4KV1JU20jeROsrxsra8lJViuLCx0ENpBzLtt12ykyjbAdRHYfwPB+x0lV3CuR+nfu4HVAJsC8
MSpm9aWpYCz0uVJ45TDoe2Fx/rn+Sy59U1DbfFTOQuKslhR222qPbxZgslpyO2uvSjuKdRvf83IQ
oC98VJLadWpBgpbpiErqhxZgY0OHk5445/7Gdt2KsnoVZBYlm8DPidLctRQ1jXyvahsJ4PlCYelT
CKdRSL2DP57uQARe0XYoVOXgQxmFCyhLN35yi7aZo6RfpcjcWJfvHZnTdcJOg15CF2XZDevCRyji
2FNrsXoghcoccMAzytSTJu6y6JOcPE3qd1H+KlKiFtXcaalb1f3k4WT9GKjQh9KtG/PS8D/8nPWT
qNWDUQkafo6iPKg+Mp/6Q2t9bWVvjO+HfKPHcp6RAlMi6QBGsNhdMNunk83aT2JDEwwswEX9YUxy
ww5K4JA+2ZwH2rQ+yFnAXcCV8qnXysmpcD33ru+Ps0yE34AHExondAERtFsVZmQlTECGGsYh5X6k
0+Um2eu/R6ADwB0MFg0JsGXOPySM5iJlZc2NeShFQXUSNrsrpuWWO8yFL0eJAngp9Rg0mtZHalM0
XYHZLUdqN3iC8gYA+EGIHtVbjC9dnun/fKxQEaGDAnADqJuy1vTpI4xbeyFh2kzxTpMpoef4taqF
vuVIe77p6fLxcOE/Qc6CoT2dPYyYS0nG1ADH4P4+b9qI/nz0SfKtjZ14lgKD/f8YZ73x5YZGhUic
ZJhtEyWUJPoKGHlXbvlnX7jkl0hATmg+8Kf3ls6H9RCxxM1+ESLKORQ8s2sUWwyC1O7AIrt+6gu3
fTv7N4gSo2zmj4LXdbnG8ZObu+sL80xHgee0io0e7wtNWZLw1a0oIjQpGIGP4e0k2AO2a1n2NZR3
eaa++NBNq70xu1U5HmMtfy7H8YX+4AJ4TZNq45ecVfcWZhiX5ZJ6cAiuSRF6UIGIbWTrwBuFfrKU
N7dVagw3k5InOxLvHvKpL3lVGxi3/iRLt9cn4lJ4iOAo//JFFMoMp2ss1KsytnLCC4OFpGrQuKVB
GpjHBl7y1u2M2Lie412rbQz77OHwjqviCKSwuSDQVudfUxeiFqNacuh+VokNAsW/H1U726g4XRwd
c/r/UVbXZsTmj4IlivhJdPqn7ksfO/RJ3qqtPs2yFVd3GTCx/wZajtoPCxuhn1bNZgIphU2p8Gv6
dv0znU8XzQGewRQwgNgi7XP698dczNA9tO6gTkc/etUoSkbzm5nf+trG4+l8ylTqc0jbAH1DjGkN
vPMnIUFBrB4Ps4WcrtDhozI6gv+NEms1qNQ+BQft7I305vwEIuiC3MLvDhP4NallGpRw0AJ5PEja
Z/BiZB+o/D/l+rSRrF2YRt7CSyw8i9BoXP73D5+p6URssUJjPFSwL1H7sTszh6YPNF96lqJqI6F6
P0ROV4VKbYtCJwVP+tPrdjvyWX5Cq2I69C6n6XezskeTM9ypVLtT7UR30KWx99+/PHff6r1wl/4A
hd/uIy8c7fJtfCs/lXe5s/XyO1+q/CgWErIo1PnOyiplIHaNP8TTAYLSwwCioxQwpsq3pNYvTTW1
S/g8Kp2Ss/fcaMa1QGtyOjQN7PXhKQzB7ud2i/b2v0sHLO/9j8FWN1hnQsDAuGU6GHPI8nTEonYt
MXhU0uxvrv6sm4deKB+K8iYSNlbUpdkk6Vg0NBb435pGLAqi2vtJOx1C/TYyhNs8sXUQSP+8+8FS
/DfIavfPeQGHWKymA9XbvaFGdjpM991DEO5mYeu7XdiKoK/5N/Wwhfe9StlGeI2WkdTzQYkBvUbf
lUZ2RPGXoWwkHRcyYHQzyALwHAGtBUzkdC/WBvsu17v5INTQI4y9+Sq28NncghwfefFdnm7kbeeA
EQS1P0Zc3XXJICdohBDR6GbPVIvP3dOMGJtDPQrv5LF4GM3yJh9tud+I/P4IXB0Ei7o+WH+kd88f
iXBxukiUh/nw+voY2d7jp/vC/nGM7KNlZ3ZlR/bj6JLi26FTOcHuNtklyx/s0Pv1q7IbW7LhSu2e
Pn97eCleHdPud999+0toT7Zs13se0PtwR13bjlzZ/nTDdnMN93lnf94/PNz9/XQf2n///L2+It/5
jddGtLpZa8scjWZgRJpd2Efv/r735N20A0DsWB72KPfAXI7Wzn/QXetH84DapuZEx/aTczPYd0Df
7RvF3rjsL3/fD7O8uoTjpB51PVh+09HPs11d7jNKWR61fT35WX8CltfMn7dSjOUvXU0EzkbqQmpF
R+Asf0N1fpgqCYu4OKYmHgm7pEw2ruT3PbeOgRoFPGZgedBEVgODZiomvlaIB8kunF+YCvEvfP2c
1P725Wdoi/ZB/bzxfS8cAzAD/xtyOfc+3JRZpPbzYBFSVb7rTnKTuoLT2pnz8ros2B/ocNiNl70q
TPHB+WselFvwera+65BtFD30OfTC5m6Rve/DlqbqhQzl5KetDntpipPIkPhpYqrsNKHk2Yfre1S3
DXlKtGum6KA06Kao4sYxfHFOgCXj9KRA+1ijpyS6/tKk1OLB6LunvrjJs9vG/JWo3ffrk38+wHcT
R7igy/GID8Dp3AO7rKc6DqQDqr9N+2CVvZ2VOH67k9w7uaTsjObP9YgXDmO4zIqCJQxnJPSq1XbO
ZjVtpUSXDqizqXNmx43kyPHfIUXDK7/Xu7ukH26RmX7aiLsM5XRlLxxqODpUoReJzNXKVrTO5N2s
SYf8QTBvZlWiII/9yvQbdX0YsG3+XOn5TjJ21+OeJydLWPIfAGM059atuTjtOKs7UzrEDS+P5D4R
frR4LEfHSNiogJzXJk4jrTLOvpRbKR4NvmUb291PMXiRxa95lbjhnY8y5/VhXf6MYOHIhkAtwWA7
XTlib7TomDOuZtrNR4tMAc0YX8NqNJZQAfWRwvoTcM1eD3tpjMwXDWpaxyrP6tOokYX2mqbm8sE0
4HRaXtg+GVjn+k4X/RTEjQm9NEaWKL33xREEjZzVyVSLUTLHZiEfMhiYw+BGja1CqqzMXcZNWj0K
fWKn2GhdH+P53l/4/otqEYVRhSv8dIxlG+rTHKfyoRIfwZl2SbPLp5egGzbyyQtzSZxleGREdI1X
h1vlp0pU6bV8GMvGMYufIZ6EcVSCvuPAt7Q7bFeuD+zM0owKyEnE1ddL87GfNaPh6xWJnaRYfxR2
3r8CrBEUpxqrfS+4amPhD2rYVPpsIbTgirgFf2zH341W3fvWvs3socK3iWXWRMY+D/R9KhuOpkBy
Cb3rv/jiCgDlyXGxCEuy6k6/RRFncqd3lXwoBS/2qR7EtZt7ANKlCmXTyvYNaP5bWr4XaleowJCq
UiPhqAQadRo1nKQSVEvPugu1P/iUOaMV7UTFLXkji394vOIhUNudgUR9Zt1cH/Lyd6+OSa4EVjvt
MQgOaz6qpNXD3NWdTFJuakgINYU3+2myMbEX7h0s30hQ0UBD78Za3TtDXc1mFvqshDh/9sf5UM2K
U0SdK+g50ggin1OhGt5sHMaXZnZRoKYkBwSSz7n6nnpYD7VApfxQ9L+RJh2IMAl43dsKWbFpR7mt
vDWC7F6f04thF72p920GYkhefdC+ksumFug/wNGeaq8RJnfUM9scb3XptUzKL7rgydEDcpMbmeql
z/kx8uq2LaBQJEYSaIdirGr4/wOZS4sL2fUBXvqcXAMoheDyhjfualqVNFLy2A+1Q+zTgU8g7rd/
p+pWwBwh6Pvd8KmKjf31kJe2JnCXRT3QIkcD1XM6p+Ks0SVmyx6CxhZ37fQsoztbxfuh+CKmhjfM
iS1t5BDnk8njkWRuKccverOryZxQQRDwcpkPqRwru66L9NtGMOrb6yO7FAUsCqnRIvZ4tgOnUJ2V
IizngzyT308R1nCIxv+rwRT5CNcoJROaC/A71plf7WP/kFTVfNCFOfPMCLEuc1SijdPk/C47jbJa
+EVm6YBdeCf1+IU/GPij7bB8JbuXTeHW8tVhY+4uxOPepOQESgSu5BowO1qznPpJIh38WNF/FJo1
eVJvkh5ofljboIrija29pACnxyV57Luy6X8y2tVBtliA1jzLSLqAyUCy8NsQwiU6jkJRtf3GNlu2
0WkwFPtNLKehVLPN1u2gMB9BiuJdeagz0TYmXu0j7/L4sxa8zea9Em9ssfPJPA232tVjJQyZBTYc
iGPsaOnksOGcRvtS/zsg4zTQcrx8eAHKdJ7UNhAN4GvF77RMH8Ionu1OtmUjtAXjXhC0RTq6O6r+
9wETtuv7bck6zmZ16YcgZcFTay3kY5ilbiXkuYcM/vyfKbjVv5fpW4Jo5PU45/uaytpC/oJ+DRdr
vTbTJgorAS/Xw1wHvzL4MVx0frZxw52vR4JA9QQLweudCvTpVEo4io5mkZkHK80iB2AvY6LXDDWo
Hf6X8XwItcrm9Cw39RIhKtrHZm4bapnvohEt6v9h1j5EWS3CIZjjvpgYkOlnXtvO2N5uycRdWgAf
52y1/JD5b/I+4MNkhpsLZe5kIAE648XUU3SZ4i/XB3RpV32Itm4HLnJAhe4zbZKWNp7V+Z0bzO3z
ZAUPST3NG+vhQmOABUHPGp0KyoJncrPq3NRRr1TmYZpyV0Yf0W+bx8aSdmJsunN/Z7XdHg/UW1Xu
HPEumVI76qS9VHQ/rNh/LT8nvfFmJb6tzHtF4vFDqzBMpGOm6PbkuwaSZ6yC/QQZp1DtPulJST9f
n7Dzz7OsY5lyFIkFN+LqDpnrCL150HRoWI4z2FnudtltR1f1b3PV3DpjL5T2TIM7kR4leSkP9tWy
Vse0tDRIHyTf32LrBgZ6VmDPJdhhjThu1E2OP7Z/FeEpzGS7y4R/FoSAVbyIA5PUkGrQ0DndwY2w
QM6FUjn0qM269MgVW43FLWzYhfQJxoVJLHKHRT1/lcsElSDA0Yv0Q6WUdt5gerzjzWd8xYe2fhmO
eVhvHLPn654+GGpyJiomyKm/088+HPJWAeMr8GsgUj3WEIJZfSszik5i8l2orH4j7T2XUgKWz9MC
1Qk678zi6thQuwRBrUgHc5jIuyqf6ezL+R7gF+9bS/4FeDLG8txEZKlPbzOffdG2yV6jF+ZHt4pc
KgilpPWdKvXT3VRrv64v6QuAJFgDmOGQeYGeJZ88/chmJ0Gq80PjEJjS/SDoD3XrP6OgYBfWV5ln
EJ7srt50N36TeugUZ+qDptw1krmT+qO8hR5/z1tPb8Dl1yxEYRDwC0ro9NcMwjhYvg/MRP46kliY
SCF8txBPd6Caat2v6Lc0ONaT0d1cn4WzjY10IrAs5pvbFYmY1bnb6YncoCVmHeY+303hK9b2jlA8
GfML8tfXQ50v99NY61O3AsZJO4ZYCuJ6X/2/9XEs3MYN5X1l2lsUo2VxncznEgzaFu1+kCegPk7n
ExKFmuVxSzBF3zXFMy4YtoDpekpvpXjdKqCfbaxVtNWVr0h9UHJ6W4dc/9tOjQ3DE0WE74sL8PVJ
PMstCITBKZTehbfPuj0dllTrk5BaoX9I9cmuuIbl8IfVbamgXRrOUvUiAjNHmNMo+hDEeE9E/sGQ
3cRygeJn4b1ZbiQvFxcE6FhQVe8a2GvIf83whtQgzAza4NN809Z2kDkxLa0+dYLnf585KnoArECI
g6pYrXQx7tS4FGKfZ0mNvI4r5b+UbONMWWZ/teggqTMeMNYLpWv1Hpbhf+hiGQgHTc8ad9AKwVYG
Obu9PpJ3jYKzMAs4REYsCRzP6vO0caomXZgKB/9L/SS9qBJNL6d7mwN7mrw7/bPW7yAEo2u/EXf5
+au4IHyp+r2jmREYWS0LQ6uFXBGFg1g/xHT4J02zm+QH9td9m9uq78olADxpY8mfH1G8IU0Oah7Y
ECnW6uz42gmRVirBEZa73c9/rLax++6XIb1iVbYR6/zUoP9CzZcDg8llrZyOsIr7OBHyOTwO+dsY
SS9m9ygmnQsaDzlH1R22vJHfgZ+nU0osqmH8vwHCwwA8DdjVYVPPmHYdVc6nrPnZOYl4xHMNEhbC
KvNDq/0eEKXsus+wpTClhT0itPdoje2jpU30iu2SUSJjbrFharooWwI9FyYf2CMFniUb4727Wmrz
NOu+FQ3R0fQfkjKgQKZ5QvNW+q8Ylm6cB2eKs2RcVHhZVzD72T5r+luv0WL2sfE45v1znH/3hy/z
9DAhGO3rzW6QWNF/KsGOeH9ASM9/5/VRRo5T/daXClJTs2grmNC0C78i2EJkn+9sskHW/SLFy42h
rhaG2MK4mjIlPkoRcOkmp3Kejr61scPOPBOYAZY4Njd0OoCYr2vd8+RT6EUE5ajJbOa2dVMxuV1e
kSXifIHw1BbVbVeKrvHNHwubSoocgkABZ5sFtO7Sb/ChHYH3xVTupthr38HcI3pKmptFW/tyOTBX
Sxfk+GLdgTICmlOr/AnUpm+Ek5gcu9Bp8me1qL1q8XPQf3XycONn2D1tHHwXFiP4Wx6iNJ7ox665
DWEuS+lsmMmxtu7C+kXqnqLgrm0eAOVvnAPnLxD6Pss/gBUxsSWRON2XqIlXiDz7+TEseg/YtB0l
k10z0kHW7DKojxQRWIa+m0xfJT9/rMb+nwfL3CJ+QAsK1DYsktNf0EWJUQ5+pR0EwXKiCbBFg5wZ
XQ853ZsbiJXziUW2d+l3waNa3gWrTxnoU1LLZsS9lWutF2UCYJNRkx/8QoLJpTbqUe02DUIuB0V1
kwwAJMWZNXUazllkJsIhKiXsQNRwMJ3cCqTdnIL8F6emcVroTF+vX2LnJzwgOGqtQCvYzmc7TCr0
XirlUaACZNazk5eRpjs8382aE75ofLuZfIvuaSQ24g68V7blwnthaSFmCueJIiIoYAyFTj8s9alM
lYaZX+AHYWGPKQowAH/Dh5zWgNPnbNQ+zXJXQM7XzrME3Vi9viGVlfdaixra9fk4TyhNAJhYJ4BX
pA25fqQNYZTnhimmx1AcpV0uyKNDTCABZbeVP1wIRdEUeiygA2rea85XPlDhrkMrOTajorjJgi0d
a6hu1ThtCQSea/UwJlStAFrjB8Chuiy+Dy/dQgBkGnVxdizxj2zhlJlVg4Js7fT3OrkK54Y8fmEf
P3CI9JOb18ZNm2b7svEMrbDrevSmrPrVwBqWN/ba+Utv8cQht0D1jtT3bMYlpU/DsM2yo+hbmGFz
1Uv7fspcv4QH80OqO8fQPAXnwnbfGvdpJvzzF0f1zlzoqDhAcb6sNjunq9rKhZEdffFOzVX2XOpm
W62hs80NwQSxVDRszMXl/D31/zD/gdqxBzC/Iq9R70JVdrrmk4UsTacd6UB719fw+UNiFW01JE0V
uu7/SLuu3ciVZPlFBOjNK007GVKmNeaFkDQjele0xa/fKC1wt7tINDG45zwMIAFKlsvKyoyMiGhU
+bM5HM1mtMXwWE/uOQXfKQhstEdZ2YoUl0E4swlCKPZAwiIanE2EY+1gTaTyW7DV2LE0VF4ql0/o
M30nKm13uKySu3RIwDDfF9RVaJueQAABRmbRqtw6TIX3uBS26tZr844sOli4wH8H2hLu3ooGhXZ0
oJWPyhl2UWKgSbwbDPQ8pL/jMW+8Wd2mxJRxmK4iAUwFniMgUUXCDEE6Z5SYqd6OrV755QiBJq1V
5WOkole8GYsIqaw2OphRhNtLEARXz4rwDir2vyrJaI5j05lfG5uBhaSLr0EahYG2QOnKP15FcxzR
8ChXvvZiHJS7tEZayR7s6UsBl7udHKvORu/lFpB2WV9mk4DB60jnoTT5nQ272PG1CKJ4o1Erf5qr
QyPpdvREaO22Q2tbkGLM9FNvQczMhWDd7QGvLjl7H4EvRoTiFnefWAkFsckc1b7Yd+e2p6kXNmDB
kLVZ3aelaIAYdS4/bttcuHIMFuyLOOFIhJqL/llNAGZOmOfKT5AZRhNWConRuhccgg4w77apReTN
TKHADBgeYj88Qq49uT7TFrGWVPtG+FuRz7p1vv33FwEB9/e5cywJsaaXqVr7suGGb2kHHQubNE6Z
77FRbpti54DbmeiOYw1AeGWi3MatVA619DTMjdrPvupjHWSZbbpN7/Svsfr/tMTW72IzjhL0wXJL
qX3N8g3zWA1ulzlT+0xfBM2Vug3/u7IDr8bFTuSFtUSe9TFn41LzFy3xJO0pfo+K180ExMpSscY/
REi40dm/13YaCMllmkmxVJC1B+fu+NUgYhKjF1CROtnUuLeXa2XnXZljw74YlmkJFEEgzM1QlE1f
+y0ow9p2AGoPMBrQFiAIU67/viWYZpkg9e/nMrGF9lWnpyz8Cpuj1Dg69KEHcLHcHtEy9kBaA895
vDCR3gNlOmcSTI1DF2XY7GhdnuuHBJI84FW6R7L5T/gKKpHKPKZgINhq+FmbSagngXETqT7wYXJm
ZSQt0XCIDWKWd7EQeSrE7G6PbMsC+/3FWrWxCMI4ExbQUSh4RRaBc4wiiX/bytoG/C8REFAbiN44
X4FoCbAWBVbANSm95upRadEjeEjpvu83zhTby7yvQClcB2E74iekpK4HpKc5tbKkavxI38WgnM+f
5KK0J2MD5Lw2b5dmuJUZwHpXtS0zg43QladYPtyesjUDaL1CZwk4lKBjzab0YmGmTqc1HjyNb5qt
IxUP5Xasz6aCmyqcIKAxTLwigTbi3EIOsVUNeSriG/0JUijotdKPo5shxFeMnZgEknwYqDN508Fq
z0mserKdZvbokN7VpB3KKsVW09XK4l19Ee85yrQp2slAgUPoDmImsr1ol/HXIP5zPQB5MtAuYPjg
lkBfJ7fvI6FCoCcZrT/tUvOcj/f1Vs1wxblfWeCukrToO8iYwIIyUkccvnTzLkE8K6URpGuebm8W
9re4lURzKp7lKFGCG5GXnJpEPW/qou78HgIrDnKNMd4NaX7IU2Ao/t0UNiW6OEE2hHIoF1aM+oDI
MW47fx4lR5UfpBSJB7q/bWRlH4CKgkXiqPrjEHObH3apORtd5xcgx84KsOFk2btR0VMz1htR4DKt
wDKmFpMxQrYKeVTON6VjCxcLFQofQl13UrunBja/+qIYLwZaDws13WWgAQ8F9dAK+j7Ot7icl2MF
vwCy82gCBKgTHJfXB10FNTXERJrWx4cAj/s3l19DwZ0gWH97Tpd7BO9mIHO/KVmx5bn9CBWOJIXi
c+tLAqQoygqE3PJeqLYygEtXD2QeBoTsH1Na58l+Oyg1yOUwd36ppvYovVbpUZ8dqkAfgpZo6Tze
HtWKOWTA0DYKPD3+4+uwU6co3ZgpHQJq/U3odwDpDa0j9q/EmRtxqxS7PNPg5fuftUUldgLcN06l
zm++oieQ+hvx7jzk+Va0wZb8+jhfm+G2pAQCamiG0M7Xy0+aoivWuCPNLwlil6GbJAg1QtXu0j+3
Z3JlHyqQ2UAuC//gTLCxX1w4Y9VOllCona/uwST03N9vgYeWYRtGdWGAO9Rg7LT6LIUBkIY5uiPZ
uqvsKzfZ3R7Hyj6/MsM+42IcYZaTgkAV2U8gkqsOdywXFdYbh2llIzAMNl7KIGRBFzg3Fikv6ppW
YefnNegzQDYzIgEalkD3P4VGveHdV1aGiaxAcxIYFKR/OGPdgDyvmYy9T9Pyzwy+pRSgODJLrjZu
vYlXAl2QoX3DaoEgYtmJ69nrqKiPaiT3fnyMHuvj8CmeoDG9707ZffcV/hw25nElA3Vtj/NKYhEK
UypKvd/tuiMij1f1WHvoVzuC3/af98XVyNgsX+wLaRTTulNEWFLPVtR8zFb2e4r+HY+C7BFwXsiR
I8GFXC1nptf0vEIY0/tj+hCmvqZEL0TzBOGkky99BHVPhJKjJR3SuQCpfPVcRofb4/zu7OG8B1K3
jAIa9yf02LgvmMUQHNh91fuWmYMI2B5FxY6jO7nahVowz+6clw4xbBqDBDvokIOrrfstXCrbkre+
gXMmslyFdJ6GHrcAUrXdfa/k92bXHlrSoDtm/jWLW/oyK8ceTAw6kmlA5eAi4Hxm1cvtCLR278v0
ENO/ZR3bdbXbmNoVx3xlhHtcDCX4881s6v18vBsMICwlZ9JABiM+K9M+j45E/5G83LbJVmsxkwDd
Yk8BELYI0is5LfQCPLTYtomjQJ0T4n7lj1DbKq+s2gG5MHgkkY0E1Pf6eMy6FRe5rvR+klrvIyQU
zVj4KNIfVN1ikFr1MRDN+D9TnI/pZyMfgZru/XqHsKBzO9Ouya6qdv1ox7mL9iDSudOvLemTlUgP
R1NXWMsOgKpQdOGGOKTSLNYYopVW90n20PWl14CwA6UcF3gab5xRDsc3SEMIsrXpLJatf3sx2cgW
i3nxBdz+EdqJ6AnEU/18IEEqd2ct3lrH1XNwYYJbxz41rbEEpMqH1oLXSrFtDfeqvjGO7wD81kC4
JSz6hoIRElaUQ/K7BcP9n49YshNPBtF8YxcAIt0NhxzpY2RRf6Ik3x7qv9VHOTk6+iegcYka8OSk
fzdxKFsTzF0nShgnVdRja1G5dAfJM8at+V3fvaDNRIsbAL3QbbjeRRL4AQ2IwkG4XbbVDC3mU+yS
46c87frBTt+zo/x8e9OsnswLg+z3FxdXooDtKNHZmE75cdqJzqhsvOmWVT92aV2Y4Nx1PyYiNJEt
dmWor3nzkESgfHEgOFh3J6Tuj1qun8rEUdEXhV6px8zU7iM9srWpPYo16vrqYKsCtTUIP5rjRqZl
JWy8+jYu+skbxHOjieE3Xt01SE886U9Sdkb/pD3pASXyxoti1U0A7YuUiwHAiiRyeztus75VhGjw
++5ZpADGWMlDmDCElvwwT88lEvczcoCF2O6JJh6muN4i/VhbccQPgLWirwNBC/ck1MH9RnV5Hn1h
JLYS7Vt5tBXyqW4ps6z5CibVCnkYNBxpPI6wbEEBlFnSiCgFaRak1j/mhm6EXWuRAMQcwfwCpiTG
43e9exXoqBDZSCe/mRsvFe8N2Zu6YJpCt568LSHltb2CtmC0neKRhpIa518LqxdCWS8mX8gGZ4zT
vYb+XHj0pivvhtSwG7DEi9S9fT7X3gKXRjmPSwSU4fMim/Ba+xtnO8MApuqnXh3xcLtt6LvOwXld
BJUQKWNoQkA/uZ05DmDUr3RYMqrIIUnrlCY59GL3ivZ5N8w+1PJX2dlN0voJWl+hyr3XpV918l4J
w289MfczSNx0UnqTlDu1Eu4aCOz2L10DYR2x2IrsVzYxMOJIBgCJYxiLl4SkxTE0fbAWhXjoK1f/
CYnIaPIsmjtF/tF5xWeCHvi/4Kybws+4sYeNxA6bDH6yLu1zfhoc2FML0Bn2QiofG0N4MadqK9Rm
m3dhA3wjItwnClR8BtUgiZRrTTP5My4BKJT+NpVHXeseisqPZ9Nu0e9V9V+Ay3vGrG1NMNvMvHGQ
wrOCNeDayMZdn6y813pVCUfq5701OrJJDyIUVNFJroSvQjJ8iArIq6JO2CeN3HixCD3s3kjdaZbG
jXlYOeMaSJ0AF0fWHXl+7oYaBLx6uiLFl6jir6b6K1p9AGViZxTQ+fZbtLYaJFb8FtCOqNKjNoK0
D//6BgGypo7dQFF6rB0pmg5q7Q3G6Exxbs8xiFGjE6B9tH4v1B+ksXzy3kfhKU+3mMuWrRAYMuDe
kDdgVcmF5ohZtmYetTP1u9JPwQXXx7as3BnD3jQ82u0Gw9rX4KACA/mR9fSKyU4EN630t9Sijd2+
dmuheRS4EdTQoVwlcq5vMGUj6kVK/ba662vEVrVrDfYM4OWjPHjGw2z+NKItxp21LYi6DaoHiOcB
GeDOWCjMFKSQxezXkGWdoBwc99DKgdLTjFIBwJUmEoyynUWzXUMMPjSsrYTcygqgAYPxtEGkFSvA
5/H1pJqIoSmz36Q/wGt6375jiu6a1GqcZgRTVFg7gujU1Ea7DBEOUQ+aqOjPUJZ/4uzjtnteOhyw
DiJ/DNZTrANaZq/Po6lQKJzL4uz3E+C0ejMfwSyyVRFcetVrI1ykJmWlFkP+Yfbz7lSBualGhcvb
JMNeswKsOogjwDWDS5u70uJh1BTSEdHX0sipDNkGwc1XPrz++4Sh1RnrBoww7mvmVi4CWzOFfqgm
NKKvU3o3ykZiK4X5dNvGSoIJbe+4NfHeRN+WxZ8LgQBCiZ5I0Y/7UzgdILKWCA9d+piHLSq5iqtY
kROrW23Ba3sBenqoUANIx/Lh10OT6xRCPSGsQgaT2uCkzDwDQPGNuH1tmUASC7ILdIsxvsZrK3Fm
aDk8k+hX+PskC/eA771A0Pu9jhPv9jyuDujCFDeg2Spzscs10ZfU2RvoA+QMNgazZYH9/nI3QP9Y
aRoVFkQKaGFT2ZaSb8T2y4sDOZRvoDwqV9hzXGAdp4lsEK0QGSYmg5if2DxU0rwxkBVEE7Py3zZm
dEPyUUFSDUVfGzg95QCqOgtvot5WTrJbnrqH8ne9YW45b0hJqUhpgJMKiB8e52PE7SBhULIfQZeh
I/scqsS31345a/jTiDOQ0QTaAjDU65WxWkFo0zZXfHEGVi8n3ogOvwL4rNtmlrsZkRQeXKzgjRuM
L0BMBCnaqptVn9Zg2BGPHbqbZu2UZFt42hVD8AXoN2L8EXiWcD7UEAp5GDNJ9cuu2aV6EtSh+aW0
6CXpih+3x7SyOHjEQRAOFLFoVOGrpXi/lQVkUwwfN6Udi79rONLbFlZ2GwBswESjfIjaL8QErlen
o6pWzl1l+gZwesV919CnNpTgtUfLbtO+RBOI8K4lIxAX04MF/aCND1jOJtAp8EBod2G+iK/AJWiD
nGY1sfy4feh7EeoeDzpBCi/ZwP9u2OFrbxMdojYeYssX4tQJk9QegPWVreOQf9ye0WU0ywYE7U/M
JsrpfHQ5UVEmdMgsv7YeqHxCosAOQbjbl+9SJB3RkP58296y35dtD/YAR5MGesQMbgUrXSszEOwI
vhZ34LuVD610EqsxIKaIJu3BAREO+MLQM/5gzU9zHtut8KceFQQyYI8BhDb597Du+oPYUly4Ysvs
ZCMXTcGXn5rcFn5qnX0MOyd6LU/DA3kQdrcnYGXCgeYCAw+q8JDE4CdcAb84K47HgVEJ7iy8Z71y
IELjJSGEVUZA8Dah3Iu9BEPoaERIgNAR+qssj3AxQFMbo1COGib28WJRCKgIEVLOgyF8jVBOvz26
dVvMp+FphA0lX9vqSE+K2Bz1x97U6Clp27PZQi2QNMTYpZqSb0wmc15Xr0JG6YImAWDlERfjNXBt
jtTQxO2IBjb8wa17SAro+4EML6oevulDtmVtkXBhvcKsJwSlScBZRc6VRnWtdi1Yah5746du/Bia
6E4jdmc0oEZH6ko1HbXfmtDlCGETsRVOKOprWMfrEeYkrJCOAeUFGWbw4DZdgNhyT4YQieecao5m
ocns9houjygbJw4FazBDbYn342NWSnWfdeZjQ0ABDZuHytDbfRWJ0gHYjjulD9P7OBO6fVaVvyqk
HBzQ0NW2Fs/6S2U1kIVsA6CRQj/U59xthk16sMUlraLUh7uMrTt4DXnIjDEKVgL2HfMxFTp0A4OS
LOoL0BQULxtToSw2GAyBhRyRLdwV6CSup78QpAEiqBGY+B8w3re524OveoCibndGS4ydvChf9Iic
otptZTwWlymGyHjX8MBFpzAYGa4tt8RS46GvQcKf5uNOImhcRNefuREjLhsUYAZPaYSHeDdgOrlw
R7OiOiS5aj0aItF/06jHXSPFqvXTkOf2o+kKOGk6RtbPGQwVjd2HSRbZAnxNvZvoCGaSPomN/BDP
1bAviDlu6XisTQMEdCDnDa0QpAPZ7y+dV9SKRc+kncgczffQvqrsWKbjfmOdV8zouAHRlwDQMAod
3DToFXgoWjlEk7nR1Xczgn/LlkgGXA20ZG191qt9ZlDTU7NRe5QUQKVLvY6cbix6TzBTw6t7OYfY
crbF/bjwOQB2MiJsll1kfG2ch2ubqc7ENCv8QpbzJzWJpX0U5t1TGEmtEyfodURnEDg8zYaiLwvM
GLcnZnHQvs1D7ZTpTAJ+zE9/DI7qvo7RhmQUllsOYuJlc5ggqdn8MxxSh7cxETlqKP7KkIa5Xmna
JDmowMw4gDjM+CcvEOAPiUQOtM1FtM/E/fvtoS0fyzDIJpe1DbBnK/ciz/RS6/MkSgK9/VSn1xEa
yyDY3CXnWoZgW9zsQsER1C0essUNCcljuCxsMnRjwMNyOy2KIeTWZGYSlIpKDnIjRzsyd6qX6W1t
J7TcUqFYxBucPe5GHqEoV+PZjlEad834DF3SDE0gGnK0TgFRtdtz+v3Uv7qQYQ1RDUDP6O0AuwHv
tbouzltkooPRgTjcwfJyd3BB4Ouabu6CJxQk5oKzG1EU/SV/FkEvOVrpjFuwaGaF+wpGjSkinEVX
LkTgr7eSIEF8skeDdFBoSMqVkOdNB9CkqNoHuFQ/sjgyN+KQlUVFSGewzh7WSMgfE7lXVaHp8zxQ
kntphmT3HJxpu0U4tLZjr8xwzkBqWhVKQ0UO4YRoj64wo4zupCjZV5lXRaGTo/rdK+ahlsyNZ/fC
CyGcuxwfF4VAGSyfjEzIAhHi8tp0l+Z+M4FJL0ANygYpv57W3u2dtLaElxa5jTQKWaficOYBoY+C
RVyIiUYPQr0j0Jq/bWll7ZDRhpI8UvoGHq/cpBoCVCDlRC4ClSChPiT7InlTivFxllv3tqWV9cMl
A2pRRiSEGIsnqTBJanWznFUBrQxwl2kO5jGZHEh8pUUKhSOnRDeRlqIpbsMw2/DXBwIoZuC0ULNA
sxvcz/WBGEmVyKMxg7Kn7X43k0Nnu0Xa3trJsdcVRylvbCLupSQ/6Jtsesv5vbbNraSVd2ADEyXY
nl5i0ATm5aHoI4f+2BjjAq6Ejh88YNlG1VAx5Hmuy7TqzDRrqkCQglYDSW0b7afwPrXukDFGThRM
CYEmfN62+v0QX87s/6yyk3MRn1CaTEZZVVUwwMFlZ/KifWRPqT/cqS5Yap1qD1T1fbUT79C669P7
+jH18v0ciM/yM913O+24dVSX/v5qGr734MUHFSx10PVtFUid4Arg5dEm1SnIURIhtDITByqjv27P
wdI5XFvkbjQST2kkzpj4oX2KRLj5+aFsd03iJuMj9AnRarG/bXARlCBKAxYFh4gl7EEDcj3nXVGX
AyKWKgA3kDNIghuZ8qEoN5R61qzg8sD/uNOQCWRPg4uJtNrGtJpqrgMltBFlCb838TvLbBYLN7Ff
IRKJdBYgjNcmwmgq8VyPm0AIwZ6EIsTgjhBUtRWlVbyuwc/aKRPdaoL0aq5MxQ/0+xROGxn18faM
rpxRVDRBYoFe7+9H1fWHlDRMELVodZCoI95rTO30hF4SUMRvEVaszCqyA6gfgzgbdXKTW7uqRqEW
abk6qHpql+IUEODQUjSO3B4QmznuWOLtBKQw7mOkPPgeEUstMm0eiiYwy3zYNbEIoup+3tIQX9n5
aDhFURa8dcgJ8lbaeG4yktAmQNl6p4XjCVQVT+mdkNBfkmC+03zeN9HGaVvWPhFkXBplH3WxL+Mx
on1ltk1AheqYpW8NQVaMnAphsEsy2YbWAwh+nGqnFIRzRJLg9syuLSCabLFlUVMAxp07FoNsTHEx
SE0QdtqunzpnGHqvE6qNu3LVDMuxIDWOohV/Y4UzclpWrTZBLKCg2wBnJ3Tmjtb6n9vDWXGXQC7/
zw53O5lxoo3AOzSBZhzlhqAZ/lUqQdl+X+U++vI34F3sr/Hb0mRUc6w5Ff1u3NpFfV9ksUZIMLVl
96RWqf7WV5nloGoIOapKrr1USrdI7tbcDEATeHCwTsElfZSRI9XaqAUJtDQ+iB0Od2Nr0idyq5ny
DHYuvK/6udwL+RZ35crkgu8bZVUAlFD51LjJlQBRMGuwIgWzVkFH0XwdGrNypzJ70tDQmnSm4VgC
KqG3l3R59llxQIZRvEOQQ2Fb6+KAZAAhFLnQtgE1CBATUh6/tbqePt22shLMMZlUBHQashNI5XKe
rGwKUUgKFYMraHZoY6qftMZKXEXQIlDxiO1z1YzTWyr06N/We2GX4f172PgIdrdebyh8BPJDEK6D
BgAqY9dj1TOzy3LJagOFNLIN7XPk3Ij1LoFO+DhTIBuNgfGHhFrhVHlfeXlELGRj039u4GQpJGQn
8ZpGbQaQrevvqFpQ1SNp0gY9MhEewCPdYU6LZuPiX1vZSytcpDGYBEWrBMlFUNCOHt4sIF2jbefd
ntTlIWVjwcXLNM9A1MBZCdHN3SYF5lTqmzulC1NQOemfqRzvoyjSnFjvNyA+S18HgyDEgEkgtnFe
ridPbpJCESwY1EQKbfNY+pSlsELLOjE2vOrynseDWMcbQAZwiaERri0hw2mghZF0QUv+DNObAqHN
4kzCDZ+6MoFXVthr5OIAlsj8TkpTdQFSd1AoAUOhHUOqGCyHIOIt1QxtIaWxRVjD7w2EIygKo7SE
+xiM8nwGjxJ0/Fm9RgLgZkanrhuCBHmsbjyEF76UN8ONTe7qcp4aE4B2swUXFMiQoIs9/g0hIiq3
T0b8l9L2iE6X6h/3CG+Xu3bnsZ5ypIpJYOlvY7rv6HlK327ve+YrLn3Jtwk2h4hEUWrgHVqkojKc
t1EbGNlvuYX4POCk0GL30M4CLm9016iaDd3mDW/9rSjNm4XnAFiFcRwg5X29W5q5IHUdUrhrdZf6
yVn+pb8mD8MpvC+/DCc6VcgYQZXeaY95dEqnDZfC71UZjRlwW6iQI1nEyjrX1inUBsMwRFklyW3t
sxzjY2rqbiNprq5aG6HTAnnOG+O8dZ3HclxEUhdYOZJIOxFMAZDyKynazgaIbdmzkNHTNME7HdRy
MnRPkMs2drqegCNUM7Qw2YeSNbDu9VrOD2HTGqaTZwm64/QEgt1uPbTifJD1HDgfpdbb3GnmYf66
vU94J4JRAACKlQKqEVURnjUL78pI7/J5CBQ6pHsB5Z99RuM7NCGlh5CScuuOW1kidrBx1SKZBwQD
d+SSuhqVIs/HAJ2B8kNSdMK5pYVx1JMx9kJhaOFe6hmJRbEdHCWrBbeuFfD46ung4HknO9UsH9K6
Rq5REORjCmMIvYrNjhs+AYF5YYSMOrrsEWXBlV9vpUig6gTq4jFI+9Cydbm60yzS/spnidznSqrY
E9KEXqNXyRFNO9KJQKBkAxi5PMIM/cXK64B/4Zbl/Hs5lkpdVfIYJKM6npD2eRRApfBTJXXnJcJU
+X0Sno1IeZTqYYuP/bsUeX2QWQkJnh/ZdLxqefB7LtMcdXRlCtJIbnySh9NOkxWK8lE8O4hRxF2m
oCWwl4Th3pohtqsXQ3wAzLv2iqge39M8LR+zTpGddBRAz5lrIxIYUHxTptawsxHyjXncwM/WxDhB
JK8Ba9OQPYL+cHQ6Sw1tPIhAMluFmqOL9FlPZms3iEN0EAb9hVTN4KDh0xMQH9pj0UGFqiyrjWfn
yvWAaizoe0HdzGJ8HoBXRhnJYzGZgtj66CvZjSjEWOM3yGgdzEwOphBoLHmHQPAFX3j7WK4ckyvT
3A2BIjH0aChUdUtZe9Sy8IXo0s/Jyh7b4ZQJSLnfNreIf9l2R+md9b2jIg5u+uvt3tbgvpvEfAqk
NIUqmeqmIPUFQtbJZcWuhM5Ruuoo1ICtROpuw/bysr+2ze1ztRx6gxjlFAwGhbpYg8acWXaHfN8L
70VoOLIVurQEf4faZvsx2Rmi6QAyreRb0Me1Sf9+3YCNFp0lfOhmpeI8NBPBeqe9jS5UEXHAgJ4+
2n4BcbERfKyNGlcUPhYZABSluRk3qNUq7TDjgKUCao+hJh00YpF/30egeWQ5GgXvJ/TKXK+rqcSF
ZabmFOiF9jTEUN5V0SD4R7VA/XLeWMeV6UMRTgWoE/4KvpP9/iJSrIyoQxFJp0HSNYck1mxivjX0
qKIxh46CLVnzSWstv4SGYIy6M8ZKrdiujENrfJYAfpck39/+JD4Wh+/GQxVJBxSxkJjj55hOJNTq
JpmDKFTxOu2nFqy5gB8nFBfxbVPL5WR4SfRTYPC4vPnXsQU5T6WcizmAjutoJwj+vbBSSve2lZWg
A1cR3BG4bwCURxKAm+NBK4UoIVKQRUPn5XnSHWtRrezaVMf9SAX5iaJwD1LoKNpFjWK46Ik3XLDr
mq42zMNeykPjPrOqchfFRfPQVbm0N8TRcGLSQz0ylnrlyQKR70bAuxIXIlEC16Ih1YsuC55bY6hz
ag5mqgQ0KlxkLFQvdnvrS+1tvd5poF+jTmpDYxA0GIkLgsXy58zOHbHrrWTiiqu7/hS2khfbFHVx
Q9AKfIp+0p1yF7sBeYe67K7ZCnVYKHN9hULrA3E0QBlM856nR1GsMRslpVQCXH924TUnyU13n8op
vCud7OX2xljZ6bCFFx9cKahu+XaGua/ESJdgq0N8X9ZvEFQl1hZ8aRkrfouXMEgtth/AQdczB4rU
IW7TQglIdgZ/3y6lrZePEJSMt6aOuaXF1CGc06AdzooCnKVEURqz0yslyH/pwsHwmj1N9yXZIacm
nObKGQ+aZBdbZNMrZxh5UBkNScCEsXTo9fjSMcEmTWYtIJp+og1VHU3LLO+fVwp+mKl/MpSOyTOe
K/KYqFNGzKCTBuIaWZfblJD7uUu2ROVX9gT23beiDSiPEMleD0eVh1yeItkMUk1IXM1IOlft1cK1
KtDa3B7Uysyh41QEYB9Ub2gn4y4zUWm7Ik4NMxAaVYeUiWxCrXPaUkZbHRDz5aCgBIKOt2IIrdLV
k2AGRauQ44AoNMEt0qc/OkiaPN0e0cIW4l6mzQK8AdIoKG9cT54hRHVeJ7kVtLJYPWVhVCk7QYYm
uk3QnLdJJbo0B7AMaroK6IvZpuBioATtb2ZtGAJi/dy2IJdjhb8NZYS0737sC1vJ5oA2OxV92jpp
7IiEe/zIGwSUJaMNtDK7Qi7PHlJ+KJIBnPUdCi40fGR5RmW7lMvzrkQNVBKd0HfmcOOELy6ybyus
8oeMJ8gJeZWBUcxrKavV8vy2q+zUj932AfJ9uAGcU2qDi/xAD+PhxQGlwdZcLzQHeNPc0iJJHUXg
9CvPd+6u/xu7M7r/yx24MIZjeYBmkfOVP1QfY+1Fu6x1Nm7wxU3IW2fTf3H96P0ISGaHgZPP1gMD
X6zh1nt1lDfRPVm9R3ZPo/2UuZF72LLMH9Jvyzg3QAiiORupyWvLiSLEBXQdinOufFapPaHRUG9i
O0WzQvJsmm9tvK+73NHi4yjbkGGy+3TjRbUgX2CfgAAJuxx0JwDocX7CUPORliIpzhMIB8w9KCkh
ixZ5sodmddmhf4tsR1NXzPazerT22QPxGS/rXt3p5rG8l/7OhQeMeXeXJodSC26feP52+/42IDrg
lRkzEo/RHNNokEd0E58tqYtdoTLlXUNLmE5rZ8g66XjbHH/iv82xjjiceJAx8a02lEhqA36/4owi
/2EucqipEPKEto/9bTvfGRz+PLO6G6qaAOItaH0UmlXqAAb0s147xsdQ4zkXFAi/JUd8k34Beiz+
bevJaUe7rk/ZkcQ7gezmxOk+p2kv1i4ab/PQm5EZVU9RcpDkU/ZDvlefGznokMKaHPkrKrwZgudb
3IALwgo2R5efzp3UcFSyro/78ows3jgVDnIDemXn44NInP5OSI9lY1eH0d/Kz36/9BZzhrBDRPO/
hDoIO0oXhxTKD0YYGfCBIZQC7iEO8JqBv2xwA/ByORr44PadHbd28yfZt2fUFOjgAX6nOZ/gUW3v
E/XYbyGIF7Ix33Nx8UlsP118EqKxOB4mfFK3c6mnevTv7qgHewCY7c/6Sz0caqfYiXa87x154xH5
nbW9NR1cMiyWOiNupLk8gxHvKXv/qX75ybNxpx+L+8QhdxFS2N6X07rOqXhJAIN5lJzIdxQHP9/J
brLhRRZ5GTYV8F+WBVVghKJ8344oVGA8b4rqrMY0a46p0QtIB4VK8XOAyN1bl7R0cBWU8gGQkZPy
pZ8L8Y12ZvGzUqx8i1ZyzW98A67xzEZYzNO20hgOpTXn6tx38bwT2wrRvVp8ooimvQxE3MINsj3P
rQWDQwJBDZZCsF9wQao1GWmvtUZ1Ri5XPZoJdIprsZFcQ7A0B2FzYUNCbwukI60EBYDOMzEm4N2g
TsLFJzKVMrQRdNVZzl0dL/vUw5Ek1UF5Jp0d7iX6rLrNA9HvFOkAxFtGduphCwy1aGXAuuNBAMZL
PKYQ2fK1PIXGVNbAD3YW0Az7IBN7VO3mvsl2GmiMS6d3xWOrojLtyf1uru3609jw2Ws7D04UqBqk
RNEmuQip4wjauFpTnT8+Mq9xit/VK9Svd8nHbZ/9nV3mFxltGxCjQbcIUwW6Pux1KSuzGGOkgPPb
GGg7vzYgmuiwm5pM/iYq0u1O0pwsEuyeRM48e9pbZvVOo23V/ResbGzaUc6BWgjUbRF5c3ED3mdD
Hqkl1p7suup0Pr0I7km9j20EKX/etjIF/NPv2xpwlZBERMYKt+P10MkQQxRbo9U5sxGYIAS4I2hJ
Lx3tsQntHijZXS3YW6ERizsW8w13AvowhmTiYaPmkAlSL4rVeRRr5KkbathyL6mHWkMjl1CBJtsY
lAgZa/N1tKJwPw9iuvGEklcONg4XFhuhByoOfCUGKJw0xMn/D2nf1eS60ST7ixBBeOC1G4aeQ4Nx
L4ix8N7j129i7t0VCWKJ0LcaKU6EjnQK7aqrq7Iy8Q22vXhpPYf5jluk6LWYs3n0ceSJqxIEUM1F
hYQIXgjADcl7OxBV18zsOgi0wO3jijBt6PQ066rK36q8VwTaogu4lzjlhRcZcI2WLtwCPZWC7LG4
M+SE3TpNCL0jlWvcZzvlxOc8hoaBEcmMYPF1nCr64+09dZcNgPKh/IMaOXqpbtc4DFsht9U0tRKX
+pIOgVu57rUkICjIUib75N7wOQzInEny1KCdGshy6bN5zQzJpgpLG18k0mIO7n7XPYOdB0YhfA9I
+BAGjuEXXIviZeWyjqUKqSnrLPoZDXYvyWaLqt3aAcF0g7p32Oo9P/Pk+suc3O4/JA7Bd4jgHL29
UAq4nZCscgSQ88Wepb2+o/Vjteu1csWQ94S8YyLIoaAghaAJdTVlhfueEHrWfo9HurZJo223cINa
TUPyRunyiL+WHTmfY3pOqUtimtL1ek3Pc++J+3sPBwZdRuB6Grg9x/deVaZRxkPA9MJmbzF6D4ty
FbhP7r+t6UIj9cbM4C+u4h7XTkSl6hj7UqHPwQn3aNolMi/SqN/wUU5mduZ9VH5rbeR9nCTDxRPA
mtNoHU1XMoFY7m+63e12xiWhq5+vDrRp65aSbf8bPIkz/asTJ+PW/ijKY+sybxaDfU0yS4/sjM+C
OsQhK+Hp6WVhoHsJARVwF7Qi1YwDmhv66M5RuECRg8G0bBtC+ssGhwA6WY/nd5i+8T6/3jOjfe44
qRPBrdgXN7SyKiNeOXOSJm5OTCBKbtBhBwsIJFJutwvTtDbIEBPmEi3tpx+zXdfrfUPU7x1PNqI2
125wHxYN1hCVwxyyrmNg4yKTIL+TV8wF+T7SlqsMzNEds5ezz1J6acSZwHdyheCbhmsKDXTq6CIG
cb/QM10NayJa4gszkp/5Lpk5AhMxDvgSBjoYkOMMYrCjN3rXg89EAdz0kuiBHpnKViHrX0dTaDBj
acqBYF4EaN6BgAoPrdulkrJGkYvWZi6tExltuvYLnhTFLiv/fciMEV0ZGs0bXwiJ6KUwpMYN3m48
qQUIRyKV5y2+QqgDP97jE2HqrbmRxyqKSiiA22MuG5EEp0bnjgxOMN7XXyzVY52upc1MsnLqWA2K
VKjXA1NxB3LL+YwPewEDRNOQLkHKT8S7/fGoJvYeAkAUb9BVOaiIjBYrDdGExXmRY4VS/pJ7+TZj
ULxxvUh/bGfiRAGOAg5iDAfR/h9g+srdK7Lf+HVfOFZcJGvOYQ+2GLyqsffJo4yYRbWBOv3MsZrI
SoER88rmaMFaoXVdXkkca2ccHOJrDsEvLfn5WRFzRXDZ0vUS8st4055not2/CuTIId6YHrkrFpWG
omxg+vV1QZ8l/bmhnZksRaIZxkrV8Qmfl8H/I9+QQ30BjSgSqTRamsgSFstNqmm/y8cLcB+G3k7G
sBGuFkBmeNUXy8yxPE9dSr2t1+Jim7WsFuUlLQpuZvInzQ3sLENPMOrGo33ls6lic5HjWMGgxqh7
kCCUlGVQbtJZfv+py3XoBh7UtAETA6zldmhcHRRlKyiOVa0zBZ0XmFCexAppV/6hfIo10aZQgyxD
XLDoTMZzQ7AvCRE+GsAPkzewLj2e6TvwP0Kbm+8Z3bgliNCzjOEcS6t09nXnC9Q3+F376xfEofbM
zTjkBcY77Xrwo6u3dXIxqAvVsQr0MZzq7YLdfIhIJIm7Lp2JYiZejBgYhK9BMYeaL7KOtxPNtOUi
yoLQtTYR2fWEZfXu+3vzDEQH/W6WgHM9nsi/hbsb25W90XvCt10Rzcyw1/irutywshVs3NoAGN1f
EM9eIj8ACeEK8sWhC94sYVN74Gp6jdQVV24afbEgKbOWY10WIV8RbwOATh5/4d8D8tEXjrI2nRv2
NuAkrqUJNCOqgaJHQkSC8PLbWdM9+875GkTq9J/L4WCctowZ7un5qL3uNsuz8OkdPC2mS1v/ljXg
ncgye3n8fdNH458ZHFMjxFA46gU3cC1O3IAduHwpfE0tiCdRX1774ipZd66PTMSK08JjJ+2yS8GS
9qM8ARHVycfUnUnGTyScbrbQGPyG3IgH4h8sqajsShsdOKwuqkveTrWmVC0xMZKCNDxyTyCHzIN1
kaItWVZ/cmWn1A4J7bna98TrEB+EMj6gtMhKACF/u6dBa9tm8SJyLUidrAW9MPsX7smji9dGQzcg
+nXpYubETl2F1xZH11IXc2pUuolryflSyigEJkMg5N+RmnfncpjT041CBLiQhvTWGFdSIcNbix2m
OxMMPqJcpAnnfO+CGwANB3tACjTZPRRQoYbIvI6+1rCn6uXxHpx2hyLgSkgIIHYfw6+qTsojNamw
5CDmkHKdWfBr3/loHJpxyO/G/ipSApOzZfS4FFScK0lOBb5DTy1gj4hvcBWNvJZYS3UcxrDfmSLJ
fgexbZIkhKU0MGbu/UkP+aeeiSsAaqLjcKruXQfbqXOtiIkMp3hGMTeyXa1eHDlIiEoCbnvqAdXI
vaEW7DDaQqazusizHzHa0n2qLtw26l2rks8gzVaVJetvlZagrac7Bu4R6HeNTTxNQFVuxeGJL+Xc
nOse7vexY0ShHcTAuC4ACx59Q5D2EPgu8Q0ohRoR+k1L8sbTeB/vLcuKjEBLDJf8wuXNhMzTgx8y
ycCMQ5lkjA1rC1EpHehBWRwFx63hawy1l2at6x8i/U4+xZnU8eQdhSDnf+yNAh2vkIWsFWGvWmvt
Nr/ET4FebuVlspM09yNf8vt+zZj7IiYpDdcuqT4dLaTP/8EZQxcegA14rwKoP7opcyevuCgsPIup
z+FC845yrrMJUJ1rWd1Hwdb5Ztb8XMf6ZJR7bXV0+wEL6Ld5DasuT43X9537VZkFLYgx3IOveJnH
q45C10OXPP1JIhKBdppI99ZeWYKOjVjn7mUzx1Ay5V2H1iBwbv9he0ffpKZBqUay7VpearrlJa82
Mfcm8xu3TcjcrA+eerzJB6eC3B7aZO8ErILYSfuQXyC91+gecdbdzgOrK6V7Dh2elP1P7k7ElsqA
JoHw+JjOVc2jLOcDxrOSytFF4cuRCc/paQtZWtWopKdFQr1CZ5LfMvvJthH03hmfSkNjuRmqc4/v
iVc+kNPAtw5sZXjpj+YZZbAs8xzOt9TSlMIluzg2tunPESMOvnk0w0DJIxMDA+C4GkO3WiDy+bDj
fasu1wxPS4iN6537pPTfjw/Q8LUjO4CryAI2DSIBxLf4/avXESdUilKKTGgFVaq1rUeQ8BGqlbfL
ISfBOeAN+7cUM1hIANI4EExCaxg43rHfYGvJDVo1hJ86lOvOmEOaTxTZbw2MPHBe+J0dVzCQ7PtN
rHE/6QbYD8R7RNXUS/M5x5k3sSEwIGS6EUkBCjKu3mYxQoBSgD2hI3XxAr63uF/78cfjhZoop2BY
aMAbRMex/dTxyzqKcq7I/Mh6LvQExG6aTPxLua23GWG3eFP35FSTVH+KSbKKY718ZpEmPy8ff8Vg
ZLxdrj9i9OJ0AXByamjSW0LF60LfksT5fGxhYjZRIxzIBxGbootnFLQ0XCWzTZEBqNXi4u5XHlqf
IOXlaI/NTAwElwaaaWAIe3HsUvLYDqEahoHkdfQsL9C9zeb5HE3MVAR2Y2U0mBoEca5QDggl9VDX
a35rexD8i15Ddtclr3xvFi0oJOdisfviHyo/V2Mb3YlVLuRuD1osRPaBfBb736I/+tk+di5sgffQ
ym9WjydzwokMvRZwIgugoO5g6eBvUes4CCKrEUlVBpAmPXXtW14aLVeR1D3Ovcfv9ggcIgyh2QBJ
Y7xcRk6rlrkwS6QktrzOp2w7KCc7pgBhNrSbcTMb5c4Rj2yNllBQ8qhl/SC22ELWQNQE6lgjKmrT
s1utWnw9nsi7XQljaL8f0pIq+N7U0d2SxHJXyB7wQTWclVN/1nnx/djC/bNvMDEAH9CFjlz/uFSZ
sqFfs2wNnCKAFS5qQvXrK2tTXzScJ26zYeY24+ARbjwGEA44XoBYoOMdGqWjteLTzPeCUEhR/obD
WtUaQ5ANIj9A1Zo9bTQEw49HeP/0H1kcrRjq8FIbMHxqbdJ28+kQz6ypR398Axz8nU6PFfle0uBL
S/THhqemdkj64VJD5yFwHaOLJ/FAP+g7XmbhdaO9qxubIbZBHE77KE3V177n6g13xw4DBZgCoGtc
pAMv3e3d7XiJpNhtk1mCCYZuTncNiM1C2yD9aWeSmnex5cjS6OXuRyrSjDIsVd53KGnnakHO3Zx4
y9xwhsNxFYqIPvpJIR2RWREROhoLS0kllmJrMw+lOTPjK0xiAi632czKdCcijo9EtKoHLmHfxIs3
p4B5H4wMM6eATAM0EwPj7GgzIk4UAxyPDNtfelfejehdLfbV6qM2zw0J67kteBeYwxz4zgC6wKMf
vUujwUkl5IBT4C4t4F5lsvE+ssQoBO1FisnZ0aSIzKE87hMtg0X0RqMlGIEkHMvtqi1sIS08p8kt
VNcgyI7XXghlDeIeZGStiG8IFxHEYZps0zo8l8wp/OnnIsr7RMvoG0Y7p/aiHk/AMrd2uH8cUF9r
KbSiXEpTAAXaOWWjYQ7HHu16xKM5Bqod/LZqm1u54SzDTTi3hhOXwM2MjjzmonAVPpGK3Mq8Fc41
0XaGkpFF8dYG2pJ/ki+5MeO4hpD70YhGm1QsgoCDVltuxepOBEnxK8Nh9/jRMbPXagHYLJlLBc5u
m1GMAhY5Ec202DZ8sgNHVh8Bfvoi6Glk+F8p1NzqQwJJ84gDWhrAQMIyAeXfAJURZ4/MXbSEzQMw
sYo2BagjgVb4dgNDshgIRCYqLNY5Ra0WKjGR2XVv07JZ+s2x1+dq7PeIedyC6PkAzhMs22jkG20g
xPBd5QV2YbX5K/iROSt8EZGSjAaYur9XiLyLN01D+rVi8EgUPV7sYS1Ha42GFvgjqOYB6SaNzspi
UfN+CDoPK61e/YrWmlSfo5QowoydiSsD0lgDlEAeCIXk0QID7BcpbBKVlu+fen4pg+xph40EWcl2
pjpz19oNRj00Kg79kNA0Ruvf6B5ETiSrGOTOrYVeIQfzCZyRbDhrz7rs/Jwo5GPNIfuCfrwFiU3n
EFOqn875z+Y1I1pA5hSYpuIPfA5yUYs/vZExhgK6bSrYtqTSCivqRgZjRJkeb72N3P5iZZchqcxe
3QTlSgQZgksa5NsZTdgrv+FrHsw4k/vekL+5+edjRkfb6T2/bnKlxKVafwebz0avAXMlvQFFAoKK
ByEBcGmuLpNm42ibudTNhC9DBxr2AAJNdImNO87ZIpVqJu0qK5eYltgqD17XVJgd5cS1B35FdCai
XxBYj78dchU65E3E2xUzmEGXJbtkuOcwX3kmVJeKCKRVVF66NYEanNPraCvNAKaGOBdaRuoPpXlx
lY0vbKoK5P5vj8/aX9b79rCxADRDc2Z4YuLX0UnHY96v5IhrrRwS2yeb0TuzznX+K9DkZciQ3jFd
EFintMm26BBvEp3lD6FPINMmQwc12AAMXpkdq6XFt62xjC6o0HLS7f474OY63u7IcdHKevOto2sn
CoMkYJ1FaxVkh12JBMM7qgYDcqAnyK/pl3iT7kV6Dikiie/HE/WXI3k0UaNtiiyjpyRZD6FX+h7S
XacjZxmQVvsckqeXnUreXzzy9iGaLLXo/uVjxv49xGVghEAkjYo9zi0o1W4vAUYV2ljJxBZhGvrV
Ar1fRoAfBrkWE/QdayJpqI2fGbPDlI5HfW115LgiXi0VqL20VtnuOxHxWVhoibqM2LmXAn9/Dm/H
N4rSOLEXIICF8RkRMQ7ae0ehkapDgJqUgF/odIss9SeHDHZkqjQnnJYTuthQeGsyl6e+70UZzfXw
rVeHVY2jVspYu7Wi53jLvwjE1vrlCV23+AEcnIJphjjfqk+0I8oGmj7bx3x/499OxuhU9pC/4NgK
H+Bk32y5iV1SCtugEggXvwV+OgA/Q2fu1p88XwPLHThdUJFDGu922IznJOCEZjBswn4Z7vnpfcV8
lSvfkEj68QFBqgSNifaeJ6EJJREG+LSZM3Z/I2PYgygdbmP0PIz3uOh4KtcrTmfBfBeS3cFDF9Da
Iacf4ds8rcKziV5BkXKfwv57+UtzOleUv+/cGlYeaJwFXq1w1mNFe4YJfcGOos563rwedt7mkzey
/QGlKo+c0o1pmnv93JH1+qNY7a11qLsEoN/j8vnxRAzLe3fqrr5itPxsWEISnQsxDxyt8xe5CEhS
/Vuav8GbYjnB9IU3EQgrRkcb0INUzsFCYnm9bheyDho8/fEwppbz2sLoSOeFnUhunnVWEUFuUQzB
y4qDG5gOK2tigOdm15DHFv84H8Yzd21ydHLZzm9VTk46K9WedzsUCxKy6Y6vr7t3lx4u2e6CK14D
R/ypJaseOjUrh1z4zSqiJiG6biUssdw1bjuiPi3PPlnr8R7NsdZvTL+1x5865VkHqSeEuItBQGJ0
mQnMUKCNcNiaCLAK8ej376mge5EyMyWTdgDoxtsBcNk7Rnnf7kEkOJypFLnwIfWpILhaSABQlL+P
RzS1a4fCOlpoAPSCzMut+0htPq07Negs/EcNEUU0DEpcQ2pkQP9PhtSRnyoazF04HFI1erO5Tbmw
ePb1sYnJWftnLOrotkWOp0grwe8sOYAsm7ON8DBggxcnnavVzUzaGGBcVyIEX1lMWiW0eGDFOIdx
0qPlyF09HtHU/Xq1OmPeWbFMOqaTYQgE1rRWUedPyv9gXUDehBAXrhNo5tG6VFCdTRZh3ll1UGls
CPCosxf9mXTtHWP44LeurYyWppHbhstiWEGqaBsNj5PX3WGhH4yndFmTU7s5nWr6VutvHwJHPhZE
Q3/G46mcjAWvP2HkOoGdqG0hxwZMtddNQmQVbmZnGIcTriqz3z/xx5hsP/REOy+BowjpjOuYWsq/
xplB0AT4hlEo2g2SDX/7v2oBEk9iogT/krv7/80x+kz+v4XR07hIfcnxWwywCIBZcDXJeU7ZOYTe
/7KS/1gZOwwx4uQihBXPX0bkeZcM6ITD6iQiI26dmqcvgTSIPWq90faI9oa5RA/GjH+cOoBXk/nH
XXMV68mNP3Dh4yPKwT+qP6IVOsbj/TJlAkU8vP3QQAmixNG5YOs2q2Snw7lA93YRi4adKSvQts1s
i4mXNIqFwPSAMxhpDTR93DrgMPAFvuLqHniXUhvQju0KzefaKtgRfQsuNZqv5Y+ULueayyaymzeG
x8AeV+VjSSxhmAfppSl9eMGmeF88ZTWx0SgnLNWn5PPxlE6FFggSF0O3Ji61sfbMgs39kk+K3ooA
YupiXQAowK9OeCe/B/5M9maYtnFMATvo5UcL6gKP5NtpjbsszoqG6y2lAxl/eK7YVEt5snhl/KPK
p+tolqhs8rF3bXK0kn4JSQQwrvR47G06WuGtyVFn+c5rF8OxSFTRGLiHOczQ3z68GyhqQxIyFOhp
GOcCGi4OfFBG9VYfGGpogJ2OtAGEmfkXjyHNYltVOrpVV49XcqL+wCJk+MfqcBVfHUCnUttYzeze
qivaSSQGXblHZIHW1S9L1ejJe2JBARC92nOcy5PremV45EbzsM4WXArDnPrkrVnoFgdvi+TN5U2w
wcczbmb4wx7N7WgTJbINRcx4MOYcG8Yh4k+amGF7nMOW/Kkt3xsChSK8AKipxtWOAI21TsSLvbXb
FXRjIIu0rC+ZxegmuhgpNMU1i6VfnaF/HCO4iGqZmr++Xm2OM95ocsCgJQI5nYCDOu6tZTOb9xpV
7S1k6nnFKJe8S2M6W1mZXMQrM+N5LZJKUDuYidNdfegyAqJGPyYqVdTnkps7IpNPZAl8S0AGIaC+
E9kqKtYDssxdWCxZrRj95OiXw+e7iKbRw+dqdVqBXMVwmFlc8v2NLw8MkegBQsIaMP/RSyqrqriq
Sqa2Fj1nMWJKRX7Oy/3Rut9unMHGwP2MeiAEfEc2ktxxMzA7NRYiGtzEElU/2Q1uYhIfVj/x8usl
JiDq2a+LkpyXFojrlh/rJYhzZM15eewSJvIvt58yTMeVSwDCIJVDJ2isZ57wB5B/ENbAAw4QosgE
Unq1WJkvb+iR2xeH8zGbw6ne45hwFK9nYrjPr8wrjBzFXQDzivXa/aL3nx5YYgzGEd9J268X4SCR
t/2+pJDpff9Ftf7x+KdX+5+VGHnEPhAKKSixEmn3EpWHTJ6plU/s4tsBjjxf2TSh7ECKD/FrrtXG
qyHQfui+Kh3ypMco82zXdLn8VnR1+XhkE87+1vLouCoViA/zJGwQWBagnoJkbampjhapoD0FkYtc
LNXQdNlDLj6F8SZKZ7uNh138aJePbta+VBZ9E2BuefIa7N9RjHG1C79crYigmfrCWKfrMzziXJQ5
EZvdDHwcA8pu3wbsYHdTIzQDz1doXH5O/otukzV19SXztESz7OPZnkju3xodPZUiRvYjLoHRhooV
0VrtffdZny/B8ZKsVytT1F9CJK9jsjDeEBySih1K8A3R5iLTiUvp9kNGD6ZObOLE+/MtmT4c50Z/
fy8vKqmHBM1OohdfO5nxhkTb7Vsi6nv4cAL0Ad5O5vfMFpw73X9b9Op0c2qVJUmMzc8sn1/Bd5Eh
tpKosYLI1cbVTj+yvtVldPlzhLXWR1U7zpzu2Q8Yjv/VB1Rt3UWg7mssbldqYCJDdIf7A5PgkVVL
zHT5xMj0RdfXmIFwd3TNmRf0/c18uxgj99Z1ihjVDOy7aC+0m42SWiyoTWyo/GUz78h7zrlbV/rX
O341Vl8BA6w6uNJMj1DS2wn6YaVzqyedXe8ph4tEm9v0s9M7cm58kaZVlcIkUAmiwWor9+yQeogL
8K48Ae603UYaHPcaHf0v30f+WzrN9fVPpJFvp3jk5uTAZjyPG047SA02A1ABaAWw1G+x0MEGvnYT
UJk+vbxUUDl7ozpYvsEsi5NoH1ICiDqWfrmcWfY/Bq0Hru+v6H+1FkEcZU5eDx+1a/QDco2425H+
PJlfBI7Pe4LPd7Db5yg+/54ND+z+7ZEru73qMlEw2AWd9C4iWrndGTJ6bW3tdGpPW8IcsRWAssO7
dOaozez0P6d8ZRkEz7IN9Vc4+yxbIV8F/aNk45UO9YPeSGpOf+xvJ2ATN8s+hrvleZG4UQp7ufaa
fez4LeJBYjYGSnRPGOLZMbSZRZ14s92aHEdtqssxQQiTqWbvbFM0vLW9FA72ppvzm/dZjFtLI7cV
Rv99gw29Wrtdve0TcjjEWkQdYm/NJ6TcYonsef2MbbTh//X76db6yGmValsk6nCipMgsC9NGx32U
07BfgY9ee7yM983pt05rnJoPFDtNcxW2OlPzPfKKKyojBspPGOjq9CTTL+X8lsCPadbvEfQGm5lt
+6d7dndiwAs/qE5J0CobLarShYXvx4iShN3mtUJqM6PGKdidlIvXUNNFRue4co1yw59QtUhwdDyD
xsfhsloq/YDZmwVyTkBGMP9XnzRa/czxlLyEkrbVHYUARCg7uHKyknvgR23ji+yRojtTvAVmpmLy
BF+ZHS07WgOjLOKxFKCn0iSaKm+Rl1I7M6M5nd8/FNWjSR9F3YksqmGt4t4QSXesv4bH8QLBP0c/
Y3SBYunxD7u55NgFK5zq/Z7TUPxNUAFEl66RP29feMB4FyALqslPXpITt3qpjDd/L651kARpR7QJ
cDtmK3VzkzTM/aMvH914HGRRWkGIGquyuX0VLCyG5efq89NvMmzFAdAOeaBxRSSz48xTlSFsQkZK
HiIWZKNsnH5Z7/dApKGrQ0cPyxJyxGTjfC6z2fax+70A/vWFCk595FCHhtXbuKnPuKKGujhKJRDJ
9MtyVdlMThd2tOcUGVqIcqg9dgTsEB/fTuyNxXGhKYtrtvHduLM0hiPBD3QafF3YHBkNm3HG1L13
vTU1CtU78FQFvYvBNXRhiofNRqGbHbiwELO4WjZzqoatfDcuVH7hYYb81xhhx9ZJmdctxmW71MsI
+l01OjOeIcK5NwHlTwBvIU00pp31CnT7dT0KsaDXGJru39+dJWgJevLSHZSK7Omxj43HNid8FJDz
IBEDTz/6C9FuebtBVNTsWr90esxhpTcAjH0eTv1S0goDON9kRajl6w359elcvDdxCwNNDwFQFjRB
aFsY9zHbAV4UTCV2ll+tu0ZPZQnURPuiBKQLvK9y+QXCBnDEzyUVpyb52uwozKw5zuW8DGaROdXx
pzMIMre+Q5nV45m951KAjP21odHR87Ncrl10q1vPSLLF2gH5kGBzAU8eev7UTUE/C/Pg6QVlkW0M
wSt9WG11brP2NAt0w6aVGNKyNtfr2txnxrmk+HudGOcFgagwem/ngCxT2xsUR0iXDV3GIB+53QdS
6fdhKrq9xXbneJNlluoZQTMnPzHx0MCkXJkZ3PJVdMkKRabmDbYbt66OmYAujq+QmLq+HwpVv+dQ
p8vSWJ6XH4E2p7Ix5QqRD4QrHpSwsd9vTXNZGqURxC8sx4aQiXqweeDRIJzKg7dcUMzHqz/xcFBA
TqVC+0JFSRx6jbfWVNtHFTJBXSDeMpsUJHnYAgweDyeZfqJG96JgFW3C7JA9yc05LNSwtcaO5Nr4
aDE5u8jzKkSC14G49nMqIdiRkeXlfgu4rTxDAFLOEk9M+f1rm6OVrVVXrZ0IA2a3LVp406UsU48B
/3HOkw7V0JdMPj6e4ykPggYkyD8OpGZ4iowCHbaBzi4fsrUlv8Dlg9I4MTJBE9RdbdnRCnf6Y3sT
s3pjbhTsVHnEZE67qC1h7WvoiQPnJhtRpnhyXNMuZ1g1JnbrjbHh968OihD2YhkWGJtAZcboYi3L
X7ND6czU6SbnEJHBgORFyRaNybd21LqUfCUpGwuySuGTJAY7pUky4tqdqFdZzqyaQWJJAIN1VLmq
KQodM3eNDztjtFtxUMDjD361AVE7usaBUIV2Pa/WltdqC98U04HJkllHL9wp+cw++YZEn49XUpqI
HG5MjkYdeRLEyGyYFBZmmr9Vnwz7KXg09TaLmLCZ5gXEY1du+7bAMreamO6y+JiCxzY2W3UX2s9R
dygBpxTBefsTqCX4XtdKS9tul9gnAf+3GuoSohIsnnjs3kFdILWG22tRQouMeooZxmaVkubcr3lU
JctvH6y563hBs/LFDb+kQRXwJFWUb1ZiUdDI3kqp3sorb535NThOSgpiV6mbUQq+ZyWEWgVWQcRt
rKK3707+pq1QI8lRMhHSTX8uWMoYlXAIuqGlKnHXVQsiZ51XwM3+FKMF+6Wdw6JNXM43HzByIkg8
dCEfe0h7NJrQkei3c39Roo5qs5Jmdv5EfwEGK6ATH80heDH+7ZGrE8Yv0pIrcRlZXGaIJN3WWrrl
NchB1kZuxGa42igudY1+E1m20YdIK/LUNiI8Yc/ye0tzyLObe2bm3pjooLn9qpGTCSEcUrMdvgr0
lq+iTXaAzQ7wWUZ/ZUDUV3ibyjVpas340gl3A06dQS0HHTPQuxgFK5GUSqATDlsr7iVs0QWNKwRH
SClnaNvzXx8fv4kDD90tdMOiKDeQBYxCMBRglTBpstaSS8Z7rvE6JYLU2jO7eaJ8oPCsAo6+QfCF
Bbjj1rWJauJytgKYvhwmBDoGRmhrautqoGpKa5LLVo/yKqr0NiLcSPN4gCIaGjYyFbqzlK+LAtx1
ObNMXZ3lZ8LuqZOGvjoVUCGcNXS4jByQrzhsF/Rya0GikW2NPNoKYkqOmfvDgQsDxUowCuMtXWg2
Q7PMdBbk8RJMPE0HgfN/PmAUItSR78EhAzoePYPhy3hv9FfN+QzI8XeJysoSvK6ZQ7m3ekGiboN/
M5eDmzjpYAEYANPAYg0Cc7eLw2U1VGZyPKdyYNeRLbIbbRcsjUNPFgfp0Gy9p2Llr5czo564wm+s
jrZE2fTgc+IAXNqURgjEBAn2GeGNg3E5ReZPSbaNsf2SKWCtzWrd7iw68wFTr+ObDxidM8wFwlNh
eB3jHmANUPrUWvvBOYBonWfu1akZRuFbAGkA2ulBink7w12yYCSnWyACRf+ZiEJF+xz3lz5adupK
VuYO28SNCgFfKLbg9SBjT488t4RQIS5atrfciPKv1UcAGAWSb09E0r5eXva1jvZYUCf+nPMAI52b
1jnrw+9f+XLZZTKlkWG9zHbg4ITf5NH4A3WinnQ8zRDKgNglWMou5S5utnf1x/tqokQLZiZgqCFZ
I4MiVh6NPgwCKUjLDtAq2ch2LksU5xdAgA2Ud0HytnXEQ18vnZJAC/Sx5YlFvjE8HnjeyOBravGe
8pccu3YkwilbWahJwlE3mUlQTLwR0UkDrRGAUkUR7/bbWYbeU8UoOZ4VJb+tPwX1N28vqjwzogk4
Ol5GQ1pAkUVQhozfaRleiGyp4nbgyXNHG1189b+l33bLGmC7p6KRkffeqLUF7beK2Xywxu5iAtrQ
0/QDt3S2rfXtG9oc1rq53eof3YrVBcg2rV56un1br3+PM55sagUgacciaMI7BG2Rt5Mix/Wi8ROu
s8L0CLpKNdPUAJ02JQRnEDQ/Xu2JshCkRK6MjfZZjqbWhezB2GZ3kD5CDXTrFpFP5fLLNHV0RYNA
kgHnOvfSzDrsCdd5Y3q002qVrwDBZDuLMzOERR75NDbfz7sCXWThs2quP5iVOOPBprzljc3RhmuK
NLZLETYjkj3L5NVf7dh9+uzPuI+px7oABLYsgXoEKYLxxg6FsmD6GtOaIAEWawmV8OYApfRihQds
gfjLNkpdeYUk5IFZyU/f4gW0F5c5OZ+JUhhW9+ozRndibft25zb4DBDGs+Dx3ZeYXG7dv+rCgbHq
T/RatmjeA+fr6syin1Cc2V7D7hk9xABBxw+EL9HnIo+WWLCLBLOAk9clP4W/L5TT4+37B6a9N4DH
BYfu7HsEau/3KKa2RWsBzvFer3it3wrPyhrYfQlwglBDucDM9WCVQXHQtP6LtOvqjRvpsr+IAHN4
LaaOklotKr0Qkmwx51SsX7+HXuznborbxHpngIExBvqyctW9J5xRGjGs78kkAOJq3EMPAmML9yD4
tJK1Vbzc9L9fNjuX8QSu+Iy21Is0vtkngaLfKXp6vt3+qf9uNP8PtvvilGoHo5WEskYQX3wTxaB7
rmBgboO1lK94ci82B3Q3QN0hw/4jtxqMIC50FTo6jMNzpYNrL60d+Gshpn3xojGS0ih97HfUe+5G
M4MBBIb0vnT+YIIO2Rb0Q1Uy33Zn1Khv9+LialUuGjcfK5FyTPgT+VXcHR0JPLPCfYxcXNytyrLf
RMyPzbexTVFVWcusLQ7h39jzdLmaS3pfdT31elXZDPwzb3zyKrNvt3DpnL1ooDa7ufEtR6FPhMkY
FL9b39LoixA5cZhZ/xAGlJNJWgQMwrn8MW0g4NNLlHplGZh6+xlITl+eGzy9b8dZeuzgvvA30Gyq
ZCyBjoo4Uk8XGjvLwdZW/JpgBhUkB3E7BHA4iZBMi8VvKdbMEsp7fY/ylK/ITqXRbSDKzwbNVmbw
FPXHarz4qtk0khSA4Q0eQ8lQxHwSGz1xwrQGULIF/iQMq+Q09vJnzenSCpRw4a2N7kDVAxxC8DaV
aWVdrJwM1iC+woEV3ZTtaRAju6pOI3tWcnHPG2sZ9wVYPKo7oBqIeAGDHjpPRNOcw6u/Ql7WbwCW
iSy1JrkBxDhpYKLHfsktqH279KWFkgvkOui3mplMgvLhSj5z8SyfhDGm+hnO2PnKUZTegHENUMDV
dxa8+oJspZJd9MdY+tBkJ6Yw0YGrDjNeVybflNafD/MkYjYV1XQZ9bvr3g5Dsef9PuAB9uDNAmni
I3dXkuzBfwlXcihLuVTIWCJvpsLiABiE2XUlH2kf5GLGPEt4ESBq8ul2KHbnpHnpVvbAhcsYTlAY
8aBIqOCePIskJSqr/Ry1jHjbdia1GiDg6EjSx7WXDYSjf/Yf0NNgvCpQYZCRaL/uvy5p5DYpcek3
4FhyNCjzVRs2ul3oQN5Y0ElatWJoVsyXqZPCs/qzorL/Oha051xez6lKgulhSJIQS8IspFCBjGyv
csVvKoVt8tTlMDYER0KXA8IHAL+bhSwm+aOmBg1AR3WFPESUFmV60FstUm21lI3CLjJkb38laeLz
DtzkYDCrUr2ITF1W+NGq5Z7P72mYKZPlGBjL9kQpzZ28A5KViFIL0QUDphASCZJxjCw6BLG6Hdhg
nKSsT6X7QitoupfHQgyOdRjVnKWGnC+RTBBL3mUF6ih7CCuI8X2Wt0r9qhVaXzz0cVQbW9oCLenW
TSqVONrVCBhRNqSyY9BUEvZFOY71TsxUf6ohiL56FAW+Ajll8CXBydMmeMIeGNJzNkZpcwwVJdTM
GprfcLNTKgjOFnUU45VnyBA9N1Q5ah+SbChjhwEx1rlZYei1JbNyBDVjzOB+F/lcAiUeMeU7W/FF
KdwItU4jyDpVfOIVctrnX4qSAclOQoYs2WcmliK8zBK/4MI71Afk8qRmgyFvNAph/pNWdSE4ZWMt
cURsxaqw00ZLR3R9TSNm6kNWZO85FKtUO0LCoPlqdTGov+Smg6e9qbGGyzddIRvDLuA4JX6Gok0Y
2yFYsOlTkcRiUpG6AZMOjgZZrN71vaZEHuwXAtDYUAMCid5IaIl6T90bSMoHQadFZt+oufAYFEPH
rBR/rlpSKR3+Wxp57iUGPHztoQz6YN/USIx8p4EQpcOu6VMlvOO6TlXe8DMl4BGZNvTvrdS2Lezr
cuMpZek4EgozQ9GuuiwtLL+CILMtoqfxRUas0bu25sLQ7sZYVN2gSOGQ3YlGCJ8wUfYT5YAEDRft
/drn8yOXIiHmYgPR8aNgmO8lJnccyfq+oPYYFXlg84XfVJnZ1IWSmHoFPjDkr5p8rJ8CuBtKMZxT
jCE/l2WpsUOuVTAcgYF2ypkyB3rURsoTUbJVDZ0kkBLJisHCt7TBtoW/ag617jwX7I6rpWxfFXyO
zguHVoFbKm41AqhvbaJTArKkwZG+GbJqm2WDUD1AgSDVAO+F3/i48SOu4c+KTgGZYYZa6+/BoGnx
JyvqUnGDkVMbFD7UqLd7PzVGUxSjPnQENUgkDJVE5TumQiUJa6OD3Xw4qhCtKMWOd9OmTnMotlSC
8cXlGQwR+KALFIvB7+23gRRP6MDFMgjvw7oMuTuhzoXETrOgam1Oj2jhCJHIlzXpeS5lVgAyiv49
5DlnQ66FvVBI+wRwPRro75VDZuFIh1wyKr7QSgMXZK79JLM+wSlcMC9qIxSVjX0fezy/1SIPNUpi
KEeav/f6U5V8Ao9DqjD6prS0DP93lEHn1fhe+ZyFM++/la8kKLih4D07HuqM5bwoTKXuwOFaAtM6
wUU6WSeCYumVezva9GOzAxZVdST/UDNC6+ck6dwQfA66q7yXq3rmSJz+rOiRk/NdbMX8mDm3oy08
O3DkwcYKtxYoeswNF6R6uoD3IDGOsVJZeRsFNnAzb7eDCItRwAaFiQLgClDovT70pLbTYz4EfTHl
QDDHc7wr74QO3dciOa88KQxEjJbg4dXaaQBJDaO2Cl231FV+6gLfFz7Pk4ANCOIiTqpZeimtoqyg
LThwSCF2xPdtfQcMaXpOD/2GvXKV2zzrW9US9pluqscG7iwupZaGsmXg6s2uhXZBaT+HDpIF8Wnt
GrJwhQYUCjJQsCPUdEGZdVNQUADIop73/EqtzaGvULcQEiifYHESkfpwWGUQlYwoV608kZbqZLA4
hZKwAhVSCNaL1yNksCrJB2Hg8cIl4onpj7QBc3381HZ14hqCE8km/abuUJoo8rR30VMYrdxoly5G
kwUj0qHQLv+hTiWLVZ0kSBd4qZIOFuuzkYgVCN+l36/pECzNR5gPoVaGu6Uigmx23VpewaELMC//
J3GCBCgAru/Na0l25cpiXsDxoux7EWlq9cXjpOmgLyvxGY+UWw+BJIiokOlPnU2tYKO6sPY0UaUm
KJRGPdkBwqi4UFnpnkZrbRNbmlyXXzLbxKJUy9VWwZegOjR9xBH0QfcBfLrGOuxi8CJXErlL6ber
pk+b/EXTyxbHSC79d8BJh9vqe4IM69S+3g5M04Sz5krG7c/BMNs8r2LOVlDcBKIUdBhYABc/P407
dxdYJmRYV9O30z5xK9DstRsNWtdRHPjgUjkW25eOvDUzqz9aa4+gha1TQQXZELEuoaAy59IqcVbq
PVDRXkGCyHwPa7t+YY8JEBA+mbh/nfUrXjl+l2aKKgACJKN4hwLabODS2C/EuqG85yicKTxyzNyd
xDW/vLUgs5FS8YxUqhRB0i2sNQ8GVoUJsIhhrRw908fOB+qyMbOBSjWuoaKAPRUWN8VL+gbz7OfY
OIX3wJxC6GQPqxfc2dLYbnU71Ii8tgqWJoqq4bRBoQcSjPpsAxgKA1fDcRA80KxanyQwbYWYXero
r3eemawRXZZmi460O2Rm8bRU5vL3alXp+uDLo8cVwrZo9kLGr1wYlmomEHj4G2LWoEpTM4Vx0uix
s59Af+7j3QEzdVvvIRz9CIsgYhxhEZiTO5S9T3he/Lo9oEsI26v4s32sSDgddoFoou4pNRhd1vsT
7oiubkVuMuwmKiE2lw2HvcW3lV9rJMq1Dp6tDV6gQ5bqQKGWKb3T1WLTccgD3W7i1IL5lL3s4dnS
aEosy6HWUBoKHCgV27j56mXlNH719A+BUHyEKiRqbdLc+lipQ0VmUgyMYTgBJ4z2u2COLG9vR5Gm
u8O8PUgZoQYCbNAktIC/vzgIojSiWaH7QO5KBOeA8Dqar/Wr9QoEL7SwMlMAJ254i0zbLgmsi8f9
2WsezLUte5qXt75iNnJVomVxHXOQUypPoXLk1P2wJgq1NHCXDZ0NXBoJYIpAnR4wuIIk2gi82Ujq
DqqVknm7T5fSf3ghQT1dQPYPKl2zba2NJLGAc/SUsVJes42wB9sj/sy2EKlNAQP+vB1u8dp8Ee5H
trEa9BAuwZCPwSMdrADAfqgFBvG2MFEnOEAdx/be/PuXL1zY4KV0PnVk1Shs8RX2t8nzNP6QRUEm
sxC1+fFYaZDEKk+8bgWodg1gDSvNR9TZXBKt9fTCoKKEieMX2ynMd+csAgBlgyQRkPDN7tTnYEKZ
dDut3hdOzLZQIABPmBtM45DUZFwDAS+VZiYpHYwxKvgqSnzXK0dL01SNq473+uCDiucifYlaGeuU
yOwji+CXNjyETbILE/ncRv025ny3mpSZXztA27LW1KNNBX5M+1GFhaUE3woDHmiNX7uwvHFNACZM
EpA6BaHj+iMZU1MxkYGZkI/HV0Az3/c4F+gXdfBeSXFXKaAPegfwE9zLwe18vj0zl5LEl9Hn+dQx
gH0fsjnMo82uexw0kmkvPOdQ6RQ1oNjWa66TC0JDsHbBkCjITeMV+SMrXeh93wsqCgCUjFps0sCw
/ci3x+SOR45HDo9ABe74p0y0RWDhV5q7sItBgQNYEdwIJzGn2V4aq3zUhS036Ss19it1rGJ0U86G
bDNwCj2IgPbtgEvH7VXA2bbJxpxRXQl4j1ZAdQJd2w5m0SP5kVj0s0sY0VOzBrKx7L+CwC3LO064
5yRLxftGdQfZrSMbiT2ZGmawVotZuNqpYPYgBQ2l7sn1+3riwdqEa7kM0ntIh7/rkBH4aJKVotZi
CGAIcOMAEgm2Ydch6taPjbrHAswIZxC2MTz6nHorXbxwFUbe8G+Q2ZjCMbVrVaTrwPqrLREKp9Eu
c7GxqqblMKc85Fvl4AyqCY8MTKjWxRZQncMdv8+PkbOWg1ie37CyBsMOXgVQC7tuMirqvRhoJe8F
mvwVd5EtNtt6SGwu/YYxrjo4Mfe7ixz4D5F8FaGycFtWsd+JUIFGae0HZEIrchpLrOK9gXKEdq8R
4Tve5FWSpIBLM4LUAAlzwSlCRrjyOY0fbo/FUnlPlSFHCvYWiqhIjF23vktZpuchxsKPz536WiJZ
73bPemCGIUwa5LOEspDc8LDldJsQRg5W291L0FK6/RnTljm7qwDJiScDfFLgbzYXBEdqtFSjVOU9
USUS/1A914YVbZvQkmF7Oq4gt6c5/DMY8k2SPEntzXXMNL1h8oAMvifogOljHUkyEuQr76ClUxTr
9D9BZofEWFUijXsEMRqXqs9QnBeQCexfb/fb4mlwEWZ+YCZ91Ygyx2H+jJqpGW9t/5zF+zA86cox
pXaPrK2wvR1zsfumrLAE91CU/mctK6gmIDkeCh7M9oy7Plj5+T9mJD+G5+/vz5vUJlVPO74QPSkI
1JE0vBydeF4rRSfg1TQnUcDykeRxzj6Eoc7OHKwUZILaTF5ZMd5xqD4YyN8TOYC1tzOMZWrHig+h
z8HA+9vOu8Q4UOjY4QSLBWTT/bbDi4bBqVUhvF7BK7v0oTZpZwOX/KJZ2r2HqMUPhNYMJwJSSiwg
Os30j3YcGeBewZjEJGoGIXcFpR9as8QjA1r6HB7CZl5myj3f425iZ1IqPxdCrsvWCNFYiGorUVu4
5chCJ1YZpHp9peJe66Gm1Lk9ZMvT5KJPZ3tc0xeZgZIrHuVtg/SDtoGmE7JSzBxDmB/cDrb0YEaS
8T8T5M/z6OL5ww/SWHF9LHj1QbCcBmYS6ZY50Ub/7Yhme88eYbx8Nx50yKKF++4pBjNi5QsWbs5X
XzDtuhdf0PEyuL3VNEX5B52Dwy5KUfeKdKhSu2QPqL7RcqPnupXWDl+9yqph9Wpuyf5pDJ2khaaC
/mCka2zupVPvsluml/bFR4WFgmKnih0hbWxsPDwzU/9FXEUYLZ3gl2FmJ/jYtCjelggDrfJYOmih
3RuuhExT1qys1MXbOmCr8kS5gRzcvHJjsMlJWMBAK0SBmRayunvQMeBNkGFDjQGl5Q/yJiTiJt3F
p+EThq/VlHFeTYJOs/fnjvH3O2Y9m5RhXoCSLnhZb7UPLRwr9/ohZ8RGTfnl9tRaSrhO6Eak0idh
yh9+i3yY0m4scsHjYePqgh8p9KhZWMYpeN35X819CSuL82Yl6NKL4zLobEx9VmXjqBaCF25xK2tI
rk5dXAOMYun3vVeXTrpmnrF4fklw59AmIPUPrLYYhD6cg0sBWS9xV+RW19hiuHLqL66Iixizu0cQ
lE1WCogBK1P+pOY2n3sFCmFkXGOmLZ5ZsPPBaYX3GohK12sPY5YrDVignp66fvqpqHu+WLlVTMfe
j0moS5MBLC7PPzDAbcEGieK56BWFXcG2ANyn4FCqhH9Q6DZaU/BcizbrujEMulQqEK32XQpc+70/
pUES0LzLlXzA4n5y0a5pEC+2LZ61SSD2iKSnVosrcPhQxXbff4JxeHuWL80GwPg0XIcnoNCczy/W
YxC2uDZ50XcSQAuxjYDoeyt4iICr/3IeXsaaNapAZmzIu1r02D2Py4QREU74kkDdMgqzuK935VpW
ZWkCXgacxvOiF9UuUrTRQMAE3Io430jKa/r7dv8tTYmLEPOUlc4gMSH5CNFBudVmh/d+nz/rghWu
5D8WH0yXgWaXiXKAmJoSIJBSQQoo0M2QPfsQna8/GMYM+uNUPnfnKuwIjdTt7UYu3mQug09b5UVH
6rQI+rTIRS804MZlYfBgJS4gC34CNmXNUXS1qbOLhA8FpKYX0dSmdtLWLNJtUD5wza48RMUj46mZ
tk7UbZpVi9jl+TIpW0BUAz4R099fNFNu5CoT00b0Mng3TtkdS4fmp7ypy3v6lDpKDphYYOulBRSS
6rBVyO1C2h+aL5BHgXf6HwOg6/hiU3A+1igSca1Zt+ccghEWNRVbKnZC7PLqoZG3VLaMByNaeTgt
Zc+vQs+WCieOddviweopX06yURy2xfKsD/BFgn6jA/v63KzMBIJEW+0kb6AFlO7EvcgTEf9yLufK
B2YCN9m6t2fe0oH4t0eAQ73ukViBoQaS0/A9gPke0q8gF9wOsLR+wSABjhpY0wkWcB0g4KqS+kMt
eAMyq24ZWkNJQGQPnpB0XbkgL/HNQDUDWXDKwoAmNdv/xgLiAIFMcRe1hE/fgqrqDhWk02Rm9H9v
FA4PVOegmqFCif26UXSs0yQYBMED8mRI+o1vFBYVG3voE6uuKwL4IWRDVoIuwR1UUGEUCZUxXvjh
81H6Gt+PpY7HNzTuGVCIo908KM8+YLt2ct4X+7W7/VJ5QgWgCLb3qHqi4jPNnov12ktSz0bgBCfx
8PpwHNxUI5VjBpb8eLtDFy+gKJZBLBhvWR5ooetIFa0TgMt9AS7H7wP3m9O2Q/BLbba5Xbp1bIqh
xfN2XZvRWzzsK2HlkF6apJfRZ+3k5GY0/GKKru67wpU/quAl0bd1cK8gK7zKMl7YhsCMQ1oILG9k
f+ci9zRq8FdjJEIVLmGmCE80g1TsVcptEDiAQEeeyK6PebLJvprKPsupDZ1bAME3yhb2kTT4zoNJ
APvt9hgsfNVkWgxiDIohQP7ODsCGQeapmKhsBl7xrIog3L5Wdl1aoVcxZudcN2a9KuaIwTWyM3CZ
I3PyQW28odvQ+hgHR8pZYa2bZTE4RXUv1P/vL5gtXbh9iB1LUPcuRkDkerdmeKk3sk1xOxO4fesH
+74C6t5vSTNQRzaybdWsYKQWexoSC1AV0GS8RWbTDTo8De0oP3qj1L9TXzO5OF4ZzAVhZlhQX8SY
XaV1rSi1iqGnR3d040O4DbeN/Q6DO/zrtoQ+Irm0/aM+vTt3ZC0DvFRvQHgAHwFe+LOyrtczgMGw
KqcosMMv6TMAYY8zoba4SUwXhX1vEmqCjMAmdE9rzl8LB9pl4Hmdb2yB01AN4Ao6GM6rd1r3MeSv
qbpSUFiLMlsresGKoa8xi9osykyj6h6aTN+wGCk3vuOc2wvzf+lMwNZh+yliI56tmjL8n87szNY6
Hu9zp3Ejm5FHgt6Eenm3hRbW6deaeuXSNMXDD6gksO8nR+fZGFJeGaHUBVyBukuCRxG+yrcb9mej
m70u8Sb6T4T55V6QaFwjq4WiLBlGUz/CjhccyPsnTE7YKT8bR+NIzZZ8ZSbFvIV+vCXadAv5dpRV
fr8Qbte6iimYyK6bnESGtfz9gjsPLOwuvm82zFzaKkEe4fsAtkN+EVm/1Imdwi2O/oM/WX3ZdxCC
S5zazZzURvoW3DrOyU1cOm731NJJfPUlsymQ6YMB2AMDiSbYyCZEOd5ByD2yuzH+l8l22ebZBqlq
tQCuOerAGZrcTJ2OJuvb0OoJQDlQ94aeNm6Jwx5iMCs3nD+XwVvzYZqRF/eNBLtJZqh/Yr8/McSG
vhIJtxnBtYNg0Cl5+Oqc0u5Ju/l9eIFqFwGTMjfTY2A1+1WU0OJxhQKOIEyFe4gPzr5HlhtJ8kM2
Ma1r0DA2xUm3hvpOls6ZIFiAc3c6SaBhuV0Z7YVMLzzW/sad3YZggdPpbYq4ogsDxdfmt28QUHw3
1v8zzrTNXfR3Hw3SECSIk5DW4XeWwqBsOJBfK2GWdksNmgUQNNRQx58rkvXw7xArdeARRvm6h3me
C7M8PrbYM2hgMH3271ZeW4vL5TLirGEMjClJGBCxKh9yBbQX2RxSpBNBxu8P4dFQ7vw11NDSG17H
jQ5wdBF8dZQdrzuT42W1kimgkMfeQurvPYI94dZQSQe+ir3So0sT5DLW7KUTIS+si8mIZ1tHjq+D
DnK+xo6WveoYviD8j9cGWiTqWAUCbivXrdLD0TeqQQDGmtfNzq20g4FVKOyyrUseJ7tcp3HM7/yo
Q9LDPe2lp2f57tmwigZb4dqoTsttvj3AiAYyKtBkA41g/lhtGMsFGa0+xq/BSTOFndm6k33vNxb/
yqSVFjKEaPjfYLO9f9BSfwjqaTj3zPl8d947d3D1nYOp+/homD1J9w9Pv+0X+6MyX2qXeqm5SW3D
Cs7r780lELaOb+Enq21dUeYYiYHqSWpwqAW0vZzvxySzaiPVMeYMtEMg63eK2IWWwWhxz3PBJPEy
avskV4vnSM35rYLSnBvzTLvri2iim5WDC4qVdt/gHxJ1gbGygy1eWXQdwj3g2Cq4t8x2MI5FYck4
f8orWL6r8USGqTBvxRsLZ6OxPRWf35wFn4ptR3RzDe2yNHS6AdgDKjhAe8zB1pAP0MOhQAa+YTYT
PiXhaeSckJTKuHJgrQWaJuzF/qnHmRT6SPZ7vea9y11pRv2pRIeWa5LSi9f5yybN+jNWpQJNQhpF
ywmcAnEf6VD6teu3UCcKSHwwySTJg74vTY4jvzbPK/vN0sqbtHenmgl0UOfDmYFVGKQZwpd1YKba
UZF+yzHEu6MI/LrvP+LJYNr1FSqOpCl3QmAnMnu6/RGLcwr5gYl2C2Q0aOLXvd3mpZ/qSSt4eeBO
1gfGx0vjuC2cZiCVGrzd7XYn7Q27jrDm1SQsHGDQT4dsFFhs2A7nN2E94ySN1QAPdruEwLC7GWw2
or+hp7M5SQ8dWbnuLQ03fKE0pF2mTgc997qpNNFTOZr6ey+BK03JS/09eSbB0YGgFJKbhlXtc1Pa
Pm82tzt5utPPtlgDSTo8NCbRO5BqrgNXFPuPVIugrQ2Okb9XwVc7HFKY6wBfL8UWdFBW3gBTS24F
nC0hRcxBmESizYu/hOKoCbWl6mtgv4Vlioe2wEMwE4RmbEjXjcpEaH4VFWJk/XHsbWZGDBy5Ff2C
JczRVZTZ9JTVoinDCFFYYwa7++iUbHgbOnZfohHAEkjd4EzcZMMzX9or02UpMzhlEpCiA9NSxDFx
3cBIDeXI6LHb6jmMOPSzIRyKzM5AAs1JRTur5ipCf0NKeuTMtPHWLBQXmo7NAVpPE78Ft9a5dkNU
ykLWs1YEdlQ8aV8TFCOxXUG741/9iGyAQmhs32YPt+fqgiXMddjZuDI55HKotIpeXp/UMbDEHKC6
o+How6buiQ6V/FJzDAufkIUfyiOPPIdiyYf+2UggHLtyO/m5R+BjRNDS0X4U0ufGan0wNAnesiKu
f9uIhPuVQuzCW+T692cLBSl0aUg7mLYBLklUbStHoYnUoqmwfV6fZRVWcc3RiK1q3Bbs2PZrc+zn
Qr2OP+tsJCFon03tE0dSvNCHRnnyE8vPHhP/g30k6r02mNqvAiozwK/eHuiFq/V17NnSKrWxlyoF
bU9TMMCdvikJVzzQl6rZ1MBJ23KzVkqYLtDX2xIiykDooXIBDOOcPNWJ7ZgoEPbypKRNgdbk+0wj
WpeCQKkNqnxOfJE/d03UW1XPmGIOeajAzb6GpguRKx7Qwj5TpNGhlR7tWZaUJeSeB/qZsGH8KPiM
/Sq0oMrs2x31c6O7/urZs4BBHEE0VCCEajmETKa6kYDbTsK9Qhsz1tOVaAszAqSFCbc7YT1/aIgI
QlvqBchSXqS8yNVWj5+yzrndoJ/HEezz4I4IrPSkHDInQnWpPkj52E8YGNhbNak5Vs2WCxNLK5+l
1BrSzCyKtRTIz8sO0l0Ar04i5aBlzF1aNaMzuk6WARJJ6hg6POkH7UNu5eq4cKdAFBE1FSijQM7v
z/vj4u6YD3IW+FEoemoDeH+6a2oSyccuhD1E6jt9X8WkqZmld06Uvdap22WnDNJ5Svy1pt60UHzB
p0iSAolGZKTBIro+PoIm6dSkz0TPP5ZPEM+zFBuayuW+sWydMDuXibRyl1soQSPkhPgGawmHxjwl
wIX62PEKSnXjqSCQcoYZo2wJd9S8SyzlH+5vyEKDkD1p7AvQ/ZmtCzyaNC0aUoAIYClgA8ZY/uI/
RDMzoc8hwFmYdK8q/ufj8BK7tyfwwssN1Uj0LBBHkHcDTfi6b6NR5XwOlw8vLAjqWJAi3Pjbdq9B
xQ42da29+11tAbv38HTc3g69sIVdRp6bZYGWmaWBWEqe0CcmV7o81PsGQDdtBkm5NUWctXaKsysI
J7Kh4Di0k/8urepOsrbBLjPBBvXva1sGPcxHArF1k5BUa/W0xaV00cd/Hg4XS6nVmZz5CWKXD7Ql
nZtbwV4C587kQ9vkIMuyR/+a2cs/pHyuBnd+W25xg+8SDYG10ko+ZDO9V+hBMfknXDDSNbv6pVMQ
eSXY5iA1CLKYNptKeYvkmm5QIFTonvZmb5BfgeKUhgVs9BB+sGYNErO0wV8EnGuOikww4E/f49gF
gB/KLCKkWyz1AIq7shsOH/7LLsUbZO31vhZ1NpOQ6KZtRREV2mZ8bjYdVM7/qWWQjVDxnIPB+XyL
5waxa5NYAt5GfG45eSsJzGohHqmIXiURndtmvP4u5N+ND/UmR4w3nL8ZmpUjYBqv2R1DgSgKoKY4
RQUocl9vDWmYFCUf5ZI3mHSbfnbbwEF/rt2dpsrAjSjzQSwh2QT+IaJMjnnyO7U6V3ivXostyvhr
CfyFdyvOezxcJ5o79JXnT/SxxTGTQg4QTbKyDVTUxNykMBv7Gr70L08khkDUvXhk9yD8ho4EhfPH
fO21t7DvXX3DdEm62A1ow5SkUPANCeg3hhlFD9LOh1Ho56ry78K767q5s3MlSvlY66bmQqBb/eUG
Lnkh0u67gNtts1aMWlgWkyq4/Kdrp3TsdbO4evRjOsU6Kvav1Vmy/Ot4w6nqBFT8A4q+6LROVIPC
kAoJwuP5k2g62QbSkY3FO3bxhmli3T6alh4zaMzfcNPnXISrE00HEHcaI1I7zffgAliN45C/7w7n
btPH/7QI5AnPDfwMD8DsdTxFF6oyyTsJDigxGXa9ZIv6Mf6MTpBwIfJDXz/y7NDkq15ci3MRLlKg
VUIGCbKj13E72N0IQzKIngVRToanSmzehYR6wxmJo9MaXmcBZDblqHAKwCod0uby7I3Y6kk3hm0J
YElml7yVGKbfRVbKp+AwJnaQ6hYkidAHh7KMyFAWJJROgoYLWDjY/egJ6T5kuxQi2U2xaQECKQ+J
CF+N8yCYcm2q7xIMxEaL73+lqKOsOREtiNfg61FlMKYyN7Lcs84KS6CmB6UTvWcIs5F+s03MfsNj
c8QLD9q3+aO4txoN+WII6tyejwv6LtehZws5HiolyQKcOeNJhJl9bbWWf+otgygRkV742rbfkHsz
5Yi8vbl3/RHedGvE9qUr8fQQEFEhA28OT4PruUIDkLoMEce7RGAVGRSmL0DYF3zQ0/APb/mrULOe
Vv0IOGGGUM+W9SrvqoAkHBGOPC5om428gnZZ8KBE5yKraExOanhPzaIh+6YFdYKjVXltPvhnbU+t
/km6S+wnzXQPAiRkILJ3qr3zWfK8Gj6UL/nmAFf03fkEm9PbI72Qpbn6ltlAa3SUcohxAY4Noikk
mRxFxnDLaxmLpXUPGVPQ3IGdg3vYrFLVK5WWjDqTvFZ5jA2S5W5gU1wNcztKvNstWrp5Q/Dyb6zZ
wTByVPSh3oet2wI5xjjDgf0z8jh7dA75B6ztd5vS/DZXoi7l3q6iznbUHtWOJh5EyZtKAFCpPfg7
ddc/wdjgwT4cavhYfjBmhhvFbH7dbvDSUQU9G2QFVEixAM17vU4iv81Zl6h4aehm3wdkOMfD2+0Q
S7MEEnFIaIqAvih/HsyXxxOLoJjXoHHpCFCuAVXe7hBnu3AlZbjAKZueLRDTQF56yjLNZqPYBrqW
cWjKADrZ+By8gDr80ECQod8QOJh/YYLiSfwFF1DO/pQaEo6usNKb6lJ3Xn7D7BbaKHII2Udd8goF
0pZETJpUcXOJGS9GFVZemxQjJBYV7bfqG2pnFZ0PtrjMhdqRBgxcQKPq28xuhxECilVajRJRElwx
iFom/KeYyQDmFD2KSqSquEYxpQCqkOCR+Dl4t0KcIk8VKPlXqspZ6qh+ptk1130yUE7uxrAr4bZd
s+4NePxuywTaVVZmcIqniY36BGXc9EEs6h4pi1YsKxNSs1VhSrkqBXYDRFOAP4fjW1xoNXKlQllu
ODnDxazVDADOw/+i7suWI8eRbH+lrN5Zww1cxqba7HKJRYoQQ7tSLzCtJMAF4L58/T3Mru6SmJJi
Wm9jXQ+tVCYAAnDA4X78HO7sU2JkG5nZ0yaRVvysE+R8/dYkYO8vmkLzprxrTpxCV7aZBCmkl2nS
7nypZ22BcvlM7cOiQhmmByoBQKeLpHpQs75SPavvW+qjUDd9zDFVtTdrtXXf8Wr+XjqImby3hJ51
KOyE8sY1vyodgJzJpQtWTl14yjY5paEbr+LkSEDuQ5f3bZ/L08ax6rFAyvU62Vl+chnxID7X1hp4
IbIwW5MjhvhBzg8WggwyCqhh7b9UDDh9Vri8oNidYbILutUecjglgEnCuyMRGNAehAQjaWBlvq+I
dXDktvj4ay3ENpFTmek7FsZBTEZHa8jNa7MLOuV8EufpjYlCocpTt9hTtgHConrfDmfjMWzc3PLy
2Wb83fPyBomFnsuJMPPavdOln3pGtdbFTnTrujsccQc+PAHgW4AJGmcqWUI8UBMKntuhMPHgvnPH
fdsBNHAke/HxSfemD/P9Vs3lqDOioo9qtT8FuQg4g5Lg4oWu4l0HYaGTzeXrxt7eOEffvx9+HCCT
pgZMNd5O8+/fHOWKMSmjFk/m9SlDN19fE7Pj8ssavWl74bG1CB3bxtz2eB2eXCcAAH7d/ocu4Yz3
/NfgF56TTQYO8kx04PANXScAFt6JDik9E+k8W3qTcS5ay3PFrm+OOG0/vc2vvm1xNZWghs1lia5F
uN/fRyugtby+BN4HbIO7Xbk9OzvRveDS5h4k2r/+7A+98befvbC6IeaSx4lqzmUH+/H1Hu8RzwxR
ILS9yE7X8vX2R351dnINBMn5BjGEbxn937O+RKUqmlSNnuPTuzttF80PABpAoHSMLhugH9f8yC76
8JDBgw1+P56nANkvpnoAcbamMRypKdCOe8hGkKAJx6sT8Ow802N8jh95pm87W8ytO/Q8nkaCMIIZ
pie2n11stB9fr98H6Dt4o8BouAZIYhHbX9hF0aVxQ9vMRKhiJU/Vlb85f94cU0r+MNaEJz3iFZDz
Irq69EBhFw6xcUKyyqevq8fSKyjuhUf3NNr+6MLkApTfZz64mK+76zS4/PobP/IQAfSbKXehZIsR
vD9WMrvNDYi1mdfceizHh1Fc5crDqIdf9/IBIBYz+aabxTcqhlFkVm3g9LqbT83E7w4ciKnSe7yC
mjfswfS8nXLueP3Ob3wrBXklgxKMAoUYcHe1yDh8PaAPdw+wIUCnakBULO9Dmeilqo+2ea3eK1HW
r612K/QAFRTWkdz+xx1ZEE5z8WzE8r6fX1sH17VwEnLdBI61Mh5VuimKsEs38hgttGF8cIqD1gHM
27PuHjTh3nelxLEi8xxdibCG0JFyOa0mw8+293vIOclLFO2+xHNwKvO08+w1hCrHFag08wOqklkA
ar/rr6f4o2wG8s3gQbINhIbBK/t+PDRXXC1OsLWCfe/vq53wkNb3q9vsNN+Rk8SC5vgxi/1AgBq7
+E2fi+vZITRRmgx9wtFA9AP0W9497pjLFbaZt37ydmFT+uFmpmA9D26OfPBHC4CiI8BXgHYCfHZx
XNSNOTMd4LxVLmXmrozszkkuDNAEDUUI3jM+SBC+r+F+Kdjdx4LwH96xb3tf3LEm6yZhOuP86fug
Ori3torSX8/h/ivY7zZHvnXeTMtrFV6BNeOEER9fRugmhw6awizzOkc5TLOFhmXlF4kdpLxDXbgT
DDxokqevO/3wLn/b6cIHatlY1BLuLXz2mzu6B5TL20e1t33pD4fDrdjtDP/M32z8m2PHxQcOEjgD
gA+A/w6eNWthxWnJKbfqnFzrryAp6RHmDcBVMxyTh53Hv5jUd90sLEaYcZY2UD9AtGWS64k7mFOF
cX+kyEB8PZcfRVsA7YYnCxpBkOsun+wxFA3J1JXkGrFIb2ZMvVgf1n7lJbN+4+kR05jN7t2H4XJD
b7ALCKjgklncMumkln1G4v66cLI4SFp8WNsn7ZFb5tfA69wNJPIgKjFfp8t6tB6ReFLFTnc9ROmZ
FhibfI+w+AvoutbMJ/vbJjSDOnC78yOf5/5iDYuOF7ZHGOEFGG3669g6o9WpctlsjXzLkhVQrV3z
YOvP+egnvrVD0Y1Ypcnq0X3IzBB60Zn7Q69BNx/kF9Cl3pfXY7tN2S34KTLdz3bJuqJe3aE6ow5q
uM1hfCUikfndzr3W+K2T+0kAEcoqiwa5JqVfM9CBbeSlVR4qrfEqFKgpHt8UD9AtPK/dVazjnWtu
JMp8TxhAoHyXa0GvB7mfIkcJ6aDYI07YG4Cj6A3kU4e5en9fktxDYRCS7Y1yCzYTxAXMMNmbj7w+
Wto+m9IvW+XNGs4X6pt3jksZktGO3V0TFPTfQEbVaECHvNNA5ofB2OdECeskPKZd98s1/XMBkZPS
kAiHIMDy3kiTsbPnBdRWSWQjVkWh2XrkzDzWx+L06gSS+9C16K9PzTWq3+SpfsymP96Gf3/F4gKC
6MTolDHMDGT1QRFBXKy7SbFFvPKUPhw5P345qxYzttjy/VgWpNPmvjwUCxKxMbKQnJ9RT3qaX676
U82/dP9jUa+5U0Bg8AaG8wZq9febIx+tsm7UFJ02dbtqaZZ5o5YOoei3VQ7E0dBABTdRjzFW/YoL
/dkv/FfUuAKaai4mNhc8hxIolo7ze3VCvZqOapizgmkznrhWPQOMk8Paemb6Tr6oUeUEkBXwzPbw
9aT/EktZDGMx58BNjoVa8H7O9hcrBWnwCp9MQ4Z8Thnl9jEd65/Z0l+MEUmcf333whg5EZM5NJhv
s1w1iUdcKAYwvq3MoHkSxLMnCAgIUL751gHS8fk2tTfiSXvpoLCGJ3aoPmtAEYrbr2fh6Gosnn51
wlphQ+AHW09km7S9IJqfPMbyyvVz6Apt27ue7VJMCbS5rCBVTtl48fUQfn3ZYyVssDPA1YNwB5Kr
7zciZMAgeCRJf11bp8xCjPhQHFzDb6BELn8QWnjDhhReti0JtBVQMsI990Jjt4OxGqGpheJPFL8Q
xHJ7z+Bro99b5pYcxdl8dJTO9+BMYAknfBn9H5EdM/XCwiArzzrhAxbQOi/MrdWs42GdsZOU3Nfu
gRiXX8/Or4EAdAoKhJkpw7AhCbdYIAOvylqxoHCY4OBmF/U0+NMA+umSHbhxP1gqKH1OKn2lQZtd
gYKW5d5X7RHk6/IpgCJH6BM4qNWD1qmK5+1i76YKtWvSosjqzlzfYYc43HN+4GG5Fut8zVofSLVx
k65QBrKnF0BWBda+AJSE/Pzf1xMyHw9vzOiXoSzmQwGkDGj+Sb1WAWs30t5L1TOAuWl+5JuXb4Bl
R9rifDRAwdClCjqqwHDItOeBHpxSeuC2C0lFVk3u56dGC3H05n5si9XXX7k4nX7pfOHkxWzqTFGr
6nUjrsQDzS8n9YR1G6YFWrOylCPBtcVt+ktvC5dcUxWnUUYsb4pkjnXF+h6yOW2QV1EOjbGvv+zo
vC7MHSpX6iAIyjCLrRrG9apUNwWE+UC4w/0Gp/+GhMNReo2fq7XcNsBbgFhBs8CV8vPB/8YV0lg1
2pOO1UQ6tHPWkGdZcdBpQy0C6Evt8RjDzYdfOVMa4aiA8A5gnu8PtZarIEUFFP+amyHJfNJs+NY1
NuV4gBOZZK+1u65w42r06cj0frSWiDGrCBuCjQb43fcdT2lpQxsZ5WdGm9Abqx379aAjowa9NN0z
8mS8H1mX30Crk2811R43uTKiDC8TP/Kpek21vF/XtinOM2DhoknowC2p5EGOXGy+HulHhoxEOCqZ
DN0y3SXWecjVRGQUA2X1qsVtmGhrERhO4X/dzTJc9nNzz54GECTWjJVauKNdR+se6QwQglYB8kQ+
P4Cl85CfWyF/7tcNaO6VkIQ7e8W2ZN0H+VZdlUiVgdz0PA3cLUQL4K+zlXLMwZxNeLkj345ruUOE
plPDwLhs/cXKs023amoWDgjrxPG93eMZYxQ++Wev//U0/Hf8Ig7/bL/+x//g5yfoI1YMRHKLH//x
/9q6qR4y9lD85rXVy0P7m3j97bJ5aFjdsKf6f+bG/v2P//H+R7T1V1/BQ/Pw7ocQCmLNeN6+VOPF
S91mzc9RYFTz3/zf/vK3l5+tXI3y5c/fn0RbNHNrMdT8fv/rV9vnP3+fgcT/9bb5v3539pDjn3kv
WczafPkPXh7q5s/frT8gEAbaihmKiNgDJr1/mf9c/wP5RPjDqJVAWg/Zd/iDhaia5M/fifbHDK5F
qZ/r4OgAJdvvv9WinX9lun/MOxc4ljlIhXiD+fu/hvVuLf5em9+KNj8IVjT1n7/PLuffO2K+3OfK
VOCzZ13UOe7/3nRVkw9ZmVso2iSjGtK+CHLR3raZeUq7qlnpU71+My9/DeBthz8B2L/0iCJ8nBXQ
SDV/qdES0IEEHA2qiSXqtLT0geE45Aq/qml7qbvtuSNb6dHeuHVb8qQa1QVn8nHMyxrs+8aqaslL
QsgubQofr4k7YYxZWHdWjOIb50jyCcuzmB54XoA4ouwD/PxYxCUUrB1jaqmU6mAD7SffyLMBLmmZ
niXMTcA5TbRiZZkJ3zROo19VZjqdpyi3r5KqX88kGaAytbwsLiB5aFDgU7qq9owB2o2onqvPMiP5
QVghQSRLR782SuPead3zyjQCw0JxAE5TgPWcKGZOE5apsQIREHhJgW0NuzburouiNwJi52MgKNsg
gs27kMbj46A3ZwNKDTwlB5myraCW0dAKxdcrJMlqZbjQK2n6bWWU68mtuVfpQ7yDSKkdqC2E4ipb
3OeT0wbdlGkQIk60LCis2gkSwrXzskEANKaxtXL1AtxMhTQ27YSq+3KyATxv1dBVmjPciM6K5mXS
BQUfjReaKulLLUy+amNlCBp9GjzSKqHqKKXv2OyydqpsBanp26Qx3S0KUu8mU14SeL4i1hq/HrL0
JDUZsl6tmq7BKDTtVAB/t7ynN9oQd546gA+gHDBBqhtDY9XRlXVbMblSRVmHcaecuF2JmzhXL6ZO
9mE+daC5Ujpln6Ig49E1W76mo7HG+rmbUog2itUy8aG/SvYsN7d5gqObKfkhQ4gDACq11YLCNZI1
YxzqLHmSrrlk627sjTRoSpVsiUsdMF+61Dx1RhCWMdB6X5Z6oYeQEIUqIXRVG65AXUWn0MBDjAgW
iCQS0MIcXGdbd9IfCrfKA01oYJIuXDjhepGHWmYcyMSqsG3AF1/UoKZiSSXOiCJjr0tFGQopJ/w/
0gRJ1sp9NnaDXzj0lVtJ/BwP5KEeG4SguiznPko2m420cnE+AZKKWJQ2+IqFHcodTQSlDWBNrJk8
qLokXkHr+KmwJ/agO8pNn0CJ16hZugNbeb3WpWKcJlr8YE8iuystKJCmYzX4CWpvUi8mtA4g92Du
q9ZQQsCq8PQkPEEdiC2Lk4rKM1el8r4EC9WGazbIVJw4D+rcTrcKk0WA5HkamhXr/UpaUcI146ph
NsfkEKjUVAWE/UrBzyht5AoUBeTRZlMWKuWIKoh2qFbmkBwEyZrQJiC15LnrbnD2xdelOlwg5s9h
oHG2qppxkwm6YUnvQp216gNE4eoAYZ8sjONkU1X5EDplTy8yqCCfkRZ6qnphijNFdacfo273P1pI
LZ9no1aFfZWABXzsErrWmQR3DCJ4Rd2eVtZYgZ187PemO5pQjUxAla3bdN20IIz0DMCOwFgVWZBP
9WVWhWqDkh0KlRqoxF2bo/FsGrW5c4veXtfCgWxwqkLwUudNc97l1PANRa6MyjHBI9kjIdfbJaij
NbAC1ogzBGk7lM/doEBAozKtH5TWN/nYsM2YQH08ZhJcO0RCvDjuqbgxi/ZhQv79TIOA6saurFvU
KvDrMrbq89po6RkyxvEeRxCDiEethWnsFGGNUoOoaMD1WolRPzgQ/LgflYKvGfbquSyl3Ek2I6Z4
2vk21GR9apEx1FkKnC0rAOGh8oH3eb0WXDSvFHKzHhttcOCZEvwNzG79Xm/EXSmT+zEfMJdtc9GM
qrZOACI7zUlne62iRhCKv1J083Yg6g1J29zyeyrjfZqVySY1K93ydd5pF7WhDick07UtcXgNfWJl
eNGGwj6F5DbdSDDh9Z4ttQpc9DJ3C6/jsbbN7RI7sWvZqd0kdAxQL55tDFvCruu8QzinLo2NipLB
dckVDTTkNGXEE2MpI1kSNcEtUMpAlLL9YTeVxhCcbc0J0rMJWFoK2qhXAhrdmNmqeDVlm29Q1GyE
qkZtvrNjbd3YNHAoy55RH6oHrHTEqSl7sRlcMwVfkk3tR6LFAnqvDEFE151ja5mGEE9jVCcxqTQf
+Vxgi0VM9vDK5TkFk2RkZtm4iQdT2cYU6gRe3OpPE2PlEBKnpVe13Wo+9GI6DTIxsj+j5ZCcNFMN
mWfeaiG29RZ1QTz101oankqqcaWoYgogjgl1AcvoRJiDLhPIuUkJm4S4B1HRcp4xqHHwPiikS1Ah
TUCjhZzrqkt0voe2OX0toY18qKjVuyut0L0JVrMCvdnUYdfj3aibI0jzRNom0tOnzN21NHntldq9
EVXthgru+Iems8Wp3ppgqCiVqT3VkySVZ7K1QJie8TywhZZnAWB2eSQ5NR+VEWFBavTTZjC7S70s
6Eky2u1pDBxlKBmfQum2LwlEs89qyJFB0bnXVjXoYiu7TkOOat1Djczbqib5bVVBbHqw4DvjNhDJ
ZmSF6sdZJoNicPg+g2p2MBadhWNi7AuIkrjquVD0JkwHZQAk2nHgl8tyXkNl+EEEGG4I+O1b5Cjd
vIySemJnad832y6lOwc30B6eAWr5BpIjhtXhkmw5RyFYlfWX0s4lRIdZnwZON9Vn1E0vmtwcgKvX
6U5pXOPWgN/hy6koIuKU5mZsySbvUqDMOMCVcwpBTTaitx3w/RvaNjU1+traQ+8hliNOlTqpNpop
q43Q+SurHQPs3JYAVWbm3rAamxRHtjL0SVC3Y1mdqFx2wwVTq4z4TqwC5IjI62Zshjb2qZFkwD+C
oXGaEuB+amvYmyUoBHTrVc8qU/MSMbmrLB8OI6lRk5pptR006iwKr0koCeluUFtdh0grh8xKCiVv
DvUIXEkWOeuh1x5krSLvJjbQTTkJsanNnp4mA612cTfw21hh06qWDqC3uP5Oqw6hVK9022HllBU/
KQZFPpoZo6d9atUvykAp6OPyWMzq4/2+j0drbZCkujCt/rzpwYtTFPFlX2vFttOd3p9MaI27RgGG
e4ocEOmJGhip3mwcHD9hGzdlYHPBT4WmGJHTO5bvNIa5Q51yfVK4I+S6iH1gVHP9bBA+N530hZgl
hcpmqm7spNikjgFBn1YBiL/JXB+UkzBAbRRBCyE5v+/KAhUuTDsDQ+Jt2hG2S0x6MRWVfdXnpPZx
vBQnZqc/F6IXJ7WJan+SGzey65rzuJs2WYJuhVo9V3ETCIjTe7TrU8TGUrjvCT+3lc4Mmeza89Zp
a1xsk+Oc4SblN12Ly7M2YoHTsSxPG4C3uNrHO0AsrRdq1HJfD5V+w1js3joNpfAURtef4t4ZAskL
65DoRX/ojRFB4i6GeNyEpzjCDX3beQXj8pS4vPYE43d2ReE86n2GV37JPN3IqjNtjOEQKqiLtBtx
oFp+ZdZK7UORW/WGkpO10ZITXRnZZSqRO8tQ7U30KmxsJdsZxnjH68TyGsvNtlxru5WoLOG7arci
0r7EScf83GZuSGzcZF3CX2UF1Xu88p5R3PyQ0+ZqFPJ8wltsn6XOk7SMh7G3kivhJtTTYn2fOvmV
hJN9krPkLkP43vIxsoC5WhqovcN8V8ngTebYfH1dxysIuvRbzmjpEyCL/Swj7QbYdLKCqEEeCK6n
vl0OMpry6bIShQMsbjNTjQ6Wr8Ya5ss8YCVBczhWe5mp8kLqeuKPOW5QYOtRGSfos2IxQFDqYfI7
uJujU6HbMalDosYcmGcsPW/GLIgNikATcvxXlpkmu9SiyppYiNEijUDistuqdZ3vIcicg+hboK6n
RYjfqHMTzqijH1QGkn1uJmBkbbrM16dmE2s2FKJk76yyOCcX/SCfDdRxe3RsajybbL9RAVgYiNv4
vWWcdFmjniFFCCL9fDJCO7bvbanU4HRlQ2Tm7IT3oBSPuQOuCmm2uVcoVbIbUUWEMng8uOqK+Gmm
oH7BBsZG4IwUlhnYJshhJfg8DwkDB4PW6LHHedac1IPdOislzcRtUyuqDwHFXToMzrPbiNspKx7V
EtzhRokHjmfY+eD1uto9gugOvq9tZJfA3SP/lDk6NupAqk0hK8DLx1aYPjjY22DMmm70GtOAACqJ
201buhu3VTZjIYUBKHdbtF7OexSPSDwxJ9q8xqAuDFHWhOOYCYv5U4Midr1TxqCq1R8lKtziYdh2
uQNdJsmGH33fuUCg6+6Tkk4oPa0E5NjgIXlujSyxpsXDakgF4u3EvKhzq/FNaZxXqftYVOpl1iTx
iSlgDWzCM7IZ7UuW8GaDdJR2NxQWW5d4kg+5dd24DgofCbvPAcw/U+eTznYRigT8flgDEtWGeW4i
GY6MDVKfcPUFFHy1rQN1IZ/rdhG4uniu2ym/hFpCCk56oq7NOI0yGF+Am2XyREXSbZ+31KsYRla2
4K+v+Q9rvMnGeFwVmojwWNcvKhuq49A5mrx8GC+IsPOVw+36h9BTvJIdiMyhriBZq82oeSafn5oD
wacBCeVVE95LGF+3Uvt5mhwYrJQVD3TW5DA8fEBYxfxE5mm+wgYKrYRD7HyAC6wOu17P+KrGO9y3
6YU7pum+LyiuLBfBYVBMXQs725hxg0Wn1rRjE16ukwppRgfn4tQp5iWIt5Qb+NztrjOscZsXOX2y
B7zXLSdrT0B2GEwyrW+rFHqSaTV4UiRghHSFgVKJyQkU0ssTbnGpoxxAqtegDJEQ61CV/YT4xrbp
tHplV0gKAoWdvEzGKJ8mo+Kripd/wYn/o4Dglcjx3/tA3/sQ4j/27KkStXhtvvxb6xcxh+D+L4QQ
Z/asz0OIfsIKJPH/GYycI47zX/9nAFEzzD8QprNmSiVQYptzZds/Q4i28QcQkKDMQI0lSnLdmRHs
XyFE/AqkxxpCfETXTBC2/zuEqJE/gOebKWUAhgK6z9T/kxDiHCL8O6CnoG1QPiEauQgmNxOOERDu
xwe16PuVUczJ4745hj3/rPVFYFKzCa2GRokP1B2F30NuDFsRMaI3U/xBNPKz1hcZC3g7Q047zYnS
asL92PLBa6kpj6QbPmt9kduKbT21iHTNSMI78xoFuKC2so8kGT5rfJGmS/K2lraKAAGp3WuDONcQ
g7SPJMw+a3uRf3R4ZbESFWJRniRrqLjBs9WC78w4ytneB5pRodWnhBtmpKjqFaGUI2Y21EcaX6Tc
/rUXoff4vnXkZ11u45SMRinS2yR125NKbYp75P3slXAMEmZCGKu8qPUNK0eO957Fj2RvP540fVlW
WqWxpZXENiOcZsynnGymTn/63qzNCa03KcScurKmAxaEDH0EMlmw76sIjn2v8YUBq6miSIv0RtSo
RRqwKY6KLD1WP/TZrMx//mbkNoRGnEHL9IiM1hMKOK6tzHj53rgXxtsgFmPbtNCjKcZKTqTfy17X
v3UyoND5/bhxV8Yjo4keNVyaK7y91I3u8GNas5/NysJ4VauFMEjD9cjt9Y3Wx+cQGfjmai5sV46i
ykA4mh/yXKmCgcbmSh9a90j65pOBOwvzRXmipTaGkh3GPnMzTyeiPrQjQdnrt9bUWRgwQRFDZ3dV
cuBjk/gIhNjwxuX1140v6B7+fTw4cxbszWZUWloglJbF4GDmV3paQv4UT9x1h9cRSoaVolshXKS9
WC5ifR0nle86jQUBy3y4bBzeBYit6+SbX7owaRDVmtmgNGVEIfVTJYh26Agsbr/+0s+WaWHSbTeq
bLKTMmoyekmB5/CtiX7v0kRa7P0sxno8Cd5IJyKlq3qklI9Doh2BhXw28IVNIyfblEI6MmK6rV6b
0F1nQ0qPrP9njS9sugWUhig53sAFsxAyMCfqQsvUKNxvLunCqkujR4I1z2Vkpy3emJAC9a0uOcZV
9tnoF4btlsyS7UBFVIBq2Gvxut2TAXGIr3fMvDN+9eKQeHm/qAbkxibHre2oR1YsEDEo/XvI+Z0Q
ADKDr7v45APshW0btEQOZBycyOpJSE2UXbvGN5d2KbBs9AmSM6VpRa3lJmvDhXJVrSPX+b2RL2xV
jIZeGtqgR6Wt7y2a7co4PUIB9dmkLCy1QMQK0CAuIp2XANQpgLrdIg1Wfu+8tudu35x4qFfOyqrU
7MjQ6NZRrobGDr+ek882zMJSqcmKUs1GO2KI1IQ0da0bvcuAhWStdv11F4uCkX+f1zP64e3oLcWR
1KhqB5hYZ8IbWavBDdJcysZufMNhzAoGJS5uGJ7h3VS+Tjw21qAMRsLdqHVQhElkSGI5ZzG7wjrR
WFLjQiwh4ZAM6Xlc148qUSFNLMVFK9jWYZCT16TZbCvIwrknA9Nvvv6QTxZ5WYBopjI1WKNqUW/j
iUR4Zq2YqPiRlfikdXtx7Kh2F1elQgEU1ydUayJ0HABeTI9IzHzW+uLY6QUCBKU+6RFr+VPX97u0
08+/NS3zo/Xt8na9kSUQZHMjW+lvDWs4gE//+XtNL86arCjyYpyEGyGXmnu6KiNqu997k4JE5v24
87EA1mNA4zGxT63TXsuP3H7z6D44hJf6ZrR1dKdBo5FtZ+oZkdAwjlVt8rC+OigtRPngJNBxcxTN
PMIW/YkVL8vRjcZt8ziVdgTsy7grKeAVLoKFftwMf+G/3sG/3iJ+PtlA1vznb48gUwP9jMrdSMCs
POlme7s7huz/rO3FIaQVNUmTrHKRJXf51SDK8q6lVfe9N8CyXCzXKVx0A3eik5YnpS7upX6McuWz
eV/YrDFWuYlQthNVWsbOiKFUnpIo+il12u7IpfUTH/7RblpYbprI1ikmA9rFaWb/SEeiAcugIzLP
WH3VFESc207VbXJES50QmbIJoBeqhD10lyEdJbUDAAHgNxG2BSVvXjx9yzLJwuiJaih5LFUSDUaC
NL6ZrjVL3n6v7YXVp8yyKmJweBhuunFUyNJJDlz69xpfWH2BhKQBLDpcjBSYd1OofJV07t33Gp/3
yRsjmbQ+GXu10/DcRAhdVqp72zkx/d5Bu8TaGZ0mFZ0yPWoRfAnTETgpBWiXb07MwggLJLvsTqNW
FKdZA4BUdZ1Bgex718+y8JrHrZlWBI0btLuwcqRcWEW+uV0WRqgSE3kgjtjEIIdT7iIPz49yGX9y
MpGF8XUdwJYiLq2Im312WiF8/2i2oK6zKJjrkIi3wcRvuc2FmaFEzRHMvhQTmOrjIr9CKq7xNWtw
bpNyLK3vrZK5sDtQ8Q2DkZMsAnOBTIBz0p1z1pnHlOg++d6l1qkaj66biyyPSoLciao/TlZ7TBbz
s7YXlqeVKXiMTSuL4sLmq76uEs9UAcH8lukti8Koi1pzxbGziCm2tXecGWp4lMD9s6Ev7FrjWm3F
eOlHeWFeAoO7TgBn+9645y7fHBmKJYlNGzQNR3in1Z6lkSNMIJ8NemHQqVla8WRpWeSq2eM0gx+0
9HvmjIzDu0HnU57XjT1OkaKoSB7qE3CsUEr43ows7Dl1Kq5CTxNFtGYB+T2u1+se0JVv7pOFRdfQ
eslAWUQjOkgaKFyUPvB94/fGbizME7St2qgxNkVg9HI3gLlCD5M7xzIRs6V84Ar8pER8s1fUBOUJ
JVWdCHLTL1ORN2EPee+LEtUWG6PtDRQcT9P2W6uwLK7opdaZA8jPI5QmxadCj/NwMLL6m60vnuJI
IAP2QPI0KnT48wpwFCqvN98b+cJY21gFWqNGgKLl0t4CLpas2sHuvpcf+Fks8mYNkq5N06mnaaTQ
rF7nOvLHsaYemZbPFnhhslPda8jptjSyCeG6z8as3ZO2B5BCNL2ae4ZkzuxooSD9e3O1MGSVTP+f
sytbclvVol9EFRoRr7Z7ihO5k3Sm86K6JzmRQCNCoOHr73Keukm7XcVrUoVpxN4bNmuYDeDq+GtS
XAp3JgwAM16HcNr7je/EMl9VMcRxKE8TgEuHAcTVtSTBjd/gTiiTIKtnoCnq01oOsDCY8EJup2S5
so0uvUK5qjS0irWMeoKmixLmRrAOAIwtqO9aTYvbttLTO2Vhll0FUQfAAo//m/oApz6vv+0P5fXZ
Nhvxil8XcSBP7SR2kIO/j/h4hQ9xoS78oWo+G7pWigInPdWnMmuA5oz/WwrtdxT70wF6NjRECRUM
zPUG7Kki8PEK98a0npnbJcRVG1lgCKTlKQtSgMi6Er6o4ZXAu7Qm539/NnEAkINwjooiB/3rF2lw
e+tV4nnl+CM59WzwhS12QC1b4GVj9RkCkkP875pD8aWZOxGMhN8ttJcSb99VO+7wuJ/8mNZk9glg
UO2d4Wm/xAWQZ9tRa2DSlmZuzuQ+6XOjwehOekjngmS8mNYjMwtuzTFktNcqND4HIIzu5AfaTlk2
tElyXEy3PQSRFPtGbF6lPoXM6sstI3kRVGlZsyNJ7BNr0GmveOHVqsbgzhWYQbcI1kgl6OwySnZz
uqY7WSbX9IRf3TMY3TmJw12ajgrEziOe8SEOoav6FmD6K92vS4M7pX1MiGw03sWOc8J+wOf4NtbD
5JMVMXGntEtqhqpL6ujYj+Ptyr90Re/TJMLITgIIthLOdV0WHiOuOcTJwZQZO3GlPXdpSZyybiPd
BBtfwyOR5lgYQFdBo7nmV3JpcCdCAaAtuqhPw6MYQF3Q0AE4yMh4fkwnQCH9Aoi70uFxU8G4X/qp
AYx+8roRYtGdAM26oNoCWyzHPq6a7y1g1DBv32hF7zyKaPoHaPU8qxMokp/fZ6Mjq95nAvStll5l
o19Ydvd8XLGeDHG/YdnTAdzBGaSAqok9J+7EUJzZJgUsdDnS2S67vgIQHsgmz5zu9hBggjIv6O+E
xzooxa4um3dNlnzyWnK3gVDOYy+35twC7cUAMwB9r6j94je2k7a4XWG9Ai74UUVAFXeE4nmfi2um
qBc+qNtAgCUYNKmLCS0kkHD2eH55KIi+Jl12aXAncQFKnG4GSLJjitsmxEVTvAX45USXnd4aqAfg
CTw8gupzT23yIarbaxYQl6btJC4c3xma5ml6bAx/mqfidrGB8Zy3k7dsO7C6BO3tGFTR45hun5OV
+RX+2MlaA+QtRwmK5XEkZVPuRxnCXIgna3zNmebSujiJ63zJB2wpRgRF/YdpSL5J03zz2uSuJzNt
ujIVBQoRK0CCIFMPyjEA+z5XJmTE8x/07Cgq0wykZ3DRjkmYituS6vlRLMs1ba0Ly+JKZACNDGXR
Hie5noAazYbsdpHML7G4XitlA8IJ0SY8msUeg2m+X7fNM9s620VtSbry1YZHjZW5JbHhJ5Wdr9t+
X9TZLHxa9EICrPmwLgnYQZF8gsoIuXJNvbDm7i1VbTzSddotxwZM8tsMR94bQDEbv0hyr6GBFq0O
WrUepyqIwS4pwcWgdeO3Mu5NdJKdDPtKLMc2neWxSkOQJrq2/J/XuruX0SlmUzNXfXSktMrNbN9B
VM535k4+5yPtQ3jwzcfEUv6OQ6/uPg2W+IffzJ0oba0YUmCE5qPc2uTdhLfRLywevV5yoT7vJHX0
4AcYwskIBSM7pAW9iWXo0xfG0E5O1zOEk4Vu16McUgXBgh46i1k5+SUv1wwQtxZIRKyYOMdD+gPP
YEdUDMU1VZlLgeSEKZxguSxjLDpNavEQCDMei3YjV1bmvDH+at2mwOu/TLzMzlXU4AaHJFBOt5DN
iX41PG0/R6sZr2SC8+HwtZ9w7ox0GhvC+iQ4jqyDzEQmxkOTjnj1bWF93ZCo87vN/BGEe1ZDOGAk
jZpZcATb+0fM1GMBIwWvjf9HxPjZ0A0EHLTq4gC0zZqe4BnegeyYpj6NL3wDJ2ihq41rnTiPPrOP
lEOxz4z0X7+ZOyE7CjAExmlejpFW9Ze2qWaghCJ4Lb09/PkbvvZtnZhlsDVlup3nI4iC6+ch0KXZ
QdFiuGnqkBy2qB0fBdwWUhCuq/br2795Plb//ZvRHzWVZx8DfNAiYmNpjn0TJHcrwdVVEHJLhyD4
pqpxfZwCBYXTt3/sQvT9UcN69mPrFPVrDcekY5LYT0SS/zGI0vkN7Zb3tJrBqEOV6eZsb3oNbcLN
sw64Em+Sz7GKt8iibQDQnB3so+CZ9ct31MkZCdBDy7IqewQBxTyEJbE3uGuqvdeyuIp8oCDhocFk
9gjCp4ZCTwPtTPj1+A3uXNWgOYg2AW3nY5OA2wgqOeQHliv78sJWoc7lOIGgxEJUgIkHMzkszUQO
I2tHz2VxkoSEoHjWUex6UL8BoyV2Z+i8fPRbFjdLLPOiGtmbIy6w8l4wUuzAm8+uPE1dKADUSRKL
boYpG5r5aAsxPE2hzNiukVAdDqYqOy6ThKaw398RvqxmBFp/RZLi84ot/DElE7jipedxmTrhqlc6
112X2qMVOtmBiVuDxKi++03cKfIDRGMYEbNFCSghCxrzD4tZvOpi5HKiLGKprWdljpwtDeytxx4t
SvbLZ+Kw8nu54q0BKINaMx9HoBru9LBkeHIPEq9ME7mkJ8AwZuiFq/kIvWIQycEF3NEsGT1HdwK2
LyzUbCZjj5tQBtrZKXjOvE9v316Zc2C+VqacgDXa8L4J5XJEAze+pcjI78u4h+pEWtReFQSGUS8X
30CwYrZlqY8zifIuCn/jmdbrVQtmVE7QdkEpIUGG7R4OcrpJDByRkyQtvbJZ5PKfppZPBSQXpiOJ
1z4Ph87e11PC7t9e+tczMZwYX64LhGjw1N5s83Ed4fq5hPyzFMlnr7FditK5YKcAbtrjHNMH2f5j
y9UvTl1yUhbXIWwFwvnYz+CirhPko7cIzH2/eTuVj/ZB1AYz1iSijb2hEGM6QJc39WpVQIbw5YoH
QG0DaY3ES8NVHjtT6aM4S8v7zd0JJUABAqZtjdFXRW4hAwBds0z/z29wJ4h4zSGAQ4U9qiz4AmGV
nG3Ubx9mTgxhi5uullhz2Jt1NzB2e+woWa/klwubPHNqXdyJdpY0mo5CLGZfUuh4qWtivRdyl+u+
3CamJnPHzVFNEIRrh7G5WyYN9uYs/Xpyf/laQrOyEiV0N48S/3er0XW9Ew38Z70+qss3whs8XdSW
TcesKbb3hGzfAtv1D28PfmF1XKbRZiNcaUGOPqIjWtf3fVI2H2uq5IMuw/Taj1z4vC7liJm+G3BX
nI6QXLvvgvjbyiqv0x7E6l8Gq1kBDgc+d4LmzxjtphHo8JquVwY/F/5Xyh5zYlUIK2gSVsiPImHv
l9Hym3kx7HaJ2+wzRE26fTiUdK/gDOP5rZ0AntDuGbbV2uM4jAB2pPB/puUmDm9/7EvfwYnhcE7W
QIZ0PEqh3y9J9hjJ7ko77dI+ciJYxM0Q0glt47QL4wcyK3IwJhwOStjxygnh0k84lRA23e3UMDzY
ZVW4/NdDvPNmNoi63QjRx5u3V+jCfdw1kMv4ZGADgnssV9L8NLKiNxBi6g9SrMEDNPyie0hONt/f
/rELn8N93iQG37jZyvoI+s0vAKrlDRjD1xSMXx2chW4jLytDDeXhVABOW91BeW2/sd6nQGJo94C/
4a5QZrE4QZiahrsWJjiAaItr3kAXZv5XG2+zENVrS9CoFpx4tol/NgsU3DzWnIWuY18wyroqN7qc
hjr5OqUNtAODxZPt5HbthopsoIWUy2nTmb4JV0hidtDIOPhN3Ul11QDE0QYX9lPDZPxrgWTNTjU2
++o3upPrYM27xkrT7dRU439BqE58vQaGezVwsebnD/2s7xTGXWDpYKdTtWrxWIyz2Q2JaL6MbNZP
frN3MhtvUpOhTTqdWFrLjwRym/sKAknf/EZ3ktu44MyzJkyfKtAP7sd2yD6AqpBdKcHn7/dXlcHy
OHmtKq0mjCp9ggJd/D9cX5qDnOVwByVlc6dMeRVO8Wpyww85cZuiihXQqxpPaqJwiBpG9j/W9sPX
JVvLT1OsoIbbm7j0OTAyaCm//OrwHBpKtULOKlTJreBkT4Qnet1tq0UyTbcKh6ITNSt0wrJs2avE
hn4pgp6X79l2lfWcybINshzKwO/74HOgrvmGXshsblct7WMIWKg4yzdpzB7a1HdbDPlKr03qiguJ
LuN2qzpMO4rL/VqzdtesxeiX86kTw3FXNMkQRSQnMHHptYbcmqfOjdtS6yK+kJmGJJesvw838jhD
qtNvTZzAFaYolx40ujyFlFwfBDteSs8FcaKWZJAuNuOGoU33mfaQ9bDtNXu3S/vECVQqoYXQV5Tk
FUmifVUxspva3gvMwgK3h9aEkUjHOiG56Hm7kzWBWLBZrrzBvT51SGa9DJ7E8DRm2pA8GMKzop66
K2KZen3OwG2hWSCRyn6NSd6T+QvuufuyLn1AeFgUp7iGpSzsCvhzDmHgG2jwox1y7Wh8aUmcypoa
HQD1iFnrrr4Npq+aekFkMGknKIET4onNVpJT2r6323g7aD+lo7+sTC06k+tWIHLCKf5ooRmYscnv
DAZtxZd7JKCmNlZj2kupzr3hm2ZIf/sEfOB2y8owmtaeTwSM8Kzc4+7/I9HBlfvHpe/oRGXC1dra
DmP3wBLvtnl5jEPzxWvebicOeCHSzBrbDzpNnyC8DSK7ZV4tJ5i5ODGZJlFZp3TBBlTQ+U7ovVgj
v4h0ZYLSYhzrUHIO94Q13K0r7homttut36o4QVnDqFkZMWOj9Mt9mpADiJKeE3eCUtd4pSYxLfKJ
dTcj5E8gFePzBI7ldqISFSzUCcesK9vlOD+QZbhyUrywA90e3FzPpRkLS3L4/EAbHVUYpg1eOERM
24nK1mqkbc14Hqv1SzBCWz3ezOC53E61VGU8876V6rSF0JQOTPQlIOk1tZzX7xdB5gQmn8quKoNt
PNVb/1XIpIGW6PYJUo7kxmsfuh04PU6aDwuMtmoowMJ9IlG7KsX5ym90JzyTAXYVQZxCyKmqIJPb
QWH4LJvtN7hzmE3EHGxWsOEkMxPtu3KEfyReL/0Gd+MzO6sqRRtmnpjmpuJj9gALm2us3fMof9+L
IF/5skw0sHaYtxbKXIFczD8Jhz1svw3mPqxraK72cOq5sjkv7B9X+Wfo2QICHYwGWFTjVe4s+QrN
9og/pWmKGHt7rS79SPTyrylss63UrsNJ66x+jDfGjpmQ/wK1nFw5kZ73y2vr5QbwUBNwkRPot8Sx
3q3wcMwOWxnLXA5b8EkBuXRQPAFetKObV2+aBa6gjsiA9yMjOdfE6An8cAH75vHn2yt2Idu5vTh4
lag5K1R3CsMohJIzZLGnOo78qrmrqMNkQqJtK3DrKBd+jMftQcFExu8UnDohPaC5hKt2eZaHrKoP
Q1zAQieQ2xUMwoWFcUV1wrQsSME3i2aHfIrt/GM2SXtlm14a2wnpEoKFbRRKDR2p+lHJ8tGmg5/e
IgyiXobA3J3REe2oTwlV4W6o4TQkt3+8NosrnTONIVBCstUnwEp+FjR8DJrGc2gnco1BH8OGjT5p
05fv41CpA2SFrr0dXcgLLvmv15YnFcnsqctsV+50i/uHoBYy1hbgHr8q4HIA+yFo1vHMjhwyAmJE
Fx8DbT75rbxTfYMAvhvhqtYT/GPfwYL0h0nNL6+hXfofQUVJ5qmFIjrMVXfaBO/RgacHv8GdGE2U
qtLAigrSDavcxV39Cbqxflvmb/JfyK2dixmSJuax3op/2BQOft/SVUhblGGlhBtRPuJBcweXoo8w
gffrxQQu+W8SmxEGpj2wa8NGWaduhI1CE3lO/Zx0nnXWcFiQMD3sptOWZjAjW98Xcnzy+5pOkHal
DZcuIv2J9cgt8HzaReh0+iVFV1lH2YKkSvHxBAeeH2Uclfsefbxbv5k7R+MoTnBES7cOsj3qUaBX
KqtroXnhBOVy/3p8zTqQqKB0Tv8bAIPZmyL9YSad3vfMs18auFS3hC9JWsCuCs9BePmQU3rL4Brk
V6ZdrlsXpDOETgt5Sjs73fNA7G3bdldOTOd998qJKXYOx7KxGmI8A3jdLI3uBMn+mCn5aWTgBP9y
t7c6quQMP5NTWDFIakNAYf+nT+i1bc7S989jqe3hptD1k4DqA38iZVjtMuqnSwKU6suxhyTJcD+k
4rRsAp45xc+NKC9eNAtiJ1Ch+dqMm83EKeyqjyKRv5O198J5Yezw5bzDOsCjGLPiBGNM9oGLqfsR
V34sIIzuBCpvBRxeYqxKKskn4G5/TZ21fpkxdooogykgiUQvTjA4I6h0dNrpRnhRXUELd55idDRA
mjai1anJ6Lcsib+aRvd+udHVyzHpxGBpoMpTvUKzcC7FPRyVvKB1mLgToFTDScHqs8w6XNn22VJW
u7TnX70iKHLiE4JQoewSzJwK2DJlSWt3cklrz3Vx4rPZpkrbzBY5N1bsR57xm6VePfspLseQtaRf
SavRd5P8nzAz71TQPvotixOgpNRbAxtB9IFEeqeiEboLgec51CUYWpuudtAiy4lM6I1cpvLQj50X
ARi7xQnQOBZtDbMuhvYY/4Ye3GGw6Re/RXHiczC6UkVYsrxuZ/gPlSvZwXbUb8VdeiEwAzzuFwJv
yA7OS5wHd2Rt/J5hA5ddOMSwbVJgL+Yxg6vkItf095Kiy+yXuFx6YT/QYJgrGefroLLb0cTBjan5
b69Vd9mFRaUlmaclyvEm+4Wtw3EbrN8J3RW6CTcoSadzGublyIddvw9l6nlAdw2ijaaSQFlozkkT
dzc2WHapqdpbvyVxonPb6oL2WTnn8ZwBcHwuRJFfN88lFiouu9iWwZwD4sRP4xZRBQ+xCbZMflN3
whMcjKyH3tKUiw2+pS1ak/tm0n7J3MUkQZqXNpuKpjwiGg5p0fYfX6nfNnQBSaouJgjawSKa9OHN
UpV0x2A55xdALiBJSRtZGgVTPrfT/WbIJxCGPnktuAtHSgCDGRb0kvMhi6pdsEXlDhAlvwuXSyOs
oixeRt5MednB0bvl33lFPB8fXRKh0HaCqzHXeSrjdh+mDZxNI8+jlotG4kFktrpkOoc15Jfa1I/M
tn5J5Y+ZxrP7bT2P49DCqjpPZMzLXZCZ4GGdkuTe73uGL4+3UpgUMlTZefjqV0vRbIW/q2fxdFFI
GyTFZisSnUP4Y9knWcP2atOf/WbulM8gs7VEQ7HPwV8I95mpElir+7GZIOrjHG/jRG+If9nDmtXu
VtMcgthL3QZDO00imVXTmASiB1YiPAzmfyFut15L4qKMDG/bZJowsk6X8rYtl+FQQlzAb/D05U6B
vVmsJrl0+cKL9j0YU6Hcm7qpWr9U7mKNDDeVsfBWz8N0LdRBhrFe7+AhsPkBd6jL2FFNaTkFrDvv
tuZdspnoUPHZb3Woiz9YKZlgYB8MOd2KZL/J+iMp+a+3V/58vP+7pUBdAAKZYQqKqzPGTqLsXTFF
0c/zEQxOmXPvWUhdLNaWabpGKurySVdHa3TeZdSHt4P97hwv8JajbZImXd5EErzjAPBVtoMVTO+X
CKiTwsKljBqSqDa3Ax5r99G4dL/PRH2/iufyGoPNFJCdnfs8aWz/lQxFurOkDf0OSNTJYlGrNK+C
ss15q5/qRP0ysfr29rZ5vRNFXUzWpgBsXwdpcrX+02n6M46ZV02iLiBr00lBmhojT3OwT7Zt161e
qmiMunAsvCOaeJyFyS2k7nZdTPeyhOm734o4KUymrJxD+LrnhUm6n2gYbV9wS/I6vMDu8WV+hFxG
mYQU21xk8Lwoo/VzuiVeIA3qgrLSKStFVsRdPqyK37S6We7xaHFNvfbSRnH24ACFnlrEMzyZx3QQ
Z//ofjuJXifX3I0u/ICLRCpayJ3rcRvzrCRwwgWrI7lZSRz98vqsLhZpjQCjnst5yLe0PDV26A5L
K/3wcNRFI/WmWjMm4dEuhfoQLuQkCun1oktdUmDWJq2BUgzOXlY+cTveJcnolVbA+X25GZMGCneN
rpHGJWF7XByf2pT867fc56/87EQKb2F4lodC5TYmwJZs0cOild9zDnXhSBBb2yoSlSqvVbR8zIpw
269yKK805889vlcqqYtHguDaBIsXMuRTR3l/4L3N/ulFtVS7dmJmn4wGTsdt2ngeOVye4KYXVQjV
qpwsQbwvGjxW3WQAxo6Htz/FBYsm0JVefotR2ozGhR7zoWaG/W8LoNr3AWbt3Xe8XWfmS5sqm9UQ
Yy9ZdwdTRbgIwc6GDl9nysLxXcz6qN2LgOjhHbrcstuhOWdgdj3UEqeLINr2E4cs6F1WW/JUKGgO
5tBeeVr0yOeHuVhZexRkisyd7ap1V4pyCXeKRMyLlcug4fDy7zMh69dhCYe8YgNMnMn3cbl2u7+g
E01dmmJWZDaqyKDyTpktfbfwnmY/EiJw/cn6aTyb0636Sw99k/lhMJ1qbsdCm3k39zryOvOCdP3y
z9NlvUQauOy8LsZbNC3/hTa5X412n3TLvsqshiVqvtX6kPH+NqjmK3fGC+dRl3ops24uxmxTOROj
4TdTZhZ6mDYhFa4zBHKdb2/uC1XDpWHSvg8GXUcqz7b4wIOOHeoUnpF+gzsJUpGwNVkdqnylg/kU
NEzdVKbUft/VRX+FaQCLy3pSOdh+6qlr2+hWEFP7HeyYc6BO2bw18NjTebQW/Y5i1in8EPZ+CxO+
3JJzBhLeZLBvoKu17KIiewflDb896SK7YKC+buG0YtGbAvQabpsdrAn8jDGpi+2iaWIq1S0KHZ5E
78IyeWCkv7LkF7a8i+wyxdTawhYqL7Ym2VO0pR6YYLA6bJfiyo780517pTi5AK+waWIKM0IUi5a3
/6s7/du2RXePFA8l+a1cfsDHtzgSUvSHZYHchK5bc2841beBMtXHNrLVYWoGvHxCvVE/VEWYvatg
0wCVW/zXlYW4EJSuwHXHhyjQA+KmrOrfY9PYvSiW5c5r77kgtJRNbU0jVuc2Eh+3SFWHxAJe7je4
c/hvGSdyZohJqLz8V5Xrw6D87KOw0V7GTBTZdqvWZsyhNn5j0voId49ffrM+f4dnhy1GYNKd6F7l
YZ+p99h4/N7odrqy5y58zdTNJFvQo7eITK7l/IGyxyIhXpd+6kLQ6iXti95wlXMVPDFTpSfC5Op1
46cu9AxkzwU43hIdtGjBfWXNOijc109+K+4cqQpTQZa/RhONd329z6qs2ZkMQfT26Azf7ZUgd+Fn
VbJAT6Asx5waNHJJm9gPcqXdO50kzbs2jvqvOFmZK6yBC1nLRV6VJcy7+mTExaghxb430BdeSQ8c
L6DCfuXC1V+HznDAxmUY8jgg73AvvRvHze96lDibM6rabuAUhyPBbPK1Rs/h45IOk1+ucfFXcdJX
Vd3gM8MAmux7gc637f16mTRxnqWasRbLTBC1wpL+tpnho83K7N+3t9CFoHURWGiTxqIq2h7XdfYr
Lme5W4bWS2iYURd4NfdlsdIa9690JMuhWGHUrGzieR9ykVdg9RAV1qbPKRHHDcx20D5xXfdaFxd5
tdG2MbPGg0C/Vd8HHKZ1Y/2ymQu7KnAmggqObfJUkemd7vkez+uj3z53UVflUCwz+Ht9nkXxAd7x
3+qu+eq3JOct9Kx6bFWPV6MMQ6eAix1EU/7sN6hT+w3uxKeaJ1WYesDlhcLzdknLf/QWep7PXdhV
1FO40gqkrh66OvdhTB6zop9v/WbuhKce54K3Ee1ya1h/swJ/dRAi8/ycTv0oZTAMSX3uA5LpX1aV
x0556XYx6mKu2kTaBsqSQ86rKrqbTRntwmzwUl/H6M67lCAzHBEXPMAENWqEKMlDp4YrlehCznJB
V6uq50iWc5eT4dDEcQKCfVT47UMXcwXNuExnKeoEtd3PptIPAuJdnmM7JztdjfBy4mgtymjdwdxp
P5ae51EXblUJu6UkQRo3mn1NoGWmi+9e29uVc6+BgLRBZ7FN0pDv1J7FKfdcj/BlQikGyC8OQjR5
lmHMYSqa/RxfuR1eOK24UKtsCuuw7FLskZLjpMKkWX6PRqrdPG3zk9/SOMHJF4YmzMgaANGm5oZk
8rQks7rxGtzFXKGPzmfO4ybv0DEjcfFgitnv2uUirsZq69aQorbB1+FdtMa3BVO/3p71hWV30Vbj
VILsOKx9PuC2+TDFndpLtHUeYrZ5Tt65ecmemkXNBQ4ssw5vgiSLP8hh8JNpoS7qql9H2qJP3Odj
Zm7jdqyAHGnElVbXhbzl4q6ClQToo5VD3pXJXZ0eusqPdwve4ctIMiOpS1KLKgcMiO6aTn+eauGX
bV3UlenSxIIxM+RErWaXKXbSwTVB9Esr4tROMVkZByMyIno43yFM9EGMo99pxcVb6TpkLFmbIc8a
89Ws2adkFP++vckvzNqFW0U2i6Z+7M9PRBMsRfiATndypeCf6+MrVzoXbRUN9Vy3QzvkKqDDPo2q
6BNeweVdlk78kCXFfFgKSvaqVNeeMf5klNd+8ny7fHauS+zWCs2yPm/UtH5f9Qxub9UW8sZwJo6t
CPDrNhh3A5kgmT22vP7EN4rja8+Gb3LMlk9pN5k9ugnmVAdFe1c3cn2ibTwdSsE+RXJs9n09bHvN
ef1+Ap99V9eDOYx6yO7EMMq7cZ6zW7kW//S6JXd0XWjpV2JcRSFLiyRYp7XNkzT92HD+MygCL5Ij
dfFlWWLKmNBuyCM6tTtwkAx03kbPs4KLMOODKEeRYo9NGpdJurFtJ0c/rRzqIswsB3yalvWQp2UJ
f1ot9mtS1we/6HByUSO7MixY3eXrGtywNZS7gjM/vD11FeL73jIeiqXJgxb2pwQKgTwS//lN3ElG
TAYz+JNJm5eB+p4m/H4NBz/HbuoiwDI1tnWWIWiYLH+WpP03nDO/g4KLAFvB9+SFwZLIIJlua3az
oPXgd7dxMWCCTUFhNSuhNBX2DyHtm/eB5fpKcF7IdX+pTTFi56bp21yGQXO3zmtzvwEsMGys2tcs
JgcSd/A9tImfcB91UWGk7+rK4r0jH21oqxtjQJRL2gC5yGsHubgnU7F2oEPXISWEdxEDR4YMvR8s
lLrIp3Vl6VS0uApaIb6QeNYHVW3cr4Hlwp7WYuhC2G3LPKZQKbWSVjuR+LF7qAt62jY8NdCwqnOF
lvOuqMMGnu/so9+aO4dw2FuNU9OiK9ET9V0scbjjU+fVlUi5i3qCkzaJgKfu80raAtf693DkXK5s
lnN5/avsYuxzVDwruxpgjTCsyg7guGKND1QbsQebQO3VmIYPcWv0sS87r+MQfs0p8oLVBs5nQQtY
vvhctQ8wSv3m8QEwsnMgr/HcDfjm1Obr3NW7qEvnHV3bT28Pfh7ktUU63zOeLVIwkG5tWQhE28pv
K84PiczuKG9+BNs1VMCfkvrab5yPec9+oxOJiKYtxh8wZXS5mVPxq0s68UgaEC+JrYKnbYYJaxlk
U7yrLa3fR1B5gHy9idRjXDDMZAhmse6Dolp+Wh0016D3F6fm1FJIJwQwnkAXRQSbVjs7oJo2ZTG8
Fx00R/Zt1Pb0doxDcT/gnnJXsTF6HzMSfu9WEb1jql7vydxUH3rG0gOAX362IdwFqPKwFK1VpM03
tiaHhjYgG2mv1is2lFOHJ7qlsYxRhw3sFW6TOWz2KwcW8+0ddf6qr31tJ19A5TOFn57uoaNmK/CY
5u5QQLbNb3QXnKbGMI1MN6DtEIDlPW1w6Fm0170j5S40Ddam0QRkPa6+dGZwj1Qp9FWjK+nowrq4
0LSuqMyaMtrm0Tbv+4b+LkKyXSn0l8Z2UkTAJZoCLboC8ATGVuliuYNq25Ub06stB6yKkyKoHUaS
9h3eXkpZ7TdIL++7NYLVSdN6wV/wE+e/61mGaDpI78V9WudnM+nDOLXv7CqubZlL83diHFpcIsVz
QAvmXjY/wL9i29cqiBDMivlcVTD/8OX8hYhwBO9lm6s00V+aWTxGZOq+egWUC0urIdnUUggV53iN
DAB941/LCUgSv8GdaJ3xEr503YyZn5kTrH/fZOTRa2gXDVYtsR2zoiUf0AWHsTaVxY5l+t+3B79Q
3N1H5XDr5lAHXZ0309LF+3Ko6W0K8/GvvYJIiGHp+n4xUXPz9q9diC/3JaxoNatCG9Z5sZp2r+j4
pBvmt0zuQ9jaVzKTYPXlZq36PQof38PrxzMzuG9hQAx06SpnRFZMo88zR0chCOfmyr6/8BVcUF7T
ogfUjQgt6JffFM14zHR330fZjQBXLkz9JP65C2Fbh5EntEAE1GXxnZf8Pe8mL8Rwyl3cWgtP33mL
svPY9r+YVvclT57e3jUXzlaufJm1eLJOgEREY0+htV9FQ/dAAQG662rDv5VxVn9++4fO+MpXSq4L
YOugHQ0DB97kvEyycdekvcKT59rdTRudH7r1/5xdSZPcKLf9Q08RCCFAWymzJpfK5bHbvVHY3W1J
CM0T4te/U9+qC1c6I9h44XBgEnEvdzj3nNEAm2/6KZUFaYABmrdrgyj/qwu88V+77dAk7roKz32L
Kvqw5WY/yEexMBAYbWV3syzBmgL+kWR1V4MHNi6DjHaq/sw7UT9C9tGrRYiP6Lp4Au+yc3zELqR/
1rr5qxm8aCKxtOPaTbeCK7NBm4CJ9qZpMcvbTez777/bBbfiIuygVT/2vcXaNjg+qGiJ0mHvlZ9n
dwF2Y2hNXdU1/Iro3xVlrE6y5suN185dhB1K1v2Gvh1CyLUlWbMu39H+9arl8MSF1kmw5E3tJNVT
XVEgJvm2pFE9XIlmLpy5i1pbQ1U1fVk2aPgef+/htGR2b3x37sRhQG/TIFzgD9VCb7Yl+LHUmxe7
N07FCcPiqhp3bvA9EyIZGLz6P+cy9mlBYO2Xw/pP/LVt/T7o8WieSkOim6LgcQY21/rW77K41plQ
8Hoo+IhjnoJPUCx46MPNXvF9l76nY5+DCQ8owOCBY4et7vpE6nuU+K91qy/EjtwJj3TSVyNSAPVU
EVafYw6GZbDaleej6b1qxTxxMWaREKXdxNo8RSM4Lo3+iPkSP//iwj+HuFtnabYavY7hs5maH8fq
p+ObuFh4rdqdjvvUPM1GVOdt7tcMUzylX7zlwuH3ru4DjirrE8R2eFqz5EETzEJ4XUcXZ3d0LIG6
CNJfynqoCBIoih6xFwERvqZjSQTVXDpA1fwproESSIhKyYq332/njiGR8ui3EdJDLyCE+FFSnaSk
D67B4C6EKy7GbgybERlR3IDJOUyDLf5jKeYTmdovKlG75y9wSg9HxTSK/qx5spiKnWpQ5jf1N7/D
cUwVAzV0GYcEdqS6L+At7rJNk2ujOxe8jAu0i2Ng4ZNyQRg9qiEFLtmk0PvzKmvzxGXbCjULzLwC
Sd2G7DTF0ZeDMr9Tccm2NtZTOku4R263P+fxpt2Fn3NxMV97iIJzCyLCJ2XGe72rz43er82VXgho
XaKtych52eikwD3fTu27cRDiSxl11anvOhCTElWBC4pHUC4VXUV/mHUtrmQ0lz60c4tkFBg6K9OC
KZ0BSjyD6Nny9afXFXURYSOLQEuWRLiinIpb1DvY7dJvq59tuYiwdkw0NGpM8xQE9G6bii7dEt/I
xoWE8QWYELYShE3NFn1uaM9OdN62KxHChWfWBYXxcoohx1khCRtNcsero3yGcHj8c9ZwSpnf4Tvx
k2SzIWu/4RdMek67VaPC1xnPs3fcfjfHbGIT4uEhrv5tC/m0g3jRc+OO1992NKrraW7Q70V70wy3
quFe5OA8+YWOq5eWT/XaPk1lMJwppzehYJ6vuAsR2zc70LpFjDBJiPIFtHweO+sD9cHGHTsV66b3
vYQp7fEEVhuQIajv4wqog9dlccFhPTvqiSmk7hSTmhm0dJM+VVSUnvfFRYjF/Ajnlg3tU83ZJ1Lv
Gkl74sXgzBMXIybwytZjjdpYOYRNxmjQpXE5XmsqX7BVl5JLabmO60vkR8GbcV/Zxd4FTUuzuKGB
X3bpgsSihcbq0It+IqwaIU6d9SS8JoVxafuOpZYUIF90AhvU+CfdpXPcTOexMd2Huhq2h9/fngtl
MRctVpFCA4Y/odRP7HCWttmztQtXBGu4QLsQf67l6KVJgo9NX6du8QERUxUB7J6URLw/Ktney5p5
JieuhuAEVlqtW6Timx5ue/WdT+b8+zO68NC68LHNNkHF91iBhClezxsL49tgLL54Lf4LgGzaY6ip
IG0rFtFnnJbyZELjM63PExdBhlGCfWyhMP9UUNpmRCzdKYjWP/12/nKl/pOJd+2hE1lY9WQY/7sd
jh2sXYmXrhl27pQnyLgsTcsXFFYwSH6nWbE8MN35FVZcQNUEeDTr1K6fhrnY021JflTR7Pk9HaMF
0EnuVBD1tMoluTfQODgdpDJ+7sYl7VJ6EmKCxPYTjc3Hke7qDOUqz3aoC6gSE7GTJEhLQL5UPlR8
ap/nKpk9t+7mU1CsGmaCxtk+9/9Iat718po8wsuleKOy6yL71r3nREUK13ykdkGrNUEn3IZQZhNo
49x1fcivxNz/q0e88V+54K3aGksCDoTVobVOeV0WaSOIvNvmZb2PJ5CcL6X5NxqSuc2YDljaEjGn
mNae71rIAz1OgvIbSEnR22JSMgtjUj1HfGWnYyXrhwQkSaClKMI70Pjzm34h6qaAyCuerBlU5Cd6
2P1cFkV0syeDPnfJVpC0Hhd2J9Yd488LWLTPzB5fqqBrbyZlenYTmn4wGdrnxZiuZgcrYAn5289N
TVuZmSVotxMQnkFOCwtOPwgqnAl5mZ2qQfZ32y5qAE6+skKmsor1fc2HsIN20siLP9katp+gu4MG
R4j651dJ5+MZ07D0XkgEOoSI4RmUr92Vp+qCG3bBbZXl/dE2eGpB3vBEqT11U3clRLvw0rrYth08
LzwIJ7Q/tnq+4Rjag9ScFuc42Mp7L2/pAtxoNE+mqXFHqbSY+BjJH/2wXMMPXTqal9/1H1ccCKYE
vhTibiGSzJqoPzd7O/gMqfHEhbK1IwgtRqSaTy3YcNMvhFGvURWs7OYL0oIz5UBBcW6O6K7tD0iJ
4Xb6ZSMukK06BtlDAxUVnG3uMgkCyPMu5/7s90Edf1ZOmxqiYQBMjvZdFq3x+xkT5n5JmsveFQdC
KBRZEfoF5R1PuipDvcUvopcuki2kGrW5tsc0/DHfRGp7BIDHC2QNLm0HyUY2YNZjAIifjvKAsGdA
yi/JVrLPvz/z/71zv7pf6ULXgK6O0ZpEd7tmpXgXIS7+F23o6GSAxUvtUZCvTTsf2TKQ/jaCM7zp
dhJV2Rge/F51u6nxL/GvvC6YdPtWsQ4U4bKtAX/v1SMr6I95arYrDuPtR026WDoeFtHGMD381AZB
CfF2eVBwo6LjdBqXl9YpHSGA5nXd5C8UY1G7c6QX6klWxWMfV8/SED+VeOlSjCWR3umLKMLTXtoG
wVaL9LTvYi8rlC73Yoc6D0ECpjBHM5sUA3sMmCLj1WuSLrStGswal0LUIPKJCOjiS7x8LfOKh6QL
baurfYdCPLxTn/RhVnQCr6jZr+VaFy3FrTpALyrR04gSOTvmT7Uy8e0BKNEZSORZphOKeY8HtJny
1rSQIGi1fu7kNKeYRS6mbIj1+t5Me3TlLr/9vkoXCrezVpZ2fcnNEvnXXIGetBy6ACVSM195oy5Y
i4uH29DkCZIqrkE40R4ZwQwuQAxlh5EcGW9NVvWDHzhOuuC40oSFsXGCgi+3jxt+Wlrr6MqvePsd
x6jjq3f89z7y0hpOLCCGnk+QtoQt8x2lrF0hcmtWr2ITKHtebfD/4hVN4mQFNhyCQfycjPFxFk3w
5fc7f5s4i0uXo01ZvhtAMtVTOId7hvgTPBnVtoGGCDo5QIzr+W5KRq1SK9iRQqdxyoMGzKW//+8v
HZxTnqCQPmjXoYYriel3VTa3cFxX0oZLSzuxQhcdcuEcSb5m6wdxQNwQ4n1eEsk4NcfS9TgiVh3x
TbrZgFxtWb6Y/mox/X91iDde3F+gcft2HEWAMKc/iIYo41jwT7PBNFiqpO1sundx/7cWzVxkxY5y
8qmOVDFkjSXLXThYdhsvRfC13BrYyaSLEy0i+nAAxgTc/yJTCOWNP6aCEq+KB2aFX19QMGbsAoQe
9RPY8G7k0mvwY5TPXhfEBXsIC+Gg4bAlWIQikSbskGlgvYop0sV6RMAx2CriFY55zfTRf2Fr4Ln0
a6fyfwPAr4uuw+oJJEj2tCyjekTFyYs6gEsX6yHnfQyERv5YJV30vJh4+aEb0fj5Gxe1t9OBTsF6
qCe+rZ+l6sDCazTzDN+cAlZbRnGFyBeYgzqrDaYa45heKz1fsHgXqyeOhO0K2fPTutPjbCjdQAJZ
XnGUlxZ3XLwMp6EZGaZ647b950DPr8A4o18o6AL0EHWaVYKs8IkFQ5hyWb5fCPngZUAu9m3dGYBe
PULaQ7X3BR4pNCo8jdMFv8U0mawyun4qxFBmyRJmYtx3z5vi+G8B2QNTrkn9tJXz95mqLY3KaDt7
nYqLaAI8OJ7xOQE+jvmnUrbPfTJ+9Fs6eu0Nm6ajHWcGS+tuyJKol6c5kp5+xXkvJWb5Ua7mQZ6o
dshMezuYefE7cBczHQ0xVWAMDfINk+ZZGBR1yobh8LvjLlSqEqQxiJGwc72EjzGs6LNat8XvsXdR
UuB6jYp4MxUKnc25Gk7J7MWhxKULkmpshNeymqonJsfbsd/vDrb/8LopLkiKtWNUbnSvwGF/iBPj
y4EJc2n84loXJNW3o21JiI03FjkGC5HrTDXzogrDsTjukNkJBU2Nz7lWO3ncmSKZpLzwCwtdmJSa
MH2vNhXkU1sXtxCCPU4roMN+x+4YaCmkWKBaU+RNOTwH3fpuG7nnLXdBUpXFtCL4fGBDTYe3TWNK
JRgmz0vueESzWsoxXFw9BZzexWFf3g0mqe78TsWJaOVQ4qWvh/pJHFafFallFnfHNT7MC6+nC5BK
ohaqcjtWn/f3R/J9KX567dqdvIDKbl1NIcKJqDR3nK/5WF+b972UGbmTF8Mm2pCHAcLDZmYfYrBk
pw1NytPYN/LdvvGfZdN1+VhU21Owrlu2bqNfX1W6YxkLXroKKJfqyfTcghPRbufSdOrkd2iO7R68
C80x8/IpxqHN1dGkzVr6eR0XqxaE+Mojk2BCIfWQRYF9MBEpPTfuWC7vSr2XASuf5FSfBrZmzE+n
nEsXrpasu0AhKMTSBVep6uy3qBq9Wp/ShauREdyZQYO1m4k/JvX4s+9A+eD3LR2zXXdeNeAGL5/o
WNZpR4y62xGV+aUCLiJN7W1gGjZh9WXf0jDh565YD7+tu4C0puG6pGtXPrVqJmmlAp6tC2RKvQ7G
RaRBdBqalgYHY6f2K0TFviRL5cV8yKWLRyv7pAX8TyPEA1L9jhXdl4oJ7eeII8c6ZdhNe0s23BYa
ocUYPOzAjfmdyYt3/k/LqkeARAci8awaNB8KYmm6y9Wv9SNdprK47EYO3YzySQRHnA17hCCymuIr
tv/y89+oibhQNChyNODvSIJcBWGRomU4paPU5mRBX+R58s77ChKDZG9CGuQLZLoAPS7BEb975ngu
Ik0GfcIXrcunfou7zEb1pzkc/QJJF45G1xD9a02TvEIgc6jtToaJn5G6SLQmKgfVo/2eC1D+YX4q
We8WsTO/ypELRWtrue1NdSR5YAadtVMoTmNxfPG67S4STSw1G9HoRJddzueiNu8m0V05lQuVbxeB
1tIGRGXDHuRAFXQ3bO73e1VEy/3Gl/hPVKrUjddPcNvvIIJvi3KbEhAIlKfAHAfYWDzBndKlQzvq
XUiLNC+Httj6oCBLd4fxsrPXzl2MmywT2QYDguziaMl5GUGit3VBdOX8/3f93vAGLqxttaKs9QpT
RYFXnQgh/UNzKJ7tzfbd7BPcD6EmB3dnne7F+izY9F53pDgdyYs2e1J+rHbOb83RbhnassBz9PZT
H8U6G8eY3K66+kOvuvwU1+NduEzvZwUaGRID5RmLrXoMw1YB2SW/+p2V43d2c5Too9gir/CDqBkh
7czHz35rO/EBp5RKGQYyP2o6nqqiegaQ5hr/9cu78cZXcHF0VumuNuuBTIq1j9KAI6vD9bzyjS8t
Lp3HqhuhVgLa1LwYxOPC5As62M8zuLqXSxdUQctVkusp2udUGxIM2cDm1m+GSLpIuiTZ1VTRMMlB
8bpk+5r8hXa/n7N3gXRRuE7hKjaZs5KU/LRs9V5nYReIKxH8hYfWJScLJ4Zm4Q6f3DTllBUgZ7nb
41Wdw6W0fs7BRdTRytB6WniST5zkeuyAs5WtZ5LgIuqOuLbHpjHxAcIY3qYYoAc9i0mGkvkVJ1wh
TJUM4LsoTJLbhY8gntPdTRd08krb9tK1dwxW0GLVDFx+ebmaj1NA/jxY7LdxF0e32w0+0g6wKHqc
2u5MhsrznXKq+taCsjMaehgUYzcxetEYdAivNWgvtdVdGBfADF2zKYUvuq3qZOpV3szUzllbmOGB
9lVzwhupv6NVRGiqJ17c72IIzqNI9K3SeC83aAlfubpvC3tw6XKYFTwUKx+iIhcDmR8G2XQPyY5i
W1pbUp5bqdmIXKacvk77VLQZYOTRlsY70FAnGvL6Af26+tREYlxTDBsfD21pl5uXFmydkqpubsMG
HPC/9/1vW7Jw0SxIksO1mkaZd0vUnQu6RI+2M/wzhJKE1/MiXBBLy8C6z/dI5nXJ/i7p8H0cuZee
BRcuiKVQLVgupxZPV9WzjPRTnG6Ge8X6wsWwzMYCTzA3Mi97+iXGUGa2kuHb78/9bRMGIeLrlwuU
SguoNaXIAe7g50rbW4z/zCefxSEI9npxA1asqFxlkhMWvEvm9TaM9Ue/paPXSyNkA6hRINocLf3S
TQtUabbJbz5d/gIMbGEJVs9JHq3sYzPs9y2M1W/fTvy08YhOrF/gMgv5XLT0+5ZQP2/sYgK5onM0
h1h6pseDKuTPQAmvpYWLCDRLFYNHCqYTxV2TxWIBWyFosXyORLiQwKoe537TUuYJ35tTsQInbcbm
ig+8dL8db8+iojU9yui5kUBnkaa1INgRXpdQuBCtBNqPEQGKNA9tsd4WILfDyCv79PtjeTtvE4nz
uLKNGoMWtES+ybfbvVUkZaKwJ71beBgVJlfy2peT+DUwFi72CiyUGKtlq0Q0v6KUsENqrwJLfjic
OCfNHUk2oFcrKE/8/mdd+CAuEMsEyWiPZhD5OJC/kk6952HoVQFEa+S1T5Dg76FVMIm8Q8Mxjfn6
3sbNs9+2X77Sf8pRIMoCthSSM/kUm0/DXH6HbK5XqCNcUjIuqoWXiuJdmvvi28qr+guEbr10Lblw
EVmcssSaBhuXR7GdQDr3xxgLP+wmUPuvT8WqjQ5FgcWb0cr0MWEAk/3+vF8yp7duJX298h6xilbQ
zc1HFbF3kWLqoVZqu40g+ZnqaKxvmnANbjpSDlfs7YIduOCDplgqI/dR5HUXo4451mndlj+FiXKB
zs2J6u3z73/aJQtwngBdJxJ56CryY2jipyGYw0wHwg+lJly0V/TCNV3xTeRWCOCexxcWVRP4vQMu
2Ms24woIl+KosGl9Klc9n+ftGn/nhXNxsTyqr6aJi4HnAFI8atPcdlPxj9eRu6xbcV1tDQh3eR7J
OjlZlTz3L+rRfos7rqFZ59GylceoLMBbI0OsPgF/U15pyFxo7YGI/rUlxCDdoEvT47okjPRpV8Xz
H1USR0+Jmb/14Xic+8YuZxjLmo5mW94h2PJjFBMu2GeVZDagFItzjCqVp6WLmhtGNfN7m11Izrr1
tDysiPPwKCI8+oS9t6SPrqUUFx5Ql5JK02qCRK3geTJVoBg5uDqBoxoZSzER88GiVeQXLwoX548h
WUtjpF85D9n8MeazyUyshysP9AW7cCGLdRmSVinG87hK5HkCb6Ihfsmw+AWyuJThsdklzrdueiiH
6J9yvTaLcWnbzmusSY3JYIw/52Q+1nNMj+h+jvfh5GV03DU6XPkVwP6XIzdr1rOWnWIoA/st7pjc
FkR8bFqGU9n3JkVlL7iPWmE9V385sP+EEuXUDdMW4raIsIe0b2PCWxSg//bbuvMi11uNIXmVwBkF
0E3uaY6un9/sjnClFdfE6rKp4Ohm3pB0sOvN1FaeXtRFdE3jgqH13sZ5OQfkVOgCMwBQkPa8Lk4w
HY+mP2pucOZ7/VNsfM+GEpMyXmfuArr6AiMmmre4i7pTc0YWoER5wWK/6Rvhwro0irNwjhrnvh0f
Cep36cKYZ3zoAruObpv6sOnivCZBcb9Mwz8WvMd+Ht7FdZU2RucJcPk8WY75vthkfwP6j2tTmS8G
80aM6OK6BG3qhWJyHbl0+Bdh4aMZ52+//6Qvlv7W0o6NqnnBHKu0NGdNQz90hnT3w1RMd6VplJ9b
d1UmESLsI4FqE/pyQwDGMZFCfp5nv9//paNxwmeGqacwbgOWRyFof8q4v4lVdI1q/NLiTgAbTVa2
ZB+xeL0vKagfH3hn/fIsV2MyoKi7BHH1ctcJVAt21Nuh9etXIhEutAv4qyIEK3acVxKkRa3OgEj1
27iL7lrjGFeG93EOyZ1/J6W+NTS+kplcOG8X3FVUZRhNGruOGvneGnW7hde06C8t7Tyjiy2qbqhq
mke6j09mH4d07AM/HIFwGVV1Ue1CsYHm0Gv7FtbBaSbsp9cFd7Fb1HRxPNYQ6FkTqHNAw6BL+5LZ
k9/qziu6bdQCAdyzfAm7P5JY45YD5OaXL7jwrWHFAOyG9DZHO8CkjSrLtAaszs/yXQBXLJcBjCEb
y8GAPaSQ3/1hTfun37E4r6gdRTnNyc7yvhU/6UR+yjH+4rW0i96a6l4m9cbDfJigSJqCo1J/7Zjc
/GqMv+AHyNRvJRlpPpd9nLKevGuSxc88XWzYRCWfEBdRvKDkxLuGZLqq/DBzwoWG9ctek6Lsojwu
9D8MLRet/SzoF2AYiC5DBlH1nFj2DPLYd0mYeEaKLi6MbrsqynEP84WBkEJsGnXdUhZ+/RBXwLIb
kzo52BTmjdYZO8DqqPyoDISLC+sBOGiicMTSLP43KauPLRgy/G648yR3FI0+gPNpziEIAEKM4N9h
9ax8uvRkcpq2OtoPmodqIee2lzdbUvku7lh90CalGpsyyquu+xLZFkyXavnD61BcNNgQgWtnWzBH
2c9Gp2bizwPK0H6u0MWDHb0Bp4PUNBc9735EDak+lWH1r9/OnfTWjlocql9pPgWHuYv25kO/GM+u
hQsHKwrCSLmFYX6MwXETzWNwkrvf/IlwAWEsOqJRgcY9X4bu8yZGyPwsXpprXLhQqmqoW9RYljDf
ymbKSihNpjYENMPvzB0TKm3RqmVAUqub/qcpd1hQ78d2K1x6MJA8tdwqSvJatfGtCNoliyQm3Px2
7thQOZd1WYUDyVvbnRZNHwOmfngt7QKbKnDTDLTTBN7Q5lUsv27t7jXEIVx6sH2i42jiwuaNgSZu
hklZ9mVZTfH59zu/kGS50KZ2YdA33wnJ132p2pNQU48SZhEFf5XV2F2ptlyg9RcuvglA2U13tiR5
1NZxkbFo0B81aSEsaXudSdDrpoZ1YCdD4h1S6ApAi9IEcKM2KI+/46Gqzr//uW/H2uisv677kLYZ
kpG1NpcQG72VAf82rtKPdlS4SCtQ71fRmhRHPqjRjNk8gYM3DbtQQoKjkJ0fv5hwAVeDibiYSWLz
7ugMCCN2nrXeYbeLteqGYhnmGfetPfaf4HyrM9ZUV16al4zmjYzehVp1W5IcwoQ2Fwlg/ExR/a1a
S3o+SBs/rFOvYj9TdyFXBOdR1lRYVMni45uo4ykLQRt/rR3wkmS/9TscTzLYbaylqm2eRMl2xgCL
+rceJf87AIrvnou9wmcn43TuNxueeAwJFibCAHpgVkV+kYyLzSrpVM0gUSS5Zf8IuOJ0IrVnbcFF
EZehWXo0T0gOWrI4a6EDH9XNdGXj/2NkfOPwfuHxCkIxYFjX5sdMSpCZgQDDgN38camO/lQoWd/G
AwYDd9N2WcFsmOpEdVkT9hDpqpMm5XPRo8VP5yqVUxCdQWOLXmq1QYeJVcdxqwYStaeim1qvRBRd
5tc+Y9/ans66MbmJ5vU8J+hrW3L4helQBHm9+lAP/GUKHat3ZZWiM7/dCCZ3z72/WOJ/6twkmNqC
GG1eUDSY5zx0WsnS77kGO/3rxTUFDHm2cs/3Bp2pToNcEoISXjsXLogPiNukmQ/4oSCECHGh7nr8
4eceXExectilqpPe5hs7/hp1rYEnjZ99Xhjh4q06xuVehp3Noar1fXu2jfrbb+Ho9WkvGDaZpJ3h
mLt2hBYARzk6XaF36Xng9PX6mliNie7K5gykg+/kPgwZm9ZrqtUMq7xl9U69ci22bhiKweacLTSF
cl13Pmh/DalwaXXHITfLSPtxxOpQiC9SXo0k3eLGKwIDn/7rgwkwB3BUmh/5uJTxZzWHxzOf58Dr
LoJ6+vXqfSxZSwN55F3V67M+MI+asMVvZg58vq9XD5RmfReOWz6x8AcNJ3Xq69CPixQEsK8XLxsF
GN1oMDfRbiqbd13cArdYXnko3kafgHjQWZ3ZiHbVYvKQN+LGFDrSp6Qm4lE3sfoeCzo9GFECSZAs
i+cvcnFYhYz2AYRua24qOJtxwqw3ObwqJuAAev17UMyoRzaXaw6swnpfRGF4E2NQ2C+wdXFXEds1
L8AymtMphMxkLcRtiB615+rOM7IP4QH4Bp/zpmN3evkEeLwX8ArEAK9PZY4SutiezfncFP+Q+mcN
WTw/y3JRV6w1YiuQmeVdbG+gnTaly05++jhjjHS+3nawWUyb0GUGqvadaMyQAnxVX9n3y8v/q6vk
rvrj0U0qxojenCfDNN3Ew7GcAfiI7iKIez90W0G/i3K7NrX+tufkrhqk3kIkxRV+SGRlmMZtsn0w
86z+8jsmx4Z1sgzGLtGEmZzV3gPfvqWQs/IDKwHx/fojHLwvMYfVTjlUwv/dC5LHmJf22riLg4q6
Jpx7wcYc0zJf48D8VSeB32PFXSDU0mzJFna48t0897mifDi9uB0/U3VJjfo4iIog2KY86TGrFhOS
Jqb2o6vgLg6qU9U6GQw+5fBl6p2wgJLoYPASNefcRTpFcxOYctlBGKesAiP3ikEIs3zw+6KOxQIs
19sEuun50Cw3AWl1CvFKv9kz1Nxe30SBVJ/PGx9zo0RwN6ukvT307GmjLogqCsKy4LQe866jnzCE
kLXGfP/9qVyozEAw+PXODcac8CnHMY/ozO8KI+7GfcPT0WdF1D8HYXyeEvGNl3v1oJdSvWMdwE+H
aa/1ES688i6w6qgMSj67GXMZ6mPASItmt/Mo6d9dVZlHqLKWYbrraP9ej5Xyuwou4Ari1BB3k8mQ
d+E8P/b9NJy7jk2ff3+kFzyqyxK34twaiVA3J0Bxn7Zg+WPQfjkAdxFXZF9VOOtlyOfuq0GBI+3n
br/y7Fzat/MSiz6mY9KxPof452kKF0xGXKv7XFr65e//k4Uexhzgs2hwJLv8dBPiD7+jdmx6GoQ8
lN6xLgZ+oDDfpCxgfsOq3EVaDdEcJDE3Qw43N94IsJWeo5AVmd/Wndi5ifvif8F5vooiTIeyTSfM
mHou7hh1A461VQdhn+9Z0xGRzkfn+Xi5OCtgFRbEJ1GfTxXpHvk4bY+095uz5S7IqqXjXMk6bvO5
Du/ttnxpzTWm5gtX0IVYgU67VYWwXa64/AtjaGU67vVHr2/pIqwa3hZAgxx9ziT9vAXmUcWIwf3W
dqyyB6qV1OjL5QHjSqftoMpHEAnUfq7QJc5KzMqIplzn0qxjVmt1ZIYcns+iC6+qZH8UHU26nCXF
96AubLous5/tu8xZVNGqrmSkcVfm8GyjYD41Yf3sd+qOdfbFwjD0+HLqE7lDivJ1qqLb3y/98uHe
iO5dcFUdsVqF8aFzTDrwP3sZxKfYok8wQyb1ykT2hbvuIqzA73NERdHDk7PgM8QsQDibBH75mgux
CkREleFW58xs8hSIqQREtPOjFOQuyoq0fA3LsOxy2W1HJtrxwUKU/YopXTh5lyQrXipuuqAfclA5
zB8WRveTKOT4ThdA7Xt9XBds9aK8jpnCus+phTnZeVEZH/vqXBtivSCL3AVdDeVmd7ko2BTvc4gm
362WX6m4XLo3znNa9cQiQ27a3NC2ziEOWpyVicyVs7m0On0dBKhmMUNh5iFvQUbcDEWSBvH+1e/c
HXuVdQQOoaBv84q09r7cY/k4DKY4Qff5WlPkQlbOnDd1BwkI2eKizcNgIJ+Cfdd1GjX7/K5WEnjj
QPHzUVF+xUtcOCy3Ez6rYZ5GEMrlR3e85/WP2frBL7krlAVWBl6WZmjzycZfk6D/EDXXGOQvbNrF
j5GppMCmyT6fxazPy/RoR+rH6M5dgFegIbKLujTijr4Xaau2hzAsPBMsF+C11GQbkz1q86X/f87O
Y8ltndvCL3RZRSSSmFJSB4ntnCco/w4kSIA5P/1dfUY2bFlVmPYAYiNubHx7rQIKEMFcpXkX+KUS
XMYLjhSQ6IIUzJMgP7cEtOGsI8/ksct4Vf3cDnTR7VO1KaS3JK0eh2kWN778Obv3l6PKZbxGGrNB
B515GoHAJGdORVEeQE0usFiIRf7DiNZPIyNyma8eoNq8tbWBCG54H4/z23b2M29Dbffv+84yJLRi
zVI/Vbb6imzapzaABJDXvuMyX80CQLptEIQUsjDdwUTl9q4acpRHllDF9IvmXSUwO5lKEYIYbR2W
+ZCYHR536pYy0pU168JfiERQBrNR80QYlwcSTfbUJn10o3+ubJou/cV1IKQdB5znsusuy6JqWOw2
8LTCa3w5HwiN2/vNGnKDM7lywrvyYGJowmXv5hpvb6SB6cFCgcmhiJEY/ePfA36tu56Xyi83WZ4L
YlCjiiMyqNKEwruCitxPlyByobBmUAOch9H40nCeWTLdd1F5SyfmWt88/0e/fHm9DHIdwxbLAGou
J1l03y0f9bmi1NwY7Gt944QPVsawqBmIfTJ0OQwK7gN8te/8+t1ZxKNcNh3YwTzNUf6jCNr3Q9Dd
CKiuzFGX3Zpg0bPn22KfOrGMbyJglh87VHvmaVWJPm10V8M3NPFjiSMX55rtrHo8nGMYhCb30drp
o1S88NsqXJprTuo9QsIdW0U5/NB0eCBQifaL31yGa47Wst231iBjXdTHtWAvo2qsT17j66JTa21Q
NQffuCcT0+QoozY+VVBbuXGQXZmZLjE1aRiSUDmZJ7GWLxjuLKnsx69+X+7M+qngpADEYp6aNXps
hqhIczi7e46nM+11vYdxo9rqaeHJZQ2Xsx0nv5u/i0hN21QiNCHlU90VkDTrmjUlw+h3k3DNHgMq
+VTFS/kESx97AO0THHKy+11BXfQJ6bh1nHain/pafahwT9zNeKPpK3uBSz4Fo9LtgPLEJxiUh8hG
61Y98rYfz0vYkFd5EBC4cZvqs9fUcUkoCQWmWm2TfmqSST7ANzI/IJ+pbqzXKxu+C9AUQ24iUe36
aRpV82XZxv4up2Q7j/CdvLF1XllXLkcjVLnleh31U60VynOGcj+YjvCjX/c8/+ovJ9aoTAJl2xyt
i+1xbtbitHbR4HfBCp1luw3L2g42ylHTMb9sxfSght3P7CdypYtItI6KG5Y/lSAeDyaPWBrAQ9lv
Twidu26Fytl6jrf8aZHTp6qAhWhcvPXrceeOG09miinIP7Dd4r0a+heW1Z98mhYueKt43o6JNmh6
SR4m03ykJvjm17QDVsBUWs1D3uVPehqgz8N3XOEiPzxP/IHnsbVrVRMEWWyG42KHx5m0H/2+24kl
abCEyKGhaUXoe7pHbVoGsETza/x5V/hl8XQ4q+eo1PlTgJTdaQWQDMkF7YcViT+QqGCeGk1lkImw
fqX5+qSmxCsSEC4PldeoDstXGmSJbuOX49bEL/NJeR16wsWh6LTkdmyL/Glq2PwyKfhy6mTCvfKu
wuWhtiBeyNaIHDwUea4+19CJDcmNOOPvR5NwcahCY/1Yhk/Xkw6KVAa8eymg41xD7p+O9xNetI9E
Brdutn9/lxUuCQX0ck7ItARZ1QVaHNag0ccmj8afiRmjOyTb6rut7YLDzkXhtSVD9fH3KUsC2Nbp
WAfZtk/NzyAJxiMuFMqr+lC4gBRZZ5Kvw4R/iLRfhyJ/FUPkzGutOY6A/1eoRlhIB+MsiX5CXr85
airojUPw2jg465izAaFIHeRPNfzInmzUtnc7GauzMXgNMkxOqUVZ/xlvtX4JZuCHvw9DpCZZj+MQ
ZPWKWZyUsOysWr+iXuFyUwWXM2YvcmtkbU+Q6HzV9vmN2O35+/7MVgkXm1JyZCU4RJlN8/beLuWL
vdy84hyUoPzeJcW86KBGycITV1uctsv2cVTCc/I4Z264bJCWq3Hm8nA7szj6aWXvhzMKF5CidB10
BPWpbKqHR7Mpm1JCQr8TxkWkJg4tZJEvKqsq+2gG/nlD/arXgnIJqaGI2TjnLMjATH4n7dLeUzL6
KYUIF5CCnZzt+n2V2RjanwUBL9wjn+YVnAkXkOIGc5uqHkdAC1mGxMxf4nDyewsWf/BRsu10v9Qy
28rtM4xmXs/t8smvx9nvM5yPo1ZrKFSmd8iE7mz+uvUiv7H1/vcm+5el6eJRphM8ynGQZBDbqZ82
Eo9385hML/JyCqezxiXivkPJfAqDXXUf5yJ4hS2uftxgTQlvyH5aPhE55q8ogYlRCkEjfhjXUSZp
O1fjd44ymHdxw6pvZbTzPKVFFb2eyjrO09pGyOPkkk0/NfjATyzkYJuCrjIgHRd6MnliDmMSTl+L
pN3v8MCAouDF2pdFQYIpXctxgTErAuG0DeQ4pQWmzFMT8R2m2ZQeojypoadkwiXlRYHH+aWPLwAv
ys9rEhSQ50xmcUeXvcpyG5j7AGK6j9GytPikRfpBc5AN/H3kWl7AF4IxWEJXg073csBTvp+zo3Dh
sE0M4PR7qTIBE5dmiZp0othE/j3l/v66IFzyq43ropqeP7xFzfvPHpe9R9iS/tCxzV/ktBkf/v0z
V44FF/Ya1rYXHY9URrrwXiXm7YKQ/sa/cK3t51jtlyBbRwbyN3OfZCrEu05gtpPgnZ9pjHBZL2OT
aAcyobJoYplW4j30Cf0CVdcPVM3Izxg5JJkhiUpZ8DYg5Fbp3d/TDsJ1SkyauAmxeGSmKpTAj2zL
7+0wkUM97H4GxyJyNqvIzsNkO7igj9FQpxHfnkr433qOKf19TJcdcG4VREmGpMwj2UtyaGZS+h0P
rsAWncFBx9WeZKOYt+Oz9dWhq5rO7+rkWibmjR6DAnrtWTeo77oh3+D0+ubfq+jK7cPFvsQ+QqAq
HFVWzNwedU7nU8zgr10msO6RdbA/7hDPv/FjV5aVi4EZpGVWqKWrbG1LiiRc/UrY2CsVLFwODMXl
vC80dp1tlMOhk+spX2I/ZFC4INgs+JDUYsCHq9DctWH7Ih+Un9qecJW2UJpCYcSM0Z3rhEOKIClP
IrLJ8d8DfK3Pn//+y1Ym7BpBNQBR0TBE6hCQrkzlTlu/ReWCYEMbw/YxFjLjLZ794AEypzsv3/t9
urNi85LoZ/trmUX1BBuW8Lvmym+jFM7hOhVrX20WvQI144eke2jizu+24mJgbQ73uGAnMoPR0xNK
bCHoIfrXXh3i8l9x0NcTX56/OkKBdaiqQ5wEfiUAwgXAkorsdVfuMmvgO1O0wZpyeBr4zROX/8K0
y5mquczWRr6o7dQfi7DUflPc5b/0xgZoCuRxtur6vi7ZfCiTwnPpu+TXkJSFqXQeZXrVF2bVY7J6
hv0u8bUWOmoiUUQZW/I+rclyT3v5xW+qOEdpSwoCZ4Myyqrhw8jrl1Uz+23irsKWhY52GJc6yozG
apc0egx57YVnCldfy2JnIsnWwhxxDLJg/sKq/a1ffzi38VURW4fkua+DKMxIUAYPa490m1frLiBl
LLzL+s1GGXJ5AsIAy3qoEnIj0P3vwfovtywXkZqsWWH1APQNYsVY7ls9hYe1jPJH2LggfBfyuwzi
It2SVVxCYaOvWMv2YRuw9xSqYzrNq3A5RWwUeGYMUFyQ40B7uba0IHijNuqwlR3x21hdMIRBxjxa
pBHZStLnST14PTwKlwCJ8qkRpUG7YRQt0DFpwrQub1xjrxyRLiWm6IALHmUx1mF1Qa0lS2kc+7mX
C5cSW9paioJsUYZ0x7cotJ8nrEa/WeekEGtYlUeESpFtdbgcddgvd0zstxKU13rFCRyqomwGkuci
62b+VlRtmQL68csDuVTYKgnMesDJZNrKA+LLb3Ld/RIeLhUWTLDQFgEXmcTlGTI0M7I1VeJ5SLpc
mJQ5IrMBohaQ0/sxJ9B048zP61e4ONhuKuiNz4D8NG8DCOZ0DVQjblIeVwrChAuEGcr6xsyYLc8Q
Ujo/G1HEEWyLUoLz7VDnCXuVK9q/CxUMUw9qlL1O4Wsl7+ttXA5k7Da/afuH/tbQzWEgFX02insR
7G2Gyiqvin7hglZaI73QbxPPhoJltm0yonLPpp3lkOhtiuo2YVk4g3ULYPjMxvIWTndlrbnKXtjT
dDjVjGatno4sMvdkn/1upq5B4tiKdgAcSTM8pJ60KC7FKm40fSUj8AfLzDUeFCR6OmraGjap2082
iO64V9T4XXxdprmjujYjD2iGQPpxJ8PZe7W5dFhTLmUIkSyajRZ9EoWvWyP9poqLghEEAnKdN5Kx
RE1pHOgL2XO/7c0FwUKh27YlZMP21pVHWUxxCgWb2u+lzkXBAtZSlCMVYdau9PvWd3gX0Tc+/Mpk
cUEwOsV8i6d9z3Qht0trnyf5OJfpLLlnFObSYMKsezG1dM+aqLOpVOpzW8pb9+grWU1XPqvv+1rn
Sbfj9ayd39U8L1+bpSs+i1XnD7wre89bgaultSP5yKXYVjwGyLeorwQrOvoFOi4apqgFD7mIJUtm
sz0EedMc4in2qwOBZ9XvmYZQ4hGDNGhdsvg4JkN3Z3TI/Wamy4aN8bZX+TygVya7pMEoX3ZI590I
36/MTZcO281U9TsukZnGZnOwpDYPg07y+7mo6I298soO7yJhqN2fZFKj8jlvwLJA2OvQN/TW7fra
9zvASRAGhrZbuGTxFsN1m7Q2g6qKfjkr3vrF3y4RpoqqgwnHsGSs6LqHIYCMdYlM9tErknW1lSAu
00AiG73DgCOkhtLPLJ78Yk0XCOtMU8Lqy6woWikhaiDjtIdt042Zc21Y6e9zvqRT18O2Z81C0cx3
DA4496FF3bJftzhZKhtKkrRVMmdRUh973b9c6uHGdnztw53FOndMqtZOc1YH26vEFMmB5tPgNdm5
y4QhXTeMvA37zIzBcaq/wRfG61Gdu5JtlItoNvs6ZFwSuH3WzWmZK78HZO4iYXPHx5VuQZ/xoMkP
PE9eB2XhZ3XLXQ/OLuY2KcNmyAr5vgrthGtP5dvfz/vCLzneQM4hChjQ9sSbzzof3qC61WtlchcI
M1VbdaYoB3AdgU4h59mx0XgtHu4SYYVlSH+JfMANE3REQcNDEHWJ14HBXSJsW2ub9/Pzhxfzfmgb
dY5GRk8+CxNz7fcOX6sGuiBw9clgMvZUhfHXTZZv/Zp2FubeQS51RbldpiDvkpZsfKWl3/nPXfZr
6iYco4nts8mGP9QcvQvN4oU8c5fxQua4r5YRTavBvFDbfTgOXtdF7vJdk1BFK2ETnRVkyo+m1eQA
z4Zbj9V/3we5i3gZmCp3LaxUswGvYE+sJtHdcwrfbyN0RbCQpGuMyIM22+T6jtbkqWird17zxKW5
eFjCYqPJ2yzaov3O2PB7sMd+xSzcpbn2ve2qElWA2Ziv/6MAU6bxZrB1rcedIzNWUtb7pptsjZen
qG8P27J6Jb25i3OVoqigu7/W2QSLw4uM5PwYEusnAMld878WvMfEwSxlCG31AdWHR77CqM9rOF2i
ixmtCUWiPquhjHxqeTOd4qQjr/xaT37fr9Ri4NCw0i7bNvkoRMbm6EaI8vf3Y+4SXfXMaYk3jDqT
qgrGUzc3IHuGcGq+xTC2fU3mInmIF7O3fivKhbziSsLSk4zoJx6FJxVP8lAN/Ve/bnLOUSosdHyj
2GRxH3zr6timSaes35nhQl4KdaNkD6TN8r55T2BQrCXxCua4664Z5eHe6bGxWRBP7GEaxNGoXXpF
/txlvMSmJVXjaLNBgEkeAxQJJyEyhn5d7pyk2B+TtplKmwkbtsdm7lF9CXl+z9adw3Re28JCU7vO
9jz+apstUxPUAv/95f8l5/58luEu5wT+KJEoQq0z9M70EKm2qNOu7rfjxK19AWUvfSc6sr/ql3h6
GsthO1nSkEdRByX2vniEH5g29vi8Gcp04UYNB0gxdhdVTjM5iR7UF+3sht6GGvXBcIQDTZnPT3Cc
9cP9oWD7+74QTjBs6jRWL9vi7zMn9920eeUauKuWVdC43Ajc27KhU2nTwlxTTNwvDc9dhMryfe1I
iTySoQoOXN1LVXn6k3OXodIsmRn2su0yN/bBwAf3Z7E0xfd/T5orh58LUcm9WuaJlPsl0PN3O8jj
QqUfi8FdemriqkOWutovRcggO0UGaFqhOsnPcpK7b5zNWiVrolV0AYTwAhzlkpZN+cGnW5i7lGSI
cpmkb+eLZcnHvF102ud4fvBr3JnkBQKOIFzFcOmY+IEnvjPyOz/9mn4+FX+5eDUln5di1POlQ9c3
Katn879uaImffgVz53kVafhayHi5UEPNy1wVEGicG6/ECHMnel22WkxqGC7Jmi57rb/3RoXf/Drm
ef7/0jExZBNmO8n+YoPmo6X6dd8kfmaWzJ3nDFXdliZbc5n0NqRDLh67it7YtZ7nxJ97OnO14Yrx
+V2gE80FrofwKCkuNKx1OrcVSSuxvNTwiL8T5paq0N93A+ZSg6qOQlGB871gQ9MHRgqRRonRD35j
4Bx+MpQW5X7bdJlY3nyJLRSvZoLiRa/WXXCQbXJuSI1RGCDY/FJtlbon81oc/9169PdxcElBuBVP
cyDJdBn5xpq0WRJ2iCH2kadkofXBxtRPaYW53CAXQwIwPBwucEpK0gYiQClVW30jAHmOHP8yn1xw
MIosNGeavb+E0abeapiuXUxbk7sxAa1x4zfkld9wotagCeppT/LlIldDDnCmyw8brYOnhU7lsZJF
ftcsMUuThVCQ+Hk++O2rrsQcNLrDsYoGcharak875I1PweoH1DIXLOzhEtit+0zOQV6wVO0Coafn
pZ+5EnOL4QXgAzRuClOnILEh1u53IrhgYdSzCLZvaFpGQFSSsbbpCLf7f6+KK/uFyxbW2z7PTUzn
i9wXPaYMNXWXrorXGwjtlcnq4oWb1lEec0SgZi4mlXZDU2R5HbOLXRP22utfcCnDKqBtuFo2X9ZI
/+QxpAlHgAj/bvu/d6y/rDaXMixsD/nlfOgviE4KiY5HwLkB9fpaQBjyhIRu+6BgnfW4bKU9jHlr
78LZqhNrrP3x70+4MkIuihhXxk4LRukiLApakuRrpDqvyylzQcSKrutYb8N8CcgK2Z03ZexXYMdc
DrHsdujb8RFRjK1egclgs9/bC+MMW9YvYcAi8Ghaw/nkIkTwepPxV5776YaxPzDEulBIf/VYCxCX
j2I8Gw1J9T+/UXQupZBih/zutnfPQthfh/U1DUbPJeyqzRmz1NOYFORspUVAt56YlV5vI8wN0BVh
q6m3HFuPjVFd1S4HvtQfvXrERRAr2MEUXKHtfNLrszgx7qqR8UKmmYvI4W5eMtLo6jLV9WdmxUWz
8NbT7pUF6QqpsSkMWhXL8FxM21vJg/fxVN2IFa/EKK6Kmm4iGCiPQXjOWTc9BDsiB962yQs7heII
+Gx/59f3ziJiY1g3e6zCMwocUlWpFyhEfO/XNP19fQ7VEJUQDiRnJesf5aCPE1RAb+zG13reWURl
sG4iWpLwjHTFjzCOP229uvXgfa1tJ7QNVBvldY4uyev2RWepOEK+NDp5dYoLymF5Yh5SfHhn21c6
6aB4KAc/0ou5fGwP+dayUyI8w/TnZc6mh2nzKxhkLiILklfapELTyaoPCRNf8yi8ley60uEus9f0
fIY7AMdnsyFVsvkW4JrkN1FcaK9ibZLrhIXnKKne1ab9kDT1jYjm2mc///2X80cvFLBej89mO3mc
tbzvB+F3/3GRvR7SRzF8X9Ajxdem385JHflthy6xB/dEOhuC/qBNdUrGw2r1nd/MdpYkU2XQIfJ9
3kmqD2G1p1vrl+5jLqlHNxR39Brd0Zf5y9pUqWbG7x7rknr5NhUCWk32MoRzmyZ23Y97MdzSw7gy
RVxYb+dxtExVSSGYl78rgg2o6755Xi5dWq8o6MLCXtOznNTncpafk2r1O5FdVG9KumVl8/Oq6dSL
etGHqA79praL6tmmkMO8YJqoCfe5MdeAO1V89JqDLqRnZF5tOd6HLr1u9QMKrdlxKtmtu/C10XTO
SpOvPAwswYKX0+fZ9Ke1nfz4NuaCeUmy67Kp9uoie5akzPL/tcvqF7u5ZF6paaSC3JLzNgdw0pnu
98V6Nu2clXW5Kp3MQXmhkK7hZboOn71G0kXyYtpYqVY0vLQDNtjmYKfELy5xgTyBkgAIeE/7eRYz
S8uoX5HUBiji9+FO1nYNaKUEkeVlnkqYeptvXdR1N5IxVyagK84GS/Yq1qqsL1hApklDeKGyFCTn
6DeaLocHSYJ5qcLBXOaq2B+iHI6Y0eyb0nE5vDWvBimGqrnA9P1Lz9pvfbz41V8zl8MzgbLGrvV+
hmpElG50DlOq/VzSmKvMtnfNTMvY7mfL2iO36j1jxa20wrUhdU7NLrFhv0XQ1gtY9VnteKEcrPC8
xobO6gyHJGkaOJ2fp3FdzUH0ZYzK6HL2kwGmLoqnZo3NivTmogLxJQAaUYalX4RPXRhvNUHYkzyu
LyVTwPPbYb1jWm43Dgrx17QmdWm8ZQgHMKeyuWxt23xdKh6+gYW1fpvP8pZlw99HlrpMXoJyDp7s
rL7sy/bFlPaJ6tCLWkIR1u+RJ8y9Q0XWqb7IBpL7vI3Dx0p0040ryn+x4J+ZLqg6/N58PIpyXRdT
X1CECXPv1XZ3rOHbXW42cqCCz4e8a0KVEj2O7/co2e8XzOGvS7CMn/AskH+iON/VERLU6r6ai+jr
2iPFEZG+qO9RTjAeIHZC1ImGoj/meoju9kHUNwb2Wq87ZzQrJuDb6PczHp+O0Far0n6tqNdlgv6B
/TG9Cb6gzCWZ9rS07X01khtb+38lZH/rdGcjKOEuNaJyrbnoAFvwQStw7oDop/ihJPCJP4wQ8hCH
sOwA6kKg6SGG23p7CAK1HmaZ89NQcWQFxVgGR2oSUqZwex/eMUPCi8pnfV/kc3isQKDcx6hU/TR1
SfyCsBIFnFrK/qjIhoEhz1FNzTj5sEyquEMNVP/UU1meLNxkHp8doy+q6269X1wZK5cYVIOuym5A
d0b2e7/ISzj5aX1QV/YuhpzFVLdDg7CEh6+7eVxTOsrY620T0/T39RGN+2zLVpDzwOi+vVIRrJLL
dIQGt/S6lUBd4vdfME0lp95s4bnW8zhdeplLeYaJD/3gE6RQ97isGB6+2CbYORanum87iYejblE3
+ufK5uqel4CnOQNLsiOftwzjIwsqhVphiViFtlTPfivdVTTtzISqXZGz85zw5kPU1+tHxZLeb4t1
j86Y9PDpjCCuNq3D2B+DwCyQUoY01I31/ve5T9yjsy0LZpu82c5VH0xDOg1rUqR90FZeM4i4xyeq
6Bk4vJ6e96Rf06IMY3kHrYF+9rrtE/cAReX3kvOloGczkPhQNKyO02BrPO0uiXt6FlXfs7pO1nO4
B/ozXLfGTM65vHHEXet9ZwUHNu7DYUCinFkLrR7bxf1x1OXmd1AQ9wQNt1i1vOvXM8w14PgCA1/I
Oxbx1ngdRMSF2/M4GPeN9OGZ2HLAi7UdcNAVpfW7xMBW4ff9B/qRiVo6rGATcnFCUTK0OrZiX177
bD/EJdyHGhdpmEUuZ1lV5BVdqkYdG0h/J56Ly4l7YzP3xUTn7SyMmr7WQPMfduQu33h9vXtsJcvQ
smkolvOQh8ulaDS+O0ns6CfhRVzanaKWWtoFvSP2QTaHTpHwDQU3/sPv850LqukY77dkW8/GLuYY
VnFRQaCN9X6K/8SF3mcRjcjmsuWswA28xWVj2k4VXBGs377vdo8e53mUOaIGqGy9iJZPVcLe+/QM
dYsBJASekJ1byouK8uNMps+wWfMrR6FurzQVVHeVCKpLt/ZvZaEgQKi8NjPq1gFUcUCNSmhxacul
SsekL+8hc9Z4bfTULQWwdI3r1rTmsgcde1rjZgVp6ilPRd1aAJaEQqpC6ktUxi+iMDxMEB/yG01n
D1PhyqxB1cLFyvF/Kujf74TfCHD+fnxQtxSgnaGTHWitL+j6V3GA98TYrn7a4XgK+n3vtaVuOATf
9CVHRjDdLOCUNi+90v/UrQQoOC4TgV2CMy+DL9WI9xZe9H6nHnW1XfPRBlu+j8GZbfojzZsLN5NX
OAOFlN87RZsC5psNEuljP5RPa60fO8uiV14zxcX+h2AzUZHMxWUJhheI8ea0HFo/kIm62q5w5hE8
5m1+qWmxHqe2hrZMvnslG6mL/bM65zmEHsEaEa1O8Wg2xAK1V6Yetl2/93nNIN0Z4C30Yk2wnhqq
kpTu5q1fnzurcx/bZF+xis54MxofRbLvR9tTP8CLuvKmW5MsZipIch53uLFbYBEPoZV+kmDUFTi1
xYaSfOgxnnvYWR6aUrB0KubAb8N1ceW66Um1oJLuPBBZHQayH9euIKlXt7tM/pbHCNejLTkHTZOk
JY+/iHb0852hLpU/9LAyhFx6ctYBK16ogH0JorHzm40urZyMxHQJAutzVJRvVcOWkxH7fOMIFZjS
f0m+uLRyUpgeNfoqOgdxw+9i2LiewS93RxjR+F2YqAvndy0JqrUIo/O4TuRIOrq9k2svb1zo6ZUj
6Q9ued87Bhv0+NzHA42/cBLHbxcjw7TYNYF7S9kcIobqmrlT1SvYsUPHbiDb263g8+sRitzfRyjn
mDsuUAapjGF3ohyWNzFV4UuOVNEd1BHD98TK6n6OdnmYUEr/KGHmDHoSIt5ek9OlZUUxEz53lTgL
ZtsXqOpgT0MTJX50FHXxawgZAFxVkTjzRX3qguYtQYLI68td1poEmDLPscw5MPDK2ZNuPeSRvJUn
uzY7nYigTiQqerpVnDsgv1Fqu2g/0Kgnb4iea7/AwCWuRyogQbhOAk8F+fY5mZLtFJvi1n3y+Zj+
y/pyiesmhAhsDQG+swaR9qbq8vWxxOaZH7pJDuwQtj3qviNObxXyRVd+7/nvv6AZQI+mudk7cV5k
Io8NBuW+QBrqCDsHfVcjTPl2Y9yfh+Bv/9jzkP3yQyHZq7FcQGdQM5H5bcOTsj+0fU2OientoYFc
Q7ox0bzNrQj5EdK6tEoNaSaM4NBD1kXueXWhveCPUVXyj1qs+buq2uRrgNdDk/JuZliPNgQ3uS+A
b2DV8RzUvk5CU7wsxyC/L82wvDNiix+nuocpV5jX0QVJ+/d7yfNTUzTVvZ3zrTdpwmZyL+ENe9+x
oH5vWBNkjYnGJRUxK9PG6OFjTpEPudE5V/rmeav6pW9qiLEb3an9XE81Ss5IvZ5ifcs19toIO8EJ
6+ceLwdVdC6xqu+5Hso7YXlzslXfvhn0Vt4IPP+T4PnbCDuBSrENZVfLFkcDCrnDx9YuHZSRQCum
C7TaTiCM649RN3TfwrUTp4oWPwiteErsZlINDOF+KLbkBhR4ZZP/g6XlHalyVO2ch2b/PpA+TpVF
13oNl4vTBl2zbZYjY8in6MtqUzOMN/b1K2Pl0rQsyKsyMgjew6CGkW2t+0MYLvD03Hly6EPplzih
rsAnHCUiTVRHMVQVOwRqvK9jz2op+gd7D68o1GjH5Iy1FP9s40Td9Sjr/9+/Oz+5slacLX6aNpLr
iXBkrKT8EIfjemZlZDNexs1pyPPmbmmT7RzzZLn/9y9em0vy99XZh/MWzVXHzyUeP88cU/UI8Vnl
d6VySXxSdEgXjpafO8n7s65rkvaaSL/Lg4vib03EQrxesHO9r3Wd9g0iknxJ6Pt/dw1Lrj2Buqg9
nptbo/Fge27CqMj5oShRSNsfmpAFnKaySPLwzb7M0fBd4xVZ1mm5l+tuUlouQWhTnVABa+W9wnnQ
ptAArcvoVQ60ZzaHfiDTXMBAIkoAzezNsJHqALstwz+M/y3BdFwBMf3Mp07ma4pH/Gl/UUaVyL/l
7V4hNbX+P0dXth2nrkS/iLUEQgOvDD14tuM48XlhOY4tCZBAIMavvzv3NUk77m6hqtq1BwWHnTgf
Dtu4h8SsXTXuWXJWsJuIqon0KBbbMpuLXbmQlaaQgofaj2eQ6O6Sdm/g2ergfL8MjpEitZqVKxMd
ZkiNApwFpOBckNzM7rqGzs+xIXVaksPoNZ/rVp+gLP9WJjr+1guY4N0cmtyTLPyqxVY/9IgPfLfZ
Nj967chJC9hHrEdtm+992sc+7zbe1Y8jgjR/WylJdNY967pHMU84HvmE7s/ikJsmylsa+8fMtGM5
WdLkFur2Qu3tIstxZhazLvV3JjYalvV+yFve/RjaI73L8B6grNdhK7CZqEsetU3RNrN9FuMGH9tk
9OI04Ot8Iobw5SHr6q0vaubYI8w06scICbSXbrZxlM8wTSjaA9JpoMdbMvyAGAphFtpmv6Nm9LkU
iicIm0p+psqQzzpNvvne9tjTmfGNZVL1uUk7Ygqwt9sS+ilW2mGayjEN86mRagIB00Q1Vrmix5p6
mYa3YeoSmCV1GnbQo86S+bLqIyGPWbRBAodEIb9emrHe6E/fD15UUe/w+nln278tcOraYhHcXrzh
8RVfQI/f0jWQtl2HVckIGURAf0Ju4GHavNVKrsmtmNps1xWuzb4JReQ66e5iiZfm1PRLcYyKPBmr
SIqYapecatVbmI7PazpHZZjWXl1D2xn96LZ5PBmc97tuh1XsTIcJXqBiEKWbDM0ZhhJXus6Ow7No
ZUdObPKCnBy2gvzUsC0b63KwBzCBHCvsfnh0IprlPfO112/Oe04eexkfgec1OkdSOO1a3+I38V10
BniYHK4wDkSOG566uTslyGocT0kEa/CPJSzmeIpqBwMtA9Hc8Bu7gXaFhWJPk9XnCfgCC+KqlsXd
JQnp6N0GWoj5NIeKzV1sJvxTi8+EPcPui0T5ji+DnbRhjp/oNGbysrp6lIUjNejd+UBgN1Ys057J
e2TTZOpdQJkynqAzo+5R9nhBedg+Ui5ftzTUzzDLEfQEqRVfT9oPqflquZvApMFwtqjHgeIgnuW8
LPym74cGdpiDNcAbBjWDYxbgxL08tXJWVTNGNShVXvlF5FO2rvxXRykd3v0Oj91nmVqGjoVIPJ7p
HA/0crhUbN+I5o2WZ9g4Gw/niy1SV2onHNlYN42+Bq6H8EWzsaH3kjRteG/HbJMXSpmJfiqbDmgg
+0lsEnzIhqaFFOtQv+FVbn4aPEMYbb7SSLoHI8g0n5uw87lK7UTcayfSbb4XMc71rZhtJCqf8H34
xcFuYZg0O41zDD+h7Dy0c+bvD6qCvmRNY/1vcsjE3u/pMKm4WEZPZpXDzZDyq2hCcH/Huvmn5uyh
6Tw3ccf6S7fZXd0OEDzEF64zdO5QUW3dcd0yu6yqaBlDXl0gW/rvdp0RLfcLych9OA2zH+hdgtto
Z1Vv+rq5aQ0Ezb8WuAe0Py13GU9y51YEVuZJd4A02+GusNcN76l5HqH87as6qyd2bVzNuncEuE7i
RsOP92RGzbpzt+Lfw63h6OuK70765zqBl1+XN3Gb9Be0MciaLplbSHchWWM2dzoyCe+JvcMX8xDx
FFwcWHHPlp9RiKDaizNjwnXt59V9Cdgh80vSDwmyBRfbqnwa+TiWw9R28d9jXKL5bBGWBBbDOIpl
z7lmUammGOnZBbG9nz/6RGzkyXWudch4SGFXGWGOIV4BpuKAkaYua8iRH3GPApUxa+o/ips1ehE+
jucb57nezqnthLyL23iRn02PVLGfoU2QCdjAPrz+TeNxTe6tSH14SRsc0u8liRZx1SBPeYIwpSRO
/6QkCeOFIm+K3E5u2VzOoLfzX2JZll3ndMEm65dIzBSfegPR0n0bCN/uVk8xHOXdomT7MYe5zh5k
3E36fcODsOg8FetU/5S7qaNTU68JPyVi39SdgXwvKjzdY6ZLm6T0Fq5za3Rux9mz2xUcMvMB7Cjp
PLTDSHyZyhoJl8BZCIoJ+YRlKDEl/iPbtuW/h2PaizrFKmjNE5eMRFQJj1l7ZxLkI5jiUIovfw/r
p/ajcawJH+EwkcB4huyun7KXrX6lPTiaX3Nn6N6Xo4z4zE7cUOBJVQhDLO9ajVv2OUEq6KQvlhAt
16JPQvCXWfuNqsuQ1Wb/shCLoTwYRtO62o8+swbJY3xgW84PaxgvhTaEpXlIhmi5S6Q3de6QOi5Q
bet6Gsacj2FkcQVWHpdTqaljfXoWMxgr75Mh68bOK6xjzJLvKXjq/zUz82Ev+LyAqmb3GjLsXO5O
LTznLkbsFUS4ZjsjwLef2nMNwwIVl4ZnMnI3gOdn+pwsFklYBd0y7j8a6+ZhyGkba3PT60D7vUhN
3Nkj7+QqWiiHl+HgpVyCE7rIwAgi58ZFMJ3LI0sbdj2Qb9FeROTi5ZuRgYvzmphoOGtAT7JkBx+R
SC9sg4ZpM5Nm5hT3olYdljJI0614sxz7ueNrm7xHtXZTtc0y/W4O4eIvYRfaXoYNzlYhSZOiCwik
SaKNkZy3cZOeYTev5G2mErLB8ZLJbb+wI6Y3Ek4vO+r1attTPUYL+eloq46KZ1HNmrNKthZZl1O0
xJ/SJuSSpnHanCUMvZtKOTOxpcgW2JneG03iBPni+zZ1BVC6BFxecHyelFVO/ojtsnjID+l+jebR
Ic9m5kU3zCS7WYwK5wxt1PgfSFSgjeMtgxBwHdts9Vmu3ZaJSlIJ3nF+wD/GXVd0lrg1TGPmPNug
aZRgQDufo6taU3fe25AkLzFC5lV0ooL47cby3jTPUTyx+DZlSYJ2DY8uclAhxHeZ/qMi6seLNOIm
BrvnqhNkqOGGzfr3dcii+dZPR2vKRuyJvLJ4GiX+bnLRhPQ0uBj/afca6sdj0ZG+QWfN6e8wonI9
gmJvk5d6OEh7RZYcDiAHOxCLjdCwYM8IbfD4TWSbHvMF39/WPh+cwRh6suYvlk4ohk19XBR8aL+F
mDSIO+viluGJ8trNd2LQe/NIIQpmj/sGcPfHTiGCuUAlYI3Ol04zeis6uu8neNdM/VcWxxE7dSoQ
+Z7OYl5/sBkyqx+1smP92eB3Rb/TCnHo/+ogkC0Buc6h+eNhs6aHcUHXBYJ3RrjLNekMpI1TuuP5
HadliwsgtmbPe5IKdZXAt0/N1oNvnNfLYM5Ju4gJd8XWNo81n1WEjrIjsAMGqdBkFoTNapESju2M
E5jhFsTYMfox994Ma4XFRM2Gy7800XMmJEp1ELXMdDEi1ImiOTuY+Fs7+Cr4giNukDzwZWXmmmwH
6/NkXbbzYdPmh2isght9KzDHnfqmT43MV4JQ2vtUjm7QedtI6x+Suu36OJ85XNJRn6MxmfDFRao5
7u0U67kvmmHfc/x5BGpzx/T8PKFA4PqDjKUG/UlNxpV0H7fhL6v36BmJf5jeLRHTrUObHg7caMl4
AK9LI/WKUxunuWgGvl6RzNSPOYTcO3mIg5dYxtYZy9Qdh2tqipZhQeBXhR/cXdoND/GrFkO2bvc+
iwf/tPZI/iy7uevIMxoFQ2Bk0O5BnSJLuHiZET7KT27ks3wes0Gv52kW9V0qA0w7MqbOaLlUC+En
aTN7hgCKxo8H2kBbDQnOVV+NcPiY/HVhPRs8Oup/+J6Olwhpv41fvqe1CeLPGjfJ28oT+YXhFJfZ
Kdttz/Mlqbe5HNKR/d3hZVcYrBJPYSLJXhejrFXqClw+dNmrZoV81p/TGYiovyo43/sKA37WyjKd
kbX7qpGNvIYSG9ngVRmlh6TmlM5jMj+xbFqTJ7h+R+/GrxJkVYXJQBZ0d6aVb5iMZbid2wFmq7Dq
g4m3KJpo5IhRtIBWU1bq1AWXI7cx3OuNko+JIpp0QEJJ1CR1mSxDFIvcNtDh/UaGfLSWEd3c3CKb
Ya2Xe7+tDZytQo1Odsa6i3RJNW2qHv5DTrRcqxZPBHuReBPzTebFyroCK59QNn7YZ9C2ZI98xoj/
8/h0QccJxt2hWz56yuL4vMt/1mWF2KIxesMla/mI2TVq9+rQ8I9a82xMtpTlHmm185m3mun7fRsp
vaywa56R8OCU03lQFuuW6cBmgv2ADVo73lmXInrjCtNcVNKaUKRZImInD8AIbnj3z945JUNcyXVm
paOKJuXYku3drDI6iyRJH928R1EZIVDyDOydfnl4mgyn0PjmHmeF3yJ8KcMSKuxREZaBXi3dl9dm
4/2PWbAW4UwjMI3SAcgMeYxt0Z4TGos+e+VpumEN4YYv2oDjA2gdlBMQ3Y58Uxl/lgtGLLQkQxHH
GAvPBjctiOBHCgH92j5NdMQNv9UHvTG9HW/xdE1IyoPnGIDu7Li2ktgC9NqA7ntdLowENCjbiESE
XdoCGqbx3AyLKmMwoy4TZf9iP+v1pjG4oGS89MVge3YfxwBsYj00aNhAS5dpPd4if4pUYhrj3HdN
W8iErgXMYfvzsqTD+7RMuLT6LimbWsQVr3HtRhaMRirXX2PIWoxlKRqngJH76CZS6QZ3xpyIo2gD
EmNkD8/nnQLwQGrDG9VLwJGD7AwXRV1FwE8SfAZRfQotGTEx9eG6R9snXIw5ukaFgc0K/D6mb7ci
3qYan79K4qmwbfC3iAFJMAWk87f3PP45dLg+UhMt710/rYVPR/4En8vmZ0Ob+gpX2vqmkd7hPvET
Mho9L0BwVNVu6IFGlFtVQbOFtklnPrqAVTmXu2/Q0nHuwn/z3iAetYZ4qQFP5BWabWybOFUnCXf3
SzugCQTtfTvSgkW2vsVUjd4O3KMzGNb8FmyTfsgZroaz6hcOI3JKg662OpX21s1s+wNKJBpgDLfp
EwIMDcZ/sQ1fkC6Qy5RG+0sK24Vzr8TSQnCIrBmrDCtV40nVUT98umWVtzPn0w+FfCGc/MRgmcKB
JGschpNnagMHakgvrFG2OjKKgz5ad+nMuCN8NQvrySLGVefE1/pLddY8NhlVv/u15XmyRNZWVMf9
W+fqbT+1oFbyG0P69mRs4HMZp537wZQanoe0Yx91PJhvGF9G8ODjaMwyKX8efRTRe8qlflxGV1/X
RGdRvsH3qYQtDHqAvZ37s8ES6CPgHvQXfgDmKhut6nPDaljDpkNHdIEIz/1SZ7HSVU+iaM0FaZu4
HHpkhudyWvYR0FEzu7JF+aoQ97nH75PdUJdzA9r4bZyKI7wlLKziNmNLZKoOc8xUYVpHPMt0ZPqB
HkLd05i3M1yuRQcQye6fhOz2nYNvcM8j0R347jAiYqxcgCegTkZVEHL8EY6kp/k406n7rk3TDgVB
D4Vc3mTjEHQEZC4grnJ6UjFazHA0880+J7BGdLH06gHbsKF9OND+qqoNqXpMk8xl5aFgdo7fHv1F
IVHqPzjfxBU8v/6U8Gj8rgMZD2Cea30DZY0WOYKqMlbgdDSq6AhsHosEkq9HKlY8Ruvyz/FRxAwW
PN0YrUjU3ZgY81FkmSzmSQwWLgoN9ddOoPpV1lKPoI5kMOggLXvWiZ/4fTQG+ZcI43TB4QGIGQ9u
7+9kSAVOMTYApAIhBm2KwLfaV53cw3/o8aZf8Mesv3o/UpbHMlLI/F1TtMZ6dgu0WBumzGJfsmXG
wzKR36Zf5wdcCvHH6PX6NWIt97RKSPdzQlqcyWg9wv26Zvxm1Up/8i6wP2jZxC9HrMBMptwS3e6r
7r8RyMUjkOzTvSkV+qSH5Zj0UaQbzW5jNSW4zMOUvLTIIR9ygvOv82Pp1G2CDkQXvnHJdKq36XAn
NaVLf+Vxb298/A8CEfjPshw/wgX0nRagRud1V1DoEMUvxBmkXanYDJlPAokfK+YVZq0PgZEWZoFI
5WyPp2kTuNlkivvv6TjmOvq9oau7YeMWqnbWMEE4yAbEVWahzSoQPMKPZGiQJ0PSTbK8prXKng/s
Wi9APDCb4VIkNYAh2fV3PhDiC+H2CLoYj/tC954nv7Qasscj2frXPjaYwA8R6rFIhQb2EXyNbFmU
g23yPzqkM3+G0MyXjcgpraLduheKvIb/ot6Kcz/KYG5nT9H+IRa4nS77aswbknbpUhLMs8+rV+qr
OdquvYBid8zFuAHaO3EL0wTIETv73kGM9Ajps3sYBDSzVc16PVbALPhSOMwg6kYBlZ8veEV2k4Bi
5M5UxLwpUz72+J6I8arYJBmHinMofApNhMbMAc5HKMOY0uds3fGF4mdrnwvtjkdioRzKexSL+rTR
DSWrT3vpblfVrB+GTdOY+73DPoP7VJ5JOgYAKPuOJjydVmiAFtOuAuCs0qWGdf1RGbqp/sYcHZ7U
FlSN5IrPTfGKIa3oajJs+FYXYnJN8NF9RPMK6L1DY3KfUegCTzUZpv0q2rZPry5Lxe9x7pf2SXCD
rIq5PRweCFQ27q8AD3RbjQIA2eWItoUX6Wzlba23HbpOL1CGHF+W+BG91x4wJSxBF3LZiMEI1yxr
CXnCv/qb1H2WXVRQ7a/UED08ZyHW0bPY42Qv0KD32zlCkF04tbuIn+bFNR9tODBIM7MDzoShWovd
SpzGn50W6ECoZJOq4jBAAkUgUJjvU/DjA2bahWyl8UY8Dk20/BnDbOiFtX1WYcIDsAJh7dDl+MK6
D7Y0tBTH3CAKXO6LLh1HZzBiMOtPMlv1eYTZgchbw6LPYxHiHoiE5Oed+v36z+G3+aTDSF6WUVnM
QmNt7waCXOMnoSm5AoJ80t1KH2O49t7EGLtd3u89nA3GpBYAG53V9OymDZRVZ2b1PmTd3uQkpssV
qedNWiRmU+cjWTVG5sOyivhpRIPfr3dD2qSY0tfN+ZJtTJFzJOLhlx+mJCvR9Y49lGP9PJyRM9ai
JM8YzPKhTWTVA6jMctvHjXhZUj3cI4exCfmEztIi4syGF+1gt4TbZbXnPu6Ov5rO2Ap3OlvThyFZ
xlBlGcw2bpjH1Q+UV6K7YMZN/xz7IjRrJPGw+8oDM6kuN370S4UYjqy5tJxIXgAdpfYEM0S7lo5w
kxWrgo0On1aOncfOocvgSBBf8pisuFFp6rIHJqOtiFJpPjfatgtmDEOWU0PGXsA+d0PPQ3Z14onL
GiSpUQqkeRgUyZXubbgebth96fpdy7zrlt6W1oPCVv2LPLjCR5k/ArdmZdNR9SDrFOckMeKNhwR4
lcSYm8N4qrZvKgoTy9st69DqNVk8FlufNm3JsG7891ZAAsnXbFY+X2MazlDMHCS3E+2qjTH7Xs86
IEp+xtCvJ4s9y5KNL/PY7/8xMjP42lgsEIp1RMtdzcbgJgC7XJInrTb+2h1HCwfMemhfonbZ0wcv
u23HsL7CZqvHagK55XW0AR0FRXk49/CjpwUePOHyaahNlGOVtr/0yu9zCUwfdSCZgf/lAQnH4UpU
Jz5Uplv3fdBhbXKMl0ALyNDjQ3IwFL+tR9okhXOpAx+31tHx5Lmq2/PYR4tHhxyyO3D1w1M9w7q0
4s5IWRqQ1kK5iaw9irH26mWDrnIpdjgcvWKzNn4NsdhlhV6qubAubs6o86hMytsbC1wMEmNMjf82
C4t+NCvOFKxi947dar/q6WY3yLTDQg04w2VWmd2qrtm7Dw+wu1I9wqzWlC/v1Mb73x2DzQ0AeJw6
um+v8E6E+q2DVFae2tqnjzNGmyseLbOWO019V7gRcmFMN52gMA6k0fQa92ngZ277brj+o8jvBZYD
64NLwQu4xQLLZf/t2xFjGzei+8aFMdqvYRj3z/HQiTqtZIlfG4XtmDI+voK5wG/nNa7hxDyw6bwd
tUGHjmXMV+AjToGSWwz6DB0EFsPcY+6tYWnNOIC/BUrNV7muj0nN0tKytF0uaBD6vEl2jZ7Ch79Z
v03LPWypXVI5ro7bNuXJVXo63oXVsrMmEi7tgOU0A+YrMBDB+3y79viiAZD2MUZQMaHAoZszU263
dATsALi06AyEEmfQ65O/Gmk7Ub5EWM5Aq7V8L1DfGlz1S5v3ytRve+c3geM1ib5U0bjg4ll9uGfR
Zr5tmqEJZpDBsRzLTGxZhDLr/RCc7y99kO2PLdJYckKy/XNDaUMxng4DAHNLsQj20t3UNotf9oj2
f52OSLUMSV/FBLuyBncMLjqKzpBKLSrY16ibY5jdaaX472MS9GkyPTC/DGKn2WLJkzsh9QmwMEJU
V7EYX0LL6F/aNsMkpg4kQHYjqe8H06PlXdotfCxN68t6ZAxVJepsPsjkONUG/rrYWakaafNZclmF
W97ENs9dERAhkkNxIu5XK4YL3ZGPjN2O4Y+YwLDvxtKscB0bAQLUir5PnVlOwSr1DOaALAMXa7kN
bP01R9NeJlg5v3gRdY+WwZsdMGd/0aKO3vC0gy5KJDjtQMPi81yPpFonAAiohercUWi6wPuoMZZI
JZLCWoPn0h4OLdwOvQdf9Ucce5gfMNljdDPzw2jB95Q1+t4ixmrrkkzAAMiozP1MXZIDEt0wcgZY
FW9jOuZIrzUlgmVouVv/soAVUiYUQma2CXaxfb1dUqSG4RbZ9zsMG/tpwxPxtLDIXEBJYteu6+Up
RPY4w/OruwsdyyrEjXw6CMkLvBSS6GGskU3Tt/Ck3nuzl322ZU9tw8jbavqkxGKSPALU7R4GY+NP
HHZaHqnuC0qXui63nmDLoRKV91STvHZHXdXt0nxQBcyQWqKQBhbrUqhjwi0eRR+gm9UANM0Hcl3t
ma+1PC0SfCyci/SvgPB/1tVBAQ+WDdIEnrUw4QREGmvRettKOor5LMIuotzUyx8Y3QKaaebj6vv0
LxruL69W/gKTDDjJw9TnYWuws1qB078SRcQZa9+kNNGWXWU2Rg/T6j/40A9V6zW2K6rOTumE1R5G
kAbVshHpK5CF6QzQqr0hCFM5gXToUcj35itJQ38BDsmfuzG8TqIzbx3haVfM6AGgUJpqmKO27W0w
Qb7EnRHlMQKPOEU8s3mrxyzJ+363+R4EKWsXf0LVPeHzXFh5ZKMFf0XvXFQOnhljASaLy7OVLWuh
wZ7QKPaQLpS+Ba3Jb0E9IWDoPWng4fmhV0c3+HQL4nhaKdFHxawP5AWd1zCjELY8wj7mye8NUXd2
nhIanXYOaRVQqRDUwfAAWLb8Wo5scxe0bfv2A1Bq02NZtY9p9lNPS/rJ2r3Xj0Rvwlc9YqfHbySJ
H6HNt7VlQ6kn7ZP7Iztk+JDGk/4GHzfMYlgCJgHW3OOgHxPfcnp3jLYtU7XY5NdO48PfJMhfxrqR
hlX7lwySshFlb4lRJUnn4/UnlOPaf8lo5X7PHRJtRtB58RfoNmA3veYB7BxdzGmjgOnucfbfHDr0
0KmQ6gHrzzauxsXV//cCaKpEhPCq19nYfJ3kGFX14pu9AKgr0FqmAdRxVMRg8XPZ0Cf6Y/dtip1X
jaTH7sGo2r9hoBzQI3W4bmxhumN/Ixu8PZ4zI1d9gq1kTIqs88M9QJUEdIa2bofvBew99zo0bHcv
cdJsY5EZFP6thGfMiLBgPKzNXT8N3hZZDH9rzJ1YY6U5yrJzjy6EA5+0OoDW5u0OwLro1njEqoEi
fcvdZBlNEXKJBAH1O0T9Lh/RbRHztq/sGPJjRhDLm3EehylJsHqKK7qvyTsWrzJ+agGyqG8N893v
WYCJDYNXENVNuTAiMc32QBiuCHCKaQGk6Yie0PoEVU1SR6/ZilMC9/m01Z6AmGAEhPHKM4aUgWg2
7iRDMMCNA1u21BZSy3n7ETSWM6WZwHpCbi8Sf3ZwafuwWax9SU3m73gdwOCrsM/rEUy8dVrN+cRr
UB9Q98NYZXUczb9bFrn1KwOkJBPY1o4bIg2SGU7qW+FR1oEpozwZLP+mbVC/aBNhIw53Liqjqx30
JG3ZDKCb3XQJKEctlvFZqO+zndn4Ar7PuF+nMZpsX4rJyu5h2sYtOwvdyMFfVxErtEVK8uO/dJmt
KlYC8TtIaDM2TaW18KD/qQFt0edtJvvgy20SM69hVYWcCriWxwd7iAz6XCytEzA0SIpPaMlZDcLA
kEeR2u6mmApqbzGTYtrNXQKr0r9sZ4xNJ7pwc4D+o3tAFrew1VD9eNrMAgxsJop39x77sO4TCyx3
/JpwYbHvJg4Ei0luutWQC4EMNLXoFQS4cthttXjvZUiskXF1xNw5zE46RAH+4UccAW04W3yZqrvi
PsEAd3GuT47fRC1iKOkUpGlfsCzY1/5BkkRYUsL7yx9/eKz49tGJWbfYcO+8+7MBEZj9yVCq9GmQ
ZvNDMSXs8PfqwAI7HzEEk3IDPGDPxz/nmpfhoGhNwXcKvsA+VGEygpkzgSi0gT4hh29x8g28vxUV
nr5OLqUM+3gPVnrn7mOG0aw/oZYK2eX1zDCf7BT3BD5p2w1/8DA36T0JifG5X+manuImaDz9rae6
WOJJwv0rZN9KE/OxoP/ZAvZcmsmpaCnoBeo8pOroXmo+oVwfxI5PuEx4c8Vyy7IfrTRz/biSbgn3
0QB26g1sosIprqfRluCsswqRHAy9yeLlX501bZZvtPF4RBXaCrSMPkRvFnd2X+H9d3NlQI3u4F4j
aRVz8j/OzmQ3cmTZtl9EgJ2zmZLB6BQRalMpaUIoO/akO53919+lMzpIvPsukLMqVJVKGUG6m9le
e9s23lKXgc6nyDZPfkB82b+Us2wBowUEVMbac+BeBCI1PQfShnNIvR7gyurC+imQRWg00eKxS3k3
1abdE+bj1m85kM14H9JerDHCqK+uuMGDYr86vL+JDBGBI2dcNmnHip0l4nXuhtlJQstcdET/sN2v
XTdvXTRh8NjismT++mBAvYg9EvPURCUhHSsFyaLulK3GJU7TOs2PJLbmqJL5alQRLw9uzs5enlRm
zO53c/bM5dNsA9varSMNOcPRaX1dbGvqKY4JTX6frLA7DDPEmpN5/il0BsZ+ArY0tqtasNLcNnmV
GGSUvOiFzwQ7tD0Rh9xj267roAAiseX+cGx5AOyXtBJMiWRt1HjVy/pBu4Hy7jXVLkVLPowLamHZ
nKuq8LcTGxb7E/i691OEi5knABvmG1ay6TnjmyX4d1YriemNBw3qm/1TDyPg//KYzf9IU96WIztx
5nZHChGTQd+kFDz5qO/uGShhenQLd2XI37RBGo3CnG5zZZTVXVnlHdWG04yfrgyd5WYuofxAy1t+
NanfVHEo09yNutF1UfUyfCIG9Go8h+kUxOVU5g0Xh/CPjBn5y5FKGKmJLyuLis2or7IOvKTNmukg
An8pd6qYGUOYXy9yZ4eoIavsP/KZ2JhYI6dzV0wy8xmF2tWrrafud41Q+Iv9A932vLEy7mM1sB08
lnWl0ru+rwwS/ldjCvcpCnmfAE5uche2uqEwmZ28vbFGaeaxLRii7PF8lcaTB9+B2Wur+h9Icl+c
8de4XkfL0o1M9JdcItlVmdmnKDFZ6cRzMULAidUJuyiwAqfiQhVmes8AF69XBO9a6T/WwHK8JAdl
odgywzGsdq1YG+tgyN6w38wu7dQrb5U/f/kfGHDNyqzq+5Axdh/xxTX+bx3K6kdhdcriGdrGfE8K
tvTuYMi4qguN78sLK+XHm2HZRwClkmyUnMHCoDv5OHm2YrjZgyoUD5ndudkTgyrviRFslf3yND2F
OZbTW0dy8iMW06WNLY/zAcvUqDn7jbE2njLOrkc3XTI/9v1JBIm35BXYqa8Mt7iba+nU3ytXthyX
WW6IIztAF/8YBoyM9r7HeGQP4cUmdcIfQFSaNcC7IzIF4+PXpbk+K/7p0kfz2rmcS77bBqtOiqkn
7MrJMmW/NAvD3eVQ283m7CqMew/Z0Jlh4kIl8VxtzdzE+RqujGdZ4AO4ErGWxe/u87XK049a1KW4
MBCa0iD2ZBq4EUOkTSWO8nxxDTJK4/ummvtT0xWOiwjdK86lsQz1eQjW+UXqTeWRIWydR6FqUB06
JM5Ds47ZyW846Y/TOuo5YmzqFQgcnEN3ctWbfQc+albPHbcSUHvrrvzxMsmg8k1sY+cmc0jmSeJM
89Tv5q3gT+EV5I97Y9o+h8vsv5gszftuK57keLBm0/izskKLvxZt+tsenP4jMCe/2y8oWBOBQXLJ
knpjdBwblGXeT5uzz8ijkb3kxlMwe2JLpibX6tXF2W/sa5LF0l8tZYb/fZNieuwzu74zKHWetAwU
DAqZMsemTsWKxjCy29w03FIzOPZXcjaisW5V/uCqtjbvJwsO9VKng3GRDUQLN2e73qRBWQWdXVbV
TQ05mgrkJ4arJq/rRPgGQRp+PWwCtdzKnJcWbu7UWYOXPbRNn8czXUIkaaanaBZeeOxb+M6pNdSb
Y9Y6jOrMzu+lRfDdg+BUzHdbOXTvdCYZAIByqbo6hjjttWrqvk7absZhNJRVmcdm4C4cYq0dEsrm
LDZnVJBv795qdTHYsmbdHxkoD7XWZvbYTGXfPQd+l5enPq/VV+3PqxJtq8N4aZ0c8bR4QwF7bQP4
HXKq/2aIfFbMwb4wq3ymIwm7RPX2dHPtVlwzmapTSL0AaBEatvME0bK4O5otrV+32gav9GevqV8K
mZptUmQLxI6FBsNEcE51djOd0LyvLLMVKAyVrvbZnDbBsZWTKC5AfCUD4kkN6R8khXJ4V2Etu5fU
2VCFKKQGvoGt0deUgay7h4EfAkaP08g/1EOnDsRbwf1nORrTMeyGaT7VkL1P5WhX9l7aMq13SMNr
9mBtKVJ3bgBj3hrEMOLdGovePHI625yfNmPksZdVNgy4JLj5xBWBmz9EW9iAiiVvFU55ob2oTbdB
XR0W1jRHt9ryDYFlgOVkRr4ddGc0+xrG56RmjoqoxG8xxRSqw00bejz3AYF4bddlj6Gvu/Mw2Z6K
QsODBjJW6KkerUUkIu+da4b+FXej4c53qk8d542KYvVi33A75+RuYvtTSt6il3mri2u92OpDYznJ
WK01T1lMuz6v12EIPfgKro4hRoiF/GPXt1XejahDc9IoQ59mMob5NVXnP4j0K4jeGJ3xtrIs9Ucf
evLALkYTf9LgLOYRhF/0+3DefLJ9N4rkuP2a8pyZZbJLzUzz7eBaOpt+B6EQfuxOs9XGYzG0JzCE
/kl1hptTb67uGu5Ex9UVg4HN+cM0blAIvIkDrZpv/gGdaOJm6Owq4X+uXOQG5Tl3jjJkeNKN6usd
drDMi9OKHvwnT/X4kW3rkMB5YUdwvbTrE2k19PZu3djT3s60pCA0lnuhpmBfZiV78KZxJJBzsDis
dp0yh4PadPeLCqtKJlHNF+FazR7H5LhbKO8uY8Zcs8Nz8DGHXckDKStiCDfZ7Vw9NA9WyVLsQ80W
tXukkeaYW0tzr4zCSTjLbDTHZZ32PbVQVIZbeBSyXB/4lIcxoSSsJTSJZw4xHS50qSOz/ZihFzxK
LpueL5AQqmdzyac7N5TjDqSCKPUlG4FV3T6E6O4qv2csuM3cF1q7aCJdf3XFlr0L6S72t7K3Bss9
zLiI7Le+LwtW/pRzfbG1KZ7t3Au+p5BvbK4WvFxRYCAS+5hXddQ3pf2bdZzWFpnhNF9z0c3H2qmA
YJoNgbbtv8YG7C65Y31JkPHZ985Pp6u8bo+4incAebtu4qllMcwp2+AnGsvO5NFMRehQEtjkRZqZ
e+EbowxY+hSwqrIUWwVM95YGBSNST7rGsBe4c+6XfB2u/JA3sC2CTQgi2J7xHmJqrYK+suI0H83j
JqCNkqyujC7u4eU2MhG5K4JNZ6dsNpZI0n4dwcf1c1f1TspMyZvWJz9oGTRs5OJ2UdX7xnoDmIUL
p+gzvnmTgxw+99PXXb91B8sWwXBA6FqXpOVKNH+b5mizIwnSqYoZTMAYzo5Tb7uBPne9Zy4MrMbB
ooRMjM1qZnY9WNwVG8ae7kD2nGvsFOpo/oS4VOjLaIQ0FhHinqKwLM3QCM9pmac9sE9NdxRCHIk7
fxhRSFcu6CPHIGDW0MqUBnPupgf6efczlNrDcuRO+RLVhpu9esBtZ9M31IMgS9NN3K3vrBvl5pju
rA5E/rtZVAZjQdMIEn9eqJZ5aIOj4pmgbqPAzmNB+4gsZi1q22HqGteo8b2uf9jaOU8Z5i2WYvKt
sxSiA7b2mUplGvlviwxLRt21L4SE+8Z5lnR8iQ4t9c11u2XHgZK9sL2J0pZY24Lyu9hCL1YtklQe
wWlzEDBO5BQ3EQFuZNNSdKHKTwnfsfVp0pgk+egKseeqhFXIwIbQvCoq6aifK8iTeYWwvU4UrF7M
bcoueFbBqHJvAYGsD9aotIVowvK5/dc5zNY5ZEkziEQNxRDjJbHyJNtKz3uYF7zhkfTk4t2HjfC3
e0C+fD7BRXztDTJ5q64lr2pznnyh3eOayYLez1xm9xB2qZX/trEckNbLLkeKIQTXOTKrNHgPu8D1
HgKr0y4vtZHbOI26Ott5ubmM8biklRcPHApt3MsBm0mkYN/U4zpw93L0ZzUQVkxWstnG5JeliBFj
OkBzxqsDbHsJR9ULIFqG2cY3/t3JPS3YjqPRdIJL03dderV6p06TuV2yV2ds80/sYYy73VzM/q7v
V8H4NnTdYHxFjXXbu2b2EX0YU4JtgrMquGxH6b006aCjCcuUzVwVBmBXQcczLNL6m41pR+4b7Rfm
oQ386XeWS+ILvU3L4+DQL0QZToq9D/WZoc6M4011w9jst2kN+qd2GysD6KXIWNPEfu8+T6awrX4a
iPj61uZZoBPXDdeD5xvzGs1dnRtR+eUyoF5usv2aFgXmEczKsbd4wS84M/dJpbK45J2PAhrkNp1t
MBfAJts2rPueUmKJccmY8gXdlo/eyHyTKTzLFsooq1n5eRw72aQ3x9jML7fn0DoA5Sa02NUlHrh9
72Zd3Ldt66/RuHriRcjZcOjRzaC82ALX5HXWiBO/s8rH57W1uf/cf2FcCHRoyGeXiXazt0uxIUcZ
y3blQbKopKt5O2ot0od6A618bmjYH1wuXRgCfHW7VOhlu9hlUfn7AJn7g2KLRFu75RQtIjjn7bs5
iLDHC9hDXgerMzHqHws3quxN8OB06l2Hqt31KD+/2RS8UqqQJns0pjn/ns+6feFtRrgUqX0cUXl/
qkJsz8sivIvd6u3HWpT1nkyk8uKbvsc+K5gG1AcAw6IvfxJ0Idu4tsWK6VosFwMwT8djrxZUv6x/
azA00JrK0b81OEO5Ibg7LaNtcCZWjMh9e5DvYeEZyGn19grEuNxvqI+n2vDxDjZpWCQli2TujKUr
blY90RlvqcH0y1dE49CK2T6EeTbulWVPB9CR4QOuzLif8wKFHRLzDmOpChMMbe0v0CgzxjHDtF7P
xkuQz/1Tt8rlk50Yy8XCrPKw+Mu54kE6UCupZ3NS3F2m348H4PPsHEx9f+oMG7raqKgxif8yE0tM
P5lL4MbReXmBCsMFZi8Wq9NC8Q44LEnxWcKvi7EByknToTttmTCP9tyuV59TGOCk6b53GVCtwTfy
M5+K7k9bsz/YWgbjZYEaeiLPYL5U0zKeXCCQi+OU/a9qdYwTw775xI+is6Gszq+BV4WXbPoi+nRq
sYt7s7B59tTF9ST7HSdZwODRajPEMHNN0ExRIQGyBeOxBeYmLNEmcdHjgslGTz6RybRMIGCBoSJa
z+bRtgEcxWy0iT0U81szNYxcGW7l4W4l1PGo82WgLWZjTNyXNH2T4xY76Tc2V6oJdBot1Cscl0y4
46wOwSMG2Y8wgL7KrtpQoAh92tWxWVmfuvKNE+uh0nMaLP77YrgOQ7lAXNFAhh9raYxAG2b5Ols+
qss42xcElvlkTNt4hxGm3aVhHyQZ8chnORrFziiz5RVZlBj0wFyigcr3y31oHRyaV5LAlz0GqU8f
vvY4bOF0pJl1PgMlhzu9ie6RoSHTV0dTa5NcFxvSn2rkFtPlyCuMA2xshTXBDPcLJkzitNPt52bh
NCsxg3/3hrb/keGgeUQax/A8I1RKo54OrEgduCF5jKCP+3HHAMvW8dr62yvPL9CK6oJvKfpWtbMn
M/uzVq2RIATQs6JZ3yzeOcTbMTUHqlKzveq1ElYsHNd6zgyhFqR5szmvWSVppMvFvtKFmWeJ4Mll
wzIEIGZUG1YeWRquoBCv+doPcaXGrIhY8IlFOpipIOxN7yp7BAJiqrI+D8Yog71brfX3wHOZwjKC
S+iHYOX8SZcPMGFMdRgUGKdVhs2xc9AAWZKLcYgzuo2o/Ksdnrvxp9d6xRv+DI3o4c8EjbnVVWZ5
8xTq1eseGxcXQZ7L5k23M87mcCWtJcoHN6DBwReNo66GKLKH6iYrB4QLsOxQi7I8j03K2Dt1hgUN
cFnPhXTNOxza/cFAe2kSat/qZaEohP/D5YYZw6hRGFkDKmzpfG+66qMNPIXveBi5CEevZCcPISkI
k55jx9YMXH0s1x5IlyxTFGhc2zuqimnnMVMAHxqbg1uu4tMGyrtpvCQ7O2i5aflaPW6RmRYoR5uI
qYqrmKdseTWBzMYIaQz/ncdOvpMwF2BypenQc6Mt9jM0BL529Ab/jB/Seexmr3/Mtm09KqupJtTl
fIRqUtafqtyaMxZ1E56/MeAOQ5cGDChLhb+JZgZsWL+sf7HlFMOd7Y7VlQScwb9D3C0F1nxawyOI
+grdBFtURhQ7bRrNmNKOlILBVeV9mjAMBifppRM3rOj5ga8NIRkSbEhMrYZvKR5M6ztRBuHjYq2A
GpkqxrqMPGfGA4gZZdz7zWCdmh5UB8vnuF+nDM9Xrpp0jCdz8M+qzkjl68KuXc4W2QSUZoPVHga9
WGTTm3J7EB5FexXKadr5Xr19T708jZucVPRDRRzPR9Z5+jdFhTiutFT7TdRmgn2me7G3wHrZnMn6
LTvcK2IMUu6lDclvdursI+8nOwfvsd1L3rRDQhY7mDHzHFFFDs49BnAzYexhYVhniIuZOeRgfAwh
ZjwGzH71Tc2Ne2qGwvhkxOC2xxUH9B3mMiLaq6Y4zabqryIzWiDPsFOXyph4Ntjgd8tX/myhoLbl
jWIkRUZ8jodJz2HE9Gv543qFTnAcCH4nU7zM7L0pIiRvdDno3WcywNKrCbxyyxzZHhi3SfxIat0P
jA/cyMgmmSfE73XPU6do1sqaUUxeOt1tLdruR1sY7YMResZR+Gp7UdBf+D8ZRm3xEI6yxOtSMqn0
vHBvj1X9uG2zs7fmTTB86MLfHv4kAgw28wvGrqrjQIpRMqI7PTh9UFyqdJ1fv5CYm42y/8333emt
zqk+8FNtv3pLA4sPE71DRANbnxmhrbHTj/pswP8/fpkMsb0YPBSxCs3puugGM81gbz9z03GefFDr
EyHjzUNpb+MPp3dmB/OGV3Wc9kgNkL5MWYlZqxABaOo0FgiLg9D1x3TvLul0g+Qj5JBYtbaMXV0y
zAaO8CCjsqD7Fkx4ZhNumvU+G8ayTTTbfJ89k2uiwt/6Yxld0KIlRIi+mXixys8itdCZrBVKPGR2
8seENEzcfqy33wVRZHs9uGNwH0wWXNFg1OOlz/BdnNlbaL5qzZgqyYWpQAAH6ZenPIMx6RgKZ0O1
S3UJg1OUROMdcF4HzTNRK6GV6DXvrpDCxjdbMoTeh62r8n3no2DHFbxjtsdMJH7JPPW6w6pwykR5
wP1NGJLdmK+V5XnWoWczqh2vNV8CgRrTtPUe1F+LK3sZjfSs12kJVSy5BsitW4WVrjEN36wuUHYr
y3rDHjsV46RyEnh+8nGlB8UkvXdHwymZB4DZLPt+GMTJ8FdlfzQI8vFQp9b0xCXoDy/zHGT5aevs
2X0kWm1bokoZvLk0c86dv/4HL9fpeg/6FdSXJjVq0twopEt9E1qVy8Acztr2JHWAhC994QY7Q6rJ
6PaO8NQOCN1mhV3vm1Lyr5LzPpq7NffN+R04/0supNM1sBzJLiDWhJCYS03+nvPaoieFL2izVcfJ
WFfrd5kzgS2u0tMOTEOrZisxG6IE14PeVvpdZNlKXElLseeY6Y6CjSRzvJuelqGiDao84JcmNV25
xKVwdX9FRgsC3CaN6DM4Mh/6LhJZ2293cgyd9mnrIe/uTc8E/o6xG279gxPQt0M5CxG+mK1JVPQy
ueNyYdq2foouBAaJ8MmM+y5H5wyjPgVno6D2hTexVBLzCqEFpOgDU3SPKQAOtiE29X54S4A/gwHh
4sToZ8VTQ43yhk6oznyF+jkUVcoYwXAxa/jC/aHQuz8yTCvnUblQ+tZMhEPXNkyVQhSzH7wuDMZ7
kmroNvv73BqKuBMQhiLoQVDmwcNNgYHvvXWGlj4xrK9rLoMXboXw4MqBi6mouHvtQB82uFV6BGbg
Ozpm992rTUfiayBeLYJksOKy/6JiGDs2cR3QaO0KZiZsTuravVeDsmtd1oK5aVq7Owgk+6GqM3E3
9FN3hmzrnkDpf1gyLLDtlfqdsrHca9srkzXj1Qjdxno2Azk8EJFevyzjlD5qggNEDEVsXr3ex39v
aj2lz9XX+Dz2jCmbdmozuGnQLbu9Na4EHmwqq97cMFXz65wWvjyEJXMCkko47Ylk6zOuPddyJyhN
l/SHYIZv3nFrTKzy6pY2P+SCk5iKvOjl3isXLtYphVckwSBgzP6fyWgz27N1RIUPHvk+yjrZlsAK
b10ZOARzDGD9u6oO8u5XTthHui9IbvFuMEPNGrMbr2+ufrsU5d7ON6UOAuGak2HxjWuNewU2C+vq
hzdueH1VV3xqGwwuAb1wHsxULdSXHsnxiDeGE74Ts4QqbQPYyL2qRl7lJSSl5+Sl/jac0O6YO8x9
qz9nQPvihLWqNjC4LaxCtPDThsTdlLCKPkhdfW49OX+q2Z/ALUAlXOYRKjAjpzdxvWE77qvj1LQc
CyAW2n7Y2MI3PnhBVg6HXtir/+JDu13sYZVFsq4EgRwZHk2I93qshhi0ZWiSTGT2ltSrXTRPNlMF
mm4AJwwUQB3dW9Vs63RRLVbz3ZSXI3W06CwraoAAaXKoBeSFBfaUTL6JKJZUTBHiZW6W6aE1fX7L
qpRGu5Npt4m99MUkwWgqvUUYyGyam3L0/jh1w5XCFeO/jrbUx2Epqo+AaY34GtNNnNpeeDK5W0Qa
wf16IwbUSqRXf8Ja8a7MEPeOuSBcPGlh2uWlZ9uzGa0jHiG2QhSTflhzFP6iKaxn7WJg2+FiXg8D
FqoeQLUNZGSnMC0Mt/CdJd3CbobYXrLWBiFm4rFnSMNSCZMvFsgkM5GCoceW8h4XivzwtCTQcZLu
SClExuESzQQ8oJxlPSeNnlgfRTEwbS/tVmYfZaVnjke/Zc4IAeSRgmMVEuc5zp7lkpe1/7bOuSvi
io1KxWlkPU1S2ktrXFxZVfowfCWQHCAsaxkR5JgtB4vRp/GbYPSpjHWR9V98TlhmP2tetpmNeJO9
Qp9bBLN+GiKUsKvE8bTV0xqmDa/SOFTEDYypm7u/pqJUzZ+h8VH4GexX9WkluIASJV0Ix8n7Op92
od23wHdB0OPo2PK6yO7WnN0SHziXfZ/bwW+FfApbM3fz2KV9ms61O8/+ASfvqDEwdVocnGL2+yNx
A+0TSkr41EtrehlmudhJz5fS7LiPl+ZqDM043zEzKR9b1sl+3yZvrWMvAInaO14zp/uaoJpjJ115
V7QV81fafgQXIiis88JzF+eVCl6Locdx4lKw/izsdE3PTkd18V4SCOThjCB2FE5vXT9X5raKDWWz
/gT2JkJtGikx70Qfpv6BgbNIEwWqes0qq/hcMCM9O8bqfh+ofRDIwV04lEReuOeRUIU16uVoEoFE
pRs8ox7M6rlMuxgYhHFTwz0qg/AuJVsgCcoRd1uALWNJyFiD5gcvGZ46xrd7e9jM20oowRUhUUCC
GNlAniOJRuSeMWr5BsBQAqhWWbr/gqrgv0rQHfozUcTNKMZTmVpijObZBjMy6/Yjq7+Gl9sUzJ+M
ocvnfFzq38uC5hnzhkHMDRRBOw6w5sjoJt2zdpvNG4h78nUkjuww+bl316QESLihbdzCjGtnlMye
D5k1z6C1Bkpcw0++hUPg24d6G/RNk0uFRVOn/mXxoGbK0NZlkqdUl3FlVtVLOBrWWxs2Dim/9mid
6GRLmvWsXJLZyTpzx5xeoD+B9HNFbEYJtcOA7eCmjtiFgYWeLle/I4IDE0q0ycbCDNUMRoo82xeM
8Ur8HZUmnKBXvolqtq0ngfGQEBzlboeU1iMid3j6VL6csdpXQzifxnD19z3l5170ZXsPD0UQD5hL
fe5KNs2h8M23uqm+KoU0v7VdmQLUDM43vzGs6lzWDd7uEY3iFgwqPDhlaOx6ET6upmudXTJ4kOfS
KjzTC8tfA4rJ0S8X7T20Kg31FbHyW0b7kpS+3e3UupAtFRo5JxOCGa+12h75LcR1tWkIGNxrQmXn
gagwwAWiWJozvlWX+rQVJ02jN9zXhMxgWiMnOCOaIIADTou8+W2Q1nzXLao6Yzib481LcfdVOvsJ
Ojq8BUXbw/1h0idOQBMp4gV8vIJAvsiaGEojNfR4WtlGWF143odDTZpHUtejpl/AL/rVGXwJOPPY
Y/f0oJx3qesIfgO2fiR4N76TUiFiz5G/Gltat6ElWI8TBqNxPjWHNtzEy1iY+mezBD2KxhCe+qJy
njvYFvKNaSozXgULxibwwTgCSx4cg6EYgxl0eXaGKUoN3I5eRKrBeufoZabmoHKLeMcsl3Gh6w4A
lW2fMhRsGC7JrmL46m35FZY0ODeTWvh7IhK3GC9n+7ooSyYp+S2XXLrBp6xm/aMjpuiyel+ZNN4K
BYWQfMTOZwF8IY+ctUc0iG+72c2da++Jm3XaNRaTVaIwxDNdinHx6nm8KCuvh53Lt9+eAQCts+ey
/5aXn0iRDnvqFwYwhq8tfL0VL9zJxcWta/mp+t46yjzgYxUwBUnmDuWxISD2rkrH+cvKPczHiTW3
J/TgcZdmg/2D8mB9MVMbqTtYVNczqspUgu3V288zS4i8sgyPNssU8UOlNSUX8d3vWiiYfYV9KBKQ
xAempryOLHqSa+LSrGbHoKvUS9Bb8yvbKDKQtdYgAU9CCyw2DyaYAl8gqIyMJj1R/mjMwhul4BNJ
ieISWP/hJGZbUXMZHKrItbaMmsFsb5RyA9yZYBCQbpDkdd6r41rr9iryME0GNx3ulhJhHbo3PbvK
ML/1zA97hC4D60L3lQUXaWX+kor2bq7xglielT9xqVf3nperXWZ78tWsxvoIouBdEVL1frUXzgDJ
nPdQqiHcMUurzhxsyDVeXrTvDqjNlAzN5pFaSdWRQtd9yUG8q8jP76a1iu+zHo29sbjlla4Js7Q1
1onvgF9mXTAR1kZK0q8Ky/eP7eu8XX27uqdXs9ZdUDTL1Ro7vJjjNpQJQREW3peOPo0kLTI7Z3Yt
FCSmuqfaJoJq3YesSCgJWSjIRv9Rlp0tLyWXWo4baRZKs6sGxL6OCA2jYo56wxfpzcwp2pies5xu
fAKyLNySolg2zD1LknBIYXTyMGhgPUkLg32CCGoePPp0QY5Lmg8crI0nN31j7E1/QesyNNU99zDu
5qjzahjLK/I6u7n3GxEj2e+1IXB6H2zQbk8GiFn3+/+fmfq/xcn+FYQ9ZDMQjp9ZZ6q5WwhSqfCz
/9uP/isblxyHxp9XaZ/5cN6VXs5tb57+6Uc7f4XgFtq1/LpurTMWSSxhB10P/7iVx/lK+v2v9GvD
gk6pKKPPy7DSum1epM1Z/ltWs/PXOpTMSJl99JV9zvR4T7vznavv/wi8/l++SOev6PQ15RADy7PP
xNxh1s6ejQrg+98+7r8eEm82YUVsbBJdk/5wh/XD51H/x5/99ef5r88blQHOxfHHMyk2NWe1dSqM
f9w94fwdNu5gy7SZep9zmPqdU9gOETRB/49f5l8J4+DzQSlMohAoKTE5VXvgp39L9Xf+WiraKEkw
QyHkmVTgqHtzyvX/+LS/vrH/Ryq689c72XOB5vRk8uzBXhhxDQcHPgOEUxAg+497Vuy/3k7XFxgv
up7/iVX9cWRzjxd4909Pov3X27kwHOCOb+W5DoOPqu8emGT8+bcf/fe7qZyhavxqPXOh3ptugsf1
37b92H+9mosaewSlYj2bBNEHy4NYq38Llrf/ejEJnStwSmfrOWOj8M61vrar0Fz82wP+n50l//Vq
+tIyla2Nhdc+cO6hJdQJ4nL8x6/yr5cz17DFOhjnszdPd9rKDmZX/tOeQvs/6eD/9YvzTW6KfPrp
3NpDwvqmd+0P//iJ//VmBg4BgIOlp3PKIuoE0EYkvlrtf/zE/3o9ycPC7Q68c7bWMr31Cy0usfXF
v92a1l/vZUV4gxIOrKr+8onL/6HuzJbjxq5t+ysV9Q4dbHQbuHHKETeB7EkmW5HUC4KkKPR9j6+/
AyzZkmi75Kq4D+eEbYUlJrNBbuxmrTnH7KxX3zf/2jsX727M2EHHMNQQY82Qzr+jFBwWMiP5ybT1
bxY38e7erJWs9DNtbqFKyhZBNjUlPxR/7SsV725P22nCBGppRv6LRKwfnNVG8de2QOLd/akEjZ30
QV0dkFEgsU+xVVcCoNdfmrHEcrW+G+ZGMJogqCGXM4EDiVCCu3iMh7+2BL3lanz35ORYz5qZdOXB
F2Kxo0k2swkopb/21t+tnbZASjLLojgE+WwDyugvKMoX7l978nf3aA4DKRYRbx0zSLKCDLIRmFz/
4pO/u0W7tImyrmdxi9T0FroLvZi8i39yWcy3hfhfLNDqu3sUC5eqT7HJhcEje6sp8bYwuo90ESGm
leQswqUpFsGy3JdyPoxF7U5NPp+ZtpPNG3gSwUcMjck+NsmzkX7jcNapC3c56NCmbT6bIwoXJFzd
QpyvXVrdV37NaRdGA2oSBW9pPaFJ7FAZmpNmHqoJvPvQv8gRNCruxRXFAPtyyJ3klKqoF1GujRe4
MaKDBCa1CkNln3bGTVQ7p5iEqm7o78cpHNfjnFAk45g357xsKXNluLXzPNm0lhqskdU4m6R2lq5q
eZVgL1mnQSfQA4f9XiAQNJEowE6fjuMog81cmF1zRwDATk/roVhh61I+gwCWVA7MHgUENN4eKAoi
Hn1b0mM/w4laUISKAcmG0cmpfP8ED3OtBk3/SHowDsfW8gj/1dfo+Y/Crh9m2rV7o0tPSt7TfAgr
5VbWxfg0OuwMLPWY5QkkGb+UO6EA5MFTCZTAjhbSrxQ9YIexR4CpNONK6DkCFLy6OQYdY0WJ4SwK
OgSbxVGU6Z5Da34z2r6/NRXg1xYy9gvQZVjbJiR+PURAQ7vsTf2yt81hwyEwwzQqR9xcGMLd3Ffa
tR4PnWvFTnofR8iqolbZCiQilwmAKxhsFzSrci8r4rs5zWyX3Vk+beZS2cEruS2VaaAsgoWS/abn
0BGbPPjKlwYuHBdRKLCjepx2cANA2SehfQaVcUBlMJ0peC3xvpmuCHyfIF0o7opuSrz71rj1IYvu
LF1gMsjlBv1V85EqI3KEno4yzH+qlTKzHGg1KSpGVwO+5QI2UTfWoGiWi7MWL5ql1Udbh1APzcao
ICzTt2v1xtyX1dSe+U57UTAYFzjt2nbA9G3tml0WHJ3BdLN+2nWtdTYE+d3QTluR2F2+LnrMTYZj
pdcNnfqzyVTPY0iU6wZasBtKB8uSAJ3Zw5k94m5q3bZS7wSKkI0KBZuBFjuZa9pZcpAzzViJrt6y
cfoawRZgPr3HZunr2lzQsvviJPbkZRI/tqT4tO+wRHmVgUEysOyMRIsZLnCnvs7GfNW2xE5dOoFs
wJg3NWwhMZ5BvpvgORMTHVkXtoaKhsbLeD4RhgYLZapm/JH0i7ALtr1+CMipeDC6Dhdkbas3YCms
M3MoMBLArs3uB2gvXARjcAm8cqYb4DXnJnUN7c4vOoIOin2iW+pZBNL1oakaddNpzmWlxOVuHugO
ydADY7S3dPr6zthvmqXXjL1NrCuzXnUG9UsbDdbWjgL4OPAK4CUwpt3F2oMHZrxKIAFtsiE6tIl+
hGP2LIPevhCxBr2prbmzp7mcH+YoTcEiRJG5Bf2vucVAzbSvwkOm6vS8smYCMQHilpQJBwG5Zcpo
3lR9pJ+ZmowDT+tGdQOv+dyMHM32YI8jTIPGtUZV4StePpXLzupTGBJqAeUkdc3YKl6FnysUzpPq
YxTR8hZNXq9D/J5n/ex/TCNr8YfNfXYyKP1stKw40IPn3gC+63RLDaswUA0iml/BzWGa8Y0dLoMn
DJLio6NwiEOyTiIs3dPKU6hwogFEPsvfe/VkArpYj8Ok0IcvF3GTrBVlbeOGuQtxS63tppaeTfw7
byGo+S5CzHVTpOZnzZSeENb458Q2nBSm8DKnAqjrCuJsNDRkiQwgxpgOBAjxR2GVuzypdwww5RRg
2dn4MgR6TIPBHtFpFXWGOsCsoGhh9ON29qv5c5kjjEoaPblBwKWhJhyCB6E4w02sGtZDnXfKuVqg
fHSHrnWcTzTHuxcF+G4NVSevbv26e0W4phxh36GVnPgqUbh2h0ABSTfxjXpVK+drNhXzps3CcvaQ
ACMBoEv20hs15+neIo9NwYCiZjiAJiP9RGF8ItK0TzDPldramevKC506h9heX7YDRrykJWpPN9oA
nUk98s0YheWABnc+UVIMdmpbRfdIAtri0CtGP7ktCryzeOgd6epO+1g36EB1QOKHPhuQ0yWNPdHI
sdqnDv2DmzvtjCzDMG8dfRGTtBgQfRoHHngTHGUwinF/gKARoEPcpizrndOX9nZOiuCMxgnIZ1Ef
8AGHeKsr4xKJRebptBv3iqPSctDKtW4Ck3anLLik7khA0Wx0wwDKRw9pqY5faN9a8qhADa8+Sdo7
bjLWwdYsJTgvp77tw1Tcq3yl6Poy3FbgKAqjNMs72E1z59lVXeieHWvyIe0dOm2VqtoXVTbv4DFP
O8NE+zMS/7Ct4hmTq2IkT0ESWplHIT1HcKZ/AathXxc1HdM2jT7rKq06VHWieOimXD2WvRM89EuH
vMLf66VMyHAmilDGK/Y0qRtGXYvtI4J7EaeiPykdfurOz6BTydbW90Ddb3FoiX2AWhCbqQzvZFVO
JyXOjO3S5kARbIxi7WiY0ADQ0WUC9neK236+NNSZg4duHpjQApCJKQT6TdmkMibFAlGHK+njVm6m
pjVLVqGjxXYETY+szJsjakJwVQQzdVcDpsfbIu6bM1v2+R1mqW7dmnrwEVlqyQYBPXy7IRVo2tH9
H4tDIkgBgsQXmqRNNbTpujBnDorTYjWUHJ6V2cDAYYSKh3B9HfkVLH1r0r2hMM4HQLkrLNPMakN6
ZzT+QFSBf1Wh4RaYl+p0q7GSsq+DVaN3vELy5i2JqjufjZiLliy/nIKYby6Tyl/LxFTfneTaAkkb
qDDj0BZGlbixVpko2xtUND85Ki7nqn+1xX13mMNq2gIZmHSYJSh/V0ASuPIaOBxg4hoA52kY/trJ
Tn13sotD/O0hu5wDKwy7yK7Bwkn5FcDF20Hjv17G/xO8Fpe/v+nmb//N31+KcqpxoLTv/vq32yLj
v/+9/M4/HvPjb/xt+1pcPGWvzfsH/fA7PO/X1/We2qcf/rLOaaZPV91rPV2/Nl3avj0/73B55H/6
w19e357ldipff/v1pejydnm2ICryX7/+aP/5t19tvpT/+v7pv/5sef+//bp9ev7nh78+Ne1vvwrj
g6k5quBGQ7qgO0uxa3hdfmJ/kCoMcwf7sSOlqTscy4Dwt+Fvv2ofdIHrT0WcphooKTgmN0W3/ETR
PzimZUjSCKRNHwXr169/f1s/fC/fvqdf8i67LKK8bX77dTlvfxtyUmddkha6KksibTN5tncn5tSW
VZPJFW2w+MooisYrI6tcj8CifjLkfnwlW8VCrHIV2Gc7mpCa827oocuc/GzSYTKUdJ9AgyG9m7U1
8so/V37++kq6Iy0+GonkzvsTY4QseiTKWgsrJAgx21c27ONPSgz/4uPQDOY7Q31gCdqSP164gKp5
BSEJnbisdhQbgxOxcOgvtLD46dnXXip/374lPpFhISYFWWmwq7Xl+9B4Xy9hJ5nJWkfxSGuyAPl7
DvEgSta0le0S+1Ps4Axnh8sxsde7o2PYtM2qCNU2q4mV5e7cjy2MtzwAzmYHLaBGOpPQHQiPAtbh
0B3X2VDoGQbMIteQRIdNckoGXau3raoHL5XwnWBtmh0rqQLE4d4x/SkjrHDMxYVSDfxQCyrrS4RA
CcM67ox+g6LL/BItwT8uT2HEV6DteGH6iuKzAcwwWBu6xlqhDIO5aJUoYWP8BE3pdppeIw1Ocuuu
a1lC17o6kx/hLGEv0P9a+cJOQKYu2Q8CgV/ipI6bJHJ6HBu1fwgbA9e2E/voBuu0R7jLyZrNSQtZ
6dCHZjWw2VMRuycDzbJUHadnCHfjPYqz7EvGse+8KjCeLJ7b7noc7TneJPhAej44qxY8IkgR4NKM
0kX1qzw3XSXvfCNL7vzWxMJMwrQgYb4TAcZhXALdg42YUFM9EWZLWuDQYd4quNIUYwD4wB+71uog
pYdLF/QM1YeduAPccygEjdM+1DCtnsmei565a7ongBo4UuO5WCCltGahpekaWiPRzDiSyDa4VxVA
mUAYsizwbJ18OJ64Gh417ktzm9nT1Liz1O3HgHP4haY3zlVdY4XiYuotbwIM5f2o2TjgyI05zSU8
btSzbXKTdzUb6jzJjI+iHxVlJbqpeo4cp70f/XT4WCUKATSRNUUvJvSDm8YG77zRpnY4r5MBv+GI
L0FFNQLmiiRo4rVEn2bNCoQLnuIBU10fFCn0c0s1zZUKGPhKC4AFeZ2RN/haTbsnTSmPBcXDIsfi
hGXgLNVSX3WTKC8RM4DyKrwBiisCeMAYbjrjefa6etKw0xVo3hH9zNl8Nc4DtqBM9J+QBmO1qWGo
XNuscg/kssBYgImRYztFMh26E6yGdoUlciByodUKWB0c6IGVgixGIBKL8oXjoY4ZIpLdgyC4oVtp
ctBfkgIpvUtcGLoHC+0bDi5ZsO+DapNcYJ/s4fS0FtHI6Thn1znIzTMfsi+SWYdmEYkNDZu7mPLD
p54qRr+CicfNP+omyhLEFNxloAYRAQi/Lj+LEB8uwTFmHMKTB58EmK8r7uq4n+8Spn3Hgw0Vfsag
gzkCDYh8zPTKutLYjhrsmiTqZN5MAtCzduortfNN7Tj5JinMbSISqk8j2K+VWlqO4ZU4wIZlO20+
No0SvcB5yC6nEoW7N7FZQLbdBABPIxilCJZpemsuYCM4TzM1oAeoMEVLDRI1zsgAuoaN+8CpjW8L
/9Bw0YhxerX7iJHUoWsaKGuTZ+Fh1YB2GxQ5W/ZSzYHhFTHBjZU/Gh+JIZSfauyOi/hKJ9WYCafO
9g7Kayy9U6CsGkv3GVHoKmMIk+gMXajaHMnxSyF789ngkCWA4+S8yKqWj2koA8U9JbvTFRL6gCnH
aD+Y08bMC4JQ/zILhsrogO1aObhm8JPAG9RXeeqEEHLSKb3SsM+ka80ohuuAD5Bs+kSdUZdZuJ7q
VMNa6QfkdzYWEe4r9pcxxF6T/iaqHzuxtz3xKQRhxppO0SfqraNuieFRIIokWCOLeE+mbSOTQ5Sv
MZmlRYKpRCjGTkO9jtWmVIm0SRFmr1Szzg4tuT0Y1ArIgdQSwm41ViPS3VRnfpawPXviA6aOs8ka
g0U+rBrsWQ61lcq8xOAA6c+HaPlCSRAyitQ6J0I3Y6eQ9JJO790iAKwCt8IJH9MyoKuHTTJ4jRCt
IOwCr3kJmCLuib9IwYfZJALfdNAzCz6CUU2olzDG7ZLccdCUjoUTuZE+0c4gW6958XvIzwDiO51T
IQEFitsordg5OWbFVTTkaCVLWRv39FMRpDRS9l4YKerrYug1VpMwFv2ltHa6DZ5+xSYoU1fG3Oo7
ZaZ3l4A0crAUWuEZlkxswLpvHKfOTG+RoDjPCpWcTwIvfLOibhlAF63b4NzM7Oai1dVS38IghM9d
oNjUXTMMo8jL6jS6U2SpPhM1NF4bYiA7ndVdSbZF00aXGSmnOMwnrX5B8iXug7An5qodFD92FyAl
0IC4r7GAWrJ6JuMnXaeIv3OvAwD/nA/pcFXUlAkM8J+XLAvygvQ6dXCVUUMfJeUL8Z3U+0QT9iCr
rLard4k92KdpsJZxHtQsMlUM5Jr7L29u/SYLr/H0kxFSa7r8nBg+pUZqsFQZZK3NLLuS+WtlgI49
gPfgiAlmTQ0IOFrkyzUn3xEAUljvWwbfc8XVaF2HrAUqLrqcd6QXWgDtAtClhJqZp1EgpYJb0Kg7
MxfckdQ+q5sAtOBTVFWNJNytB2UMV8NfKYbWmmvQBNmetbfZZpZN4U+N4vmesSmeCqfCJzePggUk
7ghm2+qiZzipOeCnlQ1q55EyH7U/YgCYAaKaGFN0ncZ4ktDzsrNiMmfWFPiuhltWTvVoMvgSIF5F
ejXZtv0Fn1R50bFQMI64+wLC6ILok9Yu90ds6J3lCTWoQW9Zen4vbRF9smAwMbH3prIzygBGvZ75
jafgrTLcMbLBgtGBZXUYbMe6C4YGyaCayw6MyWS0ZD/VY1duJAkj4PLiic9FEDTF4RYN+NlE4nJB
gpNO3BDTmSq4pi2UV/gt9ApCSqhgsq8gkxbJFcLEdGkgV1Wi76vANK40WQ1QF5BWBdR0wqZhIxdg
GGOGr54hjsHL4My9Qo6N4pj0577wkj6MSB9RNTs55r0+WAtiSVuaRzCu1+0Q9ZdxoGnFtrMbXTmO
EwR0SpxSgR5RBTPcNCnr2xLv5wimR8BsNBNMIO2Q5eHazux6R3luTNZjZkFzmzCiEn/dGXzzhkjG
Z9ohEOQJplIPsVJVWF5CvICuAftIP+nwMXQWEkW70qCqBJuix1+6Ipcj1i4hz7MnaojtXnBKmn1W
l6rsN1FrxZYXo7s3LkJZppM3kQ8Sb7pRwHfFoD8+1XFRaSuTdRHmjqIvFd7Y7j/XGqLAtyBm4iRa
nbpfaBBFxCK/vOduCpYQB6e3Qhdren8wxqL53M093AGKR5gWk4ByhitqokbhdCARdmtEjqWrNAQA
uWPLHKwWk7of0lRBQDnIFD9KaJbV1TyODRLeHs3v2sHFSksIFOAuBRZmL0bXsk+8tLcMdSWEpT/L
AcIgnLM6MdZ+ijZ6Zs/UxPoJE4i26SgzzPuMSANujBBXMbDZNj/oDubmeg37GcR75PsR1PpO642d
bwWtX3oNHNrOlYDZKOmxp7CeBMZkanw+hxDWZVxE1nNTokRMV6G0WQ4AoTvGeWUTbLoSflo+CD8G
tgcpJFY/+kMxlk9RFDvVZWIAALwsNRjT7CwC1mD2dVby+udLEefRS100xZf2faHhh9rEqXzNb9r6
9bU9fyrfP/J/YknijyoS/zf/TNGRrvzv1Y23EgZ/+b0k8UHaUE4cKgyOpBEqKDz8XpIQHwxNUyFb
UGDQHJ30sH+UJAztA74iKdSl9qDj3KZU8LUmwY9QW6vLEwn+HSDQnylJOEur+9tpV2qqpUEpgs5K
u0uomvGui0+IErSeOkES7Bfqc9TH8pKbClo6cRjurLLXaOq02BMkad/1Mm132KeVO0TJZ5WuBlsn
VdZg0FwY4fuY8c6Ej1fd6MfoI6R18gE5ZSM4r2wIsZie4rF/ydT60wzexOuV6crHV7flpAgYgy2N
O3NC3afW3GE8wOOJw67+VDPbV6P9iMg/xkWuH6fRv2N/rW/ydgq3flXTMl3idsf8rrREd0HL6NV3
0lVVzIiIA2Lo0yG7J1+kR4w8yQMTKQsYFqu1IOpmHSswaFuwFi/cRNe8ley8T3J3KAZ81AOaX8Kt
wS+Xk3YKZjCtGT0cau0zKW5OVLE8s830lcLykqHFqCfAawY0+2bsfpt2qIN1WeifC2P2vWiwcTSY
GdN42N+yQ7sG5/7ZT5R70gpYiDjqflFGcbDHKISPWrNTkwP0OS3dKcnibM3K+YANJP+91vq1kPdD
oeofxcG/UED8z27s/0VlRti5f3RX31DF+2WNC/ypjbrm+5v77Rd/v70VS/vgGCbdChPDqtSNpar3
+/2tWPoH9BKqkMZS7eNupjj2teYoJIVKk1qlTT3LpFTHO/l6g/MjwzJV6nc8grojlco/UXN8k/d9
u8FN07YswyY51+LwB+NpmWS+l+lkkTIlcS5wZ1Q+nR3pwzh6CsYADq/TLWjZ2IsOk17Tl+Iw76aK
daOREqAZIKZjjmJuNRgPgpFLEr18pnJCpmjaXAK3W7VdoYAxK240X1cxy7BhxoiDmXNy//yy8ocL
xo9LS/9KVFL9+gsrS/PLBogOX2CR/y9YZKhZW4wG1eBACcrQ0C1GzL8vhN/lUfv6+ZcbBuhr88s5
HIT6lxPcfYgIwS/7Jn3KP/8wbP/l038dxtJkrFKTYlmxLVPTl4Xg6zJlWR/Y4+rS0RnoOMIZqn+v
nNsf8PAzvCxH58wC1+Efo1hRP+i2qi7jGBqabTK9yz8zjt/kZN/GsUEzzBJS1QXRSxS0uaV+HMda
12RBH1nBY9WXiA44Ql7DZbiAS3tkz/o6lNm6mOcbHx4iiA3DjWFpt3QcyZcWA/4k/fN3l/rrnPl9
MX/pE/3T+7H5+PaygKr2u2I+x1NDmSCDPGYJKboKSHggFvyxBIsTbCXtVdap93/8mmIpdH//ohIE
mrlsGJg1bDh07+r6ja7lysTh8HaylCPNXBIIh/pjMEGEwDFJ6lg1Gm5egWCo8vCjRUzqH7+BpZr/
/es7yFNM7J2aabFw69a7LyEL845LOtrXeGhWDhntISH3EHcQFSh7WiwmWFP9YtLUef9nXxiRFQVq
2hpsi/jPj99+3QShYA+l43ZRhKdLorXIUaEp7Pc3hAVvGsO6MUW5I6/k8Y9fWTBOv//QjGC+YJ1D
k0YHggOm9e61494wFxJvdgXOaqXzv/PzT/s9pQY32AIqODMvMMVftDvbs/bWPtpyejtae3mhrIE8
eo7rrBV3+fflceWu3uW7dnVZ71r+r7PW9pyiVu3K4oEvvftyaXn5Tn2sj84aqxs/jp+Hx+kyPc7b
8Wq8hpu7L9fiYr4Izpy78Wq4pAMyXWp76uUuvF23X8l1vX655ElfXlr+L05hj+vkRt6V6XWuvVY2
vuu7xGWu9ZWys9a1p27VbbFWt3BEN9mXeI+pzBtcZwdN1EMBuAP+is5n/kyY9X66Hk/jSTlmR2st
z7RzZadupwOl13XnFjyb2CPu4Pnttbmn1bxydvOlcaHvl2fqVr77ZXcEmrxCCOYtD3O8alcdm13q
3nAQd2HL79nSuebeugi3zm2zG1b5T8bwssh/N4i/fp9sfJe8DqSPS7Px+xUxcjqMmqaSXm280220
EsfKLbbBVf/MGVxfuCMrp1xnxmo8Etq+nlfRWqzEKt3Mu2hdbHnounLjzev24jCt6Hm4N9AAd4GX
u2CAVuE6XlMH4V2nXHLSNLz8HJHCsLoKV8h8qG7nd84lsUrAjxRv2ClesEHYwe/udn88cI1FaPrt
Zn37nGBDpGqJpR/KlP7j50R9MbR+r2dXI6p8VzcH+zBS9to7Rb4dorDxiglnRxDYzy26lLPf/8jC
Q9hlRNYv/9RMw2Me9M2W9hc5NrIgHyHHmy7G0iA5sXBIABaVuvcF52wiLA5vfxDw8IKWJHBlxx1K
r9JakCbmitvIOILwPtFWUA8+H+DgBM3XP/KCkDSsZtL79m9vj6vGzv7JCDB/nMberowJdYT2sMr8
bcl3V8af8zGeYAVeGdh6FQOnfh5ew2Y+szHXtu0N5TJPRgngRXGOd/emiezNTGJ64KzJW3K1+RCr
n6lNn+XGcCvj/KkonKtKRgeROEe41/ddQehCMyCzeo6M4RGO764YQ8+c6k1UdxfUsbeR+GiL2YaW
5FwatthWC1vfn4E7EQvjg0mBxLKJjWg9GP6aUCDU0GsY0msy1teFhNZpUZxA0uGoqoch9hib0UmH
XCeq9JpEv5sBjRHIqJ9Ig9+tQG+XDgyHRq+XS8eEuwy674TZFJA7R9Oy8EpNWGraWPYr2u6rQf0C
GKs5Rsj8zMsJQfgYOP1PXnxZUr8b0HxjfGGsgPhu2Yro740Vtj+Y09gKn4JaTgCNM0RuPOODNGp9
XqSz7XVphGu9ieVPBsy78bLsyuhs4y1layaE8f5OMgfw2iMpP6e40V4TlE7QhyrAoYF28gOyZuIW
/NvsEAPs4A/a/vF9/GaM+Paxl+IBnW/JUR8Ys83e8F33G0yFHxCErd5WItF2E/EFMfmwR0FpF7O4
km50nUvdmsU5YKA9LeDuPDGLTS+yY+hY+rll5E+GMeeE+87pihDsF+Kum9sMZNZP1Po/Xqe/v1NL
WwoawrHf+6NyW42IGpLqbSeiR5vtopupJGxFujzSU33sCPgsIsCfKTnOPxkbxo+zuk2QBpfGWMop
uo5UYzlQfT8wxZDhbOZEcpXStkqHwV+X/bzfwNcps21Yw0DvtADeBxHTF0QYY1GW+d2Up90xyKto
NVSdcyYLZvw6bI+4dh/A7w1X7UBPnjCNxn37K8Sxam0amHjzSUY066e7LshS0qnVk13RdJdt6d8Z
7QWNt+ksDg4OabQ3BVV7NywDirPGpHrhaML9AGd0mPNc9ea8aWGE4eq1CCkLJv3ubfz8/z7d/+H5
6n9gQY6t4Hf3kYcG6QeR0G2RvKZP3Q+n9uU3vh532EJ+EEsiie3Yi1wPYc/fT+3capzNVdOybfbZ
pvXdeUexP5jsQZdSmb6oXZiNvh14nA86x3V6soALVEe1tT9z3LGXJejbTc9JjSmWsxPLNnnknATf
LVEIiAgIskr1BjinXp0wkPqbOL+atGOhEcW819XrMjib6Mz7IzSjC44/TbyZDwYcrXtQ4XN4ljqH
Lt8W5SGwmjUh2sGXwssa17ytNwN4CihL8aUcLwLguMRwGyecU6M4thbY/HNnIH9mPepnlWOsNGNv
zXQsIIROYPzJVb0L60cVWknpVkS4um1v3ypW6aFuBTpxMPPLKPqkiEcrP+Ekd6AJV6dUO+VLlwBl
iW2di+QjHtNV4cyQ5sFYn6XBDc0LCu2r6tRUB1P8bIIQy9nkn66oRtGUZQsx13ulEt2VtrDDTGU1
J3uE/pI3YmQ56rP8JOEZgg+B1q9shntlbE1CGqbew9lQ/mSeeneOXb5YyRnOQpzFZE7x9d08leeN
Xeo4u2+SUPsoOmFfE4ocHalrmlH8MNjFk1Uadxl0JFez662G0BhwajrdFLHizb34fXagIPKvNWnv
1lQqVkJneC1Sp+X9GO9OlEVha0w59nBTgwrYdERWbZrZeGj1aZvF1kHThbJHFifWf35S+s/qif/b
5iWxVCb+fc3mLHp+raOn7+elt9/4exnmA+dLSonLYsbU9H01UdAvcDSKKjyeYcz4+UcdhmmJ/YnN
b1EgQU30fbuAWclE2cjWhS2vIRj2f6KaqBvvDsPoF6XD81Gcws/Lzvnd4ckm+b0TLXmsjU7ojiR2
k6A2kqwUQpyjRfalLfwJ4M+9XCnSJ8G0irXkEip4yQkgrNgZ2ojhNhkAnmzjd0hzoGAGGMyG2W9U
ko1K0Kr42dWzPAjRtFgFjItQA5e5Ih4ZOTLB1bPi0pytt71fRMTkoqL06aoSnO714LAtmu+28jr6
PnyZkvX5WIQ1VBH4lsNBHTBprPRKAtPpiHQhwakBQu1mmuIcB6bjexCwyn0GgUMsneX41vbT7NXK
C7kH9i47+sJQYIYy3o06ydZrSJYkKhEdGXlT6cc3tVrmt0NUIqJi/RkeYXJphz4pIx9Ay5IsWfiy
/xRERkcqxjgl3daPWArQA+aEK5ZN4XzxG72/g2VnmseC6uumG+oJSflsRZYbFRoJT7U5QUJu1ca+
Ie6FSIMwH33NIwqqvp5A+z3lJGbtG2fBA5vTVDwlo6bMUJVT5SyHigHN1nK0+zElcnAbNakNLzPC
eLYi55D46i7W+2NQ1XbltZ3WPcZaMByTiuRAHEohcW5tL8tLtt5wGItsxv81yy4mh1oOtls2FGhi
c7gGFGofg1mSvSP0kjNzby/wbzuKNCKBqM0tmkmL2kRpaudmAmO2ciKJuoMUKzb1U1qfLH0O4RfH
envUkUY9IN8DUGymiLsOPR/uBnUBWreq1bE0dW9x4QB5FkGgUTaj1w/NeEp5Cgu+UmO8WqPzlJNY
QAc/idscOYE5AJyGa34aAEJz7hJ1czvazvyZUODxyu9so9tmBeEExygowXiRNR+swfXhdSnrSKwI
60r1a9+M8te8mYAV4n/0972lWtvS70OY8tYUn4ApB7ByUaKEbhMbo7ZLk1Tf+cSRknLU+JBrluhn
qNRKra27NMBwSKrodE+JzVwEFuBLXVVk+T05cxqGygoV+wYuZnDXtGFdbwKhydusHe1iUxJxrLvl
qEyPYi662VWhbCvAm+ryAgEokasFkKQCNYQoTmZGUDuRmlWGSiGc7U80jlXHZZwnwzoxAXFSvFgi
SvIIjcqqSwR02r6Cb4qyKknfctgAHw1D12/smCfGju4gjQxLqI+uhqA3cSMN5clqimcftlUnI0DE
kMtwRmXEq4+6mn1B8qXpG+rLyNlUguMe2tahoTeMRUYXr2kl0d2dqRWbSRmcB9J7KM6EU95hDBaD
YBxWDaaQSZzXuSMffa1lJ4HEyV+A7bXSbUA/jV/qgHAbL5uBm61MLVMuAQtFVKRE2rmtEeDAK3Oc
GqtCKYTltbOY4eK0S7JyqC81VfSiPJ3q2OQSpNa5XYGn9XxYZs4OzB/gOoiFxIRXRrebw4EGfm1Y
RblRCGq8dSZLN9eT0ZRwfmsRf7Ga2j/FlCYMN8MOCuIeS4d67WhB+AQ8j9mHnDsTuWJoY1T2qPBI
dIh9EjXXfUuUwoatTNldkqNoXGDXsOQVjP2IuNsaajgaqJG4+h5Dx6adDQqEhPhU6qoJ0zh3K0xd
D6hV64PVDECuqiJHf9dV6kVUE7qD+2uB086OHT37Xdk+wtQFLu8jR13xrRWDh8HS5GYDy/Ji95Mi
16hNneo60hYTBZxQEPFprz5kcbogo/zOKW44uFYUkOI8KePTMLC5OGUKfYxNOlRpBMVJZp1HLQE2
bpPOuETHNnVOqAwl1G/Qf2VDUCKEkCtdKZDZOVMTQWtsZJzCBEeOckZUxIQipqnL87LJSaYJuMk+
NQXXylNIvioOUlHLj+UU5pUbVGaJXlqhUICysbIRvel9K2CPzzXiEc1UMtwyDdlliLtGqe5lMHTG
hiDYxmvk1Cb70kmKx9oJ1SufZox6zEnvEIhAwZ2SQm5rt1PcW9kuZt46RwEczJf4zGG8w2BOtv+P
vfNqjty8uvVfcZ17uJDDLYBG52Z3MwzJGxQ5ATln/PrzYGTZJEcelm5dn0slWRrOIL/v3muvwOyN
lMC4zNnzxCypA68ukvGqjxBQ7FzssbFkOSfAew/RhOwJoyWEZSsaY4Tkr2vy8oYIxHrwwjRXRbcz
k+ZMIMnisohrqjOVcYw3fdR03VqQiv4PUPFvNZP/o3WbSen73+u2c9R+feEL+Ku5GhOz/zSWsvpP
anwFHEIEcsXd+D+NpSL+E2MBlTkZkNiCZP27gCPf7p9AJnQFKlNfU5FF5T+NpcxozqDcs/hNTOj+
XmO51PNvuiB8FdnUwEqYMxpUkdqH+k232qrsu3w+aWMhrLKuQ6eI6xteuomLNDL+BDn72HVxPAbQ
9BjKMuk2YLBxPm/wwpr9OZKsUD6RFAAnL1Qh6qK7cppeh6ghP4tSWniF38YEIJyz7FEIKsWuK3n6
BEWTPxSuFvkDBr28LInUzgZs+PcnAhdEb4emKE4lpqPVLAO2wmi1pWwM91XzAv/bx+QUE2hkB8am
rrUfQTPc5rCsXAyItVNuNBd83fJ1poD5FpBzx0yVrvDVNrjIFVCds8qtaqWGJAhrtGVYuZ2f4MdB
846G4hN5nPLTvOPdgwTrWloFU1Lxozd/ArVvbmypVSFkUuLgadsxnu+obydb+arp5Jw3nirvSCxT
052abIPWq9tN2lyoE+szdWHcETC60ZhKfS92WYLGY92UL425QiKEioNQSK63ShK7ORbHqcCPzjOZ
Z7Q2NW1ukKLkaivskSvmcCy0xLHYeIJDG9RzT/5GEEEieBBZ5xM2c2W+Cb9Izwv90aDQRP98JPJ0
qLbIMacbK38go9dWiq+Yqen6pjO2eAtoZKRsCnhwmIdCesPAVlxLC2lmrdA3hC7sdfZEY3BHDTdZ
G+5fpjokgkIJLq/dmQVVN+30Ut4bT8oTUp2J8dWZgHSxcYIYP+YvCROe2C0IJsMm/NB7+vo1WFkB
/YotfSkuwhcL62DLEQGxaVGE1QR7vl31pPSFx5nQnK8R6Qi+06Mb3aMHeq6g2Fr4rsOstJNsDTtS
g7F4jI8GYy/jtmKqRaHxvSEuiVSU0S72wStPTbttuKrFdhL1rG3cKba+9tfqOsS30A6P0ZcZ0Gfa
MHhAv23dDA8eQqRDt/dPk2Frd8W+9dLD+GhRhR5RULSB2wdu8Aod1HSmXe1pW/+aMsZilwPZKY+M
8cZxjZUDYhIkBa6O7vPGekrXwmF+yl7zo4lipXQp3AJGePJ6+IE7qn9JD8wCD9Y2XImkstmBUz5P
W9MbHwKnZoKnr7jGLb76aC7SFUSyENJV5pQ/4h+QzOMf+WTH4pZEZG1X27BHAa8wH7Dnc3xUC5cb
+pSvNSfaVq1b4mLoEbn3LdkWj1O8tq7mYV5bx341bK3v/Sk9WRfMroXJSU/zC58tnsckKZD8yJT/
LK3yS35RSTQlWJH5GuJR1VYGB58D7Er/D75op4W3KKus0P99G7x9WUhRD1H+FarjPyCY/KMNv/9j
XX/PX77R4zRvcY2ff9SfLCngVmnZd0TdpCR+uy3q4Bo6O6JhsVGIC1Pk39uipEAiwXKKhF8FgGoB
Qf8kSYHRAt7+nOECtQJ7/B1Y46eX2JvFlMGSSkImHCkAF9C5j86IviXU5BA2CSKpXIcLnpH/Y+sW
GXlOaTXYVcVNIt+riaI8xJOVY58xNOa5b9PmnjmpLQ4yKUAqTp6eqtVVjG5aix/jzBDZWMfiQP+G
yEISyCE09UyHd6x0txOmnNOqY/CzYaz0idmb/J4psozKGJDxdxFGDxR9kVv3dt8leZ5dg4LbHaKm
YapA+oha4lZDTcrKMzXkfDaNcYfmDX7kVKRHpW7US2eWyXpOSQlolLZ3EFydY7zAdym+pE4XSveJ
Hmgrf27wZMnr5o/i8r9ikR+26OWcVRxIeBEQ6OKT+2HQBSFe1GCrMT5Xsgzu5DyugiF7GGbyiCJ8
/O2WmepnBcpf3CjgWFNZpmtIC/QPACgPyVIAQWM2mli+T+LpAYU9MiQcSJzCUG9kvcbdShF1B3Vv
5NGmW5/s5T8tvj68faoBjwhgTzcYm314VkZVDpPRcwolPsErXQkjQHEpfxwlBVmdFhpHgJ6auZE+
ryUhJmkLj1vHmlphpetTuA8jSQFFSb6W2UAmoSKIn9ykn1XahzNkqGGS2mAyjKTseP82zTgmZV1u
cJOUh6g/dj0JqASe0jXZPR69+Do4aXyDYgnK8LgDrDukyjfaUjsWMidhmo7LkQBzMOVf586kcMhd
xXqa4MMK6pdyxAoC75nIukWV8Ang/qHgXV4q1CogDYxMqD8/njpRMnlOHkfsNjT2aFiwqi9yA6+G
hI2SgM9y+2Y9PP9xU97ywj4C/ByQZl6BnmVQbFLML0PSN4WZqfWqhZ187KqyMHmDme5FmrI18TvZ
Cutx/yh3ymtHt2uLaTGsTBBP2xjghjRSB2aIUGENbSP95LR+vQ2cFdCtpjH2gsT1YezQWWadih1n
ZeEG6cyL9LEo2xqxlo6SUOga9+/vkL+F7v9HKJuSyYLy3/fL00tXd283xZ8//8emyFqDvQBsCtZn
1jzelz9bxZ+/AstuYeb/7CLZk/9FuYRXqcEpZuPjdyjLNGDpdP61Ky6/iLWBzCyANQ2MHveCv7Uv
vqcQsSTBkeEkFp4yKzMczPfvsi6baRhVhX+mA1EJ4okR+zSvU1VPm9KUN0oiCxAPEsYBZuC7yfda
qO4ELI/c1phcwlqwLxZG40EyUZZG4zYidMURfSNwuv4rqsDXv//O/Y+CEzp7wn9/y26yl3f+GdLy
43+8ZJr1z4WnydBR4p1Z6Kp/vmQaHfCfPF6dOkvnYdOns+3+nIb/WWhB/gWz4DWEeQsNRlP+zgul
c7Q38INB3adbUJsX7hAEIoQs71+oqDXQ08am5kqCiTuWhedGAnkWQwTXGifp3Ee4SW57xjjVUchH
HIiSbjQ7m8xHMycsq1ZwRBiV8kcp+AP4mVD6p1guet+usg77qCps8KBvMRmDaFf6GnrplrReJehL
keRNPAD2WkL+g40liHaLu17/gJcZ1jZRWUCGA+TOVZeA5aGzdbESL20rhI/5PJPHYYYm3U0jmngY
9nNQThR8pYxhl4RpwB6PAHKXQSDHpyyziMojMkAh8dYyqslGcFlLnqYJegqHSyo6Ty5iDbNSM/bX
WaUtLXFXzvMO+ECSkaw2EsLicgbnBmyOEq9JIki/VpH0e2hhoWGrgRLz/8fYNAgFY2Bit8CazOib
bt7MWSGptupPlbAzCh8BdDKEym1PbE3hFFMykwRh1J9wfz4gPTxaaONgWpTqKBeYYC6P/s2+R0wa
G0ysq+7gW7T9fSdoRMvi8oAVn5/qFyyJLMwzBGYicmicGDQQMapjcEbY62CYG/7g/PzmK/iLvfj9
pscgFCqGhZEHbA9tIQh9eNskFNJZOFimm3WJQiqpTmhjNVBvkwe7kyvf9P728RZytspB2fdhxL+/
BYMv9qmM2MnNkDt6Hb4/T75ZtC6m7s1XSY7r9e+Pt5z/f8qy5fr4iJCCmVT5HE75gGl1ZZOwhJMi
x8RoREYZDDtE8KibIz/95NKWGvSXQ7GMUKKjAiAz7P2lMZZsoMcpBNZNsbnKyT7+Gg3l/Fm19sth
WH4W4cNCuqbSFJcn+uYlimAt4igdGWCRMsKxcK68kBHiJzWh/FP18uZyEOQspJ+FASxzON6Q98fB
IUMlKhWtcOv7TW+tmGkQOCsFg0JqtNJG1X0np6L2lKqCJKxzxNU/gjzGIM2Pq8L0nRxGGe5uqarh
jUccwwgrekhD3PWIRPOfYjWISptRXTJiK6GXsm9PMulHNvEMQb6Bnid8t2K9yo5WoAj9phtn/Ys6
CGjS5naZriUskoBquarJDAXqJpOcucVwwRlMZktPoURaxgDoNU8ZoBJcyxZfVSJvlrFGejsopM7Y
LeL23MUMpbSA3jCxvORC1YcOqledqbufhQj9Z5gw0NV9vBygXQudkDLn6VmANcfPNENiUJiF2kQA
NTnrTpDoBmK0nPGzl0tZUThSrvfZSZozBiCtTvwk4XZNYvh7KLAZb2KWJeIqEKU29nojWgbGej9M
/iHrRT1aYTc6pyd/wOviXs/8vnfMnHHNK4S7PF1VclNW69BsmnwvFrn/mMm10LjWXEQdjhCy+XWO
xfSiJUkEd7appKg9zzlxTQ+ZFcb1hXli19+JlsGw3oyIsDzOSV5SwqTo1jvHLwcdT4OYob/kMSyb
OhKWy746zMkYw0+KSJi9MveroDITYRud5i4X5P0cj930qqVEDbrEilTWTd/p/uRW6KxDjyOaBZbC
ZWS6ZM5pr1OSpsdBCKYB0mip4agjxA2qvyBNqKbiNjA7oNjJUuxZl3ACtc0ME8Z7oUst455RPqPa
KOrMlGz5GfdXuK5Ze9+EXaHiiyiF4wMWpgGhn4EJuDdkxN85kimgxEyrOUeM3/tV6j+qPTRsQoJV
fBZ1IZDyZ55FGKQbwkAMKXArct7kFzno0JSvS2nMqq+BmRrD4ATA4AnuOVY0OEOgAB76SiTJrtGz
gba5jjWNKQxJ4Cb4puREyfoM9q26AyJIDMFKdxjrEpERDgojcRVPEbscO9KRWx6uuW76jnQ8xqyK
sWo579ip8xkHOzLOO3nzc842ybyT7twlAIc4PeajK2JqQpZWg/PrKko6xpUxnIbWMYbab3dmq/bB
Ki21GQmFKDDw1n1zujcnPziIuZqa0Nq0iKhfLtVatWYjkTQ0qPV2JpkAK5d6bCxX8HO1JhhLkkM3
k5UxWY85whs7sko8JPIwZHKqlyhgD4paEYcsmhKWr7DetX3cRnK+zpPKeo4KIyg9BvRG4AqyHJMv
SAgvKpGsChFrzJ0u7ughIci35NVhmGOY+VFO8GC66VG4aXdhCG+DnOpOhHSfEKnT9BpxjLlB5JFb
Z35wp/ZcLyNNgc3FZJ8hQ0WCvpHNx0mty1RwmyUJhVOedR4uZ57C2DbJn7fDKJvz04i54WxnhJHK
1gZnlZQVSMUEQV0HXa/jMrWrFLmSmc92eZoGHi7DFT4LBnld6hpTEB+zht9vah8aaIMkPyYasJaw
JKGcYHD0fm1mCSH9MfEHAI+4owJktO2rp7pWqmTVlYZVPowZY/WtrOdltMaASX5u+UysAxHTfXuo
0O1Dp89H0WSAr0/WKYwrq7///Vl+2HpBalSK2IX5xo4oKsYHrIrAtSBEQRC6+HKqNwTmZK7ekVus
zAiAf3+oRSH+du/9eSwF9OLnRk8R/mGzoposWRiwSBDrPvcUJuQ2+ecDAEOhPUyaFV1LpSTfGCrf
yTehJxWj5Tt1En6GbSy777tdk2OD1NJEmCC25Di/fzIWDAoFT44IdeiE0QtbTfCqsh6OdkSilHUw
a1/VP3kdPlQEvA2UARjZgdHR8f4cjL6tCGKfzC9BVQdXqobJbXNW13SJ3vz9Pf71KBSJCO0ZpJFH
C/fp/ZX1I6O/sifAqRh6jHTgfa1xKJ0/qTv+4iiyCQhFb7HUpB9TcqqCuifFSNzNw1a8ALjK20Fo
jK+/v5alynz7lBSZP5xWTUL1Cwb/8dVUGnkYK5ytif1KjZWGd4ujlcQ6W4XFDmEGoxsKavTHY/o/
YsD/WyiTv+m9jy91E76k6V8SA5bf+i+wB8I5XYEG+RfUhMKWN+xPfa2Iglxf+AD0xIvE9d99OXaW
WBFC2jR1pNsL+fPfUA9Gl0wGcIewgGeQJf49oOf9h42ohGUMIS+9EgQmXfu5Ar0puwcJ14NBJE62
HkX8aSuAUtG87Qd4aOFYmZ+0Le9BgD+OBpvLQkupASZ/5BzrcTCMkIOyqxE1iZfh3xXcDNh7FdBl
igX9hnYabd48lPMfr/9bWPYvjgmGgbMjt1gDclt+/c0VZrEfyl02Jtd+Mm6g0hSbsR3XZROtSD9n
NC0n+8j6TC77F7eVvQE0GC4IGuiPt7XXe3z2pTS94lA2b/rW3Laj9aUVzD1t778o1f91esKa+O7D
577CHNFBn1H9cV/lj+2gbii5GaeifrUwR/cAWVCSmck38AoJTlETf4soL/P8sQtuJcIIOkIub5R8
w8SeKEURzX+Lp+ELlHwYRF34zQy+ES8/Vl/C7iz227b/oahbM151rduGXhrfqc2NHu5T0yGGJuod
QPU6W5vN04yzYR6Qdls78l1X4yztqof4UoSrSfk2FdQst2F+SsOb2XjShfVcrnGz97WrYrilfBHV
q4npIpk8diXLuBjjLyisieftjE20hjspBKErgHsoV9PfKmtjp5Qwppg6GzfWw/yiU7FpLY4ku+hJ
/ZK8yiUJrudZ+8rw4YjfqoNMqyrOA8MKNftuikwhbjXzpWLYPRHAnZcXuXqt4sRtYM6V8vfef26J
Mc4tO+i8Rtn2iBpjuCxK9ejPFz93m9AToTpoXc8Va44wPUJMI3jhixDt6xFeA7UmGL8l7UVCQWBV
nPPIoSOEM10EgRNYHu9CULp1sld9eA1PHcwM6i/BjYqt8Zn89Scx5D/bwx9vCTa4jNgo9yUcaN5/
CVUc1EFGzud1YKbm6EQR2mpD0MYkqqhZfV/1zAZL+3xAFTWB5xbU05/s6b98F3wMi5QO3qLOhvux
wpugtCXJpKvX1nxpl9EozJzZITmbdAZLld3ff/p/dTRGuyxrCD/4CJX3F6zBle2KudavaWfd+2EJ
5VbvMP/r48OI2OuTo/2y0AD9GGgpOCLfPSOz90fzif4WOgya7kakPbYyVq7aGvdG6W+x49rrVnQ/
1flnrrU/9e/vHipHxQsIi2GcGxgiLuXqm+WN3iYX1cRI7upJe2qNDY6w5r0FcZCqkKQoKV78qUJ9
XDXJsDEwJwi6MryLsv6iD7ARG4zvtlmbFKsxwjRxjK+/fwTGco/fnZ+l4n6sLjC0sYyfPiy/0UKq
TEgSvc3Lo9GtedoQvVtzo8mMFDGptVVxM4GleuNWHFYlLokGVqUr4TvWApMFb9jukQ/ctptYQHud
HfH82VVbbWes58numI1WjnXUO67R4QfxheX3SYMLN0RydPw9MWfY6Z6IAM+GCSt8Ew7NrtjArdZP
zWtwG+7kff2c7gIP9fmqWsmGkwv2YmQau/5Ve/r93fi5EP96NwwcYTB/UZSPG2CAY6Q2VYl1a94j
JVS+QiePCYzhE0BZqjr+D2Nf3MO3ktH9cyPww/RFt6y9ysKP2K4fKiz7Kqe6LY/DPv5evHIdBlzb
z96qn77KvzvPD3hmHYjDMMPevo235UFF5m46Ifr+Yl9shA0Oa9UPiXv7mJxmz7/0j9JNfph23crA
TOqUyMSwOP4x3FqbADrRVdkSTzFFXlRsrG6FzahQ4WxJaLA7JweMAc3xvg1dBG1DZY9wtJFcaug5
7GQFKc/YGHt/O5wlPBCIq8DBjwhI3EdHDSG9W3VriGDKfKOi2de8Bp5UcZ78F7F4atsrlF+lttVH
gCa78NRNuY4v5bG4kYnPvq2PMA+93z/fxUv8l7cdEHMBwnEbp4V5/zUmWFVkftibt9GDuJNupC3K
4QOy0xMW1hvcnh4aO7t0FW+rDcsOXahGQnPj9JaH8X5MxNhzNq7S3AH7acZtPZxh6KWCk0vIbhx+
X1rDhlvBRpi1NYLUvHTNwYk6F87UgtuVdgfPWyXkwWkOMQMPN39m3zHwfgh3VclH56XP1a2w67bm
l/hZ/yId+1PmCWc2HqWy4wsUsMxE021Ht51oa+qt1W/RYfA9VMVGUV2h8IiGIkXc6ldpshKxXg7t
+Pj7u/hT4vjx7SMdfBkaMSgyPrp+TzE1TkbNc+sf/WP00O3whrj3ndJNDxUBHOMKz7ui8MLG0XPH
yuzsqG87L93n+2hdudal2I4r2VM9FMjyl6m102Ox+f0pYoLz4UkjB4VgsEzUDTTPgMrvnzSA1ljN
fjVdUnMdZWviOGPLNmtP53sMgFKVcZ/QmjfWKgu2QbAro21qXPT+Eudb0SJ8cN+UT6p1b7Y7jCIN
HE8nh1nY5G/iyKm+lqYXoI8qdu2P6Sb08be0lUuOx7poy9D+vjHIsl6Cc/lD1lc4EAfTo1nfSOOK
X1dqJ4V6h6cyVh/dCjtRXCkLCbK5G8m3c+HipDsNxKKfFOK7U9eP1ug5omBDg09tA12Jz85SblKU
NuK9AQA9xac5OS6ILPbVrMbNTQSJAQyppZvsDMuV83tdOVmWy4fZd985eVJ/DMI2rmZjd6+NZCv6
bdLtY9nDObMX1vr0OlEr6vkmnxu3QwtUGQr2iNQhECpTlUvkZAjz5JZSCS5wsi2wRirkXJA+hQmm
GM+blvAnzdWhNw54c9bGIRuvRrioWNEaeb35EBl3cj7aGbRK6zP+0Mfighn7QvfgU0f9Swv14VMn
F7DR5zkUr7na1vYwxlufeI1V5csYf1fGJzvHL0fTZMz8YdDRDVLJfSwuCMJFVBIl9TUwzW9oSCA4
JgwlxSWDOyw/I5F9QOKYKi30FQyrIYrL4CIfSWRtJOqNBsh5G4NY2p1UzW6U51/RRi91/i6MVdGJ
jC1TVOUQVBVjxgCnS5KCrNLYkfXif1I3/sUJQSQXaVQprRYBIu312zJHGDDEwBlavEqm/4XkOM2j
cMQKUz8E5CnZYeCvgQLvByG7WIlwiirjgi8o0TiBeDFI8PmbjSwVHmUNdEaqLiIirA+VJWvTGGSi
PF9JJVurc+eEKgYvelV5FjCgyxzWt7nFn0mZ32OPy2PBH4xgApTqmLvB93h/F8YIEM4sOvHaITNc
iUkjOr2EjHssefN+v8J9rGbBwhbC/DI8XZpm48PrLQSpGsJs765t1QpIF1ftaDRok0KsjZJnRcHm
NZHUT/ZPSuWPy6qmL6TPhSvAuv+T+Pn2OY+1XCp1WcpXotsL08nibah+s1LFSYoT8jI13nTWyQhe
cvK7lN7CoZ9FQTyZ4lGzErssnrTqTm2vfvmQi+dx3Ofj7VQ+TM1rxeAgHG9DSM3ta6Tv1fZAtZzk
+2TemNMmr47TkkZkS+oKoiRNHJFqpBg9ZobbLnENWwIoErlg8aPDM2/mehXNGxgHY3kxIr76c94d
NX2TiU8iWnhck0/VvFGnYyL8KOg5ZllzGhmLb8Ez2HrVRz24dtbVKB4qg05oY3Ai5o0QeLLyNS0e
NNKmxlMTuIO+YY/rjUsqbi1tD4dNyn9Y5C7UzUG3bkx0smXmCulaxJOrT3es/DPGnAJ58PfyfJLD
65IXp7s+1xRxF4WdrH73u7XWv0jFKVcuUXVH5qGnt7tYWodD6fbTNuZeCWy0tWsIh4jk3TIzV7Xp
u4qGKsDrvoaFwLzuRULVGWrPDSGPkOhLfZ2SHoSQrrnkE83Opo6cgtQ8c4WPAP2zbtz13V3Ij0aJ
7tTKbYN9qPnQWR5ex7KyAaOIfBrnZa1uSKSKkeV+wlX4ZddeEN5lTg/hGOvGj2S4KiJ+2tB89RpG
QUrDrsNXL00YIwX0kkkTaieSys+Gzr9U05pmMDBdzCAXJzSqhfefbTgjIxtzUbnO+jfSEbJ6dgg4
EMnwNAvUtT8agRAOG7NRpwsuSrsLlJ2fryX/qFYP+AWzoDTjk2B6qXHMxqOcnSKZgAftYtIKaJdJ
evZRFKt2CZ5A0VjvhnQVAO3ouyk+N2q8iHJtDOMrrGEQSu9k45DbmXJPVTefCcvTrYvVdysxtAfF
1Yh9UjzZd0Vc4M3d3CNNFne5uBub70EOy3nVpqvim6+vRe4dHk6XPjmeZqQ7w00YP2L4bWspKgky
E6XuMKsXzKNso34wiAqEzFvfpIpHsmIefcKlhbP0y9KxaGIWz1zI5CB+H3oWs2Fciy2GfI2UXRIt
HVV/SLfamewRZ/hBoklxnBnCPqqGKzEDXgyw7HjSmZNexCXStLK9jJZ0NI4lFhrq6/IvQczkL3vw
dYIdXUbYc+nKio3xBcGhwu10KjCEMo5hfrzBOVeC4tblVM3qlmBCW5m+j327SpTHjtGFQVSZeSjG
bSaVntLbVvpsRS9TfLTAfCwyRtZTdBtGK3ncCK/lWWqOhgAtYR/0bq4/+NN9j2cn8mNbnl4C9aIw
zdaaozqvBf2mhARMHSCiYczgRpX1zTS9mGR9FkxYjStBofTRhx4KjOO3V1EAsyscodvlpmxXoxtg
ET+7tb4OFWzk7xqtWPndqxQNLhkaSCwYpE/LLZvoB7tkI7IN1EeZ5jqmh4ctHzhVMtq64U4P0qGT
j5WCWhoW1UmNrvXL4AbSeQlRmGFSCcdUV+2gutH8kx8PbtSvtfqbwtoWwo4dNxHcc8yeDnl9brQH
Ej43+HrbcnlTtasXDTWL1r0Wo3bo2mgboq0xx4qp8mssuZnxHWtgyGCl3cwhcWZryBM2LBKj/SoR
hUQETbxIjYulFfLr9YTkSa9ZMxdnE/UuI3B4IgfOhebtIqE8BwqJnvprmX7TlDvZrntXGNdasu4i
auZNPLkBbscNZb5XmPY9D3OdPz/IrwJT33md+R7mXPFVuO/Io/mG+Ij4oLTyyEm3CLJMVvV4TMI1
+0F/aU8jkRWj1/OVu2w06TrcTniuGutCjBDUrKpkN6Vued8me2BVLyVZc4XMhYQgJdiK7qFM14ND
Iii8iaA5Rt0qNDx9Y7nNivUhfEJwXTwHe8srTsmLcEask8Hdvo6rbjtsOtDhmw4sFdtCcJdr+Bzk
9kgq5Ka6jcimvEwqe5kTbct9/AUVt+9Mlxqe3Jf8k57vAxV+KW0M5mOw/iRxcfn6GJFVUMtniZXL
17iGZtSTrUF8Ru/QIIY207vIhdm3isVc5gMF1wrSzmWstU91gJ2owjRQle4bwTg0YvLJnvF+dseZ
gR/iPKrgRIpEBfud96u3VdVY6eLLdo1DuCMBcnQ3yfvo71aUXDoSFPz68RfSmeC9PwrMI78y40m8
xgyX7VLrHsRQPKtiT5M/v7TifB7iT/UHKEjf4xVc2+I0jHfRcud/sfWEqC/IuPZKV/T2EY4BhpuJ
G4AoWBJZ4GHYBf49Kitd2uTyKRbWIe8pMm/WWFD4cmt+lyL3leUHDgaQRZfuDekakNU6Ck9GVTnk
a0caa8Z+Cr93+nkevkvZI2ZxYvrad+cqxsPyIe9/kHNL5g7ZSBLh0bNdCdA93IQxpuZQc0qg8LZR
ebwDcejlk1Ojmh9XBZVUvIvqbW644+DKCCYikitwB2XlRfLuhunOBFb2NIfAlj2AxoZC5NKsaCYd
8EIX6GoteRMGluTKrsi+vfjPxQ//PvlRPhZo24o9cxR+jqmRV630Vf+UfMlepadqL23l5+ki8E/t
DHkqEm1TZIxiY67EX3mwmSUvma+9sJnyrWIcxuGSr01lU2bEQHydsuMo78XeE/qjGN+0w1Yg5BLz
WDsqN712G1cHsXjM3Lw68IHPshdV2AvuLUCcYJtGm1zxLFgpI+wz2hsSnBz+3l9xiXvCYil7moC5
C6wAbIZ5AjxSUKPRNp6i1983CDS6v748UPXIvVoQkF+7kak16SDTbr6G+H5Um1FH935QVU8aPewJ
KSr576ruytGWEZwtlg4vtvpsVRgkrPryLjdeu+IEFm/Ox5bCGlqttO7Jag5X4expxDjQvsV2UDrN
NX0SHksyRU+NQ3ENQpDa+m3rrwbJjbMVZny306Oe4lLlFSTeXNTH/kH6EV7zB1SDyiU4lBiuBrvq
GHrYUjhkxqIhre3i4N90HsIbV97mD+WL9tCvSZ7NbYGctFuW+x/oCw1euNrGGSKS3K60I05wE94Y
G/JPRNxWXGOjb5FN1dKdfqN75S58ztHEEDeyarbtD5BANk7Jbp60Y8KpHZWjtsJnY5Wtk7XuNl5w
QMjqBo7oYTpPSNsL+U4NH1TsKM9gLeKtf/DvRDSs3Ltv4jd5G6xjMB4cU0mxOeL0eFI2/Ub/hqUB
ITme/Cp/ifdLKsaFUAz1rhpsvjiUyOUqnt0kWQ3TTgNDlVYzbrPMrPpvpXGZ+u2k3BKFu9bGgxWS
Be3wa5FqL5tCbhtX8Sn/khz1p27AIsYOjtl9hYlLBfi84q/ad3UMZQtvlCDeEJzihIlTFc7A4YaN
1ex7YW/2x2IQQeseG1xjwTBZ31/7jQF3yWlnUPvVEK4jxe0vRCZJ98M37Xt/lFumGDYaowFTZWaU
yQoECdZkrTtpQJSPh2it0dZye0rSo2h6hurywwWsNXxCvoeqnVd476Bmc4nEFvEDIaWVjK54D+9P
kzxf2UqSZxa7cLgkQKzBRu9+qBH11K3CiLjfRNW6UY+F7yjNzUBrEkPidvmP8KnMcl0ULtYg7JZL
HC7R66nLEHFgasH4jkmk/fvv7VcIBJXkMunBB0ClxP3pVvxm0oO+MDMNP5uv8N3RcQ984X5EHkjS
M+8IE4OI66tUH3S5O+ckOGsZtkD8DydGDYhXST7ZsX9BpDidhaVFYiK0ll/IWhDWx2JAGXiVHq3c
IhJIK5mwFow1RvPT2v7XPRiOOZUBoWyM8n5BI8TUV/pEKufr6GabatedxsPwIK9iz1oNZz4N9Pzz
Egi868a7MnHw0pGAiO/ls4ojh22eQcljonRQBoOYC/QjdMKozuwmd2Ty20MbRun9JNqO9oKFNp6e
Orldhp0WLlhmw7t9lo1V1t6khE73KwOqa+t28WosCD33mNeI5/jH8qHfTE9dv1Hiu0A9Tf0KoYN4
ns7lXn6qN8E2O7SreResIwTOyVpYtfvprLrJGmz1Cz93w/L+kL8Mh/IkewPrknJSUTnHJ4NX0neb
eKXhXVDvJvwnk+PcnsfkSIRxh+DsPMYOiK8KqTVb+SRc9yvBuEhsOZKjGjwbZzgL98vaeBTPnH7w
XFCG34tn5mvio/JDYI1M9+DERmD7T/PsMoehIWKN0c/KVXd1F8KvrXnzgfrWw/XVlV3Zm3/US9qS
Ldznr2TYl43D+Sb3/5+9M1uOG0nW9KuM9T3KsC+Xk/tCMkkmKVG6gYkShX0PrE8/H1hVx5hInkzT
XLdVW3d1UcUAAhEeHu7/0rLv7FnxxkSPoWYz7MwX/xFNm+Ape+IqJO3yhxgY4luDthFUkF/OfSvN
dWUutdjvzarXhqBFKynigjGrf2fL9LY4BC+UTXb2Xb1zNuZj+OZxPre78iZ+Mn72O/U2egVIS9i1
7ikK8784IIfPGvakzkKHW07nSNkbQG2N+QBHsXmo3D0OYy2Az1WU7eJm0yO82zzU4j7Qbz0dtd4V
5lOStsiVFSLAUkN4WMTS2qnWDg7VaP0EayTIWmtOFQOPSvM7BWuzInC/Sy2GrJZZ9BUQ44gskGbm
shf3eX2rouMKCaRHPuI2qua+OUeqHetvqb6NxUESLlbLt07wJfd2WItaV8jBn+zZ0VrC4cxWgXrL
EwSAXaP173ZieMSfMT+gpJbumwQDebfp9GUhjP6PYwRYbAXVDWofcCOmzekwQwOrbaXo0aWgPBeB
TcQsi10mR796W7oGGDzTyx2LO+QckFEUqM8Ey9Mc2glzrakh6zyGFZ5KIORfDTWt7xGNL+e9+Ckr
BMyeW5IvsqUD8MHyO9Qt0pQj1eS4EolK7amiVd9La9EEeNujGL5Clvrn5VA+/QzMPNWgsbouQzxX
1THafYjkCFvLoQgT0JuDk9HaqVmmpikWXHbmSKPU28vDKdNa7jgelEF6kiMMAkPj0/EiFM4GHMmD
Rxvmwz4u+psuhAITVUiBB8HwszC5UfWhFix7e6DR4tvWitJwiod7XO6bkjvjCCBHxhzNE9OREHw3
cgtye3TljHu3J/7Y+QPzBn4CFAWnCnNjTGamSiTcKBF1Pqrf0TXBLC3GkfNJOuhr4+iu7R1WDw/0
S/2jt8vetK+Eepqiwfc4mqMmQr5SBiszvNezFQQqyjUxAIj6LqHgEqykYAXBnJTEwK6Y0o8ScP4f
a/1ObzbOYxLuPWWfwoQo9mR5+OeG5QwFC81YIfzVoDJt43kQbxWxqkuSiBWtT5RFJB30/22qUrx9
kNzHlnQ/XAYFboVj1tLv+VsNW7zXbNk/IPVRWLMG5EE16nI0qH7QRCFdIpfjPPoqiH5grKB1hTi6
L0qSQGOet1em+B30Mp3iUSmSmyYiMoCZJ4sBGj7l11g+Dnl5g6d1BCcbgkfsc1DiG6/iI2f+aFLO
T9TN1lUiH3TF/R0ifLWlKXJ/eWlOa3YmGHeDcx2qlgbDXJ7U7LgK+yZbNj2qaqDQxYkPAH4bhBF/
KmpN1vrcN9kmbDvnSj9pWgd+H1e3qRfSwEWzdxIpUi1PHLMK0mPjSCuhAOrKuxDBf+QkExWVQjyv
qysNlbNNz6uiJE7mRiUBvadJGUHSFVEpWpEcwyxslqW1R73N5ZJHNh8m0eryvH4y2LiRdHYQLDDe
9vQjd15nBDli6Uc1LF4CPyXB1uy3TKmfe4yXryypaXLGrx8ty6jIgnDlWJlAfDT8wChue+3RHSJK
bsghLmSVls3lV3o/LE4XLuRC6ui0hmRgse/wtg9REzfIrlIKsznatxTdKL3OuicfYwXEAAe2P0nf
3B7N7TZ2fG+gfCEvkf6GGTmkz3WwzdJ96D9KziHv9rmxhH6ZOQYyQ6vYWKrJIhfLulu0xZ2GnWK1
iHFNrtadtHD0DeIgIlgZ7l4oS4uLorNHiL/Xl+WwcdylA2+nXCi/uU7Ste5IlcQcz+XgKXlSvlgd
WkJLLZjnd+Re/Dz+EmF8m8FWXSro0ZF9ouwm5rgpwYbKcHwMNl1yF1qr9v0SjxKhLc0boDfFqtCW
nrUO9yLZyO46atfNbbqur0zy2UnBGcFfGuBjsGAg9U7XDayZxA9gcx5lqN2O2Rzo8SEJiOhEI8qX
2sgOPuX8yx/2DJeI9oYDYH2UiRkX6ygD8/E4RJOhxVLTlI/0JEOugd2iTyzk/A0DbFdTIVOiyZSE
mm6DZR0eHFl+rb18/trQTmxt1GdGbg1K/ukTyN7g+a3RpcdY0r/EARaYpe6787BIcUQJVXURZr9r
C8PVy29+vksJweAxVRIywNej9NvHF68wVC2DJi+PvVlWO2GvJbB4ho94vuJJV+qLn8wyCh4aDG8T
XQwLnNnpYJLAbrpFDffYt/axkJUNRDu0sIrfPlYyEma1klJjbe7QQorz7Eoi+MnoIE+hspB+kJpB
aDkdPeO899OgL2Feyw49i2HRpN6tVhvFwgiC2/6mxZaXJqD3hc7cy59Os+OAPUQVx4RFQug9HVvV
g9zDO69EdatC8U3lXiM7xIvanCFxeTVO8dtOwxSjURbDrmFE9U8L2U4ro9FbGNURaIXYUMhqxbaT
BihsqvlFU31/rqZQyBUNMbLL73mGBQUCzlvyiSnkgkrR1NMX9XkbS8rpgCVJD8itlJ988NBpfayF
tE9LjV0Mf+e2g3M2czgQ5iBE7aUebE3HA4KZxzKyofLKanXzWNFnv/J4Z4c95X2ErTntaezjbTE5
7ENIaYBxPfmxLwRCnV3/22+KaoVYajVTI7r7JAMW0HVamU7UEZkFl+jC/wqtjmaXnugrYdfZMjFJ
93LtUTVipHVRp5nn4ZVHPduYwFWRTkLsn41Jpj550iYdWrNLzfwIFR9zGki4OAOhmw+j/qdfgCi7
PDNnB+iIyUZfmwWqjHZTkzjgVHWlpB52er3VaUDKwa3Ebh1f2YPGmNmdrEwEtYDQULdBEwck7iTO
tkapZZUaB6iy7uhrJo76TVO6x8oftj6esDemDlrN6weawHqR702D53CkWLvtavPgyp5zn7lOhBsg
8J7OMtBhjtq73Ai0faRQUzCHF90eCYdlaB4cXwI3NNTKalB/2gB5Jd99dTxf2vIYVEspCqtxd+cU
BtVuDKPncdmDNoB4FWGvtpMiN8MzGxKzJvgAw6Cvc0tGh5HqqCvs5mGwlrGrOo/ACnpDZPdWIfo7
rL8vf5jzmxNTBgwRfgzHE4fT5MtUAWo/dRWHx0HAafYwGJg3cpEtrHjkR+NivQhC4e7qOronmD9B
/mlnQnbeZCHfRqq71Dq9+QoTfT6U1AFK1SlXsAv1K6e2Oq3EQywChoRQx5iHISI62fiFmnro/KTB
0WilYK21jXZQBCqfXiPUWY+oVYxVO2gC/PNokAM9FTXODD4LWhejoJMW3HvptySPk93gBDeJ1Qhs
2+t1EFfVjS55e5zH1c3luT07c1mCMAEQdwOOgbD8JAXX6rREcLhtRkSXs9ZYFDf01maeDHTddhAs
i+2uXvz5mATIMd8YbW/f5/FDCtmqBghdhOIf1VD8HOLqLfHjr7EbbRPb5RCk7yXJ/urymMqExTl6
PZDvM9iIpUMjY3oioB1XqmYsukf4k1qKK8/RcmqYOV/SdOaV9cxTXowE9u9eFDsMPVQfbGaAnLDD
HdVDMrNYBoGHcPkvuU/mMpyMwK4WGjc1dMdnljvMvAEohvpqCeC/r2aXwafalxT84P6ozaHBTzzW
N7ho98mj2t0hXsfVbuP29yJeWP0SqTiwOI3zpYqLeZM/J8prW2CYW8xrY6s7K8f/DewXzvgM0IdL
RT3Rn81sY39NzUWbvmjavoVoo8xASVX3hr3Eq3vWAvihTWouzXruhOGs7n5L+WNEdRyt1LTbRtat
bh6s8tmlfocAQqwjh3VAIHlWPvbUzFAzR2QSVzbjrs8XPVbd34i6NLwCtC2tlTXCTPlVyyiFXMFx
DhByrVxz7Dg/BXA9ZFupcLhBX06T4Vju275GiJkgo4Gc6ChuusEdfP45XNHoytIkBp+FZ4ZjJyC8
hKgHf3t6egdGkshBobePSE636kOGm8FwqCo+nlzMDWTaYwoFxotl/3DyW5ePmLlHX7z49a7Svmn6
m6K/dS0lrvzey99i6dZHFGdY6tHXoV6DeauzvSvTg3lW7Oe+r2d6+NVr1LmonZnjmquANhkkfOHS
0QBU0YAZaaOtWz+2/m2mrj37pcb0rc9/qVU5H5ASbPhCVY3tC7qzoshZz18dd9f7aKDC5mlNY94j
l2hTSekqhH18aam1qFTPWwB0eltTOmkpylFYjsSib4BHjKoKGXwGNE8FVHtX1sEHs3QQWJS0N8X4
FUj5LFXunZeOyxS2jDMJIH9KtcB7KbIETwh+IfXskp+qo7GTK1Nf/QIqZiYHPSKwnCYRDe7mm/Ed
6kBLLb6chV8awEoxjisPZf4YRr90mseR6lAP2Np+PHO8J8d7CMpvmfkog5jxXzKwO+a+cLjpQigC
6JaEjy4Pozv4663r/BvwKWDM3SLWQE+wYpHjNhYYKgCP1outrc6GLxlnHsJYM8eZU2ehj1Y/q7+V
I7rydMAVnOaj6EaFqaDPLR7Yh/z+ID3QFWxetT3GvNTng3WWzvVy2RIRBKJAyBOB+0Fyf5GB5OOQ
xFDDfm3VL5KzzLwlvSD0c5t2UUcop84LH8762go3cbp2uBu7uwAYY/vdqShJblVrW/SrsFy1IxsP
UdtOugnf/3HXH0QJCB1+XNV9lf2efty3OvvW0ccFhdv6C+tL+wuNXtp5qPZCLqRBW6pPTrRDkz9V
d5548extPHy3mh8DK9OGvGKTboy96tpfRsQx1gldUWeN5SCiM3a3Bw9PKOQ/aXNTSscIZFS05U7W
qbsoBjhwk9TLML9DPRFz7tdo7Cd3s6japsqDzsNL+a9GeWjio9sdQ5qNlbGELGKXaDGEtAqfU/82
de80Za16az/Z6d7aDW+iehfGu6Ier/fasAEdmQ4HJd2byiLVV4nx2LdfIfJpzXMdr5JtnR16e93p
qzx4KiOogY9KfV/T+He/IkCI9uDWwK/PvgHInhgbNd04tEiBQe1MGpLZlUKTPp72p3ne6FaK5iEo
OIV07yx7zUQWiL55HGgABmBL4xDNCTzTV70iH8MwbrdDYbYHXRT6DHPdm7RTccBwXH/ty1RRilql
Lhx1KBurIOaKiPTXajRkNswEHEPi0kKZ1U7zZIfpk3DH/q2aLWNLBv0wAsFSwFoi8bs1+hhUYBDg
WjUVx1TsyNHc8L86QlPwlEwK0LINvBN7aRZiHsQmeM8hW0cN0KwrZ/BZ6ktONEpCcQ/EFtF4Rx99
OPil3KhCxZdiDKvl9t70m0WhpYgZuM0MZyUO4wYyi+29dnWFUxVWFNdu32ffhAcY+YEj93G8fY8P
+OEBjFpprMEw4iOXN/3Gy++pBvSrXOi/gwrooBDoscclxeGy79p5Gg2/II3Tc8pZ6JfnYvz6J6tj
fBLdoUsic0EF9HP6JO0Q+04cNslxiOVvnjFwdvfcuDJS3bWp3hkOcf3yiOfp6TikiXYhEH6D69/k
Ap4mWlwNqk7ps2rFwsZ3Yi4i66eWO/Z9onsQJ2p1a5YoCNlZ5S5dvTyUnfqkcRjuChtLmMpMnj21
5F+z+5IUCFlYUUYzR32zkDGZw37urszSO6rrdJpgGaC7gTAEnRN5mlIHgxtEfVBEwOBYH42S+uum
k5Frc+tmobSBWOYo7sxUj+uSCVo3dBLvXgCx8Gg3opjSrHTPUda9LNdrFW1To0BSOKo9ZeW5lbky
0sxZ29bIgUlCwBiVqNaVkpubPgN15fvBzx7d+Zse+fO2V+Urb6efrQEdyVmChIwE1nghP10DVZ93
bqYP0VGFVDFr7eqpl8PNla9+ls9op4NMvrrrGRHOIC5Amkqm0TFYySpQyhwcDf+l2zD+LE9dmWZM
KTZGEsqsnJeiPqRdnK9CSy5XMTdupVUPnQ0/qG2AfNF1mstAGRZDiOtHDsrX7eAuJWhigN23N7nu
QUvIJWvlLPi62rVU/nwXj8V0lSoWAjBAFie7GGkn08ctR3o0BcCmzPKHZSE3FAdsr936OZcWXLFm
tXdjdGN51/NKaLW2CUCrta98wvcS/mSB0rkwAUuOLQxuqaffUDjI/HFNkh4R+1gbQmvWhWAWpUHf
ZoYKSUHN+9UAKk+PjLmq9NrBCQRJAjyJJaY38cxI6LSEmFle/u6fPhie7WAH2e7au2v8x1CX5m0a
xmUpPRYYGSJO3z5qKNmTH8QLYhvk3xRvmdpddKNzS+JLe5k6wtzqQUk1UlfNkTA7Zkn3cvmxPglC
3OKJenw9ZIBwUTudr7JugrBH3+UYu3Z6N3CfNTUsuGK73Q+puzVdp1zkke3NO72T5zp/am5WublH
V3cZSnvEvDW6pLqcShsPW19yBfN36vj9quhTed7Bi3h/4P/qqvyHEvCHb3dm4HkX1G8nwrnjH/9H
TZ6bOyYrlK7Yf9g3fxA1lcYfjUIq0KpkALQc9P+jpiIpNnq7sC+QZuQMQs+Ujf2vcq7i/EXjQacy
LEPI1qnH/4nO6WSZjWRVnoyDHsVsUA8o3p8uM1Q7LS92pPwZhVIcNhoyKn/ZadouHmxuSe5gFdSp
3FSl0dgDNURrK6RkpiprZFMQpu6DLiwQPR+8m7Z04ICqTdL+6iNAwzM/zJ99uWhLVHfzCsMj2X8F
yfEPsuu/K+8/yMhfWnmbtx/lr3/kfN4tDm5/Ign+I/73n1Uny3L8XX8vS0v7i54RjEAkKijfUi34
V+JndJS131cerI9/RHj/1XM21L9IRzXWCqV6g8bbh0VpaH9RboQAxzE9ynzq+p8syslJzNAoiZHr
UfWiI2xbY6HjQ/Jp6l7rNkkibSWjTlYO9p5LM3O/FWlvLJza1Va10T+3Wf38YfLu/z6LPirv6GNI
/XBEkVtQ+EJoU2dqoCxOW06O4H6XOW64a6KqvM/lyskASLrZV4A8yY849aXHTMmzZWO5QmwF5mUN
TUcTHg2l5aWfZk221HNlH9Ym/AZSa2VPLxtBqzIGIY3KCXowNGDyN62ugWDV9PBv+zpofvt4lD31
g1/8lsJ6rcdDB+FHqbmuKlF9a+aK9zMtk+dSV/J6ngy2ZM+GQJVeeryK7mMnWKcpRJ7Y1BJSP7UV
iBLIRYhLreTKBysOwr9n6r877j8jSvV/l69e1z+Sj3tq/NP/qGbpOiH7HyVzslSTOPqPahY/gR9B
J4OQ/Z5d/LOh8AwBTQWCbVQsBztEIP83yPMjlQ7LyKBmL4z42T/ZTvqYWn1Y11iZcI+hgAy4AvwI
v/l0P3lsW1ltveTQGrl4svHS2rilFr4qTVkisKI16dfAtHxng+hXvG0HyqlW1mlYDYWhIWatgBsZ
qLdB72cdsLvIw0nJkR41uQ8OIW2Zr30nBU+KUbnf8d3TlhkooLwuojslk/tmhY3c3OBEePakrt4L
qZEeJbXQFkHnds8KjloDvCgtuvFLq/jpyh06sY14CLoogj1W6o0FH7PBiYvbNogqNe+qVSYkWJlt
W9wQptR/GpP/Xd7/GUPa/768V7jj/PT/zzGr8crBQW50zfm/qfhR/hTBz/9zw/89OVHGX/bPgWL9
BdQFrqgBN2c8Ioisf69+zfmLDAYZRi5v3OCsUTvj3wMFn2C0EoFT8e8hM4gw9P9sAEknORo9Tt6V
4C3jT5Y/2+jj6qf8yKWY3wQVnSsUydTp6g+DvhMZgAmK8371FIGuPGCaCWZM1t1VrFFPHQTSvx8m
7rOzZLLn0MJj7yJ0RgbPsORxp6NyMXDjTgdlHOPsWNR3inETW6+lczOEj9jdzJvyoVIfCwHwFtUI
z4nx+Hoq0qOOvV2DspaBBgaOjkn5WqrFqgEQHDUb1UWUA0qm32zN+iGtmlXjhvNW98Dg3ajOU6Gg
eE0FXgqBKUcU06tu3mOt3vgUsOSCsiOGP85cWOXs8utOmwFnrzt+hA9HtlYWGYh4XtcC7hTcUSGe
JTPqeSvadQe40Q/xF7DXylydOdvLQ0+ShbORx59/GLntBkl2O0amKlPDb2wPbvniKeGySIPfdUdL
qPp9ecQp9+9syEnOnBlmlyQaQ+JcvIRrtRKLYkbfY2Ws8YPbmrNkdbw85NkaPl1NUz1TTAVaUx5X
k78NlvFhmNNyuUJa+HQI9BN06mwg/6aC5kqNSLNQqU511s/Bprxh3Hv01LLsSxJ+u/w278WoDwfS
3xP4YazJaokNIn0TMpZ3R08x/2Wvi+dy0+2zdfuS3nlv3k496Eht7dMHf+2JmfbUAZz7evkppn3O
8SlGwdZRpERFsFWfPIUeV3VJdTmaV9TwlYX9pcELEMRrv8y5u3C+4I3nXdko47afvPnJmJPVmiil
KQs1YkwtgjVar1MxVAgrYUSXRcPqyhuej2YhZ4Y3BQ13fCKmJhaVLeEQGyv4R4/NYg8Ew4Pn2O4q
6n1zgYaAtqn7SqxSNJJv8ZKgSwsa/weuKWO7XSv2eVLVBwQw1IOEOttbH5n6n606wqOF1yXx2eYb
UBqazIdiSIizl4E00w1UGUpA1vSdUFXQUO+f265End8rjSshY1JOVIHuog/MsFyeVUrKnGMfQwYd
NidW8H7CKMxA4Mr2ypUi29eEPMco8OFTczfnnUZXJyB6nHD2+HE+BKa4b5uQzne/Me2eK4KamTXO
wmZqPJWynB+6rLfQx1Bg8UQlhl3AM0z38coCmJxCGvYHFJBoqnCR4inkSaRScqfR1NBRNqqNrIWh
xM4sK9t8oweQQBHHyZb4g3z3qWXPg8IpgZwG+SoKFBircDt2TW1GV6BKkzBDmwBAG/cstH8BNHCN
PJ2VIXNE6lWIjQsNuUkpGIp9mBfFVi/tNy2w2o3Aa+TKYTzeZz9+inFQzmH6KTKGQ/w1mYZMy0Ih
pT6D9l1yzJNaXgW1Ez1bahhtfPAOyUz1+2Ghe65tLoyw1xCK1iqIu/bQ5PqsVqL0yjxMEYY8EyK7
YKdQ96Br/7dg14fl0aiyn7XFaBuBoBEFlD7au3St0CYoYeO79q+ojXdOFkBk8np8ipzCfLiyOs6m
hdoT2hNAWIkO0Bcm02KgB6ZIZdHBQXCQYNPbEUVv4omNnbeVQUc1Q7Vd2Vjh9gif2vKL65fFD0tO
MnPlpC1dNb8r3NcrTzWugA/7BgHt0XyHcgJAJv6atgO5/FdSU6jwjQOt7VaD6QyPON9DJDYqlHgN
PC9moEpySLxe3/0USWDgK2Jp1GOHsgzv7SShAdiqljSavA/DcwBMM7hWzp6E1vGYRNLIHtXVKaD9
LXH74fPhQCWgNKbmhhjg3nRxmbwobQT7PPHMudT0MKo1pZrZlocuXahItKjbbFnZAvvXXq3nuqtj
0C6Me3Yc7GhP1FdkAM4W/fiEEBVQKSCJHnlGpzst6rXKqmXF3KRujym7niLeqhQIWtLPQKNM6dBU
U1xtkwVlw+ctk2Xo2Qji6C6mslbfXjmMpp91fJwRLULoBT2N9dfp4+SFJkTuyZCudavg+POTZYSx
BXtLuQYs/WQoLHQwZlFhciFkM9Z5PnwbGf+RIBGetXEG700uB7FoNfwKE3CesyuLdRJgWQYwifQR
Ek0VF9WF6fkF7KgrjMjd9GX4s3eCcC0SxV+oWhrNAnzPn+CiFz9qDTahKbCdj8KyhLMT2vO2g1Rj
tUV2ZVerk97x+yNZkLRkXn0kVYyz8+HtW40gZvmGu6FIFf7qYk1/cEBGyR7CjKEWZWuCfLaPfeGs
UqlUn5UedEsbDmLVIbS7yF2p3ldmgziJhWXDsmxFuovAlK5xvAkfC47jpdIM5fbyTJ5/MxD8VPyo
RHNvwkvu9Kljji9brQJ3U9N4vgkCmIhdjV9x7Mr9tb07fv+PEYaPNposKqZGAKTFPeYHH2bIiDxQ
44HhbLJcr5/sMkTwxMeuYRMlhWIAFRDed8NOqjff1dAWogi3yfohT1fo4Rr2/PKLT5Ph8XuNwRNl
PqzGMNmbPA04fv55o+LOXZfFMWvd6EHvjOoh9ymKLGJX9xtgZD20C2E00q+UrQWnX8/15WDLUgUE
OhTPtBoNe9sg0l9gyux3+dzXYsCvjUDxrm7K8EdihEa2sRJDztdJia3WrMzD4U9PtfFlHHYCZuo2
V/vptVf4adF4IElZfMi6JDWW0W7rooZbA04xkjhdJbkVLitrMJeiHOKFp6Kye3lGP1lKXLhBbtMr
Hj1JJhvArEJrsCs2gNNZzQr7mGGNTaW5T9ToGnh+3N6TlUR2R8ed0GbBy5qs2lBuTNsbZGnjx3iH
1lrjLyg1oNnRd/ai02lWR5XhoYuJRfjllxzD5dnIaB4yMLKtlJJP13Bsp20fRgXqtn1abSQ5+JHl
iQo6ZSDKRzkWdEkqL5NC5IcsL69xYD6Z4jF7wx4ZtKGO08fp6AGGLZE9hN42zzzjxq17+T5l7cHJ
gH14+UWnCSMr6mSoydfshJ/IduRh405relPIvrGtZTNe9WR1i8Zw6wXC9dfQjZ++Hw0s+HYKYmj6
JHdPtIbjo468La5HzVJU0leLrX8nWwjO/X+8HhqJAKKhvnENPZ3JxldVYWcKr8etBGSZC5zHCr5Z
Q+PutMTVj4Y8fL885PnLEfoQS3S4A1GgGkvVH8OfHrZx7zGl2yh28pUVA/Ku5NpbtXLibC4Pdb4/
xqHYg7AFaGFPleQkrS1bTbBOqjAEnS+bSNLnwQBrvjW0dIkNi8X9a+BWIvlX3vJ83YBehjtO3ZHy
ImOfvmU3xEBcCiZW8+10K9lwJmO16e5Ka8wcAwQK5G5IriVd50cLGwLS0JjWY+V7VmwM7VhRetvb
Zn6O5E2squAPhxJuN+DWNtlaiUdhw869sgFa6SoIIDrISyth6n3LOnRkLs//O4XmNExQdKUHRZ6P
4joYktNZIER36RA5zqYY7XNbvUo2fkn6afoF6gdEkHmVlggmx5KxdaoQ+zSfu5npSUANLBlcbRO7
D0kUyXPhK9mmzat6V2Bihc5kWC6rVK6WSaeZ+8AN8/tYt2t8AKJoG6c9gFJuXVvRe8m90rnarei1
eCdjybUM26bYdb0dgwwX1pVE4vy7Ew7pnY9XKvxGppTsVg+ycoByv+lqHyzn3VCqM2G8pMVd0KhX
0r9PxhqTFZJa7gGI2U/CfxdmVpmUqbcNAsu/LWrnBYsyeQ8uCkXiPH6qAK8tL3/Rs3vjeN8Y1a+w
I8B9nIP29IsGsSoGTziINIfur1zREIERPog8AtVhkOtqg7sogkOOEy1sgZiTm/XulSk+v/vwCER+
Lmr4RpNDnT5CFhQhEErUnSIbdDFVth9SXXgL812jro3CKyfAebzSOGioXgFD5K2nOzlNB/jPnudv
7bSvd4oUFLdDpyKW2PficHl2z0/VsVsw0u7InUfj19M360Vf962f+lswXDsvcwFcWyiq6qioritm
k/zddY+m3JoLwH7hld06rUiSCo5lKcIWjUHubFPzAZzNNakZJOTrcJGdp31gbwtP85eZg0g2633Y
VH0ivVZNrCztDLh9mkm07hrL+eOFDUpr5EnjcalRHB0X/ocM2Y5DI+l8oNapWlIRQHRRSaThWx23
2m3pa8Bgw765MuaYM5yGqnFMQE+oYkC6nB5LbhkikUwhbGtqcbB0ldC/JWVtr6zd88WkKwY8OTqi
ML8J1qdvBu2oltLCDrZtKhvLWC0why6RA/UHWVypbX6ymMYZpL5CkRGtwEmS5JRaq7eAmbdxVjW7
xjWesLyJ9pnryhuFa9ScrmZ8E+ayOctSeI6Xl/L5JuVFyQ1VroLUO6eA0Bzz3si183CbVl287FzU
VAvXwLEg07ZDY1VXds7YrT77fGSjVEUIv9QcJ0FBF6Kt+y4Lt6GswVYwrW7Z6L237F3fg8xjS3du
HVQ72cP7k9MK9z9b+Lg6ChDbdZmuBHzfWVgHwatcl7gER5m16fGzWZDSgrEF279XhkYHNRHW/OHQ
W2N92N26g4RnN/XXHwZNY82sxPPlefwk4DKRxFn6lGNhatom8CLFr+q0Cre0PaF32GaytFW8kn13
FGKxyj1WzvKu7dAdtjt+2AX9Nfzrp5MLCoxzjZsirfxJXKqktlbsPoi2nasUy47qNgZEnWajXax8
GWnoB6no+bh+l+kbA7/IGzU17BcFr8e13Nj+Rs0KxNCSYVn5ZgA+2Wxh/RvGxpY050bSMfWxyK93
qcJlsymM0dpH0nE0zNsfGr83wbFpjX68fEXg57NFgyEgOT7RZnTNO92NqJ8GIdaR4bZV9HAlciVd
DkXvL6XY0xZq5RblLE/7H5e/6GchwAbvhmI3BHq6XaeD6kooNQa1kW1h1ijWZV1GmRcpYac0sitH
1yebkOo7kGXMNcgPpjj+wKtqJRQla0fKlNF70NvXnhyvVA0P1IhE/Mp4n8RQbDjZfBy6oEqmsH0n
K0doFWtVwSx0oellgOB1UV65s4xbeRKpGYIzaiSpn9M3pcHKwV8MOAi0ZrOhJIIvUlAhgo1lJ1sz
de4kFWFJ9o17Jb/+9P1GWgRLBou0qfCB8MImD1U73FaKXd8qipR9aTOnvL+8QD77avSiSONZl8Sy
SVrXe4gy2YZEKOscBTqS7N72PeqYkiVFD6Zb/SFxbzz2CdLABLitUD4xJqct9I+kbGvmE8jv0rAr
ZBHN2pvTGNNnNpD7y2/32dcjyaDhSUpF92sSqKF3ap5jMZpVKcneb2v0Qox02HRIaJRKf2sW3Ysn
eddoPp9OKl0wdjl4DHjdp7sOEo1ZuqmBQH6u+uswRCHVU2LYpG4v3VqBbDxcfs1PxwNWNQ43KvaM
P/+Qwogi1Z2k8aOtkSP7rg5xeuPiZzxrHUqZTdZek+j55LQftXKwlBgPXfLj0/G0NM5wnOXuQ51T
mrd42266irRRgHTcSrI+SngpSE62jr9pZcm/kmx8EtTIxzH3oBlhUnibfFXcR02OXzPa5rzbzK2N
7q4Ly+9Q4cXm8sR+PhJLB+ERmaR8sjt8OtdOVIzaUk3oLr3AGYXz6ZVbVnJNyvizs1eldwkWlTI+
bPHJ+dCHTadU1J23viz812gE5vd9Ya2KISy2AeZoW69L7ds2G1DCMvTqxWiqqzeucZBpuOPgd8ga
qcRiLHv6ZXPgsLgH9+FWlgzsB82KM1WTIMsnzkDduFHgkiXKhrXvzcPUz+Ye3D6WgYuKayI168vT
/7drxunzmNDPKZFz0aU4NS0Y65IGc7sYpE0QFooyE5af/U6ErhyskeGxBtbU6xuRR/qvuIzdYm3q
bnvTFa3xrRJ5R3HZVI5m2pW3oiv7YabUHRqsktXsjLbRvvR6G8kQZ0V8P9gdRG458nsfWLdHxSL6
1oj0kaJGfajzoUYHWdWSNxebAhyM8s741nlaZRNGwgUXR0SCkcBUayW+S0VcodIuSY+Jruf3kubD
sk7bRMBeNeQ+nhU6iemicM0ICqrXKhE8xlQsGjMF2oS1B4ypVtIqavC0Z+OZW8XVug6LnJzHwIN+
FoWVzaCGiH9m2mB/SZKAEzfp6vbVzvv41pZj/6v+/yg7s93ImS29vorhezY4D4DtCzLnVKbmklQ3
hKRSMTgExyCD5NN75Tnuhk8DDdiX9ddfVZKSjGHvb69lrD6UPCloOvvaSeNxDGjN4yhn4DSrO//O
7K32MuNSv1kIZvluD6yGfZ/N/p5mI1/bMmdjGTMoO2xvIIDPbmmGX3I1PCj9noSAmw/KeFZ82SIe
ykxayNWl9SHNOnse5wY8rKH8Ej+VqfJnw2taY0+zLZzjdWT4sLIK706TENZ58SsLjMDbzlVtvXcq
r+eDvdBzvVJg11+dGVbb0kx9J6Y4DE8+KwLncPt5B/dyzoeF4dZsPIfUdepEkkcG0za7wbB1+nx5
I2BZfgXCBvfvs9N8uE2AEEcqf/mILOUHJxreLnjYKQ+u7boIUPZ5Gh17I7CORt87eCXlNF5X1QxM
Y0vNJFzf5X26r70m/M6ZhuHjqxoCPoY/4jib/f45LTW9FSCsi7WdjXQNmTSuA7Y6A573xsij9Vm6
OS1T0A9huS1VgCC+ElP9Kp12bvaMLqiDK5rmSfelf1yFR4Wp8M1L6HntUxD2FLnTsaPhEEzT9NjW
a3ezjkQlPq11tF7MlNXk0Fdjcbeavfng86G7cZnODDXghmcQdCGFLfZtbmaH0e+cBYnTMoaAtfxL
s/jzd91BFEuUGzCFmelOdZvGxpLMAyzNP2JNMfm5Kzpa2N5Z+27rdvrKhhLNVmsGHRPIvdl+IHRv
fiK3Us+Ot46fq5nfcJbD7GxctYC78DON8FRlC/qVxfO+PKV7k6mxDhy1TZ5H8xgKon+z1z+TsA1v
3AVOF0BzPP9zGATEBcbYm8+yKHWxNVBavttlUOwBKUqsC2EOlTrLb39PVUCHXwkHuUcILtaXR7G0
3Kd6Dh9oLmV2XJeNWyQlV5pNpIT7K4c9cKo7CJmQy60xTYwMrHyc2279O9LUVpmGzL2R+u6S5VsH
otpJsH00dHi7BTB5VzqMMrMrvweLFGigopY3yc1pUSWjKfqMMcRxWbaVyAFM6mWFpZgXfvUgnXqA
vI4sI3bmm6CeZMZ3M8zyzXAK9yibyMYsJch0xnU6DcdIz86vFeb9H32bcgSBnU0Z6sYyHZKhtMI8
WVPDIFAGH/+j12ZUJg5pj99Z4cCgtjWDLzvGctNvXYzql14qf0mYXmb4OHMqO034uoXcCMKm7o3+
s3THaCzUr6EW8lrpLmUstOvhq2VSeU+FuTpcutvods+t+/kB81L7kg8tEAp75NHdjb20f0S/en/M
lMsPY/rZ8tAXvTDIERQKvUM/eTzqeZs/sIBjJVk9hzlnd12yT025bU149Cb6IJMq76aihFOd1uIr
WBhGBLdOxgQKrxlNG6dco6dl0ABhh4YG0pnbkfNSjcGMu1JnVMi1P5hQ46Z1ZsxyGeEPu0H1KM1O
fXstLLc1fzNXj4nRtiTFw4VmzFzgGH2L9dFApiZJnepNSsoNOOQ0t/2GZ6ERD61wzZ20uqA+NMxo
Z6fBEKAC6FgZj+PqgFHLMSM9DfkonqJwir40P8yXTA530oveuDoWBQQANptEsbgTha3HOwak1tuE
RO1+tOOEK5c1K3o3q8xAT5nZmCBkLdMVUMdoM95f5vlLUTnZR2l14hd/fR+QgIr4nNZySU9rNkVB
nBu8LDElneZv46Y2g9bKkK9MXOSvYHW6gW+qmv3YIvDebiLDgGSf1pxFYjF4YESc1fGewmVs9tWM
5KzqSugn42x4kOFhWvXbUEc9tmAPeW2cibLCTFmrqIgjmiNaCXjnOFdbxjcCzlerHCacmp3AOzsS
WmriMtIZ3pRwjo5qaKyPacqGvc408knfajHfNZmhzzzMsAUCpw1wsYy6bTd+gw0rrpxGXeFnEBBe
ar/5kF033LccEMfEdqJ5in1BwTmxjVKasW4zQqB2N1nvYG/CS/gP9us/jjL/Xzn7+/anflb9z4+6
fLb/4/ZHv5t26XOgtv/rX385/PPX2U9zG8H7l19sawUg4HH86Zenn2Gs+KP/tFHf/s//19/8bz//
+Ftelvbnf/7372as1e1v4/Gs/++Rj1tu5b9O0Mc/1Wc/Dv/5D/wzJe/Y/3YLO1JgRpCOHu52Bfpn
St5mfAoGG8pghvDoHd3aNP8nJe/5/BZ3eqIlt3YGUc7/CMl71r+RmaSMQXeHSbHbzMm/f98P/zwv
8iP7L63cTLj/6xWGIASxK6TjEeVvGmfhfy4/T4x8sM/b3sYCHOZu875CdTV3wR5pQsAUacvYkR/s
vXCEkjEa4dGrsvsJ/TLl03Stzl2VB/ua7aAjyxhb0SqStYHoVizGMVpnqCWt3UMx8LHDDuYjEKjl
IMOmeg7YqLaVdjHkTf0JgAOQysIYgYQQ22FinvduGI0Nr9hwAoy39+U6v6ahAeJ2RS6Q+sOG/8tP
Ip37G5WiXAQZsO4Wlbc4d1SLHSRgKp7HWz7O2K0Ok2w/Wnd4zNICzMgIMjPNhvu6Wn95pQbKnwrz
zrLXbtMZDP2aOhRbM1A7JiLbve+0wmG9HM5ygkDURlGGUwdERNZl+izz5Q8dhHDbBPVLVkGClZW+
2CZbWDEZ3d7NsmBXW31zqrPaoTk5OruaK9WBEbPmzDOSbXqzMxPZVcaBHSundJdjVDXFeJ7LET9w
GQixC9163JMVsUG3OKuRRML2mSnoil+cSjsIo3p9qbqGxpyB1bPkhLshwjQfJwf2Ujitd66Xj3/V
GB5UlK9PdTadXF/h35GcwPrQuis60ONzY9+R51xOhUxBpfL3i22mA7WdyvCna20sLHUwMcnWtJCo
RT2/suL9icq8P6uAMkbUI/VaWy5C6Rp9egYNi4H9y3FLezfV4HGMtezuRd2bW2OGfqo9vcJlu4FF
rf5hhqF/MYLmNxHnA1POOY8BoZbj0jVqI0h5JHMaRId8RQgEfw5X3UjxssEDBQnYi7OmahMOzue8
t35HojO2LXHixmXFt0CE8gnKzWoI42XJCvVQhFH/2zKrNcmzrjoI9vFz1rHpgbbDL7qE095U/mdh
YRMa2S4t4y6r8IVUyCTLJiOs5Oy8drjj2J10ln8nGu+U1fLNR2nCw8Zngd/LXQ9Fb73OA5wgAs9x
xzh5TNwaeY17mLgF30ugkwT0rPWQOvCiTK+qIQzcDkTN2Hu8FqgIeT3d4ZeaKy+Mo6AxT1Wuu3M+
Gz3SLTwAK/AnXq19qUBi89M/98QiNwHCAY4CBTV2ez/1KBgGYPth54aQNfPwfnAy57swFDYRIsPJ
kI3D1jXHFgCcLmAdgxFMGpvKsmXOzmnwOhdJad8F24a5xq00MR1gl/BM3N5kDQvr5A68E4Mz5Zci
dfzHSg2A9iPh/9Hlco0kANti2Dc5KY66Mqhnh/a0Mb3C3Nhp5W8rf5WvboO2WTZZ/865p3iQLdc9
UrUIOcoWlsIk+kQ7I5XUdWTbHsfJjFdPzQ883HfBYI/Pa8ZB1m+MZtjS3X6304EjYKEOqhhPFXS8
jUV3dO92Bs6MLpyqmLF/7zSm0PI4yHCH0XovMg5DlZmpRHAcOznBZ+B3wXmaSKeBps4Te0GP1ffj
jV0HTGQXuMRvRusG/PBX4zG3hzFWU8FKJOw6EXpOt33uv/pi+VgHDsJUk/ZRKdNjxqhbWYdjTJL5
yW8sumwptSQZefVm9mSwWwgh7utizu7ywSi2JRfQU5emGKb9zPKugGaNJ1uwXIjCAxDXimtgszhw
CE/C3DeuhYj+thOisDbLkykvf3u972CZ4+7D+nEh3uIdhkDc/t3JuzPCNHcgFfPkmnONR3cax/tJ
+s1d4dXqIOacMaYO/K/CBRZFQ3cVoVe9WsEUJoy4l/GcKs4vRov3IEK70vVOu3ecwbrDLhnQl5gd
WImlyyCEVGMQjy42BwFazS2cSCXTEgw5psMGXlQ/gddMh89BktTWJEeFdS8j3EHLeBTr+lKyT2R9
cJpbJL61n1j4nt0xYAtbEuzMqKqXhIZmyKAuF0x/+KLoFC9pcBs2uGPCgH/bvlZcfbIoP3m4fLpp
5K1sHtOCdAZjMVDCrCLbMIlLYpVbvqPGDzRb92p606549qooqYrl0R179d0s4Cyq0PDilG9wjqoH
WJlI3ufENepEszgxlIUcp2iPhfU1FeFlsVfOfEIBgoJsKR4DWqz3UdM4dy3Uv8SsmqVJHBuJB/l1
nURzUx25rUYvHNL+cNuWG2V6r2k7673XRUy0eRrfaK3teU9XaDpP1oQ7cNLZVpniL09YeIi8orQ3
XtfmV8MwcRLNuohT5UIy4w1C/V2QkCnIot9b1cRhFfOIHmYPD2NnnZdaXWzxj+LDoLNDpcr8Qkus
KmNyyKAm6KFviLaGT20TZp+GX1q//DBnr+qKQO1dBGVmnMogv8yOVZ6iOqWjT23zXRXOYSYn8iWC
JUuyofC/+pKz7DAKnhxQtY+1MxvBdlC2d6C0wOpcmjrCZ2Qsh66uuhdd031YAuYrhoG5gliUnKzJ
x9T7spUdz9ztv/k2h8xeQ+CP/GM/3u6IKhT+Q1l477YxLEfpe2XMenASDLV9NCNM5yab88MiBC9n
1Y+Pfd/SSzPzTamM9XtdZxLWod3LZBajvBPWkP/WLP27xgmfm3TBLx+qLxqGhIFqlKOyKhdKaqt1
zMIW5x89jK3h+/i2kNhfeLB+N55JO7S0MSiSFzCPXV5xW+i98Eng07lWDO8nC/3yw2Tm1zQUHzK1
Afe260ftyUM1q54XYjTjvqeUoJfSfNHFbB5VGVUM/dT1rvbm5k3KBpQ+mzMfuuguBgXAPK6ACR3X
UYd3szCjrdGypbVBj4Bm0QpcqMi2LWNLd1kje9zqCJdGv70vIqpAzAaj+B1H7cdulPHu5V5ceG1/
ULKp3pjRpFgS8QwBkgyWz3xKm486Ql3ituF8SpXfVhsmZgglYV3dFM5AJSbyKjjLIZqlQOz6QaI0
9KjxcuwC8VbV+X60tPwlLcjkNPVgMWrkr/mE42noWrmPMIbn5okjXn8ZMiCvHQfLjXa9i6EwCKxK
vAZ4zGHdPgPl+92J6bmi/pmbwY7W9EM1ZNtZ+OlDZqV4wUJFUdN14d5Z0twKc3lZ19J7Y8wwkUu+
7CMyT99hB9VHemN9oiQwPTRDeO8vjcGn6YVlInP1Vaypvq6DZehEm1a19doQsYcAyNRP5VtguN6r
Ixvr3m/xgUHgmjk5m3Ds8qx5qfgp3kWZjdiJIf+4mYKSQh3xcxZG+IJeNHG8FMZGTen8hwSAee5C
Y+es0NyVqHRcpPI7Y75F2Yy7Qc/aBVBx+wg15pzGt76wnfuHJuQhRZD0FMwrctDlvbkFMEcHl47p
bgc/TPLaPdlF+J7P8xtj5fveM6868Djczdne9LFFlOaNp3hDCgJ73TM7Ph1kKn4VvrddVlyyUzc+
0vXi3CaHk5dHJ0ahNiFp4Y2e8Gyu6/gUtv62hHk/aINxzm9zDDaDMM9lTQWYL6b/LY3w99ikR1FR
O5vC5nUK5d9wsXdpQX695m2tdXh1WmpW62Bc6mneOxjsSaBsBZjBtW6eCwMmJJ1bhJ8WiEr7KWNS
/mfSFcCkOZhP3Th6d205mttV+MWZwgVWNw3kqwrdTZGnEAEL1B1GFnBICsRwMTI67MIEF5qZH8bA
/jtL20Z4C8i7Ya3jS8qrQ5Mhpcx79EEWq9gaLeyleXMqEYHKtTPj2lseKsCWGLOOQZtva9qqnONR
LJfUvy+Bws9H0cN6aCmQH+qgLR9mPKJjpq+G9jDxRdaHpacGGaF7zWYqPIWe7X0qBaZd6vX7iugY
4G1tfuqlr3YrhUp8leOPAwl5W89BipMwGzdWP1JdSwN9v5RYsyIY80lEAepeSvfqhOPjXMHrbdrC
+gxySFgcoMRPQR4uZrkpvup1uM71xPoV8OpM05tZF/VrhFNWI/r1oZRBKkuqhi9K0muAdwtaqWzn
qwy6P35tMTrs9Opar+ykjonApS4nue09/4c4IuetqYkSs8Wu3jkBrucKQKPbdt7Zs1PnlNcN7ugh
2KzLYl8iJ3sd7J6ootsk+Th8IZJUJzlWztaiIrHPrRKBW5F9RkUIKVPpgcpa4wKFTNFfbqvFl58o
CIazN6FtmcIVVW6utxw97WQqK3E/D3gQAukbeL1DyUQILgavufjBqp+XpX/0w7aCa9g9Np54Fpl4
Dyp18XtFATjLvzxRdih+8coZ0cEomhPbm4gNc8xPPTvwJZw4L7Ac5WfhID0NB1ikpiQ7NBfVXTpw
cou6et27EzPgeRE6b2k/mxvpYkepmb35AB6ycRQoMsfYFNS6uMGrbdMtiWg9uiXKRh5MgV07h8oT
1JP7CF14ae8rj5daR+5E9KU5uzp7nbrOOM3h8gib+4vmUr01ZYgdcGo/J3ou9B5/Qq/8VFoPSTs7
wUte2ubO8zhGDy1LURo5sTs2bGy5nO+IRPkwG6sHg3WSaFQQ24pOhvE5SSOmfQaQ3vXBT7SnWRoP
Xu1Xn2qe/Li3i+oYuprTrMH7l2Wej+59Kg850eIXL+ABtjxsZ76jzv2geLgCqI1da5kJw4LfIyZO
J+jkGe5gcXXXat5GQTnSwBvDs7b756jkWuOlNDgI7/8OdRodwin0D0hfK646ES2rwmJtjdYHhxqh
Z9UBgacWSgZlN76fk5N3v0a3YarVmPoD1Q08fzmXuvOaIWshvBHVm2l1O+b7Zm7PTl+EkIElh2Xp
vhLcrV5p0A8cv2yDal81vLlVgHgrQEHQ3wqDKpDqUY1LB51uJSLlMuVP76zihlrB4khqaYsHVALU
Gy0Ef1pw5KDRP901bPM/0SIL8lW46Hxos5RZ/Veqs+2Bur38ShurfykN3952a17/9NLxT4S56l0w
u+VmsWFoSgdAa5SOcoPfOmXNccpd49fle0fu+qOFRPMJ+Z8Kfu79FPZokhWtMCI2tP2NoqWmElI2
ERLnGsip5jC4EsDrzK7TaNGezBA+WVoxI73Kdf0qBW2yzvBnOCKtTuO0gs7MRzNtBiLsSZbivjJp
0VBsHbGxmvUUPLt0Bxm3dcWjLhrnifBm3m96Y5YHNc1cpTCc88mAZwQLhHNr6toHbuMor2sTeyXT
fefZEEtSLSWeznBEllfMVtzNAweQpgFtINpsW6/9gubcz48hKO6XKbTyS0qPYCONoLwUYEoXaeGa
JXlwKtKMoExvyOm9m/gY1BwtR9dszONies951e3zkaclox+yCzMfOeGsWVrr2dXnsbbv7R5ntjdp
1GcqKAp+hIvi2kys/IuJunbPEQZcumWKQ0D/9WkU67tjykumx+5qVoz/Ok3Jk5kF8143yvrTpX2q
Y4tG0ZWoj+zjsk5r7vjzUD3P1fzVlhTSidBDoBscBnUW8k2bKEs/LMMGqGuk1BCwaqNmEH63b4Uh
t7JuYF+vAyWYOdXBdXHp6dpl9mHnYcpxmzGnDRccHOKBijPPcHCaNiB5kQcMh8xXtCjoW18KN/9w
JWVwAlNfqQc13ObHc+a8Sf/VXfNP1VbPIl0+DN3fRWnKtKc3SSSCNqP0/nIyamfdmEMA/H6cEMKI
LltPCzbKwxQUJt1Pw4lid7bCKu4Ndz52uspAQIdYO9OCUVHCU9kGuFN+UZMZIgodqzdntMShppXL
T8xazz0P95kZp/wegOb8RIrNeQsr877vYDqyzKUszN0639ZpRtpVVkM69FoUeW1q32lznXgK1+Xq
BaXHna4Wj03TyRO9ohQ4sgGRObLZE70IW3Sj1Q9VmnSzWvN6cg1hH2ik98jO9dkvHPrHnW3do6C5
hhxDuzrcOQ7dzGae05e2ppHBMW2TjpwTkkKXa9xHwtsTkcfdtSArp6ioOasNxrG3uPj+ozqN8guC
OAnvGhh22m6XGxnUm0HN6ibfl7WXa0xgob5z8MqnvZ8mVAYZLuR7NgPO22WFhjtycl6Ddn6urDS7
G+bU3o1GejMEV5r+UVR9+MWwrWjoHPpa9GepafBx9H3wTetaiqB6gYLLfakF7a1aHR59r+LgOQfO
JaU9e4aGy/Y5k71UapkveZUv983CQZJLqL23WyU3hZ1R/HT7w2isJA10E+BFCviA5fTJ+OifdKEy
J3JOuLUZ0+X6sCrHOLSRz9s00wRBOUBdYgCAui+msYPlUvmx44rfsw2jMn0x0EmnGDIJu00MMA7s
xatFwKI5zgza7qALhyhdI3QBFh7JweoeYVpSllb3nV9fzLW91xEn4cXMtm6nOBJRaok6A6eZ345b
X46/eKS5OwrvUU6GAiptvnMxO0WaQ3gApdvioEzsCA101m+GyHiuJQ3SZu6yP6nPBxFW/q4WboSS
gjEIzRL+ZpnRSU3uE/5TJ67d8q8QnPyouSMfFm0QQ4zsNv5q0a505i+rLtJdqsunOs2wgFWpfvN7
u7wquzNxzlUDvAxJ9N8SHy3lFN26T0ZIn1ae6P6fYQrug6iK/nZ2s6M2khjlaifm6AMVF8M58J2e
a307XX1FXJGZDnlymI9dQ+8uFPTzo2I0wDsvzwtsku2SLe9u74kNN4u/Vg8FqsIslbdBxSiADexM
h3tNOZpcTN2d57Y2tlMrTkuwjJdlkPrgjII1ZczqcxkFH4Gv0z82VU6drq+gsLqXzK9IbeSVY521
HL64mmPAKqgTDGXAXrLk1q7zlqTh/AvMfMrdhz6N+G3iT6LdOEQtlrthNMue4m3RfnMNNprYCVR+
b+YrS06/WM7AHIzZ7IapXyAoByXgh6mkQ75d2knILz+s0Ww2smhEPDajYyeLk4U+//ga3ArSUzYn
+ZQz0eh4BrcCnRJJWruq/eNDWL3SJTdgl4dFMW7TMA8/rMkZoDhS0Pyeoz4KN53d51+qqOeTPWQ6
mQxLLBSvbe70Za1+LR4JAnedfxO1xKJoRm9m0IxWzCVDnAgLP3l4zDgniTuWDGptDNfemVxNnuug
yxJ3dsx9aZQm76qKrlk2yGddl+K8yjxSsRF5RHsFrPcpnUbAqS7dm7osrN0IDOMhsrjmhWYmzmar
in3rF/4xAsziiSKEqZ+7tIqNM7m0363wKioq62kF+BC3TrBfgj/K5VWaLZSd5vIz5oV8o2E83QcD
M3WGwWEchUewa1VPymKpu3202LR9VuMmO2E9i0QbJkubib056N868h4VAbcjaJQGyYzOnmj3bjw6
XLFnsAwZjFW9pmnBYaRVwS6lS2ZzAmN11cV+RX9QBvWpJ0UDTJCbnpUBjO+KaUPKbNlaaVXsZ5s+
RyWpcKNkASpfdE9W51NzE4/WbEbf0zTMn8NiFNd8Zf+Li9Wb4mUtmq1f88rZGlxhPNXp+MiY7QPj
vSwbzu2wUvrXRfV66zaat1g3leYsZ++dfBXHISteud+88pDaxLSQMjjmh8D8EoTZyxiux76OHmuh
nb8UvTo+MgAjG7PjDRJ1WW1HQ/JYpF7/Ei5zcGTo7E+msXdXU0i5WzvFoXFzvqvUtOM5aK/F7P24
K7txZ4zOPfnq2PVznxqoSQE6XU0OBQtP9Bh662+q7vWWcbWFZxtmVsNpJB5so6bxL2jZlJZ3GPtm
0/hArYS7Qm/Jm6feUMd0SOkVRVyaWe6dOJ/ktG1n4W7lSvLF0ASw4q4J/QclNfjEVI47f8oy/DFZ
mYRzX+7cOfDfI6PBekvY9+9YVuDlkHu+m/3CMJXNdo4BK8jrp7Ibq3fabvVm5UDLFbm+DHP+d8Vl
QMPuGzqkt3Uw23yYVfGb0vy4b5v6T8jTzbYe2wXy7c4/VnZO96Ssm+6QkkK6qrWL9lz9XxgpxHTR
c/QhKfaH7a/aMqmIX23dVmFaXwrHW85U3+dtbw79s+uX9uX2CSrQkgm+JDdWXfVkmmbO07biPTYo
S2rMQ3FmVE1i0OwmMLTey6Kt9+0woIOfgDATfjgOPhKXRpbfkxu8YpM6aQEC3ygPmeNRzhYl1b0q
rHad7H+FdIe2JT9sjsxFt3OilN5sZzwELkE6XghX3tuznLhq5wdPEkbLbpqKtQ/170GbwbPlKPOX
Lgo/zlQXbGwuCE+1LCMOIyUi1JDehot57I5Wo3giccTwEy2qRyKR4x1x0ICoCxONTQPBYM4s4kjk
aWMoRkzccVDcyA5r+iwj4whuo3hWYTHseO7A7zgMZicko5edDGS7Yd1zNgxzlefM79SGg+03u6W9
Z8KR/Z3EEvnrlvJH1KR71eXPDhLgsyO9neH35V2LDoychOA8Ww2/svVWfbPbzeB3P7aljlYFUmGR
efvai/CizMEBJc/5xVMbuzU2t+Ey+ASfI/6rbc+4uCwy62pnZvNde8wljIFTJdmNQl0H3AVVazZH
Hsb6Gvq5d04XNvzWROIos6eUL/yUDVGylLceFqlje2PSO+Z6WbvnqOoFmzTyiLZ4IxbN22oG7F+O
ujSz4Z46v9OHtlk2xqzqF66FDIZq+8VQBpgBr3morQE9e057IIsGL8F34sQjM4WZWKGKEOiLHSel
tovWgitSLdhiUu5IxvwNJj9XcV2r9BF+6xy3yPSQbDQfpW/8McZM8q1hT2lIT8VF0UUXu+47YJCE
5ekRdzMGKPq4/qJ/oRv4UVqVDEpxRx8qrgRN8x7iZGPbpxJL2Gx4EOuczL04RaneKrj80wCJQ1Iy
TprOfumETGpVnLvOh59gFXp9ZITBv7LpQ0GyeycpzBYvvb7rBotYm8V6mvYDshiZMfoDADzwecpK
RT+iN6hyE0M7qqnibjY+RgBgT5gR7vKpu2adn1/ywGP83pSkC9uOqofWpA1l4L4S0soPmTaK+7Sr
jU1A0ovLVAlVY6md8KRmasoR1yPGiD4kLYuMN/TIT+g+1CjHg7Cmsms6mFPkTYRD68+lSXPQQ+ru
LVGMf5ZCcZ0GKPNURmvLmXXySEk1MxVTO1VbQP7BGmsLOiyI+98eBcGzNUwUrJW/G2o3nnlkKGw7
icg5fYTMIDyHjSjoXs9woxSaH53V9TkUY3Htcot0ZTGUCRA+XCFLbcVmR+1XWWt2IJD00NVQpcaF
/Yq8ZrWJ8mrlQxwISQa1q748q3QPUeF/6NtSV6YVfoFgpGEBJiuWtS2PblP1W2ZCM+hI/claa2Nf
CwqUZfgxtGrlqxLsrBhqVZmO2y5nlS0Xw7ngjWD9F4dM9H8GO+AnsiRqBo6hqqfAH4mQnSmwJcJe
XpyOV5yAJJOs7SZt3y0+oHzNOX1WFy+s7KS13quWenLYkdilipKTLXMMYlQe1V8FxspmFFTbVFc7
G0pKFfuTdVVzqHfNNDWJHek3XteTNtXzGo4d4Wr7WA44SWALAEjdyKneFrxHdVduW1vtZ23eXn+a
wYwP16pcdqV0qCSwjw0tq/RKFKyT9rGNwHYZ1ldQAFbkTUEXo5MM6EQPbgY0xpZEJ8siX7lQ3X7V
OdfKKalDBgDXnvKCcRIMK9B/ltT2aRCm1d7ioHlcG8LkthxxNo2yyV+bgDzvaCjQg1WDGsEqHyYu
y/uyRIknVLq1dTsemNXEMb2wrKam+bpqYw8utn7IjFwl1oh0tkWicG+P6OhaNJYMfhTLxlajefBT
alElZcULicXfQZATDGms8si74ZZ3eSa7B4cwA0NGRXpU3cjJv2E3M4fha/Y9Y/+/qTuvHcmRLE2/
y9yzQRqlXcyNk65CuofIjMgbIkUEtdZ8+v2Y3TuT7pETjl7sxS5QQFV3oZJ00mh2zn9+wdZ4P+dk
CSkMRTm3jefWYXBSRmH6wmkBSSAvZpdORm7DOnktGmaCJQqGdaqWs2c36puD/vI+sksBS7ohAAMO
q2doXQBkbVtf56zjA06Z64GlV5O6JQJyVcc2LThJVrQoRUEuEUpZQX+ROwAQOj4RXWUzV58EeSXx
SLavtvPJATMITnfhoP6ib1njmrnFuEruApSRWmlXkBXH2QsizBhpO2MBVOlDpQYXe0E9stcjwWR6
IN61o4NySumlPa1jnRyKaNkX47epkpvQSNwB/x622mh2Z1W/tUmycnwKIhjCj7BQzC26V0KWlai/
xeVqAwN/LQvxYGuKdmzo6uhunIckdV4Ug6yDdASV9TsqDI1xTWxSstaRPPAmlPuSRoFYxoZGu/Vr
Z9sZOYwbo4nE3QDes0xhGMp3ng3jq3zXaesYIWajs+t7tXGVaYI/GqtuZ4Yg/6OMimUA/Mwk/LoJ
GOILjWMt1qduHaZOcEO846Mc/Oy6Q8rqov2hV+pwk4j9SKGKWViP6XVAh1/EKDVi64Co8d6OqodZ
ib6UaDHGJtg6tXWIDPtBRFCiZ0A/V+2byAs0+RgIsuODtrfWGtRhJmzhfJ0bFTwnlfe1Gs1Qfcfl
P0b1rtj1V63AxUrVQl26CPbj5xzRbYzbaoihEINoIkkzB9R7rvQ7lUEfILV9LJrA9acGHxzCyGKN
U0+qvMQhJktoTQkKGzQ0VUBouypCg1gMGW6dni/SmxF9WE+ynnKvCBtClvtAfR7x3489+nxTelyc
z9ksfOfBTBO+dNUqN2Y7F8fEyQIys4iiy6W+YFgq+1KvacFbaPvQ9bD8murZK9pU4DCbpF5fGdna
XoBNDY6BW0wURIrR35mNnbpwhNGakAQIC4eIM0X1cE1/TEp40u1I7lJjiGBvh0F9C8lXX9uRnMCR
4q9w40Ivtdqv0MdoCfRu3hd1FhynlKPZYeoQ2zlxye2b2lTePAj49Iozka8FKzqbdQLoZV+uHStW
4MKX6jbTzKcJdrHKNjS2wzFmwbmhX1+VaXGnjuLeTornBf/cNLZW7DHLkq4+IL9E6OuvZNcy4yoi
+TyNY+2RzHNXJ4JNwQJi6JjkMUCHkhzbjDPn9QjcvirSgJic+R7zFHe2ltFwT5xOoekPmjKtgUVt
uDbpU4LV4FY1i8cCnQNTYluubaRDK6GTvUHOm1lzhgOYZVWj3JVNG26VUHbKCpFL6IXF9CNTxtgr
7Um6lYkQUA9B1uK2uult6tW8mklEaeAgDvZUPFBPWtcYvWHYQT1xo2V83an4/Un1waY0KrEp8jhw
Ozk+5hPdW0v2YOSM49r2VTITwx5iHyGTVGcBM/DekHxSA4wnrVNdG6MUL511sZmikaxNG0/QslC2
dVK0NzwRGNN6mr0imBSuPZfOTR5R8VXl8FJa+oDVG7IFxSdaUQ3gu3cYoWyZ1jl3UVO99QwTVnkZ
DOt+jKKD0jdiZbI/r5m/rxvp/8zyjpouDLwc2tZO6eWwyfqlcjWoygBo/BupDt8YvDY7OJ0cn7ai
Iw7opZfnaDjQyoDNz0Nw6MBjPSwOTS/pmLcQJaTeQaarXQvN0lND1XLFtZ4jPTK9OZyU+2RyCo7T
vPIPs0JqnRmzP9SiVjeW3SdPVPr4KgMdIyvU5aEOo/pYFWnKwU4pRPdh/AhqdbjGom6+leUYQEjv
8DTAehU7YqukNJJduo21Dk+sMouPemqKa4IWh9sSlqa+GuG3WMzObdKnrKp2Qb6mY9Yk7a8hM0v6
59h3nsxeHCgjZ8fL2z4pKBhbhqSLzVv5Qqzh2K4TiG2pl06pSrDaYDKuYAbqkUI4ej0yqtWk1/l7
gRyz+lb6zqS4KaTgd9FXJpsaVC4kGtMSfWYaMHmRaWvXDUZ21EeEedRt2EebdlpYHymLFDlPoQeH
RBTzsRQ5sAwuJhRjxRjI0A2qkNDkXFqwaXURUchEM7ZOyxYNd7Wu1iVsdQQCfBmdnH+W5tRuzTns
V3Vmw9kwIqo2I4ybnUlWfTc7B5GnSO/oV6JulsfO0hoP4qt6bdTMx9ZGlPf6PjEGDScUBz6IAr7n
yWS89nXxRMZDeh8OlENTn9wMGN8etV50GwQx34vKuDcUOpzYYEqcIfS/ypJM2Y0oKhDkiiVBC9gs
xM6c3ch+xVlcu9XaaB8oxDj6jnZANjbt+qJY67l9nztA73b/ElLT+pKEQDlumra/Vnk7qPe+FzL4
GteMsMOw8UACbnxL7scuXau4SjLSAsiIR6tdab2SbDpOx4ZQUz24qoKud+3RjGhyJuV6boLKixHp
bKmCnLWFTcd1EJtcEwbvMjPqv4mG+LYChclqHuyNFo5U2gElkGQGeNWPgflQhQxAV0Xoa98bO+7g
NZR+/2VGGXg75H78vU1i+qOplZZX6366rnW1c1uKWxLC0X7daGnZvlCAHXWnIo0CHoizU4Km3yZ0
Lqs4wz1wRdPwZmVRsgbgfih0Y6QFnu5Dob4VpmASrezVuL9RY2RhyXhXlUS0DjUsPuNGKZCQ5eYP
hLcc0blB31hL3diEmARvxpgAG0swG17B4b5L4qhxBUaqUHWzeBtn5rrsRw5tSPaW8DpnTJ3vaW0z
GNBbnFVqDGa+10qdveIUX2L9HBGdWgvMJnol3etDbq6FyMdDkWv33VB3gydBIG+sAeiZYE8neCVj
i1WaFtaXhJSCVTLm6R7EpKAG1amHlyzCob3PQlU8Z0lKYU9q/FI/hdfELhgMFzR/oyuKeAVmfVCZ
BV3ZKZ8HDYLyK+tMnNXSqJDPWckySYopuxKlg77YzCUiNX1+CSMB7MHM+A0GBcnJ2RQ/RdBlGUso
CiYumD2JUvvem+JnuWhNnCiP74Wf4+jSGbe0K9NXfIRx7VO6+jhB/tk2sFh+WPQI+w573nsci40D
7HpxTUBkfNPwcO/ZlZld1GkKgs2bTOp82NtxkvxoCQJaI8uCqIgQ1OhA+fSp7m5yMYd3mTJl6yBD
GWQF8bquNWwYW6l+jUf7Rxz27XU/gDdbaPb2Iw/8LjYnfNFG44ijZzLskirVvwV4mng2wqJHvleX
KWlOZ2mpe9jRN0k2vOcmkZFt0F5Pau/DKunjaZd2Zd2vTWN8G3IYYFE65YBM06bwu9ozu+kXCth2
3URlgV1mCaU/aSNOLC092v0Etqg62sYvyISkTZusx7jgDx4gHbhkuzSesEkHTRvzW2skyeSVTew1
pL//stngqtUMAZlWms8LkB+Qqpm1chvZQtyVA4WrRhYHyh0GCYPhXFlh89akEaaJAFDZplA6+5EO
TKw1K+g3RczTiaLyW9wzYiQ+m88GzxCkVNNzoegzZMfIdKVpYjnhFHfgQca1TucDtYBvf4rnVzuE
kMnwmOQ3R+SPCGCX2FREbrtmsL6FnZQ32TLmcMY8f85Sy1jNS2Dz3PNS8wTqiW0H7N9R/1ZYiCR7
kX0BOgUEnnNVbED2oGJ1E8wR3W8jL9eVeTM0Kqx7wqvtXVuYwC8jSt41bLFsp/e9yUBdYzplz/Yr
vQcT49baazpRIZWAZ1X6RrezVNO/1pLK2NqtkuwjGlnQD83fTxkixQ73+k0l42ssHZw7UbQO+ARK
x2Swt03u2G6pAuuYSZKsrDh0Dv7c4u3e2sqWL2JmBDX7TyKl5Mgd2V45IbRKyoV0N88O8Qo2pGuV
gus7HECYkAKs1wZVp+7TppsKvtTaXNJ900D72vtWsNWFhM07gDKyb6vBNzATCiOrVh8zhvcu3grS
xYGleUgbeSV1vXDzaLxFu/0zmsn3YRgZ3zAMJWs3GfR1DFuiJKSUfke3a2vnRP28LqFFuP2Y/DTT
4UsZ0Qd3QQJNrur2jSnHXasY3XqcTW1TNNMTphPTlzFU7mFgA0jb8rmLBBreQn3t5cyxRW3gRupC
Hq7k3srzuzw1HqXUGvhMxBBzAjZujwgIbN18tigiCBzy1XVfFQ+CY/o4NEmzzRTDX2shwYy6YhWE
okOF8hLUL88iL4+wDUw3BkGENbtMYCfQWDWeJJrK5I4RwnqoUuOp+r048tx80GFtoKWe5nURUqkJ
AQIlY5DGVes4ijsjY/SQ8bo4K2zMqMY2vtPtlaap7R4OZ7Sj1mbbsVCCo8QyOMsq4LxCqXbVEDmk
NiU5XMMIHYmimDuzRnYdtqxJJ0BeAOO27eglETr/hD9j76LEeEWMSMtUJLeqEql3XadglVwZPs9F
TNuMs2cjVSQWhUlFAy2Etrzt2G+g4I56lXjBjKyq6+lxkViSjKaVh0FU+n3jwLRfjKzpr9qx+wJt
fNjVfTneUHrVTNSUn3MfLtiQprss6vuyqah1pjgDV1pqrSAbt3LWhxtsX6Z/2rn+3xPoncj1bqOf
NdjJe3uq2/t/UsanqTiMEb30mZjv5nvZht/TP8V8//2f/VPS56gENQlBcw093Tbxvf3fkj6bABuy
WBcHbgcHMPuPeD9d/Qd5OKh5sAQzCfhbHM6bJXPnP/+DfwUzDT0rcVCWJnT130q+wWrzxLpCERo2
lGxP2plHRyOlvuBpylZoBHsyAkaM4SRXeYKjWzmQzjSGrzlAlzFpr6MwmDZkbJBjuTf7hnExPshu
pxevAATXTTa+WkXwMuGm3iVXjvgWTg0lS3eEkIRBpJa9+9n8pIjpJZyHpxYrS5ddxZvVJl8ZLd1K
0FCOYfh9x5G5H5lIFXUcbiQD4m6ggqDq3ELfRcuHdaRXAo0MyvSdan9FohqOe7V1w3gNZhNw7Zy+
y3iRdqHa6KdvaauRocqcataeRGPR3Wt+4mKLhCei6bZx/5DX/UOg1S9hY/0cW+N1UqO3TobXEzgk
0nWML/qZsaLqda3zI60UCtJpmemObPmdfY+dJzTyntFJ+DhW3EXDLL5h7OOIeACFwXU31Z7oCDRv
Muu3Rh8e0sLXYKKuc/YTJt5HMeYYg804aBZZcTvJnrMzbPG9yW1M6kNrM1X9HRhSuXIY83GuBr9K
aKbwMGaPNmOLQkNnfk1ROc+K50NvEymDLP6MVa09mCPjQQ4BJjxWe3SIV1gx/pVKou2tRN8qqh0+
MwdwZSRfa98c1r6A02DXd3mkOusRGg4auAnZMV6KuwKvmGCitx3V9sme24HJHh4RbhkU+ray52Yb
ddEICtpGuwoenNpnnTfJDuPJoDZ/jRDfGUH/DMcKTRl99DoYodNA0CLri50vLdWDbGqFI7SlA0yD
2nWmCujbTpMrmNfVzmCmCkCRWO/oNtZUbfL/YEP7H7epk83sqcj46/+DnczBruZ/FiT/K9Jr0QPn
b02EU9rbb5Xz/td//sfyX/5zG1NIPfwHcSVIBxbXbAQP/7WPKZpp/MNW8b5BFoz3DbmP/6VNVux/
/M56JFGDTcvSNJ195l87mSLsfxBdTr1F6MbvzdH5t9TJi33Sf5ve4L9nCjwxMbaxsOHT1fP4gBby
JfD/MN0OUedvqjJprlv8Ge7h5Oa0HkN/2wEBrjWtdShQ9fmqy4t8LVSwzKF2QIjNcvT0tMFf2QhV
BrjY8HZzmjH+REUx4jlBw2RBjc7nL/XYPVdT9B3FTPfkgxkB5lUFHyEYwB8v418i7D8jJ88MjvhZ
eLhi+Gkg4ubp6c6Za9RQBbIobXwM03J29mi31G/lMlWuZ3h9y42iyVs20PDAAHu6KqtivHALZxbB
3AJ3wDFhSvzwTMv+nR74h1EWfAzqqlJTb8FbNi8OEOUhr7C23fWJss6dekQD7quhF4DqvmgIpku3
d/wWIwitOMaMVspVYeEahMu5nHdZYqn6iqiE/KUrTMQwtp3dw0vprgbyKCASIfHcjzrOFEqIB5ll
NsZNzRwE75tCggC2XQzPsGrSGOg7RTCEAwNKXwDj1YVHf+ol9/t3cy7rSxi1zoqQy9n5x++uq7Cb
NIw6brGY0B/SoGX0zDGO7Lwwmupdi5BErvoUsiLmmqhYxsE3rkZTA66oJHK+uWlW+DrHr7Ya65fM
UH+f0CfrnQVBGUBWhqBAhfJ4endxEsUyHTRxGxPW9T1PQ+BFu0l8avTJeNWBGaZ1UuvBfRyU41Xa
4yLtGoLzy2pwy3EVx0kZEpJIcsFW9ONTo3IRrBLVwD7ROo8U5yindq6b4baO4m+oySSLYUwurEnj
NMNieTe2pZJ/aRoAXZRQiyXXH+8Gr1QOFKWab9VcHd26HlqWn8K3i3IiqSp6NEuf37RQKGscAKwe
QZ1SM1Jps6csLeAW4XgBVdNqerQ16uT3OKuLBKURdFm9nfunVs85rHRpx3fUzZGna1O7ttHtHzMi
cXJXM+X3yQSeY2sgax7uZmQ8GqOTfbOz+ltk9nOwDqMMcyG/CfHuyWtvSCNUg/TtsfAaG7rEnFjV
LxZe4uHQk+YXnpH28U2wbbD1Lj78sMbObcBqBiRFHI7qrd4VLS4/k+GszCk3KVI0He+YImo2vtVv
QMspwmx0Ko+4fmeI62zYeN7wlLtoDtJfFz6rZWGeLlwMDFkdmHlatkUJe/rq4BS1yVDK6TYvewZ8
/ixuE6Qzng95Z4/caHbBooFnin74Ms9FtZliE6fXNMleLtyJ/vFOODZwyDBxQDfY5k7vRJuNIM5L
Rb1VxgIRr5+aAUoJnZcUN0bnMYO2NnFQxOi/yCn9BjYIR7ZoeIAJZgTlOqFHL4EyRsv7/M5OrQlN
gmBxBDZxtDMwjMJEe7nxP1Z3q6dtkLZ+f7ST/HspeEwMvxJXNS0dvyWx//xq5+uEq0kcRFCzS2LG
+aZOr4axwlgbg6UecZmqXo0xDTdZXOcXXAE/nGSCcFhEp6qB3yLRM8ZyG3/8KMBLM8EFXDtOKsP9
vkmVdYO/wfXsQ/aYejw81Ez/VtrMs2lPom8xtmEXrPF+h4f9ufa4B/yjiVxjOkGq37nb/SwJNmgw
kTp2oxy3QBeLzAyLelTwglmkc4fu6daB6bazfQEwLnv/1naSu4w/F+0f462VqmM75hv+JY/P3y7l
p/dGz0cziBOltIkho/X88/nMcWN2IvXTo8yZdFutwaaTYWkRTrCNsBBClpRUxboMMY2KGpTEgdaZ
MEAYzVIItxeW4KnVy7IEuRvWg0PZtjSbZ4vCCPIRgrueHrVMS7cmnrQA9g0hiN5dGxjWo5kZiG10
X730is63h/MLn9lyGiKH1Byr6XEckJzoJSTiUdVj+Cx59exXyLmiHNr1ZFfquiujGslUvnFiGVxa
rx8+QkTDrFMb/36+Css6ewJjohljjsTnaJfw43yqYq8csTXwaXyPiBQLLwiZ5uW4TKOGe8XH5rXJ
zc1YW+0zRuX2Aa9q/daaR+DNML1ksfvxc+L2sKDHDRZPINReZ+d/p0i99e04OuoMV1HT2PVxQClh
jlZwDXmNTb5Wu7s4buW11XfmRgvK4MIaWVbkyYrlFkjPAJ8gnoQAjbNXtcwIQr0YoiOOktBeTPXB
CGhsl+H5vmlxniw6P7xzKrv8t/x3WZy/L2zjdr8Ea9F0nH4qgv87yGafC1dms9E7lkeYYbSBbCjc
WGmQXlgLvw19P/xSrPc578UShndWhU9pjH8mWaBHEyanS6bugDe0D85QZdY+aqEflE0t1mhFwfyt
sWVi5ETbQYVC0ymLGJI5dAXnfjPV9LPM2xhSa4zkGGQZaCL86VsTAoaaY/vFqkttEzDDu5C89Lfl
vKQGLOkFgk/6vGLCgRUaexcdRdehNcIqlRFH/II9mrLS8Ny8UH0sT+TDE8N6inMMJ2GgtNNX5Iwq
GiQiVo5VaD/5TdJvy8wJN+oc/ihieUNgwXipXl8+yNNLLlEbpi5olBYb1mVL++OAwYKSNA1VRsfY
rElW8cWLWjf+fkCyASUsWc0RDk0QEzCQu5NmcRcNUXtTtN22BsBbi1Wj8OQ/P1o/PnRsqOkJ1MXd
n2P27AvJ4WaGCtE1R60ZHRcXzS9C9Ec8BSDr+Gh5Pr/ab7fw8ycARwULeso9TT3PLpj7MkHv2UbH
XJkRQNRDbODPYgYCm4dxrn8ZuXawHWcD2YkaJxUoHSIkjRiINPjC9igU25Uwdz3uks9QEdLvPG4G
PZ/f5Vn+3PL18iXhK00zics6Vmen74nCO6uiYY6PyET1+37U5ue2H8J9KFMkVHmJA9UyKk1hEaOY
i+mrmAcXNt+ap6FnexxMrEU1maY/nWAZJCNiiIjRsjoDR/hcv81bs7oJLGU65tAmXj6/e2P5Ts6e
sW4tMQb4p//Lbu3PVWY7Ppb6UR4cibCZV37lVIREpPMulyiXok5jOpXmAktV6IZBgmHmxKx9aqbp
xfIZZU6MfRDuJMzuEO+LDnsxVcO/r8QfCXs9xM1OMlwJvBLdUYEp1WgYTrGfYr7ge0aNM1rRm4ZL
6/sWkKh1ZdYPDqraRx+nBs8wYG4gM3gck1bcYZs1uij9yt1QZc6mYvrtMp0XuGLE7dbp6EAuPJu/
PBppg1GAwmhCNc8rPExEEI/OygGVTLcSWVN6uTlHFyzefx8r52+AhkYle4TWnH86XT8yaLRCI0bz
2NgVLEyztPciZ9yWcBYhWteCVZlUTGoVbX6MwYrcpoo6Qs6GJxIZ5lshnOIqlSnGxkaJBjl77lB7
eZyzT9Y0vvpDFsIUhLbXVMMWo19/C/KILgUfO7eqs+rCIbo8lLNfw7a19MqOQ19knv0aR+0mhiaa
ctCbBPFHLdIDvnjxz89fzV/KBfYhdOsmcXCmQ7bX6UPzlRKUSbWyQ4R8beVjCnKXBSPdsZ7fG017
H/vE8Q1+XnpOpt6atZldOH+0jycCd8APhC9qcSycZ+yqLbKKcTKzQ9Wj+Ef3Z94p/rRiqG+E66rF
tMdOSPBYy2Ha1NN4oyN5GcbutgzfAxG5YywvIBW/f/Ppo+eOHNAdx6CSMs8TzVHF+UqgjtmBvCR9
p/ugT9oUic0cG6k7JHl2jWGt+sScBJWa2eRkcVuzq/o9dDWnhXc4opfGWjz+pTQkGUwZE3psBro1
LlAxBVfi/NtrZTlMaF4Efo5gnGc7p20PBoxtIzv0AqtcHAZR2crk0jHy8Rzl/aDLk1yAoIhzp/hU
DdV2MvXs4ED926L+DVy8QBrPx+z4wo7x8Xy0+IaXppOhMP94tiqZw1oqTvvxAQkWirWpRfDjZ4sQ
HIe5RFcvvfG//LT/vp5NtXD6FQgjjmv0TMkhTp19hM3hCqXRdZPIHZMUOGbhbe6UV6kOKTGzMHvd
IcTfDkiTnL66CsYL1cGHHgtTYH05RYDTSctQl6Pmj4IF+9+2HuHHHMrED2HRgSoZcYj4vg93ggG0
axB/tqLMZzCuYAp3YUv42+UNtmmaftA6uuHTy5t1jyGWOcZwnY15a9k1BKqpsm9tfbgKlRiJmCLQ
SRgKXHK47nKnT8NdlivBTd436MSVKJ+upqTWdoHaSKyVxbhTyim4lW0c3bSa//T5DX9sN5hUOg4Q
gjT0ZaB6er9FaZG2Coh2aOYJ/h28PdfqY9PLDUt1gzSfYfEq94WDjcbnF/7L5gl0QcaY1O0FO9CX
PfyPF2Wn+cD68HHLQN2xGbLooXeM+bnvxS+VeM+vrSZxn6lR3cRk0+M+YWYXbuHjwuUOlpVCvBkz
tWXG8ucdiGpkTtzPIfOx5iEva3GoG0FWRZ7nF57yB2BZsCqBnfgcAZ6YP5x9k1McD1XZwZrGRW4X
2+UAVpzotx0UpWs7a+5KWJp3IXbSuGWuOoizQS1TaNPirpvgN3/+6P/yzjXVoXqmqKD3EmefiBhs
a+70KTros1Swn0sa5G2JeRTO/BLVza5G6vqoZmgpP7/u8kZPjwaKGKCPpdAj0sk6e96WrlWVLZr4
oPmmuVUICnaZdErv86t83P54mwu8ACpGBuZ51n2B8nhO9Dw8xPXY72UMcRScr1zPlvHYwB36/Gp/
WUMgrnj4quCdAEzLv/9jFRuVlQxtXsQHpZJPaY6sdZrBLwESLmWofTzqaZMdyA2OyTyQQu30SrWo
hrFJ0vjQD9qvAr8+BM2i/hI46c8UOukvkzHThd3sbz+Oi2o8TXyQSR46vWRRRRkiKyU6aDhe3Fg6
ektpKbvUUt8+f4p/eWcg6gw0NXB18l/PVgaSpX5uOJvvq4gI+jJtrZ0VjW8dEifYhMqlvecv3dIC
TrM2KFEWusjZ56iVqQ/WJLR7fPTsW1No9cYJoxl3uAbAw4y8CrXJLkwIxWZK5lxVzIpeICh6dVTZ
+zr0xa4OzJlZRm0HP7u2HbddOb7r4Zg8xFXZuNmcRBey3v7y/tmqlkVGCQGL5exlwBd3fAtrl/sa
Dq1X9mV8VAoDPQDFZl4rmDFL+I6fv5e/PigbcIaZE6AQlJrTFTD5EaaDXSXuzSTf4phx1TZPSfeu
K+KNgmoHHX2VTrinZBlyHgh4GLms7OLK8LcNFPXE7J+dWZHsMZZr+NouHroLe8rHp8JmAiJiMnOw
DcLgTm8w84mJjjk+D6JQD10nH5A663eVcG4Mtc4ehhze8ufP5OMutvSpfA5LcwGYe7Z2yrKBdlz5
wQEgLV685RwEetqlOO3fUOPpZnlymXPYIafiHwrLDg5WtRF162HdctVjTeMyx3uBqPsyO+02C5Sb
2hh/2HzFF7bRizdw9mTNKQr0CPrpgdWxwWkKo69o4eEW6aYrcZKW2ESn8iXzr6Bfrknl6S4svo+b
AmUJqx3eDXsXTN/TVzv4KMF7vWD3qfRhRarEC8kg71pgFF7WfP38pf4GG88eNxAKnYuOBZj+YYCG
IQ72eUINDnoVP6gaRVhakiE+4efVu0LHSAVB/DudS3C9gNGvmlo5161h5TujYSsmrjBcUebImwYz
g/cYBtbCileseFU61VvZ+GDs3Vx9AV8YYChNwRavKnKYDWPMrhUZhrhipDaBgMDP6yjAVzwb0+k2
dkK5gRyZ3AkHnz8fI+AfulKlbltO/ks7af4N1FR5Yav527vni4KWzyCP/MPzcsXXq04iM4sOnZDy
CuP3N4fB8JUvMJJDtHFlElaxweIBZMsms4zBsfaMmOQCQvyxTmGaSVtNiy2X0d3Z2dqqBoBvrYUH
k2WI/CZ5l3MVbbHRTm7ocghwbrtfWdqq758vhr9clwJiiQ+EB0xjuOw5f5zpwsStPm/64BAgriOL
1tCPReeg+J/EQaWI24+Z1ezyGLeyzy/8cZQmGOMR00bfRknBDPX0yrDOu6pipnBQBaM7OI7vLSpd
L8MfDlf1IIo4Gwf/SpbKF8Qs8jiJSWw1NiPSa8JwbTYkHdmlAYPOPl64NZ1Ln30g3NGSyAlGZxNw
enprkZLXC0YksZwV30uwELf8irN3+GKB1DNATR4tglDItYAfL7Krzk7eiH2pbqcksP79HXhBXIA6
hcY5fj5wLOomqC0zlvdRnYzf4eNCrLfn5MIq+Fj8MDfkaKH4AfvWzmdBBc5WLZ68zn1WYMCdhuNN
E0usd/sap9HPH+5fDjFTMqIkQQ4GBlPU02eLKFhH5DH49xlw2zqRfbwh1iBfVbaFd5xe9LD4YBB+
ftG/YEd84Dw9/XelbJy/0bzCcxZOqLzHLwE6kVEbxB8VqBRwk3lNJpJaskXPnHYT22+c4683zP6R
JJhwJ42qSlZtbcOpb0vlSlPtznVgUL43nfHlwn0u+/zZyoMiBzbDl4gnrHp24KJpr/oZs8v7YLAy
kmwqC3H3HLttLbqvbCDfc00vbxAwq1fclbN3KrV24y78eeE+luuc3ofUDL5OqD+WwShgOa/+2BZk
oihaW/nloZvz8iu+aOmeBhLJ6OLrPzHb9SyatZ2w/GfFmBBYUsd7PdYnpTJC5y8n7L6XoDEFB+R2
TqPNWC4U82lUrtMUPfTnt7vczcndgj5QLYpFusgE/BzQ1UxQ84LN5KBWY+eiBAH5b7EhmmfpjjNq
kM8v92EJczliGNmnKcYorM8eTkKrgIkwWsS66WLognO2GRWn8pwazaAV5s3iWJle2C8/lGLLRa1l
n+bQJgjrrEKoWcI2wS/BYQCJccGmEYa12XThGPo9lj97lMtXuQAFllRt/ey30beirFBLeZ80uExN
ZNbi+VgkS/bBXka25xCbmwXboXtL++tC2Y+Jet/3zwKXRTKorpURIcKq+jlGw7aoYgIrnn35O4OL
vxsXbvYDQYnShW+aqpfNy4ILdN4m5rY6V1mBST6Dg7Wd9Q/2XMfbpQ96gq+W7NKIUJeplg/21JhX
Pco4ChWf2ZU6qjlQv4rygrjw/efr4+NuQ44jr4u3tTCUgMhOvx468mQYpwldMNP0TYBLwi6gSUJP
T9BBaCU7o2QaTMsQ3DlqHG+lxldlDGG3RUoPa6x1MGmSddQ/t1P0FjCNPEK7mref3+aHr2aRo7Pl
LwTFBbBZVtwf37gRlHWrhZp4mBjNb7L8R9AeGzIRUQISXPL5tT6CQvRUFBp8oAy/UAycbWxGMidU
i/RxpeJY93VhYJowDjjc9pSNQWljhN+I66XeNQonvrZCDX1Ppv7QO4jcCvPGzec39LHbM2keljkT
BxHU1HMKgDN3khJEyENnNHI7ds0cejR9gJRwhx46vExu616+EgYitoPjYBGDxw/+bKbOO6zGbFuZ
EcbNZtU8OTCCfpaVAhqs+i1aY73DrGKSzjvsYPxrPr/zD6+NGwdCZAbDIFT70KYaSTnPmuobhznE
G3qMbBdbgCMDOo4LBkD//sWgSIJlUYQsFzxdI9CxAiOtTeOQITq8scw8d7FwJY3Z4tNpZCguXO/D
LsePA3wxTEz2gBDPt5+WoKIZDzV+HOqGFVr11LN79dIu99ersAoXZYwq4ced/qoss8oKjw7jIBxn
dFFuQcCR+JF+/ux+o1Qneyk7AAggx6iKLBBk6fQy8JLjNFVG+5CRHXCjKm33XCTB4HXNYD44eo6/
pZ7RYcT2rKyaBh+UFm6jjT83zJh1p3VIwKFKYfBPcRJgaDn573Y72S/O1PiPQ1cTExRgwYGJHgUr
9v7AN3Rx6oBT/Vg7a2EXwZ2dZMkzxGo4PjjPNPVqpKXf4YlnAhWSRYFOE9feFVVJto9rZ8THjf/t
Qpksv8uw35UqMO7/4uy8dtvWtjX8RATYy626ZNmUHcdxfEMkTsLeO59+f/S5sUhDxDrAKhsI1p7i
rKP8ZW05iBOsB1eGRZLD5hXWAbS0DQ0ShwcQrGOIkL6RSkKFymMHj1WNAJljAgMLvDEiZyPwbLkL
Z3h2EnipZG6wEaTKiziNjclaBq/OLPECG9/flgBukXHFSUMUoxDoG7iU2wuqzKIiAOwygHpCI4Jl
fJCvF7SKtbCpom6wYV2eTOMn2pdvVW2ekQECD4wfY3DKzbfU659anEokANV5EB0UpPEd3FuSYisr
1UFu67VgYDL3L1L/0hSmVyzTF0ZNKI92FV1l3xE2kfyo0KMIA+8uo5GEndcuFr6bDRZJtGMe0U7f
pYgZihE2DO1Cf3yWDIxfSf/PBBNO4XBKhKgJ3luxzQa77hGaWclFee7cPPrjD83z7Qn9ciQ4Cf/X
GKG1ez2frat4jYnSot0EBvxwUb1jZycQq5Hquj3SPNvkoygok+TC8gD5PrnIQARKKB/kg51qiCmX
6nsZRY+mDhAwbcqD3yDIoPbVv9Fi1tMgwwfRpeVRDj28vkwK+GK+sJnmWJvxF/EoEkfiWUNKdP3x
oSz7Yo+pqO2VRrXGQlI9pnIDKbRSIX4Dl8u2hYwrcBxJ5jmA1NUm+qmEgm8rHZqVhkS1pNEz88FQ
MnmTtlGx0HCf3ZKwuiUDmKtIVXTs+1//wFQk+cPwWbKFwQqOGpoLRyssLwsLMytAMApx7bgy9EnU
kTL0OQppWquC7SCLdkjet5Nk/EZ5OiPt2BKLrirPMX/WqXVR8GA9oJ7bjaKeYORggux13xvVZrLa
uG88B1O8ERGFUi5LGaJL1ggoDN3+tR8IlKsrnWiTteLx5T4n3p6EMWGgZpLqCbVt6LyCjRX4e0P1
NYRFBjkn8yijk6UJ/b3vRihxq6W4J4P3Ll1SeC+OqxSXyFKRFVKgE4siWDrUSEMXCx0L/dGiHq0S
Sus4SHW8bmiwo9FpuPumxqZ5hSUDn5SqlM3ECPU2hDD3ljLskEcp30O5RBQcKIhzxPoTPZsKeZPE
wrVAlVp4N73h7ygjyEf2ebv1qqDYdL3sn2g+/sVWpt43mVJ9w33H3Am4Q5m9ZLERMwmPIYRi7SpL
0x0N/W7rNNoDr/a5VAJrj1Zru3Aq5C82HewPjWb2mHwSoV1vhywsfDFUqs7WU5nnzdIq99FFlrF1
nQGEfS5uurJ/KaXAQXkAK2pfVXscFnT/Ugy5aWPEop1rjJ/2udeVe8Rz0juY1nAnSrd7yMCX3PVO
aPxVJfTuKPijwC1k5cGi+rqwsedvBY0Egn/+AvlDueP6Qxq9CzXcnFo0aVtp67UkImzfZl8goP+X
3fWeVz788apvql3YFdISUmE8N5OdqgLKxytIIiYlh78eH4EF2SrFuLHlIDBeJKEE92x05qlriUgJ
QHqU+Pz8e6255VspkKXUSFSVktNipmP6m9vn5qO1Pvk1MKCAXKEfpSs8nde/pncVuamRMbahy2Fz
r+fgXM1BM8561z8hWSji44CMNdYzjUKpPSh/4UZbv0t11D/RcCifFYQPVgiRxPcBTsOPOUj2ux4B
nAcBxzYbAfIQ5SQF3ZFMjDf0poNdNaDZqHcuqQ2agTyvpUdXPVYLhCv8Sn8DAO59S7Issxb28Cws
GdGaoNCJzqmlzVq/iBRR8izM2lakrNgFcRnYYG6CPQhgaV3kbbFQGZinwdbYY6YMCZoa3M3Ikfx8
hbZg6zNJTkxbcoRyZ2BM/kYC4d77VlbadQj3OCgkHJUNqdmrHeaNRaQ2f2rPSH+Bwiu23KgyHoOw
026v+uwsU0CgAU5fGhzQPFPpG8yzE5faZZbT5ERBSj9mcusujDI+Q1dbi67JmGzTKyZNUaeYJgUB
eVH2B8u25Oq+wUDypZLbE6RB6fftz/l6IDJFlQQFPurkRAUxmuCNp2Oh2dQJpjt5ujYchGyyUg4W
UvN5dspHAeYbu+0fRfJxaj/l5voo4m3KkWkLTR//SZJAeSQHFX/qRVzaVjB4CNL7r4qAFnGHCSsB
Yoy2oNhrK2uIyzdBwH3c9zL90Md9zNMiBK8YaTSouPZuAwN9CDC10ay/t2do9pZ/MHFpbcsWG98c
7Yc//+q+jswAj3DTFhMkWjpRKlc6Gq8js7Fpz6HZW/ejhP33IQ+9hZd5VpNj6BGyPVKYYPFakzPQ
4HhEohdatlkPwVZsn4zOEDet6VAlQyISA+6l6tNXH2tw1Mcij6nztdcfW2iur4ShYNqcTkyPGkHf
NFni4rhB+g/bJPTOJr2lCtPrbqnCNE8t+Vxq6FCVQdmI/IrrwbsisCCw42dU+b30TUyKdoXRb7VB
ATu9D5ta2vmlY2HnWVQZqn+IIWoRlqOJUro7v8sJG1D6P7daQasOvdE3yEPQZHx9QDt2qGPSyNxj
6nAP3dRhJZ4HTcDzEfWkjRTxamGNgj+I5mn6doAxeagqpBVGRoK7ZRNUGN/30a4pi95GcmTtUswZ
XVGFqsHHq0i2GC+pCFdhsLcCJekfCtH3T7hsZmskKlcRViRHJ8kxr3Sb6j6wQmed5i2KWRQ4fCTT
ENrVa1F5vr15pfmCjuIbLCZZP3wUbVIVCApP8qM6VGxUjrRV6zeQBvO4vPdReVdWWoX6dsXU4vyl
fM+rSMLzU/c3mQbyhljxm19heOJJSQNhFPVqqKBteW84qo/UnbwEVpjfRfxWMApgHymsIcJxvf5S
o9cCSuR0v6JS+uWYyVYZIE+7g/90e1bmjxlNCIkq4dge4n9Odnk3+Ag86pViS8OFYBWQamugsSRn
z70uLYRM8/eCAUbgKG8mYLXpBWukXeopEc5voOWaB6lEYSNuOmHzn7+Ix5lFopQOBGcK9NFRI6GL
ICh23svEXw2+e1Hs/fbUJlsZDsiD28N98VFg2Wntc5WDwLHk65XKpbjOTZU+5SC09DmN2qGl5rT1
wjrNIYYUafmuURKGx0mVJ/FmnxZtrZMf2KLrvmk1znrYz0L8K8UqWIl6duf3XbDDI73YBggYP8pe
+O32l37EGdcvMT29ESZCBA+uSZxsSixBh1bKB8WuhjDcKggzHRBNNi+V5jwCp+h/wsjjSdCKNHqR
Mj1f61TtOwuKdR30yn0hez98rW/vYTDUd3nfdjuhEk38FEOMvrE2wiITH2xvUJujE2F2i3/FXR/h
SOAWEKJLOcN3PL7DBDN9iABsIycDjmZVQBXeFK7vnQLUc5dir/GinXyzour0IXinyZanSXLhYa5t
WbVq+3GtrwbD6M5RSoiFT4Zsu4aZ/ygE60JFihuPTgGwBsloft6e+FmqQTQAf49QiyQacupk3jXP
pSgdK4ptQk461ppWU5eO1bs0NutNnFS/Kq1KdqCVbT3vlf3twb+4iTARGPtu5PEAVyYXBLpqgd8a
mWJHCBbKTYUzMaJ69zW2hv8ZjcRFpLG/wGjR/wLMeX2UsMfoMStJTTtFzuu3ayVvOdZuC7v4q4PE
MhJH8sBSmDDGG/FT6CXomSgICqMovQ7BJmoFEI68fnRExxZSGZwNoUmbVZkYey12/uaj49DtOf3i
JaIoBJ9CUWVCTW0SaYaofpu1Elt26xpnWe0f5D6OH3Wq1useD9mzFfAkxlmzEEN9cVVBYhjrPcTT
oxLL9ZcPVemrVBstG5MOaZdZrrR10exd3f64L0fRUJICEW0iEzXZrTHWWF5RO5YtQDy94KxxVqQu
erw9yBc5EfQwzvfIgx/7JZMpRC/WKutON+0sUi50Cd2VBIHnpHhZds50NX9SUrW/V43mJXA78VHz
8NxwSqPcRSoikzgzVqdaqxYeuPlBlSmpwgRGcwIVrilcN5cwD4MkYtqN2r8hR1zdBTn0QcdKm2Ad
iFW4VvQWdnjAFXQSHKQab8/KfF/xuloMr8CeZ/4nW7vA+giXG7IKjM2wuE9wFStxHVkp4SOSb4WQ
IFlnWEvQpnFBr69IOAIEVmO/BTWC6cuE/Rlmi7lk2MaQvqIaDtwM4Yi0DZ5o3f5ShKZZuJLmTHiq
9OTCNF4tqM3ssuuNHDah5CIDNdjEZvW+LzR/n1n4LQDfLO4RudwZZiHdqQGmlXAV4q1Za9KmBceA
BbpSL1Vivvh+6CnkCdxbUM6mWREWZS0JKtczDnnoHgc8UsijBvFbSGflrkz6zK4SU/ojWq6AfAE+
kEOIV3IH1AgCufKiimjZyM4Qb3NV9C6Zgr8q+GSolrd3x/xgypDV+X0EKlx8U4Jv4MeFmMvElJLq
o2tvJfdRXXsLR+CjgDfZDQSSXODjowX+ebI2gI7rQKJbZmO2iL0LssSosvtVt4v76g5F22SDnny/
TWqkPi2l/laiWEkl1bH+3f7aeZPeIktVROB29I4IBycZoyMgEClngmS3PU4QbjCkx0zVSIAoIQVo
fwqZ+uZ4mGfoSY1+XGn0F1/JjzX0wZ+lm5nobqMYQ85XkNZg9xUfXTmOT2jy/739S+e3BqGFCMeM
Cjk10Wmsr9PwLYVA0u1BFoa/bolQUdpIaJar6GsbB68LvkdSObylaEwtbImP4sn1ajE29UP6bGPD
eYqsEepBCVqr020L1wBqIucqV7JVaCFdJZyG4b2I/+RN957iLAtA7Zjo9cmkIIEnCHEedBbLPHYB
XtIowJt3gY6oQIVHr9b8xanteHua5oEIexexBSC0iF1RN7k+9J6Xgg10PfXBM9V/SeNnD3HkZht8
hb2FkeY50Zg9wIAfwx14l5M4RHSDUoizVnnIpF7d5Uqs4N1hpNsSwMV2TNwXwoF584qxkJACe0OU
acEcuP40TcQMWKsi5aFoEevAwlfdC+j3AsiJ9Hc5sbSTnmOF3o7xvhaa/MPxtpREVLzcPeHNNQNj
VzS5v04DfSlomKl7cYogilOLYIOMkKFxXT7HS9zuaa9Uuu06D4ACsiLbpr337qmvQixtfASOmlC/
a5LknGoRyn9YtIXy70obHnW3xO38oJtoCz0LwjcXL8+VhXK+fI8Xl96AuPUiEnFlg+fdepRbQoF+
1ZVI/O4bwVja7F9EfnwJUTTGNzIhw0dv4tOXkNwPic5fFNi8F6/Qwo0wFMWqQqr80XXMcFOi1fE6
SsGvUYDK9mUmLDBs5k8FmQR6VDQMPnLFyc5CbUu23ECXbb31pXMWCY+xYm3rVr2Xmhy0n99+v31o
PnKD6QFnVwF8pt+CvsAkJHClSi+Qaicb1uKTqhXbhkaFp6WbsMRhsH4yQfurApB00d8NWMjXHtBI
PT3Gefriivo6H546M1uL2slzzilGiAil232HWZK3Niv5EClruOS4q1VPt3/5Fw8JcwVvimtEBitp
jZnZp9XKxdRIvFCRbdJqTILiNHxy0WC3jayU1rxlPPAGtieaKoj7slS1rePjllwOANFv/xL1iwua
Ag/HgANK7jt90jrZT0ysNVV02wZwB+pdgH5wFsuXEPd2K3ySAgwUsVARvEPeV0cOEUgB3DzwEaBm
dLG8newJlyZ7wS8J5KRWvAQYYODP0JjvKAFr6Ndl+BOlz7qLurCVHFpDfvGToy7ibW26toHLbYBi
cEF1LqGx4noAIarw3ZG1fS7jQmZgkZvkFPAq+iCDYLwktXU/KgeQuixx+Echx0m4p5AHf2i6UGGB
bHy9LjpmJZqUNTgVo82EvcpdMDgrPfwhdO26HrVJjcuoHe+fSpqNuOIqvt1IZ6/7Nyg/OkXCntqm
mta13g5VUDgD0RrD7GNtKm9o4enY20eP6Dlgx7Srqu8pskKidri9oF8kD4hLwIwgxeRqU4zJ1kI3
BvW2oh5s1dOGsyfISB6QLV7izIl3eGXirFGm7X2dOsFeFAoHMHoY9yv41PVGwJ/lzkDL+ui5jblE
VpjHaAAYiCS5aRGu0z9k7T5t+rYJlT4DEWx3lX8KMJ1f+XqrHTCaxhVbMQSKu3H1RiDa7wjimvcq
GfydNgTiyrLS59SJu9emKBcuka8uTpq+cGtBMdC4+Dggn39VJztqEEFpIxaSTqU6ugzE3jGgS//Y
xJ6/1/VC2CqFDEaNSvPJ8JQlOcP560/pA1G/kYnM1OiT178RUO1NFfAdqH0fJGQCwAjA2LobPG8p
0JjT/scyC0U9choTcsCUMaI5yPY1ldMjrd03J9S2zoOaRycN2tq9G6JEl7fQZIpE9H66gGmxqwli
NmyD1ROvMJ6EQcSrmCl+fW81svTLwmHmIBeu/ij2g3GvYEq+8K7M2+qUEtjSYJe45mVE864PZY3j
nIn0emfXYnyCVtHZfkXje4VfBPVAX1tF3NArvTPUx1Ls8cf1aZw7FpY8OL+4J4QI/ZVsev1DWcSd
LcWB+dBqBvpZRnUuQuzyyKD2oxsvgLQ8vNSV8NvVEWZZuGq/irxU4IjIiRHkARi5/oy4HtTRPk15
CIp4g0iCswHGY2ORVK+tTF0YbH7WiLrIk+ljAXkypoEN0D3T03KctTqhlta5oBibvCz+3r5r5vsW
1g/tYu4Ush4etOsvCoM+yICiRrajeomdm+VT71va/RBm/zn3HweiRUpdS+PRnNTpYL47jSqXkW24
QnKw8uZPEVmnoPXxH5DCM74E0qoI4/8s4wRcXaMZCHkFqCy77/r7mtQJrUCMU7zvLPdFGbSfcu89
qxlGCY1l1ofQS53d7Smdr9s4JDwABdYM+cDkAXJgZRvxUKW24Jr6Gdkf+VxpS+CoeaQ2IgDJX8k2
4Isa8vV3ia2C4akaEesA/dgGVW9Sc02DraHHGBPLcrcSIrx/bn/ZPNDQqbKikANdjWRwCnjEmtPF
cM/I7KTX2j1PsPBUZmr9UATmLwsLG9rjEjVopT+nDiWOhfMw5wawlp+HH3/ep2veNwJhCMIyswcR
s8740YnuBVBZbWNtlbbeUFR8duLmoAJ3T+vfqdlQTEM7qEi+5UFFo+x7TuweVvth9BkTMGpW3sys
uFiun2Kw8eRZS3KNX+0E8i3U3GjaQ6Aa//zTD7bEJMnM3s8pGCPVXDmWvDWtNFyYl6+2Ah0X8h+e
QC7XyckSRSjS2PZlyOCE7hGDdyYnTF56M06wQ6mLizGoS3HAF2MiXQR7nOvc5OMmSyHnvV4Ouhbb
Y3tfB/2qauWTJmAoiPl3kDvrAhHluvmNuMRDkH2LLfMpbTDCEs2T3MYXVfH2Sbt0Jua3M7iEEW3E
1gTIN63sdkPa11koJXaQtj8q3UipiIj6cVBjVDXybDEtnk8CCDxuZ8IhejBcbNfLm8lF7vPNtR01
avIjjPDOK3JzePF7GciV7MNNj9SgfQhLGVdP1XrCAlD/nvg50RDGdluMgmV4FrqrPMVV4h+DzBh+
xVjIP98+tl+kKiOAnouX+AjxJH1yWaS4PHptkaElTvByKA3ZOVetomOCqYevnVVdnKTcFSklPlwf
9eR7PuDFguu2svAGzBeIxJaXk4gWTBq1yOsJC0zJbaMS9KJYIE6qCK2wq0sr36eZRrdQSpeU2ub1
ZsYj6BivSnrU08YUiMM8SKFk2X7jhuh55dlWq8zgPi7UXWV20jlt0RVA8T/YLMz4GM9cp7VgUGiI
gsEbOyjq5EzKxqAIZmPUduiL2tZPSnnf9JpwcvD8PMRVKzx6bgdlKKuQSIPS+9PnT8FI+Jo9OFm5
aWNrSS7ni91KfggQClAUm+Ajb/p0GYVK0YkxTRs7rmT9QCTrnDQtx2kzNtOfgG2tbRN1P2/Pw/wC
5K0AEzMWnjUksyavb9W7bZ76XUMhnJTUlEJjPUhont0eZR7DgFT6IIkgd0r/cfzzT18W5JoQFFGR
24hllOAH43JvSpn4OHiWv9Bv/eqDRv4Q7FwAAqzx9VBZFeW9aTqZ3fnEDQ6YFmpCxbDwzn60JK63
z0j9BV7B5cq8TRWs4IOSziSi8xCUdKH1PkqOBFDnJMaNSy593ART7XfWq91dg47cX6uC0q4YZNhR
EcLcoIuwFSIsjXRt+NURGe1a2fFXUOgVtAQi5KAzPd72QqO+/9eVYF+RlkAYBvtJzfB6egq9MnoA
FM5D42En3obw9lI9KfdtQfn29lBfJH0EIWNAKbL2XPmTpShj1HyBw+Q2VI9fFVnek180zrYNXXcX
++boi6jCphIFmvfmMGoxVuXCxhuH+LxMijT20TBsQDuBosL0c3EzMopEq6oH6p34J5u+u8UJ1nxp
zMg/tGHqHxqtLO3GU85pE+EguTAF0yOtoOQ03jDoG3O21CkKy+99nKTN1niokXy+a005P/q5u+uc
UepNDLYJzosI5KnYxyjhT7/WnaOAj/uhIt94yoQG5+Yo93a9J79i/9geUl+qt7d/4+wnMjUkfpTD
2cY8yuOB+nQ2LdeFM9Kr/qWx8j9e22rUXMziKGphaisFgFnFT+rX22PO+m8oqI48GWJUAk7+NRnU
xQ0W/2w/uMSK6n5rsVlewWFHQSai5Wl2cK+RU/UOgiJX2PYKyRmtcrzU9CHTsCbOlhKC6bP38XPk
ESo3RidkW9dzUAMlAJJn+piZWr8DuXqNFRxsMedaJXnaLOzJ8duu9uT47Z8GmxxBcmafcr3hX9Ta
N++ccLQATtDKvT3F80+CuDi2cgluCcpnL6vUuHLfNf5Frqz42YwcchBWeV10nX6QyCgXtvr0iqfM
IQFcJIzhpKHMM7niZeo5vpPwVRgS/h40NTxqYYW5fS8sPZNfjjT2b0hRebmmN3yqCuRvdedfcOkw
tVWCdtcq6hplWJE8Buvb0zi76D++i6gXVO/4pOCGdXU82hAmJ1c87AEJFyIl2GEtSvfKR0Kw7Tq8
zZ36KQtBHVEOh4ljbDW3P4jxsMvi8L4fevgVFMWxzlwT2KyQVdm5iouhvHLy3XAh6J9GU+NvHQnn
6gjI4z2f/FZk9Awn0C3/4mW9DAEkMZ+GSk62WYMORSr62EX1mrNVs24p7/xqTWh0aUg5ks3SB7ye
pSQ0C6w3GdmPNQzD60C58yPHWbmimvxH0tH4kXSGx+8EicITfz2UgKWyVvjIcHm+Ea9brBHWgtW2
C+s+P6TjKQWSxzYjSpy2NR0vFPDucoNLBq+RZgFefSlMwt3t3fXVIeVpID1jayFgMv75p7tXR+QQ
imLrXxzLeYhcp7ELarKnXGi7Bx8dteP/Z7iRp4vSBQ4qkwcZ4A7uIhlnFJoHQqT6P0LMfGsJ5m85
krvt7cHm7wozSH2cPhmOA0Ri19+G3KqMcbDINdc12qoLvL+5mCPVVQftPorNSyCX77dHnG9CBakF
JvKjwgzq9XrEZpAzr1Zb2uCqDq446ood0p/1qlHyduF2nVU6CNAkiDsUO7hgR5j19Vghpp2lmsga
kA1lJ5fOrqMKuunMEjpyW52EthI2pmf+xoFdduVD599H6iXtvnvxpSyAHKonvKKPMp6dbjTsfKGT
14WRfJdGXrjUVjszUlCSShd+9izP5GdT36NWOcr0AfAZt/2nDddmvt5ZpJd2iCMNhsgKPsJaSuzq
BeYmzLXsR4Bi4EqvKv1BEpvm1EiovASGVS3s/C/WiiQHWi6ph0YoMFkrragKPQgR5678SrobW/OH
DiPZRwXw9sJHj990/d4ao4MAMAUuJ9KQSbUPGX8tt7CztxPPRbEJ1cBdJxbJj9ubb36Ur0eZfFDq
ZpleOG5PGdMEm67IGDiY0j5UaGo5bra/PdpHx3D6UaPfGdT00V7xI/b+tJCSgPCOWZS97SbSTiid
58yUnXVYQir08AQ45e1PIXDPtXROgovenoL8yQ9e+sDWnLPcvbumrQUXOUxWcb+ucRfM9AswOTvK
fpXh77I4xe0ft3LXg4gAz06W/5jD76FGyh6PAWtLyWVVOz9b5MV762SZ6LlUiH+/VtnF7c6+9bu1
FEwKChjXh0AI1pb0TdEeheFZFLdktkL7WFnohQV7Lf9nNcdWekE2v6EcifnGyvD+CRYepjGeIwd9
1Bn6nbg/WiFcJcE7/fTQg8JS/jL8v0nyL4YhbzoqYcapL0+S/COzHswaBJS8SZASFsBvGxF+tEvR
ziy3IVgGNTaqGFOXp3wwOf+IIfidRy4FerCmRVlb0gsy/Np7ZXXuXS57LvLwMQaIQ66eU2B9K3R3
jSVDl48webILSCtGtCCROwrf4yn7tAvisDMhczmtXRUZ5gPiKcgOvVb9wkKCQpEX/aUJGG2GSHuX
cBEWpV9BT6UPb2SAODmedcqp8YdzVL6a3Z9B+mtJh8iEzyE81OovAWRFOmT3YXrXVbsgNX6oqfyo
xb+Mju4xyhhrynYLt8I8gAEiTG5Ks4Mnd0b11fCgN1o9UmzZh3+teM8CldO1D0lnpyZacodm/0qx
cm1h2Fk7V/lo04EHHV3YADlMQnIpT5A407rerlUWKTDKfN8NiF9GmlPt1QBEHtrDjfTqK84ep+/o
W1gr2r2fRtklTBv1vqprZ60Djf3PDzZlGXz50BsF0zwDRqZhqHlR4Ip2iSBtinj1Tm0Sc03NbJWP
QLTbl8r8osTkhbuEsp9ijQjQ690kmrEr9n7KaEje7vqsTiDAdktgiFlzlMnmlebqHyU0ETyeHB0D
eq4sZTK09lg4OtzI1REo8yqKvjVxzB5sPFppGt5DgotbM+jMQfodOMm7nmbKKinKb2iN7osQy/cO
zr0yGMVC5DK/ykdmHa86dQsSp2k26Af8cdUjb5BlWovElyI8a5bgrx28jL7RYlH+3Z73+VvI/yFT
j5QpSGRg3dfzjvBGrlMaF21ZgJldWV65a9y02yr6Uuz8xfmCpc9DpdFIHOkt1yMNsTp4ggtswUDu
bOP6wBqh/dYrxxvOrrenqOa8t1r9/fb3zYCU44oTc4AiAmwNAGyc8E/XlBKnYIu8aLBb2OEvMSDF
O1pfKYL7Um8nFLRtL8lbTG/I8VVBeE8rHHoLv8/WleICpSDP22Mi3xx1GPArMSoa7KLa8O32z5wH
rCbvKTcBtZAR1z+JE3zcPYK+1NHuUJwUYlcpPSZ5qT9k6uCvW18LtkpTL3U/v1h7iiAgkMFdk81M
kQIJUm6F00qsCBnz0Ekm1W78IIACNAu7bIYRZBVgmoOAhHpD+jQVcuyFHpiWaYFZkQN9IzWifomK
4XuUhQOIS6tS//YlGl1WFj3SAVjp+FL+zCyt26voKv4suvBZcZti11SK8p8jNHgpOAeBLR6rFVMK
mRzFhVd2WWHT2nDRRtKEVdZl8cL19tU2HDt9H2/LuM6TbRjlGcAZLS9svxxAFUVef2ci4LeSoA7e
V4qg7oIu34o4A+8IRPSNb7RIgSeFjVaEsgWUlezSWvwJ7WxYR6MDCz7F3dKPnF/CowIWbQA4FpzQ
KRbcqGSkubUisz1oYN9Vrc0eBjN4jTvfetUKL7wPdOOXZMXVk2A06kNp+DUAz7J5RJz6R+AX9Chy
MVp6GmbqXMqonEdJgSYmC0S58PoIm1UNNFyvU7uqX310yE6yUxQnNdLa1yQByZO4FtxMp9fOAx5B
lwpTmK0YZ95rLbanNl5ynvxqltgucPPA98Epm/ycusL8pi7pqEaulz37ZertmiQctrdvhK9GIXel
7gMVA+7wJKavwXBXOTB72zBj71wPPqq/er9kuTFuu+sgDmTYyM2iUTvKvEzunSgC5SDmaQ4Rn3wI
MmW+zU1t2OiCB8i+C/5jg2RcScaiFk3gqABkvV7JVjOzocvk1MZdrLoTa5EAsDUW+ojza417hiYv
cctoxTI9anIlumTeeoZIh+tCLC8f006K3i0UGG8v0Vcbk7LT2MLivIyyZ9efI0uDZ0SCVdo8ZIh4
1JJzkI1grwdlv0/RhPiTFfLBr6r+rel6fw3MtV7XshKiFK08B0aypE82w8syv+MdC0mYeYbHMAlv
sgoMRoCBq1167aHG194MMmS6MPV1IDPHHybsrfLN48RsUkvcilWLAbpY1z/wXRyZn6qV0qxP25Xl
oVtjob575r81V2FcNdugRRCXt1Fr3sw4qFdIS/bPTWWJxzLFqVCMqmJYeYoPfC6Kld+3J3sMD652
Kt0cwpMRzk3PlMW9nuus7gbUPnvRFkvgK5je+0gBptapltAJiWPTPzagMZ9TKfOPvigMCzW5+Vpz
LyKXRqNcHYlv06IcxuyFNQSRZEddHD47pnXIgqE7OJGyA2kJ2r0pnT1yX29JFoRrLW30jYGdgzxg
l9cPbbLQBJxtcn7OyFiizY4VwczFxpX0iuZSLNk076NTJLveuYf+9yuPnaV8c3YTjUPRb4R0x/5C
/uZ65p3aq3rNSiWqC+lwETSjXHcyPfLb6zsLDxnFxKWVmgxMCZgk16NALYg85O1FeyQHryO5ig9K
KrXojfWdzdEqvuWa1mxzBNcXnr0ZR4Anj6IuGSx1NWgC09I1YPG8Ma2qtLFOxlYuDstXAZeQTRe3
8l1eSf3B8LQfiQgQMUhdsJNY/dl97ZnfegNLWZrJDdYhrvMtQmz8kDX46qZF/gZm/UKWLq6k0KpO
vdXFtuCVvOOUZf6p0cg3QSBRPmTIZu2UDlfWNhN2GQiJTZRowk/aJvKux7J1YSvPYk0+lyosZFX+
plkyCcSj1Lca3KXpPOYFsqjUrzbGgN9n0EsYBShWja6VES4Vjcar/fr8MurYogFKiCvQzE3TGMww
btTSRuVvD6rDKF80KoBC1gCR3tbE1rkaruV0HxfP6OKs2vZUQcYQklc3ABseP7pluRmv2UxVqXU+
Oi2CEXI26p8dhAAvK+tX1sq7sAo2UfpQeQIOCDvkm72a7ocUHzJHwcoSoR2/WptquHVlpt9D9/Ae
zrkbamuhSjde0+4CI9jBxDsYUbuFh7tBDS8GnuAVSH4m3qFTk20ZRJsxUIwQRYz4zxyMartDpboA
PoGrgC82t4pW7BIT42n+7bYidsvmTo38jSMcQW/vI0Nah+5vkV/Tqftalvel0+9jaiQISBWNF/Aw
Qo2/fcbm6S8FDvpjBnnlWDeetqQTvRTpVRWi7dTDKhOGZhViMoh2m3UWlN61e2Zr34Fm2sh6VMB9
KQcEKMP81OvGP0HJ02OkJcbGoUWxxhja3QowDjZlYSr3pG9LosIzzQvQ5Mh+Uepiz3D1T402rNB0
JCGSKTFpVXpIMj8/o9IqUTRshTt1cKUHT4z8lQekW2pNdSsWlbMtI0W6w2P6JxAHOzFokY9iMvl6
CIN25yhWclHiYenlnd+RYAxo8VPmpetAH/L69tIHtVLKHqxURrVg08edu+tlI3+8vX5fjTKSFmjW
EHjSur4excpErYEYWEP1M7ESSxHC1UUU2m6P8sVTRzQDYg1ppLEkNg0KizrxHFEp6ws2SMaJTthP
GS+EVRHLfzsRPp+ixvg+NnvqcuuwKBGwMYLBWsVu6N8xv9Jm4feMk3d9dQAHo01OkgZKF+mG689O
40IrXCHMLoWVKGslDVvbTFDtTnxX2/m59wuP4mbbAvBbJymhFwb2xtoPq2+3f8d89kcYB/OByDX0
8+m0aL7bBfi+JP/j7MyWG7eyNf0qFXWPaszDiVN1AYCTJJJSKq1M5w1CzpQxzxvj0/cH2d1HJBVi
q+1wZMhKaXPPa6/1D/ezYz07eoKjWiiXV67Bi0Z0oPC4XyDjRI35okhSOG2I2UciHWdEN+/gI5L9
a8fyyml8EUwtrSBryOKHoMQD4HREk5hlqimTdJT0cl6JrK9WnVn2W6cCB2HbUbLu4sHcSZNtbcAH
Slci9FcthJMZxbMMYOgiT056hrznafuaOhdaYgzGwRhixNixZ3WVEbeauoxCnyeeDkOLPKHrxGTw
7Qn1tDj/NTm95sZpdq+1SJW1ajp5COJ8S/oeIFEo9dgrNpZ6PzqJtbUpO9+mbT+4E4bvq48XwsUF
yusPThfCXnjOLDrAp5++HPNcCGGkxzSvFZ/sUwGfKiFhNIhNo8Q7M+7ka3vy4vpEcIa7etGSZcqY
udM2G31sGEZKPDkuSp7AzuR+SJAOscZS/2nFWrwbS3LTyjwbe/ww8LkMzGrXzrG9mZB39D4egYvo
k9wkm2DRLEVtjNzO6adx0NgPqniu4FrYuK0YsfatRlD4T2mS9Cu7/3JDUDhTsdGlUAdW8nzXRaOh
B6kEXKGWinRN2gG4EjKKV1q5iD4ZNVC6sFCWWaWsctqhDn7DRO4iOQZWV6yTCB/UFPmyNTLn4VOd
D/G3tAyidUPZ60rLl2VRBMEwDsV1C57j8oo8bTodh0DvTFEdu0EY/hjJ3R4HhgT/wWRd6mO6DuF1
uk0WlTsLj4MesUYvKfT+j4+n9PJIWMSNuHAB0JCEP0eLBdagU6tp86NhgBNBUkRshGF5SjIND1Uy
TcigU+Ap9QGJ5aBVr4zC5ZbiUYVEPuDJV5GPs5h0UHGJmOUhP0KtidwCwtRG74zeZwd+SfrUXhVK
cs1T7TInB/iB88eWedWQYznPSCOHOiPyZasHLi59RYBarYj0qtwXqR7+Hkpyvo3kGYJ/ieSpS9on
csuxQ449NNN9UaWqV4q5ovioyT+MqmPTp1Wq3WqZ7Hx2vy3MaiQxYFdTcAVWfrpGkrno7Woc5YMu
qb9RJe/JOOlo9wT9levnYh7AZ/AIAt5CmhZO97Ib32TLpRy8RFXS0CwdrTz/3cJ2siiRnmia9CnI
g2u15OX3nVwES3tUHpYE1Gvu8bS9udGLhlK/fIB6KtzIGmPPDLPsSq8ujqulFSSjeeuQfib7etpK
kWYBYnGDfJCkHB1svOF2Kie2S5p9vpLhugyeaEuHyvLKZeMgOTsaqzFW8nxu5UNkqo/aAqzF3CX1
dBBRL3o39pu+lfdBpT7GZuuq4OxrN21CZxPmVEuL0f718bZ+Vak+H2EdnAMhBcUFQsfTvmud3cSj
U8sHO6wmvzCjYIUUSHKjlFrnZnLgbBI5SrdzICd/VibOmC6c5OiHo84ayu0id1YYarWbJrSEi/V4
sQ4oVWxMO6u3KE3+Gs0s2gKflDZyarwEaVr5daNOHFOSdmsMaX6I5zJ6rs1g+t6g3b7NStW47WLd
PNaFUDzOc+xX9b6+4yJzvipFd9VdZzm7T0eAIibgHOINGGz4x5+OgGWVSdKpFexCpTN9c4A6PvTK
Q5qonlMOBqxk/nc7NOj2aXbo1Y1UXwkYLmvlpBXwaiLqAhm0pFtPP0JgWokaFnBB1EK60QzprtPC
dlU31nibo9V300bZ8zD3yW0hoyGIwWQF7yDR8NpI8/guyxhQLZyVDc60/Z+myHQ/aBsMmjPo90kV
bhuCnE3Clb2qiX5WgzLKd62dVzd1rAlPlpDe9+YJRuU8aea+CGLdtctculM0pcZvseCst9Bsiov7
j1ffO0cswiDkyRc9H0Tbz8+TepSqpKtTGDaTJq11lOgDU2sR2oiVmuMyFt1dLjmN36TzNhvmR1Fn
fqZhfSv3rbHLE2qwBIEieKT+6fgkNY6dPWhXTtfLQ48PCQeEZxUxBhfB6ezYITiqxm4lsOJ6fdNO
EZKJGcylxAajEjfJ6La9Jl+58S5PPjK1FJ1IeTlcfOfKewlWRNXCxzjWYTg/ohnW7OUouVbiW9b2
ydpfyEcamMxFDwQBtLN7Ff3mmk4goCCz/tVJH1blOKQrMSQ1gNKrHgSXpx9JBYpHhFHk94E0LL1+
c3/YJietkU3KMUkr9L2r1iQn0o3t93LQpVUdNDgTaPFhahV1l2iR4aUluvGqNLa+mmTjI7C3a6Hd
xewuHwkxL2ILDjYKKqcfqWilWLYmlHSQn/vOf7mX5VX+My+BqYS6HP82BdeE2C/m9rVJEO2I9/DO
edXPfTMKGESP5lQGynGKjdATyJ76yVgOn00Bo4JEzXIReaVIRFL8tGOyjGx1SkH0qDdKuLbnzP7e
Id2+zaVSe/x4H18Eh0RmNEMligGEKXa2Q5JqSJAdRkZPbtLuEKe3ndNgBOg4UuYhLqTJHiX2lYra
+w0k4SuNXyJkMPl6FY8kG0S55RwTMaf4mcWmyI8D8ncbpBeDbWpYDQkJRYG4ib2VvBpq+atsR9Wq
bzMFl4KyX+Ukxd1qMAIvDM3pypF+GbYvHwrYMeOyUArPOet22ktc7FF+jDW93ZHUlv2yLJ1NGjaG
m1I02vWy+iUyRi+VE1Sb4nQbqNm1tOolFoyPQXZkkbfhGcFD4nQRaEAqMfgZsmNRK/tJjsM9Wpva
iigbIJNSl34Gp8N3Ojn1xwJz7ywtrgRXl/uLqIKnA48HsgkXNhn5HKZcLT0c8U5/1HUp3IkE1Swp
qoSPltcq0+prW/qdXoPTAiANR0fGJEdfAr43GyxDrlO0eZkdp6pokGGtnB9NJOFGJ1JSl4MtA+8g
c5CQMWORtvWqHR2SBB9vistdfvohzuKKnBxR2jRddpTSWFrXppSssjIJf/t0K5D7qfFQoIWEfw4P
y4WjSGmeREd1iMDYyYrkDwUkpo9beWWjnl4UpGEoGULbRgSQnOvpiMaTrNdiKqJj6Aw+l7mbp0+Z
Fvtwldaj8d1R7xPjRmhP+lB4VqK7gGhdJ+v8ScJquDtYwYQec4xPoeyK+Fmd04NW3Bj6SxfqGMY/
qtFvwYirRAr0shs8uwVqUmdbIvO1XQy/QYS6s8P+qWp+lHikrZrqD9SOPz9fEAC5AwERcBGcs5Ih
/XRhF6vhEU+VWzuXVLwi2qsRz0WyEpCCDYgQKcGFJHAeb6MxOxKh1NExRbh+WxmT5QUw9LaTU64j
yQpXWHQ03mAnjmeBpdsWmaq4ABzaKzP6zupcWF/gm8HO8pg7ux1aRD2cDn2R49AnGsUNzAblJUP6
8bq53Pxwy1g3ywmAXO35KVh1Th/GVhEei7n5Osiz81i3lvgqcVDhghJbPHFYwF8+3SjhNHAQ4nrA
W+cBfdQCoopspIVmuc12M0YRtwDL8V8JxnWWSr1PJHrN6fSyozyJGUieqthpQ24/3R+tPkZUhUWB
qgr4QMNMjCfZnoVvF6Pis4zC27jOs83HHX214TjdlbQKOAmgCXgcVCpOW3Vy6mj11BRH4RznMvCU
CH9DI0NxLHdLGAbzsO7gaBdfRzC48vA1k3jN6atg2FXBtiJXZaYH0e0QbnEt+6GPf+i145nTtE2n
raLhTgP9C25WXq61IXIT7VHJ91p0sBzSwKHRPpizsp5kMOtthsZj68Zcq06crwORb1qkMntF+AK5
TKtNn3OAz6spAzNrNwAWI4Fb0NAM24+HZHkpvR0RUhJk6HCbtRbkDQDJ0xGxZva2PMTDl4LLYVvL
+KLVmEFupVLWqM2hoSCs3lrlnX7tiHyN2k6aRusWoRWC9sXPgVTCadO2k0czl1L2BaFM1RUI0D52
mXHfqCLc4d9CCS1krAM7D1ZawvY2u0HfJgIkeW5OyGX1uYorrxnfoP+jexxC07rmyLQwb32cc2y3
xuDp48G6qPchLcHL315kB1lFF1aP4ximkd6Y0gNP7y0iKtVNaUnxsYqydiVVRrOVutbPDLnypYEA
ZhplexXoknKf2LGzHQUOxx0pdXNSsRvvFe1xsvvGF2WY3udqol5Z7heB3oLYgZCPOQknKMWPs01W
Sk7dWX2jPQRKyENB1ds1RILyOwjzH1LQoUKGiIEnq0G5D2fbcGvT6bw07jvfbq10jaVS7+Eennzy
Cga2R2VvecYuDA4yxacTn5azVDrlqD4EZRitElNq/S6MgiuZo/MD+7UVKDLYm8HBp0p72spYZVEx
zIuVxhRXa+z32HZ1LXYfL4lXFZa3qxiAH8AroN0g/Ajpz++FPlcyRWSS8ZAoTr02G33yKpRe4UPL
zygD3Ayplq5SO/tqLhodU9utij6pVtOI6K9ji2ZV5mO6dQpHuUFs5VuDi4/bRY9RFEdIJdu/JYY8
+r1WlDfk2U1OB15AKKvUnhoq0arQrfrOCXJjG0VV4SmzlK5JzhqeLucWyp0C1Td8qr2i1vWvdmpm
np5aNfpxdnbl5rrYzgwEo0BFgcOVOPR1Mb6JIeNqmB2BTeADsc7KWKP37k1ev4tXpPlvR6/cRz4U
v2P1Q7zEj8GVK2xZMmezsKDrAe4s6UheiaeTjdCyUKNGqA8APrewOPXG8k19o/Bc+Hi+L8hir90E
dYEgFUR0kN6nLWG9aOfsfvWhurM35iY9jOtqp6xhWrvhSnHlde5pm+qpX1kPxsa6kf1iE/qRK60/
/hzn9+f5x1BPP8Zodl3cy7X6gEqwayAFlxk/tGrTqCbwzStr/HwnESuDa1liLyITpETOuqxrSzYl
Qm1tVApjb9nhU1s4zpXX9/uNgJ0mrcfFfK57S0BVN0GWA56OcVMs4yReYSAXX+nKcsGfrBN0SYBA
UOtfpOu4fk6HzRgipFznqjiaXYh7M1xr5KDLcGHmBz5iGT8oDeT3NZg5T0rna4vnso8LlvCvbA5p
7XPGHsnhCR4qrddyasKenMrlhXXNuPKsFcBeC8oA/92lvE4KTzvtY56R+ckRnjiSwc07dwZ2vM14
UD98vALPwZF/tUMOHA0QcmHs+dN20BgJ2A16fhzlZNxFxThQqS29skwtrnNFYC4qqsZrAqPx7RRN
V8Dw89fWkION0uNJJ/K+dFkJ5UrRmv52iqbInVOo33XTmZuwGnddtE37+I8Brz9PKM2tXaWP0MKT
TalWPyczSK/U0c+Cob96RF2IGtaCgD6XT5hgjQei0PJj7YQPk066t2GeDIigLio+sauHaFRWimx/
bjO/tqtTIeIEJ6KiPHs6khNASAsNcxIyrWL8luVZfFN1POmEnoduVlvf2uqaHfQ7iwRECghlEmp0
9xyxkOpcJEMdZ0dh6dE2mGbbyzSoUa9r5H/9HP8rfCnv/9pZ7X/+m69/ltVE8TYSZ1/+51i9FI+i
eXkR++fqv5cf/b9/9T+nX/KTf/9m/1k8n3yxKuCOTg/dSzN9eWkxFXptk8+w/M3/12/+4+X1t3yd
qpd///Nn2RVi+W3ojRX//Ptbu1///iewujcbYfn9f3/z8Jzzc/fPVff8j8PL8I9NFxcvzxc/+vLc
Cn6L4fyL2AtVIi6lxcWdtTa8vH5Hl/+FjS1XJWlqQu4lyCzKRkT//qck/4uaGpw1/iEkJy+4hGxt
2b1+U1H+RTmXyvbC9UUiHMjs/xmFk5n4n5n5R9Hl92VciPbf/zxdACTaqEZC2YIatjATSDCfrrlB
G2VpJJVOXQOMtSs0If1ZYLi2fTM4fzf7tpnTA/e1GVIgCvKZaPbylD9b2nkwl1LWVvadJKrsN01O
Zl9vRHloqqL4FgJ3+wZBSN1pSi5/qyPTvLKjL3u5qGbYZA6W7CJaeqe9JM5sWqMwwn0hz2KjpHbu
5+Pw5eM+vtfIYnbAnFF9uDAgiGRLZKUSRnukYwJPwiMGvG1zTb1iOU7/5+paRhKK6hJwAJFf/lw+
xZv4SpqnkPsjjvbyOKA3CFNjNdtz7ksYp/uf7xASdySoYa6QJjtbG2lXs6ybLtqjV9n9dEpbWkNt
0j6XQPqrRzwwFgshWK/Us057BBbLmJyOHo19LjDNzGU3Q2jkSmBxlll+bQZ8JvPP7Nh4TZ3dU3Hf
lhIMqWgfOmW1b7USRX3Q0esyUF+GduT135rgS7sO4aYpKv0e/h6YZNP5/FqEr88bm3QJ0MZzC+Ae
kmwAaSvaYwHc3UR2bvjdbGU/Pp6700j4r95SoqKjnCQEqcv33ywTZyryYMSFb1+n8q+BRxKSd9WD
QcbfnTAY/vxKIUPNOuGoAudwHnd3jHkTO2a0jzu92yAV0rp5O9ZXHrLvLH1yb7wteFeQnT5Xwgya
uDfVvEn22jwGm9HBB7HOp5dBDj4nFcLo8bRHdILIaEHo09Tp6OVpo2RmleR7UaRBDzcDu+jAaa9l
3C4mCeg/CWisargHlkvgtJlA2HlqWxUnxpzHvhnm6S8zrJDkxYzvAdHkz8kULd0iYwlkgQlSWHvn
7U2KRj2+jeJ9MMepHyUlUASqwquPl97FOUj2DOAJcw7feEmRnPaqzrqhthM934+gTskjar1XAuC5
0srlfn5thrgFODPSOBfwVbKKPO+CfF8BHnWbkURLotbjL0RWnHUkQvU4zf0D0j7tn1XflMdA7Quv
JFe7/mx3jSUbTPBLopbT62ytxNRlSyUqor0e6dMq6qRfgRR/TvBimTk6SEBK0ZPbi7D+dEyzVi27
mrrY3glEtyLgjv3JMuvPbuOzVs66UrZhAMx7ivbYHjpepOrE7oPdXGnlYhsvKFU2F3HHUkE+p6Q4
02hnslLme2oFuh+aw/Qjw117xXPGvv94bt5vCoQnJhzETOccG7m0B7u05Hw/5Yr5qOE8H7hqPYin
lCTKNeno02fDMkfcYpyAwJQWDOc532Vu2nAqrapE6TK7H8Gv7upRV11clzx0V7yslmeoDkN/JbS6
3G40C4GLTb2cIucOllqKJJgIx3KP0Kfkakh2ue2Upp+eNFoBJA/TmAOR5X66AAGzAK1QjHJfA72o
vF6Vuvy2ntsg9ICYxddyDe+MJRnLpTBAHRZfp2Vi31xfVqLNbY8e9t5qyX6tgnrOnrLI7IJ1bs/2
IQRV+GuSOnM/VlLcuh+vmstjmWCEmJvX7PKoPW88bCwdMpFV70shlMJPx8zi/VU0ye+QwrQfUSYn
ivdxkxcLlcgHB0yuT8C4NHs2vCpJhrZGQ3MfjkYLfiwLgcMnCfRbxbiiKHaxXmiKAAQRYRAs3Kdn
QyvJcWKZVSn2QFvUP3U8Rw6VjLf6lUF8p0eveYdXfR7nAss8TB0iD0XW7+dO6W/1PM3XOY/ZXSgF
wfePB+9ivog8eJ0Q0rHHIcGfDV7ppI0uGU23b+ycvPvC3EPHRvJmWxJbXRHXHNXe6RpeF7y+CFgV
8MXLCL9ZnGEpKoyH224vqXSorRzhF0ileWM1Wlc298U+WLoGr4vqCBoqPF9Om2LpNaOcdt2eaEh5
HuQs8aSwz+9GAyI7xcEydrElMFfw5IwrFmZI7PPLT54aS+OLeyngztdSx2njRiWB3AJAfqx7adQf
RmuU9FVrQzd+wIexGdfL6xTh83pW0JpwGlW/yZuiLGU3Ifedr5O6ynsP7792WM2UbU28fZrMLmUP
xGuXHND0JxLV9EGWdggjNZpvNElU4vgOJcQ3uj54Qj1AIj6eND3bphX4Tr/ppRJVPiVsCrSFKizs
0A1URl+XkQIFlVAmxo8mgULr4dsxf4PTH6f3aRfzGlvEoc3bImjjJHPDMa3KRyXunNSVq14z1k2P
YctznPZodWm9qgf3mCtHzjFNjPZPo22U3o2cTIruitKu9B0WTJ146LCbqv3ZCHPh4pmbyVtN5KBC
Er1rv6NTZVl+TqYuvEPANnPccdQAyJro4OCnnJl2fxcrWXUny2P2JIQFxCThaRB/RRAv3iklR9Tz
qE2ZeoioCsTHqM3GCWXj2f7REs9/k1ReDpvZSUW0bs2hDDdzOgTdtywFHHg3JmNi7UY7CKVyNU1B
oDwkg2LULurDlo2kWi8Naxls0rOmT4rtR3lhp7uyaMvaD8bOnre1RZrUrZE6hD+S9Krl9qWjCzjB
GMch3DIk9joAZvYo9XDB/Uquk++NQCPAdTorX8yxKtP2tA5qkx86QfxcgcPP3Vo2igghENvZSSJM
E19pW7l1qzHHwTxPg/aPYFDNL2IYeZGxf/v4ThZ6Ga2qSndeepHZswcwq4+9GMaIsgmwps792cS9
bS8VvTGs09kaFD5Fy8ZcYYmuW8dck0yBDE3WWX9g6q5DBUitLkzcIjNqe4UMuIZXluSUf5iz3f5h
NmVF9lekWbfW2yFMH9ImVsfUjXJZ/THyDopeZssZ1K0UG3a5yQKZ6t/YR5XlRqEZdet51FNjbRmo
Cu8CagjOujXSQfFsJ7WMyOWVhLqBLUf1eKMaamvuQJ0ZEqbTmd3pLmxSMfiFAAUGcF6WMlyMBtwB
W1LF4tbM0G9z+wygzI9pUup2jV6iFq9jFKfjFZJx2F62jlS3rTtpxljc2sZgMvCSwXJP+jaPb5u2
yNK9YUpC+TUE7VxUq8ROomrfjUhAeGVrY6SUt3Wg7gSyOvHGSIJKejb7vASBaDlZ75eqXGYgr2NH
eFaYmQ+kbyI78mJe2rJrBnVoYHwUqXgvZlXZbOYuENUuTvlhRPLtOFvNjehCrxILCMchGABI3KOO
605cU8gKd3J1b4bFgAPQQFbp2DaNSF3RV6r9HTw7zFeXfE9TPM2YYwfoXYki/D5B8hsad8zCsfIL
Wc6jblfNqamRLrFHrX2ustoQX1J2+3QnVVwrm9TKSTiIShOU7pNoDKrGn6Oh/NVPaS3+kMMISGmx
BkffNTJrcTCM1I27VM4Pkgz1c9NGmpF948mdQlIf2AB9S/7a7nLndhxbbZNNjNeuMfOJE5sk21A+
ViKsJb9LRFfeD3nizFuRpXr2oJuN4XhSHSvSguB0uhszC3v80kMUbD2Mu+wS2G8wFD/HuZjHe3AM
luHjSFTaI36icTG8TM1U9n+mSOL3XxyETMUhSfSZlzKRDFWpRorUl1yVMV/k6DPm+etUzEE/u7IU
tkhVktlufmbQFZp7ucyL2JdZBMmqrTrMQ/KpA+FAsTX7IrVabG3AF2vTRkm6PN8qiaJ2+37Be6xF
m4Xln/nCnFe8iOMZOcJ8IpLtPH0YtbsgtPSfymzFznPAvg5XZivX3cpER5jCD96YA9xIoMzozSEw
M/lpkZRG5VWRoWbeGFi96ar2aH7vM6kb7jjwrMCFYocot6SG6aEEm9asCCRt3bfa3nnKo9zmjJba
8pfjFJXq2kKax1snx1PBHUszH6ChDLaxInTI9W2k9Fh24VhXOZ4T5RjPCVXGazEtZJwGBcwHlB+M
GpARJl3ZasiS+Ae3gNZguoTCu1dJXXQDu9kCj11rceyrk53l63rI5PuxE5rj2XWn09OulPSvuoii
nxCi0hmINgfRXa04qIJpNme7bw+ikw+QBDKU8Qp07cF1o+nlT6gqV56FL+UvMbSBgqp8N1fuGE7k
sEYp0s37YsznZusgWq0U3ijVqUA/PXKmTRPMTnTXwIsaQjAvijbeJcIKecCWVm76udoo0s6GkjN4
cgOgyyt6s0ndGSS5gPmbgQzyCVCVcARxhoeCa+aG8YC+UBIi89UVXyqHsIzDXE4nVMG46X2IdK3+
pSvssLlv6ozSzxyrpuUnGs7OLidBWx6cShvY4M3gWKAca7PexsqgBJvBKgf1xmqifnHHq8bMzWu5
+sFFYt6jQjWFbqEOrQM5feziVUbo9gOuL7ZHNb5HmtuqWiJ+dZFc3+lj2Fu1G0eZOm84X5AXFl2a
9iOGuHEnvGAOjGIz1qowAZNEgb5Je6IWr+9LWQXLk3ZgdhS7qFxtbAP0rO2kidYQoVAXyrAAw5Kx
rYUp35LGGiY0QkhjrBvLTv6celyzd/z1+DHUW/HUNtXY9G4/LtdP1IxV6lHZkgJPH0FF+GkMY8w3
9CaXvhRaXTsra5oq47FGUxbjr1ZpOSZgCVft7Vhk1S9jiU12fV9YBZrEYN4LVgJqZ77KNh02NRZt
016Rx7BcV/BE501AprXbqHmfsC0gN+ZeDrot95vBrNKdI6ToCTneRne1srQekbWKbRdNh7rc2Dg5
/4pjXMDdtlEHJk8EpIWbag6fUxPpve1EGFissyRVW1cLBVIDH4f874bgFqlSqv3ghM+pR1qhVbMa
cNYMdspKiaXvdRI1KymYruGT3m3JVhfDFWORYF4qG2+CfVOdw14TVofzaz7jzxGzmoxcQ7hcuZZJ
erepv2kLZGzP1cpwZh77yTa7/Tz0JdGfLH+XA3m+iZGlvaK4fKbWTrKCgaPoQzmGqh+PmbOHRaua
/RDGar+3pZqSJmFaAjnNTG9wCQ73cjeqxXasLIMDL3Ywna1CaOpWDWaOYqjy0BBBXTNAf+dhCl2N
jLgDvooE5dlHquSxlsll9PtpKBtEuAf9Ru8xPP145bzXChYCi1oDQIaL+ZzjGYyBoJW5zwJXqrtx
nZJJXH3cyjtPUkoz1Lmo0JFLOCe+xtEoukk1hr06kC0BsKlt5Capd5aS1d+7tk2uFBUulw5hOijx
xRyTOMlevv9mlQ4TCoOSkOf9kBiqlzBR3AsS6gwKWh6f7drCzl6sJtDPkvnjtKmptYpyznR5n8gN
L8+8bUHaVii2R75UD/CdsgQpnyv5kct3MA9N6ERsQ+rxWLSdNhpaeVCrSujs4fo50z5RjDbeSKLI
mt2sYQ2yantR9PeZw2W8zxb03pUPcAq0WfYLifoFegzBH9yvskz4mwHuIlWulS6W9qbd2DeDVcFC
ySUeoq2CvSXewKPuJy0MsCvtXi5XHuBUISjQk+ADeHParhEZiEepZbCfWWWrAl0IF8+g6Eqa4bIV
gGtLUQoaH2XS89MA6B+a66Ud7LEumNeTrkYra4kwPl45F4sUdjvGGSS6SAs4YP5O+5L1JEhkp7fw
0MxkGGsmxjRajG0pYO0r+++iQ2dNnaWEADDD7J0ma28NnbKv5cI+kiYqrtxCl62gnsVy+Mtsg7z8
aYegfua1jkb+vkoka1d3fegGvIWunFiXw0bCn0wkS5AKNkozp60A4UH2O2vCQwVJ3ZvKXOUtqNfS
CCbESZ4+nqN3ugSKm7wgVSIABufrHJCvmvJqCQ9SFsrNsaBqn+9JtF7TpbpoZ8ktcWK90muWxXfa
qXlWUzAkChc4AfW6hu34o9Ci+co1d7lrT1s5WwZmjTNL5xAmaLn8O1ThcaXqIHChcgVfkyQbuGWQ
rv94BC/apCD1dgTPpms259yJpDw6CLW33b6QVkr7Illl51qBMa9bOxRXWnxvgVCCIjMPExmQyTLW
b86mdBR2vDwgDvakZ52npkN+s0inY4djYMr9cfcuJo50JGV/9i+ZXSCvy4d509ikDomUhnJ0iHNL
OViKSC2i/LH68+Nm3hlFADPLKQEHDI2aM+xBG42xrcR9dCgiMzwkZVXyeMRlrpvBgeeqQDlB7wbt
yoZ+ZyQXmA7B18IwJBt/2jkSfWmDnx1Q/SIodo2Bx16CXLJfl9K1CPYiQljGEcj9wjAEjXge7VDB
UJRKzNHB4VXkNpKMtQgITLg+M1j/Ri0/56LFDUaDhD2oYSz6MEB9TvtmhWB1jVKNDmOuWd9D21B+
TxfU3cfz9t7yUCmbY88EFhDrktNWZIzfqlGzooMyq3W7lYzKDI7ONMvR+vMNLTl4iLjkhqlNnTbU
m3rfpJWID7Wh1Ts1a+eVNiXN57cWRw/vCwqwMoDRs0GrRBtJU9nGBwBE4dYBE4JfblLsrQzxgY87
9N6CYDlgErdgAigEnXYoayYSeMMQHwy5+SIyh3dggWFqq3e/U2v//nFj7y30pawAyJC9xQvqtLGk
jKzGNqb4ULSZfpTDof45t2PjaZN6rVry3oogbuO8h2NKOHx2YBRZkZWayHheKFpIFgW/sPZJcqyo
//pxn95tiOcTJViODeolp33K9DguNKHHhyAoBOlHyTKfNHlwxP/HEl+AG1zGPAixpDtrh2e/XkhJ
csB9vvtmTeYo/HKGl/3ZoAw5MgqRC9KaP8ADnrYz10Wgzh0LApnEzg+jRbbQsqPHz44apW5oPxC/
EKslkXvaClJYE+mSOj3Y2EjdZXUv3+Vmml1BX12uN8JT0EgIy1gwvS74tDriLQ3Jk0MbZsnvc9zX
a6MrASNlqOVd2UjX2lreEm9uqARbdMk2oUr2sTo/AEfU/bKVhxX54vDK8XC55EDCL/LJmEaAMHhV
2nvTVEe9IgjHMT6IXAueMilQcPSMP6e8u5zctLKgRElc09r54yc3K01v4jw59GncWivFHJzuSwMQ
qvecdLa1K/Hmu51iqkCFwt/gkj8dPxmWkGV0yAlQUiBBTf4a1HV3jfm3nJwnxcVFsZgDgX20gIXO
eTnq8r4wOo6FoI9HcpOgDmqiZ6PfNrJd3qFHkdwlUiQddL0c2/WIJFbw6duelolBuYaXOPSceWa0
SV3qU50c4NkhaVaocxB7XZmU3+BJ6dc0oZdld9Fhh+HklcV1ck6310O9GiKpSQ56p7VrknIkVcxK
eLqeJjdm0olbDCvUbeOQYfr0FofGvjwhuY+Xf04nNO7j2MnyKDkkU5b5Tq3Eq25QpyspiHeWDTky
KsWLnO8CKj9txbBHyiG1SA4xcLlvpozaF5j5MQ6vbO/LexLZGfIcyzDyKD9fOAGZ98AYGUdJQ9nE
FHr1mFghXh0BMWJFBetzKlGv2w95I4JeKuFgVM85qrk1YVg7SPFhUZQl6S5hcd1Kzo0gP3nlMF5m
4nyNgJrjTclzD1Gls3CjKOakTrDSPqRh263ZEyGww33Vq/JTmVi9n8z9tQTDO6clORX+5Q6ADn9+
PQ/UEzOs15KD0Sv6OifuvbGkUXIbzWqvnJbv7QCyJ4QbCOtz65y9xppY8BgbOce6WGSPZlRnt7WQ
8ptBFLLfK0ZiuE1QOTdtavWrj7fAu720aJiOkp0/l7sbKezB6Q6Sw//m7Lx25Da2NfxEBJjDLTvN
jDRUTr4hbEtiLub49Oer8cbBNLvRRAu+MDbkreoqVljhD5Nmt38ZSIkANm+XrqI9GnZb1birW1Ta
C0rCFGotqxcoRuduRvk4xbfI1XZhZVT7eMkyKH+aeGOri/nj9uyubptX4622TVE19FlowwTFOJtU
//JfUY+5UjGl6ROt9+KtluXFRmp9bUWx+wR4hij6pZueIfJ49BAQDFDpnt+EaeyO/hD34kcYw5jb
357gSpnivzP4erTV1qELQn8+1dNAa9oKoWJR9z7whfB92qfTSaQiBhVBX3Lu3N7xW8cQ32AcbEUW
Kx2e//0MyBKycA7gbp2VepiqeGPi8BKPI+UxkTviZ53FtDc6x6CBOJTRkO8EtkE2Tfhy/NBYevi+
T9CSgsedPk6NuhxiW1hbtlHXdgAkV9ChRCE6ijznl6/rtqMdYmoUzFofH7IyHduj0DL6ldRN++w0
CucfHvtqg1x7dROYRFD8f2UnZrXxKIWGYd8D5emtNlhKYXxd0lA91LmtbNwd114XMmUpbwoyG1De
+QRrV2lCt+PuMCYM04dQpHt7HtTj7X127YYiFQd48hKarGG2Xdlmou3nNCgp1AdqbLefclr5b3Vz
LD4uTue9MUKze9DqMNpA5V1dSeljAoiUBN1braTZZGrVosYYZF5mHbx2qZHSHownatxbxh/yr1o/
MhSwdexZJFtljb/lAesTwvAsWKbmV+GxVbu2Xn61taH/oFIxn+LYnX+Ubln8ArXRbsDKrp4h1AZg
m1EmA9wpt/KrmDlXo5o/CbOgISc4IR3YwYJYUi/e6fjFfMpQEv/moMYA7mjUfk6F9WMWg3ms3N74
1KgK+JXYGpcf93946YWCXCh9IYTVzn9UNs8NnUxCJLU0KPU0mrYcw2rp/tbHeaCwkIu/aHK3HxX0
ozcW5NqegwUCa1m1AQ2vo7PRyAavVGm/OWU4OrsYoXQ68imwjX1TqKPYK0CoJ19TMwfZocLz+o2j
de3uQFQMwiFkMNDLq62nGGFMMtCmmCpk6KYBDvsCNSV91iYFlTE1tk5ePBhbEifX3kjg39AeKHjI
M32+4l6NkahqVWmQCxP7C6s0S4mliJV3A3U9xNy1La70tSP2YlwK0Y0C1drfPZoRqARgkQYN8nzR
biz60tvnk2KFPmTjfCvaubaspk5BhzImnau1yvqA9GPh5h5PVoxQWT6N9T9tFoE89OD0H8dx9H7H
ZFpfb2/kq8sK0Y7CDlVMe62RBtGitxP4dUGPN0rnL1EO91cHAnSS3Lr+aPRa++X2kNfWlcwUUzuS
Ihx2V9HO1KXlnEIeDPrJEO+cOJrmfdVEeL7Ru8o+/MFgELaB+tLAJm073zZJhDrMLDqSe6vJv1o9
3chjOSX5P42ToSJxe7DLLjm5KYNB+JV+7wjUnI82eaKtoe0CVS3JY5QUYwKFvvkBgNCys7Voh4WZ
9iFRW7FHijLez4tDsTpqHRwWpnirZCzntr646ZjwQoD7pNiw6pnIrkPv4FsMFKjPfoSoZQdZGdNF
I95xA+yZ8Bvqs9D2DWBAby1ElTc17OUQFz9BMstlGYJPvfrWNcyT2lL4CU3WmpiAtur0dhmseZ/W
CeZ6rvTUAzj3vtM6862SOJqvxlhHg4kbt/LAa/cmiAyq1qRkdBTlSXj1jmDkHNdG1GRBasbukT5E
Ge8wL6jf9JU7H/s+9v41pyJ/rsrS3toXF8ho9oUklCL2gbnJRRzYNv0c5UqWB6KgG+5za5nfOzft
vyudlTZIAWEcbgxYmfjLWGGZnot6sgAbQMI93t6i124ZsimqGJAH2KirPZGORZ5lS58FWj8DUE4a
quE7M2lBRC0z9cljl0Xhb0XJ1S1J3msjQ0PGuptn87IM2jEvoXCfBQv/iYOOtVDjQ6905se8Bynn
N+And73VzVu93Wv3DWRU2aCBPY1w+/mHNyevnM1R4eWwyvytNmEzaKqi/jjoibORd1ybI/Q/thiB
GVNdpR2KvcQJyEKKo4BpjuHUiZ3UeXsEZ6C8aYv4ayoG9Q9i6tdjriLd1nIBNlciC1QqY2/GOfoI
tE28Ccs7rUj/y2aoWtJhQ1YNDJBc6FcnqASkXKuA34KwrJ3JH5H+X0616Hs01HSBROzYK81GtHPt
fUJpAJwB/X+q56sLJPQMGC1zlQWjAB3mm93SKz4nHLINHjmHckDD5PYJuXZPEFDK4AoTY2tdo8WC
GqVcJD2DKbHUQ1hUJpZhIqwfdD2z34xOEnd+yyu5RzB3q1Vwdf8QUVFWkdG2If/81QrHg6NGg87+
UaLmqVTDwE4nQGR2/0FJwhZDk606x9VEGamB/x9xtb7Cc3LNndIsEDoMAEwW1H1b1eEBAEvz5LTd
sF8c8aPQJ++kd8NySuJe31jwa6kakr80LIByAdlenU9qtloLVjgL9EJYp8RTK9+1w2Gj3Hj1s9r4
Zr30UKk6ni9tvsTGUhdtFsQCjSqL2r7fZra7x7EifjtIV4Ghm93KV2bYA7d31NUL6NXQq69qxy4J
VKjRzKCXpfgeWt1fajcB+qs6kgZxe7SryykJ6/LQ0O5cfdEoaYfGbPM8mJUldHx3GIisqnqctqob
16YFbhu4mkdPFa2s8xXVOwryWiITM7fSSj+1LUyiCW8LCgqNCqvn9ryuDietGGm2oxu5BhJUerUk
aeSyU206Dn4i8vobMP72t2KH/ZZU/bVFJLeTjTTZqXnR6Xx1EPMpjRWBKlbAX13t0ayHHVZO8cae
vDolebtJaUHZbj9fQbhNbRl5SR509DTUnRl3Qj8ZIu4+ja3jtn9QCCcUhEQNZhJNiFVwqrT09Ly+
yYO+NLJPndnNPxrDi7+j6GG6u5YSwh9UmUjYkBXQABqSq66CjVBoAlGEJQ9QmnKI8YvqNHgd0Hh8
CZVdGc/me0ws5oe7NwqKmybJDAV4XKtWJ72zwtw1kDQNzMUIRx+TypzmIXBp31Va/cPtwS5p5S7h
lGTko9XCo7+WM+XGDu1Gp/rT4Ba37we7fUrMPH+sZzGf7KjRj50eFm9TgNCVbzVqvVfM1vmea63Y
2E1yXqtY26Ntw05CKA8/n9W87TZUcm7QPEgHc6oe+yYE4B4WKtSFJlmMzx3G2X/dnv2V9wqpGlme
B0XKtpIb/NUxaQSUq2EZiemos/6j4dv3AOtJPRSQXN4BMQ2PUHicYeMmuHI4KVtKiiNnE/G8VU7X
xpVX9pPKBxbLrOyb2OkAWY+6mx1uT+9a7YkbDvorRR6p0LKKrQA9O0opmiKYmhmzOq3xaMDZepl/
WbqSdBlSUvqQDvUuHfCGJmwo9nEdQchFsOM5zNv6wRaT8v72r7r2nWXXDGtVsnYYD+eLvjReWJNB
FwFQDe3Q1QMSvYpW1ieogOoj4Pfqx+0BrwUJHvEsxT+TRPoC/K2HYzcUC/cUERCSWqLzdkulz4/s
i1HywtRdRgMYi4AekobKin1WlWxL0vfaXuOqJPSkH8MjsHrX6C8BZvA41pRVl89JvfztKvn8gNik
86myEvvIdtui6F/JoD0pr0W7mbmgMXe+1FOW45dN1zlwC2P+2EeqvbypKN83O4+awh5tm2/wvZQZ
SGofzT7CSMby9fbiX/vahIOUssEx09Rf3aHVCDXOmjjVkzY3tl+NAml+i/Twl9MI3LW8pbfKjZfi
2lJLPT3yNNC3F/JHTWPEdmbaedAq+fBFTxflsVBT89mZh2rf5aryEAM/Pt6e6NVBZUcYm1Ns3db9
7mmyZqPpoiJw9KE8QEHFy2RO4DXkav2g6VP3Y8yUbuMsvSCV15cmOC2KmZRDgKjLu+bVDabkXZh3
ilUECJaW3yj2JvCXnPFrs5TjSTWieudijQaTbPEVM4z2NmJAOME7iDcuXXxwm9LEahL68e3FuHrz
WLrU9CLkpoSzunnCUkm4s+ELChdG26B03h4Q0ZjsXDABO0WDuRoa8ByHZI72pt7SBBWzD+I83JVI
FVP+jdONd/XaTiQtIZMmhEDDZPWT5nSuRj2ui4A2szP60wD0ndXpJY06URtemWHedB28dgJl20Fm
0/x7Xa/QuhITdE+HNzlXyGU2tf7oAZl5BJdbo4gOZsBzUZwfiimMfNjH89YGubYtEZgn+yUYRK1l
dQXk2OAJQdc5sE30CfZjT5/OHwwDVhv0quXkzbH1zOba1XDUkT+h8G1DH/e5VBAxVDDtTNtm/h1P
YGD9qXHLn2EXVYmv6mP+8/amuXwXOXUyw5HdRp2G4/leRlOmMdMQQFtfqbiTQd7Tvhh5Yy4bJ/Uy
bIVZIPuZ3IzSvXa1JFk6IcEhe2tdTdVu5n9aPIJ4Fj1pOUqFv+6eFVxn0Oxy2zHYatvVS+/BnrOB
HuYmNiZ1XNbLyYySerw7rGDdQFMg7y+DxzVuw6hEYYqErribQTIwwrLYQ+baUi+Tz9T5hcNrgmYj
OxrSPJ3J84+k6EbLbCkv0AAvE+BfuGrsgZEkvS8SI/5aKKLI9zD+JZFe9bLh79vLeXmgGP9FTRSo
oA6B6nx8DEctoGFJFoC0ct57EGmXg9AHNfpeKQ26mzbiCf+2ipPwtHSdNGlSSsTzb/+Iy0Mln9QX
IoQmAYvyR766deuYjkSijFngJHN+yDO7G2nCJ2XGidFmEE81foZTnes/bo97eYXxoAE+kJBPzsg6
dHKiJCoJVUjrmkkPd0hpLdFhat1iPlkFw+M8bFZb1IVrk+XiYENJHTfUHc8nK1ASrPSJL96Y+fKT
cuCycwZrOJlYcrwlMU++197gbXzmKzMFqkuDjkaL1E9aDaookV31PUVP2xw96ryE73AQczF78FC9
BGZurrobX/XKvSDjUSJFrOuA/K+2VhrncZEtlFgWFUGJfV8MDkZjtVEbPj4P/ee7v6Vsakg0JRce
yuDny4pme1qi8k5yaY8GYgdC1f3FnZQvbtuNAdX2bksh98r86EAijydtcCW463zEEiiFXXlhHmh6
p9qPS6fW46Gj/VJ9hV/W3P3cIneOwj0i4QzInXA+2mKmvTXrhgiMfCn3KpyuYCga2NKUsk4mXYov
d68n2GTMYFGyolGzxsmhspUJ181FEKZ2/rB0huEXnj7/wq26nXZoom4KOV45GOAmABFLdJdOfH0+
QyWPtTRZehEAA9eVfTWF70KIgj46/fmDNfTeGy/XtC143pVXkvIAFzAVCaCya0wOtYoY8OwiAi4g
/YsCf/ufuo7nx9ureXUUlJPQjpQ2BWt0vobCcZ/CIwvKqSwPsdEOO1cZt8LEK6ectYNowPpJON5q
RyL4iUJ7PZVAM8iHj2YC3sgfEyvVj4vuxvqx1Wct23gnLwcF/wpBHUowiQnI+fPPZsRRk/StJ4IY
MeCPTryYn7BSF7+WOLQ+5WVvb/kMXa4lfAoyPkCikrW0JlWkQkqYqkYZ9LatHPrK7I/h0CkbfZRr
05ICu5CUDKKNNdpQRKaZxrbLKIUDUV7PR+zuyxAxiIZS8aIbx3t3CLOSMA4gIDLgWH27dA6dzkXn
JLCV0XiOO0iaRjlvPAOXR4y/35SvD3kV0PPVJdkpCl22JquDMRfpkwiX/BBGODXvcBEHbtsm0/cw
wt59Y4tc3pRyWEoniARD4Vz3WqsQrOZkeFWABNTwzopS7YnW+ISSke1lyv7uhQRmBC/dAA0DMGS1
kAmyzyEeY3XQ2MO/fVX0pzm6n1eL+CA7T540D8L0enfUKJVgfD02QdpjNOtT+q6/zy2Vv8PtyVzZ
hYTW0v4Y3OmlgNccCjPKKWgFug75Zaic6AkjnN96XokAF8ctqPflcNzA1PBRtwdYc6G6NmP2OXTZ
MgZxGf2YatfZKWr7wbYGd9fl8xZl6TL2fbnvX2Iw6sJrEmfR1UJFnWcKtFKxwauFarXD8LTLDjzf
3lsxFLGHckBd1IdReONWG/7yMHBZQimmt8fDSkXn/OJyBdB+kdUzJxzNYOE23zpt+RqBp9rV1vhO
VGp9vPNr8qgBdZQ4FwoMJGbnI/aWAd2i9pTnuHFQYZnMA251SNIIl/dt0e6NGF5Gk8YloBxY39V7
qqktZOlKU56TXFcfSNA6uNJJtzzw4NuVH3I/bIx4cc4pOBPwvSSCOs2m1YomU6+WeU3GiXTEYu+n
UsGHLAp152ejYhm+cTYu3gFG493+zzgANP/q4aEJa4CikOyZYS59c+qVDybWKBsd52tzIjZAI5OD
xaGXm/hVbjKNDYaOtpME47SM+8ydtb2LH/WTkovx3iCBCUlaGOddaqmvL5U8tlKBvG4a1OVUPYHk
yQ+zNuobE5If4SzjZBS0GWU+R+BzQajjtg8HCzW5oKe88rkEMIrsZ5JSTOyKKBT/jCLJ1NxvlUiL
3vRGiAuNkzW6t6WkcW1hiWNpdrF8yIKsFjZW1DDKJjD1lBzD8tDrddnuUR2yhufUs/s/2CzAM4ln
uUcpK8pf8+ozeu1g9Y41kM0LgNa6qpYJjkmi6zZen2uz4kWQADoiMVoS5+PgV1zM4GwA1OROimBr
n7g/E1dfdlqYKOYfDQZ2hAIcqd0aPx12oQajg8EAgQ5UDTAIO8Btbj4uRTFvyZpeHjcuEQ+nd0I8
lEIuEJdqNBVxRMF9mCvzkKAthQj+4t3btXpZO55u4IDyTVhFKGMSeZ09KvRAi9qD0WU1XYIikpH+
C5E2eafbRXr3qeNr8dzRJ6MCoq0Dr6JCwYv6WBHQrZA8oNERyrErSlQM7739QaxQIoNEwtUKWeZ8
awypCGOroXbZ5N1QI52mFYqP8Fw5752hSiK/rmWd4/agF48c68kZ43uRqDLN1SnDKs7U8MCLgqg0
lSBRFfWooBKILk9TPCxV+0NHe24jyryIImgCkvLLa4xK9UWbLKVFkiYgfwMznZJD11Tmj9Krx4+8
HOleCVGa2Zjk5aFjR0obChquIKDXavWVW3rTNNKgyCZqH3uvdNp/FTWaPzfKjFjZ7RW9nB29EDow
LtA94O9r97+6VM3YBjcXFJOilDtdbzBqG6tZqZGEc+LUT6yi3rJtuPyMkK1BxEiYN3nWmu6femZu
25iSB95ihU/I/SJymM9m91EnfPS7dIqQc+wTbeOtuDzzJjIbnHcafURIa/ATOow9Iom0HbxxAZPq
pcAzJ6e5OyyCnQmDjFxLdlbXaly2AI63OHQwM2f51Rlx8jsXov/qmqIGjEoL/dPtL7jaLvSISekM
mkqggJFGWZ/4BTRkq+jl9Mydinuj7N+5CP3t487ZEmZeLaAcih2JISIKLFwxa21hFfCUWrn2/CwQ
9P7UJKVNRXVJNuKua6PQiMF+hV9MuW11yLsF2ULRzdOzarbUS3h/DqlpbPlergV95WTkgaZKDDYF
MujqDbXCcWrK2JqfJZ8n2xlaWusH4TWI0SY1Z2XvDa0z7ZzamX9HnV6VPlAX+21EcmgEI8qyP7So
dD6WaldPh1YUhu4nRh6iUJi0OcuPlAv2ZyDCBr8tgMM+jiqKl09mmSrdcztwQnblWNT5ke6zOZ70
2Sjjo5qHhf1OmYwZQ+VFrR4jMwZyVIcjqZ8/m04UvU1tp42fswpP5oOHAdG4i9RGZaVMkrcHFdjN
/Ci8uviSZbGz+GFTGdN9e/xl7YDyE/VT4eJIrT7RomsVmoGu+lz3on0M88o7aEWeHpHprg9NUev3
EYLkeBTNgffQkiHXX1dltCJTTKUYtWdjrM2dZlTWQYIb/X4x0o0L8cruczWdcIdXmybxOuShMzHY
c7hoz2rWdX4fgXpY2mjr9ZQL9CpsfZkQoHG6jWxBxKxWC2g6cY581WQ843qhoBHbTOFxdPBJjbRM
2elz/7tLNbs8zgMUutv3xbUJwnciwHIAL120/Q1lHIpkyqfn2hLFXigi+qDqubOxQ1ZXPBOkrAnm
isIdzRBKkefhAQdBtSdkGp49c/xsJ2g6Tq7q1yL+FSGC4c/hVmZzOS1T5+TRIpQAClq45wMqoh/t
Rijac2qL6qFNxRfMyrYocVcHeVGeokgiw7rzQbyy7bvUrvXnqAPC3+M2eeS+WPa3v9DljU5tHFM8
lKAQl8Ms+3yULq86Q6F3/gwIIiyPQ7W0lg+4mvo4etqbbMIrn4oiGqR41M4A5q4n5ThdHc7hYD5P
saf96BHSfTSgxT+BWIiea6j5xymb0423+MocwcMyLNQVQFZrcSHF0toZ3VjzmaRY+Wm6TfhlwXJX
7LHcqO+LwtmLgLo5bdjJ0WQ11212a5y1pEld8xlJI7QUFSvbm1UMuwxF2n1IU27jhK1iqv/Gkw04
qaVAXUTuolfZWVbYYxRSkHlOw2zcT6FV7JypRdK4HHofpePpw+39cvkBZUT8YhGB3j+Nx/PxkjKB
OIhWxjOxsDNgBW5U3aOjuKJ51LzWqd+08HQA6+dFZm3Eqpf3mIXYM88AQSQQ9jXsspPmr+OiWc9J
jXFjOKnhPwChAUuBkzpNTTR/NGEz7iZt2JI8urLIElUKNJcKACxR43zSKR3taHYRtaOfOu6rNOzQ
N55DH7Sp6wsx2Xd/VKom3NQWjQj5Oqx6jugE1hVEWKpdTiR8KOTZKVuSeGdgzTn49TAPv29/1cu7
hvHQWCQRBkBLKnA+QQwQYzNPOuWZ1Tf9rhPogrj1VvthDfFkszIMFCo5MfoeF4J604L7bWYrz5Zi
BcLMln07VH+Plvrb6ozId5PuUxK77d5R53ejZj246TRtbKJVDee/nwB1hUPKbLn3zmcKbhzAJ5FN
0Jt2H+/tKbTHT1lJMoCSMX7AqV+hK1CccCeIw1+9piFi7Kho+27cu5fniOyORgw5F2ktXfTz37GY
eh1nSRYFXh16/tz0lUafvq3+tisIuFUKc9GMp3qryHI5fWmSJ42/kWmi0rK6LgbHm2iUFklQYuH9
ADmgnQ9mVVSq38a6jV/woNp/G/psWX61GN0XodXmr3v3Gq0MCquGbETxWK9eHMdpVCcZgafFaME9
t5mWHixRjxs7+vLIUkuSpX+cedhwa4xVOjlhloMXDoSiq/6Yjk/0jlzfG5QncARbtYLL88No1MeA
Q+D4TdR4/jW5rLo6jboiwH1F/MgMYR5cL93yin/JRs4jOTkMi4ekF3KU67p7jBuCuehKGSSpu9i6
X7N6md80FEZPfa8lv0phqsveE2OFGraCrcP4FKGIMe5dgbaeXamDs7MLTHY+IUrl/Yzokmi+5gE/
3qWtWpf7WfMi45Ebx0k3uBvXlog2Fq8vbQPZOjhfoiLtnVL0XhGkWm/vaP4rOwff9Y3jffnUA3CS
5nsQjsAbXxQrJ2QnZy8UgYPFFVaQrr0fw9zeVcCgj3fuY4p6oLekbjLb64KR2YeLXQknLINO85Ld
OMTKzkW3fKOZenFPMApnhT1FDkT/b3VflWHaCy0fKw5skRzrxiCUaGZb8cMQBU0fMPxw7G39Tl1a
KRAl9SyIl6BrM83VhjaMMbdRMqmDzu6WXav0sG5NbTrcvYTkV+TD+ONRtVyXLPNiSrIZG5dgDLVh
17VdRNpZJRtX7cWeYC7ylqUTyHuKTvP5zsOfwkrqZGQuKNI/LLOdPueENnsqP1tNx8uhEEh6iTXh
6UJ7Wy3btCA9PXhLFSxja5/a3nT2Q2RDW1Tiux8QAiCoJ9AzqN5JBNz5rKjEZAZi83XQa5P+jW+T
oYKCW90hrecp8euxD5G9WfR741s5LJZPOA2+IAlXM1S7VOhx1dRBqhsQ6ro5PQxjuPwIs7g4ekWu
3MlWYicyIKAFQmlyrYviedLVshIh6kB18+rBBaV9irOsO/SZc2fb72UoFlNiP+kYUzU8X9LJ0noz
bzSGSrTqQU0RFmwTsz9k1IbepAhPfrh3+6OpQjBE5Y4MD7np8/FMp0o9JTTqAHiyfSgLSxwLTbkT
ZPrfrKgQcgSA/FNCOR/FqnszyQevDhBMVPeRqxV+PtrL0dLnaiNuvbjj+VbsRNI78lYKhfLPXyUj
jpbZY7e4dbBYWvg3SKvxfdvNy8Ydf3klno+y+ky0vKJQQXopgCZi7RLb6aadkeoNzj7gWn8q1vhv
bw/plz/4WJikyLuKT7ZO7GpHWBrE7iZYIjd6GqUBiIElz/0ryHYHxEIeicbC2vnXMrtQiRu7CXqE
SDnKKYZQcTLffSMSkUhos5Qeg3a4eotDvGHqxmWjt2Ga7UzELgO3jqYnR+uN97eX7cqNiPk0DTTJ
O+aJWO1xgIsRxLWlDqLBiz7lzaI+zlr8JpqT4eEPRqKmABxWYm/XpdyEsp0lOqdGjFnt927rJr4W
p+5uTugv3B7qyj6XGvzcu6BlJHz7fJ8TxnTGUKRN0E2RsisqXRz1yPj4B4NQiZTVBLqv6wi2UO3e
bmPRBJrM7LtiGf1u1rYO00Wc/LITCH0lW4Qi5Oo+bwZsX6p+YMNxUh/rCtuZesaEiWCtfowKsWVY
fG0/6BIoI6NYrFXl4X59RSRUtbx+ZlZJOKXEgXOvHIWSdO/6wSr7jT1x7UOBHASNJkVEKNidj2ZA
NQ2LeWmgfxvVKYlU/Got3Mtuf6nrc/r/UdbYsNCDmobGahO0SdLsKfOLXZ3irlXG0a/bI12bDx0E
ghgCMwMMwPl84CB2C4XJJmiUZHhMx8XcRe0UHv5gFDJEPhLb7wLyHOmiRIjQa4IKabt9o83/agUm
R38wiBTLoRtCxL6O1JOmHpVozNog1GPMaMduPMWzdX+QTvDMy8fHASF4gf1FedD1erdsAwAT7l+a
MVjeo4m3o376g9lAgJUcN97ydVKLmV5nL2HRohTbLIvvZZNq+40Q9ZZ06tUdAKz2hVNGM0TuxVfn
p/OsDkJXwrIV87wnNXB8LBbvzme5syVkAZA9fFzevPNR8t6aksFEWg63PuMQVi32dw5QjLsXjRxN
iuogRQWPQV+NMoCNthobAbt80HZpmih7o+rvv+EIRsCTSDcP+e/VKNGQ2lgWWbAGcEZ6ryeJ+i9M
OONDtHTZ48Ql9PftWcl46ixJp6zEfOjzUe6iqr56XF0xlM7kAsZenErtH8q4q5VPYzz3y3M4zmX9
LKYwtI+Jg8HzA43oLro7RKdySCUYbTNSEKDT58s6Fiz5ZA5VkDUtJdo4irRfVY6LzQ52mPIdgaF+
6wa8fEXIehhR6iWzZ9YBhemluP3NJseMCKbfCaGYxREcw3LCnQ/asqMXxVY5+HJMqXslQdtUboiU
VidB7SGKpsDkgmhWx3jvqXltf8sXY4i+KGajGH9XWRptFDHk33n+bc/HlL/p1emL2nGYqPl2Qder
+tuM4tjejovu+5wRg97eRpcHXV4nXPV03DVE+1Zf0XWX1lTQeAxgbCn7qQFFnddRtfFAXltEtiqm
I9TKqPmsJpQMWjeobd0Hs5F9Lcy295c0fdsv+mOfllvB7bXVk+5a9LihH+vrdL8stSWjpNsHWGW2
TwiK/QOyeT65C17WtxfvYiR5e7Gj4SDQ1uKJOf9OikHlr+qmLnDLStmnqIVCSDJaP1nmZmOoi+/E
vcWLDFpaerhfcC+KuS4TG2vgIBSofmWp1+/Trto6YFcmRBQIAByYlURPry7ktp4GLdHFgPJJUut+
1CU/pyws8Mi2cKy+e/GojtsAFjjLNDpXe8LEZLkeXX0AhGSXsNQruKo48nlatavx3t2a2sV9+YKo
Bx1HNiLvj9V9SdxkNW1hjoHujjwDPVBDsUPb324eMMe0aBvPLbaOtOqGrzUpX78RiFwuLYGoVOPk
HaLYdYEdnfEa4BOrgZ3nyWGg1LJrtbA/jYu1pbdwkblSIWZjQtTjbNN3XQXbgJuWuB4LA5QvNska
cRbZiZsesYIzAz1vnH9yI0zu7X7SMONu5k2S0s+kzudnwY2mmk5u4wS9CzfiRAcosk5osmvYhg3K
vKW8dHkeqLoiv8zeoVtGD/R8uGnshyzqShdy86DuulizfVXfvB0vP5q0aKAJD0eOs7dOWxQDfTPP
SJcgj6GW7xu3Y3c6XesKvGsRDts45PJ4nd37CMPSt6IZB6VAknXPJ1VpqfTbmY0A60NzH5dAnuzZ
bY66Nam42NX6ru0T+skUgR/aWt96Cy72Dfy8F/1smoHcMmt5GzsGw1H0zhIg8tZER3dsGKI12i5/
Q5ursbBGxlMX41zcMY63L4OL08nQgEbAplB7Jo0yzmduajEOwWGpoVLuVtUxHYxYO3pVHOsHTuow
7Xl2LXdnxVO+HCqlNe8U25GIKZB0rD64a2lhtkoYa5soqtQGM0gXzFCtzHPfazGxVDy22ifcpLea
LBefGtgZmBxyBf6hE7q6abu+8JJlsS04UkrzoCthZj9apZXTpuSNPGQiwUd2rB2gEWanY8Rpkikb
h9urfnGI5I+QJoaSreUQGp+vugJKopjzzKLAgPAOV1L+tAhL3+gtXBwiKADIR5OvULfTgWWej1K0
1eIOLuJoY6yVT+PsZPuKuv++tzZtL68OJdutQOe5ZL3VAaJTQtKiuWFgeZ05HzvMzopdhBPusjN7
9GD9e9cPSWGq1PxDGEwJ+XxmjlE7xTR0TjB5SNzaEVLLdZJUG0nfRfAkxe1I9kCWUkW5kMaudI9m
U+Y6wUCd7p3jNvq/DkCWx2rEC9ErhPrX7VldLiKbgmwZ3CULyYc7n1U+KMbS9a4XxLObQUNBDmFH
Qzf/YCO7du+Nx+tE0V126yWXf+1F0uhWjut0GwZw6QUq68rc7JWqqQ5qa1q4V2NSDlRScQv9oCmx
nSN+by4b63tlvjSf6HhK2XfZvDmfb1pZLv0UNk2J5vtDqfX9PilK9zA4/fzh9tK+cMfPbniD6Jea
Na8zbWcw0edj2UYu2RZj9q4JtbrzYxzcq1PKhzfeZWrdNwc74cLd4+6LZ0pDpNAd1aZpzFM1zLPy
wI2YkwtYUQsTY5R21akRp/MXNF5Ec1TSZAx9XXR29qZZjGYAt+lZv5u2tkq/tAZtHqGRF8Pg23WF
CHWceUb/tZkTk1EQRG/2aZ/33X7O0xKBppnTZPpZ1ECrhOUlws+ZaYbjg5qVbuQ3XCiKP2p2e5op
UIc7ZIVM45SZ3fROKzp7/BB6dhg+pj1wubfaqNTNsxbVTbNvvQo9jUkkpvEodKtMMb02uwIAXW4W
3+C3zcuxMZtw2s3pMhWfewdy7qmJ1Cg6pHrXLnvVIi/y3dye/kbfRaQ71eBAHJKiQCCwSiHuHtwi
mlx/dBej/pC1+oBRfWNbygOqwuGw45yN0ZF1Vc3DkiHX86EXtO5aX5vn0TuqGLo232L8393Uz8nG
DCRE6roz3zXKWGM0qGrDl3Ro3OKvSe/74r2SNNSBoyrKws9TjZ/TsMMrPg6fXCMR/ftw0tX5o2eU
7QwmJdGix2VstMqvkKeqTgCcLOJfIk/7A8BZt3y4vekub/n/GTESmFGdXPtZDU7CBVMa1bsYUfhD
i+mVX+lRe7h3FJj2sPWoBaApQGh2vrMLqy2qvM/HdyTi/YeqMIdDGutbXabLEIXuEjmXAUVWakKs
RgkNs50HRV7wdq7vsTIqPzcq6rsH0Sv46pit8CyKyunw/d7ZURtn7ZDUYm8Ya+IcGhBJg9FR+k6p
03HapfNo+rFb22IjS7i86+ksINeKRD2dOlq856tYl5mp9rxa78as45ANpZ7/ziEEf2X3gyNqcs2q
Nj6c/CvPrySGZEZMj9Il6PTzIY1Yx2q0NrJ3SraU+lFv6//j7LyaHMeyJP1XyuodPdBibHoeAJAM
kRFgRsrKF1iKKGit8ev3Q3TPThKkEcs1G+upsqjMG/fiinP8+HH3011OS3D/Dl2I2bx5N5LmIAnJ
Jnnj665el6gApDFFxBEy5Kt3aT9Jez+7teedcI46PyyZJaTkH6xVzJGPQzDT7eg/J4raHkq4kS9F
N/d3Ipp3O/yg4fPdukEYkA+2KIYslYBV/CirsRrjCuM/0zYnH6wY/wrcoG60jFumRTslLA1eqzfp
rdNvlQFB5boexZ41qKqnzKHuGEJgbHyi801IMQjwn0YPmAwkP6ejQFZvMELMEo/8VPk2VNX8OVRw
ZVFKM9sLYplvpI7m2Q4E7qIizr6gmIto8Ol4+SjNKLf1pVcMqfYoEeL3ro8fwheqVeEDMxWfuBT6
12aUxg2k7dLQSwmCvbJw1tcITpIG2Vj3auXldOP2d2WeIqiLIMmMYdGkGMVhQrSkfRgkGukOM5Wy
jS6A87uZuiiSTDhCQT2g3fN06mkgz6AG+uCpcj49oHXt2xnAzMYHvTQK4vZLerUMsqa0+gkgvq6l
o/dG76wyIXody3Lekko6v0nAHLhKCBk5AsiVn04mhzJGR1A/enGdP4a+YDhJG8RY59BUc/20vdkU
n15aC7WbjJzUBXbwGs2ZI7VSaiWePDwn5xwmfhC+VPrUtY6RznLu9vIwm8eyCWpxR/yhVccx0VvJ
HmhVGb4HmQB+Vg1zHtix1gnmTvON4Z02BIL2ywoxg7n5jkWZj64efTFQ4PddXXqCkQYSUc/kEQAt
SGQq3o1S23mmQTRzfWnODy/6f8SXnCV2NYWI048QKGLfzbTVeUS0fW039A3f5eHQ/yoov34U9KFu
9tdHvPDZOX4w3um/XljbqyxI8ZN6SLR49vqk6x9oV8ycCXzRNWdD2ljHCxvZIotcevOR2YFBczo5
v06EQG2TzBMnUbprgzl0aHhNNpbwPMggwOCKRfkeJJTU63QUIxKVWaCZ1uuqvruTY7X8TMekthPA
BW0LNUs37bppo5xyaWpQsBfJdOSKzlLXRRE+GK2WQUsa8csozxwZjHTr4Fz4WNw4IFoIp/DWrwOZ
oO67WIjz3ItK4ASLQsYBLlLuDKKSHNVpLr91CAFkNk1jw8Gvh4dRVIdvahykDyk+jY9Uz+tdUEBz
09VsS93ibA0AKxdx5YUzQjPem8ji73UPK5rkyegkr89yQALNbGxRMOT76/v1fJQFQocaCocIzHJ9
QqjK0WAW4BgfTnB25yiRdia8+42tulaq5OgBoROlLv1ICxN1tYtict4ikdvuOZWzSbctlcD1FYmH
rnkXzFolPuUdKe0dJemJlrzZMMtDKpiz+VAFeSA7fhfH7Q7f6Hm0R33ogU/mKdsSdjvbDouqEs8o
uxzQEfbn6VbXJYqEXV13z7IgV3YcKfDsEPWxBTmRN7be+bIvbQZAbHD/wYrXYAksAhIw+rifqaTU
Tm+ExUGJE8u99eMuR5YRlkEWMZvTCaWIDeOyXPXPo9rAMbHk8AB6mt0a7S0dxgsvB6YxcOHb8/Tb
RhXVpJHg0ovPs6BLD0WfZK7YTcLGFjq7yt9GoRsEnBB3yjWXuaKnDZ58zSjkOHYXaz86Zb4rKoxn
dD/YMmw93wqAWGwE6hNLkW4N02lDTPKZKhJYt+VHtpLQDqI1VQDSnSpfrn+li2MttfLFlwpbk9XZ
KPyGFk7kLp+FPEZdvA5VpxB4NywdwPf6UOfbjmktljqolkFjXbee45eXdogwSM9DG+iOJAa+G83V
VpX47MngU8H9pYEYBRIu8dWrOyfp0Mozi4enXOEOXT6Bz3TCh1ahdadWinIv6dFWE9jFqYHcikui
eJ4Mj7oZNkCH0vM8Tc1eycEEw6TbgugujkJIQQ8J/Gbe+dMTJXVt0ISFKj2Hip45XZNXj0oXbBlb
XB4FCg3i5EvTxgoP19txGiv4nPhatZrjx3F1LwjNVofVxVHo8+YWooHijF2ZaCESnZPJvqsN9Ptj
7uWqFbaoIBc3A/1bS+sLGfWajJhNSa73JBvPuEjNjpxFni76H3FJ/xgX5VOf+7dZdfLSsPn+d7w1
jB+KsYY/Dl8oLttveYDVSWcFpavl3RYb/KxqsYwET4CaN4nhmTVPg3xyp06C9KwMmHH2snkXBfmd
ESIEolTzp2ouvvmd/x6/hxsVJN7myGrSCQt8QFVz+bK/3bhNWmttHLE/EELwD3LXT3CMrfwuJWW8
NZ5lkgu9CnIN6QUA+OlQScu2mGc2SdhZsoNRtmkXlgIaObRbecyl/ciFCxGcZ4SIZHUPigDODeVa
GVtPC1dCKxMedLqoD9evwEu3rU5mvdDgyObX1KRoVDttqiv5ufYNc4cNz6sPPcI1g2SryL42VOMz
wQgC2KauC6WEosXp2tHM0ZR+V8zPuZKE6JeOcI+mUnbSwsgPA3YWXjeH41PXS/2+lFp/D95Z3uVt
MACDGltKSufLC0mcOBI5DqIxmrROf5ssVyZNndX5edSCyclTC7HtOVduDmxIROFgLZwd6rdrxWlq
P3WAzKj8nLOsbtD237Sx2pInOJ8K1yL7EdEdCghnKpiUfBNAGWV6DoRS2EtBjw+a2aobO+Us4kC6
BC4G5e6l4ZzH+XTBfD/spNAKjeeo0t9NpvbU08pph8h3UX7e2ixnU9KotiBLTYcknCAoGaeDWSNy
on3caM9IaqnukKnY3mTKluTmpVFoq1wohlR3+Eano0D87WNr7LVnrdYqW5d7a68m3VZ/9MVRAG3p
W4WOAMPjdBTTrCHj0CfwTJt7RNOwoOBwH/gfrh/kC6Ms2hTLI4ksAAWz01FKaBfqTJPoc6AUs4sR
vLTrW2F0r49ydl1QkqMXBpneha99FkKPk9U2oxCbKGQ17YcqpWoUKUn7E12UbuPoXBoKbScaNPk8
C0XzdEJmhKBzzS/ynHV9bhez3B8MlSJjZMX1rVVoZgWhaXFAJSYi+z0dCtg0RUkqo9IoJKGL/yra
IyL65E02b9HCLnwmDI+WrlDq62y71VBRUbSZ0FDUDEQMXztf6p4ks51uffWXCdE9RF8AiQ6V2tMJ
1SF4X6RETMhS/4qwhb5XOgvZAXO8FT1chBtgJmEhR6yJwMHpQHmLjksUZIGnoDa0M0v5Z4Eo3a0Z
FQEF7x/PxyJKdZb6d1UQgVtIYM5D/oKRYvhJQNTu5frOPvswHBDwKYnczaBCta42U9npoj6Zc68X
KeLUDSLGhiwMG5uankJW5ASdJKmh5kAaCjR53kwm5oSFst6Zz0NdT4VbymZwrLDcG52Osp8KY1su
DI8FqVI3nJIh+BxNxWi+N7C7lB8C9LOGL2kkJvluyit04nQi4dKhXio/l3XS+1+kYShnO1RaarmF
JPSaLce9rtyXmmDWNp4HdN3Yrd6MeD8jn5wf8HBNGjezpim1C1MMBFfG7md0Ep3gfu+3aaPbkhwP
6q4Qx0HZZ9bQVntLaobsEGD0OD50valXB8vws32EMpox2VSKRvllyop5+Apvj1qxXo3mQ5CEanWH
nqwV3g9WUvydcp28Eosr0n4eYjN4Z+WhGu0XrfyutUd1FiN3KKHmvIwjKch7P1HD8DANUg3cJERT
/U4eTA3nBgBmHG+lPB1tpfGtb0XWcXaJtS0R9QLMLOyoyLMPegiX1RlLVU7sAt3j/B1RyVjvKzWe
X8S0Mf5KpCEt+G3TMnTHWVC/mSo4yM6c8ln+oPeK1t5FePvKDl1sgmwjdFGh02z4pS7vdMgY5a8m
65L3kF4kCUUTosh93mq4/mY1ZmBeLCHZ9jDV5TAcxgbnqH0S0+F+55PoomWBxlv/foik/i8BwBra
D8+6ljpWKPjqK0hqIDr6PKbT33jOGbIT46rSOvmYlY2T6rFvvMxEi9a+6tWyd/Ksn/uDJuVafNfq
xoiyQFZMg/DE605rplqrwbFgiaIfljH4yU4EAAz3lZkoX0MtVxWHPsW03FlDkhnvxWRKaVzv/fAl
GAQrdUq9KQUUpMSqcnsjHkQ2RtfL7jCGIbaotKGrj0nSJ9JDNvhTRM47WfGxpeF6ulPrPJltPoYA
o6AxKtPJ0CqYHHgLcfj3PAWt6VhBnf30gyZ/0QMM1GyNsLFxymCIX7pJGcWP6dwpT5M4ppg4s9Mk
C2k1XYydKdeEwsUZtpjv21bMWhwYwHrea7Oaxm4bqkLkSWoqxIeYNDk4QHjRw90sFKa8m8K2g2Cy
fIYvVSk18h6sQ9YcMY6Hcj8WcSkeoLt0siMlRljZ1O6t8UB5KJ7sMErnb+gR6v3iXsJ5stXKV1M3
QjLnWy9hvOQ20DtKG/2BUXZNpZI0t8TdXtvVbSPqr5JUZaITKrWcQDWx5GOliJF+lMSiKRKb5rLm
a8K5lRxdSwIZIlwqtfuiUcWf16/Cs5dXB1FaVPFpVYYrugYspEEchlQoai8Awtq3VhndaZEgf65b
JH2vD3Xh1l0YTPBC0YzHKXsV5+E8ooVy09SeVrb6XdgPmaP0kuJeH+UsdF1CoqXGRZ831+66kpa3
lL0wwK69ijzoAUZ7TcchWQ7U8z3C57+uj3Y+J0hLYJisHPE4Ed/pm1gJli+mQ9x5VjFM6JHphS0G
YrW7Pso5hrygO2hs0m24CD6sWYk0kRldwKfyJiHLB1sSckyDqjKgudaPJbmzE1Mxw12TZF32S7Km
RbsyEXxoRMlQNO/yNCnGfVrRLPuUGKnW2bhY+zdXLqB9UJWmm5SkeWGvnq4Fggs+hZi+9RKrNzU3
GwbxURut8UbDdXq36EGnPsAbTn0asPp0HLlRxqmkww55TppIyyTsMxtqaPyJCo66G+FB7QO9y4ON
jXVWIkZ1FGo/2u8QXHjNV9NLo3D024GcqDJ6/94wfsTSgHdb0NB6nORQJcJWt+W6E27ujoKZSRM8
rAIkolFBWs03EBGrmktdf85LaTyoi1kdik8frm+x89kRDwMJvCVHGvzM00WtlVnJFq20Z8X0hb0u
qMpjTBXU1UpT3aeJ/JhGSOZYzaDcHFUSiZOUo/dJPEOEeTqw0lU8hEprPQ8V6xfAdXtssKLbiPrP
bgV06IA+yJUW870zj0Wyv6oadMF6rjs/fm8lRryX1FL40oYQoFBnmD9dX87za5UDC4zOc7IwJ9Y9
mlLJIQt9a/C4fUWe+jp2Y+JHO+zGLd/YC0OR4FFdIvrnHlqXXYOAdQtHsfMybepddOmST6hmKo9l
IXQbtcmLQ4Eww1qkYkir/+m3EsJqsoZQ7bw6CkbD4bgB6WhB0BFgiXWl768v4tpMjZcCHJ3i3GIU
Q/KhLr/Pb2DfVKatKE/G4LXcaJlH66aAPdacaihCmli7OU3HH7vPtdqQ7ULpxeqTqeLZC7uxjA3k
v6UouMMRnYrJIIXRFhZzFt7z60Ha5jbiSl7sZk9/PXMQ2hZefu8ZghQ5yhAT7FFGexfJFiUnraI9
cxS2KgwXXhwASbqAaDkHWJOXX+q3NQkVVD4mCq8e11QX2jjeaEefNdlY+/NPvbxr7KiljfE8I59S
dDeTbB49uaMk7ChCMXvYsFqR202zGmyEBhdG+1fXi7HQjc/gwimLZgnsbPZokJzuoqiDxOpH0Tt6
gX5c31Pn32zplARmXbJlRKlW95xVYGybTf7o8XIL79FqDLR7MHPZzTNTyfbIwVSTkyZDHTo3D0yx
HRSZZ/xNz/b0u6VGAOUEpqoH/FC6QOqCHUrC4HaiVXhSVaV3wxIEXx/07NpDApxwCJVKHhD+d/n5
b5vFmBHlLvpg8vJ0sl6ifg4ec0GzkOuL+ndNlqAof33ACx8ScJKslisCn9e1eqqkdg3pVM6ALP5T
YMRomqAJ/sn32+hwfajzg8CzAU7JhwTrt9Z1Sj33JWU2sslrRDN8lOMEFcIs2nJKuLSCvEv0C6Nm
eg61FaoSSKQ0k6f64fTZ0KLGDSQtPYhd7LsdCtkbRLALC4h9JBpiMieBnbp6DttZb5CRyEVPSi0d
T9ayI2rFzC6uxy3jnAsLyFDI3Cx66guj8HRzYMXTF1FTiZ4SDP4OSXP1TlXimxFR0A9OG1AlNUPu
ytWElCxNwxzBa08bWvU+GazpCQBkS+fhwlzQ+ANv5SKGGbSu7g5501CeriWvMWBLJGk70lk6Zu71
LffmhHYC6DCZBd1FAJaLn+Lh6ZINRhQIpuGLXk/NUHH9UoE8V4BWICJYjOIPYTShtLeQkt9PdVhZ
e6j/TRAAtZSCdTfVopw4sm+NnydjnObv8pCnxi4XjU5zsAcdTK+WczF1RB3K9EPi1/VPw4/09qGo
ot78BGBWimiLRVQqFS0M4/0U9sKN9vA8ulQvFptm2HQs55o50aLOlvZ5JXlqFhnP5Dbo+idltLAS
JenL9QW9cLqWZkeO8GLDfRb8jXXGJRKLkpcWIn3bkgZp1qa3TjkCFNfNrk5jWd8IBc+3Cm8ihWUg
pMWDbl0lNVvky8YxxzdGSOSDbEbwmGa12dgqy7Y+3Smg2bRRs4xLu6682vaJLPV5gkiDZ+lF/yPV
mn7PxlVe8hkwaBpr/YuKr/e9NInqBpX1/AYhP4JISqKNDgX3yOke7XwFylDIHkVEo3yX1pP0uUsg
7A4TyN/1z3dhKRmKOjBAKu1PazojD04rNAVD+Uo6PClslYdI7oz766OcP9lEBAtvkoCT5HKtW2W0
aFZjA694oKW1m2uDts/G3Hwa5Tr4kER6+svCO35/fdDzqaHIjaoaHFY6P2llOF1FlJbTushlxaMK
Yzl6nUSfTSvUbg6oFyYUXwlJeMroa4e0qYzVqcA6ysPUMXqHMy9H3Rz0J70ytri/59sC2AXSKZck
QTX/fDqhbDSsUqAI6lli+KOerfZe7MppP4TNVj3vwi2JGh0NINSnkCvkwjwdKtRBZdVK0TzY64mA
pzENfvEuiRF+updU/B7dSB1Kuo8wVZIe9HCeG7fSq8ITrcqsd3I0ltOXKBotlEp7dalwjaoY3wVG
Hx2rKQkmd6qF6heez0H03oAnEtzJSGxkOz0Xo5AWJRPDZ6nLIsuGs1L5tD+lzbQV6iwLdnrCOeD0
4aERxx4AbDqdJfrsuT+YheLVTfR30VaKY6jdfenTACRHzfepD++npMbTTNgIYS9szYWUTypLSLIQ
wk4H1tNmHoCKZU+xCv3drArC91SrpY0D8MbDW82PSjuPAJosjLOG63oUWerZrDWPlijTATTXnlNT
79wgbtv3ktE0noiK72HSusIZp6E8YjsQuYXebvnEne/cxbaYN52gknKktNwPvwWxJHFdhAyB6RnY
TtiglYJTj1UB5D0nu1tP/dL5txxGHsBFbet0qFYvgsynluapghntFMwtKCVQT7g+yoUJQSkmZwTA
wrBjzb2d5qQsBTPVCIkAjjMtCg69POOIHbJ3rg91/gwZSxWfwHXB5c7q0Yi7JVZXNponBYbgTkHX
ftKlpHeC2gQFlMyQjsBRmmJ3VNJyo53jfJ8yNpU8Lm52K7Ds6WIOqVhGoszYcRRZ7oyDBMmOHLnX
Z3hxMfEzoPGWuh1a1aejGH2KY03Ta140l90hwLT3XUgitseMfisXOD/xTMhYiOCLVQPMsdOhqloY
sVQVNW+Ckol2KG/EixVlzZeQbesmipL9Suu4++qDtAV2EOjWloLppckuBr3sGmqjZ++FGqlhz97R
vJJOhw+jEPZPaC0GX/RM20LMLpx/nlzE+tigMLHPvEqKWkWqwpd1D0Gf3rjz514w7KTSLbojjTg2
nMIKh89FE9UZweuY9gfRaqLqSa8lHKcqCFn5RsZ3af0JmHnFyOAXcOh0/dVkMlAArXVPDZoJnD3N
qFVOH8um2qmFrtmNL/1orGAvFenNQr9w5WmDgjYiAUPBzD8desbyZFgcajxCZ9PpI9GHkR7Uh6hu
u41ZXvrGi+4KbyjLTxfA6VANhRNAytDw+nyUbThNmKa0Oholia++XD875zQtpoVwDRuKCAS0ZzVW
O+DJXgWDwX5qe8GlM254jdMKlcZMyOb3g9RMk23MXepNQxKNLl22frJvi7Z7aeJMHw9KIodbSMky
6OnDs6T0BF6gCECIax5VnwdtUxWh6Q1irT4XfdY/jbDJPl6f+4VRyHEQcEQPdbGIWn1RPQpKekg6
yzOGboRzkjfFt17Tp40L+MLXXPoYaIQiy+ZjrWhHehEa3SxkJi9KlkA7mqaXQZOGvRTq6saMloBj
tW5cg8uSESMjpLx6J41YnY2uF00vNdv+U6+F/iP0OmqeRiraoup3n29eQYRsoAPTPgIlQ13dvLlQ
VDKYlunphp/aZZvSqGe2W4bolxbwrZgHlL68y6sF7PpGCSwzsbwky7udb3adIxVGhiCvuGVvdWFL
vHWsQQpapMXWmquaFhiBUaWW14zV5A5tWToo3m3JDFwaZXFbgMfHqqGFdXq+w7oexw70x9NavE9a
xPXcGJjn7uaPQ70DueuFI0sdYnVXjlKYU7lMgiOvonbIi6GzRcXfam65MBfIVOwC9hv3xzo009ET
RmYDSahyUFKni4zkPuGG3MLEzqIYzumbyC9lY4KztUGqGQ+SkWGpe1Qzs5vdiUtr/iQlTQ4u1o6C
iZUU3mcu/dql5FSNLNLbq7cwu9PRVJv3qJjL4wummTAWAAbq1CE4x317kZkQYlvjmvsrEhFdsSs8
bC0XuyeLf066XLhLfcCqJ9McClgQopFTV4k0LftUI2RybLlbIgx39Va0rW5Ahgt1hSn9UeDYWT8V
BpIKthQE6cs8RhpeQULflrFNHcrHealCYOaxrH2INEogRCgs4Odp2YmsxT+HBH/RlyjW2uKulgtZ
26koGw2PI5pWhi1KIMV/DbUYzWhWSZP+KKiRZHiRlRbVfYSRgk8byoCyVC5PFqW7uZknGzeMvrQF
JEqT2g3gC6o/pBYvntcbNx6hEQ2HlEgpItIJsUqLeqWGiU1+5sly1u7bhmaLLIA1feMoBgTmNxif
q/Vcxasn0ECTZDK9jjDD1ZUscNsMsfrro5zdqMsotA/Rh7eEQeuArxEESabxyvTMoouPOqZIdtYH
6mOqjOPOH9Lm6/Xxzo7TouyvUecFvmER14+FpVZWwU8lL+6iYl/JCOOGtardPKulq5FQFnQDAF1f
XUAarSEi8hayVwdG7RZGXO7pexMetXIU7jW52tJqOF9FMtVFEwIOtsTTvpzu3/O3WBQ6vW4UD5cn
9YjLnhXaIYzwz4GvCIEtdthGX1/HZQYnLyGgG9ToRTthofuuIbCpsdoyUXoCxTrLDFczyupVHaaw
POg5l/yh0oRR22PtMOobgM6bqOBqaJp/4M3Cnl4A/NWjCNFvcb6zLC9rxm56Lkcr/ZkYefK1NoYk
2BuJ3H3D1Ih6YZqMwYiOpIWGS2f53WvZZo1wb6UYVNmKngqWy540ofQp8D0+hbrZyAfS0np2o0g1
aNWsxrb8SzGyALm6Lp40p0zqLtoVYEq120Va0X6wfF3/25d74wstrEpvRxM6iLYISfB731Ag3l9f
+LfXeDV96IrU1egKIelb6y1LgjR1OtIjHroBpV1R1fNia9BUO54s7YfST59zs3cn1Pt/1kXf/KXW
ern1Wqw//gITEjmCKkEnJ3483W51CNcKeQfLE+IkOgxtLdVUp+UgcaY2STbA1rOXySTeAh1cROiX
fuvV5/YHpc2burE8K4BlOJCa2fTIftPHTLVzoTrkufw+MHlqrq/z2UVhAofABQIPJbnXz+ZYG5mo
JVF8HKKi+zoIRWqjZix/vj7KWei1jELPhAT1iIt8De9q1YytV5LHx6YXkoORSeK7fJyTPRDXVn51
dkeQuDMQUAGQAXDa+o6whiZDZg3gJbVwk9DHv8YkMByflvy268ON++F8YnS5LuAWL4iM6MJqtCDM
xyIoy+BYD33pgCBQaU5L5VnKupstCYE/4GcDkDMpUCX5dDdm44hKHh4Wx3gsKPJUdbbvU0Rjrn+p
8/3ALBBRBJwAjSRrPB1FAKwr5Lzijar91CHuCO+LOLAO10e5sGxLxsTjQR0buHoFPFahURjJECYs
W6IEbllY5Tdzpp3Xjps8FN3ro51d4hRNeAOZkYFGMBWN0zlpfjTo2cC7K2rBbGsZympWJfysy/5R
iPviAA1zS3fxwgR5o6BqI0uzvI2rITvuCn1O2uQIzb2897WW0tfUCimnq/X7v67P78I3s5bqCQ/x
0on4Rh7/7VkMjTFQxaBENKpogicLceqPsZoVu9tHofgq8/4uKi7rVQQjCYVWMLLjLM3Q5DJB2KHO
UWx8q0tzWcqv6FZyrMCkT79VGMRSjnBBdpQ709/Tn6J/D0It/nbrXNCGUaFJLULkQMGrUQSrTIJY
81mxUoVLjCCeHfTVlhHm+ZXOKBofhWYx5CzXJ3Y2xFkumjw/FqkyHzK6unbWlMx7BKfae1WQR7tC
P/yxrTJ9iwZzvuWVRY+AC4mMZGnoOF1Gf5BKSMdhdiwkox9e5DrT42d6Y+TxWJNK5h8nuex+6KWv
xTcLvb85MiioqFA1BOFafrXfdmNTpo0UD01xTEN9MJ2itDCiw2T39iNG9ZyiEEELXxABo9Nx0mjy
jdkMiqPfo9cCxT5ztAzxMyvVjZsvxUVygfeLlwvd1nUUqMRZAW27LY55OXd70BH9WMRtsRHxneOk
i7IDLVJI3RBXwLM5nVHUxEonCGlx7ONkuNMTNdmHhuAfyMWinTyUuptl8FLBx01nxHhq15uD+pxz
521cz+dvKF37HHXq2ksFY717JvRZwSmN4lhitXMYqly3syHMd4pQ+66UUEe7+Tii3cUnBI2mVXuN
72eBqo1lHZfHqu4LF/Lh+xzvi/+PSZHT8l4viiBnddhcTtXUzLrySEdM4MyKFTu55dNSKvvlLpvF
5u76pC4cQboE4RWTP8BxXCcr5BRzPdVGeeSkKA6vk7KLqG7vrRSSozmDLMBTDb5fH/T8+kQ+gvCH
HAnyBSDe6Rbi2vYRWVzEiXzZcnzEMDVHJrQ0N77YhR0CsgWCTRMXDk1rrq0EbXjUJrE6Fm0u/h3p
efGSJXr+ucHgbyeX0c3UVDrFaHHiKYXQhG7eKiwx5XrQlMEsj9DVlYdFUnufDqPpivoWFnlWGmAk
rhXgSG4vAtZVHF7XFbzPgJmBwii7Jkir3iENoTupkhN0TKI0Ez/pE43bVh+29+za4uv1b3hh4wAm
0+QFFY0LdA3rNZ1c9fMcN0euuELZcV3X8k6Rhi57sAqprO6RNhBe8kLUio18/q19+STpWqgzFEh5
O5YIcK2gHoZRDCeo045phY+GwfuklYioIn5QBg/of1bRvVVCjHoXInBe/10a42wcxCGLmw+5MdN2
ZieFPut/S3pTVI84tFvToR3lqll6esT8/vpCrTchrQFsBb7Rwq9YcqfTzd4NtB70s5QeeyNv3H5O
HgLBP+Zq8IXa8a040TIYBBxAnCVNO9NZlaWik4w5zo9h0Ug4vqY9HqzirdkLoyDdzCW1UJlIlVZT
atJSbrO8rY+4F+qOpgnWga32SbPKwoEp0W48OevNvgwHY48Em8SCGt2ywr+91aUKc9M0p+YYlYJx
aFWemNTqpR0dVb0zmGN6aKbB3NW1HjjyVIUbt8j6tmJ4+tmIkYiOeMbXojd9X0nJ3JTtMex9H7iV
hofaF/v99W1yPgrn+E3pgVuRK3l1d+gN8r/KHHRHVGrMp4pmsexuzKphK0B+K4v8fnpkWt0xiMDz
Yimp6uswQW9SIbe6bjiC2+CiIyvxaB4aaxYf0Jud831qzvFfqiZU0vuwRnBidmlfQj4WZkCLVpIp
dk0FtCDT4puWQfQx7hVxPtDXFo+O2Q9IzEw9ajO0WFpxbHeJbs6HwM/0H4khZh8jH9DAzuowxmnZ
DKyvE1qwtPmIwidFb/T4xpiIyYIakPZC2Fp8B1fVFCWh1W+s8vFYWMI3uVfDQ1jE+sYJP2tXWkYx
uQWREGAojvnpBlWqQDazqJyATHtJ2tWj1qp2BeltcmchR/XJGkfgKmFsLdR6gzHIj6nC6T/EWmA2
e3yuYwRZalA+e0TbRnApNCnDjZnR4r3ATubYUtgFRFkle2VlDqBxc3nsLZNYO5OMZyHrKNy/7eP/
+Dn+Z/BakARAts+b//4v/v1nUU50PoTt6l//2ytf8w9t/fraPn0v/2v5o//3Pz39g//9FIF7NcXf
7fq/OvlD/P3/Ht/93n4/+Zdd3kbt9L57raeX16ZL27cB+E2X//L/9Yd/vL79LR+n8vWff/4sOq4u
/raArtk///2j+1///HNxnfqP3//6f//s+XvGH9u//nqtv7evv/740PL/mj+Kv/94m13+2kTER/8a
4n/+ntfvTfvPPznv/1g+Cd+DNl9adfgmw+vbTxTjHxihL/VarlmUArhi84ImRP6Q+A+cdwEliMio
GNNu/+cfTdG9/YifwNYFyF02IvQX+c//+X1PPtz/fsg/clSaiyhvm3/+uXrh+QsWtSBYO1zzXL3r
iwJNtIJsME+eRChzNPLvAujzvI92mmGRYn38bbX+Pfrvo63uv3+NRmRN0RNlNiqsp2dojiZJmOI+
eSqE/q7ulJ0qbmCXZyOAPFCRBi4i6aOyujwzvz0jY19VZZdn6pPii7ITZvRjWlG6JRt1tmpksou4
Bz3QnFfCwdNRMtOgLd1M26cSiXc76TR1BwiG30lXhjuEgkrHrCR1QxNhnZThwLvYyxPIU4ii5WJd
C2+jPCoL02qeGqMT3kl+TtQzpW5SWOZ9nQ+TS7N2cK+FauyidTjVdhmao5P3+pYe8FuM+9vz8q/f
hO3HjQtDHZT4dP7oc9JB3Sr1UwuNbl/MhWT7Si19FRIjuKNPOEB8UVb3aqT47mxBsQkyIzwMJilV
JfbS/TgmyW5KlQTvDd+w+0hWdvlUlXfB2H/FgLtwu2Jo3LzqzIOU4TZoR7raP+pS7b9g7hmHNs3R
rVP5pv4OZw39/fVt+rZLzudHko18Pwdj3ZqamvEkBPncPFWhVe8VbfhSwKC3OcGGWwRtsI+h7r7v
ism0M98InzV2hCP2le/5saK5khxNNOBNH/3OLL4Sxk9HP0to4x710KkKIJfrv+9ybE5/XfgzZAls
e5I7nsDTz5Hl09Rl3DBPGGHqh8HojP1IxdmplcHaabVyo3cnn59IH6yDqwlWBvXg0/G01KL7PVGj
JzGKnDlHHH5s3etTestJT+d0OsbqiCmtPkylpkRPzS57nntb26MQ4AY7wWFf2JKj7OR39UPhivbW
7j5fzUWVkHsVYT3+b80fKkVBD8ZZi57wJzDm8F2U/x/mrmu5cR3bfhGnmMMrg4JlSw5t2e0XVkcS
TCCYQPLr74L73tMWpBHLMy+3ambOw5nyFkBgA9h7BceHi8JuMpuFi8t7j18eJAqzUCYELUHQyE8n
Uu/SvMknndx1K3tNHrMv3qG6tW+w3rXX7Lb01XV1C7ba2lnVq/Y5+eXdeQ97+JhvdbAHfbMPrN98
8OPDEv5QLJhrv0taUDkzK8Kgp3xn8N2k5VFd2ZHSdOuYz6uMgPFZukGWfg5aCfQbbi8WdJmQVfCU
lxvF5qwwPe7JeNex6jdwcWsrpku047Nv+x4DTyahlwhBbulJrfVtDQGTYgQYPfM1XNqsHunHhIDy
r4X1K/7SyRRKkXCAfzyIsizNYrtBJMOfQ3pjbbLwhxU0QXtYkr09+1iIBMIJGOQ4yfVzKvVUqoUd
I1JmssCI+YqD7adN34b5hbRDVGSGz5yFfqRYmPLoBIQS+wS1F8BYTkdnQlo3Hqp6vPOKys/QJRTi
a05653pP0AQJLLZwrC/Fky8OSmfgMYh4aQyQYkHvUGhdJdpvu4u3iVff6Us90LN7hJhUtExQV8J1
C/84HaCK7vLIbDreaTwdtxxrF+Lb6DJfXyVnnw6cY4DRAZu2gGpCn+E0SlJQmEpYLXzFB+anKRgD
xA09xYDtbeknsL91abodhyU/qLPZfA/7XkEG2v+sujsXgFGNGWN7xSMPqgLwY4w87rQRniRvHnCm
Sad/fqRAhqOuigcpCmeyjgIDm9iMxUhZpcGmPd5CMn7Vwqt2VhsUB8uH3qpuWm97fX7PtjsIm2BD
Qa9IlFsR/HR+S9J4HYrV056YcTiZUxQ3awdswKyuflyP9L4gPu4INOeFwgAq1cLa/OxMdGnRmCkE
B+7MO+Vg3vB9fmOj4PklxmGVBtq6jqrIhNGsGsBw/Xps+Tb6J7QICjEeaHJJ2Xqk4E14rWXczaMd
4NgMrQwkE2L6sAT0G0T8D8Lh8EdfQCBR5GuoN3BiwLPbuEtcNcj4PaDd64JPO2JEuc7wSvrnfXX/
ZwKvvRjex/YhmPQFbYIeIypCItjOVd60+PGzfx8PemCTsExE+1e+yuhODRVb1VZQjIn7COKOtg8v
Indh9Yt0eLo4UErDhR3/FSZwshewqTVwnixpsq+YN6wq1r4BzV1ssokYq0+PB1FwAcfjUUjfSLUQ
iip5Oacz2XdtRu5Ss3LDITWWVMDkfYWsD7IVqtN4keCiJEMkE22aiaVM1SFVDHtdpK7xZR5q7Tvk
RLw1U4uFHqmcrxBO4A2APMLqBp5CJOsPjzqzGbJ0LrzmkI1eqKXpAf6PvjppkF7Sn3it+f2wsJ0v
DBDP1PfPhXc5bminEWuWzvAjG9qDYUBMq9P4Fv16CDQkzo4NzsIaPFsd75ILKNmAwQn8hswvb+Gp
nIxx0x46pGMTwlN+Zjo3pWd9jiQqygaCRiww6PgPju7TQcU5HECI0baHvqA70u9KdQlMIZ+acgTp
PAMWKcvHGBGY4wazenCrT7Za/4xBVDcFFgowAynX1XRw9AFYemEVFygqHBm2CqmXHh/i857sVzFT
f6PILrul1s6xlyOK+VwfHOjov+Q0UFrfeyA/stwvfvEYKoufzatSUOlu6kAVjZYUQQm84oivaFFs
ACrpW0vnxYXthL0LNB+gUMJyR8qprQdjNlesNzrWeJPSezNWuJ/lqc+rJlI6yOvBUuN6XpJvOmJl
CJoL0jX61lASPV17aaIVMerPzcGdAhSYIcmTbVoDtEa/T6F4spAFzx7wIhzgrbC5QDcT/FD9NBx8
5KccGO8GH9Da1PfA2ngrYzfv8rtkPa/zrXHj3cxvyk/u+vUv+nJ9rJd2wcfgUvIAPpM384DgaqkH
Br3PgUi9HuHSFxRyUSIL48w/qz/FlA9DiQg4T0JI3UV5CQejxIJlHgSB46l6oxVZSMKycA22HhrI
6DgB7grHh7O3Ewp6rj4YCj+AMh/CxugeZgW3LVQCNGoG8KRB6dBcNfkbWlGRTT2fc8uPlxpt57kS
PV60inDu4BzFDeT0wypNNUxOQ+aDBl8PBxiAbtxa3s/r03tpqDhxhB4C2soAfUrLhzXuSDD1E5SO
fNBAPC0wDV//4b6Oe+6z78Oxea6WqLfnRw5G9iGmtGpaLWfg3iYYWZUETbUqy9IvKxQ+rPuF0Ylf
f5rdgP0Ggg/nNl5w6PKdziEDa9Fwa20+lEg0wi8RwkOh/tN5Gwq/KsP21nieneh6UPE3r8UU3/XD
ER5bHsCq6jQfUkML1fGl7pb6le+SYddCSMeboZEBBpLqfDBQKjJ27G70lQiSlL66U7ZKSLajT6C8
iRaXT7bNuvydrr0v7pLJ3dJApSOwbesEj4QRGgkpudHHjWPXC29hubknNiKoyyiRCFgaVHCkg2LW
nbw3oNt5mG5gnWGv6TH9OcAegfpCH3VdPLlPezROH9Qfce8rD8pDtm+O+RcWepHtx7t+4VpxVpd+
/z0wkgbADIpkZ5ikGVVYh1mlesiPqDqgNFdHGiw9ngzFd74uPeku7k3oz/4TTfrMeV3qYMGIaL+H
n5axtSDc2vot9SHghLPZUvxpQ8kqXniIyICEP7P+Ia70YY3UNXuDI275mzxaq3RlhvnWvnd26RO5
TXcz89WXcWGrnud5fGl4dOND43OfFXZVVM1BtUdM9bfp3ObDptwWxhMOa2Mh0PuNXd48kFmD8wtW
lZDYON2fPVxUcWrZ02F87Vbkm/Nl/uHt6GOe+GSnPsO4ti1h2erbfeC+fpLW9T6z6AcJ6RKUQQAD
OI1tKbEHc6R4Osy67Y9KoM9Lt8YL9wE8ij6EkD6eYxY1IJBI6OqNFQ7huJp+17fVrb5ub6pttjXX
+YaZkbGvsi2p/SUl8Es54WN06cI18bTU0Q2fD8VcKD4YKSvWF5+0W/gzi5DdENdWVD0saYhuAbeO
qunnA2RW/ZbnQcterufwS2cvZEP+iSANQykHpgBSOR/a5ghnqV0xORsIvm6uR7lwDqJSJGyB0FsS
ng6nqwE6aXM3iTTee3tvWvX8paki+MlejyJmQ1rv0PJScQziOQRGhbTeZ5dlNIMGyz5JzP2UrPrs
GVqXD9N86ynmwtl3fvcVtyUovaBXCHaD/O4C1GLSMq+y9nrmBdqQPo/eViU7D0CTtBz9pqvCeVgq
OVzIk0Aku0IUBbsZrSzpa0FTpGsy1vd71mubep63k+eA5aD87pXt5HQRbIyjoqpWQ/N90N0QdGK8
dJYAL+cfEy00IWiKJjZwPbJJhZ3CVrPJ1XFPYnRQIHu4Qu2fBYS1X1pXWWpbyNRvoK+gH4hGCv7X
EO0wae3U8JFQ+KgnhxhPUX/soPitJNuuqLZuEa9T1KumOHtT9XTrJo9D00e1twR3PtskaB4BNYu7
slCTB/XjdPnGQ4Z2aGJ6cJlwsQeBY4oUiyXwZUjIQkP4YighwQ6+Duq4MuPDqNjICS7r+9iarago
Mu6rbez6GW2XNETOlrDglUDxDIKGqE+g+Xc6qmLsVNIn6nTgM5hW6ASN6S8yPs9WdquWQ9BoB0iD
X9+hF0OKdz4+p+iQSfkMWjt6AyABpPDgJY7q8Gb0NGjsGPeooAST3m2nFogk3ofXw4ptcZIYRNUf
2iKaqGw5AFmfjpSS2oG6O28Og870YFKGYecV8QwJ3lT3s0zdk9HWtoMN15DrgS8sXkRG2QEsd7yv
YBt/GhkdL5a4BWsROV9T4mysykIVAM/yxEq/o7ETJZm6GpIQC289xK7m28OST9qF0WNOcXy8875A
8Dn9DUXbjFPqsAZmqoo6AARi5lEBT/MA/eT2JwwU4I3e1dr9oDVLVYl3URNp5lEbwPZF2sLTToZ6
W0Oq9nnRN4cGNuKp79lKsQY3B5xyh1Z3Wq9PO8dL593UTGVQ9w1Ix92sheCvoWjheGMAMuQLuM9G
CLSzESjxYAYGuC8rAtpQMDf9uM0be/Qhbc7W17/d2QEv6JEixQE1j4aK/KKK52pO4b3eHAj3+ggg
VBKOiu0t7AiZiIj0JhIKrmnQtYCGicyQM1k9jxUMTA5Z5uGaBE25yLb61zzPtB0A+CSEJddDApGv
ALKtbpS5Dftkj/b9Fwj+iAUsE/4hrdGZVHFaxmp7sIe6385NUa1G7hYL03m+9aFBKzaB4JehUCmt
QqjkGcyNjfbQtrYZqe5cfuNxBcUyMHyfYInaB07ak40L0tmeMrN4vP41L20C7EMYHyHtiKbA6SZo
TKDh+xJ2yDwzTbBrmRFmdDDWNZpxWs2zlQ3nBl8xlSm4Hlj8YWkHIJ0LtzOhnnZW53aVeEzjnNt7
2HR5fu8ZbK1DAjKIse4DJVONDZSPfnwyJvhogFpDggoHJsS/pLmGN4CmpU4CxS/ru6LcER7DR1AN
teLIE75w6To7sKRYYht9KAKMvCqVvo71AwSGgtw1d97c7sBnWQhzNo3vYUSnUZA8oWl0GobOiav1
uakfTMu3fyWoNk6+dte/XJ+4y4P5G0VaJbY3wJshw61pYOOGUicgw02azAuP67O1iLHAVBnIaOQW
UUI9HQveRnmszrl+4M3KnjdgHIwNdn6k0ftFXLmYl5Plh6IloK14ckL4AsQ3KZbSQSC5cEaM6LUE
4ruIxmNibK/P2tnWFjEApEVDFghGQCJPx6NBK7XtMHGH1IRMWNzmz3k3A8Pu+JCrDGKNqn476duq
WVK6Pz9eTyPL8BIUh2CV6UEZVjF7VJ0p2eCeFCjzj6Ykj1DqXLdQ7NNtJermN69XwwnK19fHLubv
bH6FLi0croCdk280ON1d2CDX2sFzihWs7aPUe5l4FvXlQ5cs2Q2f3//FeEWWFurMFiCRpzPd4HLq
pASSp8Wohdyx13VWRG0Kf5MuO5rja1zoryl9sngdciX3577ZTnRJcfvSksIF7h2UDNCnzLauSo3m
kH2FUO6shG37ZpTEd9qfaqsspM5L6wo4DdygkLAsPFZORzvnnps1TaMdjKdsWPXNGyM7+rOIH5l5
AMTn+oe8NCpAZYWeE05htCZPgxFVm9o81yDeObiPzqzu+JjfdU352uRLOqEXsoyA7/8TSvqKY0ZG
4o2Q7KSj/pjY+qrvxt048oVb76WlKR4tACnjJoM5PB0RK5vezLQZmTkz8yDJvNd46CH6a/ZHAwRA
ZpMl6Mt5SQZvU9zyIJ8Bcphg8p6GrKF8BHdq1h1U2BG9FpPW+UNTzjeGnk5BUpbNFunwV6HmTuTk
Jo04lJKGdLi1asj7xSqOqphAcYZCnW0CR/CuztsfVCvImljt8HL9g58X/4D8B7gD/gD43IA+Sl/c
yrmuwUiqwyk5GIHpVl8Z5Dgi2g0WZAeRkk1cRXeD7kEAXe3UqHDqIYKkTw8yb5UGfcoNHzYmik8L
T19d/3Hn3w6sBME6BbMPtwbZlqHB8cDrssBtaXC9SO+y2wyew+FgjXNk2MrOjbM6uh7yHQB7mspQ
z0IvD2hT4T4h72sv1TtOBN4VMuLOW+L26U+ed8XTBF/gxEclnr+NJaQ8g3kuy6+0J4btd5mSoyyM
/s3TCPenvauYVetDoQjuoFMaZ895kSlvNVNhAKNoDnDByuSRN4Noc+1zLBIwo2Ndf8hSeCL5aqrP
NzzrrAez1pU2aJKidX1PL9IsgPtW/MU1hUzrNOpzFYAo0cIbD1RrX9NI/hXV8ymDv4ziwP1d5w+5
NuW539U9/z61Njq7Q5mVX6Ayw4DXLezhCPBI+Z3zvhn8isEtbuRoZ3wyq6AlC0AFDmDY14MoLWvk
qXXSAjliM+hlG2EyRhNoG0baBRpfX/96ck6RA0mbnSsqbw2GQL2rhh20tt3i4MXjwnDkN5EcRdoy
Feo8dKgQxVKBoWVpBIrIQtYSf+JkFYIvhg6WDRtoECiga3SaQkxX0boKPpuwH8j2SVpuB3gr+l6T
QZ4pR3Xt+rTJA0KrFUhH7DIIDgiFOGnasgoQtroYhgNJUdmZVFiWtS7w/tejnB1kKK+iwIL3FXyv
wQ6Wpm2w7XHQoJ926NMhaloOJ+LOeewYX1HHAOsK2uyeC+FE8kkjXTQ7RWAIKYN85wH1KD0EoNA8
dpSVeFyatk+byncY8YclcTV57b1HQXce5Q1MJ47P00+G9xxAbEaFIocyhHp/cKELRIHguT6J558K
Y/kQRf5UJO4mzaZ4pmZFFZVe/ILeA1/IuzIj7M+MiSciIuEJJdeQe2vmaupmeCdCm6zInAOjs991
v9DHDfK5jjLb3NQeR+6aU5xYk29AYgv/hm9q+LtdH/H5ssHdR/D9AFvBY04WgJ/Koqcj7BzuR6UA
mdy+yWkdzjkgUnoXxJa5Yt1DCx729ahnRw/IL64g26Dcioo9qEgnDzqIqZowIbLIvY3Gm7ci4w38
axJzWy6cv+ffE0cbih8CFS4KvNL3NMumhVKEQu5hGKes1NlGa9zSl0p/Z/UVvLDw/AHfFVfVd8zh
6XASu3BIkeg4SQ1v9E3o3QPlw6fVoJm+yiG9h3PLRHmn/dZOeLEQWi8B6+SB4he8Nz5w41NRAZMl
WStOWF9VWgcvBthz06nk/tyVdHv9sy1FkXKMpuTAN1O1O4xecrBKAPwdMHIW1salIKD/v88pasYy
JXrkMMkYUcOFE4eNYzNXq/pZmSFifH0s4rd+PAPEjOGwFMIGgjwsL0EHlx6XkvdN6FQrxkkTQh2m
CfXRJSvWsiUZtrNh4YqlA6kBCDUSFbo6p2vEqKEZXhkaOyT2gNT8m1nP1wckZ0icmwgAtDIWAvKx
vJNxN7epOljsAHcd3yO4x6BFlB7/uyDSyTk2FVaAhiCk4kHGXvj8xJzmsytAGomUHarcahL4P7KD
Rt+EJymBYOP1YchZT54r6cwqWWrXI7TRDpQF47ZsfRMbNUOX2o+7iC81s5a+jFgaH8pXNB7dAiAr
diiNLxpsMCnfoYCxMGlySpWHJKU6rTamKhOfv/6B8cxbBrqwgxf6QpjLy/jvKpNSgFvCnhaUJHaY
hu8GAIdk6YmwNFlinB8myyDgryqjyQ4uavlKee9YXzT39/XPvxRD2otFoZQkKxAjmYAHdr8Z5dHq
FyreSzHEEvwwDgIRCWcesMSyElQzDdCs4qVYbEcvfA4ZcMrnNmtrSGUeBpcEppn6zFxysDhLlKe7
UaY+FS0GUTOdHRwt2zAHhpvAUet1ZNTfr3+ViysY9AAonYHwgUri6YypXZwC/Ihtj6cFbIehhcTf
nAnqId5jbC20RC5+nQ+xxL//8HVcAvplRcVTpvGC3rnVhme7XNKGWAoi7ZVGUUnBdZHHhtovjI3q
KoH2nzz/wA34O23Shul4DnOg9yh6GtQWC1q4MyN00FefX9IAUKK9gUIkmuWyrxQcShqvVVQkf7sO
zBoiyl7uV+NClAu5GcUkoInwoDXxXJKYCKxvs7huWgZHD3SM8bj269LXNZ8b6KoG7tJz88JHQji8
YYT0gQo21elKiJkRox/PsbzZ1xmlq9zIffBgry/ts6Lq+6P2QxR5vY1WUaAYxA6sjMTLZV/f5w8Z
dPtrv4XWxY/5Ln3Qlx6eF4cmzOBwO0VHQ2Yj5x3RFT3t8b28Ioxj/gsKFKFZVAvl6YthPtQfpOPa
cVEhRycCF4/s2wisV6Hs8/7n9Qm8kIROahzSga2bWt5ZCmJkcbFSzYdGe25hojeXxcLN4PKX+jAa
aTsZbcaHrkW64xA20NHO82d3vGu4/kqLJDSoiy5ev0ZD+hFKukHhZTeDY6wH6HH9dyOWziiH5iir
cpGhsi5kLsS6O7DXVX3t1tVCqLMH6fvq/DBm6azS3JxqoKiwQ5sGFlylYr/70j46m/wZAppw2EUf
jJYBXcXlwmxfOL4+flZP2uu5psBdUgTWsiLsitgfpofr03j+NjutjsmitGNfoWQiqmMQO/Be+9nX
vufMz+GLp4ewxyiXLEkXVqqsy5hoGp08QCEOxmiFOfz9IA+b5dWqU/6jzPX3q8nQS2LlyJ4EkYgO
zw9yw/JhpeXH6/O3sLllA7yy7JOmff9C1bix+p2Rtls1W0iPF07+k2UgZcdYaXWTGvhGasnX2tD4
s51Ees99Jd83WrK+PqSLB8yHeRNf8MPZr9UNUSwxb4OG238eAwO8rmcaeuaz02HPgyncW0tvmqVl
IaWVYf6/oMCxI60cUv7sji9zu0C2EFnh5FX7vtpB1QKxWzCspbF5IO5VfYfreVfRVQ5rYJSifSiZ
+TA8W6FOt+/nl+uzeTmiIzTtxH/l9U7Rp2NlMeP8rL0wzrLbupqCqpqBNnIfc88L4Mi8kDXOgON/
8tXfmNJp0CXE43aKt3RlKgE3XscG/sbGEMycrCiF8IK+1bzIaG+MRRLr2XcE2xPIROi3o/OE0pJ0
2KXUgeWYrlj7DmrjBQs7sHKpRUNg66NPTqwUSRqk50GgkJeJvW9UeBqrW6PFADM8VTvy3NVOiPbC
6nrE99LKyeqRQkp3IWOyua3FCGmuQ/2mPepzICyxoKLS+gCS+M4micoAHZmjdTPZjzDoynYkXOpn
nHX4DPEzAOABhQZSmpCLPt2gTKnmAu689p4c22/8dxM22/axeUoenMc6Kr712/6J3iM4WmjhYvv7
4gf+EFyqcEwjn2NbR3D7jqNkDv0QzTeywGiDYdeG5f24Lp5p5Y+/luRDzle1GLbA3grHCGGrdTps
WNkbbuul9n5swmHwvTScurBRItJFcedboX5nLyyxs7wrRZTOfbWYJiOniAgr8wco6mozicZkCJv4
CPHUhV17dpKcBpPbjapXpSyFAwYyeljA2dB1WDh66kJyX4oifb5Cmau4yTEk2q6SrMEJAsNZ7cf1
jXKW86ShSEmAA5lsQPAYCzQt13pH8dTyNkYzRk0JsR4GtUkQFq+HvLgsgTjHwoDoC3qnp4vDZXOD
vlgsbAdjvyzGwMpDpbhJl0hel+fvbxwpBZCi0KHc6Vp7KNH5xNjX6lpnCw+GpbGI3/DhAIZ7zKy1
1EMOpV+Ksg8NR/FdEKwqayGhnV9s3z/U39GIX/Ih0hyrBm3RL9vnja8+eD+6p0r1ya2+Lb73P/gr
xDPc0u+XbrVLcyid9dwaR7VBH3xftVHacD+fh0BXnq8viKUgUraAr0OS1RYOIlPxIpeQVVb+ajM9
uh7l3ySlvzMopQhFBQzH07HuWghUmwelDrxv7k+8fOwXRYWvxsquF3bw9dUB1+/Tb0ZbILjxFLD2
jK4Nb1c4X1oQDvIlHMlSGClRzFNtpkWCj2QldaA7CVDAr9UY6hBhvD6FZ9fNkzV41utSQcPKjAkf
qiYhgbps4gti+BqaJaoSpDS4Hm1pWFKe6FRFpbmL2evMH7Ft3tTsO17/AW+M8Hqg84cyUEww+kDp
CSK7UM+TMkVpVpCsbUdrP4K/lw1B+ThCo8wnPz3IyvpPxXqJSSf+oHQ7AbgB/H3wQdDolule5gQY
eYPe8N4zogk6oSr27vUxXdhTiCD6hDiBIbkoLXYPWHEDNkfWXk1ZjIpd0a4mClE+J7eWjt6FUPId
Rylt6I2CZLSHqn1QsSjTm8Agv/+r8cg4B9ctVMKAYdmrOvXztgnttg5KZ2mFL41FOg71DLgmY8BY
HIcHJhoPKvlGhyWCzOUFB6ALWrqCaCiXs2xvhqwwU6299lTu4yMboRSB17wJtXW0IfyG+XrnQyrn
P5nDv1GlPEvnSaUGfE73VECTvnTWq70kw3fp3o119zeGtO4EAWp26GztgVS7tXTfjKonZ5+GzVOx
ckPoQv/OvllrIyhX+ne1872v9Dvd/FfDlFGuZgx4hcYmaz9pPd6nsKht3wr6fD3I5R38zzgtKedS
jcV5FWOcXDlO6be5+/q5v29h64LgjBYrkoRQ8jw9OnKmxh1JWH/fZnMRgiz4SxnVJZ7hGd9EJAeB
O4QWHGCIZ1AUF4BBDQYRw32uVOoYumOsvLluM7zm09x/NYX1TGjaffOSFSXKoX1qwtWwjMshzPtk
PBKuAVo+FTp/0+zaGgNAMBJYRoLN+mLUhGXBiGI1rJAhsFX5pdJ2Ctj2rFu4w8p3fzEKIH0hJo1W
O9wnpHXt9UbdJWYB4Wq9mL8MFRv8rGElKplOCqfHcitkPBf2kvibHzP4e0wIh+C88KDZJx/tRtGX
lHlGd49cPvzSeMYDIGCJX3GITlq1MX/N1eF5NKzt9XVxYayQYBZKl8BHAG8iHVWZp3Xo9qv8HoJA
Dzwl1SotM4Cbe/QUIGGWrvXS+fX5kJhZrEKoM+JFJy31qQCmks8Wv49dqI6m8fBLwaaCeeiXzpjv
4r4YPnnwY27Fp/wnoJSEMwtCvMxw+D36J2kEY/AvXmlzX59Ax2rb+JPPEUTDoKBxagMlDo8W6Zqh
ubWdJerI72E/oQf51GSPdgwD5MKJf7bNsKRbIt9qRDhoHAGhjXhAUUiLFQeMbhdJxe8tuMcFxtR3
YQIhuKCkeRzCetVduIOeXXtBowOUDkhVoNrQHpLhZolltXWquMZ94fwmRvJoQcMzr81NruLuFuvh
aLk7nZd3GatvzWypIH+2T4CiQ+MLKiLAqAizz9M85sGPXMnAtLs3puxtNNtkO6lJF/CqO3q1wXyo
BTt+Vi+pMJ1RHTDqk7jiM3x4LvHY5sU0Ghh1pr2Mk7lKLWPHFR2c1Nqfaee3gOM2bbyFBylgsKMB
Ms6SH7x8RsDwA7IPwLG4IN5DS0v61E3hqgqZHfveylU3pIZV+bydllpjF6Ng0aBkaeL6+j4TH0aq
4es2gqZ2XygxjOlKGLY6OTgc15PAmbifENZF1w9sUOhuw8tIJKYPYRyXGj3tFfIwjnb/rJeumwUx
j9WDN8cV9VlZ2d+qrAW5oSA0Hf2i6FwtqJ2q/pJAJfNBbci4zqZum7Q0X82Jym7mTMn+HAWfUmX/
t1rrJ/rsV7Xb/x+qsovV849qoBB9P1VlJxn5qL0u/t9/tNcBE3f/Bdg+2O8fZNcd818Ab4FKCYQd
FAbEovlf2XVYn/4LqwiMeeQNsXMFsP1/ddcVXfsXuME2IMfAZwNwrxufEV6XNimEUrBJkdugwAU7
VsBipQ3C3IJ0lt6ax8lgE+xCePs6pKbyHdaLFlRyqvmQ2+UUQli13ytkMLb5mILjyvTifupw+C2c
6VKqfP890MoChhQcZBviuNIaV7IkTVSuOEdTz4xtZ4o0UWR0BwNuz4edQOcrCq1Wc6a7UQGYJBiQ
tR7EXV4unEmne/r9hwBNC+CAELkBL1E65eNZN2KYV2jHuGqKKE0gi4ob2ZIn0jvb6u8lRoQROHtg
E/ApgUeWb8pTAcfiTh/ioxIXSQAuah66pToHc+rYfh537nq0u52pe3OgtzP/BVuoFN13y9naWY5C
ct4Uq1Jj/XqEV2loV3OydXkcb6rB09ddC98hXBXHHTxPx1VeM3OlqWn7DFuwsoIwZ+ZFZtWwKDH0
pb7YO1lHHhmQ4yhRgJMMPLV0Z7Hg21EO4C0dlara1b0SWqTZU43cMhDKG6faaGbl25MFs0MasJTg
IAaeoMfra2SbNOkjU41XuoF3WAUZwpKusszZjHR46ixL3G/Xij4FkMz8sGfv//y+f6/0+ed7uBqO
SohAwyjYlX61Hieww+g695gCBLNR4I7uTzVrF24E54tLAzJcXF2xwMDYlo7kcoRavEsq9zhZvRU4
mT77U+uMq+tjkfhC74MBHFqQT1HigIiYFCYxGMV9XE9fhmIiD71W2Mm6qcdhCHLwVB4aFMfUleFm
5Dg1dY+epc6bu9RVGyeA2RrqCF2j8zliBUt6vwbemQLFPs1LDdsLswEhJSjGQm8AKrlyLT8vmqKF
1258zOpaiTyl63DRhIH79dm4tNWwDiGziocKyhTyjuZ1o8JgRImPuKdpmwEaCzumq3WgVlYXZDBZ
CGrg36Isq9v1XI0unGeY/uSxvPpqQUo/VCpLRekrJSjjVD9J2nobPlbzfdYBd26nQxcIg95b+EEp
q36GmU0Gt8YVNPGrkOad+lBO83ijZzpdUOKS6tJ/PrMJL7D3WtY59aoqia73M+ZPjQt+00wYid1M
3yGzlK9du6qCnhZgI8IswM9Y3txVDmU+pYX5qGSafdOriRJYBC+n6xMujo6TBOCI2zUuK1A8Qg6V
qRwWTDhdwE2Sl0Q3k91IIEBcKKoBJhijkE8waIC01ty1ZbsEoT+94GNCRGR4AjhA8uARLysU4E3U
2yTNkpfSLW8rPO6fHCX71VSxsu0ye0nHWhxJ8jhBiQJbGV5YOJulXWZxmhvGgF0GzWr471BnDvEU
TIKYlm1Ys3r0dbylNtcnVxRxpKA27DpxwQaGDlxA6XKdUFw24GjuHmMQG/cp9EICyGlXgW5W9NVJ
PSeazOrF6Od5bQ2fxCC/TzDUMXCjxX7FjVRm9YKjmQMwVSN/JaAewlH7LVVpFRRTvkhFuDC7UHCE
G6LQYEBLU7oQMOFLV1jEOyoDZKX8lLX2Oqk0/n1gfbphBr91uOtsNM6+u948PcTQGZphiwQ4jvN7
UEsGC3ub3htEf+vHeN4ozPyKexUkvxW99yc9h2d2USmrwsx/56ZH9mCLs0ADbDzIIK8TUhI3O6s3
XmZ1UqPayzpIM+tmpPWKsyMtJdHkNvUOlII40mcb6tr9PQOZcEtLZfI5JeW3iVpe0KlWt6UNT1Zj
Wysh6GFtoJmzETrapC7svAtzhke0KqQHgNcD9PH0odA61mgM9egcK6vxVvpQsKgs49yfGJits+1S
uNWWSx3ZCysSrqN4yIO7BeiGzH2Gv5RaG7XtHQ34Td2Og22EmlMpmxK5dEsnmFIlM6tDDUyeQ8z4
knyb2GXShgC7Q9hNCULomfxfZ6kTGj051klqACINeb772kgetJLShZuhBAJ7X/1AQeKCYLggeyC5
nU5vQ/LM9qbUO4KPXN27vYqmIzHUsBXQGD0FxQtaqyhGudB/yQfa+nbHp4Wu5/lFWYhMGXjdQjkf
Igly9XMsW84ViyrHgkJ1tekcelvWGlvnDcS8YsdobvS5MG71iUzws+m8VZ/SdNOqLF3Qf7qQbPHR
QX7BAa4Jz5LT2SD5AOdLWjvHEYXMNeT1Hd/LKN1nk/XYzaoWXU98F9Y2iMaQBsXNEqI6winr4yM4
m7g5VJXhHvGYtf3aqOJV5lL1VgHeZF1kk77nnv3zesyzCwqGZQoTLPBgkIjkexQvoKRratw9tmpq
RxOpvjVj7obXg0gdCbGsQBeEVjDOTA2kB3nXds7gwZ6Hkxeq1INPZzZEXW5MW85t+zF2mnaDgt14
k5QM51nTknWq6cpNTbxuX7LejAaF10tLXVx3T3cVjlBUOUGIxDv1jNtaqFXV6bTF1QKEMBjtTsNt
NvAZnrdxselgeLpODQOGBoQR4RrBb1oOojDr0mnhs19Y76i24hAQZji4u8lXZgpSfZlQSl6cygCW
pUj/h7rz2pEby9b0qwz6ngV6A5w+FzQR6ZROyohS3RBSScVN7+3Tz8eUZo6CkSdjNFcz6O4CGqWq
HSS3Wftfv+munLIaHri2hn/h/TYE8WQV+xKl7pUh8vSmGAbFrbHT27//nc7LGrhwfC0DE0ImxdZF
P5lQOExhHR9B1eoSVk2qfKJ9zlW4zcRUumvB17lNHoljZ/eldgGZffUWP/0kIIgOuBaiY14D9/+T
BaBPZR0NzjAcw7ReSJMmtGosS0I6dMISqU7HqxHTqWMdZ7YXpkuxr0On/ogro31MQn2660ny+At7
kOoBc5roY79CunaXNTftwlk4FG3+GLc28UamkNzeRAA/zFNzVWfwt9LcUPaJ0xdukcqOn2QNLpZK
eomSd76lEG+4as8BP9YlsXlEpczEXCpyfoSjMvlVk8FTTlTTB+4f9u2k/l6U6bryuFhTqBJwZ3EJ
P7uqNtnSVtiUHI2c0KOGyK29Jgn9Qsl2fh2zKMpWINjEIYHltLlbmnVWZIujlcfZJLIrqo0bNSdA
dyyXKdCSWfPrZeoDGYnpQ26M0b6O229jrMqYvWfxtd3l2a6w2/gApB1e+G3npyc3dNz12MS5/ZxV
WWWeSV2uFulRjSPNL6Iy9cum1J7kCo7G764fklypk6kTGI3Wzen8bbS+mtRSLY7LTBL82JTV135O
Vu5MNe5Fa8dPitr1u9hZrEs77PluRpoCkAtm02uc+LaWHOlhtYvaZscYCsLHyGCD0KxJCuTOnFV3
GsuvSahoHpVj+a0LQ9O3bKnxola5pAw/n+DrZQ1vMZIrcMzYNgTqkXi8QTeKo4QK1lMGqPCmWfpW
4aDgkC9S8s+xGDZAiBVUZiilV0XU6Ts31DxLCjUvjrG2TMfOWJJ9m8vdbYdAgVQxa3iqlZGFnjdy
INQEbIU8WDSMtXpHIMByJRNu7DmC23EhcukmrlawPsFNxMji6ENrq70XI/LZk0A3+wnWbK4z99Ot
ZlbNU4Ua9sIUOq8B2MV5dcaaLYI8dT2vfwHCozKTQyVvxbGdxuxTm1gNKo6IjJG6cWg5Qk3AEtK+
VHGtL+l04wU1wJwM1wAAWD7b6ah5aSMiDLPkyGGZPoaZYt2U4SCTrPqXbX5tZFILcimZb5MlH+6T
Aqr0+wvnvArBShSQkKiEV+x3fSu/PHXbqfLoJHl25HzsfH2uWncU1aXO3/lOwCgGyxI0Bq/Y7d2Z
GC9rMWsrPepym4HLTcNtmlTWnuDO32N6rNsuQ1G5wo0hMIwEl9MHaoRpTWOfoWQsy9xtrbD2tUR7
SeCjX6oe1hPj9NthTWqtjprsv1TtmxPFiSVTMuY0P45RZO0UsIGd1NftlTVqo2unkrnv2/5Pyars
3dzN3WOfTri19aMIGlOPA6dwLvk2nH9NXO4ADPBRhHyCZvz04eN0kho9yflFJFLsczA8j4zKSyTs
85VCzgWmkGtuDY+/lb9bSqjMlTLmx8Gu4rvBGkyvsqdi1xLtdeXoveGjjv09gz2+K1R2+hY0jzER
BODcflcmFVZI9nyULO074gexG9pUhQvcds/vL4nzq9jKmseadb35oQrbti9kObI7OS2XY59nsI2x
wwtAU4G/o7q4iZZIcaWlgxinTf1d0S8RyIyeX+ADnH1J+/UgY1GSBoEF7uZLqmtdaoe6ehwtNfEL
a5jctMD85f1HPfuSr2Q1ntORadXQHjmdL8BAdSFLWnUc1Ca+llrFuJOnefRfvUWjxA6vurpKLqyb
03OKCpNGE++VVuOKH6OlPR00VfSx6cl6fYkM807pk6cWloWbC+UQF/k/7z/gK2/iv9boj8HQTGJb
jJyGWmz9Mb/sbwSjdblSRf1LvqwZ4FZnVK5kNumerqjldaUz7zO7M5GvsT84jaI/RDk80tSSjGsO
meF2MVtsaQk8dIldJnxQDO0+zbvGy+04DZp+Hp4VK3M87k7J3i5me18brUHMejtdOCteCXcnz0K/
GWoK5xMoDH/d7DcxS05awqU/QC3Mb3IplYKIOfIhzOrctetYDZx5HDxNQsFZRqAkGEy0V0NMS0Q3
MuvQWWoc4PpGXpudoF82OUPTvEgPspUV+74em3umtH2TQR0IOnzWP0oUsIFd15a/6GHjJlYs3dLD
+GdKnGmPF4x2VBOr9sDGk79tlD2J2011CdBlpTe63oW3dtRE7iIMJYgzGXlPPVq+qYArvv+ZT1cL
X5k3s/qnMLXWKnibiZN1ozLXttUfxpVZkpgd8TsjQ70/yqbWXoehymPScp8mkhKJz+lkUjGIdTo9
lA/zYKs8/+y41lTofj+Uw5/LnA5uTnjYrm4k4yqM7Ywr0BxT9mQx6uAyu2vzJt81vdn5s2ZdSnY6
fwcrLZQ6gokL8cneLCs7lDAPNkd+HBG2rq5MikfDy7mweLd8gdd3QMsZ1sDKcD0zAS8S0Spxb8gH
e4x6H5ccy9eHvnH7TM8eOJx5ViUUdqBpXeXxXmo8yQmdW6S59zJDLt3F6E0vrOw1R8NI72kzjBe+
0ylouH4m4LMVYoCMA4y9TTjTRTzIMQZahzQxDJ+bme1J8QhnUTEGz+hRCYa1IfbYuX2zW5bJ+7Pk
tNb5MTrFFI0xGt9r7+l0klQku0qlGamHzJ6Sm96aOhfCX4V1y9Jd+BhnOyl4FTUrJmFgowrXntOh
wq5amorEywOXiXyn90roU8YWnlap0YecsvzCi9009l+fjSv06l7MXwFwNgNqdH0nTnoNiD7UP8+5
rl3LjVY9OEqbuwYogp/M+bI29rVrSVp0T23ycLf0afqYps0ldelbjw+mgKWRTlHJQXn6+EJOpZiX
o8FXrGYfANxwJy5ArpZ2ul/01iXezxtflhkP/M3Nnv9shaZq0TVRWlvagQ0+vKUuZA6Vk3IPbTa/
9KbX1Xq615M5tZ7JbDiIJLciPoN4bXxMmMN9W1oPC8CwP4zSkzlGZrDoI9RbuZKPspVYOy3LlKva
aYhxtfUZoKb5pJZ8heSrtm9Le8CkX8k9MSmXDqQ3fyNrDAUcdA9oJ6fv38xyUS2hrhzGQdWfsT6b
PoxtmcF876OdTa93lyclqeLDkjy+v8bO9zrejoM1HoxJgz7O+vd/OdUlbkyRXjgKe52q7sZUHXcN
gqbr3x4FAAO+mabgSw44fDqKYS06QdGSfrA7obiJDYDaiiy98KnfeBam70rWoI9s0mA7HcWaROKI
KDMOLVhloJfFp0YfLuHAb0xdsg2geVLayiuufjqIIjWlYo+zcVBMYV5HshRd6X1Z3JpJIT/9/luz
dUg26AQBtrXNt5lTKEHawlBdIULitWlVFlp+KXfmjbkHZst3YfbRrNx2Krh6CfjLk36IKXT2S2RZ
+7xMjKdxHtPbuaymu1KmU601jnzheymv+8pmbRJHDTUPR3zq2O29LynNLhmw6z0o/eSIQA6lOQyS
vIu+ZBmz3hUcKpj0KxXS03hIXppOsp9BruobM4/tvymJ6w9VZjpHRURN4S2DEn6RilZ6ijSjeuiq
zG5dqbB2nS7TU09qKw69IkuWr/ksEsOD751CTJ9JGzZnvEM9NTXBBejWVnfOokY7rR7ge2rjauSU
EFLyBYIsEKQUwwjF1tdA1+gULrs919G5Dyvhd0s1NbhLdsbfYRxaX516aDS3XTSRkNDQzdqdEDGB
fwVQpp8ZfVUGitWa9W2TAaF7sd3IX3T0Fd8kvauMYFqm8SpOcqnzUqWsybYnveTjjCz4o6b3lU4P
rwwfccH/IMq0zLwOYyj5uul062+S8WjAxFU7BhSMY7xPlgjIOFHatPLTsExuHUxKHDd04mHxTPzk
7tI6rAq3BixvvEkurM/zyLR0+0a1d6KIFcg/aEilIMyGdglanNsIoy61jPQYs9tXzUgJU7f6QhSH
ZTTHLrXBoGo64IK48ZHj1JjC4suSww7qaI9F18Wo8v5Cbda+DRNhtC5lHZtvW6BSpYUX77KqLxqv
z2GOu6WTJBpAVtlwQi5Cjq9UuQ8/QvY2yJxKi+EQDZL5j9Nn0lWsJeXDekW5ZleF3z5ERfNNC3Mb
t9S8KlNvkgYVF3EzhKmZJVPhcy/pXqp6GdN9p3T9n/ZkE8euTobiGlpjfUtFttxhCVvTZa6wDnCV
MhkSd+mKlLI9nsV9rcDEcXuCXDKv0sPlWh+Wina0XsyPaEX31jzp6tWccNl29T7UsCecmhldoqRa
npxHyk0WaeXkTqXRQUpIoolsDTWsP6vMR+7ISue4S65g+mNJTRO7OUyYf8ZyAk9T4gw5jCwv2tGu
mvQ5FMviuE0S63ddJMupP8yJlSJUmOwHtatCD7GD+FPJc61zJ3swd1FXJL0HfN0a1+WylP+8v5Od
3o5fqx1O+pWSj8/32jg43TSlBSNPYExodJwtLxOWhYXr1JMUYlvWQqSD1xX0hR7v3h/2jRKbwGsO
fcAOEhqo8E7HzawW57fQCA+mPRof6jisj04hkUSP99Q/dWOEsED6JIho5PnV2Nf+kOnhVZSr+pNt
xEWg2hgfzTV3P5akjV2mFl84Gbdvhl4iuzgWA9BPOX23d42+CVWtLNLukBpDfJ9GbRbYQ2J5+tJG
npPqyjPlyCXK+VuDGhzIwAfgiKB7p68Ft2ZIWH0+UO1aiZeomFaWkboEsghmZ2cNxbf3v8O2vFwf
ElSQHuX6EYwt1Wio1H6epHo4hEu9b2xu9lMyR/CelOYKKtCFK+yr+eGvpwrDrRe3tRcJ7AmwePp4
tV6YszYYw2FchnGnm0vnZ7BZH0QZD1cJJ4PXGm0eaA42kF2ehFeCO54XNppK5nuCzQOta8JDMifg
h9cBnjKOJ5V5EggsJD84oTX7Sz/PF07DNz4KpIW1enltqm1pC3rW4gdgxOMhVWdzN+S6/ahgis9i
L5Qrte7DAH/wS9y+N77MqrbAq5iDnziRTYkB8jJmXV2MB6du6qvZlqSrAYafC+t09JNuuCS6fGO8
lUNIxbmyXyx5Uz0Nada1uMqQGRGZz3Gi1vRAI8NLK+cm0ufmtyB5rOMpKdB1AECtt3iueKcTIe8W
MYJQTYe2kfpACBF5ptNcumG88Uw8D2AS1Tvg31bdOWjQstOpng4IFkdvMOb8phvNZ46D7pYr+qXF
++ZwFt/KkflkyrZLRrkmW1GsToclaXIPnskUGJCgr2ep+gbwdEljvM6AzWICJINPQ5UG8Ldlf5bT
MI5EF82H0dbFDopyicd0pLz89g7B6UCgFC8Sx1R5s1EXpmSHRW7MB7kzvhhZ/+iow/donr5b01AE
74+1IWS+TguovRrb0RqNfEbvjYRtTRWckUNuzb2vpknuDpa0BEPS6vvZqsTVSMXlSvYQXw9DHBJQ
rE2+JYjcbclG9yrZEH5BjfD+79reLADc0I6sXrjoYTgpN5iYE2cEF6PIPEjRMOwqm4yqTpLtK7nk
yH9/qDP4YR3LYpeEiyXLdB4365CWnBGTttcfekpwF6q29KnGXf9urEzMHlucUhttggHqDJGHRne+
mfS22odLlV13VOL7/5ufw74AUk8biB7o6ULNlBKCoi4G8ACpvl5Ujl4IGuN9LvC1nRewp3YoNaj3
MPXUcNL9vF9qv1eK9irui/ECZeoM6n59O+jC1xm/Fg+bt1MNJQZpnQQ8DL/6Vh5QWBgTpawDDcE3
1SV2dZEXe3nOSAbP4+F+ikNnX9sJtew8yl5TNYGFJfPeoYPr2RLJPO2S2QGpFNJ93xbZzZKp+S5T
wdMg/k1+L3Bg6bJyvEAQWn/o6eJ9DTQFUnCwxUYscfpeeycfBgkS6AHZZ+KVpaPdpzpXLEE6gmsL
J/QyWgi3eqIf3v+i2luTGVnGuk9xtoAHno4sD1rDCV0OB7aOyudet3yClEp5PFnyR21IHL9tdGM3
GvW8b9Up3c+58zlOQvWpX6rqWBqJFUiUhJ6OO/AeLFhynVQxgmak1W0j3EeL4DBzDb31e5IsdmY9
hF5pGrm7OKJ8sbPednMWG10nnGsV0fS3CoxDV7PEElSmPnpdM2ePkqq2+7qd5wt13fm2qUPIQn0K
oPOaiXj6/KnooMuO8Xww7DnZLVo5cvGMf9PZlAOOJDnux3S+4eJwhT4dZW5KecxjczlERtl7UjNY
RIk4xXXd/a4X8OtQq+v5mjy4lvCb3Qmnfm7MnSwfenicxCAN9S6z8/BCEXQ+bQACqIZXsjbb8zbY
IKIpy008VQ4QXmzXQPXkLpXzaOdKH7w/Q8+PUfjRsG8JsqEOoTY9fXWpZjX0P2rQ90G5ksmY8Uwl
f6pm48YE/Luw356vwzUsEkLY6mXAvrJ5eQ7IrtKErXZIzZTEkmiWvXw2mw+yAr4Xdol8NZdyeczk
5RLG8sZjQseDQ73m9qxtndPHXKSm5w4vtIOD9eKnNtK/KEKWv0mx0/sEif1masg6SyhKIBrTaQW4
36bitXphdxVGyweyt4lwb2JrH9ukQqsSksj3PyAzgt9+urvplF1o7HRmBSjZ5hMq5hQ1cxJaB2FH
t21dFXYQN11015WAVehBdOvTlHSYbxPyYn8sO1gj/qgMqe0to1nc4HQDp7ycKUL7Tqfo5Q5kaOAD
OGl4zlQSyWPHcvIZuDZ6aSwEGletrmBopencX73EqSqw8TxP3LqxMf3tClzGvSguRxOUoiCzS5co
KzhEdW0mdb3Xb6wxtZ6hP3J2qZXjtnQaD10XQ1OcoxK0l1IVSrp0VbVW+WyFedcjThAGUpV6eK6w
Rze9aOTFuyq4VOubi1D/NEtFm66taVb+FHr9PBoT/kcGCT8ZhCEp+0xWU9LvbaQGnRtxlGZ+2c5w
6KuY3xZNrXS9pro2rsi62Lcqi+twL3dPRgIVH8xlHtQrMlTSTz2F+jfa0dLjOOULEd9WFb7MM65/
3N/lgQwcCFs3+FZRTgkxhJTCRJO7RtPAySdXM3Q8AaalcORkne7WpVPRZYgNbHiVFMjVS81xeppr
GWDOWOJqxXCi9LbPOgU6Y5l+VvpZ+sruAACHDKxiP83MKwW/pdBTK3NsXaNMkdU6apL/BT8ILGbF
PXHsmxfpcwEF9FNT67gsmGasFhi+OPiS5c3SvgDfkm+mQJ36KMtTdNtJUbZv5qj72BIr+ZdiSWOz
b0WBobfI9AbQTR8Xc29D9Uy8DD7KFJgtssyXYolJOzJGBL8u8I24l5LBTC5cat7YS9DOwKegT0uh
su1nKGDPmCf0y6GIW6+zzOqqSFN71wlN2s2sM5fGleJbcnKhSDs/0QzQ+5VViyaS8OTtrTo2ymwS
knOoJ/ims5ya1IgXtRHn+9UqdwV4XTuiUNs2a7rSl1Aayk46UJ51N8T6tHt1LLGCNggHyg39UiV8
fuAwHvUvMs/1Arf1GRrLUFixPUiHyoa3HJbx5A6tdt8iMtxd2q/OtiuGot2F4MlZj4LNVqyEiEMx
r5QOcWuJW+EoS6CAaPqy1dHaqTXJJ1Itek66uHvo9K74J6qi3HeMkWRRs5IuydJO2ZbrLWj9ORZZ
RRwOq/zw9GSg09dTJqjSoVnM2e9EHT+2TTjfoAmwXIyy6x1LX5C4GBk3jVkBcjK7vW6JL2ECb00s
iJ+cwtwyV1PE0x+iFFIaR2oUHUdJSv1eXwAqwz68sGze+NCvRxMxg+BCYM6no4BSN/FodeZBFQJ9
j5aJoJ1VdW9W3XT1/pd+44HMNTceBRjKi7OstdAwZ6kMe+eQZL1+rUZF6lcC0vn7o2zIVa8f0Fxh
FBPGHN3NbdRU7oypPaQoenRVhK7cx+3tlOftji14DlSHxoVZCDVYolHB9XYxfFPM0oX24Yb3//oj
VsaIvpLBqdi2SdhJ3aSpFjXiiJ8/XP7WKsI7bjlzvstjvYwgL6zHpBrmxKw5ffWyIKStblgF9gs5
eEhE3n8p5yDaKnRBdrLaPKzaqtOvXOMKFIWiRNRoNYuKv7UT1Tt1IQ3QF1IYa0GV9Z1809aRc8my
6nxomnSc5XiXrIL0rTQ+Uu1pKtg3D5Ji9n5Mz8qDqu54bZp/Tlvt+1TqlywnVlTktADCaABzLGSG
EJYREp8+bSL1srms6vR6mrXvGVTgVdnQ1gehY3XhR2E9aLQQHEwrTSNWU68sYIldqG3PZzvyZbiL
MF8hMEKYPP0RZtk7cdypyINlXfh6l7Q3uoT64P0P+wZoczrMBiFaTIgnSc4wtVPRqTKtyrXYOm6t
WlUeLSnPHtLJbl7yDB6sOnRYEsN3cLM0FvdVYyL862dyTOrEvnDF3uiC1hXATsrRSNNZ5bzafoS+
DRWiBGTpIKlmueOPZR90me5LLkR1l5mLE6RIkvw4zhuviHq8R6Rl+ktS6wktcpL4SjRGFy6fb70s
YO91n1stguiJn36TpnbCJRqmVeKijfsUSUoQrnWulM2J184DLZdCGfadPX6HQew8VPpo+tSJ7PmT
vkZXtpnbOfb42xsj97fXLhBnrsPmdfqzyjBSTTpMtIEGDQfQrs79CilecGGqvLESuTmuxQoXA0gm
m01A5Kgbp7hCRyDlySepXqR/1Fit5oCg20yGI68knqCV7Ee9thRuEhb9XpMTAn8roSWOq+qt8+jQ
7n2SYItYflvFhqskkxwHXThZF9Cm13bEZhVjNMCLQd8CWr3NLVNEaJlFaidHbU7t+2WhPSfNaXTP
7o6TwgJBRrOk9rkVYXxjEDjsi3nIb3TZSt3U1NtdWcvVXjbRMBvk3XvOEg+9O0FUuLDQ35pVYM64
ftBNw+hK3rzX2QLqEupkH6p5wWw3I/+5zdT6XkdS/zWawuGbmBr9cxllnd8qHbW70U4QQFE7rl4Z
iHWNEhwHvOj3qOrrGmTDhUhF24o+BoFFpxNLX5Je0pPJOXQpUkqjGAs/0qXQq0pHXJjDG7HGj7HW
KNoVqTV1vtzpWLGk1cLpl/BQ4Ul5napNRLe3HT10FGZQ913uJWUeksY14/sZGfm+z0IC1LSBDC2W
xF6zSNOalAZPywGVYFsIcZODRjzXvTq7GbDty1Db3d5wRhlGhMy/ObKTwLF6yYuiPDu8v1rOt29a
ZdiJmWSKgr1skfdqEKWMfUp6TCFPXI2WsG+Usvzy/iDnxddK9KLWtOCdQy3dvDNdD5VJGuX0KCbV
cUWUG3jkpb3fKPZ8qcw+PxQh/9AWYRqwCUDCPf0+ahIXsxSF6bFShOnWvaz6UlI0d01edoHM2riS
qKnuyqppfAmzxxsrnEg31XrFFWxfQbTk5gNSSyWwc7P1rSiJAqL+wr1Be+xjJC8XNfRr4X+6AXDV
UaGn4RqFZ8DW1AToNouqYkmOlI0mhOcwzv7Mp6lWXWccxnSlm5BQolvV0eg5itcknux6aNoJggzR
ioh79GpXTaW4I2g3/GSMVijwV07yZ/aRCQTUWNLDIELnacyr9IM0sQ+5ywxoERRqJZ7RVchI99Na
gl3ba+Fd4oR17illh+dN1LbxF81ScgH5MmaadIDuCu/Y9J08njyLf8WNnRY5dpzOkH9sdLvOXIVo
zcYzu6nHVr1V0U2xeBUJxsPQPRRK1n+W66iAapN1wyUF21uvkxKM/R/S6FqIn06A1jCkjGMxORqF
InaOkTd+BSr1dcT9PGDs32Xhr+Q5SPG4QYG8rLTy0/GkEENhRZcShD+m6Ws11r82zkierjdOoM7T
tH9/Mb1R+NPSXBuAKCvYgbbs9XKSrKVSkg7njlYFuJlt5yh6a/40jIOoA3IMrA8I+hH+kq4oQfmR
Y7x7hiILpQvl9ta9n43X0eDBrQQumBZAEqfPzr/RcLpaGo4AK811ocv6p9IenV01Vjcm4qEb6g/j
EdmA7JZ29Hct4G7HDvx1uW+a60UxokCeWWrOpIzUzGW7BxZNgmRc/uLWk19wDzrbhiA4cjzARuBu
phAFc/prbYjlU5Z0eCDkVI8x8BZO02P+syL+LYu1d83TTmzW/lsztv8HLdbAP3+Zq2cea4cvXfz3
l+J/eHE3/+q19vqP/TBbW73T6B44wA4AScjK+Abj97b797/Wv8MkoiHL4UoLgKrup+GarvzhIHVj
jVmgAxy71I0//dZe/xbCF/48jbpVPPk7dmsbXQi9DRjZ+DBjMLTiyUhQTydIV0lqNE6a4jqyALN8
ivWnsPsShjVyF78tQL321vRRNt3EuXrY5dWzEz+oGsW1UH28wYgwrHYkmbqSg2C2+VTUB606GPML
ATDyci/qx76r/WTv1FSd094Mvdl+Msu/bes+mu6s8NlQPr6+/9+aip/KnP/+x8l0+s//+P92DnJK
vjcHH78QCvLr5Hv98z8nn6b/sbo4sA0ROiu/5mb/nHya8gcUcVyJuEqjHV1xjJ+zz/4DOT+UKPZ4
5sWrW9HPyaf+wTSGZszMW4mz/IHfmXzr5ee/qgAUncgOVoG7ASXLXqHW07k3qHWIGYo13zkxwRJK
YhHDotszlXyMIUw1d7hpzEQ/aXnwy/t5/DHEr55qp7viOjAdIgqaHxwgOFqnAxMpP9NaHZs7Wyww
40y0cZqkYgA3SZdyzk6LzZ9DIWSx1oOSu87mqMTpRsz9SDFWhvjUpx3Mw8kw4wsPtF3G6xPh57jW
mbiQgO5uKoA4amlhZHV/Z5tSS66gLXatbGQvFk7EN10sjzsjzRQ16JoJeZaK65Y7mSQEePzo8Us8
CSUY9ZbDfFHrZi8tatjRHSwr7GMWS32A4VvSaNXN+FvlpPfMt77nNjvPL8owtxTS9fhtiIX02ZK0
DKpq7Ri45iXD/dBIJXG9k5ifgTLUF70f689dpFi3kZi+Gm0iPzVFMfrqMHEZnUOZfQKe6PSXsyhS
eeHsfuNboFpdy03K3bVZffrZVYQmqjLKYCmj1e+cscz9sJ/yC5fG02Ls9YsjpGKBKPwPv8zNpzAB
haJ2tNs7GLuHAQVxzzY4VnvNDFv//Xn8WtidrqC1d8CRQklkr5Kh0ydqMdyOjSps78KZVGd6rCr4
eR1qu2T2sv7vKNlVqgGNoPWqNPZmo9n1A5AlPQy76327eVT7L6mcXMd1+T2SdPh29j53HrR2ckf1
3mgdL81mDxaeb+QH28j9HrUgHENv1O6U5nGIb+TOq9rnkHRhIf+lx8dkuGlLD+KztESesOQgQmib
aDAYkn4nQR9Olr0iKmbfEdfmpJyf0rTzHCrwZXGn5Gk2v4fdAUu/2zF+Lvtulyk34ZB7lXKfW7M3
mtgDEp7G1XI0v1gasrFKvSr65ya5ZMr8Godw9nJpXaMPsrHb2VIN+rgo8EpS2rtSxMqe/7sz7ULe
kXb3PaaJ6s0p3pGqSPC7dKJyL7pBkH+MKq2o5J0RgrnnIjRvIW+jUMWBYOVY0/LdDfr3QeGukCX6
4udD0TwlrRw/hgkdPi1ZbicpzgKaW5qntFPs2aPyLavw6kotY7h1ysH6AAZSu4VUK36DhcdHLTUr
bFDjka9UzHu1qMT1+xNt03j+OanXip8SRuV9bOCGNMGXMIHyfme0Ng5hIYEs7EW0TkBrPJ14hH+c
cWL7tjJ81odc+zNqSSmDRCa70eiY3hCaXH0UXMmNpgftAeR3FXlwPC5tPZTkqryaYAv4Vp/mga6n
lz7m5gbx4wFWhplMmw1t+7YQlnphiM6C8Z/j1+RhAkiQbOSY+66a9aC1xwIp75zejkDabqX0R0Tb
84VbzBunzsqEgGMBWk83cQMmjYU+yKma9ncSMjhECFJyK6WLsbeN8JI2+82hOFZxsUTTf2bnUeii
rtul7+8gueIjos9KkKup/Fn0g7iwB22ErT/eLBxnmD/YNEAr2ex3stLZLaqO9i6rZIyf7NzGNCHX
nsahG295GZqbisX2LGKl7oQiV0GtNu3OkMr5yhK18TBDyNvRvG/vmyxXL/X8znfj9a6GvpfSdoWw
NjwUjFOWsbWV+i6Cdx60As94LMlF5iZthbRz1HrwDtv24K39iYeS5msj9GjwtHFXKLS8zWzEok/K
RjdbBvk+Mmb1wnlxXgVBS+TQXo1+gBj1TTGihxEgzKxVdyUBhs950ZSB4NJ2Yy5NgYJCpNdJuyB2
17pLvNr1y5xscAgUgA8B6CkZoA1TAf6qhKsjWenheBa3c9ragTWjkol68rfe3zvOR6HAezVTpQe5
cuNOR6kGpxrqKdFvc7mZdnIe8+6x4du9P8rZd8bDBzB07dNjXnGGgJsRfaFsHpbbfFb2GkjXVU9b
16WQrX1p/Jm89VuXjP/2Fntyz3j3VnxyQWn/8/XCEn0v11vmyf8JCjrg81P/vZmfv7fwP14vMz//
5P/p3/zpDf5prr7/+19/lzgOrP82yDnFr3eHtSh6z1K8yL6sWojvr7/o+tu//7X+Az/uGlwo2FpX
d3ALkITrKV/6x11Dlf94TXbj49CbWfkU//uuYclcNtbpsdL6+KdXvOXnZcNw/mDNQr/g9gLpYw2Z
+F/P/bPG55XxsnkPl2t+9n0qP6hvuO6veP6W9qBpSSycwhABjRIk50aGN1xnRuLFKbVLiTebJc1Y
ULPYfqGGocaA1Xc65RMjylJIThgm0LH62vc5ih96B7o/5orVeYZUlN6yWLBqjSJLL0A+bw5ucvqu
tBWMBtb1+Iu+leqzS4pIEUGtS/EtVINq3zi15utDWPpNztCdHeZgVcklTfWGY404dH1uBC/r5RAc
cuvCSoSnVEulJoJKi2cvkRS8SJtZ2lPZjPfTWFmDa056cdtGtYD+2gs3Si31Wi1h1qB4my8ZFG16
9T9/EEjKqsaxVz3U6buQlAaeY2Rj61CEw12ml4KAAaO7YkouO6Q55T/4nTW2izaoxVg1TXeqkTpP
NmDapYNosw2u74bzEekxNwIcardmIkuoNPmCXWDQzVLyISmK/8nZefVGjiRb+BclQG9ei2SpZLrV
PabNvBDTs9303vPX3y+192JVFG8R2hdhMANMFNNEhjlxjuV6Sdy497xGlIwHERefILsncRNGU313
82H91esJpZWhjdwYVbWlfUIVVrLcuce6FNsA6eX30T7EfUoQBxM510s1U13uoIFLg8Yh8jaUcQ7W
YoXQvGXosy3j7i7vlvYRUAlkPdTN/SaquqPGoAyBXr1ILz/CVVWibebCpLO4/hGOIEoLkZQJYqOd
n5uEcU99bfOPyQBoz87hEllMorbTEhFMZHEGkm62yvFvVGvfN/X8cnSAcoP/lR0V+Pg2zxbVvMEt
uygLSmQH/9XCxnueU7u/6wkkDgLDzdv176/+j6kt5X4dxiHcezDCaErTjafFFsNDI8LwL7NYlk8D
vF4Hj+XOWZSri6um7EgXYhNyJKqbihxu8UCPXcXr9KaEkaDU7189DTsel4dgu5lcFLqyNlk3rn1j
pTQLTSi9woma6tBn4LDG6SFmZuS2cWI66287Y3r2ts1tNCrXEqMEvmTDnOQtzUoqFpHM0ZwGVpEX
56HIlk9phzOUfIJ/GTA0n80auikugOsNzlon3hQh8jJliv0pKyrtToWQO6Ip5Jp/ruMMf+7tH7iJ
zPl9OAA6dbJrK6tum0XBT+VNAv150FW9dlc2teND8TLd6Y1xFHi9PVZEk/CsQJ8oySBeRtFfPQRM
tPcMRxlyl+EuEXUCipQf9kfU5KO/2nZ0gAvZ+zSqanKWiZib3sj15S3mau2ogqVBZvTxuWyg3wsH
Zb63auWISWbPFAgU6uqcLBZys4pD1uJF6bozOQqxuAGRCTlHnJ/naT6iB9qAFaQjANJGPupIvBE0
CPKYv1rGzOjsBMFEbmfmzqZXGGJ5qMZppq6Sh46XTvUynJwh0j+qVbs8DZlRf4hED7SyC91fDTj+
r8lguJ+aZJm+Ia5dB5XoZ+A5xaAfsDy9vXGcfVnkJeWDKGEb0NsTYCUlDLMgrNXqPPWWDWVchMge
E0igg3rl3JfaUTN33ygLBCgOYqktkcyaFaFalUsWwD3eyWHzzPkMWahzaREr/lUvdvwROnrx4/33
CCjY/1ndsi43jgbBuTJkQQyr0iN41s95DDgaoJFzcGPfOksWlca6pFKh9bdFezkWdZ6QP4FepQaP
oGt8oHDjPN7+nh3HdW1m895MZp2ADWizIAsbhI8b0ZwiPUouKlla4Ojp0HuNzcjL4gzia22G5kqF
dS6GE6IK8YNCL/uzmMvQr6ahfjKnxT7APe55E8mujwoOXWYog66vwQhmeAE5kQUjwe1FH+YoqHvH
+n2I3errNEFxd7Agu+vOmA8wT6bkUCq7NlgpdW+tpZoFq9nYP3qmIn4uo422DrwJpuVNnTt9o+RW
fion0/lM/3mY72M1MSSiJFsBrmuh8vc0rpZyshLDPKq97q0HRVcacdI1EK9c/7wpcjlq8VgE5tBP
vy8rUF7g+I34grPNHpnHrt79nJLdyrl52a6D8UOu1ys/NEw98nf2XARppKaMwaq8H4kGL2Zv8089
rGqtl46l+/n2Pshzdx2SOSrT5fRqXnixtg2MLFbB3xd9EWQcupMj6Uoa6HLP9BiqZ1NNoOfSoPFg
YmRmnMRWD47BjqfHPLnEi1sjtb/+aq1BIqArqgJigjL2GY5p/aKuMy/XlyPS5T1TFMw4cSCrOHBy
x18tsAnLjQMbHE+zXQm/q8bukVka+wQNcP8+6OzLoyJZNnlOYMCFuXuzmfYQgiK1sjxwQ6itnFJ1
zllumP5K5gC3RTjfDcNkHlSadj6QTh9PNOUwwPhbo6PereFYJxGq3UP8WxfaoZ9M6/I4ZEp7vn1q
5LZsTg0YUdYSviuH9sTGW2SOGakTCPcgHFDNmhkfOYW5Nvgmc5innCzHT+a+uF/j7Nf7DdMGe4l7
ZGN940Y5rsj8qUwWaFY0f8vVuPsGJDy+0wmCTt0w0IxwnOxPGf0eUXzteAQiBYVuKhHD2x5cDvrF
QMMnCoThxs9IFP1au8Q6D0tE7xsRp+D2l+6Zk/VWRpopbjKSfH1cSbPJUUIVTGfuxh8idbG/ZkAp
vzRxmf+mhqF2sLK79hg9Y2aEDJ+3/tpeY4lG18Qk/BremqeSx+rUGUSX0bjCY1T0B7ng2xMkYXMO
6pv4PPZT/pxXtzG1zWiU5epgDSu4N5Wlf+gzuELWXBnuRNx+ymLl9zI2m4NlfaEQvT66GJbDGdB/
GXIQ7NpwUmTlPICGCDo11dD6zosBoHVtzXc2eMvPqCUjPCClhExokERSeVkH6Oyxti1m0lJCQK8z
lfhRY65qABOptP/Kq7CtfKgs3C92qrvPQ7TWywlZhykhk6WLiohMqTAalpnKp2Vyu9kzVCRg0FPX
lb/UOkwdeI8XJ1BrNzIOwpudwMMFF8RIjORwpoi6WejWGEytXKckaHol9/J6rgMam7Wfz3PqZ44a
euPag5tTlNyHVEfn34niJCojP2t5o3oiK5bHmBGAQGjHCFx5ije7ASqFGIDJcCmKvfl1GhD4ZHLj
JKiZ/PMgCtd+q9RB8TI64hdF4h0hcYQ6NHchDJym4Q6ab+GVDIkclNXeOk844yiY00fQXZcuzvWx
KHR1gRwS9JYFMTlThMxD9hXidsWIburtm723JeAuZcpMwIlq6eZqd27PCOCogsJcRtr56oJ4yqgz
iY8mlglUh27JnwCNFffUIL3wj0Bhpj9N8+T4lrU6D1bTN16+Fsp5hPD6nEZFdSSl9Tbop8BLNRXg
KQgmcEjXqwHNUx4jsBwHecq2VI0G4RIcWgzC1E6giSg+ZUV7FAvsGpWrIql15Jz5tdGoc0bFmCRx
0szdpGQGbwWqD0l2atcy+zY5XMa1sI92/m0gKovZ/zG7eastoUyziDOcXDql97kDtnuAtuJ8e9P3
Pg5ALLEdjJRArTcPV2RoVVwj5xIklW7dg1+FBCybYNoNY9Nr0xJmtFmpjy6/PLXb6wUMH4VsACrc
sO31WuMVKgojDtQyl237CPlhJjZ8yxTrb+6YkDvK0D4rDXxBhZgIFQ376LjLfXv7IyjPw5ZIYKts
foRbhyQu8kegTaU/G8YcXewobz9aed9/ZmvHr3Y7xQ8mngYujqi4r3KzepqyUjygMKx9MM2l7A5W
5m3YC+Qf0U8AeGD5IPK6PmuqRYbZ2hSOCMTroJvb8lG49nROZsc+1WndP/Vwpd/1yeQEA2VZ//Zp
2CmlY1+XTPQ0BZkzks/jq+dvUGeo3ULsd1bTnUcSbFAGrvnktvHkoRQ2P1bLNCteBLr3R+dY+gdE
Qmx0BsLYoMBQ6wfP8Z77AwJBnKEDuKaifv17VDCvY9O2cdBH6Dep4zCd58j54kTmkWvZXXk07l8q
kzrv0rUlMryCIduZi5Bl5mVpDeP7SCXtrnYXYCm9yOByGyb9ooJ1/hiOs/b99tLvBB50iYC4ScEB
8BjbL9WT2opzAo/coPq3NOFPvSyHP+YWhTCYctJ7zUpSb2rb6O/bhvf8jERvyZkq5gq3IwPFGs/2
tLLEkrzwrizd/NEOqYDftiKXb3vZwIox/Sq7dCiUXS+vVdGuctQuDoa6VIJEYTQj7szWRyYw+kNv
y+KgsLHn1yT0kLkRTg5v+bU9sUL5PCKNEayJtjyYa6vopzJk5v1UN674k9gmpymMcM/BBd6zy1AE
PBBQllJ+lgf61QWas3RV0lgkgVrBoz1q9o9YLMozvOW/dJFAemvpv26v7N7B4ZVgHJJyoeSfuLYY
Czt0IkL+oDWUxHfXpidGXezBH+kGfVWtZKTJlbufYPI+vDR71xNFBT4XfmXH3L7Hie2Ume1mSQAj
DyitAuqgqmrjiw6k58AT7B2g16Y2z2FZ5jPswkUSCFiGT47Vmt7ISJrXozJ1hl7POjiwuxtJKuNK
oDLt5e1GOmyiqzYJHJzEwe3qOB9qKAS9YW56L8mU8FQs+ftYPWR+LscI5YQGoSdHaON+ja7rplDj
IxkGp5PZisSL0GVGlNE8EqfYu/a4VXyqzvQiAxzXxyYb0gxeiJrGICW2swYr4Xmpo6ORjZeezvbe
A4ygNsxQEgW8zenM+qyBfp5REGba2odFa9EydlQaaCJp6kvuRE+jkrbfmfyof7ONSj27Td3/6pt1
uNO6prkQBKLtMNZ6kAmV/pQWJr6hF1PAUFJ94IL3ttxmLWCp0RBekBD813fXXgtAgXmTBqujJJ5A
n9mvW1MPWqjZvbGu1jujsPTfb1/fnQ4ofQumegE4A7mHtPHa6jLb0FJCMwpUyi2fNG34qvfJ+mUJ
YQ0RCydcHZr80qpxBjFAfz9a2nTQJN75blrVgAaQCpBagpunR3SMH/WoyQXQgUm56Xn1jblNLq4u
JAWHndwpazUfLPZOk1wWaRiEo/UraYjkr3rlKTu9MqO4JduoR6e9i2vaYP5ox0gur2VPd2rMzqtq
FB/Uvh8/CrWcltPaJOkZ7aFQP/DaO36M32JKGQIIbt5kPoOhFeiGG1FQgug5G/juZ3uMQGXpy3jQ
rpIHfnMh6FExzQj/Hgp527p+FDEmjj5sFDC3qRoPRdjH3/XCKtSgocdyVzIh+DPV7e4ujly38MBw
H3GE7203JUA2jhAPCu+tZzPqiHExRrRoPRmPJdJ895M1JPd5pP5qhKmfxngczrdP+Y73luMmvE8k
NQDjNputzqTHaZzRrVETKK7TaLwXyeDc24qVX4Y6i7/ctrfzKMJOAL8nfVnZ099e5dmAYNkssQd+
IYgqiaLtVQRw/O4f2Jznp2xVyoMXY+cQ8VZwgSSxP2CLzTe6ppjhN6aVwmO8eI0xmXe5riRnfTaz
z7c/781ykrAAYYRujqXUSKOu705Dn20li8+CVBiDzNC6O3i3m0tpwNcmgLMffNrby8pR5WGCvJz6
LbSJm/BNVaDRa/JM+LExdPfUIswgFG5enmola35PMnW57xXbDSJrVM/ZUFZ/QBFfBE0BXcC7P51G
NsxoYOklsHbjrDqI7Ealp0pVKWvtGQrKN01+nmhWgXg+OLVv3kj51fDjMBgqS0FbnHva4LUiBVuF
gsDZSbXgEvOWutbjA/+zs58YAu0hDckZ4ev9hBaZQo/CoHwKgRbFuRAGgdIcaZyPTPEuVubdXsS3
zzIZDkeVQ+qCyKDceG2wAj6L4GUY+sbQ1ndm69R+O7XJB5Bx8c+mo4ObamAnZ2Wev4Mb65+NeDa+
F0ptnqNu1M4o9AFYjpLo0jRO+b0p7fYpq0T1cxyZ5rr9Y9/cZflbCYhoh6OQwvzj9W91ozl3Q0i0
/DCZywdN6PEPMLHDdzWLotWrzbb9Xi1lHThtIQ7W6c2VlqYBCzNQKtkUtspsZtGMU+nQsFD6frkf
00b7oxOueW7d9Og93DlroA2JyCQ1Af29zRGYVxdaLkbp6aQu0cMAVbpHlT35cnst96zQzXrp5QGn
34oqrOFUgbhJhe+EWnVPsjA8DnV91JvfsUKTiQYMdHGca3cT9KVqqFcUmEN/Rm7lsWlKqB5G86iA
s2flpWpF1g4rz7ZWkbggaBx7ClE4751L2Yj07DDWcJB37BwBUivyY0aSaEJvpb/EIAZqWL3sWSXF
fRT3+nk0ndxva+bYb2/OG1OUw8Evyi4H9ABk49cH3aptp5BsZD58vG0wG3ryFQx7SRmuiP65berN
nbKoMXGfFKqoOi2zjanJqFE1jCZMtan60KpGGLSZGROQq3BNxF38vITmH8UEl8RtwzvfiJQHCQ7p
Ppd6S1Df9kPWp8AifTiVkue8DCPfqAcnSFfNuX+3KUm7jhyexPES118vJ6PQkRN1quubygxgph+r
mkbgYj8Obpod6TLvLCj9PRp/QPcciEg3D+RoWU1kxpPrM2SB0hr0N/MjRJQ2iU7X2X8PZVd/NaMs
9QYjj/L3uikIkSgbKUjTgbR5gxXJQr2sC6So/bZ3/kpCipZFBJWuE4JPub2me59pmVSKcVVyJF5u
76ugfdVTY8JBAQadNWs4df28+BTp4t8MRAXh2J1j48Eo3PJrFNbpQcawc3QQFnQBgVAMJFnZ2E7M
UaTuaLl+XpAAFK1tB/rYm76uxkd4vjeuRcrAyGSczj59+e3gfwjwVGeKH+7cyVXvZ2UdHwZhdQcf
9ObVly0mYKfQgZB3wKFxvZjODCNRAdjDJ9AvH6wcpn7opcqPoLU0tOq7d47nwD/NcDfT1hYTueDE
t8g8E0RBW7Wa4xdJDbI3BolJt1xI/XDz4J3Z+zQQ96Dk6BK/RcplyDXHihgcX1BrfuihqrykNGvz
U8XUsOYbUz8ml9tHc8MPRfGEz0PmjuYpdSKm5zavzlBSHJMgQd/uKQedxgVFqVO+5GpQwcz8W6Fa
k3lK82X1EZpw2hNUac6DYOLTy/TMCFyr0qGXVJI/b/+unWPLz4JFgvuiS1GO610eRQvNd8p4UjXF
5V8KT/zoR9G43C3OvH56ty0wAHLdqSVr2Ly2ZVZGuMxl5NKxq8AdVLrtFyUcObFeaOfbpnY8wQvq
j4gQVCkyldem2tgOo6IPHb/txuIcp+rAjCWSgSgrlhkiKu34BSrUz51bVD9vW95ZUCzzamk4Aelr
ry0PlZbWzsJHrimMpbBRN5ca0O/JZB746EzJBbvK1qnBQRUDEgB7xAGbr8xShF21yOKKFoAsG6NT
71ujgOlrMtR7y2mK86KP4V0DO8xJs9PlHLlG+f53DOY/PBHZDoXeLcA1XVUIznrVgbsW2NO4TsZD
XqqMNJaj8e320u5tKvAZ6nTkeW+Jp5iZnJB/bByfwTvxPCaL4w10n8+hkUpF0dQkt4XS1Uiz7N0I
ZVYaZSqpVCmvyXZQptV6gGZu6/hhUf8sVgiTIx3LNFrWg3LX3vkhlqfKClAI6Kh0/q/esMZwmyUa
eofAw81Pq0WjccyqH9Y0uQc799YLggKApZlYh94HJNjXliaAeTONMsdPCwCEVWKXvjm1xsmBX/ip
X8b8wN7bL8MeI5HS1RDwbFFrg1VlS90K2++n7mcbOvllHJLnuTGOmHH2DFFYAWUPhoOxko2rrcj3
TFSzLLh8zeaiRPjUEqSG39hHD8muJXKvl8sumQaulxC9Uh1tc9UCEKNqJ86ieYmaYpZ1MXF3+/Dv
meLNIuWHuAfCic1dTyGSXNS8tfx4zEn2APEDb2QGPOndIym4PVMEpPJB4D2miHP9VQxlybpoDYlR
mMZ+1hkxOlmiA8ygWcG7v4qhArIxKSwuBy6vTdWioey85pZvNvQTTsMQqpdaK6vnYTGnH7dt7Zx3
WXSjoy8/C0jata1BCc2OGSHLr0f7G9DZ+XmM1MFfBdIixOjmgXd+G6WBDgXrx3fJ1uWW5ze3pbq1
CqGia3eo2THXHaR2nry34ITjZ6v+jcziZm0+yiWFXShBW5QfaFoWXSgxJ213H6Z9dWEMgl7G7VWU
xbvrN+fa4ObIMxLTsY+cQzVb4hOEV05AkaM5iX41PiaTngSdW9YHaylv7NYoEAho49g/bvQmcljn
MJxbl7UcysL64LqzCHpjyS/OLMXhKKZ6zTrb90whGfdM+09fbn/z3slBnJi6B6EEw+Mbn0waODSI
qFnIsK+hhwxg7lVGD7ctu3oB86u+F1bFpkrqCvodVENeWGhevwFTNXLzdKjVdKU1v6dhD523aCbz
gTny6qi6J0/Im7WFpx8Il2y0b8uI6PIpmd7xcXOZ09OZovk+t5lDB0aZvrftzXdxJyBIBeMrB1yv
b2BpDxOivY3lT0rSM32kazJg6Hwld9rfeMDTTzl88AfPzt7mMX4jHx7eHcql10b7SIwd6twoki9d
dqFX1PvuHHX8aVVvRHTh3ekuH4kZyaMjOf03Z9Vw8M1awkfWPTRQI0qSYB8Nce8qVXyQ774tfMsF
lYNTFICpzmx9TKk3OXVRDoplCHf2RnXIDa8d1/DBANL80bYb8efcEhgpwDYus9r2QZtYqBuRYRx8
9p674/DwcwC/weOwiXvJV7NwHHU+u0bpRIvMya8QnDiIjva8j9TIlrhH0hZ3E7OIpotBS4ymn0NQ
4JNRQX4a6+MJccXxbIXm6HdJaR88vW/jTolxpDtMq4bgc4thMBqnBeZvkcvXc3FnpBoI9Wm2zmtK
z6Zf6smPsnG8d+PsyNnunV2ZSdgg7UAlbnu+S8Hb2Da66ZtOXDxnadkYZI4JdRu6zGN/sqgyZgcO
fm8jSVFp+pKrQbS2cXaVsYii0xeoOfUlQkoA1n07hyz7tkvd8zqvrWzerRBkdtImsJFHpTIEi+jG
Uz+6q5dE4xG4Z88U5XmABAQaqCzKRX4VUU96g3xDopqUyXWwYEq4ouMO4L+szSPKqbftctaLiWay
Tsk8pG6BPeuc55HTK6bfWvGg+POcaQ6Cr6HzLdOTMr1Ps1i7KwYV2qvQoBocWhPIjcmJZv/2+u7t
Io0w5u0lUQAhwvVHJ6WOrKJKCdXUGZkY+97+EBfO+vW2lb13WYaINE+BSROaXltBizyMXCWy/Kqv
NeOUj1b4yJjdFJ8mpIdiz2ji4cdcwsfjpWvYPcxuTWx3+zfsuQTiAjnUz4g9+nvXv4F3Ma+zNbP8
3BUlemzzerbscUINVbXqu05Tk1+mhWDywTXZu5rghP5NaQAeebPAempWfQR/CHu8IvVFY8lTY7eh
cjXqMwxToThiEtizCDQNXDH0JHiFjYctK21OrGSw/LJSrE+dIpTTVOHHI1Rkgz6RnGK3V3bvDElY
sZQYxPm8HPZXF0eIMRzapLd80tzUW4yo+ji5c/jXbSt71xMmSERIpSooe3i9fw3C4/ai814CatRR
hYmcYMyLwnOqzP3jtqm9FaRiCVufysgQcey1KR0Vd32ccOQWIndBZgqNOVyRnpwaBH87F8vBm/gW
sIo7eG1w81xVWqwuTJ+Zft9k46PqNC7MZ0bhWYOTe03TuKgCTdlZUTvnQ1NnfzlTawWWGyJQ2Q/J
wTO292t4nynEg6ShGrmVjLRahAVdi2RrbcrmrwSUbItYWC0mLxFm8bOa9DUPYivKGLnK1EJwipPi
CdoKQSGiFPV8WVZ0Ow9O2c7+o4Yi6R9kDIqS2fWmVB2Uy85MbL8w2hjMPbXQvrWelrmyg9vbv3Oe
ryxtLlCTGlpotVhShfoVfeTybl6FdZCq7H8OIYpsB/NBm9dGXcJV0fOZhKw184vRLoSbeTj5XYSa
9u3v2TUFvhHOeOYhSBeuV241y2ocBoX9LNFWyuiyPNRZ88eqz/VB2LVzcXDwtFag68AjbPOvKXUr
JuepCNitAfvcpNlnBdjbxXFKI9DNND2wt+PTgePQ4sDP0Vo3Njs1pMKp9QLPM9kM3SCUo3uLWiqX
OHWa2MurLPvTVmKQ97cXdPczJXk8JRZGDra1W3Vye3uWlNZmtTpPwFuWT5QnSC6zNfxotOZ6cCN3
nk/ajZKlkoqOQ4/segPTZmlLI1pJvdQUMnhRrYHZDhDxcCNKz0FV7K6NFufDlBidF8N+cmB/d5lf
2ZcH7JWDT8ehr9FGZpkNY71omchQc9ech74F1K+DJfcQGjgaItiJpmnrMlVBdELbYRszOEo0l8ac
235adfUlRk/GyyoFPEEDSX8Xdvm9rma1B1eTdnD/9z6XmIg4HlfDAyD/+6vPXdK6zW3cChIXcXzH
SxSe9AEh12Sp2o9rNjSXoWjejbuif014QsGM/iebvXFvADgyHmkuaepQGCRZKPw+L9MnHOkRg8me
P6BEIjE61CpI56+/r1jaXB8X6p6rFTGBPJq9t8Dfcx7pIhws5d5NeW1q4+WQDlFHM7cJ/FaW0mlS
9ZKroXpaajgMTQKh8+2b+Xb6S8IAWKyX55Qq6CbKs6NYdNTuSC/DUPxsJst4cDOI1e0mpBoTrnFR
e0rb2YOXLuP4WOmCuS8UVyJ/TKc2EInRfkW5zvT0IV1/1ydhf7v9C3ceF46VolMLpmDDnOL14jv6
0uTQL9h+VIQDKgPhP1PUNAe1jJ0dlmP1RPSyCkXN/tqIoTRDbU+D7YcT832hKdK7OavHU53YR8PK
G5kPWWiTs+3/sbWpmyTo2blDCLuQtbR25bntaqu+sMrlHy12u59JM/fqM0MDdhGAsc++I71noIER
NZnwshgl55NNe8EOihkJVii1rfbdL63kIaIZRJ2aB3DrSGxXKEMIKsa3UtE/TKKdPcS9VPhaG+cg
W327uWQXvEiMPFHVIea/XncxrJnipLnpj8LUPk6ptd7XLipLt4/QW89IlZmoQWb7MlDZhKfC6vV4
FSmJKkHa2Znr6p5ojLpOls8LY491+Uc3QTur0XF4L46I9IkMjvCL1iytxM31anvmVOjkmX7Y8xJ0
qlbDTdTM56XPM//2V749w5iiWYb7J2sjubhey7AJcz3NG9O33TL/kMWpclnDofDIYL78F5bIKOTI
EoJM2+qJxGPP8K+wa2jZA54eJOFSR1g7q/pBKPb2aeH/T3xEzEDE8maQQKkqYOR5aMACW6aXqEu+
48/6sz2j7KQzsnjKm+xoeuGtD76y+UJ//eo5axb0LbIOm5MpRl9xosQDft94yVzH5ySbjjic9y7B
q2/cHs91dvuJXg724LMLYMBuzlGsuwe3evereKVlpZ28c8tOt7b2qpehCbQfzRNvchuH8evRkhoN
80VYTnR3+5Ds2qNWIzVA8dxbvbZpyq0RWibDj5UUioClc86OBo9RU1DBjMzuqG6we8lpS1KTIcYE
jX19/BEGyhPqpJyUzCnOitlBQBUv8zMz5rGnaQP8q8LK77RWTw8ej70vleObxFx0wN5kJlbbpVOX
uoZvZn10aVNIvi3Rl5d2Vtp7dRHfby/sTi3sRROE3B4Xjfa3/D2vz2c7ag0Qc9PX0Ny7B25TPYRm
v57SdIKZysyHIITz8MTbLX44evlNzZSj0t/eJwNalQMzlmQ/2/htXrelVe2Z/Lu2s6AxUzs6JY4w
7zsIKO4XFCcPTu+ec6P2TcgntYj1bfY31O4U09E2/aHj5q8OM9+9heRYGx5pKe1+GgtMNUjSD21T
pCZPrKGpqWVALFYHypiUp9GG6Guw5vyxUrVDMTn5+lz3ibBGno6+Aa4bvovr7dS1dp4qaFTw2xKa
FY3KuSgsJNSiQTtpblLf5yKyPBUq6WcIzzo402PF063sSANwz9fyUtExZhYKgNYm0tIAh/Z0G5FD
BvtMChrxp0dmekQCsPIaprovTO+I/uDd2j/PsrjrgJgiGN0cpjwb8izSBva27V0KyW2n/TaZen7f
Uyb5Rx+E+Je5wLOQIynzSbPD4W6exHhUlNs9YaAb5GgcjAvbSVwr6fR5jWrqjm42XAq0jr+H+fB7
lK/q+fYF3rUkywtA16Sm42bDmVClGhASjhS9o/8WLoP7NBiiu18pcBys7Z4pgnp5Qyk30i2/PluN
YkWLQPHZ1xZjuSTQCXj2kLbnJcmPXupdU9L7AhIlUN/O1Ue1MLopwSulZGGQ8dfatzXLUj+0xuSf
2wu492BKAAqxB8AXNAivvyrPe6ddEd3wmZVq/9aGhPfFiI9GQXccAVTVUoIOBViKtJu1a1e1Vwd6
8n46xW1gDa393Znb8UlY2m/9EC0HH7WzftBBSSQvA2lUbDfmtHyaR1UYhp8vNQNhKHD6XEPnb1EN
MLfcXsBdWwyBAOjF5BtCKAZOJ6MoE44FcyDMLGv2Q28aP3R3zf68bWnnVeY9Jn0jQZfIxM1W9SX9
Q9smlsqHWjfOg6lHny01QhcKytkWvfjCSYAtuuKB2d7p4PTveRYDeLasyrKNNHOvD0pnZlrdLcQE
k2Kn5yk12g9d0hu+cET/R57lUCrYaZeeIvzSQ5mOdcBgevb19hLsLba8FFJHGPTPFlU8V+HitDPR
ci+MXvEaLakfUuQtEOtQ6u7At+wdWsm1+u/qHnXS6y+mMa1NSoj+n5K5hFkpvYXTZE79uR3GMfPN
tRHLf3GYXpuUR+BVOILayuj0S2f6rjH2951azEGvxs5zqCZH9Ji7p4kJP6hybXLTLS5Tn9FSzBvS
xbkqIVMl3WruZuaUAjNzbHGi0J39iYJo+0VYk3oQdu3ZhskASTYcDg/25jPpcExVg8PwqyJRn1yk
A4NIUwvPtVo9oLY5BUNU/J1EdX6wpXvnh8PD00SfleraJq+b134dqc8aftna6GMlyAmMuW7cVfOy
Bu8/qgyWMxr2MpK8lQovDVhPVotytFX1/yrtzPxUWHl3x+DL/3La/78E6Xvn1FAprhOquxDHbvJi
QW0bBrzK8gucqz92o/FpnFumGBdFMu7YP25/2A6gg5lX+G7QfWIyCaT05pACHU5ziZBxmjD+O8ft
3cdNaj7OoVb+cCnW/rEwpeeLioGzBAr/z8VC6zirku6gq7pT/uGX4A5lyV9+/MYjJu6oDVZLfOmQ
LZxEK5YnZFRtwh71e12vNaV5K3lsjDa6L0NAna5SKBwyq6bGmcEQFuU0RE39CJsoHcMmCpViq9R9
Xoj0toNoYWWaQzjxfGcCthVAIravKJF+6iJihnFmOA0KyiMK7p2H/MroxlvVObSHITVeOaszepWt
dXeI9ZoHz8DeWZMoHvR/2X0qWtd7X4RumEyox/pJrX0Z7MS8W3twAqaSPqmhUn6+fdTkddwuJPUK
WQnHIOWda2uL0CZG5FTLV8JKPSlJpKEZbk0fE3UsLpFSz0GUTspJj6n9TWGRfLptfs9bmCYHAMwQ
sx5bMLDppqMNfgZUVgKFZdgl3Wlotcgzk7i8+29MAYMAMk7css0XVpi+OkOCdOsqni+QqZcBGX/z
nKrGUXC+u4VMlVBxQtiQSuH1opphVhdwjtLLnhIaOmWkPTfDpPoQ9UEfVVdHWJ3dVXxlb3MwoW+s
uwmGet+tRX5emT7xSOHWwBXOUdtm99PonEvaJTqO2+zHcZZk7ijo+REkII/UKfL5lDZ1Hp3yshk/
mAYisO/fN4ppTOLhhhiZkR//6sG2Cgp2cU/Jn9lu2yuGRDs1obWe3DR89yi1lJl5ZWqzb03nJgOf
BNJhnSwkmYbB75pyPKgi7105Ckx036kiUxXZXPCuG9U25UL5unA7STPvDAhiq+5DrkXKnRkTAOa1
Gz5WyVr/rblztx6EQLs/AK9OaZ/PZbrgekW7MFw6yO0tHyIRZzqlGYALfRzdn0VlCOQguO+WPoqz
EFHuq05yRAywd1yR4KAZxlMKJ8/mTakMeJEJ8KSHG8rl5NY1KmBO7Oi/z2uShgfnZ/dr5aQRqw2b
xfYyMjqal2aINa1T55MdTsPzCrWmH/eQVllJUkDVKKInu1atD6s5H/Vq9gIxOgWUuulbURDanCna
gWo5mLhz1Y2L9KRM5fdBScXvqhn2Z21ic7Ox7r226LoDh7ebT0i6fypfJE/gz6/3eba7AVkhkEKu
Oqz/jMbcnynEVxenGt1LA4vaky2q9iRLHWBTGfmgmlIfdTP2Hk0pcsBOs+foTF3/CF10DMYvNJep
YT03SAQXpyg8ljPZ80u0PKXGFo8946XXZvIUrpBUAY9uKt0vI+/Uc1zX6WnOjT6gUnE0c7/7VS8P
CfBIejXbI1zmThL2oCM7o029dabzZK3LUell7+jKCIBaG4PdBIPXHyWizs3mgcS30aJZ90TfLh/a
HJ7L8wIZWnLqOi2qAy46fKukyGrkD3Y+/xdoRp5nOo00aaAAgtLj+mdACozsiUqlLVTX6JvCS3Ma
p6l8EJWd+1U02wiNDIg4O5V+Moq8uuj1EB5g4ff29384O48duZFmCz8RAXqzpalqp1bLzkgbYjTS
0HvPp/+/bOBedLGIIiRhoI2AicpkZmSYc068/Q1bpymnTZJ1oDeThU6ztMbtkxhZeZcNSubKAOLv
br86ex8YD2VBaYOndMVWNodZN62IkrFeVdNdZfTqncOQgk+3rex5QkoNaPlCs8HO5oZOMVVLGo6G
PzFt49+wb/TCtYt8TFxnDMcjXMueK7J1INhAECCAb4FCDDTrl3IlfpW0tIVlajjqQ51MeezZscYY
pp7ZsoyKN/s0cnsEpI8qtrurJW5AnhRngIbh5TnS22nMpa6ltGBM9qkuuuVuBbMEnWGeDvIWsXHb
sJZjKehExF8gyi5NZdNiliu9G3815CJylax3PEtaSr8HyxkkKLP62cIQ+9ufc9fqa2dYpb9ydWia
EtGiQnRuMzOv7isz+1zBOjvLiDI8ShPygWXETb1tc29TKcJRCH4FmGzb35VOMvpaHIureXjXRvLK
3Nmkv4Nxejgzau9SiICWsrsmhmNvP6AKzS2yUBzL27Q6VcjqvJuUKjq4envHVGRsYKGEuOx2RWPe
6gOCwoYfV6r2n1F2zMBtEZ8/L0mp+/AKk4ce7TXgQvl0wEzZ3UxU4ImOeUgoQl8eG32I1NiA+ObP
Qzzed3GuuiG78RC10ZH8yL4pKAxEQGhsbcWmHKUBt8d4Qx8tuSJYrP6fbg7HAGGE/iAA2rFEPsnY
KLT7eYm3TqadZmZKZeA9rSHRPbRiwodxso3c1c1BO//2aUR3ne43TGCKh1sX00XKODMLxPT7JUr8
XlckRFrt5V2ckV3eNrXzImAKjBNHhD7blotr6hCitJQaSVQN0q+UaQ+upqrx96FtLEC1xRFAdecx
pt0l/Ceat4RV4ti+yUMsZcoS2cSlKJVdSu+nQpI/1wyuZqbG1NXTQ5rUuX2a7VaHtbhauSvN0/L3
7TXvXMDX0UhUwkGHkIFd/gY7jzSCZSo/g26mX0ZnWIMOmuav21b2DgyFfeidlJ5oKWze+3Yle0UD
keBGCZmS10/Jv83AxOmQMOQgF9ozBU+IugO5Mj5ss6l55XQMH5x133bi9k6zG/OljIhsTPlQ3W3X
FC+CjXouXaxtJWuRqS7PEMR8a6zXIHLC+D4boHIPVpQcBCs7n0n0KRwk47kIoKcuP5NptgN0UuYK
jVoyn+Ikt86JRVXj9mfauQAEY7h+OlhC9WeTxumDDaREvDakyH2gqEP9lz1Oxb+O1P2w1aT/cdvc
zv4JTQ78Plr4LGrzqVrbysOK0irKJl39nllJ6PA6wxQwNvwoUNnbPyRHRCuLmVlMBL7cPx6f3lBW
mktJqyp3djMOQRNl+sH+7VvRYeYyuhkQxsZK2GR9TQtXJxKoyjtCEvXJhjl39wfbRtcPiAeUA9LA
y7VkTs+0tYZ+SsSUtZOUjCvZ/Si/G630n9+3BPEFJ8/zjDj+Zj2l3FY9qjNU3jtdf5bLRb2blzjx
MpMO521TO74QLR/AgfSFoR1uZxEWZUkvpyOSLJVccbWoZmJ1KMV3Umz9rUl5rLvMU5Hv2mFGXtjo
iGdv2987i6gLQrDEF4vW9OWmEmNBvCqJzuEBy2conF8qvaJ0GWvr8vW2qb1Tgg1GsEIUonq4KZDK
YZkVBZIBvt60nRCbX5CWaBw1P1jS3pa+taNeLimr1amBCMdtXrrhm8V4y/t1sRsYjgxRb6y1P49F
bQSxVIXuPHVHoz12d1TkOiCUqTtvnUmf1ubUd/j8dSrzJ5U5Fp8seV1cI1Q+397QPUuM0BRhJNyT
K7m6eV3pmiQqDbghy+7KqnU+xh1ZOqK55sGe7sTjrAeZEGJJAf0T3/bNkz07s13lHb0+FCfyn86g
yw9GL2f/RAAaHlA3K56NWRv/4MLTlKB/69CgMLYNsA6YRJ4ip+kvaaa5cU9TZCzD/s4BaeDf3krh
cjdZjnhfRGUF4UeO6GZ9mlK3qwZTsulnkpksHPpzUlX5Y6xZ4antjfoFxXjpP0fOjso6e48PrxuN
IUBVUI83pltVrUcpjultZipUxoqGT2mtmcsboQWdXLYHgeXeUgnzqGUIEhrs4sulSonZLybBOaB9
1bgfUfZx1Tls/VKLOtFbVN2qL9sgifshuL3Jew4AciNdEKHThv7upeURPkKzcvV87DWeM89x4cpO
2Rx47z0zxLKiVkfB7UrNqyn0NClq0XfPCv2fivkK5zpXloPIZO9GEDIITVa6E6zocjFtDJEkCtEj
W/XmpSoy41x3hXS2aqkErW3UXhpK1cGF2F0ZzxHnlMmqV6O1+lrrVD1hZXQFc39SYZ+Pq/Pz9lfa
WxiPEXpvaLxTj9t+pUqKHTpJqMqoMi2XaupdRDo7j/i8c5O8qN2hSoYD/7KzMvH4CbQvxPsrAV+E
r+VKXiToD8YwjK6VyvVjOyfzASp734yAExPygyjcrC2JI0ZH59TrmU0g/aoXI/+i1NZRN33XCl1j
cN+4EzALl0cjLjSaEhnMfas2pTszkpbUbYZBPziBO+8cOt5iWh9VNeBkm8XoxVjJ6UAbzrBS/blU
pB8hWr7I1msPOYis9307fpdn5juoo31Un9l5etB0pMEjZOuRItwsUakBRRRhJMTXIuex7BoUZfXM
nN1WmXXr4HDsGkOOV/C6eIO2ndUGtepWT0Sbp1icFznsrUA1CtrF8lBXc3D7+O8aYzf5ejB1iQAv
P97YRdECxtLyq6b+hXNsPjF7lGEHa3LELto7JrBZWQ8BLUChjSW9k0qkEUL6GUXTntAkmVZ3YWbX
UU9zRylPwxOinCGK30Jx4XJJ+SRTu2v4WHKLYmW9qPHTWJddkCzWeJdX8Pf8fFo1vzETZizOY6S+
jAj0nxJq85HXTnkDGdJExdu/vdW7BxgsMYUURr1QUrj8XQqK/9I6wPBReVq/Z208PJAi14PbzEN4
Yj9sB2katOjcRpOzxDOzom4O4u+9z02JEZSNqORCd7/8DVXaQHfPWuAWJALvoPYPT2lrzqd2Ug9j
7R3PCg4f3RRwmdTFtrG2khjhoFHQoGob2/dVX0nnxRhaz+TI/YVa4OypUdL9wXkmRxcgNCL5K60N
OTU7SyoAFWaduXxVJybXOko+fC9IaP7gnlKPpgJnM7sNqNTlXraAnHPUo3EKKurcbqiG1n+Zmhfl
eWhaWT/dPj171weBXgitYoAOYIRLayMjM9Io4vTEgLOzl9yuUavWG2v5A5oGCSdaDACIOCBbjzAg
/yKRQcERW+v3VqvY/zbI+/x3ezXi124CUKacwVNCe1DUnzeriXrTacMQHydTC35Eyl55CaEDenGi
DgwOn5OjLGnv4OvUFUX9gVrNVueK+c2RA2gQ8QOnNU9aAYwuzfrhNJThkfz4rilKOATWNECpD1x+
KVrTo8IkDRjcEkPHul7L7tqxGYPKjo/QTHsuhQb1/5vaXGet1a2qbRxE3TT4Cb1Jn8Kc+2890zRR
dJ4dd1qVNYj1tneL1KoPeiV7RxKwHlpo4AFxuJtkuupTQzVod/l6pxsfMhgnp2Iq+oMocG87ycUI
lShd8gmFm3mbi+Xk0FMKtiJbovZuCRfGrgNRfEJOfDrdPpW7TwekYkGie01pN58ujSow800EqqhR
QuO+zcliPVUeW8eVEOVEdrWJ8M9zRPn42VwjJqcwWqNqXHMxlW8g+uezWjbTz6nXpergx+3tNpx2
wADwmsigNt+6g8SUK5qo++tF/WWpwHgA8v0D0AwDPCihAXUS+aF2udtRXId2psCcH1olDCy9+6eS
G+kuUtY/cZ+CEkngCAKJ8vilJSLy2ZhUoJHoDzPKwixaBA5yWWEwaUYN6UARYPcUUapTFIS1yMrE
v785RepYzrWSCdk5o4m/O5QJ79JcVj9nYW4elKb33j0hd0LlAAECWLaXpmR4FXFfCJQMTNJAJeP1
S3uiPq0ukTtZ0/wgmbH05fbRFf/TrUMVMk9MBBHD/rY1SWUpYx0iDXex7eOn2agtF9dal27jdLJf
d+MRKm7XINEIidMrRGSzoSEDFuyimtG0Y5g6AiCK86OxIPaMnRb/FVfaUYNod1dflY85GcLu5a4i
kCM5i0yHLWKA4XOu9cYXRSqG07hqOZonTSJ7PaJ3R9Hk7q17Y3bjEQyYrT0zm/Cwk6x6bZLXNMLq
I1Lf/mbyNgF3oamxrfsXmimpsRByKEk0yDgNhfm1BhrTHtQWRpyRG6J/fvvE7N0IoZatvOZseJTL
Dc3arBtB+dCyjHXzuVsKLYgm3XqX2XZyEHXubSJYUGgBBEr0ZjemIpkBIzPtJ98Ykix2Cxkcl4tW
wmGetndIqGsxdIn4FTLQxtBCt6lUCvjt3Vgx5aMy+/UUKlNTB7NaMmg9d+zAGZr+79tbufcMW2Bg
CWkATJGhXm7lAKYnysit/Bgqyzm1+/6ftU3BYsSJ9mhoknkywU14aMq38F5158Dh7KG+6Trj2+Bl
Ui+5ysCrXJlWEDh0GBtk7SDYVC9GzKg+lynrSuu36zg99XrNVHR9mABeTkDjJ7cebB2ZELupjnrU
e98BEDruSAR5jJm73BCUsvm4uYi2qlx7As8dnUiZM9/p5TJ1V6tRfFSBqoN92LUKdoM/eEBAppdW
YdmP09ATVKaaLCqKlfYrzeb0EQHH9blKKL9BrzySFt3dfN4VIXUnC2Lj5uPTiWKqFJp6fgzi64RK
W+d1ZRu/oP5ieTHY4W8OGL2nkseOORCySawQJn/ZHfJbt0/h3i0T9CNOApArfRsgqFZsjkzZYdPH
ODyTKyBRJ2tHGeS+Faj3aAhTTt0ynaQ5B7o7kMab05rea+qUP5mpIR04J+FWt8+ZELThDNEwB9Nx
+SnnVNK0VuQHzpR3VF1M85zO2XyeUnW97wercqsQ6XszreXz7V3cUbkSLXJIVOQmQPS2aas1KCjR
1pmN1Wx4UW1J9sK8WL6iBz8NgQTbezhnmabW7mjY0xOTTTM03MQHL2bjRW+U9Ah2u7sZdDwQOZOR
xtwKEFZhg6xDZ1nELuHyQ5tlNQHsZTOhRa2Rtn3QlQgNnFbTn5AkPdIY2nuayAMpjVLFpre/ucpM
Cla0aBWzDsJiSJ+lusv9uFSl95GeNeM3OY70o/Xu3WORVagyFRwxLvLy4xNbJUY3sd4pDB3jndpb
1geVeYXyB3Vu1Jds6dugMxrtIJ3ZWSkAfxwWoFtB0BUn/02IiHtcUjhlKKdbSvo+V7m+yloUP7tW
+ms1xvLA3M6jwTQD0lHmYyhCGfjS3JJVWUMBinM2aOZLvrQMFIJY+t0MS23xltHRH1GsUT47pZgR
v0pH+tJ7y6U080o04JhvdTqXvI0kNddt0YoNa1cakS1wMwqo39d2cERIZa8/D+6WyAg315rsG4kL
IW9mXN2ttlgQXGl7y5+7Ov7aNaN6tqYseoF9Y/5MsqFwF7OvKzcxpB/aovU+0vzqgZvcuU38BsA4
iPmC7t52uzszZbrCvFDxtMr13Jo12gLw0e7C1Spc04R6BxvdKk5ZW6QHXm0n5CJ9o6cPb4Yka6uA
MRSGCVAa00uRLB+bvra/wly175XVsf872GpxWq+2Guw0HQ3Rr9kCZAqNkkeMuIk/OnX6TBjg/LKY
vTp7TqwyYjZMFbUiGsjaZ2uKpNpd5FJWT0nE73NLOe2qIKGphKBiV8S4ulatjz7E/i/kJFA64OHc
do5NaYiLIUuQ4Q2tJWfkTV88UT3W7m7vxJ4ZymUCEcJ/zCq4vGeNURVylXDmlDCOK39JKtByTb7m
n27b2btP7DYIL9AFpJmb6MMYqrR3NHTJgHtlkacMafNZ7tTQ7UlW0HWJPt62t7suqC0oODDWGn95
uS5Fy8rFtgmqE3sp/wZtIP+0zOEI67K7KgF8AmzMmrbq111d6vJioeJUrOv0rFcpPQ8kuP1GsvoP
yFUcXZEd3482gc69pMwBbGLj+yubnl+azpZfT4OUezKaG+VJM+I+8uJ1KKJzpQBeDxgGHf91ez93
LVOnJp+1xF+bh86sbWNxOnIHW8rSz4seRp95KziYam3y7hcKFcNKWvzbVvdeAfo8QjqGPuBVsXBs
CMKllKC9Hh1tABi1du/qTI3eQ+CDdaukmtSckkSLf8Vt4sQerdflDyoxyFIDOxAyvODbNnturkqJ
0Dc1c71TGppNchl9c8rMWVx9bo5YNXsHijIWECCQsgxR2FyTzjEGgjjCqz6PsxPzNjM3NJfmqYzC
HysJ/cH+7n1V1L0oNBM60X3avLK2Nk0qTV0bjqv2tIZae1cO8ntjKZuzswBab4fmCO+5b5JcFzkA
8oEtcSXMJbOgQMjsIOTFwDdNDWz43l5QaVyd75WZFo9MSDIOEMh7VoUqEJAKtpW7eukO1Nxm7Fss
013SKE8UUiwFkhH199GaOj9Mppl4zIU6FHXZ+5pvrG6DZRNJYcTM6EpISye/OCiAneZCXr4vpV7L
HqHPpLrDoFLHMBPzWVIH/dSg2+gr/bSaCDOBcjRjWfvCNnaforRanhki0L/cvmN7nhJtLTHpiHGA
vPmXW6NJS9RVNCH8eI7Wc+WU4XM3zPX5tpW9xx3dbnGZbZ6abWLULqGcGfSAfCYggGAuSt2TM1P2
ieH60++bgo1BhZH2GnVx8VXeRKqKzJQmpydSVZyRYdJSqrspFbAz4lPJwf3Z2zsgCgLpiKDp1eSM
wiRIKzMbSG+aZyfGUUmnXLXGg8O7t3eCgPUK3ARBIH7FmwXNacZAbE1U2YrlF4C86E5t1+/Ugo8g
JXuGSCeJqlQxYng7Za+WlaHOG9BqUkvjLMy0ydNL9JyyiGj/tz8SQ4pgI9CyI23atrjKNUvzUUAd
K0ihjyjiZ4EK7tyDqtgehLQ7qyLGI7xhC8lctnoGuprpcNgBz69JEqJLP2SnitL6jxX9+D8wRUYO
Jo4mBG2CzZeKRlQDJoi8RDlWfaawHwdWgqpBlypHFd+9bgz5n+DhCOwKQjiXp4I8KFaytLb8PJWr
s6I2kpcwXjJYxmhwS2rM3pxZTdDZ4+KGSwSdrlCac7zOpRvLw3LflUZ+gKjZ8Xc0vJhiKiTAaf5u
npPFLvNWLVm+PCSN35sjDKxKIT5WzcQzpuFIcnbXHhog9EhNyNHb4JUnmwFpDfCMeJIk8KOKsQZL
O2tfFy3U7sK4VQ+i2L2j5FBj0JlmDkt7OyBj6DRkD0eiIGmqp19pWkX3E5FAMBVOcwDoee3wbFIU
iki6KAorIhPebGY25SGgPZ4sSalG06t6tvZZUtoOFS566x8YF23+l6hdO/gS7jR0VyJr1F7QrGrg
C6bz6C4GCaPPvBSox1Nn1R+JhRUriNe2kN3OcNaXegLj6NWrOn5JYUGU7hrlMNzh68StmxPLx16h
S+VzmgvFEVkeetWNIsaE/KyUWTZcJtoP5ikmqI8g3DYjNb2maT/kaz38Uuc2l9y+NpExW5ZSbjy5
7avF0+Im+zCt1VCfkdLT5CCtO1XyzbZoP6Wpavy7NpX5MS4i52Mbh+3qd8iNHfUUriNL0cNTyFXB
Q/C3CBje+FR9QHzEUEbgCbZa/901CxNzEqM/N4ZRnh0LXc7aIbrt01DhOZQ/3/Z+1wdXWOd1IgQS
QiubJ2pg5FFYZ+LudmH0jrkNfeeSjhrvTGPsdG+KVfvnH1gEWcQQMNSLeYEv15stnBvFgrRs45Cf
TVAg3mJq1YtixXXQ1b194AmvAy7qrCQqqMeyUooal/Yqx4jVZaTN1zPfDQ2TuD9pqt17FbMByKCV
5ZTCmzrY1uvriVE6RCiMQ+8FpnFp1MnSqNDwer7ZmfnXfk1UapGj8RyCHD54k4Unv7ydmEL/h8Ij
xWSQn5emonSQpiUkv4y5jF6RSOH7KJWNg5r93jl5a0X8ijenNFm0OSlNquf1KlkPeVMOT1am5V48
ykbqaugf/clnowcFnA+iDc/mpcHQVnJpwsOTwfZ9UKlr7gEsn8952oL3hOV6nzKJ8rdjAfZSgDAF
+E30iC6Nwt7UDCg99KX6uPto6knoDuFYvEzNITll74QgBQbHAklSqhGbZK5qhr6TDK79oJeolehj
46ElabqowxypGu/dACYlC2EUlJR4qi9XRWYhhC8AeEU9M5PL0XA8mnLhFyTa63fmOhmuaRdH1Pa9
A/PKKqdqSndgG1Yla6O1q8pWJoAHp/OsJO2HMbfVAK2ApvcarUSP4LZn2V2nUBHhVUSRy954Uhk9
j76zARQ2TaLeMwF29OEqNk/FAulHYwDHGV2C6vwnRknJBUGXWunm+um9naCBBOyly+UK8n7/fXCI
u2NJ6j1pySYvK5WjhW73FtazIMYQ2sH0xm1vzg4iMzAUs2wNqMSWfpdFjC8Py9iri3r21cJZD0pz
2yfq1R5BK1QA/Cex6+UBCrPOkZcxWYMp69sPoud0TrNp+J6FS/MAdtA+12kkf3CaKvRUpUHj5/Ye
762XJfM6CsWdK29q1QOdDHNmvVb83Urb+UMCrdw19em+0OLp121re6ulyMM8TPw3YOLN7takpmtM
cymIQpVZR0sTP6R1KZenuluaT7JUw8VTlvZbOMz5Uz/b6vfb9ndXS48Yfi3UOCL4y91m9J80tt24
BhQobKQnjMzX4z5/Zw6K4krLcETRvJIREZ8XQUD0yCjk0ZYXP+iNb58YsziGOpzJrC+Vu3VarZ8i
KTt3Q68E+lJMvlRLajAsjfyoK1n8KQazdhAVbN0hv4G7YwEIQOYWGOrmwZzpanR85DXQc2fxJ2AU
XmqkuZfCUQpu7++uKU4S+QEILer2l8tdp6hQK5omAdoow7Me5/KpL+X6yziXRzzHHVNcFy4p+SUd
5y2ace0Tw+46xn0AazQ/mlpBajBl6WORSQf7t/V97B8VExSpeEvAFW3Hxo5RKgHfiORAzc3Yl+QV
/b95kX5EhPXPKVKTmlvqRXcQFeytzyRJJzTlD8/m5VZqVEDVknFjgdXJlheiQuOGdEHvm/Rw7uDe
KQVRxL0APQEncbvCsGeJhiKtwegItsdszQuFgdS8K2h8fFu0LP93tRcLMV5DPSlrbcuI4aDIeOCL
djZa6KEKWi4YmSuuBpM/BrvtJTnos+mrFOnSg0ENDVHWcjnF60iDpoezdWB0Z5+JX0URCSFE+Cji
39/c0LUwclXOIyUgPVHOShRJp9iYk48zme/Be7bj/Uim6CMAGaD2u6XUFSWVd8XMlCBUGjuw+ets
K4hOJ4W6BI1WD0+OjUQigzhKvxrm7CBxv16pENaANchEc+EHNpdTk6pZloxSCVpmm/hzEcV/R07e
+ku0rve3/cC1nxVsZ5IuMVWCusXG7SVFm7bMEFGCAjiSZxX58DDI6vpQ107tam3Xf7lt73pnFZkB
BWDC8QeCo3L5EW27hU2IUHowwwNzW3ka7zqr/1cb6uzFUKr6Ueoc5UHmS7trXeb+bes7GyvkLYk2
4eJT7t68amqYh1Glj1OAMnz5KCXxf4XRRC9Wl8mn25Z21kl0ghoVVQ5FtBAu17mYw2IvNq5obtU5
qBw1+4j4/nIfGSUF76XvHquIyZaSmla+nk7OQbnilZ/xNiGiAYavRZyFkwpmdYtJGRo68105LoGZ
qbF21swwk10yPhXRcjOK33UUIxyPMV3qv3atdNNJtARTL5H79ENO6lS8b5nGmbqxGjm11xsJ83wE
22R57InV68fBLHpqWIhVJfd5l4at2zQ2la7MGsJzXkxlffDprl0OzQk6xLSxWBvdissNpTveKFFf
cftDuzrrrT0HSi2LzaNukkd1gjcMK/PX7c+4b5UbqAo5xauBRkWbo2ktYzUpBvUMy24698swPztL
2f/XzqTtxVjG/9w2unNKwRrbQvMTJW0KE5dLNSepdBamKQRGHvYuAzW0e8so52DubPPgmO6asmil
2cgOylQuL02B79Nas7fkIOlq/VyDgPbwwZKHjmRx8AGF09qeSKJnchLsgM3ZmEJouSirOJODwrQz
T0vS5WyGduLKkm2+d0JHCsykfaR+3wa/v53Ec0R34OxAF2yiqokpaksN7i+QZ+iEpsrXVGKLoW6K
ER1cu533mdvGAy2eKPo32xkMNR4d8ExKBAKp5h543bdlddpTUdLryOS5uevbvn2YNVDxbtmmjQfe
sj9Y745L58aTvYOJJy/autjEikxolC3HR2bGdToUw0MypvG/LZCwp6pB3OXgYd4xKFRUhJAvACFA
8peHSLOjSNWaZgkGfa4+R1VKhTuKyvuESXCBRAp6YO/6UgpmIw0lIhd6pdtZG5lJPY7OuxzYZhI9
SqU9AGfTQuQYYrM7Vfk8fl46S/18+xhdn1+CHTEszyLuoXMpPP6b8EMfes2OK7Z1AHDkicIWE+il
8mtctuUjpJIfZSWAZ4Z00BC8vqL4ArpMbC6fk/Tz0q6WEdQtLS+manTOh6zPaNBmSf6QZHl8cEV3
NvbC1OaKRvOgp1mFN3DstADQhkplHhn2e7nVptMa1rWnaGt/EIHsrg+YkQxbWwiKbaAhcsU81Ljm
ayqVnv4N8rr4aRm8J1NcOAc349oU+SROTujCwWXeRs9TbUZG3y1tMBD3eQuFonerGn/Ua0v6bb8K
PoLjArKba4iy4eVHQ0AjMbt2BfoXtrlXoMx5qjpbd61Ekj7ePpfXkYaAYuBruPNC1mLzWtQJkojw
1jBlqcN9PY29K1ltcVLmlGII59FdSobjoZkD+X35/UGraA3JOpq1VH6AwcDGu1zqNBRrxUjrLpDX
pLnvy9n8Go+W5lIsUp4rtS89gqTurszr4QOP6HrqIVL6I3CD3ItmOh4H3mHvI4NtV0RcK2DdG29k
I+zchiikB0W9Tgi2FPIXmiN0vRT7aCjb9X2xFd5NUlqcAiXTzdE1mQBdaGtYBpGhlR5Clj8ns3Ye
0rHvgmrU1o/x0h+h1a/dkLBJZCniVxFfXm63nFthkxPcBZkURmIMtOqa0ri8W7J88BMxCbBZFvXk
dPHRRNlrN48OBjL7fG2obTRwLy2vYByjolSroMpjg8hVUe7r1J7P0sAsxJVA6cPtg723u6SX+HpC
BoFzvbSXp2VY9YpeBUYx2UEiW5mHFFgS2Gun36Vt9hfVzKOW+94aKSpCLheSmDjeS5sZQTshn1wF
YTWrXmo1MTijmMskz6kXVbb5286Pm/PG3sZPTIbVOVWiVMGs14mrNrX1rlr68izbtXkQm+wujSIX
Mxp4OMkNLpdWSVlXh91UBXqjjy6inxQRylp6nyGWgTqx8/sVPJZG+oMoL4EIdKFLe0vV5TE5Cls5
Z9GdnVW/xqxiCnGLNGU7GM7BTu7di1dUAaMgiJu3HrdTzVbL7KEMEDozvkZ0/D3HShK/YvaX3zWK
9c7o2szLUq04eFXEQi4DW5p0aPSzGATeaC1cLlSH55znUHaCOIy793DTlyezGLODKtMVwAA/+8YM
iJBLM1Fda4uyGGVAWz9BzbmPfE1vuyc7jD6EjCZ+iK0iDmJA0l4bwcuKU3Zbn4bpiTlyPWH9rB/Q
FPdOFP0hQj96b0jrb75wa9fk2r2Fwvy6TEGT9k2wdgwzl5t1Otlxf1Sz3LXnECJAjBal0s0J7gaT
UaaQcoJWtbOfhTxaf9eqOsneuHRF5sZJNf572wXtWyRp4QUXhcWNCzLTridN59POTae7LbW9YEjC
5qToSwQU3T6is++8XYgMGaKshmwIae7lN+4XHfyvqZeBUtiqzxBk27NXp7yv66Y/OE973lWUSXlM
aBbBt7o0ZQ/VjBCJzcezY+edPi2T35SV9SnsiukJ+S983jIAfru9oTtW0d2iLYWyqhBz2mzoSDHS
mketClDJ7e6reZTuihG4bEXA7w2VqXgp3aoDo+ICbi6o0LFAp/C1Q7VVekxB56arkzdBr1gjFQ09
fJeV+k9j1AafMSrTQ2yo0eugmsduUvKDW7KzZIScKDjxmpDRb9UsO9SI1klDykyZwsErG3gDkxMh
iK6O2WfLbBUv0dWjQY9XRC9eaVSIKAJpQsP2aqPLksqaqdW2D1C4NgM6KSuywM1o/CA21u+jXguX
oGB03PtiBjf8uKR9+LdTRUntz6YkHbw92z0Qv0Z4R+SlgAAyyO3ysC067c4iU20xY3K5T7thCNa2
SQOjbzv6aaiYhlVxRMva+mWMEnszEZXKDZCArXwIarCSEWd56FtxXH5lt8u/lvaQGb49XK9WACCB
2KWEegXSU0KHGthYhAjgFNqTKkn6t8JxOj/UouF+bsf81Gm14fZJUj2Wo33goLYOQ1inoilqxLrQ
HRAb/yYp1YbBYDS87vjRUK9Pcak9aJE8PtQTxerbN3fPEhERdRuACIIQc2lpbittQpQC7DdZz+Qa
JSUpFzpm800u1/IAzrFrDCyOIE+/kpw2xhrHmNZVBd5urFnn6aHZehOd0dTT1HX5fHtle+dE0G//
z9jm/e6cdVikAUR529c1kGe7PVvAZM5/YEVkgzRHCIu2LYXSXDQlHAXiFmbNSU064y62e+vjbSu7
GwcghA417wTn/3LjrKlmviq4eR+Zw+JDOEVfwMMNp4WJvAfruSp1iaMnxDHB9pCAXrWiULqw1LTW
ILCCUqUgquXfG710PB6R4bFuY8VrQlSzkaHtzlo72i8ESr+LXn/9Da94DrBN1Ew3EcFUN0Vid+Dz
0YtMHmY1U1xZacx7hK0XX4mk9UHq9eng5dwGBRgl+oLwAYAdl74lUPdmqsdykuLMzHrwC7ntJi8t
8aRhqLZniZT24KPuGSSEFs1FCqeoNFx+VGgtYZKh+kQHOoTv1EAtZbtV315N6UFJD2eO7hwirAGj
QgiUUGsrzzBGeZ0OuoNocK9Ud1ZdjA+xvpgni6j9YC93TfFCUf3BtTB583JpZTjmTjnZth+qU+kr
Wi27DeXoU6PD8vvtq0E9VAh2C54ZUM1LU91skgXkI6tKm+k+rqMfNWSAD0pHInTb0s6TALEZpRvU
pFAL2gY5fSqNCrNfUBBoc/PDMqrtX/SDE8hsRvmZNNZ8LMM18uRoCql5T9GB+b09ZcQz7xGQRtDc
Gx8QtksDbBukakFl7aR0bXOe7Kzz22X+cXuhO56TYholWOpOaNhvQSIxs4msecanOQX85kaXnG9q
5tQHj8He8QeKxp2D0ivQRZcfrjZL02iRZPH7dio+9W0R3ydROnp6N9h3Cq077/aq9j4fKFDRpYBX
jXrHpb2BAaPWatB4zbtxOC91JP0sFjP/ICulnjLBJ+7O5miX70JzaP4qrS46GrtyleoJDyP0MQXf
lQt4VWpOJsek0Ov4UPDl6DQZbeiFzZD/AFouf2njujylSjR1fl+b+sxAm64PGHbofKKdWzD9x0ms
r4kTjX9wsCxSawYHiHzoSighpMHXl6uD5uuqneDPLK6toTzU0BE8uKw7AaMQ9YJZJ3S/r8BOeiTb
KaoUjr82aA/g6WrnwxIPtuIakTE812mnBUNjHB3o3Z0H7gTOWbT+QXRcfnv8rGZ3kK79vIqTL2mj
xneIVtXvmzgyz2RG1eRqsypmpddy5EayUX5Jeqa1g/ofV8q78lD9kI0iPMLQ7OwHF42iJvggXp9t
dSOP9HwYwsbx7Vap3J59u1s7DMYLhc5a6avE/R9n37UjN652+0QClMOtQoWOttv5RnCkJJKiKCZJ
T3+W5scB3OVCN7yxgdkX4zFLEvnxCyvMcHU9vHwSrkQSxGY4jOwNzr2L8/xtJJOkhGKaX4NVuaFa
iHTjksTCSHjZ6peXunLo0DwBuiOFTwz2//5T/khkXQK0esBxx7nemxvYbAP3kKoJ5GqqK40y4Zyy
8UMsOWv4Bi3Ll1e/EsiwzUCjRBxDYXo5wRJE6SEtuqIGYDE6zfBwR63oulcCy7XXCRNPiH3s6jKo
C54/Y2zTLWop7lVQ57+NyUg+EOzBW9ikvkaEuhIyAbjaYYK7Bi4StecryV6SZeR4hxbItUpIKNgI
qKtW2aZ2L285nF5+f9fWA1EeFzhKTdBRL+5Wv5d89iNVAKuiObjq9L2C2/3Rk2KsJsZeGyX/N+H7
s6LHBoHd6z4BhEw/Gk8Xz6csofhIc1GbsRsPfddbSDJnqpJhON2syttOncxtOcNOstxtfsseorn3
LMK2LZxKTyZJf0JgL6yWFE10eO+5V17ItU+N8JHh7OALYC7z/AOEBtjUomAFaJV9hO1M0rczj1kJ
4GLbvPzuX1vq4l0w3JqKj1jKMZ+fhyDjGNpF/ZsEUhSvHNIrxwS5PlJe0AYx772MQh3pzOCg/FHL
mJJjvI0Y+W6eeOWYXNlMqJGgHAn5Aah1XSpqEEB+9QSDUKi8eviu45aTMiMqaKbYgbek8/T3y2/w
snW8hxvgH/5ruPmAQlwUgJi8bm2aQrOqhdPuhyBHPypr2b039evnFe2/B4gt6HLcevbKk175dMjS
0Ob7D6EDWtHFLhEpDwuX4El3B4McWgdlgWH6Q0wkf6ULdfUZd70lLLgbBO4v/Y/42q0rWqchaWsL
0Z1fIGBAba3z/FFCRVoOn9eEhA/Z7LXnWer58PL7vfqYMBTeqXFAmVySXXZzmyiDRgiS/CH8KFfg
jNY8aVlZCPsakejaWoh7O/gC2sfA8j5/TjFk0ZouKSJDzsMSTqj5zUDpTb6B3vTvT4XGy14JYqaM
VO35SjBmWFBrTi1k0HrpNWj3AJpoLBem6qjt11euqGv1NkAPu08IFH92Bafn6/lJDyPivGtrZwXa
lQVP9Jc0HAwcv3K/9DYKSk+bfty0ZDBj4XE1jmp6ZcNeCQD4DTvkAhT1vRH//Dd0LYlBBBvxzPDM
+QTlZ/lBor545VGvJDvo7mM8jObdf9y+56vg4vREKjI07iz3hybnnQCzDgwbaYI6hrhQcvACFfyr
LyrCAJom2KNoaSDjvFRd9ENBaR/7bb0Fc/Il8V36fnDk/T/vmmeLXHzFYujGbQqwyBKpFpQTHLZQ
dOTApXO/X17qWjKLtXaOLZTbIXx4EV6o4i3NItNChHzlN5QsxVyaTLMPYUi3b4GX9jert9CjdNHw
kYTDUgFiN3U3Kp8FL7UPMLy1q3htE+2PeHF5I1FA9wSNYGDCL4ccnusiE29BW5suGI5o4S4HmOTt
xkutLJl8TVLl2m7aFcZQo+6T+suqJV8Dm8BiAMuFpGtpOYNyZEq0yTZ7xsQsf7NYdKseAKFQr+Up
V4IRAHxI3HFe0Ln5a5o8xksBpoZX520MYBKk7596ySRMs+ga/3vG8d+cHBLiO+7ksvPneRlzLtJw
a2eBqBSVPtrBvWxcwPvzyxvr2gfcR/L/f6mLKBCAXJ8L5TxIa/GoZkthDpAntYfCM7oaUaS9st61
15hA4Qw4E4hjAH/4PB4EhWydTFYPcjgSk/I2iH+G/fKJByb9+PKTXT0yeysdorq49v/CmNusIzoI
8cXWQqzftgj6oGXkz9+MhDTxEqbh0162Q9OXdSWEM7IzNE/iUvpAxyp0ktCHjGX98m+69rZ3wCt6
cRFoqpfm4VGrPZZ5vlerrACFC8xD+yjhzlaO0Hc4g7Zr/tWbfQ+E2Y7pQbWJev8S6LGySXr+Kjw0
xKlGJp2p77GxUwM3rIetSPj/EBLR7YAKEZq46CZdfN7etBgoBAPeeT7y08AN/GRy8F/63f/65Xd5
bSdlYPngTAJF/NfQEyk5pW5ARARpvP3ABvEZAJbiEGTkf9mzwGCCHIEpHPKti9gbFMPG+3Tx6m0J
s8+r7d7O8ezqvg9fIy/vf9NlOAW6AmB6oIKAPd2f+Y/Mbs06Oq0F9gddQlVPNFZl6y2vvblruxCt
YFCT8OLyv/TjUWJu6PLgDMbpOh9z5dwnwAPb0mOaHggFYfrlL3X1qdATBgUDoOHssiL3/Mysbpdq
NFT49ZIN8q1ZBwDSX17m7w2BQgZoAkCaQOb6q6/ib1ArHCFp1CRdKj6xGQDiahpX8ZZ226ReyZ6u
LIasCUQoXEb4v8s9sehwge2mIM0W8K2KdFEc/aTNKpuF7pV0f08+n28KSJTBfQHgjF1v/RIsMkFu
AAyMGGfKRdl3sNfIcZycr0r4RppzBxzvKZCJScotiYulbKPVvXKq//6A+AU7eQYclv9Ybc+3JSxP
ws7JwquDxbHbRfPgZhghmv/y9/t7W+6r7BTbndv+F689snpVw8wIsDcEAlRez79AVpQNTScn770X
jH1Yv7zi1Y+IvBTyxzsm5LJR1a4TbJmoJmhDzcV52PoWWhAybjrMOP75SsfD/bHU/vB/nGyzEieK
eCbNLCirdTLqu6lF2RSStH338lNd/VopJOuxaULkERdNBFgMhPnQGdKoJYfxdKDUk08K/j88ECZL
e6zfmyKXvCYj42JMO0i9in4ujl0y/SCc2EOfwRD65ee59pXQQMaYdc99/wJdzG20RdHSEvA1e3JO
g9Z/N049F6Xfo4X772sB6b9TcnFr4g57/pmCvB/8RXteLVPf1B1AdSe1qqVJgez753EZlFX2ohPf
CHIAl3KQMY+mbvV0t7dC+GkjETnNgYTdVLK8Bpq5tiNwIQPU+1+D4tIAxk8dCYQJuwaUVN1otQS7
mp08/Pu72+UN9j4/ANOXNNSYjFnc9rJr3Ewz0P5TXabwNDhHkrwWfa+Eih1GihYzesw7U/T5Z7JL
0TlM+PsG435yp+Gqc4g8lzWSc3YEKil98/KjXXmBIIKgk4UhILgYl0BdANBpkMqkA8gldo+w0SEP
8HKOXgmAf1c3OzcJlhag0u1ArotGY+x5REZz0TciaKPKzJGtUoCGQbgfvDfhQPqmR/r8yu1y5VU+
W/QiWhDKJbFd1jfpLATABaN9Qxc632Z8c9/zadGv8CGvvEroK4N3gesM4+hL7w7jQhWGBFGdKxVV
+JLFGeKOr1keXemw7Kp7u3UHVOmw7S92yCB22QlocDebv3lNW+SqWrK5bQSiSZUOXni240iOGuzQ
G3xwuGaH1DUv75orgQvkb9QeGXRXd3/T57u0+D97PEKbNZm6mm3CHnPttZg4jsXnf18K1TViMe5n
wBkuviJTGL+BHzA0rc/n87R4fbkF01apOc9f2aU5fvVFOrJbdqHXCZYpJof7v//jJgOpL+SiYzDO
sPl6g20yv4URCT1q3KaP0t9bD1awHnkeh3rCy495ZbNibYCD8D8YH11+VYjnZgFJOG084qVNtC2i
hKx8UEUSl3g4uddEQa99wT/X20/sH88qScvXJMZ6IAyrKh+cqHISz7ehidgrhfGVw4/uzg5DAbQR
6Vz4fKncce2zqBiacOv8bwvHkH+J2fBW9nE2lgydwK+o7vjx5Rd69QFRIGIsiKDzF4nW4MwnA6Q3
GpkAO4k/x04AjAQ3hTTdKw94bSmEz12zCBNnlFHPH9BXezEiC3w717u6JUP/MfSAZ5ghv/zKUtfe
JXIfsK7RHAdOa49Bf3w2MXM2K0wbGxg9jGDKSnEgPixRutXGj5uj4piCrPBK2nVtb/656P78fyya
6STy4AiCc5H5002qSVBNPRM3wpj+Jrf6X0VwcNJ3PM9eT4FAD+r+8/XiDpI+tO1YA6LePecOd7rp
jki/0mMLjnIlivy1POLae8X1hHH6fmWgmnu+pA1XP5WF65sVaGPYaaAag5Fr0tbgYSddKRCCjv2c
//usFULN4AABSLF79lye+pT6xCvCtW/0qExjZ5g6eEWm77RJfv77cQAIc+cG7prNly7R3iCAS2z9
vgFtPjkNELKu+iUy1SQ89T+cPKjbAwgGaMjfGMzQtLPNpOobNvfkMSEjOwNLvp5WG702+v/7ykX9
CFgpcrIdw5RefDYz5JiJb9nQAJA2vgH0VdzFWr5m7fv3/sdbi9DVA5gu3vEWzzcH9CVsa3YCVQTP
W4gBmEOaG9DShf9drn1Uv/yl9kT8+S2EgTGU1FGCoPUMHe/nq6lgG4t+AhI7Gzt+lBvLDwD3PCaG
yjLrrDupQjNo6On2GMXLawOcvw8CEGFowkMlcCdZXnbjO+O4CRYww2jbJhDzs+sNvCjEU1wYDVVh
qYCcLOa3Lz/y3wEUmpQhWl7AJ0P56nJQntMhi8e8UA1KIFtRqtQRNsleBTe5f7WAx7wNZBAUQVgP
+P5Lga2lLTrrFZY3IEXCJnYwBHLiRI2FKMM0G15BlP+dUWC1/7gguyIA4vXFtywQyNKZQl+zjeSN
A+ys3qDtUIUZQEM8H9/xNorOAKqcXn6h19YF+Hl3BQAJDv5cz9cdZ3A5dQgUSjTw7N76bHh0KbyQ
iPOeOh7q4zhAqj5csZVfXvjKlwTyaue+QGQLw5yLhXsfvjh4sawh8+zOgaXbOcyMASAtZ/5r7ixX
nzJHYwVESui1X0rA6WiRqVELaxR4E5hWmECVmeL+gZr1kUon348FXytq09ewb9ceE5OS/3NSwUV1
8V3jxYZov3u0mRIf+SC30VG223IeZ5+/soWuLgViBoghiF84Is8/JQwBEUV7tb/RPMIkDNyxxJvJ
Yyyn8ZVjeO19AlwEIjBgksAZXEYeORRs8ARraA6uJGiE6jh5VoAdHAYfbTSFxzVMTA1KyGs+7Xu1
ied4HvZw6e+EWHTKkEtd6hUr6xSh7QLrAngL2ahE7RHA222Cm1ypuoBDrK31265qo2VFEMJukLUh
UsS1twxhTeCFtZSR3pa0lIMnnwLMI1poOEdSlM65+MyBnpfVCF7qVGZg8vyePdy/zbjG5PuagWNU
ZcVS8FKJQkpQVuFRUk5xpmFDCkdLV639ipsl5F2PdfpucSeQGcYJ+aWOvlpGJT8vts1dHWoT6cpM
+JNYiEJjtuNAKpdunujJTyhXFZ9I+LmHbPdca92tD9CUIMPREON9TdakOI0poaoMlr7PjwRP3YSm
B2NOi8WEFbpRnWriPbbUBRw368kbFMiRag4AGcIrPPtKEF5C6QSiiK6AZkqpoBp2r/ou/j1AdXWu
9ADrBpDv7CSxacOgK3PpeUPJen+7tX3nRVDZGQb/7AFLA7yHRcVXrgKty2O75uzJkgAqiD0h2ZHG
Gn6fKp+Kn3HoqR8AWdG9GajZjRl0Ft9OMu+70oWpdVUbe/ZMp0gGD/ma+nc09V102y0b+YhqIHxr
t959G3nPvkCyev4GKM1kS0/lfoFpS0TvCoGZVtOqBJCtNvHSb0GGoqKas9yRgz+jvlCBvz7impmn
Iy7n/q2vwECuaGvlKYYOFcSpdZ+yyoaWy9pKKFWXPiQRunLjs/dDeuNgyk5PbQiMn9vOcorYXBaQ
Npgqz/jhGx0BW3Tatpa5SjMTZc0SZSMmADDUhJ1BvAD2p6AdlJdQ0tEfg061D8FKdV/PU6w/D523
7NhXmpEqXyy7l6hTfoUDssCyn8ASOFnAO7/7xnW0kmKJovvQkAHWW4RBuDPJ6WjqoBf8Exw0W1Gt
xWZvZkX0VEOTQJxtNKZx6fktiLrTZsYPzBIIaynZLrpqtcSXIEzCqQzAifgXOlsMmCFwiecyNWT5
lLaStjcci/0AjybiFfwhADRCrYxsAMib9buDvNMtHWX6E/JauMVo0W5TwzlUBhsK1STaRJkRb1QR
eVmp/GL2S5Lq7qDQ5s7KoU3M7xBdz5+dX7gbl7SUHX1vC9/rjMNyyRNjqvBOWh+ZKazUDtjEUJcZ
YtKvVTaxgkD73uvVgXR2mWvHedAfVt+OApLDIeUVJM7E+nbrhy1tmCMph9yXSO9m5kxeog/lfyPO
HzFfB7z27KKQ4hqcKP1hJTw6y5Vz77aLLPkOpZf1KdEheirxsKxBxdDav1MKEIAKDN4+/uFnfZG9
WSnU/yb04G0dZ1KDyh9Pi6y2douGsV6omLrDOkAZGV8DJXc1EgsIjDEpvKIBlCm+xJMXxG/bcIlg
A6I0UIKlzpxjZxsGE/T7PCU7XYKtknzjBrZNhylLmfgNyBCgvTOELvxmQm7/aILB+GMVs66NK/yI
VtwQCD/Tss905x4IDTZbAhXj7rKZejEklgUghs6b5+Fz4sUAWCzBODocJS87Q1dntqUJfKWqjLWt
em+XOFqPYiaGls7bkl/w+yT3UORLuwjizsH6hlCkQJV0yiNlPrmFIF1lnH4rQCqbS+hJm+FRwwgj
n0shsy54R3O0AqotHfoPkwm8oszi3lI4/AUWyAcoC0HPaPIcAJJq0aLuCIuiMl+7tT8WkTWfkoS0
aZlRkoenZfOQweHOz7oDX/slOGwb1DUOK/Tuw7sVOj78l90C0j5Fczeqd6IV8dMGeDqMHYpYi4dk
CMP+XufQyvzJvDYYbyFwUHQPmb+w8DME7cL8PrcTDWp02Lx309RNDAGBxCmAnQrqulG6hFEVr3To
j8pP6a+CZeYucdTpkwwQbg7ZBA3ZU5EJibS+N52EVJUUWzWmQ4qP2HsKzhap08eoa91wSOgEBQre
ZuZXF/R+dO9Szn8vvUg2UGxSLRHURhPeD3xjHyZv0e1NSsB1rqe0z99lxg94g1kanw9rbMTv1GRj
CgBWt37wtLGsMkgG+7tO90t6KPB7onozBfzn4jWYyI2ftjYvFya9/sS8GHL7JodiDySXlLqN4j4h
31ZtxVDPY7JtdczYNJW+VjR8p2Q/dm+wASWtUh0xT1bcx3Z7yJCJQXS+z0A1YSsLi2M60VSWwxxH
GrxlkmXvgGvwfFmlyvD2IHTvLbWFEixEyBSdV3VgeBh5PykCRKzfG6p5BR0LF5X9bNJbtEstPxV2
y4pD7/MVYdNbDLpoLRz24iYnstc/+2gjX3SUDKoio8yzRpgk+sAy3813AwnzHpA/GDg9AeKdDvUY
p7CKgYyxicBfyMPObAvkigq1ITvJO9ym9zabuAeqATy3CwIxvm4pfgcR6/xHxgLffgpaj3TNwDZw
sheMG5PokI58yw+zSh3bwanp3ECaFSIZShOAKw6OB6v87BMIfHplBygSPXjKs5D0GmPYzR/1MNCp
jIG3H34haYT2Ke5ndLUlDPXkEcNop9+nnj+vlZpkh6gIydCgdtkogJLvNoo7L1pNgSMfiOgw5CaT
gOrN81QK4LFcmW3Z5H8t+nwQ5a5XFUFdfJkK9AlBM68QvUZXkjxapmqBHwIa0PCbyio/pIgA2ocn
195C0esdaDCQ6Flt2z0am/K16Uy7dvfhMonb2WNsqPtZsrugoB4/cWh7+1XgGPluB3xDyLzllAFb
D0BUNfQyRJuEaVOUAIAma90ZXiw3OkaQK7eQuK1a2KI+r5A0ebTjWgAxPWdLW5mxN37Zgsd0Xghx
MUR4e43gZkP9ydiuMLATSUlUDoteH0erEw/Fpx+SakVI/Vi4Gf5M8NVhj1A9R8jlwEd1dYBQQMvE
xGH/pvc1SpsgppyXlOi+qEGRMIlEDNNhXM1xuPGDVr6gtfbcGB7WlqGYptAQY3UUreujWsY5qgK0
0/pSdOkSQ+xcM1uh55yG2IybJQ8EVJnup+KDXlglbEuBWUdXbqwSliMhDgZoa5Y4EPlwYGJJ1rsp
T1R8VnEXhSc2Lv1ySlSgpyPxWo3fDmgJX2GdMfMifS+nNZUUKZBRbQGQusxIGQ/JWNzLWDB9Pw1d
bPDbJtBbyzDb1jgv1zjz5Gekq3L6lMlJtI8tLwhioI883pHSS6iZbq0LN7Syw0XrU9Cm/IEAukHq
TNJOn+M2V2Su8Q+v/zV3hCfofI/K1haSkmOTenBgLIchR3aG4MDjkswBBugQBVF9uRYcSn6LNbk4
oTEzeTW09yP3DhbK8YcAf9t23IDNIOXihfPccJyD6RD6a/5NpNvUlnDkFtlJKgKPApSSvWqiom3t
rYsL9T7b0OZs4sxlYNGMBM4HQ6L0/Dhp5vnlkmb/ofU1vGgyBIiuHFiiEIk8qHbfL0ifIUmIq8XW
wdz2P5Ily1eclyH5Gro2kZXLCvJWIScJa6Aw4pOX+lAjW1mBwRvKm07DdSRoQ9icxeoO+6/1jtEA
FmtZYEDxqKJCLMdR4d+NeRfTmgIz/RveKPCwnDArfdfHbvmiHR8eJIvQJu4puPN3dGIx8g/ZkgT9
TGfkqfMVAZlEgJkatl1r6zSgUddAlSxmTTHZ4ENCu2wudbwC0QaS+PgIqw7wSD0Wz0UFAkP4Ri5g
OJRgWhX6iBJM/tw2zW8Lk+fTaeHMfYZKYHE/rAUMdYwFhh3ZQ4D/IrXFqk49zQ6KRt7jGI8GIbiL
8rOBH+lPCkfX8W3uTPiIjRnNKByI9wS8Q9YhxWP0BpCH9kPMPa5KimriXUtb4tdxP4v3eKy4u826
kWCZPvcfF28tgmr0An1fpIsfIuFVW3ubiiX+pHxksXiUdtWnYU1FVKsogVgHqrftExwzcOKjwqzx
Uc2wkzzLXLKsXDi+T52Ldn4cVjlnJTUDgWqCsHjbPu66W9+F/o8xJhT3LPQYv8OTK/zpCQJRyFUX
w/2iJW623Fi/L5lF+GlwFOLPA5N6bCTI8XnFdZKwqkfFk5RrP4DjF+d6KwPSB+d8DvcukssJBM8i
pqpi8W1YRbE2WUMjG9yJHnsUsttJy8tBsY1XaMq246lwcTxCawDK2U0SDt4N6gmPHFIxpz864wHn
s9mZ96inN0Zxw0y4Q7ZoLNQDMjEzlmRUSXBQuAHAsccQ4pdexQKnQQshpCNNaPtdb2ZArWCGKGmA
10/TUoSAKkWocwmYPl24l1Neuj5FKg+Qb0Js43YKFf5uoN58Bu3jcUwruq3suJnWLeXY82h4Z2zg
/4ApY2oqIjM6Hniy4PzPKKUHnF8ImeFeSIMfNCsYqUUSIMmnbToGKOgToCkE+pZLpVMWsnqAozYt
A5DnXNkto40rJoAzRvPIosmaOgeAujfGoOFIlX6znZmXBtc2UbiYmQzKoPBlfBRDEtJmXORgG5Nk
0D/phS4qb7Ttig+MNsupG1IxlME8m7xKY9LND0vLpgcOfSxdQiunyO9bFLsny3j0CaCs1pTCKaHg
qFJET0MHdDO6Pf1Wd2y/GyITwsfU92ek9eGAvli1mMy8S2MVdqVJu3i4GSUGjCXI3/F7uDKq9aSm
ofgEom10N8wk+OorNrK7rYf6GO7UTU6VG1n0Nhzhl/5mGNPp2xB7bDxsyGp/LRsu44rhJ/4WINQg
kqxbdu84Jk4lskTdn9ZQGLzPyOtFCVBzqKHeIfqiVPkuVRD2MTKWcUu/TuNiyQ1TI2wcU5fHtgLP
LsGwLE54Bl2nRWGbwvQbV1iqWPFgRrdmaOeg3fII+VZqSlAN1NuQ8HY7OH8RvzhdVlvlyVIgm1ra
BD2hIO6+7xUJLjdEbHdAuWt/4iIIeggejj0k5pjBC0nzpT8kcoGjOPoBW82J8IrbWHfhI8DPwdM4
FX5X+XY1Z0w0O1RNWTa8HeNkteUUQsasTKEbHZd5wtSHoI3772E0x7/0ogvMpttJHBcNDbIKJRtK
8RjVb4IjWMgbmm9WlXrMoajZi4m1iOfB+guxPxcwGzbuayR8j+HdG4Khr6b5I9+1JQGl6vgPETvt
jjEvlKzxTuGIkpI0fNduIgzKZdkiXnoCuu/HiCEXKPGO52+TP4ymHGxqlhKwDPE+y4W+S0AYEOWI
nfA4i4F96iHF9qvvkvaETNZzUKjlA3IPlZ6p2+RnZ0EUKSdZoEkwRpKjXw4nVExuM+1xJIw0uNE9
6/tjxEOC3tqMFncJc8cFMloFQZgb3Oz6cwr38qnCXAg4GqF9VAI+F+GD5tkKw5/O2BkPHgcnvIyR
wL4niqcGf4d9gpsdRnADjyStyeoEdn3RzQvSAD19R8Ml85GLkOXdgOR9hK0Q1InKwaX+zwSjbVJ2
08ByMJaY+s7BCEvLaZ5Rsy7zkj/M8yygJcuH4Cny/OBrwToXVIuewx+aFeLtgA2/VYkM7U2+kimr
PI0M5JwaKBKjN5mIG3jUFXnlDTo+dCvqWpi++pkraZAvaZNNrfOQoDm+IjhN/Wco+LBPsgjoZzX4
aD0ofyXJQbeT+65sJ94Vg0D/UhWpCutkStIvbbcwvDQ0mzYMliP/ex/T6M4BBucqv/Ngk7VllvzM
nUA+aFA7IQ6Eif8ljboJLS1iCVInJ9VdCvk2D4U63e7gwrx1lS024LLCQqTvAzXE55Ba+nlMIMrV
dCpJfyHdWnEaPZk+qQzKhHXnr/QTWrjD94AlqwEbTNhvAViuIdoKG3KgFH70HQgZBigvOJmL72sA
hHapdbF8BICT6wraLCl2KXyEwoZMIkD21HLUbpNa7JG38NKFal8Sn2TWE79kVKzoieTG62raznvE
hpfuo2TBQtArS/IfSyfVLwtmmCrHPIfvS6TRLK8yKBW9A4k1Y9WqpPzhK0TdBtsq+bUiLH8ETFx8
7BMVovvQJ8ggWk8ggDImp7nKeuq5ZosCuEeJbMCvprPyczQhMK2DnmBhvXopUrlfhfl0nqxDKHAm
6h8Lj0DLMs20q6mFcmRl4x6XkENB9CvQSKLA6hyTMzccvr8oc+KPegBw5yGhKAwrXNg6w/HQHArq
umMLxFuhUHn2+34J34xxhj20WRhOVp1zySPGntCiikzX56cZ3V5UdyKNu5sITUbW6G5gN1O0WHvg
vqeLMuB+slQmtVNQ5fDFwORiiVNbhirNvgF8MeOzrK0J0bIZIYMXoMV8LIbARRXBXANCOrSjtwwG
ad59NKDKr21UeFOZ6wh9m4IkMdAONAqQldtcoCeuBvnkrE/72oh40aXmheke0bsnX3UItW4waKh+
o3kSAEq3jekjHydGzgy3/DshOgu2QofkvwG1XZhSgcWmwGZfkK6OgYjnCvYBwVErM7BGrpY/zTpD
qWqWDMl8i6xjBlInLe4FFLChJ6q1ewChD32iAnzjrQxNinstYUkmkTxHGy25cnIqA3Qbn8LRed2p
UMPwBfkQ6kCvnTIIihdoyoDhyRUCEmbSb8kYiS99HrcfzLq4dO8iQxheYy6RV25ARVNtSiU32Ugn
W3EiMRQroJgtygUJGj8uPMmXs0Cn7gt8kuK3xMtoX0nc9kVJcPZZ7bsgMPCTbs09iZYM6ldovgQl
NEfQYRvzxPuyoLx47LZEv5d2pW8EnZBcjbnI3+NY4SNNeUtvhWtR3YMhlYfv/MLz+jO8cCPgc/U0
7nVFavFnPHurCOYta8Ag1aB0jJowRhExWGRxa4Kqsm5zC8QeXIKnocKcKDnGxIYweRppLHBFpuIt
osf4RoxsGXArgEBVz20SNFEixwh9LBvcI32zOEogVCX53TyhR3o3o2aDJiAkvU6JW+zbxAXrVzMa
3d8UWiEMEqPCk+Jpl1Vutz6pRJvkvzyZBI8EoQZHeCKaNixbig8Q2gnQh+3H7MvaSoAMXaFzbLDW
ZE9UzeMAF4oUDL2Rz1NW9gX0asqcTll37F1ogoOfox+A200SAC5Hxlv08xJCy2jOjNrT2PzIBNp3
9TLI4L2JY/YhISZ+gB3tCmet2UfnV5BlPQKXEGMOFY3DBDVQr4CyVtF1n2dtWvX/2DuvJrmtc13/
FZXuoY0cdm37At3o6UkcMIgUeYMiqSFyXoi//jwYa9vT6D6NQ12fsl0qesRZwMIKX3jDETxsiCuO
k32fYkgRbj1bJERwCeT8YDdBJntm4RhPhejYHNGY0MQxQ32ksEmsKe97M6reWrTFfuhq3ScoEBMI
cbJTZ3XtMAeYkM2h8S3TRfINI7s6xKIg6Y4hHo7pQ1l0ZJoqVwCpi2mNd5TeUNpuQquN3xbaQnAz
iqbcAJmeAygcoIoLLYqglzb4CiAVyHVTI+lNO7rTCb2cSD5UcqtgLhkZH5KwHX+/3oW+gJFkQB0D
B3uR2UR77LRp2mYC0QFsODDSLKY3WtCOu7Tl6AxbXLUCJaWcRlJxm2ftsI+k3jl0ebIlrnxB3I6H
ABu5ANYX4bUVOIXFLuD3Rzno7qC5n1kj7ztHpH/Gc2UJD111IskoRCXb7eeI+we+Vx3uDQT47lBU
oUJ7fVLOsTI0WAFU4WNGRRB+7umcCFUp86jG6xN+dfFACl9+qLU83gDdnrdxaQsBm7cXDgm60uuZ
n/SWvsice3KIlBxdy4EDwDTuw2KObn72hUD+wPLXAecQBa9XVURztM5Cp/CcrHfcLqqGe7oc8kb/
/QIgZmGlok8AGAfrxWVtvwK/lbmYNXvMeaG24QzIrey5nOvmgxGYMFFnfO0aqR7fX3+1S7NIg8NQ
APkuXgTLz18NSj16ADdl594c1cOutEftqDtlcGijsthAFF7cK8DtFiI6yI0zEoKEIdoMgr7w9Cj8
WHVAebW+b3d08ooHjDiCo4pg4gHRy/Zjqc3NLsvUcktR9HxtsihfPcNqbYaqFGqDcHjfEfEgwqms
eIikTP15gMPixY5aM0ADRFRW55BsYYk8UQvxGIuyRCsn36gTYzo79/o3mjGEA0naR5/B1GxJKF86
ApngRcEP42eEaE+/KKTImfMoKbwi07uH2KrBUE5RA6oANT8h0UC+voIujocMjwluGnkVdcF6vFpB
cQU3X8oaVGjlbPKo1A87Q0rNQ2/QjOsWWd7r413gpPIJ0aRZvFEtjt7lE78aEIZmKE9GVnhBnlXR
bTox0q5UjeBhGszkTTNq4l3b0p4r8LbBt3mga6yl0my6qt7bXljmxl3epeqn6891cWWhboasJ2Lk
5loGrysMLQ7QmfQwWE6/SB2UcgmpZ/f6KBdnG5Nt0NsAZ8jJT18+6kZBBqiCKpupAcSOVD6lykBn
mizvsSGq2DjLLxxKOL1w0CLyRIF4DYqPzLo2elICD1NU51btOnGgrWlQNQPzJQfCeDtbTdn/7Fsu
vgeo+6HXg46yupYqnetU0YlaC68tquDZMpL0I6So6U2ljPPtpEPI3XjN87PpZUQ41bghAQxcs0aj
HDGAeIpKzzJEghCvoX/QM4fSmT1buxiM967IWN7TJCjbKRYQihw8zPVve4aKWp4BxVQT9Cy4yDXk
WjS9niSTxMKWLRMpq9m+S/WF6dZTby+yUD3YcmXvkjrrflZSjpFhaDDl6DzwAKtVRRtNE0HSok2O
6/axE3XoAURp3Woa8Ibq9S2J8LNVvIwHYQtbes6ps6iJG3QKpzkv8b5Rk692ZFbZ3iKN+jajt1rv
1LnZctU4W8eMuFCPF4sU8FxrkYUxd2gCgvKGxtLjR2eZ7VMfAU6JseG5B9pgvQE/YW0cCWeX6zIo
MHgLXSZwtms/7rjrCxsxuNLrKrtwHWeGG0nnEpxgthWiXHq/5fpmlAWvcC66Lqk6XZLCiy05q11D
yuv8iGyYYrvaLIsbEof0S8Hk3lxfsy8b4wRNxzsiKQyEno2KbNBq6ZQ9QBLgQJUnQRl7J0hjqYk5
OIJnyaAhkoZe7UdqfYlXV6H9CTxyQbepD8KHCCwWLQmAXV4EnuN9FCmB7WYqDc+/cZpAlVpiRNoQ
Z+RfYk+tj8yg9OyqLI4SxTQP3HF1YzvUfqJ56p+uz8ml1U09Faw94dxyDZ+e0aFTi1wny/eqoZ52
xpRFh1GK9Hs061K0r5ItXuzL4l1/A27DhfAGoYF/nA5YmTmd0FxUXjDolJ3lYPYJLsLxPsDA6sma
zFl4zRRpn4WkWm8Such9U+2bwM2bWX9btYDef37KUdrk+OamchCuWZbrqzu6F1Xdt0VQebjg5p7T
ltWRukvkIcylHCzQDhvn94WdpiC/gUkFhkCwmlbxFtUKrQjlgSlPtPjYNeKbMZmhZ6OYc7j+cc+u
ecI5ePGkWQi7QQVYjTTrQaSHKt2ShGC5dU051p5RytsSODy/C5b1gwoXn3SBN6+ym3DAtwXvr9pL
i0o+gPBBXFrTpDt7zpBcNMBn1IGl3ZIxbKlTnWeTC00EcC4nCfQwZD9Pvx0O6E5pDVrtaXQiSZ9T
MBmWFe0Fela9V3W6eSvKofPUiDhHF071FNVd+wcZ0pbp7vlXxRxRA9CuGAo7aa2xnQ6kkTJ4DAQC
7OAojcP4w4Gx4w/CqLuNFXtxLOJKkngK/ig8nr41PUcb/DNj2bUs3GzUEN1Vktkdpyn1ri+hS0NB
qnQwE1eAIK/11YrOqMrZNmpPnlp9zxLLbtUg/z1V6mTjdD5frMsuhHqJljCCleuTiFaJBs7V4VOO
6dy6VIWBhEZtWIUbs3dGJWHNoCmvMH24gXEfnM4ebLF60LsEJ6lm+tgK84ME+2E/90nrGSb+07NG
+clasAe1VKcbW/LSfPKKlD4WDR4u3NPB21LWpmjmLQcpcw4NHZpbwEjxMW3mamOo82v2xRUQ53L2
P7HE6j1hHSgV6JjGsxJDHLJKNv2JyMmTraACV0OOZNBqc5qNWsfFPWnRN/vfcVc0ANWsIznFYhUE
GWfCUPfhbZ7bykEtqvZQ4Ea5R+iwuc0Tx+GGEc37WW/srwWe1Vsn+4XJJtGjQkRMSDFkzaCZ9RDB
4bRosADpzB2IdPnOyqHm1o2zRZW7sHpZsixfdJtNPu1qsnPMESLy88abaKruqTaJ+5Ly9pef3o2L
+sJCHGUg6i6nqwcNUoX7sW48PLuKm6qfIg/nOtUdC2XcuKXOAwPIxWQ0ZG8wyDhiT4cqUc4L7Vpl
l9RZ49kZHp1hqxXPI5vKtUcUcja25cUBsYCWeQcVwvHqGo7sUQEPYjV0mZBzHGBT77PU+BM0AewD
I802dseltcHhiaoY8jHAmld3I27MER4wZYtGQqjt4sKQXWQN5d3EpG7siEtrw8DGFaYhtwMawKdT
CVzaGjMHt4yG2X6rDDiA7R0zgdR1fXVcGoeomrwB1RYTLbHTcfCHq6I0DZHgFbbtOYF4AxFkyzft
0ry9uGSyrSwIhqtBOhJaKQyGxhsiB7lYmgWH0OrmvVGwz6+/z4UDDCuvxbOC0IIXWx0krWKIvhkr
3OB0bbH9RWoviFswLn08PqI9b+66uP9paUiWPbwi6otLBdZaO5dhtRVVfTK0npKTuTvN0ByhqfjV
1CobF96FmeQckO3FSpn4aS0XoMAqLAanaD07wfZjSLG4S6AN7wabptv1mbywMphGlIGsRZsAQuHp
ymgXyjfxU+tlmLn4dKEsVxdGv7HOL+xgrjWFwISqqWOsvT3NAtGvcdZZ51k6eUlURseC3hteC7T9
KCX/jTAIQijlYFRlOQzXDFQ1aDUlmzrhlRGM7w6LWLcuCAOTPBr/VXT4r+/jf4fPpf+vBKX95//w
5+9lNdEPj8Tqj/98jL83ZVv+EP+z/LV//2unf+mfT9Vz8V40z8/i8Wu1/jdP/iK//6/x91/F15M/
eIWIxfS2e26md88thceXQXjS5d/8f/3hL88vv+XDVD3/49fvZVeI5bfRYCh+/etHt3/+41eD0+i/
Xv/6v3725mvOX3tTNiJ6bopfHr826Fp//eW2zb4Wf7br3/D8tRX/+JXz7TeuWaidi+64Bc3y11+G
53/9RP+N/wsiG3t5OXRZO8Xyu//xqyr/hv4OzQpyFcjeL0XZtuyWHyn6b1Q/6DAswT0VPcqn//uk
J5/sP5/wl6LL/TIuRPuPX0+Pk8UDGil0eHxscE7Ic60fKS1KIFEj67/R9rKkfLHSWsf+Q17WTTHv
oga06qvZ+usZXo95uvGWMS2uT4ee2xJvosl3uvGq1rYKrVAGf+47xJKw29lHiNZsHJSriuDLMOQB
SK7h44AKyroapwDmGXKqEX6jRPQIEvSFIqzzsllXYWaMdNRaNXxMh/R2LOz3ZlZteladTS4ZPQA/
g8OMsAEV+NMXLe2+AxQ0NT5Qqv6oV6lzAAlkHGQHfpvJ/X2X57K6D6Iw3uV1r95KKUgfrXSyY4pk
q2uYzXTfAel/VIQS3oc9Hh+a2W+JUrxU+P9TfmCm4HHDv186SHwQbv7T55Rn4IDUNAs/0YoIwkGS
0NoNpZuhyI3jrC5QNAePyp2j1W+gWUR7ea4+K1GUwKSa/xScG98LVWgUJpr6Lg+y8XHJQY+ZanUH
MWjaDZWj5IAgRnXU5c4fzGn4QwHTCS7OmfgMCkxubPC+mMlWd+x8EbC0mf6XuihU47WjaZFPEmIC
euYbTqrf1UtIiBdG/CAP6DE5DbFNh4zhGx0UhBcVk3wonGzcX1/vp6WAZXrtxS5tKTeQk5+li5Cn
BpRkktQfCqHeZ5nxaYGfedpgYmRkPTkzKhma2WxVFM/fnfiK08ORae0sfaTVZxWy0/awR0J/sKYI
HIzyKaP9sIsSVAgpFjvHWETvrQCUQw6HdC81vbRxxb6Iap2sLAw/SDHILDnn0ApYBUaF4pRFAkbh
CcxNe2OFkr6vATG8C4t48GxgVzfK9F4Pk6cWhjm+vrPbxk1wULDVJYyqy3sQ29HB7rPpbdoAko3z
G7WQin0mlD9Epu4EJobW7PyUPBMfjDoUBzJxHEK3YOCWff2q+JUKvRqgAjhPDby995Mx9J6Y6i2d
+1VOyDD8dpqpyxFukJWuQ1N1LMuwtOz5CcoZhJNOgmTDIrWBmXWpkRwU0YxftUr/FncWx5Y5uTgg
WBuH8csqOPlElNMRcEASgxtlYXSfvizEiajoy1l9KrRAfmNU/YM8j9nnXji2D9xQbwCnpMqDmifg
VAjKvoE9MKN9V1k2C6dOy8+G8Ri1WNfusPJ2Oo8yjHoLwAewnJXo/TESYB3rQm++zMh5PV/fW8rZ
GYtwASIllGttLjL6KqePT4cQM53UkZ+i3HhopDj83GqsrcTSoTA0ytSHbt8Bo0/qtny0Yh2m9wj5
+tbqsZ876FGKqPoUKV+MwWwfqYxAIe21KXwsAnm+2XjW01hw+eD4DNClWcqqaKuscx7VGWF0wxt6
QmuhfqcaxlLWD7B5AIxwQPhMaty+sO6LqRp/pyLPBOZKSacKR0tQtgmt9lQvqsStoPY8SRZmSFFR
OH/17v5/WPfrcgH/38O692VW5mVxKZpb/uJf0Zwl/7Z4+NGJQkyZw+HfwZxh/IYIKtJVGrIES2Dz
72BOMn4joZEX20bytQWo8esvfwVzkqL+xgmwxHkEeZh/oAX9E9HcqrVO0o4EkmWwI7jwiBLXKiIN
iLpgsvLYz+Gb3bUVODEMOad9kpjghdqgv1PaoNuDywzAwc2GB9t8PKRJqbmYhnQ3yymx0Zpc79CX
Z7IXuStg+ij9r6MgyNqj0JEF8FNRWX8EOkBGqHFj9kErs+B5wPBn2PdJ/mjoNFlcEuzwrakp1L1G
PBN7txDKEkBoyocEYb4G3hJmMO6EGfzS0i2G76+++YXg9MUN69V5+PK4Ly0Pc9mtZIinB4qWUhZL
EVryM1k48r7sh+pDA3K43cXIVvuwiivbrafKuYVt0r8bJ6MMd1pofjPSXn0jj4r6e1/Z4wdj1GbD
rcqsec6iMsBHzwzeTqqT/lCDHqaXHs2/T21avU/V8Z2M1MzH6y+yirL/eg+6ephx4Ni5FnZRItHI
etTEdIqG5BaUYbIjsVcO10c5zddfFhyLdtGfpjjFf1cXvIwEcVyLkQXXSEB9dWg6kNrr+yZBPuD6
UKvTc3khNOEQQEVXG2TM+qTv09ipbJMXkuLuRwZmxKVZ+YhYAIRgx/j9+mCX3msRGKElQuFdXa+C
oaZR20V67EeVpT3ImQCGVyT2o5K340aF4MKH4vZCmEZfgBJndQjYMhBy8QaDUxPFh2Ep68xTPeyv
v9DFUTgZiGkWoM/aBG7KkZ8ZIQ/6WZgTWqAB7422tOVfeT4Kyc5yAL20Rc4wNDTwh2CclcSnHBK6
dVd3h8BGc+X6u6wjW5YCtj3YJdGVB3CB4M3pHhWjHkMcT1kKQNv3BdSfI7yK1o1HecFdM4G1CkB9
skdgYtygGjzXDbDfKqh/eQQqsoS0hNaUxlaPAOM1scBDJ/4QqT+6KmluNLUXN1EUDnsdWs6u75t4
L0pra8ddmGKSWmTRF6gW3cXl56+CUzvL8JiE1eE3RRdiOZF1blpuFsfONxspCYiSJSOker/uktpi
kcVS48SXa0fbGb3xVZ2KT9C99jhxbYTbl6aSC5OGOxVuMuVVBNondkQfrUp80eC62PTC8OZCllCl
oS2hjU79MOs6xkm5udWguHA3GRRmOFEsjknwSqtIH76eXQxBm/n2+CVt+0d90rwhRpUCPZsulz4k
sKYBwe5GLGIoW4KGeB9NyddGyekrVoTp1j7t/ry+us8/MFUiZOkJJgCegCU9/cBmX0eqUc6R72RS
/NGREuddYgTNVjC6ZH+n9xzqZtzIBP/Lp5ZX6yiAMWcjlpgsN1q6jzUn3cFmFMfBUeJdG0XW0Rql
5LPZdKWHAJRzTJqgPVR6udVUOf/8wJ4R3gTUw1mLo+np+w4Kna6gTxIfAEl6rCpM+agGjF6Ww60L
5EI/GPEcv1OtZgsbd77IGZn0jrennEb6czpyrilSXo0svDFyJq+cYn0fm2XvOfkCqkcFe2POlzdZ
TTmVAG4vauicYOvxVKUdciPkTWNANx9mbdDQqhilSrhQmwzJpR4O8SCd0IeSspjgPgjnjXRvnXRy
bi2qayoRIpc9UItlTl4dHxUqhJMu8sS3KsW510TreCYxi1tBnuDMSotbRBnF+2RERwOBAXNnY/20
MyCJbcSFL2aqp7MBVJqGHVHWcn4aq/JEVynIgky58ONYcFlEJVh3t0RtrsN1SqHJlkh51kHMKMN7
CQ9FE8JQ7dbNgIFPqecoGdS51Pt6kBWLpDEKMS6UBVl3S8iO1dHGILd3J7JBx01FAItEFOrnsogi
qIFIC7j5WIg/rF4f36G5ZXe7Vm1gWIJp+lHD+f0wdO1kQpOomh9VN3XmT0czxMR8jOU/bPY1DjR2
RKjTh219CDXqDiKrvG+VINhFxuy4Ux1r76+fKucBDVc/uBfKQPg1IBl5+t01q7fNpB5bX2vq6mhE
9LnrycrcpJSNw/Whzg8whuLgopAIkoDvezqU0lX1JGSl9WOu4jsp1TC+SmTz74xCF59TA2AYHZzT
UWo6e/aI5pEPqpm1MlafJJ2+2994FZx60Nkk5yCWPh0kqsGd9Vop/A768gG2jIqYxLzlbnlhwjQW
ARqay3V7BtiZpLrCDUwIHMXVzFP64FsaaT/X7loi9QWMhIA7bTwUltdeBTZMQTBzcednatd6Yuyf
oS03G6t6uS9Xe3pxkSALJXAm91hVvAW3uyOsqfMTaqu3oTE1R8mRs1vST1xCIB7v5gEyxE9/JJCB
MkByKv205pel/+pIM62acsukMagsYEcbfefldvZzziov80fMT/OTHUR7bb2q84KKvDM2jZ/G/bRz
UA6EKm4uWSrYhusvdCGNx0wCSCaIbRp5LL/TN9Ly1u61eWz8pJwkxG0yy+sSlKoqpFgeA1U4D6oe
jXCJUQgpYxVASVhr77O6TDyzt8bf1UFoG04NF9aoSaAEFPCldOWsgjTT6NMxjwrhF/PsUMm1ngPJ
1ryNF79wSpE/2NzHXFAqoIfTFxeVHmZyYwg/RQ7/ozQ1aeO2oY7YWNoMN1BaRiKCuRg8vcer0DWG
ATtYZLQN1Q37IUz2Zt+K9oDx0qe4k1TOOKfMi42nvPSQAGWXoikfiK7e6UPGtGqGqqg6H2rIuC9n
fHVD1ZF2ut1Of2MlECn8Z6zVSrCsCm1WiK0+MjX2wZg05DwjqTmUUaTdyqMeHcpeMR4qw5GeLBk2
fU55YpelQXJEsmxpdkTWxuuvi/rLSQJKk/Od3bD8YXUoFmKKgkkxBh9F6OohydsaQmNldfsh6Ifv
phIjaIQLUZvssOiFEOToReNTAarkXdsLIVyYknm7n2w867Fejkx1F4VTA00e5WBrh/BG6XiLXush
MiQg3gaY03RHhaTyzVIO4o3j4wVTsDq0oIcp1OHJ5JZ76/R72sWM2lPpdH5ca6gZR01y6CcNGZjB
tF0rN+CsmslzYlF8Ctq2vwsEwIQbgYsDYj7ocU1A+w9zZ+FIX8Eh1SaVshHcpw9lrvZ/0kSz9w2M
8l0EL3wXG8aPSACesHUkvMs4UR+KYCxuh2RwbuwYp+4hattbug+yh0vUtO+BW2zcaucLmOMSKVqd
zi932jq5q2Tks4pIHnwZqbBdJJzmk4nzhZvKWvL2+o4+PzYAszOni5C4Sdl0dSHUY9fr5mwNvtRM
2k3UZs912ivHvzEIoBHt5X/WekNKOB/QxBCjT41t2JcSBGBqe+rG3bacPafLZEHJEwdQYTXUM+TN
JNJyJk4YfUCRz7HAh9UaDrKoZbcXEEavv9KlT4T6OsMg9o6VzGrewIGj/loGo69OTQbvt58OeSpT
/ZTqbGM/r8ynl5uNHjUcWHBtjHZGxHTiKQkgbk9+A5t854R2fFvHqXpQ60zd94VU3zlT2n5VYlMV
Oz6feW8P9li4BvIzDqkL+m27OGk0h8JHmKs3wkqHHwnWLs3GpFxYTOCJLQ1gGoA/YNWnG3Vo8QCg
dzf6uHtVO7lz0FBokE+5PvUXUiRqAuTGdGyXys66plnnqmTlCvMxz0mFQXOb0hCnM9cU7mA2cKcb
SwaWFJaIT+ptq3xF6TIMD7gzte+DLpyUjUvgwsKjHodVHaUmLt81UMkIQ63RMMv1B7Skvs7SjDAO
suB+YTUtbpXFll3thfIazhSvBlzlCrGMKnJeM6Cwq+Bpgn9+gzRdDJ/TDO+mmCr90FXBH4U8ye9F
lmmHfhyzjZe+sAEW7Cide1rmGBKvKjNRCDIrycfZryGm38zZlLuoLQjMiUN9Y2NfHGpBkKJ+yPJZ
7zX0+uM0zofZB6pFEWRRZdC6fjjoQ7vlArhierzsNSI6muJLR2SpA5wu4SzGzwk4wEzBydZueggE
e7QZw/s0pb0toWZB8aEAExFPnTc7QYN6RhPv6NhXH4JG2WJdnBck+NAL/o26MAB9WTt9Gqlq7GJK
u9mfOB1ccBjG72WOyBkS1+1dmtqtqwZi8nij7w3ogI2Q8tK8L/BPuu0QTM6CPYUmt0giefbVOUM3
FRWoMS8/tlrSbKyll9h8dXQTuf5npNWsT0lZ4/UpKX5uTtljICeOclBU9K72DnIrTzO6fAhaB1lX
u4PWKn4fNipViAobkVlgqAlhI2g+hIjsIWYoG2qPzHUj9hTunfIgFWrz3Y57uTtaSH7JD+xQ1XTB
gyUPRV1qzq6uIO9vvNP5qb2AyUA7kzCSlwBzOv12hoUcmWJImt/YaQ0GFNsRJ2pzH3aLgkHvgIfm
3pFB9bnaqJZvHZqBnya8J1GmqhH7OOidMd8swsQ/grSRZG4yFP9TqVc+Xj9OdZ7j9dwDfgFcgISC
AwrEgd90+pxQ781pBv3hB4pk7BJFm28GB1HGnx2FtrqCpY7KeAvi/HQUBG9TTYim83UTrbFGm4qD
aU/95+ujrE9iymZkmIj562wXVCpWoxQoHVZD2wz+OCBZGi5CWtWYOr9L6IjcTqmcvL8+3ksX4fXk
wUAnaKJxSqhNo8NeDVhlitAImmQfjRLru0gJ7N0ad1fJ7fK+R3AtQU8TkWTJ7nf8DhW+a4ZcrRsT
/P/ZaqmMqCi6mYHb91H8yYLmg+F4UjiI3GE4nuGW2aFhu+R1iJCJyHzCXBkR86o24y8tfxvtL00S
6IcVXfutQdDqsQX4cR8NiwJ8GRlyhyZPL3MhFQGFtVjBcgg57sZAZraNUTOr1LSdSQ+MnpZ01Yz7
CIabDbLNceKdMCIDtWZDqx5jyUapLqGM8/36FL6QcU6nEHgNfTxyFrC+ZJanK6PrFDnFOb7znVhB
MZt0eUba0Jbf6PV3KdIklCvn6fMMAu7Wxl/aRTYwK/e0K5JFKDxx7uRyrv4sFJpzbjp3Ur7PkxhR
nCYtpU9TbymtOw2WfBehOVw9ADWeb2OEfWV3Frr4FkV2Vd9YlnCOfN4FajU4kS83ZvMhymy6C/Dr
gGzPTYpuaCcq7XFRQ8TAVOQCkrvQClczJ5lC5JRCxxcoR9Vep/X6x64Lywb6QSLd5KkR2m7lZEXt
mYk6PEZzrZW7qJzajxXS1fOubCiS7Ci/W+jvF11XuYPdGW9pAFYOBB8lupsModcc98HszYMAiBU7
0yx2ukCk7V4akky9U3td/K6mRYgmfteiUxg2dRLd22YePErh3L8tS8jWMELlL6ywLnflqENxt8gC
GQqBVSO4RLY32LtUS8vuxkDhNGSpheVtofblhzhN63gHR8xOd7lTpaOHBrmBYJ1e3eQA+aJjF9MD
cJsiaD6qOimM25XRZLj5rP0RmDDLl7O5sW+uL6D1+UW0qYO3p/hHumTK6z56O+Wx2lVq58udKTyl
oNhY0ZQ8/PQoFMzoy2I1g7/nGihXZbmhlkVBDK7bqAghd+BB9NhK/M4iO16GYYANU1Qi1FmzqINS
5F0gdZOftW11lE0xeynVx12izcPNZI1fjVJB1GnSZIhKZNqtk7YbydqSTa/2I6hYaF6cn5D111o3
kVoFkzQEHY1TRUGecPje9C2ifbJZ7DJ87Y51Yh0sZ3q+PsFnrb7l1RegHQEWwGrO09NzAASupUl2
TcOg7UKxi0ap/YSqTyuQmXWcH4Wo+h8OQUi6S5D0fVOZSn5IqXX5piTpO9Q8PyrFUCBNS2zoTcrU
CBcnibh3hVCzjd7I8ixnc0RDinOLHBB8xemzghGTZwgWvY8sGx3tQpVvExUBM12M8hF1bUHuZVW7
6zN0YaFzSNJU5r6mHaisSk2yUYx2l5m93w1KthvkhKyO4u3GKOuQk89AFRERHuCGULrXfQ802YRV
y9LgDzZ68XI/69HOjlFVQQYcs2NR5BFO8FMd/RBxF9e7oA4Qzrn+phemlz1GwxEwks6Zt7oSkr7L
mmySyOQHez4qoxPfhJMav4Wuc+tkTfAhF5b64fqYZzXd5cUJdBewImwnkM2n31Q2M3TyF/eDWHaO
Ol4axG9vSBw/qHTwp1recfd97TN9n9rCrzjVM0XdZdqWm+ML7H21tngO+uyohL30mE+fA6Ic3O4w
JNsZxXhrR6p+D4pYv8sb5IpLbdJ26DQHWF0olUda0GCgg75qjUvvbkCTDAa4ijAghBpvY4KWWGb1
YOS4LLzlbCL9XE1Q1hgIT6Y8GLB5fE/K6IctUW2pk7g8tiqnIvY5rQegM/2aJaZ9mJF324mC0PX6
g1xYHewCSPjLh+IkXx0UiCfVpbSk2yGa0q48Ft3T2EfyXjbQbAu1csRFZ6purw/6AnJYvf0SURIq
U/lftsjpZzGNDNXuaiIZAg10E5h9cMDyoL1B1j+4BR5WuIoevq+VrPN0Cbp/k2RMBn2CvQ6z7S35
lXXTFYVC6z6tH1Bkn1zAsOIeYJF0aLrZuu1TU3yfnHi4xTUCemRvZ3u1V/S7XtY/TjNy3hzI5Ax8
eZf7WLpXBV5G/YyCSFwUOWVOJNbZTjRXUNGjlZjtlWLSHrHiKDYgUes4m71CN2xpIzEjoGVXuU0L
SjfpM2X2W0RMPODfMcK/Tb6P0PHfJeqkb9xJ60x0GW/Ra4Hfyx3xgt183UFC7gHtvg7VBVvtBj81
rQaaJS7RSdSUN9c/9IVTlkCUajMocxb6yzHxqlklhTr375zKfgr87DhAvbjpHWkrO7w0CvVs2soq
wDJEM05XE1wgJSmNXvZbg2BWLXATQT+83Ji2s2rGMm9A2F/AsLRZXyppr16mwLkmGbHc8oOM+xWU
zBLvacTTbyEepJ9DkNaf0PCLxF3Am75D8FDJd/UipnmQUl2uEdNuAD3//AxTCqY3Q99kUT06fXf8
mGLgo47sOw4unCS30w4PrmJjlAvxxNJzJIShLgfFYl2gKg0bpQquZj815sQreyec9qGcx4sVYpZ+
1Mok+kTxFvnbIAxrP+m1juwsjS1ib0wJvtA81FGy7PLim2lH7RttzCxM6cxBcXa6LoX2xrF2viR4
XlRsUDrkXKN3dTotSe9QTpsMihvyxLWKNOYedLzYuFrPdy71fhB5CkzYRcRstfBI8e3Z7ErVt0wO
j06LIvIsTTzMbRYdk2HGIez61744IDXh5SYHQ7LeT1x14Ty1s+qbgR3t7TiAq6TEijeQVe7GOHP2
18d7CYNOD2re8NWAq+VFdUAp6k5DaFfDqcGKk72tzXcQCx4oFscHZSjtI+4OAdzcITjkbazfUKpJ
911X1u+ohBS4RAzTXdnWX0fEUtGt1aBLmLN0GI2Nj3F+rPGoqEaA1aNcYa2jfXTIE5AtPGordfGe
61W4FWDJXYytx8ZQFz/Dq6FWIRVcB3seaRD4DurNuI6Z1JYyXXHNYYoOUp5shZGXVjO7e2HQECVT
GD9dzaE+JeRlueprsR7ehjj47OKpHDbe6jwUeNnZfAELNIu51hQJKhwLhlRlccF52VWYnfiFmSb4
fMXlAS1VywNB5ny6vsLOEyTaMewe3CqJUgGonb4aOm29k9up5iMnae4Gkf2QUbD+QI/bfGjlipwc
BayvQSxZGyfEpW9oIVKBhfZLx25162qmOrHDEs0fjSo+cmpPe1rP8xs9X/TnJ3XLAfTSeBDyaeaA
A6Ofs3rRrjKMTg1HzZcEilcDesaPltNUuzxCALukFryRVV3YDiwXcg6VHJsEdFVMo9odT2OXzz5J
DkFcMqk3dqc9J1WYbox0YXWCZVw0wxbTYd7u9BMGcT8OsdHMECpR2S8i6xHs6xaA7sLrLBq5dEcY
hEbV6nMV2qjbkk2Q1HVZfSQmi/bzouoeYL228T4XvhRdGHDWi5gPWKvVbnOcXEGUXpr5Urb6JMZS
e0xTMz9gkqDcUAXcEqC9OB6QUJJfAhjr7NWioJyo5sp+ksz6wSJh+4Rm3hdJs9I3czpGG42IC2UR
+ME0doGCyosS72olTmWrVEZsyr5ZwfpqB6d5q0W5jJp+gHYTngIHZD8Ut8rs/mCIprhrh1TayAAu
fE6eAeLOC2kZKtHpmikU0U05V7hvU8s/xD1i5qhhajcaBdaNY+3C8iRygxpKUgA9dK23EyODbZqg
bf0+VoP7aQwTSnmNvHGOnXUo8OVY2nfkgg4tZsKx0zcq69LO+yXimCy7+q5JHReyJqmeUQRwk+Qs
updFONxhEoUcP16bO3MQ0kGrTPWmNMv8NtPiZ6nSlOMwVcWhSJEJv37SXrrLqXcs/KsFm3AWJttN
giGWnMv+5HTJMbSGCBu+pD/Gbfx5hMJ1AxAsvsuy/JMaFsWDNVXGTTVSAoaFZ3ySJtDiorGBUPRg
w+sBR0upaDBqLVKqShuBzqX1wVdDk46mD53DVXpsF3U6UeKXfUvYzY1Udfm73kLfvjCCLerQhRto
6VFSpluoL2cUKBWNNDMzQsWH9kL/m7bD49hkxRthYoQHZUpZ+FoyN4Qq/rz+RS695P9h7zya41bW
NP1Xbpw9TsObjrmzAMqRFCkWZakNQoaCSXiXAH79PODV7VahOKxRr2ejOCcoKmESX37mNZwI9jIZ
XXDSqzRCJnqL0+ysQezoQqag85fWktYhS7Vh+/pKZ1P+ZXdyzC6jAR3o+VrLxw27GbOrVr+f3equ
ZAiwxzCs+8bRULzLjMz26RG1vsUI5os2lvoHq82mg+EkF2LPCykGcY5SV9VRCQAEevqRjGhTl3Mz
6PeR3kjcscy7Qrr2pqdTsplTHDDDSHv3+q0/h89VCstUnSPDBcrCUbhc029lW+UMikD0wbivtATr
YpTHszfmCLUKdzwbLyei23We2PDc3BJSm+8mjeXs8NMtEiY32AcUtfWTyWITb3TmKUiNqt4n21Ps
bwqJprKLnagU/FYFEKrHgOlnmspRBrnbViIIhzbHVBX6arp1HcWdfbf29M9an093kzXK/Tx1in1r
oh117dQ0KXy2OQ6Wbp7fhELaDGPntO6YT1hVu8G5yJyxt5PDDZQkNO7tucW5t1LjDDdBLZoxwtUU
VBzHWLPfGiFTs1vUX3ExlhRKJfBnxWV6ZfXovmdTOCqHjq2ytxy7uFGVoviuMVbGZ4V0C466DUhN
xcBuP9MzLIO6c8tPhiLRcCjC2Z0DdFGHT9WMATKmremP0GrK6qrrI2vp9jVeBdG+YhrTeWW6d8Iw
ugQqf2lTAxbSuCg6J9BJVyF3Zgbl6Wlr3IPMeevMlfamTZz5w1yM/U9zUuV1B3ERI7oufyzUUBkB
wVftnTaX2eH1PfbCEUMhBMKM41uD2bM6zaQpFEUPpUGLtYiuGCHCPnTcSwobL6yyfMI6Ev3U4ui7
n27kwmn1MFVC4z6rE3cX6rbYIo779Q9vBeEocMsmSiw4R50pVY22Xo5q19n3SSfrbY3YI557yaUz
+SzysYqDZM9Cn9Nho6xSxl6LzVENNed+TO3Md1CIuFuKHAxuzEuh7yy8M8fiy184yaTdZJCnT01K
YRod3jX3mNYYKHxXD0KdkEwUhXKNqEK3Ub0YxznMkS7kHS8svIDNKDAIvdBSVxmrlc6zVkpDuUfD
JDk6DUrjWZ3322TOf7hqjPeVmLtNgqb7hd34rzbAScgD+U4RTK2ILiZQhFXIqwGezoqRiKPbOhSp
dHXwmS7n7LZvF9M05l8Ks2GtGW4ZA6YHq7WQIk1mcMeYDd2aSJPyTeeK99bsPO97XqbOx2Tu67cY
12Am5IVtWb6nsZLMfiWmAgWLSNotolxTiT3IjD1IFeJAtG2wkQ6cth3L6xq1EHyPKwA3G8Krgwy4
02Fe1ttljW1i6+DDJ+LhgAYiVlmRPo/3nuVFyWYQWXK0FW84ZjkfYIC5UnGv1bl31+DR/TUtNUys
3NbD0CrLwfsLzOs/pfGkYf2RS/lkNzPGNnbX6k+aE46+hfxV7nfSu4lL02xviaKptm+1evrUWRId
OA+cQ7RrW1yUfTKA8ceI68CPvInUnyW0X6rStNWx9AVM6m07kcB1jq1Yv5qsRFgbWKbtk8izK4XI
RPiPQlg8RsdmOCB3I99MqWe+66wZj6AoyexDLWcbKyob66lt7+EP72BXWvhtbE3YxHRG/2OIR6sJ
EjlE22jQjWGnikUxjJ55ctCwAog2c9nTTHFrRvYOHnu7sMTuS42UL72RiU/Yf+c576b0lOe7Sq/p
7pn3NArTT6ZbtzE+PrGVBli+tp87s63rLQ5G/b3bz+nO9KroqvaEeMya3gD7WfXGXWzBeMELPqtR
lxBYiV34cM6ShGX30oVgasQ7pi+w+mJbWqakBslRbWNcSj1V2WpJW256s+q2bTVZmwqrugsJ53l3
lwkIwhpLlmQS+9bkSFWpzcLuXXFUkHANLFlXH2EMTkGtKNUBvZZ072J9s8d7y/LjdNYPBsPceRba
jdPayZ+WoPCgKVkWGRsazsgVnT6C1Ob1eiLMj1xHvNXN0NikozT9doAFG2Gttn896p/XhOTSFnNK
hhCsCffhdME+yzwzFW151FLR+4ajzPtUwDMXZd6+nQd3ulEFZtxtlWv7JM+mB20S+uPrF3F2vumL
KBelPe+BI32tP666Suy6RaofnSgsb7BmHW5sHXev11dZ4v1pbET5m1Y2mfBSFa4lBfXebXAUi817
RCb3+LuXfhjr2iYrIYLiNnPnzvXou403bOWUXML0np97LM5xR0sVzgsKqaePmYCmO2DVzHvLbKJb
xww1H18xBIrQFHj9Ns9PH8SlF5YvMKrnl3q6khWPw6w2gtts4YnETEOmYkr3BZocWzmU+DjpvUGc
xgzsf7AwIBoQajSdqDhOFy4mZItk0pr3DcKyga047ddorM2dJ73pWuAhuikmxM2deVYubeIlzVq/
2kXHgiYUAQS9yNOlUVWy3LzOrXscnD9OAl1fp8epHKuu+FoT8b4r6+mKmBNvbLP07kYtvfLsbN8p
8bc/fwY0NyjsCF/O2UTPrmw783rLukeDpH9r4cJd+NXQ6Ac1Ux55+BBQIZWgPC/E/OH1pV/a3rQ1
Fzoi7R0gNqfPgDMzrfLEsIAG4tDo9kmOqcqI/u6Uybdl496kVQbbOCWyRlQpry/+QhihnQpThlkc
U3fAg6erY6rseOlI9jgkWFiqRVIdhmhq3xbScb84pTD92GzN1Oey6iOAnWw7llbzR4L2AI2Rlvn9
IlbbwAudfpiL2GZIMqjB6JnRLpIU2FaH2AQ0+2T7+l0/Hw2n+85B7WjRn0Tykrp2lWKOMAlkjyjK
faPmCpCzNBOfDTvNv1ocFA9WBWQ16FQXa72u6ozP5BNau2Eq0YA50XG1DtgNMgoiRymyXS/bvPBt
8KqfSSiAyyXZZHd+DYK1ws2+FQfSVwsQBRURXIkuUfDMbHQF5pjoD5mmSYSTQLd+Hxtyntfv9IVD
kiyaqTFsR5YGqHn6fmtcOBWvcZGRHhmPl62iXHlt492ledjvwAvDappG4E2A/3wOjBuYSL1fdXGz
a7GhuTSVPGuc6lwNmf3Sp0UMa40iaPVSDhL/tHuAcs0RcagnPnB5cOLcvZH6eGn4dn4+sRw7mw4+
RzP1y+nNJ2AE68Qa7XtNS4w3Vpljkpxc1CfUziM3jHVg1chtLAZp6zLPWvDZBC/n3qwV69siXwf+
Kj5qCRJtepnx3Sqd8tmYlPY9SnHjrTGmN13qKT+gi5FS6whRbyM9dMVG1fPw3gu9aKNmBiaKhTZM
F7ALy7e03vo6CI6FAkvQWWdNTobtYe9O9r10onmxx9C3LWBFHySdvnt9873wXAgsS0n6DCpaf2XC
rqSdVIZzL2Q57yPEbvfSmbybaAwNXwsFvP1SeptmcNULH/h5QupYpKNLTgY3+qxhjg90N6dOHB21
aR4P06BEV30WtVd9G8sgUtN8y+C7uBBLzwM5PWTSP0bLxHIwMqe7LZoLBeFqKz4iCpHd5ENdX1Px
VZuk1k0fA+rZHxoPvKkuvSsQ/vPm9ad9/m0ty1sISi75MH360+VLxIF1tWT5oQ7tA8OknlGL3W96
BcwzSKlLNNMX1yP5BppCbGEacrqeUHMnmvC5PqZ9jXaizJoDclFaIDIl/iBRtr3weM8/5gVtA7PK
5njGr2G9nh0aGiiN5DgwZqHFAaqhCJXQf/0pnuMmqGLodULuWcApMBBPb6sHzcw4WkuOejiOiCtC
DcDBNc/M22hS4j4Ii6x6D2cSOK/QO4dDYCgz3Y/BAUIBiqLU9U19kJhomMl4xNvWeMpjGakbe2rz
t6mBBtqFS37hNOOSSV4ADBKIGJqcXrKrTcy/jCo9xpOjbIoEzW3sWvTPcxYre7VQok3Vudqh0hqu
1g2rK1QrHYD3hvKOMtrdhiI1DrYr3EOi9c526tE50cKqPzptkVx3xjRtYW3fq1ErPKD7RnvttG57
sLWoutZzR9ukBbbWBbXvHxdVpPzMDk0me4B41oHV9kIrKV2RHjFD9buGxtOQJCZlt5n4dqV/ef3V
n0dGVgN3SDqC+Ajn1OljbKzFf9aN0qOVIfsK1Crd6FarBnh6TBcS3xf2MkuB9kV0bqmXV5sso6We
a7ObHCO9FJ9KNc7RWGzbC4/vxVV4cN7C5+LjX9Uug6iVqBnb9GjMdbSHwKFsOtP8U92zpexfAGP/
XmWVSykaJj9Wyiqx0ThBr2bAAz3vwVVrbQeT5n8Q5igDQYcv6DGmg6tHp45ycNxBTY/OZJnv6r6a
g2GanMCJFe+6l/Gl3tz5UQIkHTcFA3kK2rjrkU/cqK6ZDRCPdcB+O3ik3aas7HgvddJAa5zCzZTU
9p/HclpqGL8uoz+oeKtY7kx51MN1SI8LUeaQ1UocoJthb+M4+V4a6aUq4IWTi9IP/DmQe8yN1hyU
OLKwj+qkOKaaUviOUdx0o/Iur82f+mAcvTF9g1ve3VgXfyr6wd5hvENJjzSqCRhhVXrGdEcsLSOm
hz1w9iRyjG2VT8OFp/lCgsZpvAhbUliTFazt/roibMNYpT+FjAkcDkhU3acC7ozqS0HY8udMsa5U
krENk2e6nj1MzsgPB0SFEjwA0KOTpvrUj7DX5hkhWSecW2vrynTedbjP9z6SD+JSf+uF8xVeB18t
FPhFs3MVjkYRWnOo0BJ2ZL7M9rt6n9gi2Ys5tYMJkuaFY+SF8EdSuJDumWwiybyKFjAEs8kNU9pp
zfCY0Ae/StvhCSrMJY2nF8ISKHOo6At+iCWXG/9tvFePoZdXg5MfoyiBJl2mZtDpziVV6xe+W9z/
GCHCiKNts/aEsPNJM8vezI+o/DBeUxV7I6GrBbgAim2BaNOmQaR0+/oRco4pWCAv4CSocxZVuvVD
zMeGZLOPiqPUGjcATJnvvNyqb1xABfsmLuUxH03w9SXKbGnmWV8rfS42VP4WDCp6ukOiyF1fh8Vd
07v1nTlfbBy+8JoR9afTRLdlMelY3s5vT1/2bh5F9lQcU9ziblx1pq+uyhGioHvJb/KFF81bpjHI
gIoG5RrH0XUIODkw8Y96Wo9BUyjCV7P2kmHaGXuWIAKtEtQBB8JzunB6R6ojNZSWRHmEv2QCEjes
67Cx8s9zPTx/0IxPmLO+mdNo2JP5lLtK6PUt6qO0Oiyr3lVzB6NHqZ6aqkx2AKawmkUkfjfMIrmy
h+xRTy2I3Xo1f49g1QWZAuXs9X3z0pMCl8BEFBUkcpBV6aDIRQFycEtyaVUjALc2shfxJV7JM4Ls
tPYjWcfoDGoVmS0IsNMnFcH4A9jnVceiMwXbMR2SfZVXSLspfW5km96okm+xgBm8qfXO+DhPUeX4
0jTDr4wjtOMw6uMHHBird8Vs29/CYmrbnec06bG09PA7DDq9oIG4oKybtNMqX7jhJWvPlx7V0vle
Ws7Psoin94ANl1EnpaiOhllmgYZ0WuzPbe49vv5Gzvkw7CqmgYteMqRISo/TdSLPrsax85KjEYaI
KciPpWSEIiQTsJaufrs1e22b1i7B32qDfpRXrVRvy9k5vH4hL5zNtJ8ZhjJZoUeqrr5XA2UBXmiR
Hu2ygudVVuNVahlDYKReu/dm+XMqnF0fds0HYyyyC+iPF54C6SlF/LPvGa4Yq0REE/jjwcArjo0x
OFBGtfGjEc/ITUAU2ac4FQu/MtQ0sNQyvpWojm4re3D3cFTTwI4ba1uYRnlBj/OF45zwtdAEF5Pm
ZS+fvhrocRHyQvQjHWOMvjatmKDwgtx6nOxByX2l1kvXVyc3QqnOTG7SusF03IA85/eRpobbhL/1
LXM06qIxSaGUdPX4U44LXzVFV53hHj66l6YYzznb6ccH4JxOCENtJgootZxedRrmYwaZlJqwNZsH
fAPsD7Qk6BxGTB/QikJYstxQdXhh4ECbvgIhWu1Rn06UQCaVK4PaCnuxq4ve/FaGqnbbcXMYtI0N
39moDIBy7D6F+xcqpRK0xMKlrdfrwPUnXdwPigkjB6fU9lFLcn4GLdCVaLMO4VaYY/rWnZLJ3VRG
jculBg1abDovnW6tnvRwQ3N2hM8TudAFWq8ogiGsFHtn1EByt9JtkyjoGyOrNrNaO3TZQChdKVEf
q9fKHLd7ETt67pNfFEdba0wwws3c/HChCFdcHVJl1H5Blzp3iBjN95UEmDFbs/29RBSm9kNTad73
nd6LQFdj+VVtHFNgVl8ZaM23ovgehkP52GFBgGmD5haHzkV8JRBtaOkQdiMjC0xlCIEPjaOiXidS
2D3N17JqAo34jjhv6IA1qfPCOnbCqnUau9H0Q8A5qoPJa5mapqgm2b7IUJz0+7Z1f05mxSD2wqd+
FtuWT23BtNGotWlbrTa2oZhWAi9mPtq1ADZEPEAcsi4rNfO1xM0gHM8OuV8/e8Ve8TKpfkgBt+4G
vUDzD3SIJm6YA46V35Y4GejjGL63hg5BdeqXKGjm0ubrQPuwD0j29C/VMIddAHNO3kCzV+G38goe
MKNGeL2PTP0xcbs496e5gRhuGo29SSdtvNHHboaEGzc1S2e64U+A9b4mhT5/LNWMD6ce6srYYMyW
3WsIajFJ6iaRbSHsZhgU4wRUbcVY5d9MdFX1Tam7nb6RfPGWb3oYQgd95lLVOUNlPKqdmK7Meoxa
X/S1O+w9rTSk35gmjYox6/QmAIIV7Zx2ArtVGoNn7dy+GjRfgSXRwVOfoNY4caFiujfhYqinXhYY
tVb4dWTFP8IqKhNAklGcBXmm2fE1fD6F3D814p/q3EWfUPJM3+H7Nbo3dWOjF1gt7ATTUCbVZyjj
bWU+g0mT2GdBaTPy+UbAkS62HJDmI/q1IcGyj6KvYR3BuZc6hNlGOjFkcAVIeaAodXgbi1yUd1En
dHmdhpY67N0JrNlubsry3et77Kwny6xlAZkQPRZEz9pLJ07CNEv6rj3K1M0Cq6qca1Nvjq0aYe5g
oUhqZfJbOxrehbbzWTUDRwFCGbNqpi2LMPRp9JtScrAUr6FjJTIjKHukk8tIR3QxNOt9N1xkmL1w
nwtTncYRhzjFzCqjalOsdFwzZL0svOkz+lN9aLgAfPObvin27K1y2+rGHxe0ZKHcI5kmvTjgWKtl
dTvS3Fkf2mO8sKAXQfhtZiPA//pLPMvhGWg4C/wUjBIdkHUe1845n6eaD0etdo5jH3/NMNx9I81G
v7BbXliI1GdRRwEmzb5Zfv5bsRB2iOBEet8fSwSwNxQt8DIZZuxE3VxK419YCnA7MssEQCx51nMJ
qYFUIH8cjwUCwwExYd5Cp3Rv4K2JC3d1PvSkW/37WqtSNzVKMEr9OB6lQMeoqxkBRjPiYYbQkbng
INzjXeF8xACl3FRx2vj0/Mvt6+/wPNbjwoGOJJuUDggCR6eP1hE5mBHXGY86+nobu7W962KaL2lz
nSMuuVXq2CVVZqvQUDhdxm5SUVuNMh5HXSv3Sm4PN40yMf8w5XQD8MEN6kimDy72YlfZIj4MDq3f
KLXl/ml7gQt51tCmxUT1sb6QcUrRwa07ST2OZ88oa2sLqKPcCC++eNMv7aUFPYilHbN8fc2+QvAF
oE7WjMfWMvYii75I100e67r23TDcG328EUa0n8b6CmTDDRjq9x27z68cQ7l1mkmFOGxfSONfuCRe
ALhGJp+0PdblRNIbiTv33nhEkzPbIxMp36YSQGOj00r68/CwKFZRDnvgsuj8nr5zr86GyaTrcWys
DiCaSN13qXSQiTRQiXp9F5/PHmgVYUYFKwT4xCI3erqWDeRJiSNTO0oAu5R9qlOoO5OUq/AH3CMT
4JJppQTemJPp5ot+4Qdc/JQ3STsihpvyyHR/dqzyvua8xGKrD82biDQ6XWRTYTJ0YW5sAfzZ32Y4
oW+zhDM3aEb5c5xL8Z3Dpp9ucqnMV1B9OZEdvCyT2zmUxR+3x7hRrm4pCp/FRZcX/FsoBHY0GNFk
T0fLKA2YIdXsxzSyHpgk1Beqrpf2CoPkf6Gq6Fuuvlll6AdlEsp09DC23RRiyII4zyH3T/FFAdel
w3pSlSy3BXdqmZTSLVv7cSL4VuqzzVpWlzhB2dUV/H0bWfMC1XJDiTGa0pWNgER/4H28kfofOtHz
QSyAG5rcyAtQXwJCOn2wmadYIzn3dGwzEP4IfKmkZhGqpsrMfyII/5ipZcHYdM4vnaPnSQkAEJyS
LBT8Fo3uVb7NsG62cICejxbljG/mOXJUtqwpikwWHrU//y6ZD0NuhosOzPe5efjbFqrtrBkcZ1KP
HkQeJ9HrD0ZudFejhHX++mf5QtiHt7jQmki6qDqNVR7S5207V1j5HWewHx9CDxBC6rl8OnUNi8sf
kOu9KhWAE35hZ+iRerM36puoEiCQ6tb5+PrlnJ91CwCepi/vl3bgmtlYIFnblNqCCB69R+BzJsq5
bn0hwp6/TAhB4MjocC0Nm/VOLnQvqWu9to4Nrmk7OTTcsm6mV1rn1lsxdNqFNsQLN+XaJNNLFoZ0
3xrdQAMesY2oMY8qyj2+LGh9NaXX7V5/dC/cFaclwDSPU3yZtZ9+HX3VNnTIW/tYNFZxLaC9HPrI
iPdUDyPABlX9UygW4WBpXAN/X17UWkc7bOtsnszJPjJK0YKcbHbbq5LGdJR5h66eLhGzl/PhNP5A
81msBgkCC9dvtVHzAqvJQYudo+YBQwrhn8N86ZSrqKbNps1NG8yF6+xnJf7x+oN9fj+rlUm+Fuwh
urKLQ9/pk7XjDsGQhieLD5b8aZqk0pGCbbrVKx94xO1Dxbx/k7Qu+Ho1g35TpfaGka65RQ5hutNi
Kwu81PjWkhz6aE4XRxfR4l3YOaafOFZxYXs/Y6PW1wvKGUULIhZD8VWcbAVGXmNvOMc6U4qtDTEo
cPo2fQxLtNlUiUKkF8pkQ5E1vSnboqImjpKt1lXKpnXsyo/h2wfYyV7qKp9/B8A/gGMs/QpGOmsc
SIj7X2tFY/QQ6sDep6jTgxRRygvpo3t+UEE2JyAht8IaOLqcvi7wZNJKmV4/KPQjj15dK9TfY+8h
PFN18isuwebRqWkaBDPTFHeXRggIBUmiaVjWNo0UPuVL+TbjtINzFSfuNwynev3axRLpUKSRt4/T
FOybG0LD9scqiST9rraeN5PldceptvAOswvKa1+10sbECc7KP6IlPt/YdtHkiO/FHrwHIOfgk1Vz
3jpxKg6p5w35I6inGVGLvq6Fnzl2tqVVU37yelj7QxOLB07n/IcTJWZ3QHuq+FA3pge8pUr0h3B2
nB3FTP5Vrcu4QZwjHPONzc08gS1QZ58oND/qhsCcq+0mVCUM2TTXY9U34VZqtXYFeCX9kVRaqnKw
ZSIK3NxsanTq7Oqm7Zv0Z01Kioy5Hs2f6lK336Z1nwuE44Vxl+uoC+4dB4cbhL9H3Cp7tPUY5oRV
nO0zWQxBFmc2+6qmvQrOa+y2elZZb/Cbj0GWVabEuSS1hXZhP5y1xeklkN+zGwB50TYzTrdDNyGG
6mRd8pB2aM57ttQ3Ru50n1tTQbzFGLrrxlGMbVkz5JoRjbuQop2HLZZ/7tYx12KSucockhn/GTPE
9geP9s/5GENTiYUdODKxab06/T3jktmXAxqmr4et5R8+iQKIqZIjARSnhEFteXXfdoIjTQ9q4IFh
TnM7ls6waWJbu05phu2sMI1uyfmVP04nLDJzTu/FJBoC2XqsqWR8l3xP+kPX5+Wb0KKXKnNl3OTM
3K9q8rYbqxThrsJwjCHBXGxdIYo30HPrC8fTc+Kyun9wEQjLgutEJGHd+ugaXZNci/kwxzaIurF3
LWWb6pZ8O7qTdqelMd3esFQrw7fNqAe0NFiPRov3AWTRekA1H7/4m4HqSO6GojDvGk8i31Tksyo3
FYkSypIVNhrB4IXFTqbYMHcq+jw+6np9tAVMaqYbszS9K0FlQ1o6I7G/0bSiQpOMnngRpA2IevDS
NfqEkdNxgr2+A84yAl4CoZA/8ARDKGdVHdhd2siGPOfBo08L+szLA0iS865qZLHF9yPZvL7e2VZf
OmjPfTTGq+A1luv5LWuN0NrGETI1Hlq7EbeYGRnQjkM3+1Cr5XvRqPpjXUrrEdfD9gIx4exkWVZG
YXCZU3NCr4dPjaG0ra5MxoNsRtPPDCULAN1cOr/Oc2WWATqJKC8Pk8776oHmXj5KvaqNh2SKyusE
g+33hPb0kIvM4SibI/T+9PRO4+V+sSbx2e3M5Apl6kvCbmdl33IdlIvU0iRDDGhPH3RWmX2aRL3x
QM4yvVdlUR68iiFf3CnRx9ff6UtP9velVlkXuV1umkTOh9ylOTlWSh6QIcnt66ucxWhARUBuoKZi
40CncrmK33ZO4mgqCku9/RBPhrYTapJfgXg38OKcikNfVdp1pBt4aqn9fDsJTbsQKs/bfACa6HWD
PwDrz/NcpQyJKTn27dB8qMzR3aZuvk/iNPPNrr4Bjfs4FOpdOw9Xpdm8HZzk0urLMzyNVCB3SN0p
qi2bsfrqGQ/SUdSuiK2HeR7n215oxhEV3fh2EN28aRJwotBsmydhqPmXJss+FGWyCNc26aXEcTkS
VhdCnruQxHgNNP1XR0br9c7sNLnyoDYUEr7mSCbZiLJ0bxt+dm/n2MFigD1WRuAibfdTRv2hI8hC
I5XtFMxdlWibevbSb69vj7MPz1w6kzC7OFZ0cGfr99OKCPA40LCj3k/RflStN240GQfHLI0Sv5x8
uka6t723BNiZOs0V+hGi+NpGRnLpc1h/erCu4dLRBKA7R5a5BohpTpPENt3mY1HpdbxpJ6USWz0m
ifdELYoAkgyzCgv9k/mNVymAyKu8RrgtMr3us8vvhpsROfYJ9FqvGZvZcLNlACbNZNvMKDL5qtna
hE16IciJFnPxBm956fhNKZRDk5nW9xoSwRsmC7KBCJq0jy5nae/Df6mkj0b58M3sZ/OTp1bJm7pU
mS0YFE5eUBbQ/YK8WXpnaSTGj64xdWCU0/wGp0ALUa200H2yt0rfNJQyCtIl1TwG3ZwVKX0Wxr2+
NubJJTeqMyDUUlCRMkDRBN16rv6jRl2hyaoW7yJT4Lc+zmBu/C6OUHbEL7zF1dyxxdMg9Ox9qOgt
nbtZdO/0rjcO5N/Zt0RLTRDWNItpG6ZeFAcI8NLF0HDb+XlhHy5x4PcPhGvFWAQkAQR38Err0iKb
rbLNU64VVi5ClsLNumAYam2fG2q/N/W4vIq1Mt/raSPeTYtgJeCLYaNJIQL6n5eUVLT1B4t3C1MX
oCcLo4TzbzmRf4ubKOsmU1Mr+jsF8xBE0g80p7ea/SV2aWm09m7RcCntr7mW3lkzT64cDuYo/jDB
5iKgUOCtijoOXJFnkY7fLgJ5Fau3Ql19l5W9Hdg4bgbqPNn7gcz7Om/V2q+qWH6RaEKj3Hkh5zhD
KpHg0v/0Fl4cpzIR9PQRdH1nhY6dO+9m/T7JblvtbclU1jX6DfqUm8VHzUSSN00f7M7DuO3zBFHN
MKsgsm5zMtLG3ZqF5nv6p7RI92reXDjZzo6W5+sDLPnr+tYOaKMrR0VomfMOaOw+37pXw9b1x23s
H1/fm+sjdFkHdQoGGexO+nmr52DKasQviOcgfD1ACiUYfLnhE7rwvM9C8XqdVZKXGGE1SJv7UQPN
b4N4gwrkZpv6YEP+ta/+4/v4n9FTef+v76p9Non/XlaorET49p3+7/++Tb6TZZc/u/+1/Np//bXV
33pbPRXvuubpqbv9Wq3/5skv8u//Wn/ztft68j/boku66dg/NdPDU8uh9m/7+uVv/r/+8B9Pz//K
+6l6+udf30u4K8u/FiVl8devH139+Odf2oJM/I/f//1fP7z7mvN7109N+zSd/cLT17b751+K/req
A/IlUyFeephmkCzJp18/orwFgAb5BXoucKy//lGUTRf/8y/T+1sH2OzBgNUWk5RleyD79OtHlKWE
Nbp5/B7ip3/9+8pO3tF/v7N/FH1+D/iia//51wpjSfVHB4IlFmdzqm51zfBPQR4Rk8yBAQ8X6M9K
SQjPlHLRYJZ4dmQleqolugYHhkSLQ2inYTVWa2lEa0qOP1oaBI9jg2CtHyvifYj8PjYOfVp8alRg
fGmZeY+m8Jx7tw/1z60m7Z+yVr6asRN+f37o/3///fVslvt/338fmj7qv55swOff+LUBLeNvwgt1
Jfgj+s2kZP+1AS33b3osRONlagFKf0nkf+1AxVD/XrowgIs45Um3TRoWv7agYph/8zuErn//o/af
7MEl1P33KQ3Yb+EJqOSKywbkY1mdiqXdDaYp0Web80J9RHKi3fVzVL/v1DG+xPo/rXl/rYXIPDgL
bovP6/T4mVQ1MZJaGFsHDZ+NCO3kfiDR3xnC7Pd9pPTvRFr2gdWA4/ktJvz68n7/0niU53fJmpz8
y7R4PSpxR6POBxSCtyKqS7+08tivcuPCIi8+SphOz+c6xLFVtM/NvgPXzyKJ5b5ryf6LcLgVl5g6
q0Pl11P8bZnVG9OGElSWxzKyGZK7vsAERNaN8r4yFZH4Vdj2+3J0TOyksr4EeCQ+JUgzx2MfXega
PVsknu0degiU+Sa5vsPe/j2jAvgvY1fyPmWgBsamDcpbfEv3mNLsNf5ERV7utED3myALuo17lIEb
5N/SoL02fOfKDf4H7/i3q1n2wG+pVVGoiW3SU9tiCVpuaotu6UiD4/VF1u+YKoZOHb0TmIF4eq/1
lE0TJF3YF8bW1itrp+hZdlclreHHxnhJZ3u9Z+nMcAihTwgpizHAWhrSNFps9bp03qoJfii10Hmj
XedsXr8hOBurb2PpedEYgUDuwJ7jszx9bmqvzJWC5OZWNGMa+qYyxfMBP+6p9c04Dou9OfRxvK8S
w/xm6NKbfR3SaPWli2imCh9eeoeBgqouokJSgvMd3Tis9irIXHEU8HUj01+ISm+tTKFNnhjozwWN
FxfDUr9pVjBR7bc3TZZAqgNjmdk0Diu7PPZG2lkAWSeAmmWKAFLgoPPj3mICHuVXqagYvCTldOcy
58K7/U2qzxGGXrWaMPAWcDFbD+nxnSycwdzgfDN9cGRX2kEz1Ka7GU0EaA/J8ue+EknrHeIGV/h3
hl5UtDNl3Zn/h70z260bybr0q+QDNBOch8vmcI7mWbblG0KWZAZnMoLz0/dHp7PKVlWlkQ38QDdQ
QN5kOq2jwyFix95rfQtGXd8GsdY1wYe0H9P0mhgQRhojlQbe1NWZtNDUcq14qZvN1sNx7oynrR5S
jXev08skSx1jCImb1z6goHVJPQrUEgNsUsURzyBYFSyvmTpsDMzNiILaPirNYyy/FILCvDNq42At
yhd4ZVPrEzQ7RlGWnzPdrqt6PMk2TbusNoASUdkO/qvdLp1xzVh67COixoed95+2BPBURj4ygtO1
y9w2/P6ItnhaE0pT/zXQi8Xyj16AFDPTVr5v4K0qpdvv9zqK0qF6tggnGhNZT9t6aPLF7HAjM8IJ
O9k3ST2rRgOgkhk3pjTzNHTd1b/pG9Xc0O7wbqVRul8c3hEsHtVQ3QWTwHY6i2BwwrzEGhGlK7DT
GOmn+ioWS46x4+TBGErELaiHbDE/lERYLiHuLAw9tcCdFAqjlwYYJrN6Yf/EwjobU/+U23uklQJf
81Bnmt+E7KL2i5ZmOVi1GlczL2xGTG2HpTfpvCyryHHJqic7IGw2HK1Fy6JZ87uvpSvXS1rN6UuW
depG1NsGqzhfMhmZUDWudzbpx7XSWWCzLsuuc4TyAupU6d8qBMMI5xvFzMzLtel+ISj0dVZd3p2u
6QxnR/Uag67K1cRHGDtpEde6aifIiTM5R2RvVFf0hoYyXHp/uBitaW9guWqin2OR0kVYx3xlZdaS
c1jLx3tplkMeZ6auHv2qDE7l6DI2M5mHZeFMHAH7gq7Rfl9r1N1aPum3q6hHJ9wK2aVRnjUjTg8o
aVjMedCvTU2CM+srT2NmVjHQgmJgoeum0fZKq3fSz9ug1i81298+m/Q5jCOPmX899xOdj2EY5iEa
oSF8doPGw5hEeBNJZU1n3wUpLuMw7ez2a7to7vOwrcw7AtkyQOPqF9cN4O1HHqnqVWTCqOI5WzFQ
ibXo+rBgobwqMoPLVAALulOsIUZob9yGqA9WXuqtVe5l6tQ2OmTXGj6tk19fdgOIkDjnibmr6cRN
0VbK+q2xiOfCSkPcUtStvj1ycegAHaemN90Tm57YOfPoTUa+XVTOSYkOnLlkS9slNszGqhO7BF6b
rBJCSTSa9PzCHAiYiI2NWEWa6V372Zodj1XAcKabZYf8xZXv92+6ro1kp1lmniFUNpYLZ2wq5yIv
+0GFlZjz9eBBbiwPqs8CG5p9kEOYdVOC1ZqJqKhQ63gRbruia8owH0n6OhF116cAOZXjn6WqkzLc
nF5OYeouun20t15uFwbczQ8B8lYz2sguuhfK1sWxwcxAUkI+WX3U002sEtEWcrvssmK6QRlgmqGx
GpUVmo26drKx6BLHUN5yUqeppF7sFDnkJtPXAhLL2s+RJasFS0jr7TeMJu0YZy56/mhj7eNpDkRw
P/WFUcdlrsH2bPRGd4+unAuWQUneUtjWxjIdzQA9Pu1kiyiBbG3Bas4ZA4qEnKISliYt0y1UHmlc
4SrdRg8HWoTdwS89b07KXB/7k3Lw5we7dLxwVaKa71zZ5Xok8C1Y55vJdY5dgCGKjYA0tpPGHinS
CF53bhYahV3UeYvlJEIv6xmZBPKX2Gj55Q9kQpvauTEykKd51k5b3HusqIUhu0cKzGyXMEzTFQJK
zU2ysqj8ZG+ho/DdRUVJhUNgCEsjJ8A2Gwajj1y9cM0Lp2x9mbSZQy4cnnWrSrq2MIcHprsMz9g4
rY9k0Cwe3ah5Ce40N+WCASntl4MwdblEGGpTDFTp5LQRb84IGZV9ezod89zSkrHltBE6o9Gg/AiG
4pJltQgge3XuKRaW9kTvsu3e8LpckG+ZOvdVUdpDKFOzoWhcexk7Yxe44bAIx+FHmJUsLnx/mr9i
EvGqWNLjg97Ofm6EPvnfA/GS0lZnlREIO96XHSCBfLc+xFJlfsT2Ul3DTHM/DUPTrRea0NTedtI6
A3uAbV30Fk2x0M69oTzItLT/wBH8TxxUpzc5jPLtN/ok6rfD2Lw+D/Qm/j9omUDW31GX//nQek8/
gq/1LIe3n3ot3//i97Ory9kVdBXy4r09Qq+D+v5784Q/QlpErYggFhH0t7PO97Or4f9OtwV0hr2r
27+1SP48uu5/hLEMtx3lLEdh5+8cXI2f61YIKTstmhp8l+yTXfDe8Dy0rSjW1LbiuWYfl3iOwsDp
Pzh5aLfdhyHDF5u2zcPYrIygi8ymaGEnhaA9RppbfCRobI52xNCvCmqu9A9nzW+/l49NYc8lR1cE
YOPnenqu+kVvnMmKuxJeyaCm5sSROm6J9YvoOy3Rq/SzxvtPVbbddJ28KRuPSOmqJY5JX0+9igwN
YEekyj8ahsRMz6xCVdkly2J14WWVHlpj6jBb94mqTlXszV6VOBTakZSY6uOsZA8MfBjIXmm3kVrE
EchCCIkEm1K3rQlZ0+fdJr5nN//3zfqhGYk45K/eK9x4zy/P7Y/dyG9/488Xyv8dxSHEQxTP7rc3
4J8vVPA7ExL+M28MfRhkMP9oBhnm78gUeZg8/swh/YSD4vdekGHQCvJpb9I8cr8JqP/OG/VN5fLP
8/z+o5Em7o1xvEQY7b+JxX44Qa+5bmtic03KHFN73fpJXJVyHrrzqZP6CUxwlwGJ1xy6znajZtOf
Nt8szie1eEEEDCVFNeX28eojSk1yNVm3OVFu0WagoQhtjgkiohyQ95kxyYPdpIEIp6L1TohtUtUJ
IWbW14m8qtMNeKuTtD5ECFHnyUTx517i28YCRknZQ+598u2e0tQJZuUlOjAUzxd75WHUTlTZ2L7R
CI2gwItslSJaEa0eFgx7v1Ar7S/yz5eLwWLAssgayAn9vdRx3LChUeaYsTZWZ63fzNE8uR8AgS0Y
AefuD9nGf1+vH14veu1/9XrdvMnxx3fr2//+w7vFPeA+4JvYJY28QN83K9/4Hf/Y3kxFObFvY+wk
fzZa6bOigdl7/TjfUYigWv/H26WxX+FoYhtjn2Ov47X4W6/XT4/LPjWgY2tzvKZ9hGz7/TxUOGkG
OKjIkl7faD9iSD2iV0x/oe5512P941MAN2Aw93FfW3tX6Yd3GLq22fZllnE86e60wj/SKnwWi3dp
tyKI83K60az26w934d90V3/e8f74ZminWNZ23xUmrp8/s/G7ppFCafGcrk6ia6l2h6U5vXDU9rxM
k3W5NKb5i27fz7v/H5+JyYG7TZfsX90c81ByNlCTFnda/pFSczirFOS9wLGqw19/u393RX3sOASy
7uOi9/u50Tq5lyGejjkywCtodC22Mr26mrPJoKZNjRNLn4fDWjfV6V9/8r98Rz4Pyj0iEwSCdNDe
3ctgo+9S2mbPEgibKYZFZ9zXLeIceucm0LS//rT9p/1zOeOKfgNOYbEEK8JO814D6KheZsqwZcLs
y4noak6H2vDEyf/Fp/BJtAX3CvI9mwh4yVoR5CmTsVrSS7+pRMxRs0v+3qcwcYEJsPs0EMPQ23wn
+rKaDnFinkoOXUzSg8nUDgh5foUmfH9/9k/ZISk4K0GbQYv++bnvONgr1BMqGQnt2k+v831rpe5Z
1xvp8W9/oW8GTprBLtqP9waC0nIGR6vhna9r4EYB6mSkorAj/vanwDqk2OC6Qa16zyyW61KNBHio
pJsNL9b28+q8btnfvzmY8Rm/I/UFI/Qv1iSp2hJloEpotRGyURdWWI/+33OCMu+lLkJ3xLLPwo6D
5d2iBPbH7mtZLEnfB8VJkXaLcUwH6Oa/WB5+rgL2z+G0QxsRAhaTH0ZMPz8E3AQ5jQGtUk9XhJfr
izoxNZ0YTHz4eeiXdnPz1zfp/QCIu89TAMuanYlnDvDMz58o6rYZp53umauipd9tkbdiaOUBlVpx
ZrvdM73O4LgNwkhW4ahz067yC4922i++OWPC/Qn/cc1gYsDzwu6IdhoJ83vVLLq2bfKmGkZ4hmYp
Qp0wScxmm9ecdkXddWXsdFjUYjsvbPMwlzKoP6Rdlfm3lGPZetSqOXtbGQNUZybnJnXZL/O8faLV
ZQ83LXtpfRYojYZaaJE8sNFhn708KmZT3mlLiSjXlC7E4LqlXUde0NzdKKOcp0Mzd/JCb6dahYsl
Fh/NSlc+IKm06xPhEgZxJCV3JHd+zcmPnGrXJPYVBbgX6/ROVNJPOXlHap7XV5VKZiPwHjb7U2b0
asHz4db5uZ71dnkHbECt52julvOxcOYg1L2hnqKsEbOMxcpx68oo8VSSq2vRlrpgLkc6Qsas86Il
AkgjNrTx+0hBenlEtJSrKNdVlwTkO41JQeLgedGgjYrLrCwf5tzzi3BOs/UiHSy9e238uvZC4Na8
skDMsHdWUyr1aBuNVh2cSij8GdVQm3RvXGa81jx6H5Un6UmZJhlWCfW5boetISw/dGzl3HB2dKm7
pWaf2+x0qCm3sSxi3YE30WrkEERNZpkiroMelreVm3g7MAe0sEwMc1sSk8PAHQzTZgjVsv8UvVzo
bml876/axtQnBhjXeOGkUvVSDMQ+RHktdgm4vmSfhaFAHFqd9RkxoIcHpVinKVzskrDsAkXEfNRL
EwAS/L4ZG3LXzU8q65avm92wM4929mnsbfmc63qbxnU+pxai9WxUkUoX95NdAK8J+zQgfLyzlXfh
yiBAAaT52jWnr+6lhF9AXimIJwh0TACqCCah1ydmUaizTApGBwOeH0j5LY81x2uhDhYdSieazN1Z
mXn6lexd+UE1OCyO1uRmU9jIvIO+XYAcmzrhWqFuEikZp+wUDniwKS/jCR7IUSsLj5la3n3S6tX9
OFvdUtU3/uQWAKwCPVWoXcF0jDjrPbM55mk+G0TcmsEdt8y0Y8uZtTwpKYvmsAmW4INbjt2c1Jqa
6P7PCyc1Xxum6ig9d2sOpSxHl741YQ6RCZ3FiNNRNX40Z453bZf0VYjCsnMtZP5mbheZyArjcmKY
M6RPpb/J6yxb5pF7k7mv9FS7h25YwEGojbD60A8QcoWN3U+ftXnEStB0hne7tgWMo1Ti8YACODf3
Amg1w6k07a7b1hwoigdDz0JTZE0RGYaYHryxYBoo/SJ4KMVcOaeLNZZXQtb2FKW1bfWHis5ieWnN
vv2kbTB6Q2NYDP080MRSRJrEqZakBBG50bhh94kF0uFLgkCMN4+wb58sDS89mwlloWUivHU9OIYc
QAMFjCEjrZSuyi7pWRvaHldPgIpBWM98gISUxlq+c2TcppmYIglNqIhBrXXulaxXiYI8RYCI0Bpw
QRoQurDWybePxkYbvs4Ip4EHs8gUCa2iYDoTjjddTJPs1zPGzsRombMml7A1Zfa6Bn4/y8SQun3p
oA78AqzKWAHD+vgnVly+b6M91R8smq7ZUY6m/cRMQ3wuHT3/sBmD9VRtS+8d06xzDIxkNUkAnciW
+yqYjDnsC6061TfVGtBRCmoLAqOrJnHWTHPClZyMp2q21i/z2rd3viiLIrb0dOjDdl48omWAu+YR
OTuVnVitmT7oVpCbF62Gx5oudBmkIVdYf2ltRZ7KmNW8PBVvxUzAGW6A0M2Vi0mQhhcjgKmvTlJ7
FVNIMLfXnzoTstWp8ihzplr0H0nHKRiyAW5copU50hswZu18KyvfCK01MJ6czds+1bJcgqigwgDg
xLyvjMYsn8n8slfeRg+tiThFBmwfeZY9G0NKvzzjUlFGRAgSPXJnHSd1Plr6euczz/saNH1nsxRT
BWDKyjctzqaq++KwBrxqULwUCknNvTX7wWF4aJeWCGFya0VIC0AmmA4UUUftJG7opcomTBdvY4hX
tvTg58kSX8aBLKLI9vOA6ZgcxznRwFgzEEiN8j7lmd+xOaY2HXNZEQk0Wu1Yn3eGXV7TkMmd42C5
rR+tiD2qJIUe9NUQuTXFjp21B2/wGMiWC6zsG3pOzq3ldPNV1ej1y7BM3U2hSSYzHkOwNYQiI5/B
DeAWn8dCe5iXbWXiPA4DgZgmj37NuO81Yw9aT8ERAbGHvdVNOLrr1TkAbkLu0Vh6MwLmGVgvy2yD
SOENoriZqqbUo7oYjVt960THiJjw84PlmwNRS23R3bULOUmoBIRjI7Neqq8BY541rFRrN5HwtfVC
MQj1DiaHvltzQAuALYg0p1DM7uqcuLboPvr50s7hIo0a3b025B9Qz5G7FHit50V4JdavtpKWE4/N
2MoLuyHi6UQjn4I5+4YUK3alnk+h23plf644uUDvELzaDJm8M4OJJf1UsTbXxlAOiKfXuroNrNFx
o3qoLPeyrwiLwWmrF2m0DMZ0Xo+BBgaKScztwhZHdN0w6pcSmqqNmCNVj6w5pRWysRMbMFN6Rbo3
uW+9bs7HqkP06FobXPNqrYr1mLXpeE9Li8GYqAZREpkrFhW2Mm1RBapZ+yztevs06t7WQSUf1V1K
RPK13S+lk2yLZGch7u903ZgR4U03iEmoWek+Q17Qx9hdbGIhzHSwPxJ7Zr5setqejJUNyx2oo/mh
XRs3jzZJGl7XrijuvdwSbzYl/DVlgP7FhvDShzU/W4QWSTUEE6W2/sVQtnHDJLt/o7ZjpAR+YHjU
0h6IxZjqRE4xWpfJ4PspkzSSuuoQub51a6CfeNBqtA+ngTl3F6P0tiqCQTx92Wp/7uPRnHnJlLWW
p2k/QFVcvIHCr2RcywQ6YHJe9cZ42mSTmbLbpuUdB8yN8Kuis++1ishDgtC3dkNApZeUT3AaNkBc
ptPEXTfVVYgzsp9Ddw6KUyWFboS5or8R+kvB8+qlvn/DeDxYI6ost0s2OygfCsPhlywNu/pSm0Y9
hEuqjBsx95sWQTxLUSzImTGyXxS4AkxrbQh6nJV6HPrav5R2tfbHHmhVldi1MvqHcUtNFZG3mY4n
GnVDnnCr6OLbdQqSLi0VgLB00ipBIds1S2JjWMvZhnyhEzev8jpGfR9s9Pq10Unk6HYidJpWZGEw
SBuV+aL5A/GIavmQWV43mEvopn0totIs6ylsgxn5wGY1ztPgD/r1sLUBVr8ZuikwEckLwNXXvuh6
19uhtsz14yjr4LYaDKNGt8CsMYYDP914dWakCYlglHFTU7YHCWZNAgIFOHJoxCJaYry2jKSlvsRR
zbkJOMUcTO0lUBTQCZZvyJdeCos1w+xrpGMO9vEQ7sqGcFsGKAr8LqhfcSgz9pw6235t82xzATKQ
3hG2PmVUotzZ80LX06Y2tBezNA4Ml0c9Xjc1cLAgKGYFvdR7d9Rzox6lfZM/TpwOenrQyjolEQ9p
E5HV6+5LhIsn1SQvNFBIbVw4nqxIx2zFmzsvzfXUSvUJIs/yyFWr3/q827F3RcowxvZE92WD73aX
BWnqRqkgJCbMqyb43LY07UJA2IqxDti3K04/+hAFbtuIeM4Lc4r8dfHW0LSXmsQUa9Chw+uqeZym
tX7QPfpuYQAi8ENa+9Xrkpo1PL0260+DyWcRLq3BqU4zZ0UnY1Yz3yNnbbo0R6kDhxOld9/1QkBD
1noLVJmWV1tk5Wnz2ZD2vMXVuDDhtaXj+qEyquBLpevWGAXVZHJ2KMblkfdLL6lzmuWrgOrtHMtg
U8+uVc1+ZHF6Y4kFt5If+n4uLizp1ayU5YKfc9WK9bkbZx9F0FaMT1vvy0+ekGWJJsVcX7NFJ/pc
NL5x2Rilfq5ZePicopttZsql2Z4Pg1Z4STNl/ivpMvWZZW+bYjcyx8+js4KrMYmeu9BUWV1nq2M9
EOQ2X4MbxHxheEV/I5jED5FlahZ1NefQE2E79dcg05AHaJNqScuR7fJRtAHhGjlCECh5ViMIc5mU
9TLyJHAayWHoooMzs+c8K7Vrra2mVykoAtAmNBS0U11ww1RWOEk95CR5NbOcH9Zm9B6mYn8z60IT
X32Oq/eLMVbiTK1AHinFZ5ujS+Cj71mHtjbj1agboi60nTMMqSxNPL9dcBpmMyyJem6D0wbI8RcS
bqeOdc3tjbBw2rUMiXqUK5b+FukVvq9mjYTmNS9OiYEuMl3pUzG5g75EINCoQxwl1+fUa4siJCg1
+GRpuVRsnDAsEhjAHrKs0rS5iXkXnK2zRxFR5DmWfb+Z8hC0q/8yV6ku0REZkvO6UelnTicHPfbS
tf0EDE+sBDAB6wnZJUcTkEiARUhOBg+C2w1IiTow1I8dNuDboi3Wiu+hJO553KtPnTerN4C1CJdQ
vo3X7ChLd2Chrq9FL9enTQX1o2cBJiQEZsm/prKXXULC7/BiIfd6G6elBHyIXwxRagYLPMTo3n9d
uaRMpCbXA0+WumyZ0rTvZ4NjDZTlNjsxa8vAZ+at02dG4+LjqNtVEWaScIqjagBuRUghXZNVJ0jz
gzsqL4vTIrAuhsama+FSbhuRtvbbyuZlBcSydgazIl9kHttD7lAjBI1Ly0IOrd0lLpv7mhC4LjiK
ta3BoaAaPRmbqlm8mMzX6Z4+ZzHiB9DYnufF4BBn9Z1qwylVDi8yD0N5IiFTzwdvUdX2odSyTMWb
W5Pdns2lh0uU8J03jxPOre7lyxsZf4Q9VwTy5iSDGpvimc/0jk+2SeaYSKuqon7CrI1Ieys+p73u
PduF6q3QdkdDhsr0wXnoFP5WlHX1VCUttE8RjZxg+LW8gaGcVfTZ2l3kgbIucUmmj3YBWMp6QBGT
uuajlw36Fs/jFEjyc0bEpP7DNji5hKVkCysOimYoEo8//ej1m34qSpFl7Byy/7KV9mLEzDZVdjHl
ig3Rr6veITkqhwDR4vqJkVAugmgDn9ZmJ1t7ObOLzs0T1x20gaARpINh7S3Fi2sWFQ6K2vXXiFCU
hogOQbISEhkP9GWQL2jg2rX/oOmwfEOzW9sPOpSs+0LVvhMN7v6i6kuaf1xKIQP6gu16MRVy+WoG
mvk6AFLUQ3OtOAPZ/qJwbSiO+gQqkplFPYMuLERdXUwRkG+gq7VbzjeDJW4GDQ0e2nUhb6rVcssw
G8dAHGtMVZ+WUSOLXF88DH1VS7c4ythuHM7xq7ATlgFElVY+Vs1p5lVu/8koRl+/CLbGyZMWICcr
oGJ6layewZ0KTcK/XSB9XbCxdtimnoMgU97M0oJ2EUTLvKZ+cVED951kvJH6jl9LF5McQ8evU/vo
j2JZVrbsmSSXFMrt16Zi14NVarW4WArhn6FtCOTDkouxvSoaq/Vjp1oqupq6lqnhjHhlZ3yQYl46
NLEEPNXxVtIBDMFA2uNtswRbet4tnhguxFpPMifgyRudK3gDPJRh201umsKLtBHgysHb1K01dM38
2VcE011l3TwQEzqbqeUdbYHXOl71zNTPOs/pxj5cGqy0Gm+ACFYZuhU42NtODb5+NKrBCw6jZxkc
LIcVGAkZIKlY2CA1u9P7+sLotgknK+7YdJlisw9UiwRjGgI6G6aioVXh01nJRo4cnb7CyzLKINMP
jJokFwscr7IOWH7AbO6y1MALnVKT4hBUnt6y1VTVm7b46nJqMoXuyhhnzXkRJubO4zq2VItLC8CG
LcGiGenktseJmy+wB8rkfQ6rNppajgaPrIEFYTvaZq9DeRzKUUxWJDsWUIPrXTok9M5T7tHsXBs6
hANhX2/IgPdVhN5Z45wbeHirc93si6He4b/MiwrFNXjJPWVYaPym3DB5oPOlv1j8rJ8fnKl13D1E
ib7/zdjgV6RRZlYODFvDyCxEZG2hjaBfNbvJ79msVPkBM5prRqVwNxHbjdMXjyu5su0xtXq/RxaA
YPhuKZaVK+EuFlnh9pj650tLTBWHyHEkezwC4NzbMS6BFiE9K3vrWvFIDdekYd8Phndita5mnZaM
VszIAV9gfqpTmd4x4mktM1mUFVT5MXNAPy6nq6EWY0uGyV0y/5iPxqABcYHXbO06ejTMKT1kTkke
alRdDdg615nIjhwCTlfJi9mTFjvxpDk94dUZj7/aEtermUL/MdT7r2rgB9WAuU9I/kLsBiR5+O3k
rXprnv/Xb/9bvbw1Ch3fb8/N628PMlfDc/Pb6/NvtN7E84/qgm8/9ru6wP7d3/O/9iTpvdHzzery
XV1g2L/vw0Zs7pjd0XHuc/0/1QXe77g3gABCmXeIP/omk/vTxmXrv+8SNmQ25Pz8XS3cuzmMs+Mo
iX43WJ4hDjIs/nkktC3UOXUrznSyo6uD8lrdrOJm4yhzIkm7qx+BvnftF6RhC0QVoVly+gLk0WyB
vHhQ338xR/zmTflhLuQiG+Qr7V+ayShTqn1y+oMKwXTNtfQDhgBQ8PBB+T3YpGgqulpakbu3zF8o
rsFgH7Bi0eWjbewE6mRRGzSSOPfatNGSxd1Ml5ZY4P0Cmvx+gEY3HFQ8A26fTQvJiP3ut8uCugq8
CVV7OxTmgly2HnvzrBw84EvrsEeNhMD1bAEt08NJvEUcn/z+pmgA7R0ccKberZFl7J0/PJb/Rkbx
jsAPzYKHy4aUArAEu4/5XlBkWr1F2F1+JhunovTb9NFeLjS2bZfVZK40H7SBa25MbEa9bPoPy2zZ
02lpBMyFImMqUpfj1kw3gy4RbUuDBJRVFQ81juqPBj0zdqJSFrmAxzg5gOC61MBb8z+24jy0Nf+8
19P+ZF3+j5bmfQH8h8P5/xGj8n6//vMydPPcPNc/LTDfFGPfFxjP+x2ky64kwBGKQXHX//0pX0KG
yxKC9E93dinDDz7RgPUF6u0ew8nwFdMyypzv6ws/D10uy8GujoXCQSLN33Eq8/E/DHqRBkJ/3DkO
5EME5CY572bODVJcZQeLnfSDoAwBc3BvemSMbhuKP9NfzCutnoZTHEImMzeokXdB57qXcPQ58NPW
ic1R2WB/9CnRPZuu9ZDR8K0XZDXgbPWjK/g5GQKuyKO+/oWO5luc9D+Xo2+/vY9SGfQD4OL99/95
OTIIogrI/7SSSnP9m1qk+XnABs+ZOVvzeKDLBQwSPwGZCWTHl404WwsMPzjVHCdsbbrshS+aA+LE
w1ZwERYsA2E/1OUZRMA5nN3xsxLtnUOswicijPAk5LR1Uoq12CgIFovNpQiiflmXY2+J6VwE+hqn
2zAwR1VuAs+mvdKnOj9pmbEeCjpVh3L0zUO/tMW5rOvlFyKcnyVN+/VAeIFIHJHnzj58fz0cqdft
SPc58WW9PFRofchbGfvsHE2mDNfcKj8hUqMnOLJP/PDQ/7tF7l+fJFgg7JL8Fi6M3PfxeU3V1IjD
lJEQ8GskGyS/RzImVkwS+XLouvRQUQLH3u5kF9P0gTF/ebYa3csvfg2ykN890twIgpr23Zf9AEL6
u0daGOmQpWk+MDUpmvxQFnhqaBrWp2bLzhR2nds9tXkJ22fKFu8UD8k+sKq1+hqbUfPKCC//mDVE
Es9Lnp82ylluNhhuVbiVo013o10/+a6wTs1u+koLDf+S8BFjwLe48meDIpRWDcaeSfggQMd6mQ5a
vrY3S+88NYZxpXuVcWIihDjv/BYtAT3WLaifrabJEtEP7amllPmRXpr3GdMerpW2rS4bDkmnFSPW
k84x+5uhMr1o16nfga7urkiDUD79zbGuQerY1ilpF/JE+IX50Ope28YTbL+tb+RJg+fjSdBmPLKp
kGCxjB6Wtq6faIWv6hMSlPkxz1RAxklpyoSmTh51fZEVUdDqWpB0DAmrsK5lC5K6UteLtvLvaTu1
52kxb8zhmEo/a+WoPaMSMh4UYKRnXC5jH2lBKdrQUGaNIsPonpYqKOKtZ95fFmN18K10O9UHLb+u
Un+9NfA30vfdrX3K9FhWgFrHAoHTszBHxpswC3UmPL5D+EbXDC0u5b7pr9CSDDtvv0mZDBULc1Wt
jR2BpuNQgGDEk6hppntcCQA6adxZPdTDIJFe0At52hj/HVRft3loWFpwhROtu1TjwqBN5s1nnwya
c0eI4VC1mReTj2OG/h6TQmOJxgVsIsBFHW/B0+CVu41U5iS7eE5xUm2CVqafjclqtf3ZyrD1xMQv
/wptb7xZVzKwOcPX4Ybt+qqql+KMPmd+9Ip8ZsndisjXCytSes2jtlpFIjrjUqRYzkKtLUHQTzSU
Q0v52hnhgM7bMvwf6s6jOW4mzdb/5e7RAZcwi7spoDxZ9EbaIChKgreZsL9+nlL3zIiUhoxeTMS9
y259UqJg0rzvOc+ZG4liW48xAM7UEdceeab+NhX0jwPH7M4JElFr7efOq8tN7QxM7XBl8o44mwKn
bYKlbacjNVhneaJR5ib3CjCYtSd8Pt3S0exP+sx2Jslib1d0crnVNROoQEqxL13FYzEfFneOb5BU
aMEiGv8it2TElJDeGVluXLSiqbYK6flj5xOemDoNqnCKDhvgvUa51tOqP0xd3oZt5fiPOfCgzdR5
7te0d9rdUtlTG9hLngRTPpdPKdXLja1V82WkDVOAwF2RZlT65mEUUUuJx10bVIXCBaEMH5kBAtOc
mgNuNv8REYpPz0JMtx3+8mq11F57iTwk2tRAxJthdrkjkJBVFbfBYpr2ZeTM66mV46HODfdU16TW
cVA0QsdX6ZbuDNUnYtFQv9mW0A5qHtuTcLLujs/kCzU+K3S8pgjRLQxbqpDunqaWf9C9VNstEMXD
RWjufcqGdT3Fkf88Gdl0OyXm8oq0ihJmPHqbBlT/bc5Ee9nrDTlrRe6d6Fk6l64LlaDrF/ebKZvq
1a80Hl1UZs8NBfXtr2c6ypyAjUnap4ieKsV7NddHo6HluMOVlYey7MqCgM5BXUaocvIQa7hxb+TD
dEuZQO0MWCwwYnUC+pp4vtLycu1bcrruS3Oi1Wulx2jK6s0w6s7GpCK81kxPWxcj6gNwZSTC0CMF
ypy9jM5EzUpFmRbomrJ2hSNuKJAaJ7uhpmamTnaNJ7e8rmIaqigJE31YmYu2XKl6sS5H5QJKqYw6
B/CUCxDr6K2xE4qewmMqBklJZHyotBbs77LcAZ40Tm7G+8sQHVG9FLqcLNetsMNYYwVkm/CIVcXu
YOiRWTE+wevryBmjL4XL362k13yhqZIdpZU43+kHVYFqx/pIgy2lRDdSBqxKI12lEOvQCnAjnmvd
5hqxPVYnAealU9FwaAu5b6BSXQ2Q7DZVI9oDJqjmlKJ0uNEyfJXV3Le3vYcFF5Rz+uSAlr6hAH1X
jbX2w1lcm7kHVZLd9MbJmvUyKLIBhOa89NduJBODECmjny+bil4kLOyMYk+VNe5Vk2WdsVuGyru1
3aw5LGVubrBz85dZTd0HtH4TtSXdhwtb9fEw7RB+xzcp1WF/4yqfVjLyO7yTuA2Ncwcwm0LkXBqA
itkZtr0Tu5skn2I2T+yGpyBvh2XfYBDZREjICbFxcDF5LQo00OYPxaSPQdJ1zlU9RvUPUlSnpyLx
yWKm7wJn1JiiJ8KdEgzdWp1sRjnUzxm0b5dSu+bU62QS80b6XZ5gN1f+Ubn696Wv3XU/qA2JVLi0
oROcYWPiUmZTBgeuKhBWuZmzgjPgBawy4zVOXOr9uZa/kM2d3iO+iTdlhTCb9IXRVBtzMmXKLK4t
XzQbC3Foo/PDIS+WcifihflGL/ajbxU3bCfrn0tl5YEhXKp23K/xgXrVfN1oA9W1eJwCaNI1bYus
sQ5GkrWbGK3ncXCcZ3AH26XE4joRlf4y+qY6DcIiNzDym2UzGVpyimrb+gFj5VuDZOYqVqL7rjVF
Y676YhAP08icwmZ2nq4bY2JXkzee+0CXjc1WLfRT02T53s96qnWzmu5xCbkrSazQkSW1+HJWTwUI
lAg4q3A989GBZY/v9Hw4Dp4hA6zzRuDL+Ig79MY58978ofUhcPCxDrFu7RFfeVAzIm2pt1TLOBU0
Y7UipKC65QxqbnVjVGGCw+DrlC1l+ujK5cuc2qC/WaQrAMm0WQLfRr+WEsOFZyih8zSZhxhq7Y6A
0PZcoZXDFnrrdTFqVPVcATJ3lZh0RFj1LKZgG4cyObUVrTruiTddw/JAjfJrF+T3cbLFSSv29SBz
ELj0OnbGlB48rvGS7Yq8ZiItELS4jyU1zGPUFf4ReXCx0rPhZjTidMPSnR2J8TrqfRmHymm9+8w/
FxN1ktx7InK1YjA2mI53/ahKJlCtXi0aptredJ8qMh3HxE6DXnMNFmSTvpW27ISoAC3oJcG4jYua
r3c2Da4ogNoUZP16fHayXtsVkvbMNDYMKPLkkTuUfyvbBOpepbub3HPjU+u3153vQdgVw7T2SlNe
KVJk92jXy7Brk+nJccr0gNOQGaiL5kddL9SxdvlU6rJeg/NtVsao12EvaYDEMJIDd/LyPeSqbUtC
XmDJsV439Q7/0xzacXbPx4wkIl5OeYOw0NeBP8rZulbOqPPlG/aNFxmTH4pJr/cIcfuNosVylY/N
fG3iLi83Xdckp5ka+1GgK7qBc1VvF0BGp2XOrljb+ul8Z9jBzuw3SrCb69Hx5ToFcYfsJ5I3Yurz
0CtK2CAybW9HK/YvPKN8jYZqPhZFwVaGTrB3MZ3/QO8UcW62nhILV8fGOtFsm7ac9NZyyjvKw0a/
cod2OtCOEGszjvsH/p0jqpzhMLi6yjYqMtRLXL7Mbio2ZKyN9Cvj7NDnMzsyK0q2rV3Y7JOj7MLs
hcOM1fAM46hdp1F5mkRlnDRctcTi8WX0ZrUjYBmTN8mAq4jsQ/76+Go5YOppSc4niCBLKNgM7nUY
PAhr6vaCFIj5lpJ7urdUrl/HfdRuBzo3al33OVm9hj6COUf6Tw6rYcwXyCjKbdvZ84MzNoowizq7
tTOHU3Bb0nt2B7OGsllX4tKKYXKvYObZwFiQTRG6NrKN9932qNIh7Vb+PFvUp1Kbj6dfUO4GRqXn
Gz8ZkjXc/zhHVOmLMNOs5YdD13sMSzKD+XditKCkSyrneo4Si1fH6+qvGU2su0HLm73KpqnexNHo
xSHFjgHZb8HOLtOX8dSqaDwNtTltWhO26CqeI6apulvKe6IytYsCuxTL/YKWJasNiCp+/NxQjgh7
WiurCEHDhV7aEziJTOBUKn9qWSvsDfIci4eu02tNdZgzCF8aySF+bortaAvvoq4m7RAv5wjrvMpu
04KGBt1X/0tSOtVTOdBKdJ0x3aI/8Ul9hI+iFyk3lUYaE69y6XMNJjtBm1Vwr8kmvgLDqdhiL+lO
1ibAaSUagvi09jSVfgD74cx+09HoSOFt0ZOmwaA7tzMMjXU5t83G8DUvCqTKgdPTddgN6BrWzlw0
rzOvV6jHrthEnubSYMoVSTBqPveNo1m7FmUst5wRmotftQdld8Y6X0gLR+pa6wQA1A7KOM84RJkC
BDknXtDoDWfzRHkbuZBdnqUUdgCGIJcXbOqsCY03Hd0XPY+7TWHycOrROUDpONGcMR6BDX13SQZ4
HEYr/TYoXd8sCENfe63sbqWe07ayVXU7Fn18kCjKLmYNTwFYLD1MmtlaCXs0IZtUvnHn23E6Baj3
0JGcL0k61hpx5oWnOkTiwuqqoAdpEHTa0F4MnrkdLfZ0SjXarm3ydl2Zbn/Qs9reTsKPDsZiFVty
2BqCqiI9jD2SYdlnwviJq/HYM1nRvoFhnmrSv9R9gQQpWTq1qQz+QaH8aVixY0AcUdWRYn1tY3Vv
zotD8mltYAXPEbGu8xEFNpTOS18vPLQk4mA4o9ouFmmqRQyJk6Nwbe9HGoJkEMzOCqDY8GSb+bhv
0OeYQSQL3l9yS9Y6tOyjVvqsd50ZDsn9IuzkQEJjra+mhA1jVHhnHiDr6WrwOnZ3lcVBILtHxBnt
I6TWBJB6kgrEfBfL1DnMQ9yFqUc2XGDXdr+PaFJtAJ6kQalVlKR0piS/AI270tFxBty0ektloEYK
xHueZWMeof124bjQ3GSNyqThXnS5OvUTx0WWHdS21vAaT5kZsIP+4uMWOM2FQ3OX+uZ1bEdVQGUE
UZGD+nqIogtQRGnoKDluFpQUkIrr/bIgudFs7Rnu4V46yY/KKAuEt+dD3FibIcQsZz0tqBTZLfjb
TjV7uz+raaJ2uR8q/rKVZJT0UYnvYyNdE6BWrzirBHLIh7Ae45YyyLzwxZIV0SSutqmxA/jNHAP5
Oq8IWdps0VWOF16G9YRGoggiEt7DIprvZ8RBoe7mtOE1x700aKHSfm0urCpHm5/yKojEmNfejDam
TKfLKlPI7OLiNso9tRIpIUJTo9jvTlu4lg88hBcVZ4/cqMdZ5LvR7shXc45wHlsUpynCZLzNTRum
kScjCoyWzxZlmX2x6t25AmCjTddWgRrXMNkELcjvXWZKVN+2wNuREoN8jZZ/urHTFl9LM1TarS3y
FoRxZp48TvQ/Uly1gW5UTwvOT/RzuRwDiWhqgy9nAlOpYhAyUb/NJt9+5XvyCftl2p95WY4O/SFk
FhSLgpizJfIJRZnTuY5QH6w6Y7CeBsO6J9mRBOaybE5EdJYrCNBPaWmmoevP+a30jOVYAQVaNzzN
XVqbmB78sxzQHyQ7IWsMCiPmPJ9a/ldTLg+4QDlKcmpnFUW+1MzZd4oTOZSg9MGctJ7adTIEZFx8
76Nsw2zHKwci82DL3rwW5mCu08zXLxPX9m4sr/dOKZDi0ACqubNsvzzFmrHPOSWfhg4xA0qunla+
V6SP0TzXLN+5OKlEmZck/xUnvUWSoNp4o4/WsxcbcWBV7B0iTFWXzkTYY2WNzs7BqvbsGtO0M7Cq
DOAFTwNbA4qhavrmjxry6GzyLnqkyetoMZaDEQGxnxyLapmY3AapUSt3RNOXJ63NIqzyaPTcujOw
/aS1Tz5JolFNKyaUm0HcVhorRaI76QNN9Q7NiYdg8BXtPAsUWa1NfD4gW6dBt9kQx2hrGp0sTJea
yLHlm7hxeQbHeGyrY6VbZBt7i4scy5kThksycxvNShH9MsdXrovaXLAmf5+yTLtrOiv/GcHzvphQ
sn+RpZXfKjoCOGkI2jm5LZrYeRTGVkVuvx7QuOJz1Ya1hSpniwBLhFbXenyKZvccm3K+N6q0205+
PjzIxa5veLoIGxBuJrsoYuMTZ3p24XYxGbmW1xyrOkNey3mH1Aljdo6RS7yyapUd9OidOoSK9RKa
DH2pqindREvX77N2Kqg7ZsVuIexigxYc2Spa5ZOf4+SJhzm57iOtvCu7oYOwjbo+9FB0z+s2M3Fs
rTgfTbepUU3RpvUNwFq50YmXeEkpVChEb+uhnHhMPVuG7GiChFuZnlt88zvWqcUdm2w1CeHft04i
gtYqSeEpSvsRjWj8RKox8rfZJxSkrc0VxTktPPPqmhUJjGZQLpofNMq1HkGvUUZzp/iOOf6Wil6g
2xyJjXxia3JH3gYhHLrYtE67hb6GI8X19jGCC+Bp6PeNBHaxwWvS+8VXVVJ8kNAlgadpP608Rl+d
NFS4YWkuS2+vKWvvEhcc15RWVYh2kKKvxzfX5uox9do9n27/elZHrLpilGGdkImn0zlp6paKYASy
pUUId8j56St3BuHYGVq9TVy/RsVeqLAA879PqGKHiJmjHzo4MZqzpbmxFyF+kC3nB6KfEHaw0XMG
Gp0ZYuJjWtXNBaBRZ0+9nnDg2BRht8DRXNlDWQb0SokC5O8drJYYQm4dlT5KsPKu1x0dlGA5AMVi
ojD1yLjPEVyt9d5y1vMgQFoYFa4MQ3oodRypa6te4QDjPOzdwBpnq3g+cM9JNT7ESWVcWFY8hLbM
1Eqf62TnARhj2R29I0aYA1z/4qyg38we9vZVSytwix6/vzNso9wO9jxsKFYXOKsgdaGaITuMICBM
d6iavpAF575UWZo/d4aSj9TVUIdBFIsz4pmT+lgOkySYua6PFaD0/YTC/jSz47loF6e59uFVbas5
viZMHIsPWSuPHzdcfuVs/N6Do4HpghHiSIl3AqGE9bYHN2oWVWKEQmvDzuxAky3rneE/IApfkXAO
/c1o7gRX9UDP5QfLE5sWs9QRPYPzEC/OeTs9kmywdVuO+oRgPyCPqw+yJkgkR6JFfU34n1zzu3Aw
7N1cMz5b07II6cFt++6abSpM0Wjl3bqtM/thTjEWQShMOAQQi13YQ0Y2FDOO2dffE4sPSdI0OGal
tC8bDyvRYup4COmxfNLPfN++O1+WR0mVaDeOg0BC395KTDYtiLQYYyIlb6mLG/pRNxEHzFXVwtyy
oxxNkyTX5eNH+KvJ++4RYtqnpUygHOCF96xgVyy80QpdPNFPxcGvI2RNzjRkYZS4901mvdDNe5jz
CLl6lw0cEdioCxoGK9V61XWBmm2dc9Ci9JBflixppzG1673bzmQ74K/5Ui4ouvtWPzepOoNmwmRM
Ic2On53vEB1JV4edWsM0gErvFVXvKQK+jarZWGO39bflUk8BoDrtrGksX4kSn0O3yM2D46P/Uv1S
c+x2nHvKMcleH5bhS4fENeyist9qmbRC+t+kHKXlF49OLbLtzHBeF76dFZ9efbSXeP7x8R19p0Th
BcNmTzOWbEW6oYh4zk/6N50M5MK6J7SXuokm5nDs5i1Gdv9EJT7fFrVDNah13OS+97B2zkP+PaW1
GlgYjT/LJXgLf+BCHPriKE5gkNPCcb13FzLwJ03a6/WarDPnxolij16FNX5iXX8LCqHjC2WFDEms
+YA0+JzefU910rDoTZ5a43wjS77DjKSPxU/N9R5ts1z2dJ/T1ce3+Kzl+f2dZUgP4Rb+fEfgUj8r
JH6/w0OTRMzIrlp7dBuQunvPbDDZVlafDfT+o/w1kHNeRUBBkDHz7qOsmiGuxOKoNdBI9OqLoNCJ
R5DjYYs7d3K7fCU7zzxkQyaOH//Gd7kJv+6r5yPBMInw+8UKefsjWWKxQTe9WueRqrcQIZu151SU
vmTsrgu9u28qdLBTIUNpLI8VYfWf3OW//fjzjWZa54X+4y5LLSayeOgoM4noGffYy9RSsrZglbUA
QUdlbKrKuf/4V79/ZbnhpIuglAFdArDivZAg1caRqiClrWaUYp/Sjg6c3GsePh7lz/fHA1CA/IWv
kySb90q2frKlROMKFSVPk3D2CU6ZZ2idFeG9n8yvf3mMjAUiCGkaUkMUGm8fIyWjMW+l6HiMNvOg
+4CJ6YeWIBlOcVqdia3rlhVlt0BHNZV8+viX/voU3n4qMOrRnyFCglb/x2Qk7YWkHIvhlWV+7/L6
Qp+6rxQ2v1pEFxkRLeCGDV86OWGWuHe0+b+OGS446iB4YCaxpVNC9dojCjN3v3x8bX95Cm8u7d3H
pWjtDTiGeQrCP5DQc+3b6huPZvfxMH/Mx4BVoHnpJks+0xMNqrdPwNFKTH4mDrXMnu5cJbdebT0W
FlRVqs1rqWWbhKwp7+w/NHHaI/2ARfzxNfz5WnMJyGIMXmxMh+5ZP/PbkpBmaBhYFHgJPNYF+n5+
OMLZ/eSXnhVPfzxrHzGXTpa5zgv3dhTCb4ty1AdGydyHeHbvVaEeKzRO3STXH/+gPyd9kpK5sUhM
Uf2wB3w7VGYXWNNE362tpel2S+w+A+3G7Nsn9nYQCgq0hxjm4zH/9vNIe2NyAGZk06t6O6bfsX+Z
MtyltEDvsWPnKyfpvinbPQyJ9f3jsf722ZqgjFzDFYxkv8/0aTWEqtHcARuasyIstZZdCIoJiqXs
R5ImG7cNJfLVqLznOgaV3zbmJ0/zr++thWhUQHGydc969330Y4QPRbU4Kx37EiqecUxbdqdAS+jm
9T9mHsuFYcBLmdJ6i1rwNh067ZN7/teLsH/N/+ftPQ29tzc99+O6NZOKrN+pfiYD4nY2zMvZUPfY
nB4R1F2zdoGWFj/tBIn+VL988hz+XIQ80z6HL5A9rEPjeTd94rLDvSbjbj2c4ebZwD4w1+ttHmXJ
WolqI21JVSEFlNNS1J38X5x2SwCgMrW1UhaQ5RkKNp3vVdRq+Q7dlB52AL/Cjy/0z5cThS+RG+xI
uEggSG/vk+5VLtgE3WDhsh9SahMHQsS3rjePq2XQxk9WlT+nTpYS0qcBT9q8o/a7uyJH08GPXxhr
X8jhe56nd5xxIS1qn4kK38VBnHchfOQMpjuuMIVhvptTsgxiwZTb+tpozb1WNM8LsIVgruQ17eJu
lQIzwC03V5u2rA5TbNL68/Vx16AlQc9M2RzP3iqD1hNWOe47xxt2arSRn1SluUOCra/o+t50A8/H
Lkoa5uaEFEnNIVJuG4HC9Eo82r/JeHSBLLHt51H90ku+n41HTANOk7TnuG7XXoOs8G6muBaQju0o
TMfqs3n5/ez/z/HOaDTOeNhGz3/+2+yflEh+aK8s6w5N5BE2uriRcfRZENj7Kfk8io1ZwKNLgRb/
fRRaYadGmerlsjajpQhBMnxbpvSrspsLWeo0n+gIf/zKv/80GZDauAm6zOCEwdv49mdNDUEhwqAu
ZsYuLTjCLNCItC9mZ7wadGFhB+DkphFTfTLuu8C88wmeD81G7comEZWnfb6w3+6nyDxFbLY3rQtk
jXQlUO3U1j1p4nhi8VgdzKFZZyJ78JafiePdkSFyhYn1ImIHtNTls2mYgDx8joAf34/3HyWXxUGB
Ocq1IWc5zrtFfqpiJSu+hbXfUsuKptjek6DgB7QZmv3HQ/2liEGUEPBA3mEfHtp7nWs+UxYttHRi
DoyLoFuqOIitJiSE7cxrrfL14pp66CzGixijDZABGaC31c4tIIqgNKmKMf328TX95XXAsOKeL8dj
n/U++BhIU8JYFCAz6aiNZC8SWC3YK+EuLzRfnzOQLUGcFsnm43H/WKrJOGaR5CR4NlmcDw1vXweU
8sznU0YGucx/Fs5Clc13y7wM/alK15hXl4sRPMjRQea3GTKAszTCW/X948s4E3vf7L7Ol2Gi0zGo
KjFhvn8kPcy2gTrFsLaB63wXDUilIb0adbPfRq76kY+9c4+sBvSLNPz4toNQsCuKJSxNP7nRvG5P
hi4NgSGnDdC58comygI4gVZ3x9aegOuisrlxMQxeNehL9rm9wNKolnFd60X1RZSt2NXWon9VzUK9
3q6JNEkIJui7qt20LtGXNL9BnDRliKSmPNVjtW3bCvXn3JaBM1YkT9rZt0pzIaPQk3+RyphuVVlz
kb2NQ9esNxA/H9vRopBaoMIhJWjYmXSvT20tMrIqi/qqlGrZJn7pImc2QIydGyphPI7TZZG39gmw
B1p0hybncRqN/IGY+UxsG1dZn4VD/eWt4EmwfeLMg9Hij0kCS/aciZ6g3hgbMnqiB27qN2IMvvaS
Gn5Kl08scte6dJdn7fWTd+GPV4FVGeuWx7gmZL93O7elzTzcoB0EvbIX372ijR5M+js7krMfRedP
n2zGzT9nHsYj4Btmqk7M4vsTTpkulZc4xXCOP4keewN5WJm6IixdPXpNQTynIfIKLTALbbpF2jg+
FVRu75Oic48xlf2fQ0bwAdU77ahKBKQrrSAfJOjamu5GdJ7NYA1Mt/qM8AkPUhool39IF1Lf/hJQ
0mf7LBP4z9nE5sOlZ/6rIACo9e1HXQiYmN048jWRrBO4TZdeQwbxrryGSJvJSaK9N6BuVihizX/O
4/8L9srtj/ocWCg/tDv93RH1/6TXiRX8f/Y63ZAC2f3upcSLxP9kHvi//0eY/7CB4v86D3oGqx9/
8k+nk9D/wYx83veYOioa/ov/clKazj84D4M+M9mx+CxN/KV/GZ1M+x8cuSjTc5Rln8um5t8xOr2d
mV2LT/E8MnVZwJ6MY759l1y71EaDDLVQdo19abhldkh18+a3m/EXD8wfg+DkYi0+J3tRbQVI/XaQ
Hiu+Ri2tC/H0iYPoDLFr2zn6ZOF/e8zgpzAK5yA2GTZDIHt9O0rmSa1mGepoQEc630F6nwhA6CnU
ICQNmrH7+Eed/7n/rij8azg2lNy68xH0/IR+32mxh9FIpWBHHqn8pXdlHsad38AFwJWtsdxDAZnT
T3bn58nxzzFhasNf/0WffjtmrSJ9xmrCmAWyH7gS/l7l7KpMBQFtGeD9aMLaCdue95kgdPvjX/x2
Kv3nL3YZGiY0vk1TvDvvDjP07pLqagiLxF0xAZXh0OjEvHoq/uSH/jmUIXhfqO3yhp/fnrc/NI0j
VIYSe0LczjUpMXFDP1l2gVDzZ/kVNHL+uKv4lWGA8QqyQcU6+HYw8LKRlKlXhUUz2WPQApw7pKYb
36VG4lRrLaq6r54ej8BBWosst9kb+30h+vIrq5dFTScZs1VWZOKynYfokZp7UsMrydOfXuFZSM0r
93lq8zq0m0nfRKYXZDgIUcVbkDSaOoJChfxTPs9LET/ZQzR81WDa3YNkQYUv8qU34HchHAjNQtpo
GaLERHJOOk6NArdbgpJD8AXnjTQKnCVSF+WIh2lls+vsIIpqy6MgHvn13N9HPuOnBaE2eD0mdFCm
/3OqYSMFTivnLGxblC6rpHKiI/p+F6eH7136mRW/ROAaHpU0o59ujeIs6Ium+j72TWvsx0wKI1SQ
Th5SEj6K0DOgp61wXDyki/DuZzHbD0lXE1JQEdJE/5qNuLOKDVv7knnG/GrOg5GGpcCOwC6tzE6p
g6cXRpALAmZG3FGtY0eLiUnzhgRgFL4UcssnhXh8kVKFQjmQGW1nwdSnY1l8ke4C7SpyEjAEYnS0
Y++jCwsrjs6vjVPFP3RXay+HHNLIFoxK8qyLLL3Xx1Ri+oL6dL8oa+zDHk3md0LKqH2yHuuXY4Y8
0cRUAJBUj8tVnPpVsCxJctUpXz+UjUmylq1p6Ce7zkMzbAkxoAJ16PXhy1Io+Oc+KoK5hp0WQMsI
e2GhzMOkcjIwt02r0s/875i15Q31b1RXupnQuahJJbskpyJBMcDesqfEtmSPUd84GZxRFaECzs64
Nomr76VpcttBUzSJIxSsLtoYpEHoFCWa6cqUg0tFCCYwXqLYXCAD23WIXhL0dT33OdWHafk+AziB
QTsvSgJ8K87QqtGZfiKoqx+LEXwVbpjhCf7MAlmvWnB0MSfLNpiMxnn2REttc+jqoQ8y1LRPbpOB
hGiMotyktXL2JGt42zhJh2+9p6zbTm9kCBd4+KmUzNgNw9AL0XHrN7jZZPWJ4dw8z1Bv50+fDAXB
SYKeFa7zd5vPhpaopexZhkCJgkz6q3b2tiNN+dhc+QgLMlh6UnA7evQfFZSw19E6Sk5rLT1K/2Iq
r8aMwA/r0ovu1bwuwKzDGdr+mmb/F/ZY/99FW3vM4//zLur6pXt5ny3MQvefGylN2P+gnn6OQAJj
cA6UYQfwL8+4Y/4iT7DNwmxLXe68j/lPKIVBvDUnb3Jq7X/94X/tpTQTYoUO4IJ/lE4e69q/tZl6
u2ohyT3XfAiiwA2OlJr64NuFZCbYzIQjmKPgKu7gQ5+j70qMVBG+yN9uzF92VH8f6WwnPndt2CC+
HckecsfQ7Cxf5zB8T02vi+sRGtS6nqBh/ftDkbjD0Yk7SHfh3WmDCnSvTMWP0hPjOikkrg5D3OKY
+CRd9+327Z8379eh9NwIwrZ+3kT+VrlCK9/CyUeDmmMwKjiRZ8z1ZmJgB6ZnIrI4f/r4h53v0X9P
Bv8akOYfrQzyzdnFvR1wICIrBTier0XVFVd+7X3NiOa71Gjmb3JsV0hXpfxkC8Vs83YzzLDUjOk/
sefWDY/K/buXJCplq4ECS9bA2d1rbZjhuDRztE6x4e+sJPHuBsqHpzknstNSstmlhlccCHN0T2j1
RCg6qwhFk5dPCOwwz8fdeLZjONdLEmP5KTsBG6rvSKjVmp0RO+4dB9hlVePtWUkpiyhYSj81VmXd
qGMzFN7Bmer8S2GKcu2aiY+Fpa1qwgJzbJQUKaJyNReT8RwtgwpQNLpfBqJut4mlKXslR6ldeUg4
XyM9sr9Cm8QbBvCX3EKwxDE8QIXpIirVi1uTc5kPWaBb7mmQbnZMUfME6NIBzy8WTmHMAS42JKDN
bWlNR6/rip1nFAjLVao9GXbinYTbjmsD8MLGQQMKzl6602PlCrklVj7FSuMRJw/ebG93vtoJvXzR
adHsonbEUdUOMn7Ukaa/dFAA7xryfJFjTLnqKf3Mr3QoSY7VR6/YLGJEIWNHHlyxchhCzekBSflp
ww0uzKy/Ehndp5WDWPKbYmsQIH9vL5JC1AA7Ke2Heal1z0Mh81sAqeM9JExjD21ahKZ2Fmp3lfnN
Af0SZKlerSiMpgiColS7mEx0KFoKpbIbvf41dmaYgwkiPM1qeg1SVAR9elZlduHgeNrBbo32XUoy
grm0sPc6Xx6S2MqvsqKLMcO30d5w1YK1gf9z15ccgiC8FWQY1iCMczIK4M2ghgUYZw6HZpDqbi5F
y/6hrEZjJXG/HFQmki8xJ1E8Wh7ec9zghI9iatxQULMOlJeqFzOWXfwLLvM6RAaFtbyU/W6M0E6t
EoWWsjA7b2ekKQLlVnJe6fsYWEtZD1u9Tq/Ydy0yaJf+u2IKOJR4YNuV7iAJXllWZ9wqXXU/el2X
xyyKnb2jc3OR/lubVC6w9vQcVC5KsFEGDRC7MCtU+9w6Q7x3BqI2UhNDDtTFxA2tnlJOMVQVhMqU
CEyEiDt/MsSjGof62mycdg2KPYeh30RPnsJhTjncedbsUj94ZZI/IthePPBZxdcZOA0qObfZZov3
QxlVtVFV6j5DyDVC4aj5PvXL+BYni3PhDLb/EGEtHak/g06M9fjgq6S61Pn6QHvjTHiwlkQnbbmJ
ToaREnqAlW+6I8GT6BvMoN9ReyRXGKayYJnd/AiOL7/BSCefcZu66sZWDYpxjcuQrxpOiGRtzn6Z
7QiD0evNWOE6CV1yRNWwmhMwi7ddLv+DuTNbchy5su2v6AOEa3DMeCXAKUjGPGTECywjB8yDY3IH
vr4XS7dNldlqlfVDm/WrVBkkQMD9+Dl7r20jGJ4tKQ+B9nT9MJtWkcVyMqT5vcHfUO3seZ6SfbOi
ZdsnbkCEK1PQtr1k5pAccK6HxUtZkliEC6kyvw9zOPm7xSR2A8CXMLtIBhiRL2wp3O811SUit2V0
Plbmx2OsrdX3d02JMzw2SL1UN17e+TiU0+DeHOuDD0HU3VeWw4GEY7WjYvjYRgGogS/7NfCX6Tmf
W4e8jXAt/S0jEeeCP3ioAUg7tQIwj4X2pgHL/tbUpjPvGZjor/VsuR5mgMElAhYzxrfJ5Hy0n4iG
fVVTEvoocbPxZ90Ny5NYAFE+FyiMYLXXnjFFfm2t2bE3jNKhfVh3+pQVthhjKoLqsQeQtDHy5CVP
yn5vdqgAUb4Y2FfGs2v2YbykbbvpBz+Jp2tdPqPviGA9dbFs1U0aZDuZTDxwzZK8EoHcT/DDCybH
ODPQdIHlllgdIh4nvF8JTlZOGu0Ins2GnoQVqpxCaLGTd0Vyl/7RmI0fsHrns3SM7n7sclid1eQW
Uetah9ZQCzzj+Qlkftwi6FSpKA8mn7cXmmHjmIXPwzTc9Z53SIhdhOVrBOaulsO+S1Ht+lrGQQOx
sUkccWc5y+t0vUdrtmcH2gayP/mjOnmZcaw7/wTf8FUp+cVF8rzXyfKN7IWv9kxk7ujsRT+fhde9
BHAUsQa3e3zTB9NLq6PXX0mOMqdLj3cUP6BKAWpPx7bBE2m5BngJ+J4Lrw1ofTT7TFKqvD9Dm7iw
S+7HsP85wPhvbefOIf6jrrqnVlYPjY25EPXcXnn2PvczsLmsDYRs0wJzfO/oz2uOiRQUwNwkPzNH
Pef9eOcLHpIQw7Y13XY+ABCyxd56g2DwEBQIh1TEQukwPAQdz9G8MkmXp6ySWAMkGcxF9k1j04N/
CCn/x9QtWNHcMM7W6rXF87Cp3Jkls0IjXeLFTAjxELI5u65+zz0wfQ5xG4OOwPUR5yy2VQFCc6Qf
OfONV3HOyuWudvobAsnkxliAEHYdeO9Rgo1QW7/w77ATAQEwvdsUJ8OmtqeL6wTWk+OjXGAQL2dN
ergqI49h0UUGyQHcAc+RhZ97ErulC+2NXy3viWt0UHOrG6UQ/eUBbGXBM5y0hhWpGTg0ZnxnP2nJ
mRJ8PFFhCuiw6vcF+IgNwyl4zmEftQGCbiLA9i0M5k2x9PcGxu83SLg47Wynv5ty/96enQnDorbb
c7XCvbVwku7mKb9xgGnEhQQd65fVc+5SGoIGu3i9ke7LqtlNa066Q3Byh+xr1ZbfIfTLx8whHg6Y
/QbPyE3hpbxRmBlyL38K6+C0yNS+K+AMRIEysNzMPA9J0WwBNcRYOEyM/ka/Az/5tiTLDwemcCRd
b4oATnM2zqYqWgcFxncU/oMFReA2N+F2VlWrsY31+MyvdHSovw/m2IXHsHW/oKvilpGjE4Jf2HmV
eZRrbe7TbhwfZ9wCu7aVakd++yFcLfXVMnR2kf7q30yLuk/y5rCASY+c3lovJeMuGRi4kNV6JM8M
4qtvfNjs9ZhrMOgBSr3Mqwc6VIHGBeqNS6wo3kszgIjc3YIXgG7DCSlSPXqDabD2ZLY/NjXtTIwl
X8bQG5BIZV8Wj09UfECkA/0wzPkrFr/HOnBOqG8YKlqg8OF87ztlWbfCNy6KPJAo80ZFXZA96cWk
xzEfsXSQIrDcTPlwnkVPEwrkqo5D/AJ72QYXsVbrNjCvnbX05Dn9odXqrpWIWZbJOjuufu4W8RMP
x8G35aPMkteq8h5t175Ny/7sV9k99Lh5N6/TVpAui25+sqN80d88E6b0YmydMgAu0h8GVexX6ZwN
XleItMuuRaMNLv6WNOhiFwT5bTuLTxvz8Mr8Zh4L3GMLS5Awgg/hyMcUNHVEr/+uKKst4vWdVYq7
fiB9w/TrWGSrcfbM5nlczc8GDTOJ73OcGTqPW0i1PLIK6LUNsLnnwtMAvdYCOhZHP0P7TE3QO7kv
7EvrWWpxXgve9aEHNEu4NdPE3LUffTneCv7PTeBM4jCWZC8Agwk3XQfSfOzgF+EbejEGcWzaoNvS
rvGJZJmXY6icK0re+g5e5bUtOzLpDUdHojSgqTggWdPJuylsxUA0G16q1nkC/21Efj6D/VUN1FMS
srJNb/f5g9vTR7kOvjepZa3XaAsIxsH8bSa/ARdvd5lo5d3kytiuvNo8KuGXoWo+dN/E/lCsT3hc
gk1n91i2AALh513lrlOh2JHb8+aO88KfVO9LLS51xX7je4Spi47QU8MaxMFZhzYe9VB8t2boLiMw
w8E4LX37FVbAstVWcscytaV5R0JCWo27zitp+Xhi3RWZl+76oHNx/s1POEnYXMgH5/q5FK+5xfP4
AyDMKTAxGQA9hWwr7TzKhyTEHVtmJ9x/1G/FFVRbD3DPac2eknkgNGrUxnGtpgFRlWibA0SVZt+u
XmHGjdkV1KwYLoW0QRO3y496nbq4rGacDDb0Z9p0zdaqJCSiZCKewZqKq9fG1K8rAe43WP3cbynW
lecy7G+HAc/5uPT10zpd/Uid0cQqS6xzXY4cRMzRm17NxkfhhZgU9M+gPpvegsBr1SSl1cCHn3L0
WnGbcua7vos8ddjfInos7Q+o0evZAAH2Oqdu+NNPM8g8yjawZNdFB8qh7AB5lyN2LGIXInrC2WMW
WB7QkEofese+EAIBo8QMyttqsfIfxbT6I46DwfswSEOJJscgS4TAsywCS1YSnyWhuRPxAyFqIBYa
xqxEHaWtYL+ipQbcJGrrnAHSuQHTRYCMIqe+ycf1Pgm8eecpV9+i4R2faCS6d7Zf1pe+DN/h4jRR
PprOj6QSIoHgjtGr9lIPhybPaBuO7blnFdw7Y1ueu770nlBsYQqzwSqPDQatFgPdLpG9JHlTLlFi
uvNdkzselKRhTSIno1eYQJa6eGr2T0MuaEMzi0oeujCt41K0RmSTXWVuZjm95bgGT40hwI+LALdb
mNnlxYL/8WykJeVvYppKwlJJyh1PrP/NwQ627dhA3zRP4U/fR9AzEwf3qQGsnImS6KLJW7pTVvd5
uendgtoiLLIh47lWmGtd3v0bYrnTvZXO/kE6yXhxk7HaVrn5Yxqkv0vNcMRBA3S80Nq+w7Unn9Rq
kf45KMozQkkydwX1NQffScNKtgwc/JthDfmhNbO2zIT7doL7Mj32bn3taviFlvuhsGQT6+svdZM7
qaFSXrCMqsm6r0ye2wUOgYUw4WcDIYMoRIQKhnvvZ9ayTBfTkblQsUSuUsR+jWO+GjHeoELeSiBh
fVQx4KjBBfhVS8fLEJehdxPnHjW8eBsBezsbVxfIG2enTR9rZzkL12FxrdVwNLMUq6GVt9CfLRm8
NYQkcNjCGekkeHJZYtqtx7enEM3sXZP01k6ISp67wMq2Xh4McaBncwsJfdq6QbWg/auT/VR7LkwC
Tx1mJg+FXOdtb5N+xd/AYd2RPlaTfdEKjGBBYI+w/3DK2cIJmNIk91JRLUEGQSO8hHrfsvHTnS6s
fqN8fq6ym/dcqr4pnaDbc+R/WmaNpTlVwTFZcnB9o6RzrdJLMeh3JwA3kesCRIBbbWZ7NLazkdk3
WZfsnX59DEoOOZZt3oCrV9Dr0vms0wWn4SrcndZ9tp27aboZy7y/dGOg9oTwVKdscaqbvJCMNhfb
/pKE3jfN+7xPTdeKQYg0O/LDyH1KpmXbNs5zwnQBP+Owm3AXc6Kw0jHqdJhF/ph4p9GCj+K6xnzp
a+y8sJD649i6uMXJKGKvXLVxO9VbTwWCHOvWiP1uKTeuu2IUzXjyHE26EgPt3SIkL9ZiTXVUZ94D
g89TT+rHNrDXM98HLzqyDKyPjHqIeAH41wXmcc1b/8yrrNkwfZvQM8GNLzPnru+6W/TC4THzzHGX
wniC4qCIHqOJVbwNbT0D7u1SdZz66rNrB0AR1VhuvUDM2yEoYQMs0tmSSuZGEIBq5JLD13whey4L
GoaYeWDssiTNj9kayDumjI9Fmnoxht3X2SQ1A7xoue3l8qFHQmY6c062tdWGB953/5BqCGtg1dmt
Z3PX1rQh5kbYX0jhlbtkhjJHGFSyUYF9S6tzuZV0aiE6ZHXMEWM6uSXYX3soDUoiF0oU5oNNe4XV
1wDNN6mJga6XMPv81EhOHNS+mlb5s/eaUxawNKu1rm7BjQeXPEzuArfiONFb87tN7NcxXDLNkGq2
fwrHwiEnxdS8ABub6J2lD91o5ufAaFjUVjvczWaBCRS2xTvwCTIzS6bJYyP9C0s8GQsyIJBkoJXB
RgDFD2swQYK5tV163z2agzsxchH6y0p7lZSbgIQB4iLuCq0WDjpF82lgX3yAHIvkqgjd4t0dkft1
gYD+wMVvh06vW4ntWEHV4H+c6qy+sczF35n9aD6GncuwaukNGaW1Yb5AcWazNHC+5viAn5rGsE+c
xbtt2/vyjXBrFQlDyksBnONoEM+FTnctaGwW3cThqAhJOunqILkldVJEg5SvDNnW45KUdjQjZ4iQ
RFyDKS1miar6auW48dgueN5q+Uoy1K1IO/MubSEcbnygyDc4xgsNJQM2UVwuof9qEWYX56uV4grv
jRs7vHJqjOskNmlfyo42+xoLyPiZHyWoTSkWgd+pxCFZRZOAyRzyC49DcRj61dmOCg83otRQbKyZ
EjTj9QBiwZPiUCgP4qN22vZgj4Kms21IYEztPW7IAUN9HexIzXQ3hcjAhAWddw8Kqb51evu27xoG
znAPzTjMTe9otPjwK/EighyCXZNxkIfGtSkX6W4YtLNK8EgEPS5+m+GpPXqv0rCxHzkdJcy6Wzkl
qrI5hlOzhe397hcBWbf2Pcb8D5Cin5RSLiUuHEGpgvGOKfl3p1udXeEM9TZxfI4dw/CZpSoey245
ytzgkCfN8Sh65d7zzvUX0kvHc88Wf6gLMcRdXuHxlqneep1d7tLcN8x7onigtKr84ubLmy2Xr4B0
Jk5sanlqVnN4dBQNDjmmkEWqvvYQaFh33VRTZjK2Dza1AtXp5EBWrEntGrcJ35Jh0W+u3XGOsgPj
0k4Uz1XuEFbHtBsfcI7/Vj95c/Dqh96JdJRqV9VlXJUuO1yfeptey/fGW6ATJxgwZn3jk01A0RDT
0D0v6Ik+5MI+iic55jx1mP3pSfX5dkR+Xpfrowc5LaIDv3MLWiG5SSLVOmOz95rYdouRuMI8f1Ck
4tAAj3v+EbpGvSkmeVRNfvS1e+vn4ZewN0+FIk3bsfYrKKhUOocAOpFGQbOr8pq0xekwtayXYf4w
GNMzBLKXnpl23wYHeqq7TNfg6ihi6vkGRktcZWCjEvEDk9AWukq8eMN9Y6zuh2XBKVQirgSbLfKJ
2JLGtsUMQfDE+lb49RXrxwjHJSJ22XYU6lVlnHqcgm0TQigUO5LFVETXYacNHfFk3AehDS2jfu3q
Nc7y/n1JcTjTjVHXo82a3hByG9VutyOzC8XpMr7PtbfrS+sJ9QThKqA/bNOC0hZ6L0k3RRhQt5Uz
8RStcVhKECGEQRYZoDY6/x6ACmTjkaL9vknr77Xd/cE+Gg7KamN2jRtlqe6Lsu2b2u332ayODgmf
mAr0MU3J9WxBJ4AmBQw0n8e22XMw5VlN7HMzqiMNg2vWWTTzTcu0fe+KPk6L4goFieumu2ca+sU3
WAav8FXeynPtNo/NQAMpNEdaK4QaVsm481vBVEDwY1yn+d5Z+8M+8+aInse9bXdE3hQZGZHMjWAj
wbFtztzKS+gyHB97qoxvtrLOQ57vdF7eO8o5yQI+GXzcZy+pcN5ndJc1f4TuM4ed0Jp3U5qe07Bl
0JTXT4kpL9VC94sd3R6teJX1HGsPZ2Cj7IcUQX20hh9LbUQVL1/K5kF/1Dhoq9jaNrAiz9Pnsh8u
YCpZL4IL0KdTNciYuJ+tB1mnSTj2T7xjgA0LxPIKBBG7/ANQ0bM9Fx9qgEKbYpzNrfHGgqGTgUt+
pLFOnhG0UiIKYU653mWaHL0xjGsDs5fAkGb9QEAgbW23ZEMYi3s2/IfKGy/kuu1Ws6SBYNFa4+ox
B1Psh+NpbrJHmXfTpvfnU1cNuAVoxFbK3OdZuOsccdI16YSDQnJC2+m+ceuzY8MB8lL1OLvLU4aW
2C+sE57mmVjKQcEAIakNYQpiMQPZatbaV+CcecgxCDNXsW842269wvmwA9L6zHJ6h77z2jssnWQG
rnE5+CfHAvWaVv13U03sLtNPneljrwoy4sIYBfn7nPkPTIxeLBc6X7VMH5U9k1AKdY9ZxLPDqtUx
G2TGeRnD7HOZl5tsDndJAfuMkPI0SFguGfaInKDkPoGpKXoipmkqWApvpcg1+m5xdMt6n4QupgXj
zreok1sDCsKQOk9T3gx458fISasLgrQfRYvgSlp78v7uQi/7Gg4zAAydHxOHg9/1KNdy6cpo7zib
xLZZnkiNBgOuH0sPxCgOKMgYw03TDbfsfx+Io0ADi+AFzqze1xYsMZTo25SpINiM5g6X87m3pnIP
5/GNCTYh9fpUh9NdlYExHNfEPAermT+JlHO4MRX6dl2ZyqmgxZqwzNb0tOb1c1lAwswS2iQlOUDL
BskOxy4nEUdiL8ONMMvlrIQ5E5693iL3HQ/BwHvB+1Edh4Ws21Q7AYRkuztg/RYvcG+TI5hjOvQi
GJeNb43hsdKOjKypoeET9PAjFOXsF+LoipWHLlxPuWmLi+W6Y1SOQyV3rTSyrej7awkUeDsGyQyR
ZVUeyrHKnmr4VJ+lbRXEMkm6PmW4wI9XYMQm4uEe5yV3720/M7mYPEwPdVKaP+b5akw0hJpYiJK8
AMO7ouszs88q00l/SHLHsQnYS6d3Q0ncYY5q1b2QU6ciHZL6jaS5tA787c+pSiCDkTn1IJkeHtrS
8p/sPFzfPMMN7gjiCm6NUArYJhUn5pCIxHiYcWplfaXvaR3a74mRmfh5ZXZoVRXqjVslgIWkmUQF
Y7hqm6ehZMoz1ju4OepR8stsF8qbbdINFFUWe1gzpPnXEJk8HYv1mio6kifXdjb1+MLqU4z6BGTF
3jFOsCjskvARWjr0JHPg3FhRXBBgaVj2TtAlYWGf1cUh4fZCeDL6uaCx1GvVJDpKOLnfzK4KvmZ1
yP5s0QVNQa7Dq5nmWDmVfjFxvMENSX+kJbtAuyw5yd2KDUCEZncYLMDRwcSZCInb9yLLPvzRHe9y
ugdbgQP7eaodE+laO8znUJctsalT+YQQ7hFmKaR3yvAsXrGYRoBTm6hklGLWdH6uwfYMJWmg4mP5
JM2KONosDBWsFURR3TCy/pirv/MD2Z1k2ze8QCxtJKjGTituiT0qdpq222NoruUpH909woQHRkP2
YwbOB2B8z39OhoiIddA0KNcM+aYhfx4ru6RPNoBmjalh5y1GHxrq+TJvR1qoMe7VEZMczQYJKOyS
tL5xC32m9Tb+rAEGuTmy3QyW9Z2Ftu0a3J2enF4r9g6MpewmKC42qkun25zgOnBJojglmVM8mK3/
IXtL7uj/DLu09Ko9tVMYGb4L/s1s2dgnWGFAv3wA8R4KM4ikoVveTG4ZPl2h1vNmmNrh+ypIC4zS
CSSW9NWEdN+sOa555F9OK66YWYXwYHzKN474vrNfnaEfKQsKhunksrPQ2LRPLkmvnZshSMcbp+yq
nPdz9Wh0ZKRP7mqti8PEABS9Lomc1P5W7zyLLrW62NX2CirQpAMwpmt4V9eTQcbhYixUjONyq8uJ
qZZIxy9iEPUBs04Wh67K6OiM7iVnUMffNLxbhON+7BoFXUp3qVfSXiEz/R3HxUigmKCVEFoLssUg
JZWW9TrhKNFWifgSeoWXfbF9H0Slzphsxb6ngeb+fczASkpGkXANEVgx3oAixmxslOatJ/1h3P+9
rEtcVDaNig7YrLgGCVJsLTzjOsI3lL2mic2Z+A+t0P+GJm/+0Y9T/+Nvl6/d8Lfd1Hz/CnSs+d0G
8X/R4xAgl/zv1Xm3P9TfPn58rYiR+sXpcP1X/z/URfjYFrD3Me9w8BJQ+/ynQE947v9DCoWyC4SP
a4urTec/9XkW+jxypKBpWAILKLrvf+rzME8AMTE50sC78LE8eP8Ts8MfRoN/Sr5QXmHAAxxr87cw
PGA/+lXyZZlEpM0wCOGX64BJR7q8KSFsHLf4/5AlWF88FhWw9VU1X8jK8B9dqHBf1Yj8YeOG1Eh/
uoN/KeO7fh8PdTv2AUSImA5/9wXmK9oeNeTOO5qm4KTyXN4ghaLpUULs+vcfdb20Xy4dkoVvMtfF
gcdtNH9zYKJVhovu6+KDPiCZHyRLE5iKr5fqa9Fb3bdRlf8VQOlffqYQgEtYpK9+r19v9+iGS8O4
sPjgpL9p90RqR7zYsfGPl5PEo/RH+y/u4u9GfGKtuLY/fc5V9vsn6SA6h1lN6VJ8jDsdNztOalt5
/ArJLO7+Sr/Hs/hfb+OfPuo3lSLVlVnZrMMf/sbgoryIzsrGjPPom4wPamNvvO1f/XJ/eK7//NNd
4VPcQx9ICb9cEP52GytoE0lPP/gT1D52i6IJrGNa9KgavMazIISZfZfSKJ+vpMWOIT1A+TaNZ4Gh
P7JSl3ORp42U3C8bawNZgE1HOJnb029t/M6GHT2YtKRSSwGWSwZVQRvO/BH+p1GWjFLogkM/boPP
gCYzerVOaxf9CNm8MY1zOkF953rvST17h9U3OXWPGkb7Bs2DR/bDSsIi+hAkANRs5bo3FsiTwBl9
8Y0eKtnohT2M34c295wIfbvdb3VQJCVnvKR4phvElGZSTL82A+vLs148ULeTahbnQD5lyanD8mqE
YsrNifIAEU14aJfARqYJB0o4hQMdboJwYKAtyNkdTrYUaC7sWhTngUkwSETDmeAT1yYcC8zCzARr
L0fcvg6Lheg/5JLpp9ftaaU7PcBkd8jrSaexflxAcRR/8YT9Kg9FjipwkCIkRkfMkoiZ+9dnmXo/
JHenXz8zsY57cJ3reZ4W4x8a8//2lflVP3z9FKhXVz88NnHLQSv366dArh7LzkxM0PldHc2ZySHX
LwHb9rQy/v3C81/ezj8+62qRulrgGMX/tujWflaQSliJT1OxBvJhnT1t5hkII2JAkj2p2WT9lGss
L94YJj8quhUgIsOg/Jj8RDjbf/99/sWle9xinFuIftlcfvs6jNFTluSFS29Sb+cKQ+0SMXaHfvHX
v3Ax/br+8aKyqBNO6IdIV6/Umd/ucgYlN+XEVb+zOlboLQfKwyJgzLr8MW9Kioiyx6H93obnITHr
l//JlV4//vrB5lX7jv4NQ9WvP/K69MROidp+TwsaAIpwDXr+M3Or0v0ro/mvT+0fH+VBEApsajYX
c+9vVxoomjmFsJx3BFv2vSrpuAbMO//i3fh18f3Hp1wfWbav4EqR+02xPaQ2/Yix896RDsGI8r3+
YiVjEiVrjpamc4y/UIj/agzj8yg5UKPj0Lz61wm0/PUGduE4hQkzuI+kyyjnrVVEk+Op3ciEL8Zw
RQkrNUos4lT+YksD4sLf/ueiz2fzxNjXSDtqH+Tiv/ukxw6MP51x++ucF2QbiDVI94YLyXmTj/3c
nEmGuIrFkCYH2HAm9PlrUDRWlAZ5FzJCy9B31h7MZMaOft3vZuW3n/RIDRs29gghpnU5zR4na1zZ
NQtS1LUfihL2UiGRDRULPn2ClKG3B0SeXBzOy0c1OJQNqWCt3g/tVHxfU0SLUeGkkmOiT8rmPltc
eM/LPHLTcpxjh8BlT9oKHzLzZrWVfu2SqpB7Gj4+Eb29kdxy+5Jyz0m8DHar41fhcz37zsWSldMS
A0ym82Ylk6ooSeg1VLd1wkl8L2xQ7BQytT8fG3smX3lp9Xin2gJSJcI3t9src3HNXTgtIox9CsNX
7XTBCxof/mNiP6oWYQRJU1FK6/swh6thx+ztQh9cP6U5sQRJ6FzaZNBEYTOoE4estfz1MgXJChu5
ob68x4mVlodK1AT7JDnCAF4C3HGJB+SDYXuf3eg6Z45rK0SABHnYxFq45UCnPRBZBdmwM/sk1man
cPqnV3FJaKWcJNEcNOI+bPJp5kwlk37vDx09IsPWYozW1ClTBqANFrLaYbi/zfwg/UkKKniHawLd
EDlS0PYg3ytkifHENT6gloq0+8BUG8uwSOLLmQnCp1GsPeDX0ldCA4LHsqwZsmQNMhGoyKT7Iuzx
QkDrqXqt2yvds/F796FJw564shav2qZVLoRhEMbO24wgB2gxyuCYtlJfb9Cc4pfyNUHHcdVPcmdL
qAcPHEIXspK9xB+OaC8KvKt+1dCNtuk07wsS4F8n4jve+nVNvzHoSu0baRfypLQD8L+shjbYzpMy
vs+IVpqNtFfaASaT25e1t7Kfui6yYkuSF3cpJMeYx9noQJqshZ29dmPGHIygjNTfIOgt7w3fGRHz
AS7aMQ80xu2US29PgsP66qGzJJptROkXOUKvDVEAVr6bRhur5ULGfbiB6EsnoESgOR8rvuqDSgbr
RsNemKPObxVuGeYAXTQsStx3DTKsrQ3/Ihq83nN2dgsP4ZkZRyg+KOKC/A92d3A70m68S6fGeEHj
TQzHbC7w10FMFMXZDAc9nnIXcMSGNiAGwWZB+5saPdosX1u63NEmgg6wjklXRM1QqOcUjWEB50Y7
FyhowUuYDOF7ZxQUToTZll/aPuQpLRlktRtrTYxHKA0tZdNoVnf5Isi7IQYqeCiEcn8I9FQ/7WIU
b0OdMAJyMVlbqKJX/oGrMSUeECbQMCqNsHhcywoVQk9S5YPgT9Y0rxu9nRpkfZFdyYEyD8mD3KIh
S9sN0rTuzk1p2Tv6qsPvfIl8L60q+d2vc3KWSDuqng2TrsbGHmZvy2o2P9goJt+RrdZ+RIC19cD4
O3+dZT09g/tFhCn9dH40hqD4yEblcikZzcer0CN7mvmxsk1eBcjVaYd7setCSN0skz9fEFXStDAM
BSYcFCm3amrmnpCC2Rm+zUoTWxQGs+nROnf9z65Eu0X/ZTGQnQwrXb4FUzGCnRkhy1guSUxHq7pI
zxifcmd2sqirrmJO0TjYceeKOUjpNs19NmVWuwFSxy/RVGJ4QCVGhLxvl7lmdF+hDGiI3v6+uNfU
eG2DaoyyHsBKlI6pKXmOK/teuqxrMZ0t8wujfY6uJUmme6MuUa3q0nQqhja6Xm5B6orpIDDaJhtR
hyH5oEnKaEJRcZ7DWg8Ux5YgzrMs/VAR0MRRJL5Sq3oUFrz1RCsWXbediUvEq0Vyxpunr4pcBdn6
TlJ+5MjM6qlDYwEMFzhzU72XpeW8wInN1mgw+qrcyQqlZiwJEH0fE8zJ23BgahsNxNstNDE9dH8O
Ckmy7bSBNrtN6/ZOrhl6fCyzjODpbdUmzuyUdqOummwmzoDWa5wK7AZxXoOzxJHU0X93pgIFSqkz
k2yTVShUjgt6O4Vr5GUp+LvbxvaN75XAZ8+XU/UYeVPNdH5NFdE76FNXpFLWKFAgZV7eRHPrAbDP
iKnESETUGaMqb5rsLcxek7ynUb5rZpXLJqA5dlTT0i+bxO6RFJES3QVHG0UJiyZ6LejYWvBQNzQf
xo3T+RlaHMv3uhgwbe1tCMdARVMgnMPizTjs0THK9FvdEKO2oTYZTwRo5Y9NqfNnNP0ZuSV50p9p
p3RutEzTtfpba1gIBUWZ3jj9cJWlZyXCXcsokodpdoc7uyRDjddK+D9pk6xmhAHK/7BKY2i389iv
X+fUGdedqhf9VLjp/IIQqsOTZPTLFHeWBH9PV/R7QxlB9AKOoSDuZS0eSmJKvqGUW3/WdrrsAiNh
DSQQQYJkGgOvjtEGcYZMs0A/05BMxX5KEeds3CG8RswrpHVby+ordUwl/cnVmgMCQAtOgQ4y2ucq
l7m55Spc86pE5XzcJxXoPdU531IgxJChEzJY8bCp4bOYluFubFqv3hgzuKWtaufkUxNUyy1ztTSZ
Azdz3DSLHBF79ul345qcMNb8txtObuVPaufllFYFcon2oXHgcketTAJgexx+3gZl9Oyvqw+5Z8Qn
gTScTB+BqMLzL7SIswzRWEqAW8HKdJ6CgKguY51SgzUi4Jrt0vU+cTgsAkjk5B8IY0VR04bOwLNB
8t9H6TT5iyIbtWQ2sQyPA5G3cjMnZjvG7JjZB7ai8r2QA8mXJtqYrxRLxTdsLz4LF5RNK2rGqbh3
l5RBuPRRZ+7aFVUot38O30Rhjvc2jeP/4OzMduNGtm37Q4cAm2D3mq1aS5Zl2coXIiXb7INdsP36
O6i6wLGYghI+2IVdQKFcTJLBaNaac8xoy6qIWC0eiFdFBtzfTGb8RH+ruCtwqz010jPEqi/UVNMk
rukMGYElDlVGR3NdhYUf7SQtw4eR3gFFY3adAdnHWi/59zxmgpDvBCI/ERD+bqhqpWA8J/EtIVHE
febC6PMtiSMV4C7FNEW8UwCd37CyL04HSJ3sClzm2xxTETWeoUzULA0Y1EWk6eZFTtTPmpEY3M7R
WVgHklJ9Q43INtIG2qrlMX3vMKA5huItOXQFtgIsrfkgNvSN6MarzBl+CL5T5CdmVVDeGZiBTTpl
NxZoz2/ppAyP7GZkmOvSzmK1qlDQQRQbVFhdJeQv7ALCP3EJwEQI7lCK5MdSLxCB88WgusFiiU1R
nwIeQURKy/CSpRIJLKoQcyhwp9DUhItlWHm3NWkDW+wYtJLZv2v9H5Gsinscpuo2NWJEdcLrmmzl
p1pnHsIQGlERN45zI4V0gTToVbQLBrPvH9N6KpF9k3mUrAwPv6sm2F/QfxLJxTyvZGyJy4RHpGb4
FcDk9DHpqrmWk6q62LdmxfSh95PTrLOyhm4SREY/7XRtdF/kOGb3qrUIV0xY2i+12CPv1OJM9dWZ
6Ndc6XXnEdxnq/ASoFZT0uNAXnNt9laQ4xYrk5I4mdJtq+ar0mWK1rcUItxpWkEFKc0L5imjL8E1
kZ9LVC17+bt8InZwbdZt0lyYym3uMoQY6lKYTJurUOgUbWRVSn9tiNGctiNssAjHjQOWwVRjc09R
DB2dG9AArpvR+JkXuf+ql0wHayMs9Bz9poG6ggg8l6W1oUG67mmwGjtXSJwpTZx2t2FEe28VNEQ/
rCB9xohnwewh3pT9bpAVopmprstx43gcxNGJF9odFI8JAxesHHpgptf9IlMnIn+NLHtJrUpp7YWj
kn4V+JnDwaZsUiQZ1DclzRkhD0ZNMkkQ6uWlzRnO2VVdlTyg4ZiyVTrFTJeK88t91c0uxbgbUawT
KuP+hvyJfCqTMvnByS+4YxtDIMZogqcViRTIzOtQrDJmLObh0NJfkIWOFyNq6IeKT21rkx3EB8ih
/IFB4b04qXsz0RLS5YMYGGXonR3vO6fYDH10X3f9NYtxezSliQ6OPJTuzqs1BIFOEGlIesqseDKZ
0oJbjFNpjJa703KB0RWV8MbUVfgUNgZerq7M43CLGY4bGwg7jK7ytjXvPOj7xTVhGR3qgjjpnjUK
fT6+N9pMPAY7uqI1xSBjAip+0WFj8i8RsmOO6vq4mEN/YPUzmfpoHiO7+xFRQXkxiTln+8wZ1kaT
29pXcRyNPxgI8BBTi7zXPdFw8lEa1K02UZTkNOyRGDOVpUi9c78qHp2yKgPS3HxU4H6YhSvClPOv
RJ9k3ziV5ged6Fh3FTiZ9kPqku8QU339xOE8etKKUh7sSrQvvZ71T12gLPQonI5vygzV0H1Hp5do
EdvRkKF3gAXuAEBOj6Lr8peRD6dfsSmwnwnmbQkqCiIH+minMHwHhFs1L+HQyNcxcMn8osgBHIlc
YoKEFAbFHgl8kv7kR9Q/cq1zviVDOTzYoHxnu0XaEVFMmDJ14tEn2ShyaBfgiyq+5o2FvXvII4/Q
OLILnMvIjQmlKEKNs41CrusV0PBwG03ja9HFL3rI5w+3yErAsegOewPpTTBWmE1WEsrKgIvOasRq
bCb7ew2pg0RdnAk7ZegurVXWER/Bg+nKDXGQJeO0GPUJKjkR1WTuWc3PhuIQ/YU+LARpt5FDrE5q
RupGeKFbgn1Oqbn1gz+gDbNa7TuZKrm8HXl62aYZMY5eR6ZTOtuKH+puvbbuHoA7lez6cwfdeJdb
nfkjnCJEnjhf0Nu5Xi+dLXl43Z9YdjADEnID412kuTG51SgCknXpUS26RJqOTSCgrLuifl98x23U
yfuQh3Zhh7LEqT9/Xuux9PyXHkiPe00Ma0seY13LK7ugkXqhy4IEBFbeLt1FlYM8i+iHoGSnREjm
mkMzix9ajN7eFWZixztjEoO6CunyJtu+ssjoknLQ5SzH89PDhBy3xgguRhtre1jHl0TVDO1lmBt5
de0nQZB+owAhxVOMOr7e8kDc6YL34va7TJvfeDCpeX0jZ+UejnCKKcyv8JYPet49liayZM5HQ72q
bCyOkWUKNnm6Yq8/p97e+wkbn3WXU5vcpEKIW3JvgcsGU1PlexcxsUFzeaRdgWs8m3cWRfEtjVTy
o2NYJfgd3ITGS0psF/ipuGguiGDknB3UPRsr1CKi2rM2jt8lAFbixSjLfE1oWcoVQAR8hkjyMC1m
DIprWCPz+dJKc/vaRP+BvDuV9k9P4Mpa951dPObZqBOk3uZasv4fqv2mXeat9dw6WGRKPyb3INbj
c4Dtk2KqawDYsmzqpSALQWC9LztO01CNahr95zhzeiDbmGqLzPj1eXH4pJb6dhEqxJ5FhRPS//uL
pMBAEd/b/vMAu2zTETN/Udj1gFaoYL+KUulM2f2klsr12CHjDTM9WCLL2u3gxgo3QRw8T36DkIj9
OYe7WL+lBCoRzJhPkRePuCyJbPvXGzVtGmf0z1ifgKPP/YC/moN1r0TsqFQefFdJOBFBfa2xx1jX
SJg2dtqqf4LdzUVjB/67jlmYhh1qtEV/wa4MA8sE1Qa/j6Y9tncXQkFTnXmc869+Vx5+dxX4LO/v
CiFOP4aWRU0j14prs2C9c0AtYEfSyjNpGyfDkcY9I4TtCLAZhstcqf7rAWqdYtPthvKgis5nk5pV
d6Mt28fPX9PpDbkCSjCtCtJEaE0tXhP1HxUME+ZAXeNTjTgkcjyMXlrKsGe6CB/dz99XWnxew1CB
XNSlPKAtUZcWRTtsaeWfz2/n5POa1Q7YEOj+0DmwThj5ve7pcdfLQ9aH6Q51s7wLQ7N6HqvG+tIj
ZLz8/HoL6vFbr4IesQEs0jRo8NuLt9SkdVZjn2wOIzbs5xDJJ4nVuIOJaouzjXKS8kIO4WOQqeFe
b8Jhp9VWRe2wqJ2vpLg4KzvApD8IpZ9pgn3wYmmfwLmZ41JmCvf74WOMYd2VfHAHm1lz3xg0vNrG
xiNZtq+fP4MPXixpO3x5Nuslfy2GUE3TguVyqA6qr3O0amZKzJIVnJlPProfiEF84eQfUJGef8Vf
n0OmjLLsRa4OSQbyNZryX1OmEapGT/rMlRZylbd3Ss+FuZIxJKAhLvpdA0c2t4crcMi02QzUFuYF
tXV5x2HDuNCqoL+osim6bbS0e8rqGt2K6svbyWjM3zZJhmfmAfOknTm3w8QsRaA5xcy2aIcNpZha
T479IRIygUnodhxa/Chx9hmbA/ToHH/MbWBW7kVc0YXYOE1T+ruE7+wewIr46QSKpL5CEG26ghgw
tFufIz+CeN8fL6WZiHqdOtilKda04UVJAOCt5srwV2blUIbsvpwgBcnsu2bhaV7hBTOL9WhN4ivC
UvdOSwNj+te5Yl4lAY3N72Amdy++KqAtBb0+x3uO89i4KZLB+EHLL919PnA/GFKeS+9bCEauTqf4
/ZByiwqtW2S0B4vj/YE9ZnXbYXXeicpuNv98KX9u1NKMfuP8L1YnePW5lwKJPGQ2nmFNZ6+au/JH
UtXyzE2dNDBRF8wDxbCcOVxmGVdEwFdoG4S5H/ra3U6ag2oaVvc2NXrisOPkIsXv/I/3BhTZ8EGU
zWvVDPZ6/xjjthdTgb3yECqObnZmfGNvq5O8GDXf/v1KfAjefHOoKN4UO3/NAZ1nahJCQXfwWso6
QZz2u3YUxtojhfDMCzudBLireTPoshlkFp0hwX/PN8TaqhbgS3vApDvdaaoI7o3GHtYZNJo15ER0
kJU27/jV88Dh8qeWte2FFkf2Rie66OnzG3/bFr7bd/BrXBvBCAfMOfRrXvf+uvMxy0tdi8vukHC8
W3W+61wMHal89C1p1g6G9xAkY7Dyjdp5cKHDbjls2091nutUPfx9Yjb68+c/6eTj4RfNOhlIsfMe
b5kgobkzg6y3ukPbYjUUeYrKu7WrK8rK5wbYW8N/cfewUpmLURAzPfuLtUw6Zd/1ZjscNNchH5n2
OlYlqkxWilrIHe8IDOHY47Xm8OT5LSd2ohz9PbFvtOEzlfdfNLceJggKuB9WLiStaKW7jQTz81ZG
5CR/RUWNI2bNg3pxKFU8Gb2mPWVJpD9+/tjmYXNyK8B12TpaiCmWQ9gcOrIOYms49Njr92PSQQXz
AnlmzTA+eDuz5kdHzsRh92QWyOiPAlKS40EaUb3VKtf5MpWz6t8q84cIJvW6ypW7ivLK+OImcX0/
tYInNg6KyAIvhL2St9eI3MQFJ6/h4vNnMA/W5TMgNYkzgUkzxVx+WoZJVnc8JThuDbslqqXLQfOH
z1XAN4bjqvjXxcTnw3EJaeJJeAyfxWLi01CYm/njga4BXUdQBtsyHMoz8+4HN4U8hjITyhUiF5bz
bm0BiY7Ncjpojj4XPuNmX4wxvgp90m7BZvwf7oo9igWPnomX9WMxI5ithszDL8ZD7+jalWZCuYJ7
mG4/f1UfDFffYHdHfcpn1l1mCOVlGOdaWI+YGCdeTtZpL3lRmGfe0FuS6PsRQUYR2G6YkIiYeFPv
p7fBNnuv8hPjECRufdVWWC08kv4orAqaOTm1s72q2/zSqBx6/9CYDwW1y5XTQGOIbQm3I0UfNFKy
urW8GHO5B8c5843rNqXpKAH1nhnCp8+FrShBiBTTBf9bJts4+BFlAE/iUKZhvCur3FzJVkRnPuPT
r5irMN/NkTJEZ9mLDUoNE7N1gsA4JBLGT9JhVhjroNr4qrfO3NDp8EU0ZzOa5mWGT3L+KX8tMIlu
KfI0Svvg2dTZ8T6Y686tnVtfVFhax8LafD6wTrYpjFkupTt8MEwFb+eqv66HpadFVKT7B+7b2Lup
3c3WbccJV/VUGZTG43FfUhv6+fllP1hIXT4Y7pJICuagpSrStDMKyrXSDoiizAtmBaV9KStnwH7P
6P6idbDz4OaXLVCxomnoIUf2T5hcFQhAR/MPjaAnvTYCvDNntlGnQ2r+ZXO5BCwqB5zFy456xy98
0w4OCtnINz7t6HvuxucCWD947oJFlL01JGaWn8VhIjBLM9BUoh1Swk62emZWGycE50Ansq5AgMfx
3oLaeeYD/+CqDC3eJMs3MsWl7hXuThDKiiYK5wjtMjQM8TtNE/MZZmS0B1xgb1M/S89gp0+HNKJI
B2AxlQCfu108UBx6k49zLz8Sv9tf+nBWVk1WUydvimif6GP79PnY+uAF+rqO6J63xN9Oag+mpndJ
NcgjY4wtIuvabYyw7syccHoVnwVmrji4tsvSbr3/UGn6VWatnPLo2NMvH3/9Rm/yc4vZcuLhlO1w
1OTjpEwJlm9xEXpHZK3zA45l4N4yMTnXRMnht7MLe/9vDw3aCvMOaic8Kuxrrfl2/5oHpMXZrmSf
esyVV12DoRbrIQzPQY7N+Qf/vcDMl2H0cdBjmqNOuJjeXGzautkyFqa4z2f7nW/2l6XZJfFN5Wr2
zeiEyS0dAoxifWaVtEU9BCyYrzq7XpE/NKHEV+Zugv0BoDgzJHbXGV80QJ8o9zLWG0WAD9L5DWEY
3Vd/8vynWidPAIFKTRwMBn15zhSxHN9v98S45msxDONU4E0sU8vxmUfXG1utB8oz5n11pSZxh0Ig
/MfpaXE1sfiaEEb6gQTof2wVsbCWUvamcIP0zERxMvDm9zQvQ+w5yG5eniXZaygjF25+rJIUR2BG
5E/gV/Uu67vfnw+80yux85z14bPHier4YiKMmjacprGKjmHGu+s1hwNdybF8wmyw+edLATDDfmWw
OTR5Xe/HOKgYdKnZEB8l7KbrrOjpI1XKvmJ2d868pZNjKxtBPAw4V1jJZ1b74svtE07dnRTpUSoN
7mkpoB6h6Ufiq0p9Y4sYCp6L7XElRhn87iw5bKza6mFXR0W3SujpnNlYLOer5Q9a3LwWNg6Wdj09
oq+hKWfk2gWuUbZ2nz/jjy4j5rmK0q9hs4y+f8Y1RLOuBhRyjGt8rrWf6/ee1Rcvn19lWYrjZhxb
zAv0vHng7Lu4ShEjFetVcdQ7nfRVMIc3VEWGayTx/g+VExnWWH60ncaSJMcgSs70OE6/eLbHFAGY
KAl3wC7x/vKuQCmLPK8Ab5S5N4VZuJcJCKw1tCcY2ilwvX9/qu8uuChbBWZUIb7ziqNK23wP9KDa
wxnszgyRk00Zj5XKJoZD7on5zFk8VhtOTwE6pzxGaRn9LMAJoU6rEjQMRrstM8RQkSFoqzNG233o
aA48VNsvVgg6pvXEnE9Fzfa3n7/rDx62iyHINf9zR9rm+4edNEiuWjOojwBb7ZsMr/GThygP+WBm
3LZQzM9MfR9cj3A2ipHEQcNBOYm1zVo3Tjg2HtEiTncDOv37qnLhDnlSvy1F7O8+vz9zrpq8XxNJ
gxP0fFgVaf27i6kC8knhWohBj4FLNNQuyXPbXMWNQpSkOi961eC6P/mTrv1S6dAhC5gqKFFNhgWv
D/Iv9cBI3VSsmZck/SXOivwYgmwrfFoQTYvUzvmPZe6uLmVfwN/x3D8OxDf9zGP74MP3AFCyp7fI
oOLo8v41icHWMkM1zdHPWizLk9dA6QmCMw/r9CqcTZG6kdhDbMWJp6eNexoN0aSOYCeHbQgr/qIg
qvCf74Wr+HwEpm5RIFrmpMRZ7yiBou5IqA5MKi9NNyiNrX/9qHEImzhfPfptAl/C4r03TPdxbKXT
Meeot9PjiRCEACTR58PrZKokbnNe75gw51Pe7En+e2M3+ylqPfLbI00UDbAKPv6UulxibINQ1beJ
NeiXCOX6bItaX8dl6GdndsonHxS/AB0m7qh5f8QAf/8L8mnknGPp3VFFmrgGOg/WdOiQOuUDsopZ
X/75Hb8/5LDm0qUhZ5ScW+rgc13r/fUM2bYNNJOJVmD5A6klxAOnnYA1ZXM4mI0mJIrH4pw5a5Eq
+d9lmTMow+IoPK2mIUhRbWkb00GNVvGQu4UCstx3aGNTB0PienLd+MqFMIfK1oo6/ZL0NI8dXCKz
c/ap93uqt59iu0wncy9QGFAA3j8BM0beBTGMnzJ5BHh2coIlQyEMBGH7T+3Nt0txrxzjcbPqNDQW
l1LIZYH2Ovg38LHsC/wm6HEiyM2Zd+5gvpgo367F6YDRzGnSJ1t+sYWxAi3P6iHTD34Zhy4hnWN6
XyQBela25V287c2wfuwS1GZQnuhyI/btQms9pgAsdWsKxKZAY3aBhg/XiBWWunWtKVndSdsPtHu4
suEV6iHtUTNovUPFML1HT1TN98+H5/sP8r+7YF7BhW9RNfTfanB/nbQgVtYDbROGp2M0YIo9ZdwJ
o1HraujHh2no9RucK9VLbsnudkxceSZo5oPBMQs05voosw/9tveDIwYSnDnWNB06wwGrrCEyi9ks
4b+oizOz9YeXYnFD7M5kfbK37waplAa74kDSDKpXT5su/SBD8dXgz/j8qc4f9f8uov891bfvHXXN
bOla7JCszBwtqbtQ+hB3bmK0Tr+bIDXXjQ7tB4JGeqPInbmK9Cj5p/LG/78yPmKf8iMT7DIGvSgJ
+gK7bx6GrKpfE1aOLf+2mKugESRkYsnOzG8fPVWqGuRqs0njoosXiA4zsrNJ45PD5bjBKORdNeRt
byLbqM983e+n7vneZtsui7oHqoG2z+JScWcIPqzKOgiI6M46FXGys/yq+onpHPNSHMnox+fvcWGX
/u+SkDMorLDDdx1rcUmcniroYsKKvaTu3F3nibLa4niKHnq/6Q9yKNE2x2mcfu2EVd4w58ob1w6B
u/FfPPOkTweVyXJF7BOdC45wyxUaRWXHfm+u+yKkiKlFJGzMphGLo+mlMVbIBAZ/PSCvlKX5+vmD
eL/TeXsOc7mMtXOmZJzIjiatmEJHWdYh9MLuKpuCbKP7qII/v8rpWEIvQ0OPQiSfqW4tqgnAN6YI
g6F/MLXKW+sDuNio7o4QcdMzQ+n0SshfGLPM3mzn6SK+n3bMoekVc11ypMtrbEAB5zu71tqNp8Hz
+vymFmKg+dmx5dWhNSLXELO39f21IrryVQtu6FiGvnxOB1pqCCbNbRgi+K2hs98aOM+2GGnFk9Y7
gmmfGJCZp7VBhY12pkX+G2vVuZ3QB89AoIsSszSK6sqy+jVpVelprZsdey9JNn4Tt+tibIBTx3RF
P38Gp8OHr4dL8P2iOmS+ef8IkBcPkW2H+VE2Q77XJwkqOoIl9/lVTrdatkvcHDHWpOiCbF18rCpo
gBvIpjx2Q2bd1NR46OvqPa4YO0b+P7jPyBzUman+g1tzOaBxSLNsAURmsb8rgc2T/alK9s2duVZC
yEuQ5f++h6LIqc8IA75//n9xa7DbNADBScUZgMywOKoQFGiaSWZPkJzZIL81Wt8vXmQyOjoyOZ1N
MnPf+5flIKdq66mlYq278O+kr5xXL9SiaytIhztGekWz3bEVxinDBqCQIcKJV97oug4Ezci54Bjs
pNgtMg0gSN9ZtNvLCdcnu188MtLNjFVvTc2jOUR1utMTx7iyAd4la0frYxD7OEisVUv4TcJ+dND/
SGwO3moYMvv7QMmhXFXMPXi15vPQSrkWRgrkvz/Jbm2f89LmNyKHgGJquP4jQtfuV9um1GqtNJEl
YEvaDpdINLWXSc9LscrLUux0vQurNeUEUIIlhLTXutC5zRgN0Jwt2vXTKqqVed24uMbpGgTJL7er
TGwx0hru+15SOyuCuhg2XmNgjCTrieD5IaltksrxBoHILlIdPmephwGhWGFEyHmqzNeQ2tyDgmf4
p7AxONN7CbC4D25WHe0J7Ny6VroHzq3NcHuHcXHrSI+ciVylOTVxVyVy02UJvlM5WTnGumEC5G9i
UMD5hipEbUkMgvCB7c576oY6P1fFXJQWfYP9DTMpzRT6N4Ku5OJEV6ZIhWWo5C9Ps1dt+CcHP4wv
dvIeZQHCRFLrlpcFeML4wcDP8/kXfzK3Lq++OM0ZsoRl5cL96u3V7YiP97X4Jm7VT/Djwbo01nG7
L92N2n9+2eWmeXnVxTcvLa8MhcZVM4seyGS/4he80rR6NUCEQ6LujGLdNt2Z6W25/i+vuthUpg5u
gkD13CuuF9fl+T4hNCbEm9G2hSN9Zs7+4IDDdOayZNGCp3y83Jpng9nxwcv66OBoBJ6NhoYY2/F3
nIflfQmmdW3F2kAiYovKxiR3o8LY9FgLu91BNyG+zFApSTF2cSlY2S+nJvK2jaSaFOpquOJoj/m1
zMxLyBbizPL+waRMo0AHOwyKymXP/34Ki3B1DiYphEfZ1yVHbUjJnLyN7efD4IMF1GdHhJqGojrc
nsUL6bKqd0YiZ49Vi4149HtyxaYO50U42v+HS7E3slw4KzR13MVXFgoLgLZusVb7k3sxR2ZsjAyO
KGypc8HiH6yiQNmINOfh6fPK9v7ZBRZ2zA6q/FGLTLzDNK3YF4S1vO60qSJqhozjB1UO48O/P8y3
czQKKGpdy3UUDgmgKTeQxxaa/QYkbkH3Ct7zFHvRmW3m6TmCUj0HCYYHGgP0Oe/v0LBk4g+OL4/Q
ZzPs6FjXoihKL3pBrKPV18nu81v7oBjj6CB/yKWfu+wUQd5fUINADxk0o0FA73ZbVfQ5oMzGm8bs
KIfqbvBDy9JoW7Pdu4K6Gm8F+oIzn/NyzuLAC1wKUavwqL7RjX7/G6x2HAIqlLzWBFcYQGDr1rJV
8CXXjPhOd51gl/MTydUcU4I9rOHMNulkVFGQ4Qlw8GYAIzOYv6W/6gwEkYTwWXKDHonR/GQQ/zaE
KHb4pJLLEqHehd83xZn3fHrL7GKgtNFI5uREnfb9NeUk/YQdjnkMm6m4qjBuVyvQnvDCiFS9TwE6
U4tu81u3qpstcYXnlMQnsxD3zK6QB8/VZ93d++v3ThZh17DMowCKvBltMdwkk33ufPGmpP97v8bp
BQEo7UoGM36N5ZfT0/5gfc7tIzX2hgBIGbPvwn7sXxdlmLUzl4RgAoH48adoMBACYAnB1OgUXop1
BF//SwRT+FmRilaui7zGCZZbI+zQIe7sjvDTXn+A6uJdt1Crb0niC7YKG0+zNjPsvQV98NmpRRg9
kcuvAcT929Jp8mRjMNqsdVONRFkCQiJPvoVIskKmid0otLrpWTN7glwQ0eKrH6poerXgASGEzkhQ
XTtg3r57QY0JJTD97AImmXdJgHqj7w3yRAFrs9UK4fdCVV3pQWGQS4y9rEIJhqt/q0Rk31hx2PUr
9K/lXVHkhCfUUupftNbm1w/JYF2FtshfhzQWsOUYuOuceC3QSEVeqRVGpu7Q4O/b+64A1BgMuTae
mxpOFnUTHxbTrImWmKXWXXyWQ4h9uxoGcZzqIBgBRnX5Ok0L4bDFNpxL9pjIUo2+iO+DBmDtJbZc
bLyVxvZ9reooJ0gtNOH0apr7VJpU11f94IoH0hC6LwbPpL2Sma+d+bDQjjN03405gT+Ikq4tOKXT
RVsssCAZYBWX2IotPOvYqVucv7VMa58kQC/ZJJLCFw7jGR1hWhVBgy25qo/RlBRHkcw5Y7RKi2Dj
uGBo95kqmxsVNgr0dKJ981vNrq8GacLgMKyW5MnYr4drpQ1qWstCj91913ZAYrLAS15x2zvTqq2w
26zk7NrsVG++OBl25VUNzCRYTYE7BLsh61OkTX2Hrx5iEKC9wpSY7XxAT/ZumqYExHnWlK9Qk7Sa
oFctf3T6bhj3iNuFse39wBnXrkYsCYMuSP1v8NfkSDGPZBIM+Cr7BjVusNdx3Rd3HKZJAELe366M
ppie/WAYr00vzoN1VDbhbZsqSDCEqGLA0et0+urGbaptwrTULtreKYYtkJvkNtTbIdhEvi0LGBSA
WzYG2aI/naI1vsWAwdNtrEbvJQuL6TbH8GnuwJFpDSkePbqCWugQodX4TOUZfEOn28x46di5vwVI
YWPFBBx8JfXV61D1kfZ9rbIiPBQNIKxVYk4QlkCccHpKox6AjFUnK0eo+sEu8tJf601doMQkx/Q1
7cGo8/ALu9xi3tWAQJEu/FhlVaHf5go+xQY48JDsSz/3p01PojVREUHea0+jhmCc3CqDHLakUsN4
m1UTLIEJjc1xKIty/AKxWUu+Yv4OkoNTBraGLrBqexzJRqw1D5YeZB7MiCQsICxP3dBF4LpHBwJ9
pKN3QXOrORcuAgBtXdRh8T3BVElCRDoHx5JjrpMAXVJvWhXQyfdIMWCZcNIDy4+Lu/ztOkr98LqJ
P2LYERj0PjObx8CCM+WUaU2EQBA0N7kGwBz/c2Jy6KM9fsUx3UiBLLcBAMuxY4eRV6affBmDQWQr
SCNGvy9UWkEEaxPSma2mVESp1GW3DTSCgtZ6q43pde7p2W8KSGSGiIQcHQLlbABCveHcUh+tX4XV
wJGn1eNcg69LcHEOpEL7QwnPBegSCDN0R/Gch6Dn4bodW2/Yz3pe/glSnYhkBmFNl/RjpX7VioRI
Rgpw5o3bDBGpuloFl1e0KHsvoU4Rszh0mryUKi/Tm86J/Piu7i0XXwelqkujJS0aZ7AkCZwY3+w1
igL3C2kGDg/b6rUSe5EV1iujzN1b7tOadtooma+Czqm+wELV/rSqRG0/xpoFCWvIA7gWWRLc9gLM
y9VQGGF4gUDcvzAi9khrBn3WrHVlFeYmtfrW3A39EMsvonSyeN0YQZPvjKKDOkF/GYpDUni5e0nM
aWtdIDgE9RboIcbmqecbwrvRgLQgygCGmjeUry6EDFSnJj3dncmL/ulj2VZrL8w6sHpmHD50JCMT
K0Pp+xnBQGBvDW1Ix20aBQF5Cwl0AZA92WtnVBgvzCia9E0+1kxbfWrCS/f5HRtS6eJrO+b3QZMz
UgK63Sp6tZrYtvZzZaBCi186X8MUXtwV3NPimjYRXIbaS3F7AUDh2KtlGrT/TEzuPFGa2XeXXHJa
p6DAHieW2T9Vm9bko1tmiKwe5pAPH26MD0HjQZDDoe2XsASmId57rRH+GKYawYjZeY3D/KQMk8C8
jMqOzJS4bXW4pKu6nmKxqShClTN4jVSXmqK9vnPake6mAm8br6CJcXoIoJyFlCDM6RHplo+/IKjU
0yiK8o/XSOvAXA4TrLBC8SNNxuqlrBTbM0eLiQirSCwo9mNdukdeLtl6pXIHFr0iSh/JQiR8kv1F
a4Lei7tfIktdYxNxk+zilWFsrbgGciviaICGHpEtTKjllHUrlhYj3siOeKWVAcaCQOCs0IlbmqOe
3NbPIN7maAc2U+9Z+yLkTLauaj34bhZOI+mKacl33PX299FRRCJSqiIRS4GEeqaeSl68OfjpXT+Q
PACiujJuaktTN5DxzG8JqVpHN4j5UwBc2hv48iqcI6biFyYOka+bt/hiy6I2tHeDSXzR8h7CRDCO
wLTYSVI2U14JMhL1uk9tCmoTJSt4+hfOSMOJ3ECd7Ifa0olxkiSceKuePJUdCQGc0mXBJLsay1x/
FnHmP9HsJ+zR4YfYbMAS90JZ0Zz8VBrmnyhpnGxd62n8WsSDyuE4JNm1UIT/wqEqdMgyQ9GbGwBh
w3PddFHPPrqokl0hxxSCagrfC4BICztNprH1la0dwLbSd8KfkxZn7VWKzgGyR1GF5mqs/YyAtUnr
CAMqINSv2eLwYTVygvimW1F7qKSWvxIONYUEzab6PhljkJnAAMYri+x4B5YgwKSVmWfqySaj/FBC
h7knLC6qLlrRipDlxzUfhfTKB0Rv5b3MIyTUDF92hBnHbqIFzUJfgU1I7xxPe3UqSxGtIAjXZDtF
UgiiLgLOVyoZPGM7GL4G0aww/OGSHsMEMgOM8jU7E3LjnLiLf4FDzCGcURAP90FrygRuZCms78ze
gtSgihzhNXsz8sFcZcl7l26EBcxhnMS+GVNaWX3W9kwXTmz9liR8mHdZaAW3sdJ7Wj5iAELYYBb8
zqzOKkPmqgDaqFLjYfQIbUCZmtjfqXzo7nXseTLdG3BhshUd5MD7RjJE2xM3HPfjc8++n/iZAVLJ
vm1gMe0o0zctnTS6vfthEiz5/QjFpAcNqvZsOPiaCogx45WfTHpwENQWp8s0MsriReoOhEN9qqZ2
13qhc6w9Ak1WzjBFD5aoTOhQfWNnF2TiGD/oqYOSJrwx164cALJPUea71FF90mv1aOycjfCG4uCT
wgZCDhxcvwUgYuKNKjz+RMRBaE0nkLCiwRij/ksW1KX9h/fX6s9pgD4NhGms61fEEMlwS/64md1E
TBrguJVpPeRV3ecXmp3k9ZWVDVG468tUOU8lRN4bsPTOY2yIlhxhmpB/AG6M9cbJQ0UMM0Ox2eQ9
zrFd01oEKP0/6s5kuXFk27K/UnbnuIa+GdwJAPakSIUoKUITmEJSoO8dgANfX4v5yqoilFEZ9gY1
qEEO0tKSEEHA3c85e+8lgfI2jAeHdsF7aAwH5GewpjLBUWNkVX4h6KYZQpWOVAoLQxc1NobapKnm
Ke23UVt0iY5VHeVJ14rFuczmmIOdXHRIzE7qTnHg8gKrIXNImbFw6fMQGCKfPoZsdqCZem79UmpQ
hXZz2XGI6GBucLRDsIT5xCzLN0PYM3vF3Ob52pyLPD6SeJKesoo+dahFVHKkL5B2tXZGOuZBNNQ4
wmhTqxck2ODRGH30T6NIpnZHGUNUEt+4fG8a1blr5lFR1grRB0CYOuFMARjEVA8sFqKLZRHzuSEm
cHRWfSxsw5/zrv+gUlavJCOJV5ZopV7XKlYZz5zKGNWYre9yTTHnYCxG41mB49Nzyykm1l06qMeM
YpUVY07yKHTHDkQrn9jfSzVrqTnKVmk2BAl1d3bXqnItNSq20Cj1ufclyJvo0ORacyxR3pACMcXw
10rgqvpKy4ryVJR4K3y1tcG5Ji279+gQABVEY6ut4l7Bn1ATvr4240U1fTGMafWNE1i2cmVfBxgE
iZNuLKw5pFERqhZ4ccuediOo+qTDL3HQwyez/ETPIUG2Zd2hgfGMNhhJraOssPM49xOoHSnRl3TU
N1gXgbWrva5unIIspWNTs+jAAdXUY75o+gWuUWsFwOYg0A+32TXVjqrYYdEP2Yu0VPlV1WZg7HUk
UWbXXe91Yd0rjiT0TqE5bo2O6pDZtQzHweZf/DplVshLZU5vea+bPzx38b7M1qRlu0KxCR+EDA90
2iijr2o7LOcyU8zUn4RqvY6Efppk6SpuvWa5lUhts1IT0JEiq7vTAT2+WRHMmX03T6S4g2Yme5tA
YupxNpwfk9HZ42qcvUYNRHlLTNTd2XwoKpkZfCvE+Sv47DMh9ta83LhRbGBHlwSzJRyHdprCaZrK
u2LA90zGwMTGpyEsk0FaZXW6tZ0q+Qo3sv/uRPEiAmJUVRICCA7jrTcUxr8ZDOYP0odL4yokgyEc
ZP10Qg89j9vIY161oRUqf7Rk6XEwraT1nbQ5rwmBI0GGaOzYI+D+lmEGJAwR8xXUPXtr3TB2ZNWC
XsG9peLky6bda53lbkK5oqcVg6Vcvntky5OPloFnWA3KYJ4pGJ2ZApneBPuO6VxJGHBxqeh/AePp
joqAkTLxSjUOGiKJlSi7I3HVUXbESZSkWhL+qe07rZzJ+TVGGu6GkgyPKbhwHhi7dDCYR3m5NjLU
BLdpG/MznJ046mIr7QLLJJBoq2hjZaz0iSE8nvSSUEwSC9NL33S3e9BZ2pOUUO59NsThVSbTfIcy
YDqnWTlHO5Pch5YDV6PckSgDdtE06vEbni7oRImU9QmGVkm8HUp7JEfSMN7GBJr33lsWNLWz09vb
tnTajyUiu3alY8hV/GEx4ad6U1lfibbsDolBY8qvbVLY/KItugcCkQe8zkLMtDIVT+23hZVBnyZM
xSFLdapLanGUIttRlxx8mdODwLNwaYeRAUQhKDvgx6E5qNlpXjTzFeCmM8Ki1dg6Cf5KzECHQ0im
s7T6yR/sUXxblpqch9pxSkrJJHUPklCW6KAbJn2PgROVClDH7q83CMjjQvb+0QPilEBFBBgRWpnj
nCEZ2TfA+fIOuVyYAZ/V/kiK3H6fWo7NMKmlfCEqsidfOHX0VwzC0OxqkplAmteF8ZU2XvyQj+Rq
UZ2n+uiPHPx7ov285oLFP8anV4OzpuCF8sDSQ1j7SqhAe68lr5NJbjQJnzQ0hoh1pGFD5jzQV0c4
1rROSmAP/cawO/G1g/3645/74p/78L8OtOgj/dofJdZUhXXLGM2WelgUZTCrPxQnJwIx+cP45G9d
tl+GlIyof73SpAxTpI9j9S6V8UyjmSsZge1CqKpJthJr3bv+81f73Pr9/NU+tfUa6LTsTExFm5wZ
OPO6Kr388xU+D58+X+FTc9uqmlghdLR6p/vi3/xrytsk/3CNv3X5brcNNQ5SWYQrqAM/3ba0sRgF
adV7tes3ZuhslN1/j7Dxv8bHP13i042SS28JV+rVOzryVVe+J9qfBGqffAR/v8SnO4WFUCPNiG9B
dcRaXOl+7xdPbditlr13H19ASW7++bf5PHj467f56Uvdno6fhh0WbtmepP3qPXGHjZluWjCry8YE
DFrE20p5xrXl//MVf/u8/XTFT+MVvZv7zsm5oo2NKOrWcf+nseBvX9afrnD77z99JzqM7Br0t95V
5QZcNXdAU/0o2uf9H/Qnf5uWfb57n3rLEa7f1Bnm6h03xQ5FaDA7HbmbRTh0J2KzA/XGPK4+Ou2P
sU2/XSZQaBGRdFMQW5+ed9q5S8PIsHp3HhBy7MundF/DVvDzjflA2Z6H2YkI+of5OPt/wib99pH5
6dKf3gNa97Od6m71Pnqvg3ykSogn0MvGuxrfKUWyMY2Xf35ifrt+/HTBT28FwubKmDunegc6zq75
hKk/UAn5/uer/P7H/Okyn16FhZGfUxIixhKirb9cLoRfhwQL/eEyv338f7rKp8cfj0ZiDDRU3ksH
jgPnHjC3//xF/vRofHr89dlUkNBzuxqSa8WK9oF2y6cIJDStP/mrfrvs/vRtPr0AipmDVdK4Vu0G
ICZfnBeCi8s/3DLtb1dxbaSPTIIRQQIXsz/9Mu1Sx6a+SO1dt+V0QfRFXOxoxxjaQSQDCkRbCzP7
xMjKALNUFQGnt/x7Rj5/OEgTzXrWl9IvPdsMu1oZAw19HMrQxv3DH/rJpcv67WkqWR23uTVDVGzU
v648hj40t8y+6DuKUWbjFCAyDxzgVklA0zNNQ9Ea7o/yVlj6zZAReYEHAVrJaPTOvSY9gyhZa6kO
3hwt33OcAUzfJ2OCvm3rotmjBXCApLgezdVBSWK/vA2q/VFfXLy/Btm8kY7N7Z8fp99vSjf9wS3M
6mbR+PVLOS0zz/K2fbvZlkx1q/bt1/5b/Ojd0z7cJfUdTJg/7YR/+8V/OQX9LTKszEqRaganoNLN
OMy+LNF55sY1TGPjP3HS/qjM+rS+oEMnLAlM8nv5mt6l+/ze3dkXtHtgttUj4LOY7OqP8g97x28X
tZ/EaJ+e6UgbewshAee8+WHxnpsmINbsn3+53y7UP13i09M4131WMm1kp0VZBz/3XuE5VMQl78Zv
Jv3kanj1kre/rvn/AnjZfFQPovv4EBAv/z/AXOo3P9T/HXN5fc0Qz/fitfqZcvnX//RflEvHgnFp
sITdDKI3jyQ/x/TRi//8y3b+jUgI1xWKdURMmNr+N+TS1P59m10TdIFvD3XbLVimrweR/Odfhv1v
BK9YsvHBweviE/87iMtfNw2SCwBcOqjmTQJkUVTZ+q8vuWml9O4Ww9vQzKzCOBqbRzyJ03PE9P7k
DIp+BF6l3Xs1jrufbtPlvybx/6MaysvNW9z/51+3qDU+/P+M6Lk4WmgDyTnyEHLsEC/8enGS/1Rn
IUdho0/UVFraN498Z2c4SGZb2jpChb2KUMcTiR7ZYlwXTXSYbci+cpmLN9KRKjziqnE/uMtEO8pz
nrxkiR9Uz6VDXAJ970h+SBgQMgy7Twgp2U46ABg399ChDhShzGMQYZhrsPLjRXOl/T2KJvp0BYll
QSyjY+Oyzg5RZVOXMysi9fq7TVTyVpYxHGbddF8lSSQLs8pJ09ZjS7ZPh7JIsP+UU7b3ogzgwCxJ
t0am6PPql7CfzfRhFJFxkKab/hAwDcVOkKXcbeYp7uqwZy2/N0XdwcHximMzRfFJUzomFWK0K7/M
9eaM6NgWfjE07Zs3Lc1DXmOhCQeN0VydV97XNourlVMANEGB4kEj4qDKGmqRZbyi0ThqYWNazqMy
jf1Xs5j0jBnM0sCBUtgyoR2o+k2MnuXBhLv2ae5ounSz7rGZOlO+cubSPbm1rHZOH2WrkR18G8Pv
DbE1iaDpZmWb13l2md28ZrpA97RU1eyH20Asr4YkYuaadQaYFn04WoOjn3RhKCFHXkm8b9RcCydV
1tOidts8yvPLRBwaePmxWrf1CGJqmuQ3YaXkyM9yLN8lXKqvSxRrh1kdzNOI8GY9Z0b7hOtcWxsk
Wz6KKIPtmS63YQ7NYl8y/ITJjDSc9mzTvnv2ZJ0jEwkUzw/yaiWGer4kQDEL2l21n6ndXkH5eNcw
Qt7MCKBDQtvEOm2wPQvXC5uhu/PUboViDAEInZwtout+R7HS3otGN86V1sqwjGPaZU38znqh7AsE
DUG7aDH8LFUcaNub66QxKGAB+Ty5rotopTbEpk61McjoCELzEM49uXHzjzI1oK+a+Zw+NAvo+KBP
abojEhJhgwDpuJB3iK6GhtM3JxcL9Ihb9yUVHnARNHVApUAprEvolbt+mXeLqb8JY4yOXdzUQI26
7y3vsW/DxggMg8hwc0ykrynzxbIV98NwxQkfAxI9r15ZI4ACK1JWVh+353jMV83CLYtauCGTCyEO
hoJ1aKW20mIb4FsS7UWsfWl6swnScnm3a3OHhGSFkmI4Zh4j8aqsYJYpUCp04WtzOz5PuraPPP2t
KzKEl2r8oWgPLa27xXFXZQGuZh6Te1mkT7WYr53d7RlzXJU4ecjT8gtih202WD6nrBB8wsYeCNuy
cypDTsYJoj+k6rxMeeWsmP5fK+TESjY9dY4ku553nwh+y8/hzBTR4+xZZECP3xPDvCZY2OZkFid8
/fVZ6WDtpJYwLr2evc9JnCI9kfKuEcoxn+39qGAb6LWtOYGn6z5KgzFbYSr7howBbOuMFpa+Cxj3
0orDacMtMKKKh3BA0Go27lGkBXSprLsyIDlCePENVa6SCfbFYm2xI/tdqvncVMCDXSKMVbQYb4Vt
M7VvbHEajCTZMRTJt5VbXaGiWftOWs1WJFmLpE2pmE2QOyw1C3bTfNZE/VXJEvdD8Qxla3fWPoMJ
MlmpuVItUT/gHl3pVRE/65K0g370AgxMyOaS/QjV28yesZuIjU0IQm27S5Czfha5GizNi0XP1p8N
SC159lHp7ZesNJpAeKz2wr6bJ4bbMGJL6BePpOleE/cuSZMrffiUha96pylMQ7fVUUnq0Uk4UOiF
pgTZMH1xSphSdrlJ1SHQWtMNXCvdE5oVDon6stTojKR6cprOn93xOIlCITMV6tmcNvf8uKHs3G0y
GvjKpUOiStJ/EYsM0Ugkfl9DFCJmpVZE70/RsmOqcGo70Hy1FrCBtgFC8QSB13JH4z+csvqek/ng
K7WDTCFiZbPTr3Fqf9Wb5mR6/FZpZzxnwl1BWb4fkvKcd9q9NoDBU91s39kM01XFO2ZKn0DYYqrb
Nqi4YiwsTK3OmaGceakflL4BwsqnxTaUldTbaehF/boCysFeHvSLXq7EaJ3RSRA73zTnaRyPjTJ8
a6bqLnKtQETxK2i6YJrpLUeJ52xmNT0QRIBO3us3umqdtNkRPK72l3gYDqSa3VWLC5NUebKM6kjU
pJ8lJg3zcrwHmBDYWo3pjlKlT4RKN97YTRi6fbEwMW30UHMKmL5iVUm5FdajLpQqIJ6iAxs0eCur
AzWVMRzbAsw6ytI63eBwG7P54P0CChQTj7cY0jmgJaoCDIw5uZ2ldtTiG394Vsleq+Q1IWs5RDE1
C6CIanWpaiGvi2sr+8o2vxQWciuvNFX8CFwNwN8cwiSMeeiRqbACezzfIKFov7ACCXfLCHnk97cZ
BHPQ2KdqNW9GmWh+P8wrYbw2kw270BwjpBSke5BL7ARtGuVMtZUTYwWFBydH7plm1XoEUPSgpKwx
fcC86XV0hi9RXT5pwj7jjIE36RTSPc6R++jWfZC7xXqcHB+v1d41uVOFtSLNeV3aOqnqmTy5Bhbd
J7dBkzOa/Ey9kl5K9fZOQ8Ot5zszLsKp0p4cxXk05xa0VO5SJmffmCVBjImSfG2VDf4zWZVndHUJ
lqf+xbHJ1JQRdm4YV3Nn72OyxzPyox1NPLkteq08zl5xX7Fq6e5a9M17qyXAP5wcSspUQXe+KVyd
xnwfK+exnm/SCasZw74pvjuMcDwczmDWsjbohdwtCkRloI8ct+LiYYAM2KCFQ6F16fPmIcmSx6JP
D5Fi0mJLUJdVF+lYxV3VPQy38QnzZll6HFjAHSXVdW7hjWi1V/OkeJtkSvaga1v2MThLxDfif7I4
3jbfQCYBwap3eqeu80kk3Bv1q0xu08t6P+fiRxY1J0+0+84sN14H9CBLvzSKwtdymcVa1oYsiC8E
qjRIQVoTwWT6krgF0HJzNH1bcfaxMx80asmeZCsfWRB8P6WMNggwtm0S2UG3aMAhk3CR6DSQyHo1
ky/pVMdeRl3oAAUKkCKavjntUBW3qzZrj5k7AG5hBbNbok7gSS2obLuLblbfO1XchE5VuombbgiV
rLUhAEkD3Q/iNzxa+hQhTwI76g7NISdSIR1s/QlShw68IQXTI8aQUX6zVaOYv5qkzLFnsq5P43ZU
YdqoTF3XZknBPyyqYCZsx5tayx6l1VahXXTrAQLJZA0rDUTzxsXoxsRZwwHnxgYCaE3fpiXSBmzA
3qqck69CazZJUeyVoro3E45kEysKAynnBVIoebYyCe0Z60OMbQ4kJovoaKftGv8mNzmNv+cR3G27
YKXEzbnCYa0GhAc+9UNxHy3LCRv2xAgK8SKaWO59G33IBnpJOd/X6QQrp3OUTaFk62rWucGSNTEL
sS6tkrn6WvZpup8MDuA8WwfNmvunkqPbNo7dXZQSBAMPaa0Ca/ET/GPDkvxA2JgEcdU95cpwaRz9
iVbRNkb/FsUdK4eeownjobTz8tDil/UR+5yRGAc1SrHdjOPfJ5nvpFi2uzbK5kUns8EnawUJazez
fBRVjEMICF1dmgPYJ2CrOPnuF5E+ZSLZon4+4bsLLLsNUgE5MHae20glbrMcjQ1z4TxEQLbtZf7o
LGoKRZZYbVCCnK3EEwymk6lPfmsv28IZn230hgTqXPTBI5VdPk7SZUNXkIJa77N9QLSfrcd+hlo5
LQe0rIfUUD/a3h3DOElvZ7MDiOVvBgZ7nwjDw2IguaDjkYdtO26N3upfmyFaOR1/w005HgxktELe
QrWaLa/8ra/oSTABqHdtymxSq6Es6QY4uKIav7tlcW/MybHrLRkqLJlhZlug26UF2UzrMFTGjp7u
lUULIzfeCVM7orBhcN1uaAQeq16tArONr5U9J5vGQnWag8mBm9P6kzmfsni8acAQUxhs7DlmY7tk
cY3NsDegZqENcPA0wXpfI4hNSC3IWXbUzmahz65GDhU2y7NwsYwfmurRfB2PGWQ8W59BkNrzqnXE
xqjTp87ovhR5y7meJXdAsTP0EJRNBQ0TMS8b2oPJtTBitQp7AlhESLZHvZ083muSsgYKxtL96jll
vyOKNN8UrpjW9ah7u8oa7fuWY/eqk04HVbjW5E6do2qnJk65JuQkRh+1GB+NsPRnt75JhbUJUk9V
o1pLOp81ZEkQzmHe1KQanbPeBCem1C0GNdkT1puYXvRmEYbxVWUAIm7HjIrJcxOlFyoqLQ4q4Hyb
uU/GOCiq2WlQPlrG1R5LyrmxoLIEXWR85FQarBkIp/AY5d0PmJ23eiKZbkGNibarTaVdTU2jybXV
dspZdmPxXk9RfRjrVGHu75qrfMym3SSWYdsuJKE6g22ia76x4GQkiy80O4w1onqOjXVb2V+ZW4yB
ldsKvVOsCrBPVHddeb2znh23fbdY64+oBiu0qp4ePaLOGd8A2857F+79V/Kk7XAqFkQUajHLPaOZ
MQ8Sx6kDB6fjFqFE9JCJ2l2nnmJsBzVO3nW50K5OHZgavgEb1N2mKlhIP/bIDUBdI3+IPFHOZUTI
Iinwe7zT06r2qnIzphZGAUBszNPHmUN5L8hsiwZTXjhZDF7QYUy/i4GbUsPI3tpjDmHhgmF1JU0Y
Lahmi60gnPdpQgaKg4zfQablB14j52GpFrHSoX/8RSG8Iy8BonL+5KYqnmWRqhvZIy8JWrfWV0ad
1CfFm+SmaweXYqseN1nf3/oMiredyK/i+a1t5UHEN3tv1OZToFFnzhh8PGsfNYOebCLH6B5Tz00+
pmUkBt6Wxq6zynHdlTOnZ7NVTgu4pBPjfXbFaBL7xNPqdexhUYaShsZvTJLXgsW9pRCbObotY+Fs
R9fJL+TzZTuttvoDxk+5nqfE2oHyFv6oNXI7uVFEcKpVP7eI817tXjz3klegBjdHWbWpOsOa8QPb
6Xec3SyxTe8lOYXTkJa+qUYeQTidPftyLGiaAIN9M5M6O5iwiCb04pwfiRpBVaE7jp8ZWXSx1WFh
bD80+7Ef21Nr2nlIssyZP1teM7uyN50m2rUTu13Q29YdM4Ej7R/Vn0pd3olqQOmYK5OzJe1FHGp7
qtdL3y/fFRNzFFmaJMyNGup4Lyvu2zGOvmW6ZezsmMM+/+hf+kgrT+0wzpTOmZM8eqwk225OyY4X
dpupwWwnM/mJvUMZ5lh3Mp/Q4hgRyRI2cz3yULo0qHUFMZCT6h9lamXfqCbc9yFu5vUcTdGxbsCH
tjGou3zWocNMjgxJTHPOppjcVQLDZtUYol+hEJwDBIKoYvCCtxxx4nwfVeXNx5ezgCNQWXfoNZ4h
U1aXXFfLsxNbMRzOTD2btTPd5/00HhOH2J0cnWNgk9F/n2juvEHuMh/M0RvOhIgvL2wVJodkt7Ix
xJjDakpyAV4RNeypGfFH+fZSV+9D33Ca5Ph6bLy2ulheY0K6NvTHVuNUlzBkOWjgdq+k67PhUPT1
xDJV+DHGRWkCgleIUE2jPqjVfjxQuKQ7z2nss2cnTagXyhKWFohmd1H1a1MlxTaJ6mzdqla/sqWH
6WN2BzSi7VCj7dKaV4X3OmRXVVeASJG8OHy0uFGEizGKAvAu5TMco+VQarWx0iwlOji6ODdT+WC3
TrrB8iI57nC+0FMaOt1Qmg+L04+Bjv8jtD0yu3xZx1wCNdnXZFkG3xu99NDVlXhspGrutWhwV4hL
mQ+k5Ckh/LJn7RopqodOP5HaVpvc4aJAmHiKJSmCke50SZABmt3iM3HDEaUugvusdk5pbtFCIUZU
fqtk1bdrSDLfjDItOfsTmnlctPyGgUfdfaNpmeqDq8OCVydhhGIqK31rRJoz7vMhBlivdpW4ll2d
P6ZR0UP387zi3FpzBTczvZWFBi/kJFs6A1rT3iOMRruC94IOUD67K9tLuoMzWdaXcZHNC+i28knX
2p2euRR72NCxVfVb9knVL4v8ZHljFZLzzbgtrSa4fnZin03kxWtvEvRslRrood6Z/bYExL0qHA0D
QURF6NVuB74dICAp4xNdAs4s1s3N7Y+3qPntaCu7MsEj0pcq+I2kiUC+L9XGmd2Mp12o19HoPnK7
h2wmmvQt0ZVhU5cYbhCC0RfNv3edYqzsZazonCl0JxaestUgqU32YN/RF8MoUwNWSWigruJVFAX0
deEkFKl8crwyHUFBs3zTKyHOSZ8094TOnFo0bSe4q7PtKS8u/pTXPkuK7xHs0maVETW1HT1IiThc
RESNOHnpNskL71qUyrIWEivBhSxYj5aUE9t62Dkta+M4D1R8xVQhq/NK1jM17huKgTQeVtTOBr+4
nDaTMluXJCMjzKFtyfZjDMOxGlJ9PTkcOP2EJO2W3bnLtiTOeE92mzsrUYBQXeiz4/QYkCcTdduM
+8WqSg7DZoKErx/qSF8hxtUP0+J2W3TksE7matroPYjhCE32N1MZh02BimBvLpkFhXeMgKGzLJfv
Maagnay06Dw1GeE2HGzOFqZNgMp8PpEYqbtDC8eOoDWN8di39J3XXruk16bQ7M2UYJYIyiWzg+L2
fBETGLR2rGy0SjN3VWuyN8yN1T20aCxXt0yTzK+SeT53S6Oc0sqWb7GRMDm3lvohxU3mhoWM9TtC
mqZLPJc6DACnz4MYsBAE+KLTA+kplecbep5cCehSdqpaDI86cfC7WbJ84aWN26+Ivd9j5KoYOWqP
rvMMOmIK7SOBLIGWjUiTq0sUx81WiYE+ePVCGaI1/U0GFEuTeQWmj5zWfaTe5XbjHEypgkXNYvKU
2k7TD9HQq/yiEDF8nok6UFtwyGpG54jl7j0eyCtJas3Avy27a9+0zWMdq7ScEmVa9gRW5WQG4XoD
h0kXzB1K3BhiMJfz5EQOzblkJDdmqpdNp08cA0zOZVVncSBe8iQcaSo/UgxGh9Ee6wOFabfWK9E8
TJ6i7QkV0zUaIoZ1T9ut3huNgVY7J+u283oKIWHe6sCkmgOtL3kqDHqaSdPiEasB5dIDSodrUxv2
cxa7/UbJq/qx85Qk2Rh0il8jQPLKqZ4spzxZSelA+a2yr0WHMDYh7jlMCgZYuBZT73YIwd4zdn1u
rZCG6xuDBrl8GobWPlORaMBEdQIO4FjOS75amkiuMdPU7dlMu/rsqs3gkAcDo/22DnXf8Hxmb23r
IvW0qyQ5pE0vnnRYWfdDEdNK7pvqbcma6kep982a48rwSGA4r0Lhmd/GfkhHfK81DtDErrfSuPnM
Yo3GrUZe9anS4+LcAwK6i8xa2fVWNgRFaibn2mqNYzvAwu7UUcdJqjZnmlI8UMLTX1PyvRCMiZmD
IAICscrjcXyki4Y/RKRxvyJrzQjcuTZXlJPlOlaGZJeyGB1yzkWPPBbvfWVzeKAZBUPaE18U4Ynr
0o/0aqSpNPclK0wSapjheLfKpLp3PaYUKo3OUKs4X491N66YGSB6WeB4TtUMaJeY83mlDAqvTN8C
j/VNrBTHoqLJHznDfTfQLNOsqbiKBN+bWXn6nqEiyHThGsUKvk79mOSDs2aN6zam57ZhauJ5CQHS
xt+tydWLlZ7WbaiNBK3ZNJnqVnRv/K4GFVwjPpxJh6AnFPVie3K5E2Cv1lqi66Ez28OpmlRqLdPp
BV2VwuI8h26LE093gaOqXDJ1uXqpd+2ySBKK2ZQrS7GF9PlTcfuh/W7XcW0tjwWkBJsaZEJNl1pl
x/l7Mt3uZouDlbcwT1UwGIZajaOoczt6DZ3Thej0q5cydfsX1pbpaNrzclIzZpEJZdAxrczlMdbZ
t4RjNy950ulsa7BmJ0aG34us1q5V1L+XXkxTt06iNT5GcdRNRm6+2hrFGPBLLMEwluNBM6PyPGJg
f51hsy2GK/d6x99aEP4OW37s2x0NbHkhLMgUQdHTMAxo++X4yFDmHyMKMujbxSWzVBYes2wOpeo0
E7OESrDPK82bUtnjI4sPvREq2g2VGCcwfTnMmluHeBChQlbGe17MeLnHEmW0v+QGoL9OzunWYAta
w+Am27Wq4Usrnal92A59R71msCejYl5TDU+nblnGFYiqzhdlX+1lRxC6k3U8JvazYXbOVjFGYz3n
WnRJp7bhdJya0aY1FAUNvKWWd0PPtEKvlbsibe232FZfUdcnT15NmwzzAZMOVWyskq4fZZl9bHLP
OfHCPdf50Fe+GxPUg6+CUZXNj02rfKZ9tHBMIzRJDdPWfYo9uqBxvjiBFFngjMPOUDFv5FN1mnAJ
Mi5QvoyE5x7I3QdiL5QJk+6t3B+0c9M38zPCfm0tXR3huMvXdpixhjkZwXk1dBunm+wHqcc7ZIe0
Nj1joXBF2J9koe6Uj3HUPQIVdHeZOas7zhZ7gjkwFGGp9t1CKPdx5p6LrLkDZUOcXHE0avUlqqqD
26I814sdVrUvmazus6k7LdlSciuMYut60X08dM6TZiwFTghimWJXwRPc2buMsyoZRpNUn72Sbuig
YJGrxJfJbhuk5Wg/O0VeKUjoAhT1xp44dWMPLd8WutN78E1G7ut2R+pCNjrm91RO7sSZy3MCRaaI
KU2rxGGbjVWzpnWGrRehdJhOffM8sfRtlgRPKZEvxrOXYgOPkyUKGNndOlPN9AXrhkU8wmAxNDUM
h953nxux38/ZtUfANdG5j7KjtIE/Ek9U7gQQ3ZXmuuULM3Hq7qLv1q1hMTMabAb20rxTqT83opib
rUdtN/iVof/IGsmXIJ4AT8zC0RGTCKtknxT3OVvdHWXrTXGNXWOj2dFyN7IWbqRT7tmwxucM+xSx
xX0UYmOn80/1vtNlEj3hLPqf7J3JjuRIlmV/pVB7OkQowmnRi1ZSZ5tntw1h5gPneebX99GMrK5w
z6oM5KIXDdQqEAj3UDNVJSnv3XvP5YA7eQiNvdYMFplgS7MxBy4xQonTTnYlDylj7Or7qBqr6UC/
Ngnkps14kyq0ODKFeyA563ZWVCUH9kXO9WU0URdai759dl21+j0mvfOiuuWKiVJv64Ulask4nW+M
eBrePOTG71kVs05bGpKSgpLOhzxUMxKTJFi2FsuZzXFJKYBVWceCVjKCdnNcXgvDkI3fW90Vj+rp
OTe69orOlOHDNoaOlSCHC8+3YG5/b2rwTnNqx69JVXZn0oUV+vCSwE1Dm96XQo+kpHBygCRIasXJ
iwgYN4qhKvxxcnnerkmeD77gsMESZpnkI6u68Xkox5RABGx7te20V14tszSqbdTPZnhqImU0vrHq
ttgh+xO5TNFuH3N3TE/u6mjiPFOGRyAzjgTrB0SoWT4gNTasHMqVqvQkPMe2adgsK6PiRGtXnfuj
Z7jXOUFpJBUy39ss0+6LFWNsIzHdkVw2yrh6yVc7243EKA4j8G8chxIUCb0gTAarJ685J+oje24D
7kRUmbwVleBcFguSr7sCuPeWZW+11RCCfE2LKVHD3nVOonaectgSrm/FUXrTMrueE6tJdhRMIVsx
AScLcFddCrG3w8z5aRIvultza0ISbmt1qwYuQH9UBmFRx87PDtE85KW+uU1r7oBodOMuITwe2Nkl
sjfl/H7okLgF+PWSSY/3NIoiPMdRY2xdZ1qeSmuonmmeig5UilQbamL63Wpb4Y2QYX0I43sqQN9V
mbxajc3mwo2pBbXE+AhFtToIjqxvVEKadzngu4CzF3CV2DD3fZYaV3XZwTHNRGX7de3ld2sfJ49L
N9T3o7t+mglLPtB4C2CKNbMI4JFtywHFkAPGszNZmDTNNc3OZZnZpF4yh+hk0Ti0iTvetymx8mO6
VCN6uSbru3ATMxph/JR8iL6w0vilsOdlx/1AHSOgGX5GFCze5GqNkVNhLXh0A2FZ8MZTPRSMLHUr
P2sjBCxH2OZKoDGcKtIlN0vRuEekxWgXOeVnHNaPOei0YlMzJ7KN5TWazErZ8FW8AYOyuH+RBdOt
W2xb6f3ssnV9osbd9Ac3+aHqpjsbTp5vGdOXa7dI0lu2zO4TUrt4IFkw3C+oQNdJnrEupQQeLQQl
bRML2CTKcIDwDU7qfeRYsP2GNCxTXl/Y94QtWEyta9v6ppkyUDruUh7iKXO31uJaP/j+4xCpe/3S
RWVEcEHF7KMMb8ccevDSZD0MViH1xq1sgLjGGsPgJUwH41GGmyZGPrIA04Qbl4jXDfDIMGCxbt+L
8aJ5MtCte6dIHD/JFFCGvLEogJdkpCNiMvj92XTJu6J0q7shjYebacmr63SKFdFSD1OAwOp9TPIC
RWLK2GjlTfezEEn8CjNmSeAQEQXfeOSaKWkvnonNyVdWduzXmkpfRYySm3KF4FtN2InyqKh9xFHn
KlF5f5tOxrirCST6bm8N38IGSHSbuONmNbPyCgJIeMy9HAWTzCSeCqd/GHAV36glTYKm7xNfFKUc
N1nH81OB29C0VdAbtDZy4zbevYr1EiRerh6qOluuqYR2/Kl2mxdn2lK5EPlh3d/Z4URwDHeDIF/r
13ihttXg0LqW25eAu+XxlnE+Cc8lFVLBsIh52OBKT865HvMzkbQlGFSSYn24jMoRfIFQ6fnUNl35
ygISS02UotxVXCksc26lUyd7JtrseV1VT5H4lPrzIoqvkuluT+SjeYOp6r7aIFS+ayqLOFBUeoOj
bfbd2ZJBGcv8ua2r56krWKOo8tZduuYkitG5Gag45D1u9LWp+3k3JENzXrrK2CPhm2yIxuoOjeAC
yFGzHAIHW8CR5XP44qRi3meZwGnPMczg8dzUt8T/QBJIxfrVmsrhtmsc7wPOn3OQF5v6RrE7Ugxh
6aNq+bw2SGP2NfrHdPB6SfLPcdvpyozMOSI2ueQtqIyEcAWevQBx4NobC83GRUeAECy2NXQ9o7gb
2WKdQA0VN313AQlOVj1sbASyJ3gofq2NcjsabfiZFfPl3krF6/cKu88dyH/hAugTOW0lddpsy4Xm
W7f80ROapaV6eRrFgilGjideR50z1nFbEEImRhTS8O9EiJt9aEQre1Jtxg8ZPHaPsZmGKqTz+cKC
D9qisr5bSYwDgBKB9aZVMr2B1zVvMcI3W9W0xyYHeQHywy3Q1rXGI5lFGp3fcOXkc8EACvoL1+nF
0Pqr55SlPCxwAIICDv8/0MdHiGCXgrU9y/DuEhNw/QUIylu+jPrZsTtC96FrmPctHJAT2eB52aqU
BONGdRV5fJFQk8O8wU29Q6H1S4T1k4ylAtaE6hOZ/XwYe5pcaw5STwuFaoHAQftXWY/fQiuUTDkW
522bxhULJj7/8qt1lgzynHB/TQ609UT+ZLRldUxSkztmjxa4w5rTbjUGi23F9HnlugOpgaHFj/gX
dvZfYy3/8HPYvwUkk0RGcyUme2/Fs/Kz+BI8UV36Rxbhf9zl/y4vQc//3l2+H5aP8uPPzvK//YU/
nOX4Ab5gmpb0/FDtROWzRUTjD2s5mfAvyr3UrlP9YnE5WYQEyqq9GMjdLxYFth6mb0HNLjhc/tPf
veXyC3/BhKosKcS+fLHcf8Vbbv2t/vQ/LzbLJu5iSjohbZcQNWnl3wzeyCa0oZYjwBSMuqxUQWJj
TEOnqZnCwUtsyiilV4Es8/Nac6PelC6Pb4oqGtLc09yPjxPmjGazyExxFHOTO2G2YcczvDSelmxV
3zE/g2DnGHBqRFg/TOzC2D0ZM7azCjjUWdWyxIqmxuihCrXJjFeu2f0w9NYVGwoHjwTyxgsKahtC
eKHpi6m1nizf0QsULHKZEHW6NRKPUySgEJlhGr11YuhvkpgumqCbQtnvRB/xG1Eq171JUJlToEtV
NFuTfexHi+X6vqnDcdyAU8p+RF2MyA6YjM6tac7aYZtOPbIzWdwPemdojV3agqeyZXeu3htl6Zwb
E9BTUJhGHwV1XrDGajUvtpVm5crAnmT0tYfjdX257zCNuN7FnRFhdSGpmui9jUv0VAhA6kFRjAar
50Tnuw4wM+7Exis5EDiDXElSQzQLSmAjkNJgNljHGj0L14vtML5HF6NfZEEolzA5cZQ7UW0EF+Jf
fDSmEmP74IwpoF/+JbrwqJnKOqiV8b6nzudQ21SlHtVkYVUfwwcj1RFja0ckjuR6z5xTxNjVGsd1
rjU/XxRMvWPh51AOG6k2ZJC2gU4chV2EmA4RJfGCGXCHNoaOzRT8T48LGJXC+7TbWUFZtq3+U87W
3LNElfV4MEVhPVp9whHMNfLxacpwu2yk7tjzRANwuDlOXd8crFNSZut2mpJw2dBAV1+PnN4tFscT
3+PZcORP11D4/MMF4xymT9kBs4vykHmcBTSTYW4CPOsvW4rAGUfcrRXH+dt00Mt3niHVj3G1xc+Z
aPmt3S4rT9Hybxs3EcJVBAuE2StDcoFKiCWEj6xZks/Ynnocviar4k0OxeF9nMP63UFTYxM7WKTj
y0Xj37FtLGOrNV2vAsLVVnQlsWvY+W7P8NG27+lEgm1jT4AxK3NMdlJnDGgNOY2T1fe5x4YydKiM
jGJTb4umQDqyzapuPxcjzG9CakkH8GtOdxzok+GNHPNCbxeLft69Y445PnMbDhaLLOssU1Jw2wi9
5kmLQrl+mcSUxKSmzWYJbGeJHA00bN1XbTres6so0iOV9t7i2yWij0/3iftZl6vEFaATSRPlKCv7
ZjbMgYVnuk63ksVpj9Y05N976XYtC37wBawkFdRmwQjC8qNe4FsoeCg+eHdm+mWE68UpOP6RmXn4
lgA+/DAqPnqfudr+WuaD4LMTuv6axwaYjSpKRyMQ0yKoH0wtnGkcHRIwAGFM07M5WumFlTbejHXM
fjFa5fBugQT5mDK9GAGelvRCcCmz23JdjQ+HzIkKKL33vjtdZDhQPMPuKQG70B8Vt794G3d981g2
BZktZSh2fmZdW/7ak6bYhl06NmzT2X366KDJi8sKoARHwheXJYwA9T44cRFty8qshzNChydPg6in
+YZWjtnZ9JMDhjCcx6GHaOTxduimbYBqWMBI/ME04BsYOW7fJ3BHGeNlXzd0GCFUp9zkinTILgZJ
YzpPQlTZjVV3ibNtYzhPwdhnDgaqKY6AgxSR+DRgGIpNmMehu89ZP5AnSYTEY8cue0bRdUEhNlAc
sysWYFUZADK07gYAU/09nDux+rorE/h3i62dBy2hm5zaeKnEyWiSOTwheVs23MwEj7m50WOz2PPG
KeDK0lhKkGjbLYPA7TbZLcDrxTD8UjuT8GPedfzKwKOGG5PdavvCjrbPf9B3g4Pb0zZbLiprRiYs
gP7LPkPK4i6BifUV5KF71/Fd7Ahv8veDYjblZ2RVNItz3eNZDPmsNplK4GLR6tg/Tbw3a5DrpvR2
adM5845tDmuHbonjG0tk06krw/UNIEmIwWH10usV45jchzQVkjlZXNZF01TV35iSwNNg2rmtmix9
rxtc0HFsy9eQC/qbhNeBDtVDKbnI+Gz5J5bB3y/KwLOyIqhhXG6Mo6oMh3QzjNQ7so1L3TZou5CQ
icnK6FWNM+lSuzUcnAhrwcERTQPbu9sQgDIbbjnDRHsOomnF3QaesFqDdFnxyY2emFeel3Z6lYAI
fTTtUi8H1qXWSzVN+eSn87A8m/UFgTlmecQytIn0CMV6gryf9CQHdlnRFmtQCZc3sAFF1JwoJECF
tNcwi3dyNNFfs3hm/z2QK3kRNnsQ32BgwHctwfRs2EBjYhgmlT4nztRxpnfwhDJ4eqLncZHyqqkX
ZlerV/D7cD+2cT/Qo+rrpDLfzUGT96m4ocCqofF0pFPQs97tyCp+OjjSS7/K7brdGYPCEVNV84sF
6H7Y1KGwPwHe9U/0D0BCKSh9LzbQNz2e4nPffYNr4h3H3uu+u0Cr71jgVtww9GiWQWt1XkHOwMrv
YUym1bznaeuV4lwWdfgypIBpfZhUDZWrveH9zKpi+TmKyPspdS24OxX6JlGrDSoZwNSthXf9UIdL
dY3RsX8rXbIYAQSr6inprCbbrEuKf2rQErcriDHn4Bqjou8rdNurvFcsN9ukVP3WEaU5oLfl/SEM
HYWdlxSB8mN3AZnax0pAbyB8F8x1rKvDYjnIFgij+ZEtNe44lZrmk6sGDfkfK//OXCgX20woTMIn
U8WZa07dp74jUEdgISMD5sAhqXw1FeJNoOe8eSAs1Tay2RRuMOhQzCGVtd7QKs0A3jG1Hqn6xnnL
7jO9GTSsy5uiSCcJqqaInnmiiOyYknJ6cZwGhJ2au3AXdzYJiNkQvQ6WGJ1jq4A3gE6bS0wV5H3s
Zxh3otuvnJzeWifO50ApGI5rKuq71J6SC5nWAMM6R1l+xU09/ug9PX4vhixiVa2XzxzX5ru7Zit3
of7y0akE1wLxDD5qn2sePAT+gY7L3A77u8QJ4+cOAzCqBk56EFXOIujTMbLsaUqHMAs8T9pflyFd
zzRqWBff8+R5p9rpCQu1U9jLYweuqeKZFMmXpmBREXkL8ynku/m7NCWjreLZccbnM8UsDVj7+G00
xBXST+Mce2DI5gYEqDxNYIUp1etS+7SWrJ/8IVEgm7q4Y+HDdzjjoWmOgraTCMC0q0bujavJ8WAV
1OXsonrGbhVVs3zjjAAxCbEAcy7rpO417m1C9104jLB9ojYDwt17BPJVkhjpwQtJRQBrxFoUlO0F
5FWuS7Qhiz496bRBAFMe6WijKNHeqtKMX2EYTj9ch2qSAI4zR6FSWtgh4SAn50wX8f3QdFByo2ly
ngg2yAoOVxjdgNlsAVSLmjCbR/bEhEc687fdOvYwNcpEbXFmoasMxhst746C7qOw51fDVJ6MKWti
f7QW65g1tn5Ox7TmBtteWF+V1YW3SNX8DHhfPMw/iyRhSHBfZb5H7Ojv1IX/F2Pw+KOlAufHv5Gx
7v5tR4b9o0fK+P8gbs3I+M8G4sNH0ie/zsP8+b/Pw478QpaYh48reFI7/zdozZPgi3YoinU8xxYs
Iy9td3+fhk3xhUpiCpkuFYOQHC79av8xDbtfhElJEyHpSyGop61/ZRrmJf60eGKa9hQYLyyhRC/5
IeRvqXy8SSgEbuxsy3HEQJpg/94nmesdqwXFeBOZXnXNvGD8mLusv7VnsHnBn96p/yJx/Wvc+j9+
Ai0Z/y3Po+rz152RmTZZhVjnYMuosl3bKOXruJRbM/ur2vpft0J/vJKtPWqtTc7+nvvbVuji2g4L
tkLbgmdqIOrVCuIyL/7i9/nHd5T31HJ5ABCw1471W3adwI2oeHTrrTFm4ratFpJbTVVFHXldzvA7
E9rqAb3LuLHnwXod58r8qz3cr7yKyy8KWF6zQ9EmT3jv99YwzykbOqC4Gy4ssLe13dnX+RJ6ACi7
Yj/bFilOERqHf/450t7yD98lm90NmxpX0hP7D2x7zyzCJhcXsaGsmeIrMpKCVGJO+nqNzdrberNs
o2PfSqQ2jEmlswnFRX3w6qy6jXpDP3PamJYNBzLrqmRmsjZitJuPjIgwMkcVcSJIW0+dG7m2yaZO
1wwj9FpetEG1cjJLkHNsf1nKiGwfF1W/b91YPwm3KuZ9Ys3ULrROmujvacw92Xdro5x2Icvh55jt
/xsfVvrg5Ep/ulmTkdcW0usPRSpZoZNuIm+4eMn7CsjOvocCjlCiSXkrxLqlSQ/uYNhfI2sJ9Q2A
6Xh4ZtrKgVel67gDJgsQWtor0xP46/HVwaNXbuUMRPomHHLzkX1G2flL4qTPq70Ocu/pXLNfmGJS
VVWr7XVbAlf/wDItv6nIEgFbh0mdKzDl2FBnzx79VYve9hs4sbWv5ehcu8PaLVuqfi74vTSm6mhI
eww7KYYtYhB8KdSuTA3S1TVc94aBaR6KwOx7s94U1YTJqacK48iD0G22dlFQNWY5VrFLXAdKgR6W
FSUqHKwbN07mp6iOpkvCZCVZOXP2vXImehUQHxL3W5HPVuazMMTqYsKIDVB4071IshC4sr0us29z
obB8yesfBseqxzUz0eRAtwKsN7ui+Nl4WL82EalQRnxE0LuyHT/xQC6YPFM81ugECL48qefmW9iT
9FqxGh1aYALONtR9cp/3F45gZ3tvbTRi/G+TgpoezMU9Iseq3kA+Nvsa7sHe0YZ7LrLFGc+pgVGN
UHd+ZzYKgmMC4fNUDh7zmjMr83qePZeJb5Xe/UipMBp0MnP8ldgld1FWJUVQmQ4aRb80GJaQ8Fef
LszpZiYm0/i6wORJym5Iko0FJ/SlzoiMA03kBJgwKeN7hAMPsr3D0MrCZE5fipE37ULAdDL7NAwx
KaF6bTQeIJ2G65WX0f4RQMXyHhKGjQFvo1ekfoXAt+/mlpOPiVbZBCTIVR6sg7GuQRdXuO80W8pP
Dbtf01yHN4atYo2buh97vWm8Kv1WI38VvupXwYRgjX3lm4VtKJK/Ex7xpRywQGVAXW9SXfZARItw
fVggm391+5W+tr5KLELSRni/VLhv4iwFvSqtOnpuBogSG47L3Q+ncss7LxFoyRGdq/dLIvsIC7DI
MSIRz+x2rmVYLxqA83vLSfmnV/YGajndKO/d6oI6isTccHNB/LjoXTZWXJ0V4lBr9PbbEU+k2NB8
Q2qXjr6BbFTOIRH4gCT3JsQ8YRypMq4TiQJ8Z49W3AcmbN7XsAg5PlFKjas8KmhygG1QmjeoKFhe
bMzqA8I0dZsbuzHEHMTmwAdD+Yw0d4kgnxCYk3lxFSTe+rUxbDwNY97TFMgZFbtDDEkcwMAwIzUr
w1SX6BTJ/IFx2CQASUw+CImkyc1adp4BtXDNo1tVd2nnKzJzbmC72PD3A3u9GFq0KAl/mzyI9ms9
t1T9ce2srKubmC2BLGNuAyJhELBHd/4AwW44pBQcXIcCr2/h944yaP3zdBSR8GzVFMwj9sCTDnHV
swxMVckw75YfbqSLu5VvL6inJjbVRrXVemszlUkfA0n4zRuwL++43IavOY3ZWIOtPOSKIEtAPM7p
WE8IE+20S2tJk7gWOALNclFO4NH/6wUQiaynokp7hziYStughD1Znaah55vJmtp+HuC7XBYHJQ3Z
od1l8i+eahec1J+0AovyJThaSFnS1sQjf+8IcivuQENJyNkA+H6fd/eVhFKQrnn9oB3eq3/+DP2v
Xk1RsMVqkwMZp8Jfz0JrhaHF7lJrm+SVcTeZrB8mNPndqHJNFq3/8c9fzrz8/3797Tg/ItIoG9WF
o8pvr9e25dpyC9HbcY2Ge5QMdh+xNTiXyINHPsNKS9X6E/ziaZsaiyifzR5sLvYNvvjb3ms6tuOa
fSYosU5fi6HsLLaTNKH5BraF6Vrh27eDBtMTLNslSvofJU8+5y/k0990R4tPicZ2IEZSKk7F7u/I
Hmm79JMakbsF/w73UHeOJz91PHY8iNbMs8+clWbz2KSF6Nh0ig7ewmoa1o61nT38cQD8n3no336U
fdIvx+//698v1LL/Xh/830PXt8mvAiF/4Y95SDpf5GXSIMFCub1tw376Qx30vqAWehd8JFqfRwXY
f45D2vuCcdgCxySYlSz7Qqv6+zik7S+KmB3iuQR1I6in+1fGIdN2+MH+dE04zFZsM+mI4hgtBf+4
/Pc/8TpJE/Sxu84Q+TF1n6g583ERbefJeSO64uyU05y8ttsLtWdRTLmW7rd6fncSzOmjmZO44Ab7
xIlwINRmxNkz4A1uHg26wryZ4qfFjAn3xmT1FYUzBcwRmdA86mXs+nKQ9kmCJRNqktT9cZTjttVq
Y6OobGTPuScaj4NHAD576zurulLeZ9sOOGtc8htoPXqmNV13SXCJWSUOtTK37AGOsz3mG3BX1yWZ
+z6bHzpzZvX8ahCF79E2wF0cGzw+fi7WW/KBIAvT5NWEhOVPF+nPMbZGez0Z3qZdjaDI0hOWsq+z
BAWYttm+kSR8jNRvqXzVXfhG1O+AVS3ecOvcJlYYtJQjlVBtppOs3/ve29SJ+2ZnW01KelBf2RMQ
q92U8+toDGawZKY6EBYKxg4bI1sy9uoCO2+xL7vpecj0tzVe603mZc/VeuI4gzso83Zu1l/luLII
TVaUwsxnCq4Ozki2WmLB0ll0mi4GJDLxHHUeFOv6KS5JJTVUrZH+8W5ps+P3tCCJ4Puaq/m2TWPl
l5hg9hn3xZXw4n2T2rs2FtirnX1jFldifo/H1LvPpSdeKlxJT5S3DcRGqxcO0ein/TuVvttOiDfZ
Y/USzVdT16eeMpiqfWQK8Yn1R0hbUw4+ESXVjhB46cM95ERdHe9zhdiRdeu5z+cxqOko79bpZLFr
CLJFHdmab0a3Ib09MGROBRiaFIMW885du4QvExurz5XOpx9u/RoO5Hnm5aMlDc6pEptYfkeQxc+b
e8kAZbDPMng4e2pG1S1q8kO1Q42FU6xXJm4YNIYnR3vdyzyUz7QhsHYsyuKQMDLtmhQeUU/khz2b
3M/oZJ5SgVMSbi6fLWhIE267Nb837fpsh5xBi5XIIdD8OPVuQokiQ4kBYRBGLeu+9sKXquIt5WCf
ZSdNErkj4bHxyDVVxTFE7bKj69o+hmCEVEGuK9YHjL4BOQ7ESKrv+HJbzne6LyAZnDOnuO0KVoyq
DlzrbJnDjlqps8kh3fO6JzP2HpP82xqdoyVFDzjzR69tlQ1bc9SBPb6vxafX3ds6PdGoEszVHvE1
iOVMW8sZXOZmHpAyQsKfk4G0i/WZ8+fMBuM+vChNIDTTpg39lifOivef2q5LnuC5WcRdu6avS+Te
iFUTJgMZYUNg9SSgdyZT55S7ZX51ObcBJH8ivXVfO0c150cnhB6EOHYoSLERsSXOww6F4/oYsftX
MwkL4+eM6HG2iPURobtWzfCT2pr3gmf9lp37WxWtDsgrsW1GdeOZqIGDkTRBmVrLN7k2tM3UtXs/
5Rfuclj2geC+sS2VfIoJVZzW2e1ui9UbWNaUsECU5NICjUF7Faa/0mvvUFofW1U9ZO50nXntPs3T
8me2LtZLjv4jWdoyUsD7tzg7l5xn+cBAlj1kINmsLj5FMFTG2KDrjT4EF8u4072vI4ZPXJi0A5mf
kkQgyJ5zuxiPYQ+T00m/6gJNJ2IEmd0x2pU5W23DXaAmDC7OB/R4bH3bqPkIcf5F4Ih8jti3pfo5
NQVsJHt+G/S5QnrJ62F8BRhHgNDGOjVdjIWMB4YJcGjxlsOlqkogUPnKaUum5FW8T7RkX0msm0QC
3GqbdNRRO/BS9x07jCM6NgHqDvN819xmabdQnqZZwoY92wzVvBVkD2PZ0s7jGR1PilV8GxsXdGyV
a0wezbK1LWfbNK+m07ylDjuRMHxrixNoL/ehSb4zsXI9546fAb1auMhSgp7HsJ7hTgWGc5uIE5y9
zeDte/WNBEYfcWmwwVa4CvPqiKvj3U4LBgw3PNCWA5ca+gxfw7riK6s+EmaGGGyfShZfIHFkJFLD
RfjVrK/zKQFsALzIkfFeLG+s533TMb6KNQ2cpkBTK3S2J0TokFKtyBy604MMXbwl7ZXprld1kT7E
lv2oJEZ2bOtVfq4L9wZz5Xs3zwRChvkKTFQwMsOM7WNiXnVWMKCw8iUxxRqs7r2ro68FKNtoAmuS
QNjtrrR+ZKXIFwxhVUTv1CwG5sWT2Gc4M2cfyYKENM1C1fHixI/eCPW8GxRC0z43KkLb5D2HgrW5
dACe5UHMUJ8Z0U0zshiojGtrzr8mzny0m+cib98ou1hYmy5nzEb5ZorUsi0FwopL1hq7Xb6Lvd65
sevo4lcm/DMyF669nDaXJDl7/HuT1z5qfMPUSETrAQYTvRE3ZTTtnZiuvii+ybW7qUY+5cX7rhcY
5Y0ZuISnNinZL5/UAYNfcp7T5gjaADYNBw1FU4uFtfrolVCWkzxdQCtmXyujIh1ffuq8Ps+tQ19S
EQZFShcY32BjtXdVX42PQyl3ceYCi8hsvLj6e297r73EaDRFPWFVjyuoQ1hci9beLaY0LiQk3DnW
ZbwsmaNZjhj519lGnaNXXW0LBj3WC2+S7c1xbuCHNaZ7SRBiK6beLxDjUzOnx8rzaBkxMIA43jZ1
2jdLFU+GDO8lwYRd09e7+EJ6GhOUrJqAxR5qylvcrzvJEz6rLn116lzb8y6c92iiSCXYlO3hpbfH
I00TvPn1RbhMkMOEycmE8EDmynNVlbdDekSFJPo20RvTOLw7DaDBMjuVznigIm0T6umclFRa8n9V
yZGHmOlnqHhpTvam8MAJJrdVC+JKGD9IUQNsYYZdkntZNI+1Ku4XY7g17fnBiKvtDOXwq9IZpEz7
MWv6r0L8ZLe2H6qfclGnqTvL6CPCZ4Qh4DgBjpuN6UCmeZ/1IBq4bARRtfI6rq9H9z00T2J8kVzR
YUkLTQGi5GSRngLX14jlkCFprdxlZekv8RgY3otaMt+dProC2zplTGZ2Q8DOH/H38nHy2elgFtYT
XT9UhoKruPAdouI9vRzwenTY1za3AqxffqXcjQuMyXLn5WASPyG+5JwRaQl7gYQzhkdsAPY2QeWq
wvSncLmUhuwc6ekqqdxq47TjTRofpXbOc74w2RfiZp5JNQ76W8tujN5Azc6rOsje2BGc465bH+rc
Ay9QYxy3KGtyq3s7Mzm+zZ9l3RymdSg37WiA+zBPZmIfcxyvlVgBttjVs5t2295tHmR3bQKtYSN9
PyQ/HZEFsAC424pTh51DreyfpJkEa+FiiOsz7vPDC6FUzh/9NkxYV6o23JbWtKsT70WP7THh6ARq
PqEZFdbFxUhIkJLAF9997HDRWLDVsSGdibm6TKMsX0Gy9AIWbHdS1vVA/yg3HfWTTNRzNfErSKUJ
cA3Og5eqkI666RLjNu8qWiU3Y3Fv1eBeXdFjEuQzsWfCxqnxkJfe+7z021Uat2Yrb/slO07Vd4tE
KIU/cAqRxk+5mJgDZp8o7eOwPpeaCFXLG1p1R8W6JV7Z4bCCuxZ5d5Jt+9Jj30q85dWKp5cMIip0
nDPPCZ/NBLWQ4txcwn5mfG1W1cE0aMeU63Ceu4YwuybJNrYkfWwoP6VJ8pqUPTdiE494Gp+x8Gxr
DfBsBZ1AeJtM+/CUduvBM7KAUedp4S0HUBN0LGnpTCNIUGLe7vpL0njsn91i5qw7iHg7pes+1aAI
BSzuOu0/uoQpYBrEN46u7Ve75P6fMfPfRAWrzRGP1z7pVOePg9RlYESmHdgyky3ODWzkhtGcnbBO
DpG57JtaqgMtH9YxT0Hj9+Fjbq/RXT6DCCS7WD+3a8sdN4aR4Pwf9s5kyXEk3c6vItNKWqAMk2OQ
SXdBgiQ4BBlTxrSBxYgZcMwOPL0+dpVaVX11r24vZSazXlR1ZmRWMEjH7+c/5zsXDaDuRQEOXjmG
pOlhrGjdERJtGJ9XKXcwtvkVB60O4407QLzm6JMbPKPPCjLZrWZy2WNvi2sE1z/K/H5pLRm6g3hU
mnb2WF7zhof8s5Y19aII24BqdIemnWoJIT/kQT0O5I0S7ZmMS7fOKjd60xyf7K5GAFcwsRtmfpkz
d9maU95BiqDwic0Lx4HtAjqlhdSP7t3W0ld1LSFc1hJARnVLgiqnn+wrRZcq2t4MHFtaG0KxEC7L
6t1wsuw2zeLuyxBLF3qFV6xN3VhP1Hmt2OZhAnIhdXm1RlexCzIQ2wOTQZqCJBz8k9PzIGvhqnpK
1w5itB9xfOEScTzykdy0RFUFrjLfR7NDFq2GJkxtUwumhlXD0kEfc8fW2jP/7KTRcvhRpTfruC47
Hybk2G1l1Ro4di59k+9Tt73rdP9SMv4lKRVO+fjlQjWabLQup40DdzG/rSo/VYtzcYeGWZMPizlQ
91UyPfaGxu2vTp01mc3kwhyvBSmX3V2PXWgVLdhHpCi77dxa7HoEkdhe794kceWpNe4taYZAbk51
02D+qy6Kd/YxT38a23ttdapsffcHy8014PXdjoJNQ/TuuX5olp+e/xRPxpNldA9tYT8KVSaHaE4+
Ndd5F233Vpfdq6sN96nFd6/Z5gUidLEBhvgugQdM4G9mUitwCft9Z8rAqptVmn6VXOKJ7tVp4EX0
gWNEdFaiE85qHqC75XhG6U6ysmF5bgl5b/EzMLXPRQCe5axpKMTdcmdKlYRW8SaNAXutjkEsFf0F
xJ2zEUVBI+nQAZDTxNnssPGV1Jz5XBTgnt53PD4oHz2YSh7KdPhIVDWtXEJGHDK40ZrC59BDtVBE
xOL4uaiSh7rC7Sm6szTzQBQMU5Q/jSk9jDx410l7TVEBYmgw/a0UDrscdNXssScrsh238vtCjts+
t3P0jPmdzBIJrU47uV78kzLmGHF2LBq2Svr45QMmCmqbRNRCkrRYqheSkFsdrM7ad1G5m2pTtd4L
iXBeIB0bayWhGZE6RXUP4sx4SzPsNEkUCniU1vVBYjrNpvAycvz29bIKwdlcDoXt71oEU8JWh8qw
jjpB9Cs2Q5jkTsA4UJxOUAwzdW5MFHPkK5e1hWCUxOl2DbzMYUsE341RiAbLfF6ymAW+jbxhdFyz
oedM/Z4EGaOU+46jLCy97jCkPAl7uR8sJA0VkSDxB3Bqs1+cYkbUeYyM27bFCJgCmbG0J+wbI0lv
2fDEzTx9lTC2hnEnh5NbzwmjqCJ7NHfcWjP6npmIhpPfmJ82z7oeAJExMfp5SYeaRi3beZwnReRI
KmOfWHN6ntzrcKJZOIlXi/TUnUu7IC5r4Ux3Gf2oVzXjwWrAgWa6Nb/00jzQN4ko5ZMU7cekAtLZ
fTSOYLX8lQH7yDE4JinWUgpA68oGBscW8xxbEneqsNuZZLhDnLWNKcANGp689oYwGF2DvJ/irZs1
NTabTr9vIrLg2F7Xmd49VDM/QZZLxqafSHsrS13Gut+M7Gvr3qNUPqouBT95Nm3rqW5uEj3FO+jU
O72HX+XpPGHs/vqaL0XgTc06xgmaFMlTJOqNBwwIhyBpSIGYcyYtp5PQY8jI5hfMiftWzoDg7a4J
hJzsg9PV9+2Qp6dhJgLkptWW2J+5wxl5WCweyrly1UpUWf7YtDiCaNCGVgh8KtDo0+JTBaozLdVn
CTtYGOTmsoFk/VWlqFybm0iIvz0gFLA1aPXbAt3Mmw0hZlDIY+ycOeTzZ8+8+qW5C3Bev7Lxgss+
Mb/0MI5bUlWrAfDGeRCd+jWX6fyukVH+ySvkzuHclBrwxviTLs8rEdSKVkMu6rVH6n/kMD0UxOYp
pT+MxZMwuEdTdBpLXFreIB4GN1nrpJhy13F2o7XvlP1jkfaill3blCK9U3VFMd+yHaOYCxksnJtk
kM+ape9LrSWBQVXg2CT3nQ4VN47ET59A0WBGsZxpE+mnJDtqtCASdKV+ttsZbYFj8NPqR4gjxRX4
c08kYcb3btE/MH2ZU8NTtKn3YwtVF4BsCJfvPrPhq5nGTldIU/PI/zv2vPWL6+uSFOl9W+o3JVTm
rR7DudQaK30uotcuUyezv/fL+8apwngS21IuxgVhiqQ3Omexk5kSK6yDxtvSzR3bMkF+Ts8C2RRn
u1M3afQhrYcU2NYqX9DkWutllptWvJjocmh6ainX5LnPqdLWC48lrU+0QKuijY2FlllkeUH0OLiu
HhoGEohrGXTf8fgr2NPDSXsYIxIEdipeWbtiScsBNjlM6Aj1NAh497SdrbLeeZuV6Hlw+xunNdO1
0ZcuykpzzMRjF7sBIY1tzzN2QEzAPngsauPgOag90AlJrWVhTJ8nJbHUEV+TAKa9j7n2zP6VEjtC
QZm9ZwWgfyUi+pk1eGgJTxupwXiq+tdOu3So0jj1PGluHJ48MwwTBnAqKbPAdhfOoyXy40CP1fSS
xHel9lb35maqOjSS+Of6AXPwELI53Wmt/tIXnMXdlCPXz6RMHpTrHTpX7CE00oRNUfu4G/3nnPeP
ivS7oayh4OtiPY7RBk8xeX2O5Kl/AJFBIgPKHkvPRYC0ZmxWPWUA9q7Rrwe0v6vUJz2jb0D+giV6
AY2OF3o7zd53xi0H6yUIsjIoFyqnZ/LqLh3Qqt8mJY0Fm9x8SNS3Wb4X3guZPpqjv3qvPPrAZ/Cf
w3V97dJfqBp6me4kKjTmgwBd4dwVYguB4Jgaxtn2NSBgBbIaxIEy/pFgtnKAfS0QUeBIVJv7fAcg
xJIGlBI+mAR6raF7q0hm3lZLnmlg3XLR5ZWz4wPdOKyB95iq9tp4W9BuvM6dIWxLO0y1a3G0cyuq
B896LwZrRWX1ZqzN+7LgUt/a2m4wxx4qTn7p0vxIzYZasX7cUDYeKFgX1Fpjw9aGO2eZPko7/qoN
noSgZ24Lz0S8sW9hlpwWTr2mSveFt7CcgM1zYMP8LI2ExfxzM54rNiHRBMAj3cr4R7FPaPJ1az5X
0+UaePLLp3pWvLjQtp2F5bY26IfJrvaaus9H1hGqc3aO6jdF7h3sdDzpVGMAtQtG6yVd+n0qp8fC
fCswMWWjC+DEpnSbuArgYCM6xoIOcS+sJIWnBKF/DYJkF3R5GLDZLm2KY91fIn+oH400QXPSwiZz
YV7Rb9ERgoke0uzakQnhTmk7y5y3mYg3C3hLCp558HvrvrptEhfjC9Hx8n7C7zxgKDXN8sZJwT28
DSYclLPf7yEecf/uobFkeIgP7Hmg2HGXso1jKYnp8NIhUMKpJrOfQpaPDxUTMgWYOcNiijkZdsMF
9O9W6G8aj/GMlt2DIgMM4oJU3aM9ZjdTuqGhl4dIxHvn4EtrleYxFtwmKK7YB66GNIOF6fIFRCPw
M3VXEPhv1LNnz+sYnjJk1hs0ZvrSkZ6vXmuukbR961V8i9lyUxjWLrPCxE7PbXMjADvSHqvWmc2o
hLpG/jwgb7h3G3FpGJiiZx4BgJaqjd4cRXUUxY0DmFkL6x65aGulxqqW36p6sjoWX5vU5Bko3fum
5Lca9U2UIomYRViMzlYD97UqtafWYAWesuwYy3TV2ObGW3aztMJ6IqdRDCx4zi1QiireNf70amV3
dDLPFYkdYmN2Jk9VtfOg+SIR9xYHS8oxZW5tfwlsZXwYi/eQuGTWWgrZGSFYVrAC8cSKSONRM/Fq
xWXJItAub8Yi81dw8p/nebI2NfBZSArMidMmr5e9iTebbUHQGWTT+CHqyVnCEeKzobubBFLj44j5
nEsCYK8RXUQk+ygqjFWje+UeKicXNNpeDETbYjh1ZH7CSpOXPoneJwdoBS6VpR+ehe01z9lYVAei
nYyFRi7hd7SvuXpZ9AXPW9d90pdyIlCxvpZ/V84A61tuPBxmMG9L7ZJHsOIRyf153rWuxil8ZYVf
MAgSdHnTqoabsL0emjr9Zds6Ekdo24MWqm6nTCyEgJOSq+T7SGKG+pJObMos3ZQDazV5mhsG/mpT
+k+z8dRkZ8uMCGtRIQDRt+b9CdJ7G5mn0qJup/sEW7NP63Zveu9+n95nqLBmehvBF/dcCEvLzCzT
bFuU5LzeJ8V+HjZJ9GJOx0o8oHKf29Ji/u4XuJfAi4SOCNU1/cNSQOPWeuvVBwJe+K/eKImFWQEI
ZfJbUboiPshRUu6zYrnRZ+urwo6FeBwM6JS+Sd40idx027jVGb2AKo0UjlpujycMYfcZcad1NYmw
JJBzwZuev5JScbbwUG/5bPVYqECnLMnOQ5HwtVfu2XycXLZA3fCaL9U6yZetVVh3MSVu5OXS76jD
OlWYBPzj5ZCqikLmOGw67CC+YkrxNBlkGe/kxkCdRg4NtBn+rav5LJZzNryt9kHMhGYG9riabp+L
3PeOXtqPj+NCibvOJ7zy1b2BOqT89mfom/2ckaKcIa2w9kLx95En1y3YVjhTd76f6e890LGwWwbv
4HBFcSF3NOJ9ZtVORsogwVQiscSjU+7BFN/QMt9sDICQQRXFCk0wae5Att8vA7ePQQCiNWNrjRIJ
LT+SOp+nLg6z0rDu6OeJfCthvL5MScN7S8MZTbfNOz1OKTJqDJ6W9cel4Txaef08hbVps0aP9TR6
5mIIOcXylyPo6X7nkb48lM1giI1DDmTrIr0HdtmG0lXPseKn0Uy22tjt8zR5oZaId8zF25zKrpVl
g8LXF65g5rajQyM38VaNzZ4N8Tb2eAd2yV6a+qn39bObjLgggfDUplLYk66Ffn5ywiKlB8Wi6Tuf
d9Kt68xHo45H6KRVjK0zFwXEeHcGUJUVxbMJIDEDIue2u64DnxCA2HcHrkmWqXGexI9pPkgTtGKC
eJkn/L2ErbLd5BSbDr4uXUTCATZTW0fsz2rTsXVAo+1z4LGRl4ptRDZkB+38XlhmdV8bLEipFnQv
MjabnVVl2Aep8vzldvIGBrC14apJZYILGN/A0LgaJca6skaqWBK9fwAdYl0ZicbtVOgkTtUMYBou
F7tqaq4WXBOgTyESN+zIbfLrW2lyN9ZtdIfSMh5A9X8CDDHycxWZFmJDXFuvU+k2P+NV5I1NUA9y
QmkCit7+EBPMV368DN98BinjjqzhQoc13Tx5i7pSgtDxpdbclHwdToZ55Fq1aPwRbGNIlbGgUBtW
mV+jnOnQTQrztnXcp5Gq+JUtoxBrbr5Nhsp6ZeXOYrqWw4XIqraxdeLnXUWSSJd6sRVL6r/EecKc
S/L3zfPM7wScZx9WziROTTdZ723M0jvG7/AtqwyoP0VFBzqs8JxMGumWno4xf2lQ2pxkONl89MNJ
t6uToyE61VHIz6LnbFTiQJn5dz8a8iKo0g5wgBY8b5W7ljya0Hq00Waum/Q9KCJs2t00nI1iFi9j
5cMeJX7s/4D1sGpCr9q4M+liQPaYcLZl9Rwk3Gh2MtHQfaOEDOKVtdFyD4aK902KPH8YemLzY6U6
FihLDedseesBNW91wFrfPu30bdAhFrGKHSWR0JLG+rtuiN2VtjC6wSagjMSCa2aNXs5gUJprv5nM
V/yb5oVIvvnac6/Zy1yUNyakmZ3ZCvNccn9gwpFMVPWMv54MmWHglwEIhAAesf8sosbhc23UpywD
diemxNuRe0w3tldRhYZpkeVTLh1YXTc56TQ2iaA8vnDLlhs22jr2YNwtF72u/I+i1cCSLZq7GWUr
biIin1ud+eCAQs0QxbP00o2aenZHNa/N1nRuO2Putk4xVoiVUjjHtrX8s5fjlhxljxPG4kpBhRea
jmqmhuuEM34UUyzaXapp3FmiQl+3Vlvph7bz7BOobOMeey38e2m59SbyWedyAZsDePa1h+uiZ9Fn
9d0NlhCbtFM9x7cDAvCGxN54mzuK7w87IFtpw522/tAnN8JgGxxbxOT4KF9DnGa/gzQHsUyT+jPo
8wWQXJmq0C4L723Me3rNdPLWWM/1VLs36cALXFf70qOS5CuAw6+ytYHe4MAMhGUYmxQ7VYVEEfln
P0Y1aQuIbn3mevxYAKUZnbhVUVPy1ITatYlkHiNt0ADEOts1nm2IbbcIPKSiOgdU7tnJ84HkfhSV
3A8k9QqYSDaa5mWUDQAyOKFtoH9nEAhcW4BNr7UAbpF358p43ila+Y46QfFNDWJuHbsOCUZoF/dR
odI7yf2iAUZ4zhgkMX1M0U8q23nCKht7N7JOb5Uv512SV9iKaXwZXItFbrSgEkvTXKejjF+m3LUp
uRI0V1XNxe4rdWuaFKeNmWlt+LZMXusoChGR+mODlf7lehRuhc8dypTV/GvSR34IvCfu49wUu7mV
fK1KeRfZrb637Xp+dAYH1UWVxsazMNGk6BN3emsOdyhVoBTGdk6hT+ij7wTJlLXuKtNsIQEPlL/g
oG8jb7JXZVFOxyif+4M3dXjom1gLlGd43zaReLbU4M5q0GkAOxnuGjBj5CcZ879IZs83CHIfsJr4
iXhy5y8jm2Q6CBBjCXac3RpcIIW5jPd9Xtr7pM31ECsnb+HJ2s0+zpnO9/Z0HqD4e26zrvXm0HDP
vpOVPdywtLS3dNzNN9ZMEELrCz5jWVsFvuc794rA543pTcNlHoUKS2LMTyTAr7lA0lxXBIYazhZb
Ehj/qR4x74z5repVuoWyAc8DwNBcttZl5mcLTkrAxmad5Iagyp9SIhZ3wvGH0wgV47nGPIvilr8Y
qAvrkmTCtWOnDtu63PqjDcRwbGVAneTyyxfQBk3d28jpKo5SVTQ8eZOFabZuYvLkjdMjJy1uL8O2
UWItVG7eZNk1G0Gqesv4wx6pYCvh2SwqQeyZF9zN2LLIGF83yUcA+9a5axySGfnyhtCDPlNPipJJ
Swekp/BeTDD/FXbbjZLtcqWqDpIbwwzSWqoSwVPTI7bFZY0to3LTjTsVVcDA0PPQYBCh70JuoW/v
S9Q83OcG15clejNjmPkc2CSxOXFUFMS1n78bFT+6yMRYYJFu1lc5aLIVUO1JYvPCc9I3ZfRdxQYV
VMh+Dd6aYLE0nDzkQ3W/phRXn/QDb9A89M3J/ShzSsJwtycXTBxEc2Tr7oolIQgwGaZ21s2E77vO
Q/q6AFO1sXL2+jSyBFJWzNV57qML7zbu5WnXFHidovS+x9jIiInzHMaSmYY988eKv9Z7Bn3dhQ3O
unnlwRbhR+AZLqVSnZk4xGxLdTHzoUcywsV2dvUCbX2q1D4D2ILlc6CYwcYE/yy5I+D5alKTnsRY
/Uxlk15s+ATr2oGtCaVPUfM5+eqA/5WNTsKfR2pKLKMBREk2tySNoo+Opq5mVTuDfpkLrfma+3r5
yQvIa/6iz/RjxhqbAmu8bmBV/IYDQ1w0TnISx0ZxMMcRYvbki+ROmykzXWKjP04DMvmU9PD11di9
EviPg9gXTNMWBnjY5+kNGla9KSeTKTpRuPyRXChq0hAMe0wej0Oklp8iz8obP4rGbU1dCcl9UwM5
J6gzG+C9BUut2s08I1n4VAVgi0jmJWiXBh9rOXntRcV+qDKyJ1BLe9orK+Ngujzh80lVNw2I6SDN
gJerGjtPm7r3EfvJrXJJxSfkuJy14Np6HLShDjTlbFotWd6aSMlHcr/Ys7Kalaur+icdoFsGlUBv
Eeh69whxAYPidGc58QsKPGYEyJPnosmsXU8e/UIZDfvpNHf9X60zyLB2imkHUKjZQB3t7izt+mAA
k8pTyC05SftlwcvmVdiXlpnikgrTFZ8Z7ZRYhv3RxryYiWXCBIjjhjU78aaNx2poFcXLdLdkGWGl
0dHB3VBAB6zE5YgAimg8c5h8DGwV96yFr5TvDMo9WPttlarsJiLr7lL4RIwDCttC4Yg/+3deDJ2T
1Udy9MUt+ejy4MRx+1XSghjRRtEQFkLPXrlOzwjQRsuWPDIPkkU70rIRLPZAF6Q6ihHXIZUtumFj
qS2PFH31Qd/65AvJ4Sk+9B61cuyBIjdkQBGf7CTsV54c0Q6vYkHFX+2KT59I0NMA/CQsEDLYnrOi
V6ui1QlAFJkTuNKw7QC0Krlyu4G96CU7ePxhnKdPOvLfQMGFEd961sG127CNkNdlO7E8rttlX7iI
92ncBlK3j/nSpWu4NODpllPkDU9aza9YCX+biZIv5t/jFf9UEOCxLvnfPyacP9V/+6wlBbVx0v/L
TfrZ1l390/+7v2v3XZ/fy+/uH3/T9b/m739W9y9/++X4uw7e+/e//Mvmb979u+G7ne+/KRzr/+W/
85V//M7/6C/+kQB4nOX3//jPn/VQ9dc/jRavv9RMGxbO/X87HXD6/njnUP9LXPr6Fb/HA65F0ld7
/++ZAEv8RvRaCJd0Mo1SBHf/HpG27N8cnoMmUVO+gFgAYZrujzJq6zddwPbwbAOenuNA+Ppf3+0f
gWReqN+/+z/+/c+V0MR2/xoJMB2PRbvr+ZZDOIds7TXy+6dIQNuPHh6oHFe4k/bthjEg/ip8C/JS
6Xo5hF+Wmm7W568lS9Gd5s4trNI5196AJzqEUrK4/hoyZMn1SFvCr7SfQB/6JlarliwthHU3BzNe
Ua8X4Kmu3uBFgEYqWpYWeq7lJzLcebWNEc+AtnYGou6sLarFfD96OFEkk/06doxJ8kSMpp+i8cWv
qvCzR3DR+WME6oyHMjeNB4Du2M7q0Zanshymx3Lu0zM1FDQyZ2Man4aW2sdt0RbR1YExAGrXFGYz
PhrtS28ZXOR7egep1gM+egYjQ4eT63TOr2FkYAlauGCKyNkgQTzAgtr4tmJ6SwaU2ZUnBgklYp7y
1ziVX8V09aE3M/xewzbbTUNqjWkCIBjxncaP87XJ7P1mLzMLNzxOz5CIzoXAY7jR7Aw3Gx3M8xao
B8n1ZujjrZnAhtU8HjrwfUz6CXQy4AZGrHl01h3k14Pk5mRt2ZImb4Kt5LSqCroo2C5iMIPq0VhU
YpHetkBDo0VgQtKa94rSr5rJnsTIGhTS9DACkj53ndAvlq5lrOmHGdJWUfsUjdo9H/kgmQ092rnd
JO7Trpq5pEelv2MGstkFJQuyI3SziYLgmosr6wQFhKt1cM0ZLr3cYEVyOxB2MTzbkRNX5AYn6zVS
E/oSfSO1tq7dsgkHFjyfRT3mOx2qabPFN57TseA5X4AtM3jibVdwm6k055uXC4uzvmhzuSZwQUGz
O5d7y8TExJw7lB/t3EltSwfIIkmyUBZKsDqmF6HFS0DruOPntAhCBL1Lu+UaGKHFWASx7kWPurU0
P7VVY+qxR7fX1jkuo0dbLuUDBy8DmpaZAPYcS9JZuQjvhTYxYe/ibqBE+29HyD911v7HDtKL/K4e
+vb7u4dC8f/AacoB9++dpvfTOxiNPx+mf/uCPw5T/TeaPXSb/CJxK9JxnGy/H6ym95sHphOwGss6
C5YEf8kf7AnN+E0n6Wj7vk+myhL8099PVs38jd99hU+YnMe6QRTrnzlabfd6dP4pgQgPw7GBJXhC
R+4zuFb99WitxySaWYU9cOUTHShGWhH0OPL3jZzaJ9OEA9f5TnFOHLye6D3ezWQI9QGOh2UrDREB
aLE8iAerO3NKq1eTO/nDzFPjkZJyuR2mbt5jRMqeltnAShwvvwyYgWuVdPFdVAzL0e51Qb2mpkA/
jfG8dajH2uCf6Pfwgty1O7L9sNLEO5R9hJeiL2jK3WYaiSRC1iLagIQcX3KvAW6YJYl0g7RyxZso
DTUEsb1QJUkxYce6okahaARLjSjqGLeGCbd4y10Or5KUCysQx3ILFCb4Q3ilOy2YYy1FrtTJSAHN
ZC0rYKfdlVblJHvco8NT5xgpGzOQkHclQsGO/5TupoxsAW4CFw+WSHfd21iH6lnIPQZlmoDyqjda
djtk6Cssjb00SLgR84is9Gyz3D5mthFQ16tuJ/fFt4bb/lrLlLHGdprmp7HeRKJNd/E0USbnfbT5
fLIq0u00ataUk+LLdEudRsOh3Uyg3XTcO3oSfWkRBPCmnV4kDaz7QZK8aFlXIvRhsbU6NzAz58PU
qRkGNHfgpbpAbXhQfsOBNA64vqd5A9su/sgygYtYep+Qrtp1Ilz1rpf9l0Pwdy1L33hVontNG3+P
cHso2xjVk2jE/WQgU4tG1V+V7jw4VftjL8Yvz7AfIqGH82hscrpTwY7l60rjnxrzWieYWii3gNXy
9RLV7TaTnoTfzh241ex7R5aPLbP+KTOnd2HNKLJpFDZYRHo5DKB4GKHH0rbMozVkrI1rYn3ZhPoD
GDUm9z7p5iaaWv2H1h7c8NrKdlweIVqiEsrhClpnyTDshMYFg+qMxuqzp8mm+VG5DjzbdlWML2NR
OMMXcbOHFntFXL02oh/oz2bpTPBixnY9e525aWTice+3WyIeSYs1X4gWCwVqhQGuPpqHAxEck/u+
BbHpZDRZ967pbnXbYflBExrivUhM9ONWGjOih6L+nd7ogFxI+aTF4MxMrgG0DvFci4czbQX8m+vf
4qXyV9PchZPNRhUWSWuV99aEhSY2HwAl0ss+2wGgibshLsj9KEy7FLJ2x8EC2VvY6atOsozJb8DD
ldB+5/iHruD7GfCeVV2ShHJIT+wSS1YMy7wube+UOwQhu3FqtnalA9jCKwiHTMcaRcd0bsY1AC3E
6pqF1EpROrtS9uKu7Fy6O/qJLo2RdzT8cAGiTYzsTVmctB4bQVkBreg0dBWXkqsgKQe2+3X8UCbU
cFWzMh+1UsR3uvCjtcx5KTGvzlsfVQR4Xz98FWn8DAhjrxU/uLKNR7wJDRxLR3ui/ZvC1MYP2WM8
o1iZW0CqHE+WEea4ZwZyzbtJ8XroiIAbUvJqPTrtBOCUxUGnJUAusJiyqPOoqVwsrmEq8rYG+4Kd
1dkuebTY3Q7JBGZLLubrrHyEwCqkUa9aCZmFBCA/GGzv6gQVj4A1bMggY5B66JiM1nNJbGZmIltR
BJPt4JqtvS77xJUIM6J0u0BG4jMZ8/3cUGGVJE+x7D5t3KMfedWFWUspYztRDQaFIipt9tsKN70p
Lqk9nCtD3GskX9ZsB6w1aluoPGBrLR9HVJ2QTROrLH4G6QTdkVLsVdUWYVVF4kwESt7y7VBhXC/p
uRTw4DIji0LNHugq5R4Y9+j4EOFDNzbc0E64Jzpw/HrTfPXpeeIn7ibRY18t8YGVYbItU7rLGe3r
1QhD9lcRFc9ZY+96PbGYgl9dOOCIR7Sdh6g/VrS5qrLPtM76t5YlrV9yGjjVvfjDSPFhOCTN5hKU
PUIBaszijjs7jcUabrv9OY1NwNFzNYQiF+4pbMANqRLtaOmjPrzjyOYWbQz9R60g2tFEI8RnZWqV
jfvDnqwAidvCL5rTooxm7u5SIx3PLENy72rBNwjHIoECAtG0XamLM1eA4VyOFREMp0X5Voz3674F
3cLJ7VN8Nbf7qRXZ0b02L2LWBm5R+11xbqsp2ULPgLxJ3osPZseqTyOvBk+PfbxI05A6CRRwnOPP
EkyEXZZnO+rDdoh3EuAbskdInqa6LuRQsEaOQIf+0P1IPYtVOD+aXzdHi6k8iBWI/lWnvGFLZ5oW
UhycbWs9j7YY3tadPy7HtmTJ12mKOw4FWynfw6icp15N1/hZKu/Z9hO17N7HJaPlY5TuL22YIxSg
sgt6HcEQ+NIUZkSTN5HXOCxV8/pds4rlMfZQLxWIWzKSefakpVOyn5mad7aVEmqkqfSQm75GuqOd
77TUk6/pTI8eFU5A4QIsadEexBuoT7pkkAm16lSmevXUGzUtFtB+KM+zIkA9qgsqO9K3XulFVzsH
xuhKj/YsdJbP/z8H/44cuKI3/m1RYV1/1t1/+i/H7+8ireL/+p/2XcFc3P15Lr7+Ab+Pxb7zGzYU
OGAMTg4ocg+62h8MAuc3z3CoIhWoBgAlECL+PhUbv2GV4muYVm1m7P9NZKNQ8Dfut3yBjgOHe5rr
/jND8ZV0/qeZGKEDcroNQAviCEw22+W/+89ywwLZtlC+Ze6oqF4JGEQxls6jh62fZiZWiPgBq4cC
gLgkv2ProepDxzo6CPUzAl6TYNbCP78m4ABlUcI3XUId6KRzaL0taw0HJZOTVQZNx3V2R1GEFoVt
viEUIZpTSQrO8ILEwQ19aCvg2KfI2U/JBhosw5fT70p1lAsOGT5qYTo/kipedTfJ0X3qHssv9S5+
1Hu102xKXe7S7HW292X0f8P7/5WT8q9foX8QZEzkmDZKbHPnaRtK477d5/qteWPYFs/6N7Zxnnwy
cD/qt/pt+MbonsMa/QC6nTyU6zjaDvP3DCPBXHkWMO1AUGSeHWlSdsBKsgzOlpvOopxyO9d7QqNG
HAr4NdoPz26wyVzas1vmmD+9W/8PIpP11waIf/Ut/SOcjodaZ0UxP3QGb9neeUWoe0eh/ZLmre2s
zsuPdue9DKfycXnKX1k00VL+SndKM64rup1Il105FSt5P2FnwnH3P9n7ruXIkSzLXxnbd7RBi4d9
GHeHCB3BoMyXMDJJQmuNr9/jkT1bLFQOYd2d1VVlnRZJMskQcLi4+p6DJAfixXjjvzhMnIKPe/MP
Gqa6sEHMGQjfX2CDLEkFkwcpPwQh//OkwnfWHBFaE3USFtofgQbz6wlKpaRMdbjRbpiVaJRMpIRG
QBOOL+DgHlH99vlJWLraTEj/i1eT+bn6JU5yFQ+WpiJQo+lAa7qyY3xc/QoEYCgkAm8CwHrdkfa2
SmGqMxx6atkQ8XTCA4xzDOC3zGfagniS9IUBGDOoKBBTgwwWTaSu6vY2kCMSMoEMDll7lFslRHtE
pnaLCG6DVuJb83l4vcAxvJN5AQzBd6Eh8LnidXFGGWvpUx8kuiZRXsI1mFFhIgEDBO30b/6pQSco
UC1QN34n7NGN32zCOzSt4n/4Hr+hGRuFcddf1AI+HLqrSI+kHfANAFWCgldkq+y4thFlBSadfutv
m/cgZcKdsItuYC7WwAFZ+0f/aXouBoaC0mzfs+7GVylC6Fs0pGyre8Rike3eoiJBf5Tu69fORdfk
Q78BLMpNCd+chDcxoPtQ9KSRWyQac+KXFG3POcrTgaMdONNTtJIC0PmS8D3As+/F1+xr8RVlnoCX
wz8wmer7V3GP5l7k+IBREQNNorgDdlDk0yR2EeStNDYApQ2wPl/kTchqtDyglx7dNefGvRQMQdxg
IwYkoZ9v6uVlnsn3n8v8V1zmJWlizNTjj5Ymv8an/bsw08CsjbA0wPUULls/qLKyG+ACg73ALWT/
rZfV4zigzLYxePs3750VODjC5zt76ZIz5fAjLil9V2TqEoDLNFE2AbD869uMNTkuLSVT3doeKcqT
6e3DZAd72i7c2+KFZubwP30h+XtKT7e4U6LCO4Fr8us7CuU8kM0asRGQal6oYqJMJjMiAIGqkSeH
w+DUqCwBdlcNKCOQSKBVIkSNjR5rpKpG4E1I6FsAvmO6GpWgWKOMBQVHIYhd9SkoHfDngqluXxbo
w9IBLYmCxRilfvHtIKPiWYybZGHe5O9tio+3M1ugDMzGYRVGqmspNKVBD+wmxHpBPQhEAgyBgjoa
GbgkZFBmHSAtiPg4hIhnHaE4LogNZ8CA3WXPYFcwGNrol5Tud4/px/HN1tVPE9GKUoxvhGW/Qs1M
gUZ31G7T6FwdgKDmmZ78WMA3MA/9S7cb3GoXHj4/N0tLrs30/l98ybWZfvt3LznfcXMz78OKz8HD
EejORBRHoT3wGV1LyF8UzzUar3bZgqJf2lrXkocPIvj32FpL9zpP/f2z98qxKX8zqQZyi8DSB4Ak
gE5/LbXQR54g4RCr7uOjSA8HnzTk6enufF6ISlwXZ754H68zEye+CaoQi19nXPs3aL2nJRHXF9f3
mtVLsapWKsx2ncJAXgE8j7jo4aOgdyOw7bbFPiPPz2tmC669RuMTkWCZFuQBUXmSkX1De2ItGvW8
eObTiZnLl2owwzKHfAH1dnwD+QcGtfZkOcFRCuwYaUQqrgCZmKG16FSsywNKV4FlYqAc9s5YLciZ
hbFcIV4/bsjfcSxLG+aqbz+M5Z/dMN/V2x82jMTn5MN1AFeOUGSKDQNgCijBdf1lBSWTuyr6pxJA
ji4d+qU5noUQ0IxdIyWL9W4YMADQdXlIbksQG6LTIWBoQIS+Q5smUtKRp4TAcLyNOwQPKbAfLgTs
M+is+HzRl07MdSE+TMAffmIWVwzx4R+5Ytcd8IlIkWaWcq23VheH2CEZwCxdEW4xvaDxkUnvoD+K
gT7IhH95l8zE5e++SxYnYSZXf8QkfC+AaBmypXEyXsSTeH3ix4VWolia+rpQXca+5ORL4fTu7gsA
fdijEzHy5tukZjUzD0/0VNsK8c7nvUJNMjJvM9JHj3l3EfE+Py2K+T179cOg1JktlrSNCWpADEp0
QWTBoGiofgKovhPc6i6S0h1DoR+M8HW+AbQYaR71XeWIJ5SefsUrgfnojTj6jaOQe8F5LT3lCXCK
1PIutPTQnW+bdxc4J6eLfbpPqHTU7XGNeIm3EqhAgVu1QiCNDh7wdl1QJlB82Q1xj6CTcIZN4LyB
2sCeKNLC9lu1Qam5entEaEqwYTu/oYWaqceGvAnUXcUump4wgTqh9lNDUPaAfW2+muwNXKvEphVZ
1wwMWS9Q1S++WzshPhVFE25Ivx61HUm3R5MZtmavLGgotKRhHDpLiF07qEZedRRdASvkTPE7EBRd
5PMfQlxSZ9qNsefhMkB0rB6i92bdOg8dHda4n68x/aqz7VPPHvYmeUB4iz4cb1Lqor1lm5F81TP0
8RP3AU9ta9A1rNe2SfByZZ3w2Jvo5KuMrPfn0wkwLKRxNKLbm9rmj0e06JPN63BAFYXTUvSu2Q3b
tPT1XoboR98blHtEX1GeQ9CHZKNnfIt2R+dx05JdsgLSDYOCYD193G2iFfANbESHDsF2k235h4Ft
3QlWqMh5LN8B1AD+rZ6O62gbrdoK/0Xmh7Rr4EI5aB5C+DDajmvlwC/LR4jWTHzdgyQNj5i87p8A
1XIwybP33pL7e/EUMiCaiYSUW/R9YI6BQMzER/spXjW2TlDhvnoCYTXr2bTuHWOHaRboQFY+cUcy
Ei+jXo/7WzgJ37XofjmdPBf38XQWLRo6JH46NVLb4D5b4QZ2zgrUReSwG9jkZNveZkd0fhBp/VSv
bFBOst4ZHZuyBatvSVKoMyX+b5EUS/MzU/RVU5bNgGJ7zA/fVJedcejtHWBWSEm/oPWIoT2Srp/H
LbUBO+k8ZER0/ON2vT6fFqZnWWjNzPyfQuun0PrPFFoz2/H3PJRL8mFmVv6e8lPmNRW/8UKR1tI1
dHehQn2etxPU5jIFoMiBbgL5KxNdrh9ru3M6p7XB7OxM+JneD87gIPdE+XPjuoSWbK6v4xkp/txI
Jyd/zlaSIznmGnTPFPSbjmyjScOO7dCOmGB3HjB5vM4TqM5g0DALP8E97GknZHzklhqVk90D5Z3q
ZNsyu7O1dWc/+8xiwLCHJtXdaNXbwnmEFu2Y5PT4K3i0GPI08NlhMaBZn0Ga7oG1Qu6eFfpc4O/c
xYfR4L4BheuYQzvexO7xBsWPMIw6cpPTrQw8ha21L78q7kS30LQZ2R63D086ggIB8RKYD/doLyfT
VWtDTb9u7jXYCohnGAQW4Eg1cmrJK5+bdz6g8zvUN57v8Tw3Kl5fX5ENXVMg+Di+k7jAVWUqGZ3W
KWw+LQGr70qG8mcH5FEuNwpMarDE/VxvYz0X1npmyofmEGR+lSPyj9VrMXvo3sIXX3kFqpyv5KZj
PMPJl1Fd93axylZosl8NbLSB/oPUI/C9aAErPLQ1D0gYduBE+C1DfD21AZuEBUdZuBNg+fnfSjdw
BAQzIie0a5rgebzayWloT17qxngWoHI7+LyFxcRDihpAW3QmmKCxU27HR0Cn4h/oo12UNDv1arJH
BksfMF9EdgZboz6s6QI2GG4GDwmjQts5bkPH12jDemMGLO7Sbmm6KW3loLuSIyIQlKw6Bx2/FO9E
4LjCBoud3Gmo7BWUAtx5YwceKW/F1bRXTvm2XMnbxqWBDZZRigAwARm8A9hILyQE5rldupmT2k6/
avbNHk3OLFvjk3YnhvJZGqxTvCvfmNjC3PQEoj9NYEjCMKThfYffExswVvjEDtlk4D9QVBCzxm4w
FRvEnWCAyi6wCm0UBNsGbghGOz88CAx4xtbaho5nUaDb3o6H1iHhyl9RNO+7wdL2WRQVM6/sp6j4
y4oKdKF8Lirmzu6lVYU4NCEqOqeGoKht4D5C4ANg4zT8XTFccJaACHp9Rnu8uFw+ACnFHnECL65I
R1RJZCxyUlegXzs4rNi09gogqvljDXegZZON+nrsZ5Ra04Qm7pplu2bXr/RHFFoTlQAimE7r8YCy
A4ZTARJ7R4H1DP8Cpxd0yg76Iph6EMlefgxuGpqsrVXjNi4On6O4qL5aBft8haQ+Na8nB9JuqQzF
WFCfc18I6BRmFvSV6oJn/XqiWwpPfgf4VsxWa2tfgYnJCqjFydEek9UEqaRCQiqMy0n+0ClatGjr
JizF7AH4zk5Y7UYOCqNdH/8Hxpzn22C9ZwN++nbu+mtguzm1W7rSC5e9ILihGeRrxHI3OPP3pahO
4a8NTyGUL0rqWLnD+yB7QU6PT5A8sMbg/QHD2tigbmMCJrzbpC5/1bdX1m/8FTkegcO/++vECdeS
V7r4iSuGNuqD3RTjBiKdkzglTfA9xshiGwyFDsaEe8ygBRKnxQi41L8wdEHgmvjagQoV98MjF/46
YsDQ5uNx+E+ME3eS41X8ytevA9cT/H0QtvvOQ2E0/FzBNmBAGAgohPQYr1LYDFtQVcN+AHrVSVsD
Y/smulEf8xXEN3Rrs69vwW3NBsd0EbC5GjkDPHtuzADfhEmsdTOsAohxaAwt19rQGJDfup24+VVG
56zZTzakO+XaRcZ6+R7fjyiSh2bsoZeA1UorKrILiW40KiGhEDP0TB4BSesEdmCz6AQwUgL8T6h3
rrqARo0AwsUevcT1odJGBz0aeK5xEEngBoWKsQKSEko6cHmcwsT+MlhkZzcjk+jWdIp3DYYF2E92
FxgNaFQ6Ire79tk5R9WPmyDKA6S7GyAcMqj5C/TahcIoGXG27Aozp2EmkZKxEAUCcdPOcDVqueWq
3tZbwz3vAJwMVYVISA8dCkolVtGYPUqOhpuuMUEguMW25+cLsH0ofoodhfoohNp4G/QBkXt+hyYm
BkPG8JnXesjnQuW2OCAYLavsluUIbRW2cbIwAsu1bALV1xFiIGow0TvvAj0Pu8xDKHwFpPx1vZVc
+VH9qn8Fot9XHzsTEPNbc9t5K/jVwKzijjaRKcyvlGwQymG7yXl0OlvYYWlhefouqtSOwnpwE5u+
Z5AP7+8JPb0inU7Pd/vniNzd9eQVVt8FC0ZbL7rT92zDrT1wQJIbHmKpyS2/Cpo/CCjFqQXz0EC4
h9t695ZXMYRBGN9mpd171tHHCgNSBHPBBYAOS7ZzAGiDl1cO4k0uMMw2ORaGy0I+WxcsDZoMsJoh
Q14IVs8WhVcI7/WOsg68NVaSm+M5pr+nfDMhW44tdKFgM8f/I7whgXCdbDQ8EGq4+cpw0Wu2Vdb6
o4DQUObituheZhodMTFbGng8vEdsy7VBGHLwD+9g54ARccHez/BAXRtugQtqBX+1sIQG0+0AHyMs
hCy0a/nLPOr+wSOZh3TUwgyLbgB2Z3ON1pW2fPVJ+IHlFio/FMigXP2T4ZH7HvxA53soH8f3ZFtz
AF9xqzlgyKXSVoKAbff+xsDvzUoEkQ7xPZXys6vTHTdTtW3hvEikvYMUY9nhaqlCqnE5BovVyZx4
3bol5B2s19N417rVOWHtDijFBNIOr4MkdMFj4kJOQzJHkMDoWYbERg2aHSO2CXqL6wNuhgVm4MNw
ks/yGSDST9Je28VbtHjtu4fcBVsD3gWeZkg0RFaPFnwDLgu5HJYIxsalLDRD7MY4tzpk4bfPFvCb
v1VJBY9JhQ2LbeP5jolDxleJBxhhW2+AJkOD+97BqxDO7fCe/thRfTVsIJnd5OzbfJSNh4AtQ+Cu
sWHBZneASoeNjbj0Q/9QuUCjg90JtFkccxOferEj14R4iXCIRyjtCbvpuaIUZnWF7Yl1wgoGbv2S
wKkpmHyCH4fzz10ggMKvEA3FLkS4lFu3+AksFKx0hVArV51cNPPoOv8fwoxQ+SUKeSoEY+GdYiPC
ZnDDw4gYp4BPBFcWzo0J8YiHDWIOyCYeVoXswmQE2NVACsUwuVE9Msvt4W4V73vUQjrGlgdpjasY
A+w2gqkjk0mO73A3HG6JtwixgrYD30FwZU/wFSz4HArhR5gfVwsC24Kb6mNG0OCNOVOO6QPE3ApA
PXBnsFbYCSlEG3d44XiiYpQnMBp8Pnd32pVIKCQ4jpNxVUXXmfEAx8mMp34jrAIc5uvDSdad21Br
le1FFEtm991a22G5eNCdBM/CCYrcvpx1JAewlfYXZq7wdd2KJspVvynUgRQP4JTAsCwK8mim4Isr
1/jushJuoJg36V3nDRuumPmG458gwDUBZhA2JIwSBw2IHncGJxyiF3je9apG+wPowSG5LjZfjQhC
W3a2smPYX/lGBhqo3bsBXEAYHZiCdDvt2kPheqGTUZq8gYEBqpZrmhIrx8VYiK3cuAHJSkJfsY8x
QXy21ZvA5buae8jlA59taEU4O9jrt1wNCbf8tfyvJq09/n9tFbnyDdec3BsMXLhR8Abxaoptt2AQ
LvrY6iz4+9PH/uljt+kxD7OmBpHrkjsxC9cDw66Zkh7RuAjGL1ccNYy8Zy4m5d1SUaa+6Lzw0Xwo
APjpvPx0Xn46Lz+dl5/OyxWq6/jNSfkIVsUjoJ+5LrPMjiSkqW9x8Y1SA8SkVy4wDelCE+DSNWYF
Qv/UNZadsFmq4KcT9tMJ++mEwe766YT98U7YohU9S1T9S1b0DEPrWzvVh3DVvEVDFMs4tQZkSnqq
XvMeoBpD+CLbKgeeWOWVY8g/EgQrkN3VrjlEcKHDQ0Vqnam2jDwGKAdsMBbA0RYQoOSxAtTpmezr
G4/LxvQtt4j4+jCtEd5Gv6StuT3CBi2COAOKHkG9jvI3HpDhMY9vcdYN94+X6r4W73RW9/XXvdPF
9Nc1k/7BM/oPTX9JV+zN3xg8ugLwd1kUNYBF/tqD7KtOluSu4Zsf0TrE63jM7f7+9X6kLwiq5ih+
uMcfCoZo+gZlgj2+Kzy0zuN9iEOtJvZyM5FDiZeCWo3c3grkgFKCdXYAAL9rHpsH+ajsld1wUm+B
nIyANqjCmIF0VY3QEjkej18TpAqPiGom5IhQ1LSe1uIKNanryQVtH0L9YDFCdDRwJJqvRhSzloyX
hAxwrgOH4N0dmdZPCTFO7+/ngJyRBsBYBfYastM7cgAK7iFGqh5kDvSel20KzuZ+g8D3tiUX+voa
UdR+IJeP6P99xe6R2kBcUOM3jBJOVIW0/Cd/ht/96R5zcZ0jfHLj4BtewYsKTq+fF3t8P4r+YWVm
vn0SxlZsxq2KWmX+2CDlQ7/09sBy8mgQ5xaNOA/gayE3A7m99rK7KF4m9pag/mWLCpo79MjYoKFi
IAkmPG3XIbniAE8UQb4QiQncS4SY6/0rSm3G66y9o/Ylst/HhXLTawr1sz02M6oHZRS0AZhwrv6l
eLy8ocza7dfGOXzWT+JJPg3H2jYyAo4v4Lih9VEEmpREQZBq7MwzmgNVgIpFvJtmeMm/6kjygY2R
grq5BhNhTNE4KJ90uwNd8tPnK8DRHX/rDHxYgZmhbrW10RUXnI1xL4XI077xFGhKv0rIGTEA1u1C
n96lTuoktsDic3wGkzPhmbsQGSEe0+b1wZ+P6dpg99lczsx6MACqSlzw3AoyVCpFJgqpEMVptibq
uHg+DwUxBDTCvNaENmjjl+wclUDSQ++sUbuEjilkNpEFrK9JGYBa0whDRU0MckQ9UpjJDjkjWE3g
an9Ci+rCVgAW0MKczjR7lAWiEQoYP88WmBgvT9Iib7DjJT8jUrY8O8DzQxkKl3rbv+HlSx0ycZd7
5H5Qj9YceDVafZfgJ09v8yTzBelnnk7n5Uw8/c2L7Pl+D2mK7LtbFbavMpAz3VbWBjx8pUIyBJ5H
L0L5dY0MZs3C7YAo3bN+mGyPl/yYtIC6R+IXq2gicVoj79c513QagtB8xMlquJYlWSxG/Zp64PUK
na2sRZgIGRLF74Xbb15fL/b7+932LXVvjhl45DOC8wcZFTJ8C3AGz+8Wq1GhxqPjPObN9T7/DvQ1
5OcSJApaj//Os0A8Vo70IoLr1TWfjJTtv7i95FmLRAsM8suoYMsDMfBag4B+XY9Pb3+neOC5RfYs
JAEFHzqF4F2vITHOBQXkLb0TyV3K7u7OOUud6x1CJp5eXzP03nEZ+fk5+L6F+MvZvDZoftDvInAU
O6XFQMub5KACXZih0szt3JxXgbkVFmnayg8LF13SlteOwA9X/akt/13acnE/zLI2P2Q/LAljeWY8
/XGnZUnsXisDP2zcn2L3zyV2ZxbSn0yrLxlKV6CID7vr32EoLRmd8sxQ+rMYnUtmvzwzkP68Zr/x
PfwW0zBkjigG/gllJh018C0BdASmnnn60qFy55AP3uqQneud5KHIm72hksJOyFu882HJofaAtXco
o6fhGuaFl65R20NQ7AP37utANbdGLRkwq1zdmXY5IjERQaFet4uvdRUZ5V0GIKWE5R3GNDgVLniR
olNVklMCTw/Nmgum7OLtzfyzv9jt6d9NZJuiIUmAhjbQx/vrwICZ1mnYcAMLtOLZbYsSGfXBYI/c
NOe1sAODMU6rW7gfcEBiL97o11rRkoI2DDWfkcPbRDqg14B6nIBmIuF1e7x5gEUHFFk5YDSCy89L
jlpkyHnBJUp5qII1BRel66ODIJdIr7uaBGo8+3NDbvHmZtbCX+rmlO9Wfn9Yudm5G8XYz2QVHOkI
E2hkc7pHXOP+EX40au9AnkZc9wgGZVQcXaOTR/d4KtAuI1H4IwvuBFdbv3FWP4xkdkTKC5CMEnDl
ugdntT5/voaLtznTmb/jbWp8Rj+7z1mgAPQCod5WCNWADxm1pPEecNnEAdA7eeHBl5fVXibPT1vX
R/9ouF7tEbIBOg2eObyg2BEvyyliaDysMNpfFLdeqU56lLe6p29MLz37Dcm9z2ePj+izEc+043Sx
jNwcMGJg2zobBPQ+/3hOcfHp58+0WBPnai4bkB6VBTAoAv7B+P6FN5NJW5WK+JmhAlPzeIUmr0RP
mOQ50oaXjXMPPnACdlOnVHmv0JWPiEW/Ba0MhMOFKDS5meyKoDiNdL19ufl84AvzYs3930EXwW+G
eUlPT2gdOy052N/XGr8cCWsWggfbadAoJS6wadBFPKEqFGhZNEdsDyFUgdzynTHB935BXNVZERed
bBn+oDkvE6J7b/j3dgTWzV1FngrYtBXBKNHQxiOEAbzwdUVuoAvR4HRGHO8dPHsoy3tfWF2Fz8In
u8ea6QahmIRIDHATkCojBv9okccSAWAeLf6y43/pGMDrId95E9T2iS+e4FaEfb5YS+fOmonxP/+5
s7gk+WAp/6Pnbmn7zgRu+8O370zo/jW370xc/17bd0E7WjMZ/A9pxyUBPOdc+9MIYPn7s4JElAEu
cSA/ziRwFgsgIdZ71X0J0J5UuzmAexBsfICso2eYKHeQdwy9FDxJtdC5IIlcYPxWsP1y8Zl0TqYG
FMXKgP7alJb7CB1FE3phR3t3RfY6pLbiZSi25+X8FpqpBoBNoc7zrKER6mVTnf2KgOw2iKDIUXiN
ni4u4YGpoXgduzyhJN3Z70Xch8zeI9xF55obEenfiKToygG7Cj2L+O+4GlzeahQhYB86ohcBP8RH
FwmSNDzQCop5L4b/kzqRnaLEGk+i+0OGAS0zkcnsmdvRJZ74XNgCd3NhcmZSfyxDoFBesDLMQCf1
iGYaLvE3OVQP+GPwHXR7EP27L+K1m4b31qDbGH8xyOP/ZLF4F/aA3nLF4ToiJ7w34IuFd4JAFnP9
rROHdyryT/tSEjz37REc+WuAHwyn8BYtYCji52X+BZIZSBnaMpKDJu82pAPau3iWHZBb/HeU+6Mj
CW3hBjoGumuDRY93oXcKRO7ut+p9aS1BQQ3Ao/l8yv4X/fTLdprpp9SX0jaPsZ1EeEklefHJqqQ3
tz5MPZiGNcmYw//A90hqZ6svXx5G9qBQINcVMHqen1+BYAMdHpHX0/s6xK4HSyw2Q8qW1nZx48/0
0n/Sxv8ubJTJuTD/LpFmSrWswABZpFjFqznPIxX8wReNm2+Rc7u6RQ8ReonQQH41+kHPTW5fXkoY
Zqf3+3tAD7y9mcB+iuEPX1bcwkM/7Xb9/v6OXsKzR9/BVoZlhfUmE36e6RkteiFadAr04WUuGtx4
vjZanwN7JAsyb/HuZhr9r3V3y0Jrput/Cq1FoTUzS/4wobVoKcx8zB9qKXzX0LYkUQKhjSQr1+DE
Bzv+ctHDZBygC6Glahx3Hy48tFUOkbB+1h2RJOsFGf1dyFmwUP7/S85uN5SFRgdbnuoGhvQ6iCZQ
KcwKBCzNixqg/bSTOjeNpIrFcZo62QSMVFUC1KgK/kNRfex7AO2XaVZTQSyOaSe/FEFJu2ysXM2I
a2L1nbg04u8aDL+MWJ2ZcmkUx9qlhuAEEkmHPlyU5AS0WClk3CE+2KCx1wMDtnP3zIsS1nuwZy1V
vF2j/L8x6D4MYWbQpZWhjrqKIcCx5iL6xrd5oxyHs0sIh4XhfYM+6oROsK7O7wlqIT63AWRuFX02
gpnVlA5tHQclRrDj3vHraccBEQ8OMP0ajmpzt47IaeGSS/M+Nzt+/Lxfkcw/u+uZPQFa8aYXBNy1
5JSw5FAXVlLEvhDqKFFWULoTzgsHRgCST0d6tkcfHzcNU3LKUE0QMhRIjB6WhFu/GsL+iHKgSOn9
/vOZ+r6s+7A9Zqp9MDtBkDMM8x7a+oVbmLDKYHYipMFN2kfmdhR4RAU5cpDFryqAhThso7uvuB/C
G7s975ZbAnzoPY/HUDSi39+/n98/H+niRuZr/kHg/PiNvLikM036By3pkpjkrGUfJ+qPF5NLp3Um
11M/Vvq4wB5Mye649T7fNwsfPq9t/sc+/Eo08ckpv9ZHfNiU0aBo4qWHSsJpqXGAJcCUAJiExrvo
oSFb3gUf0mSfo6SqBeQY8DUA91WQPcAZeMXTK884PNmf3/HSmZ5X/v5xZ1paMCLmIPI/wohY0EbX
yfuwYj9AGy1ukpmMTadQN4qKbxKRAkrMRyEvrCVogJpy6FuuEwTyZWDw+V0NRXQjAiCxc9mjFtFF
LeMZvfl0wTJZHNNcmv4ZxjSTrz/yMP1DtPD/3dZN9ZyEz9l/kbZ6e27/K3//r3Pz3IR1E36t/wIU
8JCo/zvz5X9nfp48fyS6xMu/8VzK6t9EEKyD5V1TwSqq8qqqbzyXkvQ3sEwagJdXdRDxGCae+R+i
S/VvigqGZguECZaqSBIXQHXeNsH//T+CZP5NVExwKCCpbvKnlH+I6ZIfnQ/ylzPPg55eVjBGcDNI
1mzL5IHYKKpqgGpSboD7mExWmpAUxM5t4ppKIh7TS6edxzqMNMAQT81qECxNoHJpja++oBstzQIz
fS5HRTEI7NThsZqC/jBqnfClCVU5Z3IfADckMkowXjZRv1cbPTA3AKWtUqpana4SKa2Er50qgFTb
EiJrIG2aZSjXFgzNIlU0JgU4uVrrHGlDWxEUGojoeVHzEbE4E/yi7qU3fetBDIUMUUWpVW9zLRYB
PhIHl3c/Fv2UxX46jLaUgPOdinUS3o9jVOZ2KIS4ghEW0a2hZb1BLUHTcpYnCTjOhkvbRqyrxCFi
gxaDsFNT5LykZlGKgE7JpOZe7UN/WBd9nKV2XRshELz9XLNg34EZ198JcZW4hph1+cD60SwmGHiC
HAEGo1Ci7P3Dljt+W7KPbafcHP7VQmqyBnJt0VItHRTE87RQDwp7edT1FdhvjUMsGv3D5TIAa+bz
q8y3i2VahgkKVgmBdUkR5zkBK8maFu0eh76LFYUJuVqmXpW3deB1/hSGx8+vBkKjX9+VJIK3ScGu
xAU1S7OUmfOVpVN8uYTti65bVYKq6zh5zCwjfQ4tq869KRTAD2zlmYymp1qXMyrrgYU48DhVvR2A
mXiT+wOY3Kcm6J+iylRBsoBFK+u3pGlNKX/0/dHK3CKR/OMQt3lLGr8xRddsxou5UUap6cGaXI9g
0NMv2Hv+AHYsopRKAg+jGoa1Ug2ZRC5pgoh9lvrFzpICoTkq4B9+MNUxBCxW1yiA5gbHrD1NvirR
RCgHi7VTr6XE70PJvL30SmGQpFKV1J6MSQFivFkAXL4Na2Rsi6YqvKQCcfvaCPWuQOtCqgB8K8rb
VzENjMcRewvUR5UZTSQb1S7w6lDUvXaqxsIrQ00wXU1LtLfGDLR1rxWgpO3jNp5IFAthZzV2WQ/T
ALybshiKrqW5PEbAtwwk7VAZIziPqkkealLEU/oSl9Okgm2vCVMwRutCx1SlGAzXElPtOGRZba1D
PVRAFzhhCkgUxPFL43d+5uidHpp0ko1YZIYmXUqqqXmK6IKoyM9S4I+AN4vTUaK6UIUAvwyEC7oi
QAUt30yTpFrUTAKjx3Tk7b5W0lrb6k3a1VTs+su61i6+RYKkja1NJSemTCdLbR8CxUrR81IZBbA3
TYxzrRbKFFENp3879UGSrqJKaG+rRAsRUfUt0L9PSaw8TJ0Mwr9L1QojlSNTb+wgrQ1wP6gp6ASj
wIwrMtRl36wbwcRUAFl3OBf+RQ5p4BfAlxLbRgS6q5KZgztIaqiRvosuwEI1yz7F1hl9Y61ksbHN
myQFSJ6iDED4aeIoYP5UhIUblXpQUAO9DiGN+lLM7FaKxIiUeSjdx35XvvX+GL8FqtlOpBOgO3Aa
J71cF36VripZaMG7adaFziD6Jq8RNWNrWmHXk6kSE1pP2l6O5CxbF2EVAa4XIOrrCTEGkdbjpD0o
5jTc9YJZrFOxb+xiaPq3wZDbhxCzKDNDraKCgqAsROdhr8QySaa0TWmhqSpwmuSuOupmPKLBK5my
zO6zMZKJ1JpdwBpZMw+NNAG7DXP8kAiCr23MwrJCKldSbNJxHDvBnfwqEIhWto1GL6GP1Ujk0DSY
GOYVCM3krD+PYp0CPVcx04Co8RgCSdXPQFcmtn1FE3MMY6fpDXPV6FP5nkDAoJovz3p4GI1W3U2m
MEh2psjVrRTEw5vW9opMekWvV9ogCb5raUYFaDTowzesYgwUodHvEeWKhaCwzbHL0QUy6pdTngRK
5EVTAdZjK52EmuZjMkzE10NQRXdybr6YcpvshHEcpE07FeY7nB790It+8RZMeVHZQqloGROrJBFw
tqoQtJJ9kgEzSlHiO9SSVDujmIb3NoXQI4OQXh6LtCtBt5kFIUripAJiapJ6+WypdXEzFiNehkOk
+EBUtkJYw2FhHMC5LgPKy+8rw0kaQ8gccyz8r5mvFg9KEIPasjGmJqaVICcWm0yl6anWXbD/JjMN
vVqZOgm08Ll1czEzMQXtXChiwrqhxXBHVSxZdhHLuwvUY0yEWL286ZOmR0SXFVkHqX2CKkA16cxt
Iyu52X7NhixuqFCWUUou2K54TV+n5jaQ9fwk1kOBLpFyKCvPSlKxVYjvT2ruKnkWy9PmIk8NUHXb
Jke8VNSEbl22kpaTRJBLgWmcuIBAPBgGUVPL2MTJOAlkUqviJI9Fn1EFYgAtQZkcHiZD60F3lwv+
bohC37ALS9O/xL6Ymp4wJtlbqPuK5uh+MN5VpXABC4YpZDINzCr0mqyuM7A8x1HGcj+SzcrNaqXY
W2PXovumzkIwslbjKLlJ7CMj3Je5DmhGBbYAuwRxjqTsJZzAnRqY4n1fN9JbdSnNVy3V/h91X7Jc
t45t+SsZNecNAETHilc5IHmOesuSO9kThi3L7ECAIAl2X1/r+N58z5Kz7LqDN3g5cOQNWQZBArtZ
a+298VanraxuY8Gih3VuGA55EdXfmnKL97SQxofLBVXHIlMYB7ilXkNtmTEdBMoUXRW+WcYoz8uo
Dg5T7zlBD+VtXfGtCraioyP3I6qU6trbdN4LYL3L6lcMHjcSxXJzIQvIppIE1r/edvu26ssI41MT
/jHZp+l2lxUGfg8DebQYQ+jTpBp7RD3xrjfcU20xyGiky5TRgcwi70vit1TjvY/o7100HxoVRSg8
S0pR53yeF5fFpClIylwn/KHmPP5SyY6xVLBtQQi3MfC2EZluMf7WQZtkJsRYvGo4uRKdE+9LMtVv
Jpz3ISs20d4NLYPd7w0pbtcpMUueTJhXkUb1GtG8as3ysS9nYbIQoe15vi3ofp7zru8uxYrbleqk
4mUOJ9i+XpoxwOlsicNk37aaXtMdsWSeSGoeu9j2Q0oRJn3zc7AP7VwWX3VLzJjKptQPeg74+NRG
ROZV0UGCx5STX00lRkSRa7/xNE4myw6mXeXbfTDy81SG8mM34dKldpzaMiXt6DHIhEArlbJyr9as
jiISp7VOEMvMs50fOlvIh2mA1T4mVZsoVD2a1q/mql2WfnFpXZenyYgzcd86uikKJzayVytu2SfX
q/hRqGVCdSf87ZwqjIEs86aLPTTRplXzda+VGeDTl2p4PeqkeZiRBADOrNvmvKP7ZnK++OAv1FxZ
jKbxs0FNbhFac0DpKSZXjUWrUMtW6LbPCuFNSFlf7/RaxOuuztRkoukq2ce+/7CVccGzNaqj+R49
yhNMflwW+0ZEccFeLdG4+vMh2iecSMvZOiDbcHvB0SVY8IlibJYcBP1iC1/OUDuwchM2SxBeIjCT
frMinLW+YRvGITOVcJAGPSn3D22NkPLSi77DyPZ11GWLZnPlItCa2M5IF9KuHfb6Sy2qip9vpYnX
zLmiENemp5KhWWjHVIMZOeVcdK8juS39lkUIIyBPMEJUNjWmbRv0BEXUGsWZNAAXX2972NGsNCQR
NCErGffqKxuEiY6d5Y163Q6VkF/tdNqPLmxdox3wBst4QfRMEpvSam1JyPbFJhBOJ9rVx75gQ587
v2IXotYbUpm2njd1Nqrg63djslcCPLPXTXi/b3537+pQdexoxpYUb0PTobg7bWNgGkeEImw4L5Ox
8Shi7gbN7uoqlgx9T5UY5H29I/lAd9dqReyNyc8KXjSyeNp8bfe26lNYSDe+24YpJOgOXEkC+1hG
uzpQUvLxJqpcZa+tH+blZlReTS7tI90q9OtfkfheFHzw5DZ4LtqsoyJe7vp+LtAtc+y1vOmG0rBs
i7f5fRLtsGm0LbiEOLRDeKOXvcto0fD4w1Kt27eRDlCAknaYNZI8z8y5LePlYaR9QD/ZNZmvvNxq
nY5tsSA8iQd4Q6vH6G2E2HpNbUN2eagLUGII8CZWXjdSjQSGctuhUkna5aw7EXtZrxc0n95Z7/Nh
DBz9kStu9oN2u+gvElEl7JIuviKZr+rBHVSMl4/zVUjYKIzcRdLKtx1SgG514dZPJq4OU9HM7WEb
EJLndRfx/rKJuxKi96QvvzmKjD6ttE2a1NlxuCeiq/fzbRQdO/CCILTfqJlerzrGk7mrZu5KDtet
CmwkmmukCQtHGOyLqotzobm5X6gIj6xJ4q878t7yISK+fjD9UN6VzhZtWrq5RfPueBwgt5/X5Ssj
M2teF47DYAtWKZ/iiIcNW3cYFSEpvLfF0X4acCSqlEZrfa6HfZ/TdtACyQTZDDJvLYb1Yq5UeLfy
eHov4AWbdNu9rVMzA/RLXT0ud9q5sUk5lInsrBpjo7MI2W6dLsSKW9qoVuckKcu3ZJDdxx3hkkwT
eIgoX5s+Rr/UKqpwhapy/7KrRpdpv1bGp24sgCPMZK35BRONfvSFKu/Ayq5F3vR7u6VyaDvkZUlM
4JSaThW4InSdjt+T3L8FkN3Uj4MbMQXsJRT2uP7vR9dvQ11W0z9v+yf7Zhqenqabz/3Lv3la7z//
6vjP7z8un1z+efr87D8Odqqn7S48Ddv90xjM9M//wG/+9Tf/f3/4j6fv/8rbrX/6P//r0QVcb/xr
Ze3sjyiYAib6/0bNjsOTfaz+cRYACz4Dz06/9id6FgmAZCfRDCyyVEoBifoXfBYJ/ge+twRwhmA5
iWF0/hM/E38oJVScABQAiAbUDaDWX/AZ+wNNKjQlJAbtTrSEePpf+/8LY8Gr+/N9/BvMBQjLM3xC
SKoUIDgC/g8JvAAAhJ//AIb7iWLCtF0wd74s5vYCAQWbso3rHt1Lx3ZGCsgGMmbMiNVkAB6Wj/FQ
8XC2QF2Z62Iu9syt21Ln0+4dyXpHOoh74rI8E3qj/AhUDQq+Zpq6wyR2cPQT8/wwYpRzktatxOjB
PpTyc7Uhh0mnoSpvhzGCQ4g1L31a9lMUsoL1FdSOFGl0HhAHX7hlGL8liBffQ5RUI58t+kmc7+q7
Nx065w9dFwpyxrcx6s+GBt4Kfrwq1jdhpfJyGecR81mAyHzEUasQ5SFDvvNuje9k2c6ou9pc87WN
Nn/fkqT9mNASaWc5V/6hZJNCbwGEs9ErZZf1fCExtP1N5benjjnCcqudegyOVQ8I2fS9iE2HZuhO
7eyaFxQutN7tXmRuFPydNxjNmPE2ajTEB1H3lbJCdu9JOUn9fjQ79XkRcVkdNJ3jt7PtVgwLUSrC
hLpdBAvYZjY0m+Rag1zaIgnppWCyfk26EnN/0Tujg2KyiwO+YjWvgHKaEPmbdqw6jCEc2h3NkO1Q
Q1xYlf6SM+1hFQXyJbLFjT8CO9FDOjUG+FNbDGxDYrG7Vx2yU9BczTiGS0Cy65SGHsnzZU2LpcQY
7uAXZC4ywhC4RLS3tp9HfE4mO3QO72xTZXtlp69VsrLhOrRlVFywLh4eNhLpzxbajq+ysiMQCSW3
97yJyg+GLA12o22HLto9lyFdJ4/QMu6SoMqsX8YRjBoh7IYDo30qrbfdbetHTo9VHcHVpHO3Nu+m
MR4xMGe1iJujLt4BiQW829TKur2hlWxsWieKx8fR9EHeKxA2PQZ2S3KRKFFiEsyqAKTKSvZoba98
Wb0dXKMbdFig27Kmvsc9QywX+ocB2SUwpqFcv2DauS7SbV5rTCOst+Gh8yvNkRROazp0Ut+5qnbR
MZ53093RCdhHGhK3RBfc8OXbMBVJfWnGpqo+w4BNGpegiNVVN5KhTIE1TUUeKwHfshsri6Ptugg1
B+PcI/TYVytTMZkmICeqpiSdlS2mzI8ecHTblGUDjMLVD8TK6slbpdrMgqWiKZMEiegQx0uHbxW7
81WU9m7aB74eY+N7nCaoOba8Vnyf8t5xjq7wq9VxXjcLAJJoTvi3CNkiJKbNFKFBc6PZeC0RYH9W
dPQIung8vGmXmEdpFQ8M/cQjozEkOCTc34TKTeuBdX1B86gkFSQyjiFVHFbXp10nyyNF6Fufr5FF
l+dGAGisDJnvducBK1TlEGWDmfSrjowFRkEldHprhq5CzsPi9m1ZJm2bzmxVH8qOJPf9ZNhrskXD
TRPvKKwpZXA5HqcKwIgSh4Co6xaJwAfYKi6tl59gIesPyTSunwuxaX2hk1BiOIdMfJfGK5CxrGgL
e7voaK4OcmG4m6VtltdgASja8NCAJKHb2hYD8wbGAfRFIilwRBdNc83agAypseq83CU8eLUhb7g0
RViR7C+hwKmf9WQOQz2rv3rU/Hf48fkJ0e/w9A+48fEfiPS+gglz9n+AR0eI/yuX/qoun4b6mTP/
/ht/enMKj31yl4iXEgwpZARu+U8ujOEH+sQmUMV5kojT/Nm/uDAa/wHuDNNfYWikisE9/Kcv538w
RcBFgJJIqFYEv/XCd//Kl8sXMisFY8sYBxuH9ShR6rvM9QdfrszIeBMg+p4boJxnG4gfk4LyIcnF
DvBKv+pVicB0nQEE3IRJTVMeT2YYL5pyBQA/9NLKDHn18FYFC4PVt0u53AI5qIAtC+QfqEQOnujL
fqK2SdCUiDGDlkSsJXGOWZpAKHxHIowJYWpoztXGG+iWSOPkDbfjgmE6pYtOwB4JmDw2RRtNnQTw
m81rg/QJ2AbqlWVMOSZTGIdwHXRcfMNFFX3ao1oiRgkLAAkh1HbDx6T81DZ13GRxx7YZtquD7XId
L5aUL21t4DFK1Z/zaIIJ4e3S7VlTgLzK4qVJhnyT8CKoUwB4kE515WMYYenkQZK6xwwR38rtnFtu
HhLVsle84o4eptIgPtmn5HNFtXhwoFq+InNNBmDOIgDug+kFXB8ClQ8Fw5IfSgqsNm34snY3G2DJ
7hLEk5lT61iBQRSCcA1Tbzf3BnienPK93xeUEqs9AdLUK41BLXNVoF2VCPo9soiYvhHAxvYb0Qzh
OpGFRhHyFJkezmsM+6XxhR9vR2QG5oI1QU9pL1l7xeTJT7txWR9sWehw9ImugAXPqy3eu6qZ+XFJ
oqo7R5QEfqiUvokPvh79l2GzqEHevVaPlbRFlRG28fdLJ6aPpJ4iAU6ync6C9r3Pqt7qx7Fwbsib
pV7Gs2FvxZIR2jmoxrToSKp1OVw1QkRLSmXYxHFASorCSF6PJiWbnFVqQxerbKV4rDMxyhX10z6M
55OLoq/VHNVAs5a6vqLFWN1HIOi/Uc7fTXXZt2k1UsIyGH+4HtPo+k1YHKC8eGr90Ri6xuioNQwR
ghQWf2BubYEZcNJtqdqEuA8cIGU6N4Gc0AGz9+lsZBKlBVtGgLFrh0EdFiw0QKJgHxmAnCEDyEy7
dJdiv/NGCjwbpXV3PAHEgE7sjMAzTsjwVLGueCyWzt4iR6BfarI3mH5UunVBXbi3mFc3F6LFn/Xy
SePmexAwhA1nBSlCDwQziVEnstr9M49EfzvHIqCO1g9A6dvZaQxjGwoQwbryDkgYqxt3yaYhHlMg
3A6DNcQIRgsypQ0QJcCr/QFgbvHYLUhdUObjmL0SOpQ9jm7Xj29syYDNKcQedTpPrH1NG8Hui61v
rykALHSbGlry1fuZ7ceyliuYNEyQemhEKe8mOSUPTikDVLanqr5wJp7cRbWY7tYbB2S9M6zguHIK
BEwy6fKJjRspUzF4jbIOs+wsG73e0KQudguada2rebdUZZXAlIFKeNc4U34Mzen7JKYB07ZNVJMc
0BVM31obhjEjcnUGoYX2MFK09DeJbrp3hGG1Q6GaDRDSEle3czci06ZShvZ+WPmAYArxXpsXesd4
FVb55UwyACeHcpCrOYhmgXMP3gFbjSPT4UJ5OZDU1txA/QiAdEzboBIMGEpC3Ofc0g6jEOemIsfa
lhXiANeedpeA9c0j7mZgDkAJbsaIxRyl/jJpU7rrHqMqhriQx01F88eIKPex456hN98S9XMaeVYu
iGNroOgm6K3BnyXCSUA78taMdvky6mm46tdyN2mZCIsBKxuI0XyUPL7HgQXetYHwTdKSQzV9qDcv
0UIeozVJ3uPCAe0C9wmdGg8xhKhSN8sBwXBf3RYVqS6G78wraNDyvvbdPEFmsIcjCGzYZM/xCfRm
AEF3pR+7m2KX1l1NnQFF4remDAcOH4RJlbtouqMuugnTRIrOfqq1x6EIUCPYbPKJuh+LqEDJb494
OzcT/B2O9Vp/rGsCmmwYLdF5gqv2lnM5jelexO6y6BgdD22pRZOBEyqmFNaUAO4iBsz35sHbpVPU
TSUuKThsMEkAZ1LXsO59PVaFzRVIRpp6/LFlZCX9e1a7BNFkaHH4ZugSMPnDduJjNVUtBrK5os4H
2ezVwdMeuCFSbf51TWriU/j65qMWBbDDC76MYlneI7HDhU5lNdCvy9TZV2HfobdgdFcXYmy7+ayo
WfutWZl5JVYp3rGo3j+awIbHCkBlk20O2DsdQ4R8whHyfnVNsqUAtNw3XorqDHC0uzJIkj/VlIWb
pKDepVXh4iTtfTO43Hs0Vslq7+j9Nu30gxQN5Oadcm0CSHBXD4WPAbfzhO33bR3t39pomi+pghnI
QMZNZ4tpdozCmVVyy1lXoxwHIh+RzgNDTE8AnM3pVM30QgSFMxOWVsI04tLUaRGWGQ3n6lm+RcZH
UAY0FGoGk8Mnf+RN2YecrwOI5RnClxuAW9XjuEYtGlz6PoZuxZhN35XxTkH81iAVX40TcqUsKvWy
teiMaLuEwsfPdfy5TchU4RdB34erhYE8fr3vnVgBmMsl6OsyoXN7LctoRuoGA1rYtwC1pzZfdMNx
Blq1FuehjQaypAlSBHqBzo2G3A2b1zQDb2y6nEAVZfNWxv2Ndl6bKztVSL7V3tBHpYH6f6XbVvpr
ZwoT5bDAHSyTSQIE3UtbxKff3PbMbFX8pTQR0PWYbB1aOVLJC4xyC3WBdnPrRIqLMWyh+iDBGgA0
iUbbvJ222WKQWwEu/byoF5C0qYSVp1knIGF6lUxsw2ffx7n4FMBlxwcCmJ2fu+C0Qr1hYmaOdrtA
Hrw9DgKsypNvYcbSSMeMnG2yiZY9nyH6AiUrdMf1dVJPxfZtSlbSvhphIIbjFKPs4qZuSzfcAK1t
kosqaekuDh1iixViEWKJOVZLH9RV2TZxmXGkmuU1m7kpv7ghGtCnZkL9Bj6d6Kas5gUelFWhWM6B
3vJ4Tbu1jPnXsE7BXAKT2drX0FIRDFVFOB2BovQTuSz6bfYAK3B2z42PvDx6srcYwtjsLs7iXUJp
MBKka2elVwiFcZDF+k7PjdWpFQJoVtow79XHZKH0YS2ilZ11OhTfSNCxPLNtIzGC7MTepV1BAOyy
HYc5n+YuTEftZzWdWzO02wXeeRuyjcz1mMmh8dNtA8NjrqqGhacIYfSNXgv1SdmNYISX3tr6CGR/
ZGexnpMN6oIadOyu6AlME7JE375dQWvC99m96oHnx4ctUNJnToqyvI6wMbRBjGIKThKhNpCEXvkv
sAl1OIp51DjqlNQ8A1cwQ6qgAq451SZ2B4DmxiNaCyXm2xbMh4OUGuxfTFpE8EmN3oyy3X18kIF5
1Oraqi1yYIirQQwyT+YMAQIfUg/uAaIhMAOo0oTffMeTOsH/jbl/6zii6WPYFHQPA3TR6INb0FUe
elU39/2wVeB1ZdNmZpahS5OVb1dTX0BHMyKknnJnFYc0FjQEKia8XKCfS4CTXEJgg1c8KFJ9iGiv
+iwAqiPZFA9Nl4EcaxGq+JZUr+MwlOHCClevCG+34K74YiA12Kpiw1i9JWrsebKAOMxa20AKNIfQ
2hu/DoCCnNGeXbUJ9A94eUNUHUCCz9CvOLpgQB3BV0hVJVtx4G7XGLCIf8zkJPiqyCY+oISo6Tcb
wPuNm8qXplpQ0zgmy+Mc7QZR9Fi5p7KvTXLwhfXNl970fBtyX0ZILiBR7DGHUdLR7ej0qmaNOXVA
Aoc2dfMUVp/uAvDMfETakYAMAyjFRAGSIo4wWw8NK9F0pQWMc6th84vL3U7N8EoNgL4+KLGsocjs
EDe0zwYE/5AYrksTI0AY+m7a/xTZ/XcgCf/DGAH5S0bg8Bg+f3XDjxTC6Rf+4gKU+IOexI1UnKB2
CrHjv+CDKGF/ECBRigCAZwgpTz/6F37wB1SyJ40rRx7D4+S/qIBI/EFo/JcsVwPY+BvgAT2VhPyX
+lIAfgBJoaG6jE+AhBIvFOoRmLsKupTosLfuGFT79qSeGbpvVvBzsyYXzp4F89na9wY8pZoPFC5j
WjGVNApnqwetxYYDWbeLH9CXf8NPvGAn8FQJiWPoJzUkvIATXhSyGLcWiOGj5BAgKARM0KKT6oiY
cazicKhPydmv19M/vQYIk+MT54I3gTSLvZBrFjtvZlAvYE13M0apl1Z0r6C/kkDoqrZHahzzYUgX
GymYehKaCv2XbfRmpLD4OXLSGU2cS28Q3W31gCi4IAKp3AmiXcgY3VFfTR98uxbDAe5Fo4m2JLRP
oVtjD/26g4kHzbB/qJpJfIqCWkuA6NvW5zO44eYN1Ik7PXRM7KAcXO2L42kn8jCaMKL+MgJUciYX
yLDSPhlqfRn709c00IHMqQCxc1+MFPoJmLf92K90Fmf1rssz0P4QR5soGH408MLHqisJ1Ex9LC+9
M3Y5q73wGGMYbPOhFF0cp0gQqcxtAxMKuGkJHz2XEUoZgO6Cy29mmHDKzJhXvZIur1s+QG8FrwEt
Q1JMmP1XQoKZVrQDEd3Mzk5HICxSZLzY9kddoEMQEqrRJ5eAkQVKwDulkrSJR9fmUDdst2OsQ3+Q
bMPr5XEDhnaPjEP3Ya26U76WLLCMVSQqSGQiKLPgjcW7sHskcKvT8v0aecsh7lvodF6SvnlFIzbv
vzlNIPCe3ylNIDQGRw24kEiI5Z9za1FoarN2W3zgdTxeSGKSV1A9kT51EeVRVpi1v5igF+8gsghA
wRE/TL9rPP7zgaZUQ11KQDSeVPov6k9HVvbaUIkO2IPyW4ZIdzQgwDVrLndlW5yUCGBOWqzEr+mq
dDIef32l6KnS8gfLgqk8IACQ+yRQQsOIiRdPsI8A10HAYbRwvcRvA4iZ1001onFF6EAAQXd0kRjI
awtaJ9le1Po6WoCKKGSF2Q7OO6/mSf1GBP5cag58UACnhUoGOS2n9E9S9EegNJJ9vZEGUipamJuE
D+EWkrnh3a93/m9XAUGbkIQphO6nn/+wSrmWrGlCTXMWr/Zqq605mGKPD79ehT5XmJ82E0uKYwal
BlBmok7v/4dlfEOmwhXYTO9a/TqZNZCsYeJPFDAFGEgOKV/yANPM856XI7LrtvqNlX5xxn56ghcb
hQwdcBbAtHxZ6TfFLYQ84zRnDXQaTnqVLSW0eA00TLe/3vqL+/XTui98VrE1jtd1R/O5Csvl3svo
svH8k6880LGp9/2xh9jw6waGr8o64rbXv17/hXf6vj7TGkUnAKXBx79485GNmr7kEclxqDFflneY
flqJ8Fqto7lUWyy//Ho9evI+z64SPnXMGQgGDKRQ8I7PPzWYwg66UYkON8nQHiJdqXwkPXtXGYnu
KqAnL4Rpk7u5j+ZXOxXr0yY79UaYEuDvrx/l57MdAw+iikEPjZDme3HZD4fOERjnjQuaFw0UW7hj
7J77rb379Sqn/bzYL24otK4Kr5ciqX6+30U7Grt+pjmEksh8k22/sO2q3opqTwCC4ISnZWWKm1+v
+vPeOOqcGGqbNAen8rJEJETJ1poex1mgcgHUfsBcm7mef2ODTofz+d44EXhDaJ1A8efLGl3nSrHh
c5KcqxGD4bsVjfxnWMSONubjrzf08znlRCYMnBWBrgoe/vlrRKaCGAtqknyvoFmzyH7eR6sFCtcD
VXB92Vz/er1/tzWwY5wJXA6NErDn60XrKqydgcm62vkzFFIZRJULWtuuXfWbpeiLvcEsw+gxdG8g
3wPrl/0VKiWHHs0+5WHy47wfSmqhDxC9cF/irfAzUmaGUgeKbH1GQsaXc0ZGZ3OgM/123ameoDtf
6dfXSzkV4dD2qHq4WWuFlL9cIvjkv/Vm8LSIrGXMuI4VS9RLtQ1wWq6gGmCH2hQn4mZzeTs1aEka
2/I3N5S98At/rqXBChIohWCkXsTOFBrNYIFdHIIM5NOyQ0uWLoUY3w3g2U+MldUsheDRYI78ugKj
AXLKAfc1y5ZBnAtpIgS87ZrLek8+dw2cCwrSCo3R3GvM346jgS4SQknGcwjQC4hR6Gboxd9+Xwib
uCQKivdTLvD8JLVtslJha8y93mJ9zUysL3c2bFdqbsP9r5d6YWtOrwvWDLE9ZBpSf+d2f3Sj1ldj
O0i4Zz5V9AwFO/ud2MExAcEcxgO1kJkK34TfWLgXnC1KwrAsJg+dHDeHLZAv7qYLmuAodphXD8b1
vvEABgCODhEAosLth2mgc5UBWF4vpnalGFAEkBvtIwrAZxDzjVaeQ5hBVRoDaofKGcjXWQh1fSag
WwjZDK7BQrsJ+dbVWhplz7TQvsn1NGsQpNA9LfmvX+ML4/l9PwCEEnwyplCUyZ5/MaunBUwvshQ2
lNNNEnpM/16hTv/1KicL8oPx/HMV9GOWWnKkzd9joh/cT9F3S9evmh7MZA2UJUF+dbKR5aFGjdhl
DDjpCOZxv7aBJ28DHNNvXMS/WR+iHxQQSi6gRNMvIo8OTnd0jYD1LO31MMRXPeOX0JC+8rJ+6gIP
oDvVe1SWPf563z9bO+SmkuNSa6G0ftns09uI1XYhAFr7eD5AwDVekN4smZx9fZgipf72ewbqyxle
MkwIBme9OJ2gnVDjEDkw0ihcvU5cbN6ggMxetEijQapDV31IIhad8QTVb6o+yal+veGXIQ++NFJ/
3A2O7EFDc/HCAhQQj9dMeey4Woo3SgF4zlAvOEmkuBOGtTuqZqAQki4mdcDVm4y4OiSQEcz2nYdo
YPmNCf/5gAO7gQrkhALg5cQvnNsAKXkcDTE/4Kci095+Q9GI+c0i37f1XwccQR5ajgOJgS6EEoH/
vdi2EtE02j7BePq2AQ/GSike+7GiKzSXQEiPHYz7a5TwogQTpVCa5WPLNTuDoLj6JtfefFQ0AQWq
wgqaNOpEgnSeqPGqSvZ6PMYNAGdAOI6igrnazYexRW3kednqBhIPBxg1rRWNouNvPubzd/d9V/Ik
T1EYWgNjx18cp6QsXA+2lB1m04H9BuHIGgklQOjk444SToIiMBN9qrdVgZCYfTibXLMmIEXr9TDu
Pct4bcUd11H77teP9jxkwZPFgJgSgC2nh+NSvkhSkwgfe2sHTBaCzj6fJw0KggHCudMlFe//5loc
fPRJFQycTSFKevEWQlj8qBjDHCN45nzQKMcJUM9mqyLrb67PT9s6JQtQGSMJh/QI/+hza4wyoGnb
t6Bz4Enxdbsu6gDkZka7K6N+kwy9yPPxCk9rAcGU+LQClv9ku36wySYuNdl7rEVs/2rHU8EghTkL
HVWPSQzAS8fAkNwMtpgEVBRAcYm2XMDs0zg0/RGKTv6b/PDn3SN8h1OHZz1lTd/Bvh+eCAoIG9NR
YfcR344jhRIHjIK80MM2/+0X/XypF1YBtCBh1mCpunLDAbVzFlVtBoZy2svf2IbngcrpPQOgpLAL
SPU1R0XJ8/fMIGVIiqBlvlsyv57JsL13qozuUQGt7+YRStXW2Pg3Do/+dHVPq8Lj4uQSyuF+nq8K
GdBWJXOjEDkv6k1LmujE3TQXKH1i56UpMCxMuTH9v9Sd2XLcSJZtvwhlmBwOvAKIiZMoTiL1AqNS
EuZ5xtf3girLmhHkZVjWtftwy7qyy1rV8gDgcLifs/faRjSXG4t2+hVrenkbWXHzc9AanS6xI4a7
Jav1f/6QOdZYaBcoE5ug4Y5/2FIMSVqkHe0We3K2Vd0t/tT047aJA3XzT19cg1I8N95QhURfd7Io
j2VYmmNuST9fSnVvhK11rTt6eqOWMnv8fKgPbjdDrfX+9TtD8ejkqrSqLnmzGaq1JP1vVmQ1xMX/
+SjHhZs/U8nmb3fWDS+UgtNR0Gg3lWkgRIsmmSVbPdHEi9GGxeWUJwJXtu70X6yyWC7tAev352Of
fNn/PTh9SG6mKSwVk87xJbZhuphRiMl0sYz+gkp6vw3T2vxi5UHlZ3nk7EIMC0+UNbJtLuvswM4/
fg3lWNdnbsPxbu7vX6LTaOBURjXttPehIomrnKmQ1Knn7LpdgvSv1qqnm3yy271RqPNWlnr1KEe1
f6javjiDH/3ghbYR+KwnZfnnk398I9J4UZMuXXXSQpkuc9yRTxNCmm3Sdw/s/Onppn30/Pnd//CS
kalaWGh17d2XGKHnrNhTLn2EUouXOjo1Ow6/hyqylR98XufLxdTypxFyxC7Jrenh8+E/WJltSkcW
m0rktEy/40vuUw3RwFRjSbe1ehvZRn875Wlw3el6//PzoVbp7Zuzwt9P981YJ0uzWuEWsbNF+gNm
QJcjuLgok9bYhUpfX87ocfZoPohVyJbhq5BjcKOGU/pSGKhWe0zl/8UaQl2Ed5vegKQvcHzlszmH
fTwy19S5RsVVs46qYfmbzdD0fznS6cKowBJIIcr4ReagSafQtim0GHHcgNP9zD1e/66j7aqJsPnN
Va3P4M2XNlO1YMiyVvpaZY2Yq4mcnOZc/xKZMQLUOtnYTel4WS2DVcBjDNcoA1BkWufOhR/Oq/XE
QG2Sur6+/vmb39FTqDT5HEjfGOirLwJBhT52xnbSwAx8fs0fDYV5ieXTXEvAf3Km3wwVBS0WxZbl
y4jg1mVNJ7Z6PRl+Rnln//lQx6e+f89g5ovAfWJpNn2L46tysspWLAzD/ljQXjTR4X5HU9pfmo6Z
b5dYdhefj2d+8DT59rAgAsmx0KodjxfOPQeEvuRp1pr0erpSIFX06cwH4KMlyKCra1FLojd0WvmQ
uZnrtcYo2Lrai3pclBsoDuz7VRTITYHCzuli4zo3jeLGGBErf36RH626b4c/mbKT0UrZDOuiL6jb
Z21kbzMEa7toFCr2GNQrFIqS3eeDfnhniQKjz29Tcz0taIshVEuF14AnaSZ+ZhbZAUBMemaUD6em
MDlEGmz8qfgePz8lzvLKlFxakqn2zi4msVMRXUoZiDM38cPFlXeKAgHVcoqbJ0OlDfuTlHOOnzoZ
MwRtqnkBNmTaw7sCpxHPm0kfyu1i7ru0r55rIZdXmunq6iWztDMz6sP3BFfOetFc9enbjxJJdk3L
3UXPrqN7a+prMzec6zYxar8fu/7wXzzNN+OdnHjUaC4mmv1cfASnqu5C08XK5py5xx/NGUqDFkVj
iz2/XP/8zUKDx08pDZW1tUVXe6c1SegrY6T+F9fydpSTlbMrxlyLl4p3HoLCrg9LucXQEW8+v2Mf
vfNs1I21GU3Q+rs930T1slB45+Osbi5mGcaKC9VgfBlm2mduacQ11TvOzK5sag3miD6cyz374OWg
2WJKafHkWLpPth6ZkxjBkBe2P41hf9njpdgGdYT3jS760+dX+8ESs1qBKJ8Jk/r7ae/dUgPYa0rJ
UHpYvAxZM7mwB7y2LavvDZ+wLRJidfv5mB/MFsYUkiB7jmmc+Y9nSzvNipLNjBnG9eJHSaJdqEI/
17z6cBR8gCodMiHefZHkYC3L3GS237cAi2y9/L0ixc5M/A9vH5IB/rX6rU4/Q1lr9LOl8aRiY7Wu
K6qdbrBRy5dF9voX6svp1zHBUvdf3EBKbzY3D8WrOLmB7MQNKxoYtaY2cU291bxMo7OdXJ3HcLJh
ctZgl7U2A7vQOVk6Wn2J+1zRWDrGKd3hGmi+oeiHcxPly1WldN1DshjLri7UBlj5qO/SSp8PrZ6l
AgNAfa4k9eGtXl3oOisna8zJMj5omVoKySGa4i6i8jEusHqOOmni1dyxdOfj9WwaCHw+v9cfLAfc
hf8ddr1Lb5a2KI4kuKNJ+mIe240OJuPXolRyk3ZO7eMgSHDmGA3qdFvMXjfZ8ZnxP6hZGXwtVg3I
2iDlTT3+AXE7hV1WhrbfFFP6xAcOBJjWiM5wM7uVr/Ygxp9Lay2zG3aq9oBRxnxVMtqoOJyXvNxU
iwhVSlySbsznt0b78N5Q2aDEg/GDXurxT+usLjIwq7NV6AyEI72FdUaHNnPDadm+iTMFxTLpY0nb
ZV6iB8umFv3sNr01Pyyjaf5qm+AFG07gKXhkDrUTJls1tsmdtOIRpxrW/TMloo/WBFp09CVYulaJ
wvEPnuG/IBcXto/aBVBMKKODCt73zDf+o5nq2FQaUQVw4LBPnlgdFYiV1YQnluEoqOJRmVxHBuNW
M8Jp5xSzTvRPqSzizLjvPxsmb8ZaIKZsy97t5CtcFGGS4ISwfVvDeBAh7tk0Msq2CT4E//NHv36B
jtcGhjJoLCFM4oRx+uTHpFJ6B8Gbj3I/v23HXkvdBEzZhFzJhrCYwpq6As8n8+8yReJ8Zub9QVKe
jo+YiNnOhaIzWWfmm7cS1f6c53YY+GmPFh8OT53+SpWePRRqQ/MmyXQndONeta5EUkzLxurGe0XN
aZXisAebYhYR2BlH7XPbNxsMIK6u5KjUWwtOCAylLgl3aj2Yr/ECrtHDghF0W76Q+o094xYAMhUD
vwyl2tyxNde/roXJ1zZEQ+1pS1aSewsyBr8UVvoviJzb8swm5f1ENmF2UupDVSBsCtXH1+/QZdaL
hONWKuJx05YyuWuocv7juiWjrLoM3hU+Wqf7kKoXscCLTu2t6enqFIuzFcvwC/DXdEYj8dF80rka
lre1L3taurWRGTptz0hoVquDTAz9Ue0X/K5VQ5FPmfr6tz53m1ERxrmewIe30qakZluCGf2nqvxm
KukdvMlcUDXmUAdNc5yqdsN3Nd5heMFvNIb1TlpV5Ya2bLdDzKewoVd9yaKmbRJ8mYmSBl9FFYxf
P3/FPji3rMdbTgmrcov/cLIL7FrcH0U2rEzEVhi0nVr93kIO+kAfyLyZRBViXUphpAH1UvAJdTbi
ycXmJfQgrIW1l1v9/I/rgPwmk7PLeshfe8vH8y4OQL9aDsYBZmV5kyVd4Pb9sPzUzLIEGbFg56vz
8JyC5qOFzUKcSlOTBhgbn+NRGz3iJQTm7MdLPnqhLoot56if2qTZZ5bQE60OdQzB1kK3mApsilGF
nlxgE2it41Dp9PGQZxc2emW3MqbwjuWmv4rtGFKFEo3696xr822P5Zn8atukFlwnd/qSV3/ZtRn9
rCZdvbWUCXcbwdrxmcX33Wd3/Y1MDORQvCug745vRxCG0DER0Pm1yKbbXgB2DpogeG1TTFguOMRI
3WFKhGXJT3ue9aXdfT41370yJz/gZCvWjAWUW7NQ/L7PkJtHzuMyROeqkO+WhHUQDmBsrDXdRq9x
fJVJJ0XS8Z3xE1u5opV3kQJ5AV1nXDViuOxMcSfa5sz+YH26R5+VdUxUsJy5qCvxn47HHGuziizg
eL5tsct0xzAPWfashtMseWJFqDx/fiNPhLF/TzdYCOyyOYWZ9smjFLguVKnIwJdqH/iACQGAtw5W
pjkxm9/TkNc/itIRiPvyAXsoOkIrP3d4f/d2rRfNhmHVa8BKPz3DYHGDrSNKxY9RyboRCx4dUFXc
9FVf3X9+vR9OnDdDney/6HGGCGaYOAVhLheJjO6WXMv2nw/y0UO06fHy7z8Cv5NBZmkOU6gkmBr1
LAo2BQ5bm7xHiNMBUJpvE0r335+P+G7Dx2mWu+SweCCXxM5wPG2Udp5RYdWE2gdBe4mNbb6GOJd9
zaYQe/qCEZygJ5GfWQbOjXqyVKUBQMRsxqYIQrTEVNdbv/U6DLd165DRYInqSpnb4Mzn8v0T5OuC
KHA1CAk0Eic3t06XxZoiPfDNJJaXJmCeK00Ls8PnN/T9u88oaFPY4pBpzzjHN3RkebEXfQj8zMFA
6EQDuvvIpGMbjwtB9c6ch7s8necRa3QWn5k/709cYh2d0ACH2jlAlPXXvdkRrI65KStF4M+Onty0
6zHLG4qufgDNd6XXueYVIIYOcxvJe1mnzitHNHVr0cu/mO3WOJjYbc/s9z66IWz1MFnhBljFksc/
qYpF3BRNDTSvcWyUfmW6n6RhPQUNfCWPBABxXRfWmPuFviRnNtsII/jbT5dFXCKkJdhIWd9JQkct
n7FoDAR+G519Ga6qNi+cyqXfJLJSVU7/7H5KWYkvSahBMed0OmEViUcI/7gV4ROHttIQLy5qS+yK
vgLZnhhq9o2vffSNBuxtGRhO71Y0f8xN1EaNcKPUKICLBuXq2y6VOd4EcWk+R33v4CM3Sokwo2yb
21oNABMUijZ+NXEKf+mNBp9louZN76WUL4irapUs9evWHizY8il6aegdiJIqlafv5s1g/JT0Ln4X
qO+vnCVtnU0KG+bb1ImiAT4agf/VpsW8N6q5fGqQwHA91Vw/iVSq18Egp8LFq1yQoA5h2nGLYKGZ
NRcyy7wCwftfSzcBFhZWp3QuPiArxuhSmtOFVAfYBF2A4dTTyhEKJZO52wPDrgEOr0BoF5JXj5sW
RC8ydrWpfziWHYa+VS/qAalK/21CJJ1sOnDohm9Vdhl9VUYdP6udpPZDasxNOmzqsW4Kj1qSPQye
sJW9WofOSgvrG23xoSQ3Un/U6BVxMJJcX177AOKyGjQ1hKvHODRoccS2WgLxDm1b2/UgZXMagytk
rTCiOsITlY/ZBj6eY3hqIFPLF1avwfLPVlaLUqvytZui9HtDFEXiJapTZ8BbTdggMrAheY19CuMG
Czzn/kWL09aDyzH9GoShfq1oSP+KxlSClANQgHdaCcPWt3EwLE+tnYfj1irqIN23llkP7rKoXeVO
E40hv9IUCzBAD1QOtkM73GstiDSfjArZ+FUrOLWCFpSQ1Y2mWzYSj9pywd4ZJg1F7oykdnvWdd+J
gKtu4lBDDdQtk/J7rpkDkxg0yitm2NxSaQFj3qYyAPHM1kHZJlnQMdWNwbqxBTh/L+vVBp51KUBV
V/RwysxqcTZFyvyTdoBM/NkAV1GTWTEBnw3kLczvpnW7ciog7M0GuitF5OnzXIRsD4ZGz76wvbS/
dnNd3SNKqGB012VFuVMvtNt5xSm4LQjfcZ2V43BVB2VrbUepaPz9iAkGt1XLNoV3nQPvc8Skvui8
bI9UeoZxI3QqOt4SWs0hblR1AO5TmriAzWr6QcN5eDWclr+IbiAeQyVPFwIOq2G5JyJAvafxqX8X
1AVhAg1pOYNsWZqHImsFIb/YyU1UwYFl+XofA1XpqxkoE+WS+FdnBPNFMlDqBq4UR7eBqU/dhQGi
5CJVqrbYtXz1IQOIaIKaFikjusGxTmiTh4jAa7qE4ZXdmtOd0ijy+zKk4la0sov2VoILnN1TKnzs
/zoUHk4p16aSQNjL8CP/NfZOCPiMG6UeFMXSFxdtYJL79oxZycvpZy7UxQEsub1qtL0/F4b5q+7S
JbsdFCMEXxMBJdhb6qzZbsaZjrxCfSrjAxia4qXWq+JFC0LjqVWiGeA0YN7Ula1wvttJCM9i1gO4
tmBns8mD5QYkuovTooO7VoV84zrBnqwxoh126PHBmlJ930KcwsbpAFiplgtQ0PGPaUZMBqs3S54j
CImA2aq0YQEWovmRD2H1ECKVB8VoW92z1mWWtregVMl1YegtD2RK9KiGlvUIkyltt6adTC0siDif
XqiaGQQ/TeCCN3Mc6V+nOBimHS9FwK+ODbX/K25qmMH5jKLazZO4lZdxOCsdpGHNMrZZQ2XK1Vo4
LCA7A3DE+hxIxasUBEobkM/QBjBIlZmngly4gKsIQ8uifK5Qd07V75WZLv1+JstCA3gEUYkSF6cc
N7EGdfZla4LInvoKCpQV67goClWkFjD0Tn4fpjZ8MkWI8Atve0Cy2dBjMZsnVWl96AmZeighkcNo
1JFU7YHRjjs7sRLbww6S9ntY7caTrgx9sKtKi9iHVg7gjlTkTo6LcCjgn2MYym2vBnkMxWpSdlHU
qr91yFLqxoRI0V9lIh8BXybsqL2+NcfgMe0gZdwaOn2QXUesM1hwBLT8KR7TxK0GGnd+Zqfjcy8F
mKZZxKnjaUbdavuiwh73CGioz38SZjGSk21PceHmVltdar0z7gBuWI9q7SzPJjtQY8MKapJ+aATx
N8tocPQmI9aIm7TDurRJTXKAfgQKXx1X07FTo0hwaIyqPfkrjaHBY0qXqnc8KSPldVBaJ6cOQ2nC
z9KkIQ1cj+Lv6P2mmyVPRihFQzqWPgkd2j7RYoD2ptn3B6MPylfgWVrq4TReyGe0gpC1A4bwYlwQ
hMRHoCyUDniBdEZQXwh8xAYRJmoCvAZduhGzNX+L8057AlYeVF4IIY4MBPYhr3bshFdmnDa6W6Q5
n3bV7MyH0AqU57o1B47sxsR5QGkHY/A6qqSdl8BM/mYUUgu9Mm2LxxwZke7X5aD9Vuqh+zUay/yC
X3rkxavN5FIGjWTLUMwgYRyCZni7CGi9XBoqydsiKOdwl8k4OwjgI7NLSIt5SyEl+67LSL9pRKFP
/gwdp3sEBhFfdwUBNL5TLjUxK2YWuDRnK2uj6lH6IzK0KFr5ijnBGPPAdg680fBL10Y+1qEaWFdJ
pVbf+5LgFHdStbTbDHOHAdkuJ3HZFU7bHeJ4qbudWaWK7WlZoaMz6dEre+TWsH46yyKaLcYb86sZ
FdN9UNjEy8oqtqubYTFH27dArDds43pH0lVgXrtYQIhlanpk7S6noCLyZyxjAUEyw/yadkVRsbXJ
yeUYuC/XiiyRREtY6SZW86wcvDqZLuCnj95o5L+MIZpir6pN5RoOd5L6C20bMVq4m8FzYgRPqCEN
u6gr08uMKCh7qzpj8lLyPnbe0CsZcdtN1YOn6Uzl2W41XkLRRe0rIRDgZwGwAX2zlMq+KEqj7NxG
UXFXasjnXovJ3qlG1uFh5/e6OQEIu6Rs1PZHPslQ3cSgv2LPtPOAvsXkrI5UDgjCy+s2iPn4y+XC
SMZS9ZNFGS/JtYlu0I4Vqa920rwDXuRSZlxKzyJ4Z/DyFPyQBxiLT8moV/CsiDTh810GS9mhgVWA
bwRTVdQbgwylSzux1WCXKAgHNnIMNZKSBDtWXxO23NQwgzvPiuL6p5lP/W9brdkRFaGVw1GK0A2H
DaRjUkISS8UWZSu5x7GpMbxGXxrYPhMGbDcIKNS5Wi1CglxKhbwAdr4sZw7Ne/ztQhTtZk64Nesh
Sz9Xtf7TFjg+SGCEoQHDP9ci4qk6NW9Qc4IUUojxKIg1TjjHVCQAldUlKRwOgRuzcWEMQUKnxEi/
2LIbb8Vi1/6UxcF9THzIQWnlsodmKu/yxREUpuPgsmgG4YphMHYlKO5dkkAsHQviHWAOIF5fRpsU
pnaBgV8/fn5O/aB+g78UUzP+GhU4xal9vl6GZQyAIPmrbn8HLtA8mNqieVVlimvL6RMvg5V/wwY7
InYB69ZN21vRGS3U+wIO5nkO9JzP1pt7WiiWkzM2A+wm39SzzhvVpL9jrWE7Xsz1Pz+YHw11cg5V
lK6uy4RKR1so0T5KtfZeCTON8kbe7LIZo8RS1Q8m2+Nvn9/pD+oOGHzwUgnbcDAXrUfUN2dyC6TP
SN/b4VzRrGEeab1RQG2cOWZ/eCeRM3PCRv0ILfV4FJhQqZ0liePjEMu/wXi0W9fGwbaj6nbWpfPx
YBynVwwq7IOTIofDF91sYuo3ZjKVfkNIFS+jfufMnJs+v3nvz+9MEIoZ/xnp5OaVeROhPuep0RCb
9pEMyr0NkQrxoUS5G1akgkVp9PD5oOvPP3nXKWuiHsBDysv+p73x5omJfgyiKusdn5w4zZ/JJPNj
9SaqrrQAWOjnY63T7t1YWJBo45AIwpUeP7eG7MiulbnjB7Vu/hqdVoy+ITrzvoRQ5sMvJFynMLJn
vV+03VQK/enz8T+YnZROxdow0EwaoifzZrQCtt06dWNDH+VTnWFrJIBi+Hc77v8Fsuj/W/jxqs77
P8cZeGVW5j+O4cfr/8ff9CLL+pdNAZZirOQgSFoBz+nf8GPF1v6FcH1N+qSeyDxZ/+g/9CIB/RiH
Nt/pNWJAVfmjv5MMFPNfWMP5I/hGtCHowVn/hGD0R6X/v/N0Nck5vOsGhSXanKRInswTMWAMdqIS
YxkW3qv8qbzrrsRzeKdtUXjt2CJ6yza90eAfXzUHe1cdKM9s+5v6e3NHLWD4nT5APMu9i2Ez+sNm
9h9H//6q8qhQ7FS3Ite8PcRe7PO1p2bm5suWkJJt+vPNLb/99899G4J5ymH6+yqQp/25ChAlx2/b
SOFRliNXkT33m8pvDu1upRnCbb3Ve296srbJBibKIb80784Mfbyo/H0D8YOYBlRTXjge1dvPQBs7
c6iRh7nVd8t2ekmgoT/b1/kTRan0EqD8YbG9DLlucVOc+ch+MDKKPMalKIjM+dTmHdvTmNk9TT+U
s9vCTq9GEhlJCbrJBu3MVb4bih4MdQy42xRbmZUn9xfOoNGrNPa3kqMaFSIYspsQlGLZ2JvP7+d6
u47m48lI6y95s0ZbIwg+Klccvo270bzPpsfP//6T6Gyel4V/g80avRHoDUyY4wFs8EJd3jTp1izJ
n/hGCc7St13B7Plmp0pe3+C+KMVWKEtQ/845x1r3FmWR6pC2WTs94RuuLQm0spzbyyqH9bkvp15K
z5w7c3jKncIwNubQBP2ZNsd6i49vDOwzTLTIB1cu0WkLQJ1KpRJzTuz18Djnt5QD3KI6o3l4f/N5
f2jt08MFVflOaJ1NRky2JmMAGPImcSEoUZy5/et6cnIZrIMYaOig0tU8pVxQp010tCvxFkXLz0or
NoaWuGkXXFBieqTfAHUXmKwZ+EpxZg4ff5H/PHhGXk2AjIwY5eRFVRtLhoPKyNY1zfPr4La7iG+n
3fjtzBW+f1d4VbiF7DAEDqXT11KQDJiUukN6h/u9dqsrw1W90Rv80nM2yy58cHaNV5wTCegf3VZs
pCwF+KGA5R3PamLGgrYA7LzFVHEob8S+2wfb5SK5sfbK4Rxf4o8U/vQh4lalXMDO10ZzdTyaQiGk
YG8Xb/HQ78wL5Ut50xw4Tbi/EMRsyWfeLN60CVxOem60OWfzNta//v3w5FfTrdZXCsTx8JJsOSJX
9XgbHUCtcbHTZXDAoOp3+2GvbNJreUcrnjpu6VF896g4JL+SX8pP49a+sW7kwTmEvuOrlyCED2ce
/gdv6dql+89PO/2cjmQejkvLnUHphv4gZH4DYdd2eN2rtUbu5qUL9UMlk+MeeH+bnJkIf/Z17+4N
6zQGNWKVkYyc3JuinJBqj/GWlOG9sXV8ZWtfcPjc25v0RnlWnuNL8hQ54laueRt8Mbf6pXJQ/fGq
fChvmwvS7tz+zDv/flWhHLEuWwJI4npYOv5JFEEr6SRkn3UwZKJrTI3NXQIxZTqjBHo/zmr7ZLOl
IaZETXnyDmARCSKdSM5tXPZT5s+Z3qfwvQ1c8J8/5fcPedW4YUbhy6vT+Ty5oLGl4zpS5d/GIXG2
eW97A++KB5r6HHLt3Voi1x6YwYkejN8qeDu+dTT2lcKuZmUT1soOoutGdy4KcNRGce4Lfwq+4ajO
UA5HTP4XIVp/Xro3H16gglTB4WRvhJvezTfdF+VHdy8umy/phbOxv6S3xab+sjxOBOR9V3+cVTm9
e3irpx+Lg0m9AF6FdXKlQBtAYoyZsum21aE5BBeRF/kO2yd9W93Ag/d+fv4MT8ezcPjwP4jCVqEw
JYrjO6vB51nm9T0p4oZcGG8Riv/5CKfPjhHQ1Rv4llaxOran4xGiPtKLPprj7eyVnn2b7cszqoB3
lwAWEH++hoEbczmT8XiAEHhBLWcl3dB+k24koHuBn67OTPbTUf5I3PhcMtfZ4FKBOB5FSa0mQ9rK
eVlZwq1R19FlatMT/vxmvR8FF/oqIePTucqrTvRbiWKMTE7iQ/Vaqa4ToM53YZ6Vu384isVOma8W
zS76+Mj2jq+FSNh2gB6Vb5x20dxeC3qvtgkw+Oej4IQA44VL18RTcjxKRQluaroi30CvJrKgaXm/
Pb3DQXBmsT9dh/jOqyBjBIwS2LcoEY8H6kYHNgj9kU0xlPSy9Br2o4kcMc5V88xQ2MBOR6POBctm
3Rii++dlPdGgIJombYQSkR8EYXZjhAUVxC9EHXezHZNRVsEqJVVL5l5bmcxHkYZL609CyRVX6ZLx
IVvwriNLpHkLZkhdiFgMo3bwGscIZzgIo/W7myvjC1tUYPhF1qm7cGi1H0ZUymijzqF6m1hGRSNH
hmikZzuqtpRA0RcmyCxCl5p2QwxxaZah1/W6DY0F3i241HkQD1YTUbtOGlvbh/kyZpf1ojjdGhBM
BxhRKoX3tOuByVsJKSOXMjfWULooCRdfz4B8PiU1DWKq5waJ74YVLprjRhpB1F5ikAPu2lkXQRzI
KYPzQ9LhK0H2mu4vSZ3cYpDspx3R586XpY/HBxLS+aEVWsqc8FOTnzgNTfYKfpHeaGtntCRSVFt3
Ftq76zpQO6LV8X2i+KmkRuZJT8gyIWQpAT2xlQVf+j4nt4enB0IyMwat8jtaIPDc1Gr4aYSVISmm
j/IG4cZQbIbRTNYI8dj6OlSgvL2FnlK+FZE2EP6xstMLfhQhI5wDv5FtAEg7jkKjc4OScFAy7Ltq
3MYTFkb+2yhkPQAhRB2AXh8Lf6BXclXSzLm1SUctvIjIBAjcvIuT25m6krlmXhfVBalejDYu4dqb
7dUK5wMxSvRKnbH6XhtzHut7QotV5BpqJn/rgqBp9CcJJYReIuL3BgTsdEycZCFkFywsYThJo4Ss
5kpwm5K20m0iMqfj+JDJARfHrhmr+pUgYDL8CBjp4o0EWFh7s25UKylnnq4JWbdbf6ydrnWJrMcw
iJi2lJvWTBzFd6hnv0TpUihuMqkZWT2OwRbOhvAG3bgvpw29bRv8jaqYmV8VYzeD8izAPOp53jyG
1RADmDd7Y7kaSHhClNEHVbyXFqzmDU1+klII+Otbt67Taiu0Ut/NeUGfgF6SZbqYXmnUjk5B213p
FuOb1KBKa2ae/dTtXLxKOEXACDp0RF4nSs5UkrVnPxqxds87vYh9Y4Ex3xBVnr/mVp5gkKII/FdP
eF/phnSQfzO3lpo6Bf1xdykdKFF52o2IMvRWbcGWiEgeusK0sy3qGwVVKPX93O2ZTiTNy1bjfo1q
/eKIcmJ6O5VDuyeyW/ux1oktcetO5KFXV6la7PW6wh099qxurjoH+O4ifXAuqyxAijDQQScWgJDt
5RocVfUlASti09LusgldxdREhynkqAwZ2VD/apM8DjdqnSn3qtEJ6k1RrK7pEVIQ7rIkAQEGS2Qb
Xm3VGa1WJ8myHflXay51OaekzsyDRsAufa6XVMewzX2Z5KM+xsNLJRJsKgiu1Y2CooTmWWhku0LJ
+htbrgxlpD7iitD2hJA70XWPvaEPd3ZXwN5cCnotKM/Vqd3Rre0uydTM0BbxvfilYx6g7Ygg8yap
OOz7hoLVwAuVepruo6lXQgsoNukkhzrSbUD6c5z8Ttn2qhs9pVXvM9/4atW6M8y+Nmh5sxG9oFlc
TiFyBBpQLaFECLoSHz9JXfkBcpWp06d7UWjKV70dkOXhT1dASpWK+BUqhekcqtSMmr3tdBYC6rCN
O39g21EAi9MzeIaA9kwaY7lOWa9etBsd8H7koTErBprL7RghoamLyAWxV7WupspC+D0qi5ZkaDto
tqRe1Gs4coVQkopZqPuQ9gMkSgT+FW4TBWw9zahK+oNEE7FrSabS/E6Ps9kzIif+Th63k24cU1ny
m1Cm+T019DW8aqwJBbHHph9BYtcdi2mZrxFTQ6WxKi0IIb0EqcVr2Pem2Ey5mRmX/RyV+t6stYld
JvCOXyOyXV61pG16P0lqK/HoP4NhEsSUhlgsrOWb01aO5imzg7ZMplV1lTWVruFisyHJJXaW4cHX
hmC8HocgTjf1RLrNTR/aZJSbeT+gTLeNihCa1CEjjiKI+RwWvS48Y+zj3wAtIoDkGslkbt9pYXow
QYESyW43LO3jQoOZGDiUnHRrSVdG6odOrVaWUnHFPBm3GVqflVNp8kaC0YotN2F3+7NHsGd5nGWG
BrHqiMvMQi6nu/pks7QWcY9fA7GFWHiZJT1XfVYV8hyI8jQ9qs916bW5U75YMsHbhwqAVLE5CKGd
Kb3Q16AvXV6yoAxMDPIQoFaQ6K2tIaP0kIaXsDemEkOKPfMhQDnf+1VQW2TKlk38XHYpCw9elvJn
0C9hwWeNJLqLaLKItNTBM8s9aFs9gUSRmV9LClIPizNgGFw4AP5MnKK/dGxImy404Tx0qVsqiH20
fPwy2FUeeZU+EmpdoRPZjRxOV/gjwilfixtaPVPexw81RI/EBUpnmD4dtRGq/Biar7ko5K9ZOsHE
0FEv2c6EhMA6Q8MGQpIvvkP/yf957KGlOmgiYeqp67akRZeiuUY3zqxemLaYWnmrAVsseXX3pJDx
jD3DGpSXTmpL4FatlhpbZBbFd7zdfU3GWA46lRmXPHf0Fge0hTV7DiJ+EjRDJetPXS/srLiS6teA
AYibMardsu8ys5y8eqgXc4MSQv1tDXpbu3I00fe1FEFJklGX7qXJjbz3FaXNDZcDdP+UYahF3mUb
i+mLRGvuEz60/8PeeS3XjWTp+lUm+h4VsAngxMxcANtx0zsZ3iAkSoI3iYR/+vOBXd0tbtaIRzNx
7qavukoqJuFWrvzXb4yt0LPhPpp6jPQiG0ZkKIgCunDBaL7Y6G34OFyV2nwMRTp/y8h8igMF9UTE
ge8V2JgRswmngd23VrsenOZLO5XGEkL97M96coWdkMLqfCzIr+shTHTJpezKGTpP6y93yNsrclpG
Q3wjH2h8Tp3RbEMHkiwZV5kT3dXFFPF+R6P7gFHhvNFjy0t3qZE70AUUFn2HJWqHmES3FKz3QvpJ
/zRIbsht1evujwVEINkqS5TmpiBSqt+rYTAMCBCjpfZkCdTWth4t+8KXECwCcpydMmwSJyVUEFjh
kfC1Ztmj6nU+wf3gOAxnMUl2dSvwiehFAQPcihdvDmzlTjdrbhDWpFhCPsezWoNfNXwGN85kmT8k
xDveRTxeqq3AY7aFcpgNF73hZIRPzSX461g4KzPQ8rvzgoXPedmHFLOBTLbBsDS+tRtjZL9bp7Cy
H5HXtGKXkDC/rdOumXeFTTOkDxFNzGzM5QcBrc64SWf0YfEhmsdW/uhkqs2PoNjWnIU0RvqRIF3o
VKUmPbVLrcbJ7xarG0gnovkf95pJVPGB0GclPnPOacRVEslmvByIFmuuyKqP8ltiV0R3UElnjvtc
jIMVKBmNn5IUSH6rPI3xQVe31byXrWd1myznCwxJ2NHpF0Yc0dFO5i4eglpL7zgXla4zbjBmkgzK
KC/xhY+TZ6Bc7/s0LexM0K0SY6/JMrc/dIT1NmHp2vpnm183PquMatEvIaktBonAU0qwzuyTHhXm
pjJ5A/qO1ISLNMonKNUlm/bFArBEY0722uBvibEhSXqDw1fOCNzwIg8mtkjnr4MJ0XG7dP3y1LWx
/YHAEavZE/2VDQFkYaldZhn19uB3Y9SGFHDHWMMd2O2njet1OLuRFdane3uI4/SiaWZjhEhCGcmR
+CzZPTusBnhVLEW8N+FDx9fDMFjjQSMSihJfNW65bXtHLDtnSofx6CZ4NQf5muJ8tBXkashTUUwJ
siO/oLZG/kPn9UtKkGU1f9LQOfj7aKzgDk2Vpj/7c0asU5npI4zRaLDjUBVOO6jASXB22WdLrKfY
heoGGUXlAsdYddNs3IJ6De6VWeXS3w4kr02QJVviiV2Y+UTtVIVh32WlDhF4UFEJW80vbfXdJPtj
2rct3c6xisyoOGYQVCBQVWzR13aO3cVekp3o3GN80iIrLCbvlvii3t5AnHfyMWjyPHfOPPpE8TmF
WEm7NVpCQFziK7lUek8hllZv6ZuWCJ90406kp+19OXbmFnSAwMAcfrYgtqOy45uV/zNxlFr6cVtk
Ovlpfl9M+RoBBpk0W0wt3lZ9jdczlnMzX5SloIVicdQq7uyUE95HkmgUthnkOHyx9TR+goCKpYmZ
V426W6A6VheO15EtorfIi0JRarW9EZD97rEqWO4Gv/dupl5Z9b4UevvslO7SH50BQOS2hmD7Uca9
r+0pEj4p4X6LR+ms4B1e9jq6qK3EK5iN0Oni8bM5znZ8yAezHrdV2Uu83glQN+66PK2eyKxMjb3p
Rf6P1bakONoLx6YrpfPsNi7PVz8S21pCym7b2LgeXNLOz7BXr2m2dQ8yOfusg0XVRmvIDth2yBG6
QFS9V8MlI7UjpHUpfhgFSY1H2USQWIN+GZvxvCaJVtt0KWK2INEHdl9s+doOVX7bEbarKd6+rk7i
eGusSpvrukiN+JwE75UNnYLBhjb2zBCZI/BtOh89MlCfob3soyOMVc/+UNs6O2bRRMNXOxL0Jqnl
fYgQaZCvLcXwqCvHHe61rK7K0JxH7XsTcZDeLb5Uz6YGNS1IqpkkWC/VcmjE/XIPe7yRoZ0l8Xfs
zceWfOuysL6Vqh6iD1B/yk+zTJIUI6a0ufTTBQm9U+eA+nk7coCxQRW+eXNHvECpV+kPUy1SC6sE
k/VPhAtb/cYhabc6hwqjfdZosfwz2POQFp2lIdYwtdJenFc9eZScBvv80a46f2UAm2N7AyCUPBYk
FNRHI3eL/KwqOyzRSn3wPspqkR8HchyHHSdXGQWdo6PS8TzYqAQF4jvMmdomKwRSPf2oEI2MD2vJ
Kq+7QbD1mm0zkovXDhwu5smcLlCSwuJOssJhts2mw7WpfHDp/WvjMSkpEaHGD8feMqYFSHJHdZe2
MYnqflJdld7ofluZx2xZOnWBK88Ut4ElsFbAscOuv2Iu7gKydM0gcPPmJLGJywZmXGe6S7WrTZHc
lhwj4BW69Wzt7HQhHhlMvMyIjW81bSvl6EmQoGFmo6mlbV7mVTIbsL05wz7TtuX+gRRCLw7boRm6
C1ii1U1fJN4QNnEuOOAtkOTyoJ/b6lm1sbgRgtzZfdZNnqQnMY0fwDGzDNgRu3YPCz1BRQAfgGSA
HkOHrcXu21EJrAr1RGc5DP2lNSWXteyHBoFSJLVDRyeakLC6an3ieRwwE3cj+ICCA+kNtMZ2uSj6
REdlNGioHz67sJUf5sTSssMQa5y5Zj5VJ5hnR1dHFwLsGMwvTPzCnEVHEnA1DLDLV7b+9MLcd19Y
/Ovk+gnmJdx+ctk4XE95b30Yk2z5LArT/DQOhYzPPDczbOCiVSmgxatqgIhLFATNi5pgniqbL2DV
GAzOgt6geNEe2HkW+yE3HaJ79KJPKIAx9LOYw5UVkBLtPddoAaYgXoUN5LlbSCiiypi3vTS77DCv
WohoVUVESxLdiSyKonM70ZBNRKuCYnkRU9iocNpNbuWQhDniwHtrOdIfcf5AhqHyLrlJX8QZzlAt
xyT2Eedi9MYD4uzBKbrhXtvExSpQvmmVfKQv6g/7RQmiC6We4ko59/bgLvfRi2ZkMiZPheaLloQM
1+FLswpMLDjc7SZ50Z0MZarODFnYqFFelCnGKlJpXE3/jIU6yhVlkkwKYX5iRx5e1C1rCqDYtRY3
6MJrC0Xg8YsaxvRm48ZyK+lttGzVy6hVOjOuIpo2Tsrr6UVZ03Z6/sl/0duoF+1NqxKlAn2V5DQv
6pxpFeq0L5qdepXvVC9KnoqYy8v8ReTjvgh+3EoIPFBWGdDwIglSWa+pQL1IhXzRtjfji4BoWrVE
alUVpXHJEYskDMRG9YvwCH8oREhGriNIyjwGHGdRi4x36yRdxbE/ATfglBQD2KjGaKaQ45U/Hvl8
cIPhh1NZVGW7KU4ApX3h9MqNN7leNBDk27lBkCBStE9t5SccL2SceXuTNgLCufAT+BnJ+GSUsNFD
WdWEDS+1SELVmrDqIuE+9QMsoM1E7EnCDxrlDzfWKHpZRarfpjQjsAiz6+LvGJ2pZ7+VbbMt+yT9
Iaya4GTLGMvHDkvTzzLRy2v0YFOz00anu57MakjW/Ul9JwxQ+zzgRZ1v8jqbCzBs4dzWjAIeyT2p
OE8apdsHLbS+hp1a6ykPAm+8wC7GZD4XpCl+6gBi9U2Ke9AxzSOZhkOBkC4wo8h7lqM9ALLClj8X
UkK28dPGPxaWcohVoy0oA4j6s71lw6b7WKze/wSAB6BLBFXxJFD2r0faypjoTwj9DG3EKkZYxG39
rPDMI6EXSQqVYorkHKQOCFjgCiENnuU8NIE7DdXXYqz9MwymhiwUMPhjZHFTEW2Xuapu5xQZI193
Te+M7hPZyxCPNNW0O30SjgZ19ejXQ3lvusAafSbY8KWeuA9ZbI8PfW9iT9HGmbPtaTaNzbRYHB6t
rlwDw+ti+JZgsbPRpDvSDdbxlyTFWnmVS2b3BqYm28KSOOW1q6TYqoiGTpE6jXiv+xHeQ5EYP7q0
dBEn3yy7Lj3P/9wBTPzACUMdTFMj/Q7AmRy1VeFOJsTsk566i4VAbGT5zXhdc1B7wKeouAZ+iy46
Z64wv06K4cm0gZJ2LrvkcYkn9xtqpsLdwlWySMrMGorMUmfLQ+t1+nmMKdqlNupNF+IqtnzTEo+P
CORWfYqXqf9c96MHZqZl8xc/n+aEM6bLkCS1neyCU34BywrgGfmBVYxQF/CK/oInnM1H61rTD7z/
8TSqsn56nIYcoWnOxKsP9UX3v9rdwIfHd9c2Idl4K5+2UfWTjbchLjBjZA1k2CYJob8SO2qr52zL
rtb0l6WWIICxC5qJQB9cUdBcezay1K6WZ8VEYEYQDW35bWX4f1jFwLAEhrl8SHWEKmYHzLEx7KlU
GxcT+pnmK8M8bYpUmWwqu9OZkuRpdNXNrSJ4Dq0tov6i8p/8JKlcQKPV8MhaDHlnuUnzNaZ/QhvX
Zit6gfL5O8qU6dGd/fYTiZwVX6adfAe+RKwYMX2tUZvb7UWmL9VzyVi3Cpy6jCYMdQzrLDOGTG5J
7U0fiU/r9VCvTffOjkkc3aXLKvuyOqhtqFjIe9s5RIfXQStG1yWKYrSabSNROoCU0SOEfWPb3+bY
JPjTbfzy2wIKwrc6uqST52RmsZt7SZWFbZtYfEpRrp7x8ZxMfr+hvnQLB22vCbqvbZZ8wVlyMQ28
y2SUQtvRcm7ONrN9fETSnL1cE9hTbRdhDjejNOiKkEYZfP1t6d+6nNAfF72RNqpiI/qKLLOrYIWb
Rc+0y/U5tuGhcz1blfPZRsMFLqOMXsA2MUYnGBm/IsMMxgQ6Wz1pZNOQfG7LdXSWxIHs12/WsoH4
tobRY5E1mjVikakfUz2ogRe45gj7z03BTeyCFLXvHPq5QmBoldEgNpOYFSKSoUlSxCt61BO2EqEA
9myOI5dUf2G+wzA5UXHAXYAwgBQcBJxMhtXs9fUkNGbo5RilLLaN623xw8ky52yR17aRHZX9KIxs
j1fPjnH/trYx+fP9UHPUtjfOwemuDLNCRnplgQYynt4gRMG64GwA8mwJkCm9y0XL3xmnvhl3M7nF
cBCunQGagIrg9e+L6y8IiMYgOjEd+agxAbsqqvjPQNnn6f/E3+ubv7N+fqbFvl0F2QCjWsMykb2S
1PB6FUlejeH3HTlStYw+QSZxr2z33XyKU54DlpAW2iFuvnBMkJV1bvwTcSRTrm2SYp1tHVSDDzrC
j0vQCffMo8HcegTK/CbN52U9Ttqrx5RuY5L0ej23A7ehz8q2jUWsdIUtSQDn8z2P1r+8KviW/JdQ
YqBbv16lZ94LA8jOtlWnQykzteZg48F1sEFpDg182HdIA+sb+jNvizk+6QRILhiy4/h06vMyN0vh
uLnlbcq1rk22faWPouZ8wIzDFNp1lRTv+QieDvRZkugJrs6jDOEWeXKJWYoZSc9cb1PXaXQgJQ98
G4unjaXjTvlrSsTbpXgP4d3qbFOED4kTSoSmllmg6nI2mulXqM8wMGtJTGHwXbz34E5feo+8THOl
qiCCMgnZO1mK4iXIubHtjRYlgHFJS+ZDKw0OSb++pL9ax4Z9z+vIB/AmJKSY0cf5UWrjRWlZB2wg
sXue3PdMrN++FvgRE38MCQy6EuzV169hMyvm4vCMyBqYrTvKukvzppnlLk/wLuiLimmJ1U/6OwX1
7cURkkGJQp9goA84dSDLCs+IxhmMqhJ1swOjMc6k0yS7372FUOhgk7vQNGCSnqZe4VwlGnfJ7U3i
tcPRSW2IkWP7u/XihdC2lkALLRo6rRNqkTPliYl/rb2mAWNi0eoDUfft9A616LResArsQ4Hkhjcc
Eq71+kGlHUenHtOLjWiXiYFJZOxQBlQBaDUKfz2VN79979bwM3QbNllv7inh1xmlM4J8kj9fGP2u
1fzhDoXr9P3Xq7x9/RCfrGzA1XCUHXZ9T36q7UsNGRyEk9j7SpjXKfvwvnekeiBNSbtZciZQqHdp
Dn+96ttqsTJXKRWoFyHQeSf30u8XHx+hxKIWGkvgx6Czkd2lQTU0f9o2/q+A6d++Vx25x2ff/uNv
a3fxXwuYHpLv/7b/ciphWv+bPyVMhvUH8Wkr0xvOE7rSVTHxp4TJQN3EpsW/h6UAp25N1fmHhMn6
A4r9aiMGB55dRvDZ/Slh4gfq2CXQk+CmZrLH/l4G+wtx/6etk+ILG42dBTGHxYbtnbD6GjUZ81QU
t+aUrvYbc+Y9VWXr3OJ/XKScmrMIEoltpJ3/ABdIReGkpP8A1oZLbVPMCjzUI9e58coRfa5XfLRm
3ZvAuIFkC1VbHxnom/rekjoDiCRd7mqx5CUnaXtMjhIES7uQbokahslv+th3OuIoYOxhv5jT2O2c
ltTXy1RLmGPBacQFsYU6CJ6pD7cij3oTl0LpPeGSWlecnOJRhqnbQLjyerT/+JUQDEGC11gSnV5a
jBfNYVRxkCcRaWoEFdK+t0yxw5nIgSyYPZ+zerNUbbfjRy4xbA029KCVnh14JNA+K2bIdP9mTjb4
ktHyw1I3anycABMCf/YYVJFRROkSsywBkUVH/EQUQ1OA06cGGcLTdZuwG4as2gLXDQ+N3tlXXe8u
NuylxXEDxvW2DxfRT1C6Oy3IX2nICa5KJ7XszLKTeYsvNYcHq/PLj8QGuNNmZEb6cWyw1AsNX2rp
VmAkBESLOYGxJcSsqDaWNTDPcL3WvUq1xSqATBoP44sx0qfD7Ga5ScgdTIMw9tp8OhBtnhDhMfhm
ONiL+c0xGEjsfPC8Ap/vllwgadV5AkZXZ3o4N6OmGKTm5hh4pc7MXOZ9WmDqoy0P3Zwx3P+gMJaw
gr7JgYOGhZn0wcCRfOHEOGRGMLp9cVEwwex25HCTxMC4uSm3wOfT3YCvzLF0dKPYFCSlDAEeTouH
TWpnJlDXYBKiVhjNP1u8/x/lrfle3Xft9+/d5Zfm39cFnmscFdI46f7z9T+qv/8zR5DNl+7Lq3+g
Gabm3Pbf2/nuu0LZ/p///vfDyvo3/1//8M/K9QCJ4T/+9lz3Vbf+tDitK0rSP4safcmvqtp9/+3L
27//94pmeX+wReMkw6QPgiLuoP8oaKZBPSNdlL2cA6XAx+Sf9cw00V2S16Cbq2iTXZc/+rOe+X+s
hvgcR0CdqUBsx7+lyNTXevWveoaX2YvRI9RhY+1faSteb7q2J8k/68Qn1S69eEjgdbheGMss09sL
rypj9zsikzZLNkCBqmmf7G7UzHkbR1U5H2YYf3rYLnW0E/rk5w3U3NIDMS34Ghd/r+ylSMOosazO
vLIm4sXNHfHxPSMNvhww7RKqscJ0RmJmUadjVtFId0Jll31tg6iraLLMq2xKBT+618jVzMmUJssr
30lRGsk+npQnvsY033O+8+q5Ut1uRBmbuyQGtdaA7RmJb4xCLBhPeML6dogdMvO/FMqgXu+9WtRj
qKMSS+MdrDawS1yfpnGl+uSZe8yFFvfFtotmPETaGJJGuinWZ3nUZOM437IKyv9l7WAVspvnOTXQ
uiR2BahmqtKB6um1OiAHub5hXbWGiV9f1SATsvuyDt26NeBo8IZ0FJGmu5R1DAnBc8ZZYmejoA3+
sOq6rDcW7olJHehW7MqvWb8k8krEcNxAn7CsgIiNzxng2lQMPUwrw1lrIFDbygCcPO+sU5mX/6DD
rswqSM3Y7891VZKZTUgF0N+MZT2NvmXUHyMDm7KAEj+cJVEF2xlnv6kJ2qKQN70coB9Nvt3f87ic
/lG5aWedS83Oc2yAq966nEqPATgmiRUEIzlF5xleQyKUPc42OyjaI7+eSYgTRVvpC44JVUWl7Fwf
wZLXtsUWqjYxVwynqJQdti7VsdRVXG8Tg78YR8ywQ4y8LC904RBgvpYzPD066Dg/MpLTvcDOTP7L
1DEYjQG5le5tnWAOErQjrnJBVQt2EGgDHjezGie2Hb9buGBDzlyly1jH/2gUsJ/xyuncBkDBwlqj
WDTTmTZVTOGsw2iSqH3LIoIcK2u7GCRGU2bvXYsmT9kOTA+3nU1e1uk3MNBk3LsClaZ+NhjwcL7E
Yy6tT+DipHcEA/KDOAvx0xnMs6pWi5XtcQ+Kxs3UtbUZ9MUy1uEEqRruCEZG1xWBXNG2XTxY50YW
80stad0UYW2vxntmGhUkr5Z+M+9zD9O8YEqy5AaKj/pm9y1H+gXgfSUye2yys9XofTDOghmKEQ/x
DV/s9IG3lts4grTCq5szx0HQNnbXGCjwo80ETxN6hKj1t/UwK3/n91bz2bdGqbZ1b0b7URtKexNn
bUdXJPR7N1rspwU++IdGtmD5w2RVcBnj2jh4bhGPF30CvY3pjZkywwG8GjdJLyYAbjvjZSuawh4D
pzVdAZujs5aN1D0/PbqdTtCAB2ZxZjtFDd1bn+DCloC2BSdHBaEpYfjTuDO/dRXlvCpuIobP0qbE
BK4+F+Oh0e25vmgXbdm5o1N4T1Oid3AdFGl703VH1C3QfRMnaw80lrgwQgxR1bHDW6rfUapma4Py
0unuayDC4rKKO5ze8nGpSz+Mm8rBkhrnRzsjw73GGEpB7zTc5SMeHlpyp3U+WRIMncZooo0yZ6D6
oJ1saV/GFp+pESizhQ9iReY6slkaB2aOj+GmwVsKBj9s7FE32rOJ24G1zkAqC+inIcW5BoO4O8tr
Dk6Xc09U3DnfbeIeRxujZrkZfTmtbOxaF7RWesuJnoEtJobUyKGOn5GYJsPT5GNKEzhjBA1c+bWh
fazgqJtzsika+HYCt/iJOIggsd3G+Mqh21ugBWRaDJ0DgnpLe4phkYjBjZVzzVxvdfKLXftxBO8v
LmIV29beFEPb7rHImLA1/GTKYfW7HLQKQn6YQJJP9HsRs0949jlOeTinMV3qPmbk4GoXQ282/R2y
AqM5w20smgPBB5Pcl8lgtWxIRQWGjBZPBlbt00u6Sdf7uyK2zGRrdpytEfwoJDKeH3W3nqGc1SUx
6mnySi0jo2BuIijP2VheRbD5POYKuvnF03Fz3JVRj+GlqSfllSLSjgk1DTqOmP76SupMuUzUDErK
UI0QHC4dOUKWyMiz7fCBZLQbEueeXw2WsbCZKqdLe4QIjnkNEhfBUtOKctyrOYluojpNoiDz63E+
w3xQr0NddPK7gkTxSVTLMu98P3MvBzk3lzF70/pqwKkp4xKPReBzPzssebQgih0VdpmpWFmnNfuu
uYkMisoOzr6IofAVooC23AxzslvmbvgCVNx8i/3JI1ulNWEuZT2ea0GU+YJhNQgwJnRihINdxIpR
mBnZ+hH8Jms3ac0GUAc56j4ZKEurcnr02vcYTjIsCWJCQrCuc2P4EpaE80+A9/i0ytCnYGp9oho4
PJElwvbdUVWHItYh9TdIEDEIzI+2G9tTMC+LLAOH1/UAGVGNO8YrztPUJHgeB8yUGrn1XKNjJlXD
6TvoquiWOyFVIsJVpbWHDyTqIy/U1JMfgycRI5RR3DNsamDmT3ryTUSF9EKt7+ajWWAOtmla06t3
VtMM7RWEx/YYW9FdIRkIhz6+n1c+JokzSNlcfSl71TzQ2wsmA4OIJLQ64sCtSxyneMdSDj/zI4GG
WoL9Zhpph0iZ5jWAKa6xSmZGdl0g+6jPsm6m8tN8JLdUEuuzVfd5egDESL/DLKIIdyUZAZ+GDpHH
Y4VotN8zw6mrEGwmMY94TA76vnIHKQ9VB70ryP2Ssuja0jG2nShlo91ODue+bwRUCxNldedCf2Za
s1xGbWp+TeQU30vLrkkfSAz9OZqSqAxTDKXYbWpZ9tuZe31nDhaQcTS27rrxJe2DGA39W2v3PYb8
DOZ5rrq1PKP1NyizKJag86rCRCflYkaWT0gBOa2hbYLMa1nneufkPGE1Q/Mn6iAftybq4zOn5EZA
/bLTMiApZbhMYkMlPLdGf2yrzhixWvNpKmIckpqNtkDGD0YZzzDpBiwzQgJk+OXh/cmvZRvjGhbp
SffFN+qO8S4OvNpQ1XcGUK65ded8TX1r6uEyJW4H7z/yyhhW+rGoSK7vZMcQoPTPVKaXPwbHSS4w
Dot+qGnQP/W0fs1+Hixnj61in4dtuuCfV3txa56hktK/j5AGDIxTZfQBd2D1I3H8OvrI8NHCoFdv
SvxBBwDEz1NhlsNDLUTuVlhr9pW7N9PW0DcaJEfkJT8dVv5icvMaTVyPAK7FEQWTF2Tc4NknkIY/
SAdeLr7qiTRraJNeUxTb2tDVbermXcmLObS/lwPHmthnIzIGNQdvBk45Qd3A1J3BUyneFkaOT4rV
ePsl16btHJFWkheD2v76Glfo+tUxZ7XrtklsMNcF4Uu9PuaQ2pqxKRhErM/xrWC/DbnH/dbIFn8b
ax0xnxNqN7Ov/K1Fj/hOkMhrhPvlavG7ERZTLxKrGMO9Xn3J5dwlBpacU03mti+A76F5fPv1Jb4G
MtdFcJoiCwYQdYW5vBPomZQbtHQU80AbbBE2s2Biq0DTtnE+1F/+O2sRSsCQZUXc1lfqJ6g2MjIV
t2kt0K7hOtXFWvlRjr5+sRLu33XxePN+cmFMcRAdgwo6b2Z+miFHqNeN4ExD9RGzW9G3lvpyaCWO
gGVXjFscPomDmDJ5REzpfdU8V8CFW3nrTUxdGD0bp2jZfWmKaj7iKotm7Nc35O0T5nd0Ya8AWXJo
P3XgglgNujNy87Paq7eAYwXDuyzavazyvwjL39agkf8aNg6TtGCY8C9AZv3r/zK9IqWQ7AHefT6J
f4DFOkAJkywqi9AtBzebf4IrRLb9wZ9YOFE58LRNJk//RFc0R/xBu4G/kQHLBTRZt34HXmGRn6oO
DHXP0xlBknzOCQVZ/jrx+OkzsVyUEhhOL+dG4ijM1IEbituOqOPo0azKldAaZ/XXn+7MX1TzF/X6
v0odUDcdGPJ5IKeVWM/88/Wi6eTEJaJp7+gG13Fw9/Hi6v42f+d1f11O365xcmH+PNiNcHLvmAef
nh7i4CIK3vGbMtaK/KvLOJm8I2oq5eKzhNrefrp8uMk2N0v4mQ35nUs59bB8c7/Wa/3pIUkbSr4z
s9A52tzNQ7LhYggSeGeTPXENe3PLnJM9IDJpo7Kax5Jzvm/qvcsEvFqSnTBBHhAdRVa58dFwuPdG
nYc6jHMNL9dIFSHEWCgyx5wdum/6za9fl3ee5Oom9/PV2/M/bvOyu772w/1VG/j/wyXM10tIxKtD
VHDlZfCUhA9dcIVP8Tu39/Xmtxp5mAytGeFhuSRgGqz1+aeH2MTRMpW+2+1r1x4ZFETJRqSWFchY
c98Zhr4eU/59KRghmDq4ZLnRVJwspUUmyg/8hTUnqh9iB5fdZWIegwn7cfRHEg1y+d6I/KSQ2CZY
r+6uiSCru82b9iVHxL3kwikPGGCrHYCKCJgAt/BMTSAy0tj2v34rrNP7uS5IwNz6cWA+Y79woH66
nxEMYbM1TRaEtApn0BZbu2oFymNCyvpmlBssSKN9lyX+Numke47LenNQTKJIqo/lDqHY+KVpdLiB
UMl6MGDOUUWaTmnQp1AFtSnK7jRRrqhP6V+6UUwvUab1IW5pBZtp6LapGtwz2zdKhGjYnRI8Y6FF
lnLnmMoL0esnW5FbBv+vhIo1lM7u1/fg9ZZOyV55Ki5uF5CmIH76JzWu7iDAlvjic/BL9J1fFMWu
rsfhd1ch3QWDOEGOIF4hiOJev00zx5wo1xe5m9EIhqMTDczX+/adVd48Tt/QaU9gPUC9gaZy8pUv
rZabzlzauw5Bz4fGq7QjIRvjfY/9xeHXt+0vlgLwollbs4PJAjq5bWaO9irJI3s3IzjZ5Kz8OJdd
v/UAve9+fynobPSEMAYwvTlp6uty9mrc9+3dYsTO1qVNRHKbGrvETPx36subl8HHqW61bSYVy8AJ
5+QGZiYxSlGaiN1qRLxdvIYTQ4F8+dcXdFpaoKeDPfHt8SrQnngnpSVSfaowWukPbmSYP6rGWDjl
Fnb6o4h8ytqi3ObeVwMiu1+vu75kP+21yG9ZEG8XjkgcxqxT1opuJrrEUDDax0wV7ECQgwyQmo/5
Dhvp9GOHMu5zSq8FbRM253v7w2lxo7rRitHh45SHuko/eWPwICfOzVbFAaK/jJm/1AYua4Q6jhBo
ch2QwY+N37zTHCTM9ZOjA8TpiunX68/OK/EU6SpN7AdZpweqbvypIT8Ifr9rnS/eUm+ZEf6e7xDV
BDcbNg3+R2ExCRR6vShJmQvJO159KCvUMYnu1Ix8kvSdELfTD/BlFWh9hFMJDkvi5KtAKhjPfID1
QZLRdw6THWJfgVw5V5P2m18FS5mEedBgY7EIfebkLsaDAxnC44IEYurN6BqoMZdl2P767fyLCzIN
dlu6cead+puDLTb67pJUzWGswCeQZTJU3MW+nRBYIKlD7xzW3y7Hnu7wsLDAXl0wT1oJ9IURCSPd
dBh1G6t6x0rOiXRNw6oH6vv1lZ1WFUhHNn061iEwnhjlntw/nBbQeThiPpDC2145jG/2OpqQd1rp
v1oFui0kO8wX4Oie9F8a3j+xW6r5QI6VtuvGtD1osvr625fiQLRxDYbZK6l6/ch/ahhUx8vmaxlz
ldpYtkQEMFzL0qT/8etl3tQK7ha++Q5mxAysrZXo8/Mytccx3jYY36yq4muMDKILphjyspmZZKh5
mp9/vd5Je8xbAG7E09FN9mmPU+Pr9QynaNCY1dMB9BHgiNiSrWHlLepwUqKkP+abrkHn62WROOus
tH7n0f3Fu4jJJqQj9gXOj6d055x6SYDGMJJ3k2pbPHw0kM2ELKRCIjP99aX+xWsCp2m1dqMkQnY+
PQfNellgJjMeYkz/0PwWUFl89MXvpbf/1TWtpq+kIOi8/ae+aBF85iyz/PkwzXZFdobmqoNXKbTC
NYvVZ7++qtPjMBGmNncPI8h1V4XzfPLGqLTvUtcqNKSNo+XtkkJI70bX4voDeZba1bJUpfpMfov3
MEaed1e1jJe3iLJGJPQ9VM53qvOL5e+rvRbiOmxuU4eMClvtlO0aT+tQcNT1Q8x9YEaYToO/14DD
i525JGvIVDcjF0hNmt4N5V03oN+KoUEcbDbuPo+mrtpB3yZUu9SWrNgkWfd/OTuvHbmNaF2/0CbA
HG47kqM4CralG8KWbObMYnr689XsA2w1m2hi5AsbsGFVs8KqVWv9QflDi5L5o46rd3p6PH93B0Di
7LmgwaZzS99N3wRXGJmnZfaRyXN+liFO98dYR4osbnXrDSCi9OIVbvdOOKNz1tV53InG65SIHcLt
62rsGFaPCuDtAXR6UVvIeEmsCfRivQTBoY0D7sQIXf2FeEDytuTbdzbN3RZlUCo3Buh4IIUEm9tB
F7FgWVcqs58k6fA984YcwaSsq8LDADtmjzmxORpO1gjnwyfBlv12tHrMpnZAXMQvh2TA/BmmDyJZ
DTJ+9Nt3tt/WdLogh8m0OHrArm/H4tiHo8DbxM97BXkznlyE6TkRvgf85lxh2nWeHPpsO+nWS2qz
3vVEFo37G2N4bV0fjTUjhsE0zT7GL+2hWeJcXHX8zj4aiTsiyIFOVz4Pl7p2sj/VaARCOdlABQ3U
R6WDXj4NyTuNZwseEXnU7wHf724V1ps0EBl8S6Vwtp4VJXGUHN8QFYut3jrGZTd/yUWkjKif9e0b
nBr3Xi5bywCAC8wXKZSsW9wuQ+ik+AlSw/bpY+YotpTeuwahh6+12URn0RrmtRptZYfLsjkogZDi
JpBn8o3bQVXk+hQr1he/yWWlusRi92wNevOZ3lL8KabzDy6rrlDwexxCNvY3xQsEMGWOT5F2Vfma
Gsrldp+ofjJ6aD1lMRTLcx4O7k9gWe2fjwfb+EiDnNS0bImfo2l4+5EK0AUak86MOYuqsIv6HLVC
IBvvYaCVZ36HQD5KdK9N5OQ9RsaIO6mlgc1b3Z32YFRYKNq0m6mLgpdCo785qmPqROfHn3d3Sb8M
RDSWE4ma7GoN3Tg2jJyKsg+jVZx4UGV+PoHjef0odAJR3eYtSga8SuaQcHAmrQek0y9tNZwsxFvU
kyb7tzsDrau83M4WdBbKabR3EGJdn7zSzj0lzBTNb1pVnc5LO4sGSJwJPc2I5PRp1IG/dH0Ek25c
eoA8NOO76KjErRMfexxWnYOKblDiY06OqNHr54EMnb4Ouxe399U8hB54hASlMB+OSu2dMOCyuott
Am3ceUhtHZFfB1otK29VwB8GA1mIUoDTKhsF5bupyT9pbYPH4ePPunvuE+JMrmvZrJIsxtWBpGsG
/DcriT6K4tBfNpQ/7bTXg26ais+F1Tkfkha8o1cYRrIz9EY6gTI3vH26hoZ651SDCHI2YxRHpMW8
4IvlLshrtsAwPnEvIOCSg815i63i/ARJpD7OQ17v2flunCCed7JTh6EvvK3Vmjp6JRqALKqPLmUO
DFDtuhEDvq72XuVvwGuflx3IJ+IQFDvpy3Ibico5X7IS3yFfjSzzlOf423ZzX+yU2zauLl4oZEjc
rYhLr80yOkOMvYf2rx9aik3tvhgnHLGxrfxBIIrRv1tC86/H22djs9LNhqDByQC3tK4N61kV1/DU
HVh8owMq1unOxjyrTzwBw533z8bXedyShDqZM1PBvJ1DMiNXy3vNpAzd99+BueMZ6YXKcPLQAIZn
UDmovD3+unU/SK6bx6NByoJ7lGXXdV+rahHI0iLTL/SlcS7dvOi4HaL49bHV4ubNMpb1pwiNpP/M
3hgLZD8T7bkacrvaybxRVuXrVkkTr2nKjeQJMK/Wj12K8BZt7tT2B9Br6TGbyEYuPbyGZ0WNTPu9
prZGeXXRgkivifCkw/SkWz/6CJj3Rc96xPPmoRzwAkzc7A9kVhqEA7lBqgDKPAaHfd7G7nlIjf6P
EmVyLPESrA5O0WCmOJGWS/i50rX8T01JivdqDJHlL2MBVe17mTZ9KGxnxHSxMyz7hPFeYV9RkQkR
schTA36IrpjjmzhrehdqRmuOQPsgTRwtt9B+tu3Q/0cC2lRvoSRjmphDEPmjUWKECYB5Os45gQrz
yYLYgQAhan+YvHadM5wrvTd/DJ47zsdEDYGmNKXGlIyz4v0lvMKZjpY5ZUi4WIPiXiZOxnhUhhTE
I1rK4Qf6Q0P1KYXXE54cY/DANlGDsy5GCkwc7HDhaRI3LanwpTl91/pY6T+kiWjfDaPEVNux1X5P
axJ0THY05e8OlWI3QD94nNGnsOY/+qEWX1DmQJrDQATui5Gkyr8zkiE/3K43m2uHqtqz7eU1HH4w
4cYBqro3n8KMlx1p+GQZzzlSGtFpAPD23KIti3nw0nsfe/RNNJTYovAHwr0T0OE0rN9jvDc4Pt80
fK2EsMIPiDhze1h2qjYoQbYFaDWtxg2bepYURxmV9jxaZfEd7ChIOAP556/TiAv0OWxG8dNUhzny
BX+GpNB0iKJYoWr9cCNt5HuauizfxEWvlmgjg4FGCCOjJWKbQk8OoeAHXboiQhwpQXwyf1aBLotD
UTaA3m1MaMXRzXGLDZQinVHG1dVRR+RzwOk6KmLdz9q6Uq+TDh7qWOlFZ5yiZkR6QqpO/KgAz3kH
hC1H54g1+VA8uejb/o2w5vSDFHIJZidzU4DvukSt6k1rXFpER/6J8Oz+x0TwQ0MxUeTqERUkpTxX
s4s3RaTa6Bx0eftck0aQRQiVn8E+i86u2o/qAdwdEFdFRfDgNOZouZ7Bl+n//c+QTePUQdnm+uzk
Hz1T/URnKQGI/TgUbdzTL2RISd2ngiFZIL8Wu1KjhpsUdqZvjkYbH1o1b7JzNk3xXy0cBXGIrLb0
W/yXyWmHPtx7+m+FHzzdpAw/6gEkg7fDF4YSlohj6H5PmHzf0rE4FXke74S5jYSdV6/8Pp6HtHFW
HznNojcqo9B9HXFeCaGegXAfXRXpv4PKDZofhZE7/8TO3FX/PZ7frduF65m+GKgseYvefqApqkim
Cro/5ymY0jKx5iuIqeWTVbvOdersb4/Hu/9UGzjIC9GZ1yaUxNvxwjosFS0eLTRDix6pzUFRkyNC
gbV4o2SLBXKrs5bpEmMHu1djuN9KDsoMVJyoIdIvW9/ZNJ20pAEEF9RzlILe7x3jHxyE1fTYqCia
4RQDquosdGLrQY9jb+/tuVGGo3BLq04+WnibrR8u/Rzb5mynRQB+Po78AfWS5lgmZQVEG2p7ee55
0iEnrSSd4dMHqJXLYLYGgM9O7b+aqATsyWLcpzG08qhpgRYgBWYb3K5GpiQIp+FYGzRtRx/a61rv
zdxp1tPQJu7fj1f+fqcxFmcZyxMVYrO7eh/WEXbwlSq181x0gWIDzWZwZOJdbI7exXKHeCdy3O80
3ixABphyKtfw0G+/bRgS00WGx/XdJM2uIILcA7a8xTsjnbVr0mXaYUZjbeckb0yoLBA6mFAg13/3
9DZggAGtMjyfyA0oGm2JA0oMyzkSmAA/ns/70ASdl4DBnrDV+8YJemW201ud51dWrV8UhNue+nTe
65pvrBqkYU4N5Vo62ev8SwsXHgu1AJSjpgpXSKh87uJxOCejOnJKtXinivCCtL1N+Mjk6afRG+So
UI2/XbYUhapx4tVGbVhH9dOIXcIf9QyjeTONjfFcNeVoB2OfdQXyV2jYXVOw0x+6sXU+oh1bGXBi
JlqLKVJ3X8LZ6aKT1hlF/i7VEd4+hEayoEBcW/1zqvZD+N4pZxPVqtn7ukSkQpfHi7SxHwAC8Nqj
dQeIf93NTmad1NLqQ39S9UkDBxI28VnqJjiHGe5S9vrtB1cSiANsCVuW8m4nT0F7ukY8J/TrRkg4
flkWypmqcfvFzAu0yx9/3MYOBHBEIMKUCcz0uq3Q4FKrOLEW+n3RkV5Gg/1N2EW7gzXaHsXkqtCo
nnJX3X6Th5EIyKkZwRRbAb+vZEYqvqoTqkQ7A23cD0CTQdMjzyKNV1aTlznm0NhmHfpYa6CQSbqs
k/0hTth2AiJji9zZGXvC+G0yL9ihP57LrY0iywE8X9n2CMXcfmVOvVgZOj30VaVPvvDy7/W/stQo
v+pKa9ZfXj8YpUEeebxhAYytih9R50ajNw2Kr7S9AgUv9VJ0yhpJ0MNG7/FYGwGEjU99lz4vWcYd
7GZaMJnXZsWPcK/Ah7fvERDXx0vfzv/MHI+dqLgR9WlWgPukkkbDd91OhkfaT16hKT6t8fiDrjbt
yV7s/G2X5SX+jYMStFph7+wcuTirmMWgnFrYeYgjrK+2fsCDgbtb8fUaxh+iA0hFHrMGTtVZ2N0E
Dq8Ybe9gQN79W9FDNBa7bjZfXdp2KLSA/uOrqS2ty4hIPNtQiQV8Ggf1dz+uQoBhQ2SN48XIhxnx
VA+XiaMbzu3nx0u8dUIRA0NyQlaTwM7c7l2OYjyIrlB8+ED2myJdlGPEc3bn+7ZGcTmb9L9IVymZ
3o6CncditW7FymZz7BzQilaMUym8ztkZaGvHwkonQaP1TYNi9Tn24JmZFcZ8jkM1KfXgUXnJ8NOE
soeIUrEHvt06+RwLQP3gNsE8rYbrvSTNa8P1QMR05gl9w472U28f5nT4jcNBD132XoGlsVVWnS/X
Aoeqizz0YRECDxNuKp4h8ZkgGQtRgEg1az4Pb3fv9UGAeIpPI7kvXoF3QQBuZtkvfKMI+96nLJsf
Fm2xv+YD9RmKra80cad+JeeS+9ahRyBJIbd7xcopqsvHpJ/DOIadp6WnGU8aio/dHjVjY1vSZCGM
qiDsKXKuAjet/NLQ8sbz69RK3qOGGT8J1Cmuj4/YxiaRKRgfBnSRvb/6INxhtLEik/ejLJ/euF3a
41CoRf96kbUnHabp99GMu8GDUEBIQ6Z69UU6/FZtzFPPT3FoCkzqK5dp1lP5+Lajoxpit5T3YYnI
qQCl16GdWNue+2drLNE1zBV3p/65cS17dCYJaPL03z3bcgobRTvJ+79DrOSY4WhzrQT6VRF1tGOi
RPk5aW0ptTwozen1044ZAodSnpe7VnECfMwRBWPTa2nTtyO07JysygSVaysTqiK/MRxvVMIOAfzu
MY4EeS1KwyJbVPA/jm24gSe2xPhxrGfsVR8PthHmMAclq+fvJgdlle6M4eKhmcMyLw5Qam2aFAyF
0JQMAV8gy6N6O+NtFJXJTOkMAlKG80aF8fZQ2sow5qXVe36XL/1yKHrdKI5Cj80FypvaKhe7wuvm
DWX+LrsWUTegeVAaCFV4xTTnOwfq5bG9urP5KdQicHTnobgOESkiuvDrzdDvoDibR48iTPPUojQR
f2irlnJrnKdueA4XZUCaKM+yN0ORTv/asy3+imsXMzSYWCh9ulOSatwLWlFc1V44TzNl9fEg0NQO
z69fMZldvJTmZWfydgLLMIkmFe1u30vb9l/MSJJvapZV38DL5fOpTAdL39n/92ePpxidcvmo4Em7
DgUO5xyfusIFFACN82p2g/YttMJGPZEG5P25q5M2OwHKMT8vXeftyYzex1ZU3miRcXUgvXb3+BTI
entLmLnkVUbroQJhp84lmwD47dxP2wOZgB2B2RBsVhdjDPJX9JHr+E0UuVcFrdxA9BCtH6/ffRDn
c7glAKxRbGHP3a5fh7KKnVUdo8B/v2jLYJ6Ktowv4BL31PE2P0gKs3oSjgjw8XaoeK5EDE7Z8fMQ
EI0HP8CvdTzGf+ODSCMoHFLVISu7HQWQrbp0s+34WP+Vp87TkNoaVCNwFEwMf2MontIUIzUJSFqt
kFT1S6Z6pNRPqDi6pTqfay+ekH2p9ni5m8v04iYqZYZg0N1+VVmQYKPV6PhLPP2pARYCiD12Vzer
x52r7T4ES4SVo0JmAf5Bwnk7UmKBMlzsyQHYVfVBopXuRS2y8Th5+Ddk4KRfHUDoofE4AgAL2xk0
/+14YWzoGNlwnlCBUZ/QJkObIF+6c2lgC6rZ417I3/g+drvBoXLxZwU+ejteKX0h9LQnfDip+lHQ
6n7m3dZ0b8NisH6oYZXqOy+xjbWDAwF4E8CeJESt1i4a+zYTSu36sSLQW6/G6kAH3znN9VzvxMat
oVg4kgNSTe0OzuX0VQ9+zHD9pVzcp9jquxMtIDRysIbYGWrjNFM15CDLFEimgLfzmHmNYfdcOr4x
UKXt2y47Ta0y7pzmrdX6ZZSX+/sX+LKhQZ/u5871AYkBvvT0mZ7fPHzBbrb3p8K2f2M3sumpiMOD
l0nP7VeNpG8z3VzWqpJa6GXlPc/2NB/wl0KU20xx63h1DKG8Ar/DY2NQTlptf8XFdSJSKtd3hjA6
O50nLjaAPLpcCNQ9HkquyG12IbWxqfdxV1MF9lZDCSvtSAhK5rJV9WNf05jKTHZkVizZcRkN1a8x
PDwgk6thBNfqPx8Pv5HDMz7wBKoggOvot9zObV8tWWxgSOCPTmrWPuY+2b9es+DolCWoDh0L3e6q
j3ODdc7VRVuoIQEyus8FUmRPNSUyus2YlhQ7s7KRThALQHjCc5F60ut40M6paCfDoe5kzTWqMZX2
Dk9K528hmm480nZGSt01BvGf1li0gB9PirmxJnS5ILpQYoNJuNpvhYRGNx4Jr90qGCXndnKERqwE
j0fZCgtsLozI4fGAD1nFdAQ/zAmxRDYZigfvW1Gm53SYXWQN6x+PR9pIqCU5m5vqhbHEe2G1yByp
hQKP6wN5GD6MJWCNo0afwz5OGJJ8M8surVB5i8ZAVXlse9ooVe1fqa0uQT78DK5KieXmQbFuEQgj
QYa+mj0fE5HsvchqXFhQL/n6+Gs3Vg8jOB4OLlB2cOOrHd3aJkKRreb5YZkm2HpSHQGFPbvYWT0e
SM7a6uhKYDoUC7oMstx0O6txEUlcRRT6kAxQ6cw7xWhObd5mf+Q4XiRPI8557wwNj5id/bkRf3Ve
93wdPM77zgf6ddQSqpz9mWfa257ZfppwdnlnRm1/LGfXvj7+0M39I/GGQPuYVfrOt1/qoBaVa5lG
lcQ0hm+ZG9bv7A5ht9CgdxAjy3W2EnJU6K7etcvS4jJq/V4HcuujaR+wf5AHMPV1+WQye3w+ErpY
orWyb1Nadd7VdooUQ8YS2cYz/2LJzo8/fOOIkoIjl0DDnXt1ffFQ9hiNwuOic3tHoJQVJ1Iiq76k
7Vz9xlCMRelGhmGy5NspNqxZlMKKueMAMnzNE8/8tyM4WwdsvBDPe/xdG+EVrOr/DSaP0C8XuKpi
1mHNvGJsnK1MvFDa7JtY8i6YgI9hKLZE2kfAHi7SgyCEJ//x6FsHlOcG21LKcqrraKTTezS9WXF9
5Gqr94mZjW9hCug7KfPW2vGGkoFGl0UZ+d9//caMfKIWM+F1ttqzaSTRcZpt8xxjf7cznVsfRKWU
FjJA0XvWDEK9y4JTkuuHmBMEyIih21XipPL6aQOCKV/XspF7BwroUzh2ZWb7cV7ECAAhdYk4Z72z
DzcoN64UNgLJAQOOZsxqI1LAnmp0jW2/avIarp3WfZpxwcbQB+9J1cxQywnn+FqjAnrq6lBFe0p1
3gIeo2lpCuWkKiPiak7Tvi9wbD2EmMLtrOwq7kL75gFJiU2j2oaAz/qFxyzAdcNGNVhEppw6McwB
iGNxHiuzOFGdlspkaG2+avbloKRnjqHCfpBdqlWwH9MqAqk2VMEYqcbFCFFu86ZxD2y82rQvo9D+
MiRCdaMpZdB2oo8alkGs5fgHJXV9rQ2dHEtR9oiia5DJ/x8LoqjJK+i+F5XlQJlU1LyCrokR3TeQ
UOwOwDyKj/kIwPKCHWLyNrJbzAYHVjt7q0+Vq5zb2cEiPVW9ci8VXh2jlx/EzoMSSXcTR4rVFE9F
jLmjNvPxw1T+aPSxT/H+1Ozj61cSoRcqp5JTd/dqF1NHvhUXVZA1XfuMxqgTQK9QTo9HWYXYl4/h
j6ePQZiFyLMKP02S6+2Eu1FgDV5mHEqp2nTC5DnVLn0Uj08mzqZIHQ5Keq0w6tZ2jvHGXEqVYmoF
yCXQcFifYtCLEd4eiF42tvFFsarxCcMZfWcqt/YQ1UWULyS3eeP1ssSjbupFGyCkqX71lDb8ULeq
c1VarTtiW6/gVBgrx2FY+gvQZO+oZ1PzxVKKbAc/vnFwPC5O+Relubs+TgLuUO/jqA2coizfQxAr
/ww9nCFdIxp2sqGtqSXYU/1Tpb7W+mJJ62SZtNRuArFgKTiUPJXYQ3t4wrsgR6cPsJW8I6nj6utG
WFUbIY4sThaoTkltAo1oi68ZPZx/kQRp1Ast3u5jpOPT/tqtw8jUAyVOw6ZftW7S5iWom7TJ0yCJ
veiT0Yv0YJmd2Anid7PIKMAlobZS5aSWKr//l+s59DDGcrUsDTrbQdsHneNDOTd7Z/1+g8phsO9C
nsWguLlOqxD1T5oEl4AgGhrOOKoemPhZWHXV74esGJGWivsFRc5R74zLoOJddnTxmce71ISRgEay
l6Z68Dg0rNWNpHA4/BipUEP0gcu4ig3Iu3S6E3dpUNazMXFvqXWNjWiEA58zseHOahHOQd1Wi4OL
R+r9MExs/g68zdX0TRgnytsa8cbsoLagzQ+TbXTftBkN8gtQyfhL19ZZeURgJ9lj+NwdMn43jC2q
FSC8QJ6s1swUQxmDUsoCpHenN6ldJsFU5WCv88LbuW43hwKORwmGLvBd/FI8p0TqBqFcA8Fsf+li
9Jmx8PWTJf/6eDW2RpJESza9fJ+u3xVRUdXpEPUpBw093t5o+yBHSf0g8CI/Px5qDVl7WXgIUvD7
VBJSoubtph+ox0XA47JgLmf9JxLjdX8eC8P7qkwjxn15nxffG9bgO4ryWfpkNzAf0ZsWKsaXcZsf
m1aYyDSR9oh3Vj1Yz33eW8oZMw0H6WvdLf9BG8FEcbabjD8qF6YBCuLFkBzHyJj3vmZz4ihL03XZ
qlzpTd1EejqmgTMCvyt1tJkb1AWOQ/HaBPt/502KMnCQJZlvlRmA345LyIlpYCbQWxYxJ28ro40u
j5dnKyRxZUMXlAg83te3q9N0ce/ljpMGduq5pzRuI2T2Z/v0+lEkRhz4jUeAX+fXMDOWoUCjGaHW
2ToBpjQudF1fCTaQM0YE5y0JUI2x1vi+REv1uAKpHYyZHn2cXGrOQH6K1wdxRiEzlmZvcM5XWcas
2GNpiIhRVDwSiyHMLnRB9iRXNzYaJXp4r7IlQa97FXZQ6a3mtMmIBWUzO2dHkssxlMfe6MALz013
tsFd5sbUwUyVzlcgiLT1/Z4hi21TbEgDfSxnXwwYOxzQucdJERLMnxNGuudETY2/1Ryt6sd7Q+6w
XypKL6sG9o3cVIa9u4oSkuV2xnWVBpXXGqfWiBrlUBXaYvgT7Ix3WjyNf5S94v1Hbc752ajWz9eP
LwuSaKxAe6c7cnsC7NDKyrL1smBAcHG+kPW57fsIRrcb2F6WRUBjm/a5Q4JInIlYtPKMxc2q6+Nf
IddzPQuUVtC7paV8nzrnPIBx5u6zIFaH4mpMHYEYEyT3U6+l5ec4wx7vqTE7dedgbmwzmkFczOwy
FmG9zSj3j9R2LED38Jdwp3HLxsL6lRrTsaws8foLjkckgQYIHsOtEVYQxzsnxo4iqACA65hfmO2n
xm2in5Mx23sp3caM3gym365rZoaNhdlRETgCAWHFTaMTXSgV29GvSqr+VYVWtXOIVtU6uZNpeEnc
KDkkH7i66QSuaw389SywqIcOhyxPxy9dSS0NflWCJHenRMW0I9ew7mW8DCpZE9ji0b68q9tjk6EY
eJtmOIM2yzNdDHSjkmlGN2CAImWX4wVTdTpiqa0BGq+GYxo17Zn8sf0HFe09r7StSediBOQPRhCn
wBV2lt2TTJ3uklhYKR+sDuJpQi76rYjiFCN13bwI2KHzTgjZuMRkoCSttkBikD/dLjUd8ay0lSoL
YPwtz3iZGpBWFPefx0d0a3lBWdO0oBhMIV9++y/Ze6sv8AV7EpkF04RLCe/q0ntp87l1yvZTBgnw
N84mZ4RjyXnhqK+2k92TnncoJgWqkdA0WKbqjBksAAy72Gs9bYUBOW+gAuWrYX0/gxefaAsXWWCj
2XKwmumf2tSW4wxxeef1vLlUUD8kYowa2ToEpF2CCXUIpyYWafkW42vc2C2r2qm2blxnlJNkFg1Q
DEDlaqk8FVC6M/LQgrK5DB/KsIsQmveSpTkn9JxaOEYRlikeVi3OUxlX8X+Pt8pazUSeSmQUiQSA
8smt1q+Gxewcp1tI5bPShVcB2BI5H2UC/aEsbTb+ZWiJk/9ZNhWkJbevh/EgBdbxbO7xT/86J6lt
nuCRtt0RK1uzPOMZnyEtWHu4pT/+qRsLwi9FNxtGMy7q66RpAXuKxgZnp8Ne4jnLE8TW9WLn6GwN
wj4GvuDIhGYdGYfQXAz4kVGQuNZ05WGTHaxlrnfqIRsHVL4t2cRSZfuOQVY2fTngZRAFFnSXT1o4
Jx86a0r+nmtorA25+l4zbGtA6QhJvQDFgrt6hVNCJ4mLIQoUHA9OfbLo136K5neusnwzZqAjj5fq
JbVcJQmyDA6Cnda1rMjeRqA6pBk9VkMc9EVTPRs2alBYz8yxdYrqqPyMpTrO3m6o2m2Q0Rf1R7Hg
TgTPen6yIanDYxbQYE8lbzXr7zQtjMLv0zSeT3ZfDMZBnbMoPPZpOZlHMUHsPkSo8kTS1g/7AWNw
DeowuNgoh7JINeVYtVGWcp/kbnjJ1aJC+jJV2qcmdA0MlSZo3qciRaDxK3yKyrm02lQlr4+RFMRJ
KLj/ZD9/NSOVXppuZKVRUM3mfB5d4EEgYIxT2HfzzlBbiw2An1ycYy0LVLeTn/OfRsqriu9O3hyE
OGV96bED+o6BvHpMMkX/nd1FLZOyCYQNLvZVEAsb+DZFBGVh1IRziirjfaSZvDfBGT4tSNTvfN/W
GYWBQq2f4CUxV7fftxSZKoCnwZBQ1e6UGFaECPVS7kTmjZsGOC0oe3rHoJDW4UalvxI1nq34mt6r
f1tDo73pMP/5NMJ4/Pz4uGx90K9DyQX95b4eCbywET3F7wBjHk0lK65OlZTX3xgFrCxFAQC8ACdu
R7HtZYqHuYmCKG+RV6Aufk2jdA/hvnGhAWNAEc8m9+DhucoF8iSeMPYooyB0DNrdmYYJeLsgcikG
/amwW4zu3Fw9RTkx7/H3bW17tIFBmJtgg+5QcULt9XoMOWFimhPUT6PsipaFdvAyPndEVPn4eDy5
q1cxjtIlUGiuTx6j612PyljNO9SJg8KclWez09wLWt0JYsHgJzs7zX1rnPfwk5uDylYmXSH+sa5R
9XUX5qnlxsGooe2AR9dwFG1sBW6vO6ehsnrfo6a6c/NuHAVE/oB667JYCxbqduc4nd2EitJFATtV
e19nds9j1xF/KINnXB5P6uZQoKXQUeKa54jfDgUc2R7cnPu3TBL3IvAvQhqwiN67zfDzN0bijSc7
tgB51zyktPQKq6jrKIBO04ijluRmTYOtKr4VgL7H8+PR1iANmWfhMk6Cx9mTarYrPNE8RXHdYz4e
dL0Qb01XyS4OZE5orm5kf+5GN6nPVrEsWNYik/AdAmzztlmKfZkq+bBZb1ssa2h+cVhoLa6CdVQ3
TlPlZQxOtcEeXWuyK7A2cRn1GqD+4Cm8AZuBqdAq9+jiV+R3oWh3pmPjrMrowB2lcR1S2L1dZjxf
ytGajCjoMiEOU+r8LAy9O3h2ZlFYsV8p2/Yy+QZNPyq7oJyp7N0Ol1ejqYeVJErK+t6pmkTid1Ef
/9MrGJntnJaNaM5uos9FFZmC9bqpMVULGIaqVvykGMejoXXt04zPXfB4Q20dFLJU2ocg3e/F4eai
sYWV64o/1ajLn6yhtvw5Ex66jn1ifHs82OZy8Q4ChQ745S59jEfVrip9VPx4GBrrWPYVKxdqdEHS
SpNiZmDFXj8iMkHwnyl0wXFd5TC16UzcLS23b7O45lvXLIR7EmkUvs8Ve+5PVl44r2Tiv+wSCiO0
8JlX8plV7MFIjIcaYolBmqQcwwIr5oqn/G9cG6Rl5BVUHu7r2GG94P9gk4q3pSLsILKhxlxbOJkX
dzD6NxIVDKvOiK2d639jw8hWMxIDUmHrLiv0RopLcamyLa1Ue4rjKjlnxugcQmADO4u3RqnImYRA
KrlnNEF5qsn99EtCo0TdMnvpkARDDIn2qhdh35yKMsf5UIx6q/wRjhZmfEilFIlf2pbSHMOyQylE
X0KlPSBf6X5WUdVQMV8wKj8TxfA1x0UW/z4rtNSdxGFrZn79tauI2OJ8niP5nAQVwJGTOWNSXY+9
fgAw/krm5v9ODJhEXJjBmt9VZvIupX9Hj5r6zzJ8UaelwkyX1rGhdM0HBBrME+rTYmfl5VlZRfwX
PVaXZz4IvXWzuhxE21QtOYNTeulzP2pYTCLechSSGe/auXICrml+Y3nU04D21POrjzKoHIB6stYo
r8HbzTBUsd2PKHYFtl4a5SlqcxqnrtUXOp7HOk7zs+qIvTfQRhrK8wAoEokur5L1O74oZlUrhYgD
T9GTN5qougsM6uywYDvHJqLEqgFw/RYCzNxRvtjaTSRnZEn0XCiSrz4XN0r81JGFDpQ6tD9UjlrT
8EOASk9bZ2dhN8IyAdlGzBGSJ0ihVU7hzHY3LYXshaCSQUrfGNq1sDP9atdULiO1WXZOytasAhLm
VSRlIpChvl1K5JNTA6RyGsS47P45dlkN4KpJz62lzc5T0gmvOhAyvQuvd6XYGfzlT1/tY7D4JNq8
+YD0rktVltBCutoNMyviVJz0QYHxjM63Gj8ZnTO1iFpViA6PQxSfjJ4nL12QWNUPreGWH9CcGL9G
rVKhvhXpXflh4mK2jnWkhU+OIfrsOQyT/tlr3fadHvK/Hesa2+lL61pVuXMiNjIEhwSBAgniKPfl
96mNGzNtqI40dTp9AEKvRQcRd+7l8cHbGgbJQfk+oWF0V2VK0ylLlCGPg3JQ5reuQJqnNJ14Z5SN
/Q6SG1VDtqBKOrmKnjY6T8Ie7SKoLXNYTkZUexgvImpmHkzKwt8ff5O+sQVdFZEt9GmlS9K6CTY4
kj4smyUhmm/RJeww2DmA0NI/J4U5iqMd1+jGsU17/TrrM5qbGfnFcOhRbM6/F7qVLhe+I8lPczqL
n0boLsvRnPQ29x1sOsRxKlBKPgiMpbtrhYH681gKdfxgqnE0fu5tO8qOJnak7RHB/kh5alhMbqxB
5G/MSJTPgIRxwHn80RtTDGHIYq8gZn/PsGnQFBOOMAqy5bJYjmEzjFcjMuM6ECl/30lQXmTbV+cM
BgDgHylvzf29imCYS/YD2FWmOBk09yjSPteOolBbdMUs2OKIpvfF9x5ocP1WNYtSvdYY1o4HO0IN
9Rindedi3Nhqgvq8gR/quBT1Kxnd8iIltwDpScOBXtb6HVyqWrFMw5xj1eyy/motLvg4d5jp5uZO
lN2afWnqwvOXabnrbvRmFcd53uaBhQDKReRt/yMs4M0LfSn/e/1CQ7DDHUF2V+lz3MbXSHa363DI
A+y73cucGfapVxL3aGfll8cjbR0j7icAcpRnYXMbtyONIQ7US1fkAdWY73mRuFh5zu4BXa/l2fTG
4VilVnYatTrdeUpsBCXUkSl703sEBLdORsLeitTCYjarqq/PiK0672bAX6/v35LtyCaBLal26z5b
3pl52bUd2yPCvhI71vocT4vzThGavYOykPFtfVooAJG3AQyQmmG3M5mgXFlgh8cHuVH8FBcjzsU2
L7JEzBoXkBIf81qtvj5evo096YGAYIcAR7jHO4c9SgcWPPwgmfEjF5hXv0k1/KcrJ9n5vI2NgruP
5FSRY4AjXQWDPtG9lmicBeOkDEvg6VWbP8UE0/qI5tzSvlvSapreD0BN7c+wrvVwLxzZ9xMsuzEE
ZS6Ye9hDP7eFGqE4F6SqmfwIFWr2MKXi9Itm5zne3I5dfLHihUotitOp/UmZa0/q6bYuPmyWmXzQ
exhq1wFjiDdgvKBN1GMUmQdk24v+/HhdNjYDjx4ak9yICMGsi0qJYw4izeim1aRk10KfcOlVswVt
N2M55gX5fYhJxk7GublEgDR5TVJfostwuwPduhrV0BmyQGDS+U3zqvzrXJUj73IzvqZdn70tmF+u
N/X/UXYey5EjSRp+IphBiyuAzKQmi0VVvMBYRRIygAioQODp98s97XS3Tdsepg9T3ZUK4eH++y+C
y//+cf8J1aLD4BRzHTMx//WlQY9Mj06hvXQjUyFSE5LkeGfANjUjbpyqTxXvunzZB9ln69o6XrbJ
2HPSeVXW439/M/90JpAAnKnjNId/sxide4/ZOQq6S9yCFSaBDCVvdekr9whFet7+5Zf+hzqWBGQD
8d+CpCFj+c8vnSlbVIPkAoL6FyFzmPDbdYt/M3H5p89EvwsawSqSWeIvxaWkXwE4XHiVzol+QKL1
yNoy/aHkXvyXD/RPx4xmFECbELMzJPqfH2jDeV5Zc9hd+kHRniYhojrztip63VpdeewLlv75//uD
ObhgsMQH32Gt/NerYMeySI8JPppuNzoAoT5ZbXniyTlIhx2h439/tX8AJeiE2X4CLJ/zV/4qTOl9
YECroI7Ea6yGbBkIfmY/GLQvSOaYZHwxxSqby3qUP5JBV2VaFAn0cTMGljmFXMQo0VW5FgecCxsS
G5Wv+4Pq3ZmQ1cBT/v/7B8HRnvjrc9eB9v6v0x3eYggtNAzOAPYROu4tuApaiegndtv7OZn3f3m9
4G91FmI528mzXSO89r8KPODTSXCXobksCHHPaDvGrIl35KAezsz/8lv8HZI4Q19ngBQwCpnH+c//
D0BUzioMV2fuLikqZsqrZdXFRVitDMsbdeppYGz/VXSTGk57NNZLZpBrbKk3Rk2Z2r2SOB7Mogqv
YaVvV91WJp+QmMYlHZPNRsdQal3mNpwHna+N5jb+l/fv/v27YiFyttxHZwAZ4S+DcLQXnowUBKo6
csaHArjtty7o61LfuHuYjUXgfzE44v6zi4QKhClh81O0rTA3Yd81W1qhp6n/pen5+wlGgcnzDTEG
4A1HoP/8Uvk+FyeZzle1M8gnp7bC1NNJcljF6jzLZXv971/CP7zcGbk/531yL/+98SE+SXekg1+q
gnkEQ/bybml2CE1JCKjj782/qWb+frlydOmKzz5H/8CVaXxKvNUGcH/quX7UFZzszcZAxOx+fCqE
WS5gbTb/0v/8vc7DaY6Yn9kpchj/Ot6iBhjQsLXrpSTRkbRMQozH3o3+5SI9H7G/P1KsTBlq6XLQ
z/0VfQ5FXdhr2yWXxNF7ZCmjYinvehMFhwTbxSoVGulepqst+uXMGne5KtimKNeTWk0qYmv9RDfe
u2dZWvg245N7L4uuEneBmjYM7xyxqhtUJfOU6X4zA2vmsSqh9LjldCpMEWkChudtfZg0ovMUd9We
Wbgtuvl6X2wxZt4QJR/4dltvvgrEg+CWxTUpcIu3uCyrnWBG2qoc2qH1ja3miJHRvg53jijnD2O2
Ttwk+7b9CZx1bZBGBGufeS26joyPUnVp48xokiGMTS/nI1ylSGBVcFRzUJlsTyLTPvS+6p7sXrRv
UeMObyTHNOOpcrvpBW9ZmzC7et/3tBu1xk1/Kdr2q7NUNVwuYENWGiddpVMZyG7+qYt+Fl2qva71
T1qHrE4SfEbkR1l7YITGqODRsof4Nyk/KjjU9OH65NYqxCPJaefxprVYld4I5FJlvgRb114vwjL2
NaRxz/u9dkltpcRM6v0PFa2ds0B1LnR1Z++LrE5Md4tvg8WNN47Seej6QhFVYhXlilpkS+xPPOmT
Hv2t0t5t4w3sZtMVSpZLaY6svhsv46mFmPrpxtUSZvCw+o1+1ws+2Sz04TUDvDm1ZlcT1oDAaRcb
iNN60cVr91kV7vLGwphORUBneF5s6dgXG+kJawrLUvd5Mxt3S/tZRiV5KnMiM+AwrTIIROV33EvP
z9A7Nnu69KJ7H0ypVRqKUrO0UITONbJwOhhhonpVQSEVErOx+zWPtd9lbjzRkxsuuwSOG8S9AxnM
QqWweRyMxPYOqk439gmcK+OJz6IckypzHMge0PFLU+bw1AiMBe7dXlC5One0MfMvSERzf6jk1I6H
tSv1mI5uvC5EHBRFl8XJPGBnFOzTN2c8yFfoFT/MlPR1Wps5vLH6JYZqF7F4JMW+dTImkTYjkiBc
sjWp6h/WNEaIkiaijNPIV8t128SErfC/8aVUbXfdBCRXWL2Qv40XiuTktsaR+WTbcZcluoh+1PMQ
NqnVu+uW8fi3Tcr1YHvpuAfRl7N6xdvuluXV0Gz1dkBV00myajuvy2ebe+amUspFXNJK/6oCrx4I
CdLT9VITPpC2UVn8cHa7fku4QrvM6Lr8ObRF82QHan+vrIaIt6CuHJM1blH+8WtdWWntrl1NeJUY
ytQy83aObYgwOZHOvL14rvIeEtl5C747ZfuyYef+nJT+orNdmfBuETBL86qO9Z/Bt4ybLusAfjmS
nVqh4FrI3FKTbMrMiURt59WwmiVNhn21+P+X5NDEy1hk6z409+1ulw6frI5Uky/TEKjcM1Nt/iDb
4yhPSR1U+cD+r7uwZuXf4LJl3e9FleRCWb1Mh2HRJoV26O/ZvCL/zQeWeyIVYR9nopv0o4V5ypSb
Wbv3ful1/CPoiRqXeyyybddBlYlk6d/qduy+W2mhCk+IKubXJfF55ins+wdlVBVlAcFyr1XZ4R2q
thI/f+IEOCDrSIRhhgGU+t0G7qDTgmIm8kkBHx7nKgxfQrvR31MYdy9ev7TbYQ5XctmSKaweAmmF
5Qk+OUIg06ulzKtuDIguAbH0chp+MjwUDhZTqkvLPflTK0jwHlgipWs5jbdEYRArsRRCPxeuC/jV
+/TN6RA13p/arsvqYEZlpmPbmhhoh+3LL2/vmyqPgcoIL0eY/zxZVbFkog6DV/C9cT40VknyBLrM
/dtiz3uWsW3xjs2nZV6HTfcjQZqWuBh9hupMq9ZpUnZ5VpuHPDNJ6liyf0Dj1rxBsIADtk7zuqX4
F8/vZVkoQxbLYH+EwLOvHVwLlVaT2753gQnVofQ7ygOx816RRjWvlTU1Tv98oD4IMAKv5TdhQOGY
j8SCiMO6Eu+H2Yzd3ePF2//Ak3vesnmrqjmjP/deUHKDQdr1EsvnYrZDrP78tf/YzwQTjqNDhMhe
4kJydCPp5b5DIEjeKnfGlyyqtheJSofWNNis4FDSiWO6QrbFkkfjuDvpPrpq4/5ztuUU9vseHWIi
hODgRBb0BXiqhZv6vjSX2HMFxWka5FnxF/k1X4q7gfhnQdu6VtZL1xGEzFruC/AAEQKQmCDoLcPg
fRJDm9yiPkJuGBk0LqkSw9Ln0u/MD29b5U3QVlOUYiwCuYkrsr037mie/aHdn4dO8ayWWx1+xwV9
3GHAQUJRO1rsSJp2sbkpzxEn/qYKL03kglukbeyeb6YRfnfjqdW/rMul+iDDet5S3VREMGHXop4n
36vaY7MiclmB+YerWla7Yv3jY1EhJ+dDtSVhnqvkb1gsd6op84tdHvox0t9yxRg+HRD2gCaLiTJo
T0Nyi8ihKHOzmOjkuP2kMq8Iwj6TQTV/BX3RBekuCfU7NmaOBKesTL4RcY8m7akmVroP3JaZgAZY
4XhQqy5lBy2+lzpcd3qLivyWYOh8kzrQCubMKceySx3dJ/dVWU1Xq22CLSMmVoyp76nmjZTM6muQ
rl7zIhKxAdW2wh+lZw+c/8DyezZOXUCDMRUrBCUu1lbxO6f+0k/3e+wuE7FBsfNYWMjhjhO1/3IJ
tyLJN1HQHEtuIhes0CwxdOo6itkOam7dMCzGV9cfMAASW9k+jWZPukM/QIBN19qK7yV+A2sebQXP
5ECw83TRolb78nqrf2itnoyJQPhCZ2UcyzbTTYKRmWnPVYsthvmxlUMdXjRuU98SJDIjManHM58j
GNeH1u1Dc8JwcHeOVAn7IV6scaMpcMxhWIRM7hjhmx+JgYd7GH0ViRyXEqhuxjrTJbhvsIJiYdLJ
g13b3ZzK0ubaKb0Ql+eOyJr6xrJKOeB7NnQy04gtuB+xs+CIUu2/+n1uHrAhZPp3MP2W2QJw5l7s
c799Js5SnqawDxLOy7w9DaEZrivjzU+2LbgG7aln/9CriVzVwaXCZgrulE6Fb3P5W21rdxdxBO8g
HHX4q4sbTpi9j95V0Yh45hMAfabFSFHOCGQmjcu3qnVIS3cIb5nl6i2NMJCXud94i33Y28F1s61S
1MXR24Igh6QDjajDncHliCTxPSSgBp+NosKaz9Km6Hn8KutmwpRCpFJNK39Yr8n90LG3456JiIsq
dKL1aZ1Bz9mfdTRezVgWX9INlhplPk0sdErRBGk3uTwrhVnaz4X3VqSdWzk/hZDlsxUsyVs02Vzy
ZUdNXxpcNk+6qorxOO6zWDDrcp0RhFpaQzZOW2jxwPcWK5SwH97WxCadt2M5cOGbsSLIdKu9J0Hg
kMf84ZCfTGQhnMZkGZ3+aCvLh9AdwNHI2WoQA2Pj5n3vx3vEgIsXUQkXKahkyoTVjak0bkXWBKua
OR3gXZ273Yi8RysM2t+L2+/jRe9X1qMQdt2kE0T1Z+dMEMmCcV+ZEELo4ynsCPeCNASc3sxYt3XK
nbT8TGqp7Kyd4/V9sp3ypoo4dlk7ep26YE52mgxJBTeJxbDT0h4KnwwgDKjSNq6cKzK3HH0S0O6m
tIv18rQFU8C7tgNyljwT2u+tbJorHZL4l/WRHEhrVHJ7VZD25rRyplCnCVLxLavwM55T+PeFzIpW
t9XBWWjEs6Rnssl5VB3slmHf/qlaf8VtNqmjJuWWsexbx4IIcs1wgKe2S6QZo9TqikdV18OUDn3n
/kF2HtCCJL04lJGS4qCbnofMr2ejUww/1EMJpXFIcR4ofnuLM7/sUoxbvtF89HxP50lgFJsY89W0
M8B5TL5YWrC0hH2jVP1zavbkns0N9/8emlEfJ9ok/+wjXv6ZlVd8sPZ0RBbEyl6zsPAlL+vW5m5g
j/Q5+gEddmWHj8JCnJv2uBbdldJmAWv6YPvodOLzNTnooDN/kJPODZ3Xb4JIx1ey2MnI0fQjb9bu
4BrnJfiXF9sSn4u0MHPa0r18iG7l47mTWUGX0QHcFexj9NG1uvoPI9r23cmOZIkp6nhEfSHHlmli
VTptKp8iXGwBb1hrB9OWjhlDTEBMhTffwmgIyHLtZffHi4fxj18m3Bqdr0lSU9WEX9DcWP6bvzCb
Zf4W6TcGWgoZBQueZEx5vmlL4deZceq1wsseZgnfj8BSZN478x5soSJIdd2ZLQN3994RitL5WPU6
b+S7Jd2Ifmkd3uqi1p/BIqByNILRKYWcYt3TsQeMr4vqitOqhIMn8TJv/MxdoOqDJ8nezgU8y5lb
cTO/RN0WwOvRaFu4GcfNVZH0A9VmbM1vS5f19eCS+PWjd6ACDZYIXwhALNuj1CZBjDDIxLuObVXL
PCYC7RQX49ziKl9KCCyOWeVJrNgzpNtovJI+uxh6aCfuwuQsfJdjLTbi9orwDBhj/ayyeozGL+K/
4zbVZq+ZAcH+OnKBC+t9t8i0TUOoQW1OjS7uNuXV32E4+00eTFb3uLp23ZPdGQzXg0giGncV2ipD
V+DeeAg2ANqmGfacpnv8GZtwGbNJ683OoIRgj6etdvk8+z2t1NN9IPoD65qLvkmUk9Jajc9lbOIt
ixocKFJrHK2Pjkvjd7GFw3vrlXuS6i5ZqP0E6zERh3Rdjr855Cst0koy7P6nVxJAgzodrW2Mjtz7
5mdjD/UHNBn1IyK/4Z0gXYf8rdVRc5bg4VamU2gkN4bolyGrdhFR/gV0YHy0lc9w3FY+NorjfOfV
vG5a98X6uclWdEzduy7wESCTMMUY3wSZrTb90PFnj11tJdYpxInzVyFE8kiGWpPkhQXxipOgRm5m
HwA//V+J0NlBbLsk5W6viKBePOhg8Y7ntNZ9/dzS+54SESfveg+xTq6SvgmodzOpdFIWyReeP4rA
rwpW/SEZcZE/4osQN5kXVxRUUlHFK12jc6P7eF9SXwbOlMvImabjYKv4Yysa8+5rd74KnAYyjipD
80m55lmJ54AXTMTSUyVhDJapAwTwSYZ8fL9EuyJHN2zq3/RHiZ8SfNdfIcqYz6mvC4wD8ABVXFZy
B0ealL3rU5PoBsjebrg9wn2MEgZaT5waJvPtYpRrZSGKDyznUE3ddAtvxZDFOMcE83JggaB6q+TX
b9Qydunk9h3XmWd0fG1JbT8v1bjcI/mmGdp9Ud3QNDOumaoryScJplWkZnUB7Ord8ugLYfp1aSWH
dTqIwC1/2GLuLnrXHR71Pk1W7iR9n6SFE29Drosqkuker7rHICKO66yqDKdjQVIBXLa65hD7Vfd7
X53k3bbmsckqlTgsZNWeLOkaG7dMZQxIni2L9J48ex3eG6JVG45jrDXg8yTtS+bGRdOx6rHOynm0
nawCWCZzEYvLnyUREjwXq6rubCvpSIDusAo6Ikxk24EOMnhsqtDp885dduiLAFwm9Z0Qw5Mm2obP
kICYKS0xauWuT+LppW224lFvXlHkLBncr4lPc9cmLnrCyOniH1s9b7xH0ZzVyG70XkDJEmnbMJSl
UwGonfpjUn4Q87mUmRiU5IYpq1gdJFP7l+vpuMpnOQxcK/NKynAgPWShA8Tiu8IT3KkKgGY6OmeF
3dW8q/WecE9RwQckklKG40KBJpwTYCMavTm3QFv7wx4MJMtvbLyd1Ba7ezUsQ+jzhovwDS8X1Gxx
t4oflu9Ut3g9byGI3ja8RmaZ/MwO6+1JN27J91Wa8MoaByu6gn4cOyyWlnLLuOSj8Krwxu1bEkPQ
5hL+3Lf0DbBMSYJlwlopoXCOc7d8ykAvY2rm1r2hMzPLCT9kl0axBuPBJ1Ru9yNt7HufhNjTRizj
n5O9WSoG8rN7KN1//C77pHtahaJpKTaJCg4hCbNYuw/rQ5IMJEMMeEk6B18QgYqkKrJ/shC0xsv+
nHeVJoUb3nVB4V1FHFw3jddyed/KQPymg3O/PWHYBVS1v1qZlh5GPrKI2oqObXfGU9HX9jUaUjlC
rC6GLY91KT9qDwtAVmhJOWHiQJTxYd7L8WUFa3Np3stWHugFgBajZa8nzBYr9d3Zyp7YARXiz0pg
r5N2YLYkahMpw8nbN/FAJlz1DUOHGdtVy/q0O9N2b/xK/+L58B5DrFB/V6CcRHJOsENTByf8d4Ff
xG1ZDqWLed9afhg6xjgbG8MeMIkYxtK9dYfXUq/9r7117LeVPNKfI15Bb5aYxvCk4Q/eo9ePPuq6
LORBTqZtcgUC1+e75WwneGmwCmky3a8dFvivCROjt67fxJZhdcTgSqfqfgoDzp/jJEWCoL1wSJbY
azHOs532KfTJtD20bgGpxOf+t9OkmqckNaJLxiywt207JSMIC23LML+wuHZ/NFEy/MS6crh2VB21
F7Ow7Spv8QbxM81lsqVzRU4k+11nn1Kj/fKpsNQ5hiNym1edVBZlc9O2dxiGMfjqrcgAp7Lyedvr
heCOqqulD7Td2vLAzkdfyVBvOFPa0fzilG6lKGqlF50IxVnjlOcSyjOfDqsBs9g3FCLKW10MBZtX
6azfUAmpKjbJQE7Gcmmwjnxf520fj/mTkdHGvDAz5Vx6krjX1AzsEVOZEK6c0nqs7wrVQJ8ieyH8
EbZoOKYdW4E+VbL2l3yZqTCpgIBdszJZeLC80u2+JgAG8GzHhow5Th6u1XALncyfF4/xuRqR4yIT
oTQqq2Mk3iWuKmkAUGjyAfSUrG+SzR6WVhV8H1qEA3fukCRZ2ajxSrvYu/EWm7XJRVR6t50SSZh1
VWu/FNsYfmPV2v/sy5UeY255PheYviM4YTD4lKfJSnKv6/pXd9aklW11VD+vi7d6z3rU/qOCSib7
YyxZer+ys56+FuVa1PgpXryBoZm7LjiFdSNvWzdZmGeUGG+cGj7HBQZ8qziYdSjeF2rHJZ3hJo6N
hEORdeE8fPp10eyHoejiMSUwA+i5tUTC6DysyzNOzxUoKzW7Oq3RvNwm84wWvI7K9btS+jyxMSD+
CEwrH0ztRD1OB6Onaf4bcaul4z6062bXB4VAq07jYTLfjQi966GKzFMgnfZV8JQG+R4p/WA2b/wY
GhW+9CzaQdDqkHGzP0fIddCth5to6mMSgZtOM1Yql+Z5FU4DJLSuAbMEhbRWdxJ0dXQuugFv6hYQ
JjABqfCBbQai25UXuSIELBiJzWUr0Ed0OY2hc7chBreHanQKZi7Hq6+k6kCf7b6M+tSKN8fOR+rr
c0Om3UMMckq7ARXnS2MC9Lq0k/U28l4c8tmTwrAXmhzkiUzrn9Hs+axXGJG9DMZBczWDacm8muQZ
B6TKEIvsdgMqLFerQ1PwdthqbOEV0ojeP9oVAqHPzkGtTOLzuMy4zhUrnUxCQ4kjFxM9xQEaGva4
KZbHxV2w+faWrQTW/+y12tSFS9y6OZGI0jDZtsKWF65miDsErtjWQ+f15WtvwZMFvhiBdLpdV2Fm
D0nQ5JWp9vnaDsumOGzeHiV534fxnNaTjHQ+nKNjaUvm/hHFhmlYzBsFFTvSfBFtMuqfABHDlDVJ
Z8efld0FbAXjarSvpsXBVzfi9qyySXq0Z3NMbiSHiTb9xGJov3CnhcFBhVKJXAmhDPgp0o2D5/Q2
A2Bd2rhxJQaCx3HonM158KJkhbrJHffqmiIG/O/P6d0H6XvCPoQEwrys0TInufaiGQVzyCoLJ3ut
93t+PoXze8jGLZ/XWF5zaYu3ddQe8S2d+tNyg1UXK8zc9kiYt2iOoVLJvVgn0eYcFiCExo1UxZgR
tqTVOqhF03oJaBBrAHZ5PF+PzmWp6yG6bRgU/hSdv393avV+DTMBIHnTOX2fbrizDBkBMRQjKMbO
d9D7dDYpcNgcnpxIuvODCeplfwP02KbbHQg8PPi0MVVadLr8QsVXmpPD6k5ciz0GliFbJBIvAx6k
7tFRWGHkgIK+uoRa3JTHNRqr4c43stjSUu9Rf6mB00cmUd9EGeeCJhg0ujZXwvMn542yxUSTSFQI
dVrrcQnTruYOvtvsrg4erATjEy+1ErPNB8Sj3RNdVRFe2psYxvvBPRPE2jgwbi7sYf8caqDAj+Us
3jzNPGgzR95mcVfVtnPwKHnNoSboxcvWueoKqm5PfLWKy4XZlOeHVaqjMXGrC3+d+TeHwr/CjSqc
r4nkcIdn7Vbx9qfprIUkSjZXE1nN4cL3hYf1dof36kJpG+xmzJhZPe822jYsw5l2RZshj2gA0rWu
cA4l2N4O/wxhIJMTUL4osy6e2I9UQZmsB3YTyUtlEgsuoNrdP57xp+0R+/FpOQy6bRMi3Vda1Emx
yc2EM9TuSUuj9C0Gs5ZzspqapZ41UnqP1Dn1vXnWaB+JJMK2YWYXeux2R3/KsgEHaQuzaZqXxPle
+cvXGyA41R49QMz5OaqoQSez9wyPfD/O/WCjPstI/GLbxd7ReJmDvch841p9fbHIVfY5dj3LjdNT
ej+5WGKdsXnqnQerULGXVbFMrAefBk5i1rAv611S6JgVJedf/3CGZdS3YNWR/+ZgCBIdpm3y2bQM
xtVXjYn1fMsZcOaMKVPi0zlzIHJ/QCWfrusU2H8c9txjHtdA85ee7jp5CayLuwD8ey6RGT3CRN3i
srgYg1lWeRDWhLu4C3SiFOWKcZ864KEpJYcFD+3WBkrPlBm2/raPJu6Cjjl2yvXYQ1Df8K4RaSd3
KjdECfvadtYG0Kn2RpO50k9mRiMMUq8SgLfPXRp2zHDTp/nA4Fp4x1IVOAGW1Iv1pk8UzxEr7n3L
Z1qf4WdzFk9wV9XY4mzLhgnzELZ+y9tcCvKr4QSEW1YM8/rutvtKhBXC6D3lgZtDwjajZj5OpMsw
RSR2Vx7cfu3nbPSbpc0nl9XQocBhzs2r2VfmtY2Fa7Os9JfwKZikE10l7FYZEvE1zDyr542XTT8/
j2orULgMkNuzFZHplk2z3Pa87tY1pGc387xdTcVYm3zb/bo5oKpx+Vjhjp6mskacwRPdB4/85VyQ
Ax/uZZr15OT7vCTYW7DX/2SSmu4wQSrNBUu+6tUvztdR1enYvrGrjdxhmWg6i0DTb7Kxs2jzqrAU
8qopZ+7FtrL2MIcBsrP9niNPmgwYVXlXiTX7P33GW9h3zYzBXQpY2faMDcWyvwzGJgAdJ/e4YL3Q
s/kdkqUojvZq+/KZRcTED7M2orwGyIAFMNXzDMbMfis8dFsFERHe2cQqu+yc9QUYviqP+0Z6Fcu7
IFS5jBEOkxMTz9tdv0TWbQC9Ir4ETghlakm7dq4DsI/nZS0CwFKScwh/HyeLCjYmPdCc3/rmZo5g
Hmad8RKAWFdIEDpHFNVxjsqQoPCaafKKoEw8gfu2dh5BZhkxRDfirTcnPUiqGIvpvfKdYc8HvddF
JsJdTqS+DX6dNz38nV9SCDpfj/VUk0Ze13cX41BP9n3SoqE8CjJo7Fsbvzsq+ApkwE6TPQldD9IA
IotoITD16Qodzicexl3lyzgh7amaDpDXgflr3XmEkE4/SONu7VeiKKuKZfDKtvYgm4K514d5HfyU
YW2v+bJiMPzZzEWsWBZQRzv6c/AbwFmbB13ZDGEnfwSyvNtdp6lzC+Krd5gDncwXfelPyzGBH1j9
JHlkpJ1AFdcfNwsncUkq6nCh9TQ/Cfyor0n4i8fcreedrSI8j9yrnKC/ibxmkJfccgKm4VYDkdTz
xKJwrL11O+LqId7Au4owq1VcVGlcBMu32OewxiCgW/xLWY6YMq1IQT6ldKZ7zfLrDW07cdDgJjaL
gHk23hGo2HIvayCh6ikuExIY9ORHKndlYxV4CdESb5ggs/SCXeAd+x7rwCe8a6CsR4PXfzXLtO1X
PUVQHyxdx7BAKHmXfSFZ22iOm/sI/2IY7Ey0wN9fQ0fG4wnFaSuykT12lLt9FK5H5bOmR1a2WYsa
0mhv2jpMbXtd5W2JrfiKXTEQzQ2c13o9hs2g3ucRbhQY1VKDLCZ2j30G1p4FFbEsy2xydwT63bqP
r0wTYr0fg6S6QVU8lqdqNKt3HACJQQnWlr3tlOxOD82m94pcum0bpqOeY9g94QgoOCnbj9IAVZpI
N8vTtzU7++RUa4pJ5kysDLNAbK65cNXINLdYU70c+1bJ0wzZqsy8zturG5elmSCrCcXwRYxBFixc
07cmJ7p0kdngGmfP5zIYlowdAzc213ztsdf2FyszQVTeblJ5GKn3OgbZS9rqbobCCZOoWgI+WO3s
h7B2Zu9kkn781fRjebeiWoYLU/O+HQyBxXFnjnqpKhXeGd53nyVFvDB9l/XwqrfO/cAEoX30g06+
l4UjYF6su78/nJk38a3jrYCucJcmTGwAvWUGODXsqcZB9r1uA1ml3hx3ExCIldRpOYXJfto3q/9y
ag72sduKuT/2Yx0EJw7jHB/cKlq7I84RkKTmwRh5cq2w3U4hjIIpm+oyCo7/w9mZ7caNQ+v6hbYA
iZRE6baqVJNnx0ns3Ah20tEsaqKmpz9f9QEO0m6jjX3QQN+kO6piUeRa/7QwBPXx02holned614u
hHqwv/OXOd31QMHqvE7NEHoHrS1H7HQ6rem+Cfw+3C+5szaPJh6zr27u8upmzJFn3kjYg2DMrvwB
3YOOKyc27MuwABhGczJ5P7oEC8mmpcGDK6Zo4ZXnYPrWg7ml2zjt2t+T69rVLoMbugURLJDV+IO6
JxqgQ9wQeGO+h12feZNEykQDW+oMvZE2dk1YYOKDjFd2/TXVc/g1X/zmN6pht7xxFztDvFzhfBCj
Lqut0ikYm2dnDZ62lk/2ZfBanR6RbmlqgBHk+smoC2lBpW0e/Kld3hy0OBVhkwE9a2Dp9hcEXZ5d
y3rgwo99v3ev5DL0/fOEXlLt40L07qFLOV/OwgLiPSRrL82u7eWIZkZMFRbUmMYmB1KaTyZTwxei
edmiluU3Pyq8bG8TyusHKyTJeVsnhMzwRjKM6JjPxAXs0nac+2/NGtvuRZ0lxyODRq36EDfj+LgO
Y0U/3TWEwgww9OFOBAvcUWKVA3BdmjEroGlobxFzTEt/RMhkpp01tvY9FiPQMp22Hbmi9LsMM6Qd
/EuPwQw5tSjI6C5h6/1kPHWXbKSYVwGKOc7tCdEfi0Ah0Wz6ul6qvUwHh1HZTNJ+ob9AMgCItlTf
jB4mbnAzcieZQMNqb/CGaPKRG9GnkQGEzW8KnWff0qkoi12rQ8eOCmU6/azauPb50SQsiizgzY62
M7gTyUKV/TbEE8IdxPjeiqRqGt/6wVpJU2gzMxxRCjEygaE5MaObppEjQYnCu7Oph6dfZWvAWIyE
nttOdo+DuKytVKPw6vxsn7o52bIhmXuk88mm+TYJkq733dR105EzqZAR/y7hTWjhangdh/3ct9Uw
4UfN1mcnzeP6QMIv2WfI9twhitmowL4o7b/mZWKrm9aPE7QKyeAk0ZwOYOh2aPnnxTINYFGq2hIO
p7tUqIRieltPeQhGEozngKuJHaNIgoCpT3UZkuo21kEy79C+pSkykwYYa2ySYd3ETQA66GhlfVvq
ik6K5XqxraAH8mqwkcHsQ//u5jGFJkJraSOC4IS2NnPCr7xbTam6Ywa5/sqEH+AzBXY8UsclBYVG
lrZP45iF42lOZ+cvv0/9OOrAvx/ytUdkxFWZ4qxolH+hJysTYcv2sZTMqbuDT/SeWuQ0foSlIf6L
LEK0OZcQnfvVF1V+COPKVmeOz7HYUW5LwRXRtHTE3mqjIaKfT/cJZWNw8Pjhf9usV0t9O6jsUCJU
Ll/7jqT8DSUHnPQmU7U4QgskZ5zxljnhdQuLiw5mbbZ+NdPfCyDI9lH7oOkbUQeAfH0eOPMV52Y+
bb2wCaLg4h3bDDAKztEjuLU60BiluP0SZoGeUS4XM6JMr8eYrkDa9uzwurhxEJhWvIGgHBGG/fhc
d0t3kw78/PvVN/YXyLPxkREn4Q9RC1jvtOd2tMGnbTYPQkX7d9aFVrEZIDbTHUSQI/dFOENugMKX
KMJmgHDTZt2jmlx72sUsNpZOUzfBZkA4NyFc7icRgboXkH5OJtCPg9FnVwUzTTrscs6QQOSDaz0r
huNY15mkENiFLTTw1mU87bQVqbDWBzQbIG9DG4f+bipt76ZEA5Y+Lppso3wzrFVvtqhSsptymJ36
Tq5TB8nXL2l4kFaWXZL0e+fRxodJOJ+VifmhDXWCedhuhr9mzRidqxkMWN9RkjBZD+Y4ph6ubW0f
oF4pR1x/aMU9yJQeIotOuuF0DfLvup8KdyNj4XVPK/gv5VSRgA1ThM/Wd6dtrfF6KR3YuRVziXcL
/FWOe6YJeO5XS5er3CHrmoGO/UwGly5lwruBaCnd9RS22aaY8sFimZrwPqdBA76GGLWPCJrDF4n6
O98PxmXfhGE5I2WUcvlpxnDhDixaqOcEJc1lgvmQ/LaaLhwfkY5DvLrQqt29mwYLKlLAoul+lWb8
gaC26JC0otzbtCPzfg7ugBgqSoaQkXdyXfp+q2c13q8mFyOFbKxfBgqhBP+Jtl6WxqJYLD2BqymU
1Tg9BfhAhp8+oDBScncaMMfotZm/rAwOse8HACMkE8K4bnvMppELKkER9yDU4rrgIF74vXZK+7UN
O/WNkWmDufR57UuVMF78i4hzxONiZdjX9WQ3SXk/r/KCWAVZ0B4Esls0vpLbatsIyN6HNQNZuu66
tg2vnUbBL7jDWHzx8Jn6t9ZgRH6gAopFJAqIlFOCiM0C57Lijs7WT7L5OvfAo6KJ+ew/Q67acdun
TcNR3Wu73lfc23jkHacH+yf/7S5Hk1ht/KwxyC9qOuH7BQBJ78j6quMNlUY17N1mLccNstiOdEwP
2h/l5CXNgL5rpGppVsFvTzFG7Km7xsNWMWIMKEwLI7cJ6050lWknTXXhB83W5sC9lLD4Bnd6gfsG
2EdDeY55BcPtkoFhbou2CjT1S9PWW2KQ+YRB2Njd73XOpUgv+mizRB3D5MXWARZ/yYqpnDZ4QKWI
jEqVe9N3mt/R7QlvviHXAgl1E4qmfyrBaNf9woySy24MAeVwZuTldvX7uty7SFUWpJh0NzlJHmii
uK+5BEffe3YagKYtla5THQqrb7qraSyyJ6drqn479vli7cyMShdGVqJZdsGv71YmcFj7wJOVjOom
SZrz5LR5euUGzUilKkc0miwN9WedTcttTWgCEV9tqUlXZUxcTtPZ1z2ld7ic8YPk5TOOZ0afral5
bGWKfGhum+Z18lT5Gy4yeGI6DZC4ETHy+1WsN0wbLO5KnM/3U62HLpphKlB4mkU8lhTCcN7Q3Y/u
yCUEp0kEErXRxCS+uBTIn23Tj/up7mV4DUzpqJ0J0v4Hb0PLVQoEADXuTEx10FShL1Uwjpgllg45
3MLAxt/JHIokyrO+mLcI4/rmGKat/F1ZyFsjv0RUQSMZiIzo3DZvfPjoYn4zWAC+zz13xIXT9vu9
u7aFfecsnPNbaAzRnWRm4vVQIFl/QSWFCUIsVfDkqMHv7hpEegOQlXImcJYg1ncmWDik+2Akxm6c
A+81zYpcHYA6YMt00mdnqZYQUwMJ9uWRS31AeqoSO1Ke6qoITSviuR4P5tVKZbmgtCNg8FwxxvZB
D71mUqNG0CTamC+1ZFNMIaNt9xyoilNWdrp/GStL2HuV5pzv9O0csnxImqQiK/321eFC+Tqnft9t
U+JxZGR7qQyOVUaBH+GGchuqnNojGypOtML30qAsy/2p+jmXgfm+LFZrzpayp1MxJKP7GAxrsLgQ
y9n6y2a+KSKGWkAFTGSJvXSo872rlYNrh8A8r3HlNm24X41H/wV2O6fV3rFmJ8PCMJn71LLqXyR+
0A8vtt390FmZ6z1SLfTK+TgC7eu60R71eW1/z2As0id8ONNXOhQ8dXOwhLtl5d5ENSFt3DUd9/BC
qf5Wut3EwHltOMgY1Yc8y5YB8ueKFvM2R3P5lVAB6Da3TdufCq3asAmKsLlSUms3CmIDmMPIxOwK
6IP9Q+Lt3G+DVHg/ZifJvy1ZkKlND2GSbroFmQfe62wdN26ZZuiwLuThdcDsmTly4p66Ug0OSnFM
10g5JmkJEJR+If1rIEnjyV2rBN4CncRPZXA7n9Q4rfio7dXv9kogFN/G9izbg6RMiy+8fphtR4iM
qLVSqi8S7PXPjBcxPQ81tjXARCHKnTVJDlhjabfjYqakva4qKA2U/C3aEhSFCOhrQUMQlX1g9VET
JvMtyUmT/7aykuSsUDHaV41yK1xSuRHjPs1CIyN/kktxLNXstqyXxxlRruWA42dMGXtHW0N+/Wam
kOyZeQIXAkjf6B9kb2H64qeQ2Q5u9CI4auzwzW5QXm1QjpfZ7Wr3ZRtZfoC2i4rEdVlcxq+iVG/H
2Ow7zDL9MbAA3aFyV1Sz3eCAMfdoX/sdE0V0iOJmQeKbUX5j3EsYIxaR6C2QtqTDbaGm5kapoU92
Kh0Sde3LxXmTM9nFMKvj5B4Alubl0Gfh1LwWverFNhvRyJ8varFmx1gMMBAgvmDc+VaCy4vSIgiO
vTPl+c3aOvonzfHyyHlWZAecNNmN1fumOUxzknlXiMTDJ+Kpsp/1YBZCzlA5u8iC647xX7rOUlpK
Irw3lRq5mlFV1RldCbLTLWYD7EjQtwkgk6ZN3JOYxji/NpNczQjxvPUw5ePg3mOscrJ9LIb8mhjm
dYh6St3itqfD2NdGkrsVWm3HaZlZ3W+G+Lj5GeHh+By6cXbr0mnMO+SIw1+Jb6vnRmK7ug3CqdPH
tbOHB1XOsnixQSDWr2syThWjP5dkYI/iItnVqh1DSoRC9ac8UdwtHH7O19kh9XZbuiWnHMU+xy43
oCFXlK6pJ43Wqd2DNRnX2uFVqB8BsLPf2hqtnw0yPvo6A5uIdNBUr1ZVUyEqh9kFRzgjP4u8tCwo
n/I5jUSWXyiv4DLKsqKave5AFOpdayPTxdsuCzcqHGV5oPareqvnFPLOGXEKUb20xbqba1ymUaky
9IQjMWzy6FsoSA65WcWLMiiqdg7C7PJg+yp+8yc+amdiQ+IRfNwdrhGkVmZGFnNJw0HLM1T1Mpw8
sO994S9zi+KBvVRhiKu772k+WgKa55JA2Elvmg8t2GfLoVAFr3iI5QPyCvHGqT76Fy1VkewBG9v0
i5PapkHbzx09PKTFpGFwUJnGUV7Ny8T142XF0RGJoM72F5pLZO613lnA48+6TV1zkAutFpxWoqub
VDBEBW9frM29nXpNvxvbZbwuxqJGb4o4ktZJwgTeYLzQNrLYbIX8r2TDZEl3yMx8tBzg7Q0Iq3MU
Tenb6Lxm3D2YNvp8RyBQfeXldeveMXMi7fa+dYFh+jHM7vlA9Q90xqzPZoUno15bnBRIoRZJ80XG
M6SHWccBmS+R9rhiJr3051zpsIpCG4Vagd8OLT5h5cGBM84ej1aKgBVxRNhzOgKWPyFQX6ifvVYk
N0ln6uF2CtfV4INUK+oFGzsE1MWA56U3WO0PYPqxeuRD1eC3WHfi7RTb8itDmb1s2zgZ7a5K0zBG
jFdzGIcpksHFNtjOR+QD17GwPLWvMT1cFQWb/kHZJCcd6dMR6NNjIaLzW8eKn8tiNuChtZ5+ewgR
1hNtVzcfLGheeUYuT6Hp14XcI3Uv2Uh5VtwY7UyoU9HIP+GeQv3FPtXlI8Vn+BPJY4FvWCWm3WLp
EnSsBISmT36bJq/ojNSyb4jy9OgkmM2HY8tVYt9Wf7edJOVJ3jsw959iarppg542vwEj6rIzkx6q
kTyuov89M+I4PwAGoftvCQ1kA7U1v3ZG4b7ubc8061nzKie70s2y+yypchwailf5G7dzjRcAZUBy
k6KWDs4IyzO5MwV2VMSS0Li7eBnaq6qUebwFwQu+t4ROFQe8g1Qypiry5qQ6p0jPjsg00zUZDIFB
B4qJ9MwEPHCTxPDe2650++b7pAveMiFyQi2JS2MMglfbwxCBdgflHUJd0vb9ecGdsogmuWN0nObW
Hcs5ggRw46jKJyDuxpLB1zpB38Q3Xab4hpcMicWlmftiJ65jjuUaULnEKuCI8D2MSj5m32DXOz1X
fygb7V+bWWE7UMAAHL7OpG6mwl+fMyY0898ByofbSsawbmHBpGwsSONyX/EcVgWnQsYL3NCJFELV
TFhHPuBFkskbU1RJfIFR7bggFDoB19uYDqXV1k+EWxyQ4xTBXmRB5R5mC7KUTK66O9hBhry27ReZ
HV0/ztz9mKXyoh/z8rthmGKNxq3wm7u16rL6gfdX+6fYsab5hJECuLh0zV2qcNJudZOOCEZZRGpx
4quE3TjmhoSgOTiHTVffJguG9lO4kDqC/KVY6SGyJUD9Eue/V5yu3Ql6k/YJSCrM7PvK8oJmQ8Ra
4bLb8rXcVUPq6V0HjfrWV1D5keot3W1bBYZEibUmDz2+gPm1HSQcWUbFVkQx4hD/0IywXcdm7BSV
I+MRfjNVHewpV8xn2tm+yOvDaNxxuh8cXfiY+8rlm5rI8ecRfhVgWJDdVaDnxD7YA7rXjVkT6Aki
HzjY6wS/IjhUy81TFUhhNnPhO3zQOIf3AJwrkSvblv8rTFXSbRMxp9k26JbWiSoirU9zyPG5RW1J
zKm3Cr/j/pq7/ms/JqsPT8V0JU3RRGndJWb52hdx8JBA8TiUDkj6d7Y7xPnWQZiE3lmn2J5r4ptx
dZReP228WLWvUCHQ9mEdSnpYN0VqyOJkYBbUhcURMblTREKqFajGN24GC4apOCI+J1F7pwP8Py1I
aQCtauSnlGCF3QMGIq/btWrKrG1e9NxtMcmP7mleEZQfvbkKfsE5YMYCDsqTSM7tLKNVV8tX3mLo
RMyYyyZwFu0cZE0WLYEKo/vUoj/U1zqcluGctN74jRf8MqFvNElUhVr/koNcfiPXzXCQtdaCJiyg
ePYNik8ujQD/U5ODt9uhHmC8MdWFB2vu1247J3G8Rp2U9E9s93uNRuo3JHq4QwN48SKBTHfP6zKu
OR/OpxaeaDewloxJewdJ1VIezmheTlTuU0Bd3nXBRscrp54MiXjYYr2pdcQQDw/9S8tptJtTYuGZ
ft4v38fQG77I1ulf5kotR6ZR6+zcglNfKZLSLibWCfNNySAVdLyK/H8wrTi/btHAPYu0C2pKS+00
yLA5uNnyqp0jMq1iEE3GrahjMFlBsVtkijUonEjeSAPEDocGoR+RDlYboEgIkvqeQWHtC3G36WO2
FNaLY2qInUpxm1yTjVXKCKBy9LYI34Nrlc8YSZi44yKEshnqJwuFQKKKxXS8kKBQe4juwdVR2N30
7ty82Yw/niIzuwQREKiAZ1wFOvEPM/M7QhBBJEePw+KHNHjcPRuapfBbjxYvwzcTG5+Yodh78lAz
51A0Yn5S1dp+992CsVPS0enrwKk3RyX481trofjaIDJO5gOp9PYrW4LkUNoUm75ITfMdARPuJTFv
9VzmiHRFEfWh6ft75rx0iKrl6vz027WmG4GHq3dakaa9S1bVfMlI/5FR25jkPiNC6heXufJ3likX
QSPtSJS1dVm+1TB1MxL0VtHXrJOLyk4WUFrdqJETrZJifm3wrKKNDQrvqATN2TZFdw94JMhg3vgd
+RRb4aQwGu6chGRUZMQZDRA05lAkeoy55if/ObCdCX+LrLy7RCX0Qk4eyucxVkIcjFbzQ56VSXnl
I1z57asxe+6thne54t36GyJdzY7Eu0ptiUZKvymt8/HYZit+DZWo8GiFUky3+MOY8zWGs0FPKTK5
nAMf1SnF4wgaogtmmG6KYfZflmlGJjCbcIgPBbT0lYNpL9s3TE+xKY36C2yMIdI9rNa6XJt2mMxJ
YMELd35B04rjcArVFSxpX/EStnwKy2iAaHyaeQEHSqbEznOGvLmtk5iIC3av/bXgtKgPSLaY9WTJ
YukfC9/k90W/rD8d3A6n2cFVeeHJF+yIo26TPao8b8WcFABYh7Efiq3bUAWcar91baQoFplzbpYW
ycEjmwFS3nN1sptd6ssDiHzq/Jj7eXrS7mj1e0yN/s06JFV38ImEeMkMnQXwalM9Iuisp83ksXBs
A5IKttyYpG1Msb8+6tJ4ywYgYUG921nksCWOj5rFWAstD93+khwTMMpI2DMMf55VjkvhMra/BhHQ
JAxIC4bNMPmzS7ezxg+VqaS1lxgIftplKf2TOwn5l1kbrwJa8e37mCn3SO51YJ4vI6QRi2D8p1Rw
69A7rwgtGfVOashdTXYVUmbIJHNemtFb95jN6/sAAJxbgwTS1wkDPaB54PWvoV+l1skAr31p8Sfk
GyzR2e2AijiHA2rcewconF22SLgAsegsvsF/mOHzLLrwrnfKcj7gy2QIr7gwMiho2i+WMwBM2bUI
08gbypbXx+oGcxdOyZxEy1QySqwn+V0fOZ6ouMLKYaAv27FkdNAcFCX7SZElktVoR9IEdoyTaAjk
oRGuh37nb4SoujhDwTa4prYL/u4rT88jO65CxUThlMLEkOFikAY6cFZvRZeGdznXG+kwXCQ/fOxd
3TlL40RE1qzAHwAkJhkpMkayHdZb9Sji1UHyLpu0YlxFp+6HtOWU7w1FnlW1uGOJxEG3B3ABIbeB
T0jkbi3iBnxNNGpvw0uhcapT6W0N3Av4o23rR4o0CrlJ2w5Wt55j6rB6crkrHc7QzbhAo01enl1K
6A68eR39HGRMZ+k2m9EBb8aYYUpXsrHL/mJHoZR8o6dRikQQT9yxztwlnmczMQw//fLgksf1PdZt
T/hCKtHhrxknyJ7UrqE723Qwj8mkCmz4XpMhEcJQNW50jhz9BtgBICzRvfstDor4fkjW+MaGqYmv
XO2vakvmhjVFYTg51WZdHH+5ahKX/LR5sKvfTB9sXqzUxN8WxKPrqSCR6zfkR8ZAsxoJxAZUcSQV
vE3Bxpw4rK6Jh+bQle6YvpFnlKoDoXIMS1yWcvFpf4hFOFmqae/itHVA4H0ar8jroPr4GdIaH5Pn
x/KoLET0+PH9FTVj13ZwEDpwdm5dtduCYYPeEVoMqgJ1TB7v3FUFiNdQOjN7oyhN/YjnwdwvuRkf
ZKV7jmkE7T1q/HT+3rmX/gT/yHgmiwHZWFBUarrijIvtL+xGjBT+IusRyZrnOVESA5ZgBEW/tqEx
vQTv28N0FQczWknP8kjLhLyrtn6QOHayKRix9FcLw36RrOE03gDajy/GCVCA06d0j+nQINknDedK
o5LyoniBgiO3KcGPFssk+5W0xpl3SMaJfrlkZojNiuQj3nvgLgOBATL87sUi/UZUu/5SzBkvTubW
w3HxtW1Dw6TuFQadRGxyNg3R/9Q7eeQVklSJJbPDgw5zeQ0rO9RM4wbmvqtNiSYHoNp7GsJg7DeN
kR0vAvKfGDgh4cZ0KR/72zXO2nCTEFblbXunvri4E+qayEqc/Nnv83bdtxAt5p6POj92XE4E81tt
CILqe3KIVuwG6Cm5u3yWy4PhrNy1/0bkE+xPWQbNzz4cVbdxEj/gqigNzg1EHGhG3G5ACZhchiNs
cxlX2aGzZ5Q+hOIwugM0SPa3Yg2zJ6B+37tlI5ZkhgrfxJHTetxpgP9Q54lBbQ1o6bVJZBcTiTD8
r2MbEX9MbkGuVqLw8DMS8s/a4rkCPgJ4JdpB5btunIZ83xNpm9JgpeOtEKN9CREI0pt1lVbwJYnd
5am6vIzAEzldbqND/8lGAUK8gdcUV0kXlJKEnbB/HiE950OFx/624kJgnFrNWNgE2klzNZjpx0A0
9F8kJrjXrlW5RBupIA62iYuI+oyTzSbBudHziXQi79x1jFzcYGxBFbFSWbFf6fO9Hw6A6HcHhSZl
E5ojAE3sm+qLL0rZRGM3+iTdcCFve0xGJ4IoxvbAn6XFpp9mzDel8Bt7J3EWVfvANcuPUk0g2+uY
hslO0AFXPwBlgwiL7wXSkR11M+2dJY8ICs15lCM4khW0HnWJ8sJX2DNRYsJ30sv9QDo0folykk8k
sdlf5l6UPy32yUtfzfomdZPlYhuJOUG9eKl/YtS3Lw5lB7gsJMTur7SyGGYH/+LPm4X76ypkpy9X
pVuV91aRF952RRecbzyF1OCZZIwEtxtziHGnEc8Mbr/SKXLPQDbvhrmZHuc8X4dHDV2Hbyrshm8V
mCTSUObAPqOwmIID8jHZogKqOSkZCqm8TdvSeB4nW1v9D4hxu96KKWuba3ANfdbUV+uhQxYjotRO
LCwNSLgI6anm9IE6RPxwkpjqs16RjaDZHtDArXbeDsTpMPlh08IraWBl2eSHdQ0XHGV1SfHc+HbI
nktrlzKZA3DeV7RwnAK6d5o7ZK7FLWaaLr+emtJDCmRXiK6KRNaohXM3iTyw5IYScrzwoC0pjA+k
oGFd95wsqE+oZHy5RZcVv5LAleT3jfG6fM8oDFFHnQgnRJmBaG8Z4Ny2Gyez+dQYbYQ4iwD5Nyrt
oDyUTlWmZwBSTd3GeKIRVVa/2M9D0Fi/6MZrVnfS6mHxKxfp5ZJ3/obYSJN9aZF+7WUyLyYqxUzH
v4qxRwArY71HVZffOyQdERWldbPeZm0rGTuL1YYBcKhvk+r2f1AG+taQDdPJD8b0TDxno25GkcXh
ZlXL7Oz+R8SycxHFVqc1HpmU5VR1UxO549ZlNJEKPO9Roduav2pFlKDzZjk23VKrqDTcWIvhh8M4
UUyfpHt+ECTqU+AQr0m6Kz3K5c//CPeE/FwgehpzIjDa3jqeluhC0O8K+szPwqEvQZv/TN8m8ZIx
aIFPFCX/vMu8zC9poTh6zMkQk7CLCT2KMl8EtwvhMFsQIvXDilf6iZA6EE4b7ZmmGscImMtP0jc/
CopUktHx0EKKsUzvIkEttjRwmW1OvVqHvSEPk5jsbDz8d+jmBxmYviIcLhDyMtVBXv78z7VNgHEX
2pCTibsv/IDJd4nC/MItWifwA5qotsSQ/d8PdT5cZQLwHfTMDA96P9OkxgI5xYCOp2kcnXtkDMHB
FY61dSFk9lRdJBehr4mq3l93zVS0G4abhttm0p8N5f1oaxHb9f8+yCWT9I+vT9pSpzqfRR6rivQ9
ZFZB4GRX2EXHT0a0fvhzItdgINQl2P1fCa/+7JfK7czJhz8+yEB6tz6xcZ9kVn/4FOUqVktKhG3v
fs4RfYpxUIieBNNZQadc76inzov++/f7cNP88ZRLgPgfqyaHxEeFNZtTgyn6xISKJApgh76TxFWf
8w4hJTXf+Mn78MFPxcgfmyGmjq2YK/zuqzFAPgRodM1JkYcYec0y3Jpiiglvw/b339/vg1VEC4qq
xkeuRFr9uwB0Q9gSepDcnBhUJ/DPDn6wRyoJef6/fY5gN9iS6TcOUbTvD5u05jhHxMLuy3t5q1eB
VHSdk0/2xL9zdXkKZaR0FR7JfyXOEtaILtxj58XELe4D3YqvcThb83nNcnECB4zFJ6PZ/x0gzzwq
RkpydikC5N/vdcGoE0UeUX+iRDDfUo82w8rLIpprPyFS+ZL1X/ia9LdYiE+Cb/+eH/DPA5wIaOf/
Dodi3qq6/LZ/7E2igyRGsGw9DaPlO6cCoS/RS64V0gA3tdCnUaE7PHWGeuwIK+C3tCmOdzYGd8K+
sMOWvirGUwxHT26LV6ql2mKJiL1jjZ0WEUFFDihMaxAm50p5sPAN8u5NiSW/ihgHhUK2IvMEpWC5
uk+qW2XzyfH57+3JV+RicFHMuMyueTd90AlLnWWZWE5pUPhPBEWhY1hT++G/N+e/37fLUy77hROa
4Ujv3reusAoXTmOBqiJmILWmAXNhKk5Ts/aH/37Uh18o9MMgdIlQJJbpn7+ZjVV1DRLFo5iXHRUu
yOxFOvjJW/3RF2LIBRPkpO/6AO3/fAoBUmHXhS5DBhETbZfeI/pgpanDs/DZtMEPXgCQTRtsla5H
wcr981Fom2t8i8F8SmiQ9KasJvKhzHSJNCLAUKTXxKymr1NokN2K0lrSTw6Wy9//7iUIeLzjKiyr
8ALvDjDQ1LwybjufgEssIMQKvlZPyPRAHK7a1s53vtSfDSH/YH0DEECPSWUcM0xu/ueXbuImy9XQ
Lafcyhjp4U9lpDozRZLYm//9T8mjLnMSXCZ4MEjyn49K/JwQ+YK9mbvzsytmg7sLrteXbvXJkz5c
yT+e9G7TDK1FhIypltNAEfqIdsu/rUO9YI0R46kl5QRONvD3//0+fPjQEDZRMkjHpuL459fDD0cD
HWDo6BFvvPHGJD+rhuYlqIVzUzlGvC4wr2///dCPfj6XO89lUd3Afp8Xjm0tgdQpplOCx+XcVnis
LBfHAxB198mifvSowBcuWrzQESQS/vP7kT1Nizo182lyCQWf3BbzUTb+ZeYp/OQmereSDOwJBOcK
GgNW0UbM+s8nxSMTg3zsenjrhSFoAMGWs4vsmkiCGfXTJwfz3yfvH+/dvx737iBL64aI4iTxIWxH
5zUeXPmL2POx2hvdTf626tzimDepRlNbus05kGp0ozDGxPfJAfBuhf/+IHAoksF2IfvvfWVBOBfG
JX/0Ybvy4TlMSYjwRJvcFV6dRv+9b94d3n8/ivoZyDX0PWqwd0vMWPOUeORF0exbEk2ove4Ssqw+
2TLvipi/nxJytDD/1uFWf/9D+vlw8S52wZHoKnVK+0DsJPjRHlqfSGUw1U8W8IONI9kAittIcdO+
H1NEwdYMDdzLkQG/5ioG2Ym6tbJuWYF5O5MJs++XXn+ylB/8auRJczPZ1IS2eH+xiyKMkwDE4igH
YCsCBC8ZapbHK+hln7QjH6ynZH9cJs0wCckV73dqihSpIIj6OGVNuPUdTL5jQ75LShT81kr0sPvv
XfLhV/vjeZc//6MsK4lkhazO1THxswy1nhC3SuPzC+c2P/5/PIo7V1KzsJbv934D2WEyIM5jBZ++
YV4X3trWmr5qP/7kS320iHRzxEk6yvHl+z4hlPL/kHZevZXb2h7/RAJUqPa6myXb4ymZ/iIkk4l6
7/r090ffh2trC1vw3HOSHOAMEG5SJNfiWv9ClZSGmz+WaAKitlifm9bB4GBEvy6xTf3u9sxk8WF1
vVAQwB3RIS1j2FVxYohzxVh4fflUFO3M74IB4lehaeUxLQ3cuhD7z85ctwA8aHrqD106JDv59cZp
p0jgsCGQyuBukefmxXfs4NlrMIpCv0eYmVcYfjYqPaud077Kn+Rp5+riXYQPiK4661hE9TPOqGCF
tFq66pEG1fDOQgX2HW916zEMutI9sUJdCAzZ3XsuaZuD40xGZq3LF4z86i+naC8herAYmoMOcuvj
NCeGcY6bHNvovh0rWuB1SSFiAgeAatPQRsE9jLIcoQkFwWjqvz2UzQnNhYuFAdFyqEFa9XegHIA5
AAwC/LxolHaOMKtq8f32Dtn67bz0dNZO/r0u5/RI1BoVZUwvxNElQjlWgUTaR9GHDKG9e0jYJk2d
FqQ++P8/uLwIAoLCAyySq5w3sKWuU8ejSs0hjLmgTPFQMREkRVF3ZxNunQPMOjlyuISRcK5Cjs2h
U/Niif2ij1La77M+QICRdPOftMj0nxhfaz8mRbiQ9CLhPKZambk77rFbFxpWQzp1QhwBr0pYKL5C
iY0xBIbQF8M6aILzbIe/IKYtO7fMRigSGuoImG1Q0RFrHyU6YqEq5hizeVTVrUMUoyR6jHulWY4R
pAqUvC23G89xPfZ75dCNC05gHPlssKjzpl5dOOhNstmGVvEMnrT9u3xw4L0DEkG7vuTPPrUi6uud
yLSxsDwCLa5T03S0q+IBEDMdcbNU8XBE+EJvvfiiZvmXvHOGnS+4ta6sJgkgqvrXjzSAob2i6WXg
oaA8RQcV5Hm0ZMZwX4/YsR6GBWTzmXowuku3D+nWDIEhSG1UeDtX5SXak13f0Wb2SppozgmfiAJU
h6UlBlzYZtkxHNq4EgTUdninhA2uhVWybfdKRiiZA6+Z4MvduR2QX/woBqfz8ORsyjsEm6zfMHnC
vxAobee3X+XCFNQiYZtqSJ6tthA0BLREHSfwSLWUL5qLmt0ptNsZ0hdpxvTYOwJgjHCSsvHrZRyU
r7cXe+OuEMil46BNAYwztJq+61ilRtMx8tGYsId/ezox0X3J/htOiz6O9rFy7ASpKDtF3LIPTTjL
mtsCcbj9M7a+OasvWGraX+r6EJd1XQM5yTnEUxs+QENKcHxB/Qp9lnznAGmbYwnufxJmdva6X1KC
K0wXxVa8pobV8c6tjFC9oOsXQaOa6XaXNlw+/DoUlK0vkaXm7TcXws50VHX0gS71kDfJnU3j/d6c
FKV/GBVlRi22KPesTjd/qHye2TR1rl8pZj5WqtuEiudAnTJhj6fhTwSsGoHYeQOT/vYn2LrM2IQ6
d4oj39arqJFDAU0D6MleVFg8jNBqQEfXiRbDD1G9RjsUcZXL7SE3siUiIlV/nbcn7dBVtkSO0016
qMa+mLX8gpBdeVlGSz/fHkWXv3yVF5Ko0FqQ9RA2+2qPA1VFC8oxyViaLsr/hfBCD6M1tRklaWT/
JtB9eujezyj9THe9CtPIp5OOYEJAbzvxQ93Ikm817CSpfGQ0YDiKoX+KxhjiY2cMlXmcl8TGGyO2
+vleT6CXfYqDJbF+QxCQAgB5hSUY0Oyw3Lm81p0imQk+HxrHklpxV8d3FNqUGqoW+4qbGa6vgcuZ
DgoVDP1Qz7MbvusTFTyCHrgAXvulZYVzU7TSo1PJnhDyxAjh9mpvfVMUsDjLOGjyTJOb+kV6aIFf
U0cDGR/NDiofE68KzHm3Z5q9cTTIa6hVqrqLXef6vVsjnzc0lhP7lJiTe5V0+EPaLdWdHRfajz+Y
kEljRaUxxX9W5wKedRODpol9TKOmuynBKkNzWmNn2Tairfx3c8xR2CVDXO1RVHZTteAd63c9vE3F
Bv0DMKO1vbKyEPRG2uldqEXV3Z/MjUWkwcJ7d/0WzJbBADTLAUSOKoTRPQslOZW1k+2s4UaQNWVR
2aSZqGPpLf/8xaZAqQ56Aex1P4XmJk7MsdDvY1s34AGkRYCMbuDE1ZOCC84X9NPxCLo9z427jYKr
rpv4xDquur5oQhARE0xsedE0PMuoLR7rvAaH2qgBfYsu8v5gPOIqb0B6jRQ9Xs93jFp4twLAT26C
/VlKgGkCGdtTPEfzN3VK+p3dszE/UA6yC05R3bTWN1xHlcatljr0Ie9U5yzCtWRMYqlTE0+eCnVn
597ZOH6WDKDUQ3mE2s7qkNvGGGZOUIX+PEAuXDos1PA10y8z3nU7bsvbQxEBBWDl62YjV3cygl8O
ffh/KLbXlv5QQ0DxqzFu/NtfbXMoaMBsVcqhVy8JpAC0rNR5HQ4jgJwlabOHoA6deyXvx51ZbRx3
i+YR9V2H5buqEyzoko5Dn0b+MqNL9jDA8MexhQehcarqBSn2OUqS4LuZd0v07fYsn5vcq3BogUl1
XfkWJfddbU4N42HdjLXQp4+b1ncQ5uk6TrBp/22jTn9IJxLPS7/gU3UaDRV4c+cCs7kgERtlIIFg
3B4VkMHfhtYwEQzse/uxt/g/zha41adQNUX09fZP3vowtGroOdsEPCqAr49TOlmo7MyD6421icmW
EboeVaDsnpePcrw91FaNmuqKiSUzdUaTwu3rsRQhyWJAAr1MM/Un/JoEiXA5ngc9LI+gfqPzmLfT
GQlKqM/g6Y51F/c72fDGdWk5yArJVy0RYX1dtQDPmkRtXKQAquG/EmDzfTtNABOdRRxnTAU/OWb+
O0jqYWdvbARvEgrqExYwcNpzqyi0QMOK40lzvXQIOi/AYPGDTddhb4111nC9A3lycM5AaDpX9Ssa
3L0xqYbrkW6nxaFqFRGcZnBs0UWHp/gDPdHkWwfT9JuJVAkUsCQqeGtGZVlelCVKrTu7W9zo7UGC
op2qGdJdnfVfnQsA2C18d/ZW2zTpO4S1l/8sN1zu6AxC3p6D6vvtrbbxlW2KaLIBQT0IENPrnRaN
qJNbVuV4Y0PfxbX+s7X4fdRY7/Do+IZD999lAcHh9pgb9w7gEO4bOh+me/XabdFdLJp0cr0lNMof
bZDjEOh0KN1MNmXapfoXhoPYues2Ti9Hl4cFB5fJrpMMdA5Q/w9L18vd5AeVpg41bpi0VQNE+/bs
5Bda7StSQa41ASqMVsFq+1qNaaGEKlyvxxYhPiqdjkpBC9llAnDJaUOoAeFbRPa0+h/kJVsUS/NG
+XD7R2xNl9qb6fJJaZ+tLyuEu5UhrikoaJWi58giqdZTa5uBdkTEAiP0PxiNOGKS+4vrxo+JeuWA
rGBAo6LPJPgv/NqYESosxlD/ycReDCUvjxdJHIZ4QzjlQ+DF6BKjGaT8AGA6XmYtHf/gJFLQ0UHI
GKAH1zCtfOSBkaA06fWISfkS5vcIwjq6ODP8dwdl47s/WERybvYmsCZtHRErw6CYltWBB4ERyhpU
RrU/622X/8bVRHf/4AzyNuLFRmPkuncWF9JRo7NcDx4x4oDdhMobwr2mmZ50RCQpsCQwxw5maMbV
+e0TJQ13HWDTrO56oq6B1lc0Kxx/JxnOKgvyVJQ5LgWlqP9gKCp4tJWhvXMcV2dRgTCMUnsWeBiV
w0Ciz3psRah6Wu/sVYC3ThxK1VRIJISLi+b1xuykjz2+e7aXlmP2IceRjrOHaPqwVJga3V7BrSuG
xIm2oGy3XmXao+0W2OjSGKxEb3+Aq7gADRXqR4FIKgIT3di+45nVgsVtxx8jrZm99/VW1EDF2dQ0
fO1I4lZRIxSgasccyaYSnJXqw74o+stC2eQ3ctXBf3VUDe0pHDPjG9lCFu7csFtL7VJqAJjK3K/K
lS49PNoOrg00bM7fd7k1XSoHIhLFHXMnF9kcChiESTJiOqDlXn9VG/mKGJNSxyuRdr40ibGc6iFO
79VW3wNsbjyfbFrniK+b/POq9GUgX25QCkTZxXWWxwq73GPndBl+CjAPh7TZ27Abm4jFowUlNNu6
bo6EaGT08YKSTNJV+DYFhrl8QbwBBkuMiciP2UyJXk2hm794RJT3s97Gv29v441ED1ACIZlblvrz
+nQi4gLwDmg2Kh6mfWzaDv/Y3N7DPmx8QtmolOeE6EpC+foTGs7U4ZWJ9lQ/OfZlrEV0BKMz3cHZ
tXbO5XNquor9pO2gKtE/1c3rbAp/GWxvXdcb0DUYPHNEhaOA5WBq/9SQ1txvWpUhSpr1fdb8DpXO
fFwmET9Bxjaqr4uoaBGJobLHp9EYYUaMXT1nXxXktRtksBCVA91Xhjnwoij/q6zouyC82yxP1tBK
feOxSZfHAW/3v2gAo4oGpXDp7xaEEf51E7RP8NxpdcBs44yut4aYzBEefBT7+GWEkvVn4G3T6LaI
7hGfODRu5n7X7HGePprFhHePbsRC84q4zf7Slja0Dq3mxsNJbzGwagX05QMoy6o7JnmhqxC64u5v
FOp00L9hz1Zy6jb6ZKXOPKEkk6JgmnVDPdBnEBXKpoXbwGztk049KCptsrOWV+ZycCpHPCXo76bf
0K031PPtHbhx5hzu0edTwAZcH+8Zf8akl2eOqhYOViOiH4qBWUmOMpk/YI779kSJ8STQCdQYLO/V
vRmTggYm/Hl2hmp/ROw2v+8q5KsG1d05W1u7njsQzW6LUjqv/Ne7HmAt9JIlCv3IhOB+sfsCPW8t
DZ0WmQ7UcXZ2/kZKT+Qjv6YgAxhunfTONWAH3s6K1wMMuhAew8/mPLWHJI2sUyIQZqNyPO4MujlH
/q1gGan+XDXSUZ2oW0016UIOY+vz8YIn3S2t9z1GgufbG2XrsrRkG5IKF3+tn0mS7D+PbUNfAsDK
QEdIDylamA366o2C9jx2TXMpjnGGRp4+9PZ0TCLbqL3bv2JrwuCOZMtVM7WruB9ESj5bE9XCKhrD
L5adF0exNM5XlPj24PXPWdj6KmOXUjuXQO2rEA/71TY65E+9hkRw/qvHUfQn/VC7OlRZLKJLhi/Q
fAGCX2QPS6wkj2FHA+2ARYX1PbUN5ynPKrfzDVimxcleJhwm0IpbBq8oFZF8jEPLRf50Mm1sOLHQ
/YK9Uuocx7ZT1YPZ4Tl1LOiN/A12I/lKqlooF4i72j2WoMgTjU5RPGCUHKdv31LgWbBQQkoRZ4f1
Pp6oySmapSueq+Zf0tRw76rZwnoTJbydb7kR/IDfgzymt8znvALpDInuBvg7e33aZVIlmru3hEl/
e8dsVZIoNQu0xhiLSt/qximrSrhNLviMsZgQ/DCaEzqBEN1djSVOCmzxkK9JzpOVfh+HKD6Hvfb7
9m/YuGT5CVSRXFnn4yX1+irSegqZhatwTCHqeYpIkZoqIYCfAQppFy0twh3QwMYx4dqjwE+wB6y+
vvvaxUI3tZ0VLxXGcMBMNTsKV4lR7CL23p7b5lckB+bae66TrZYXJoiRmL2heCa+YF5sRbM3uo25
A3TcGoWHtQR02fp1USguaj2qxkDx2lDMx7ZZ0NPp0NC9PZfNvSJBchZan3Qp13jK0kGFfpop4KtI
WvpuHYYeRkDi/WBR+TbdCYcqnh3WQQyuhRevuURoQtTWx9s/YyOUuBr3Od8NKAJg9dfbZXJHNPSV
mLI+guHejKyCFFZLUMqyF6o3E2pyqCvtfMetQSVWCfiBIJysW/81nSmsJ0e63FFonUNVCe4NrS3e
wSeuvSEs6k86UiM7FYaNoIIoNRuUi8DkaK4y06atY2uaSoBgUVx91SKsT8IOi3TIi/FpUpr8YUoc
NF0mIqdWYHF7e6G3ziWvcAGg3NKvqzZqLLXIzJpzSZPzHbZkxUlzq9+BQ6WRZ/+0s8TXm5i6BuAO
JDhtcd3+SjREIXTMi7xosfXPNvo1GLQX887Zv3qZ8irFzoJGDZUF/pK/4kV9aNZrbIvpanhu1Tof
m6Gp3veu3p76rLef0J+zjwtWF+EB/NKbHxoMDWuQVyn1RYlXej103rtBYup276Gq36soqUX1zzZY
FvQXCjQP3nxauQooacAFMGjX0pZ4PVw4O2KZkaX1QGOwabA1ULIDynRL+H6wp9o6aRWF0ONSVOl8
qHl46HDiEV05kEolyQ6eZWPZeSDD75Onh0RJbvUXy54kHcJISTEw98LFWBTgPo71rMa3pO6d745a
9+IStoaNAl5k8pi4vZU3hpd0QwIM6RHRdHUN96iKDCMdfvSFG+NYIrBOjob29QEjpeERfWV8drPM
vtf7/NvbR9ZJ5iWNjYr2+rZycbWgyNKMBICgOaZOlT2oBawe3ECL8U5DyA1vohoX0iUJ/NtDa1cn
Ci05sI0k3LSISFdWOyBwoMbCFBm9ZLGH+7TBZeo0F4F+Qv5pQTm/RRAn6Y0f7twPdI3i9pKoRoCH
Ii4Q9DCbQ1uZ0a8+KNydi+3qNuWHyXDIP0AO4cr0ejdgaYTXYKJjVDIq1lensNxDUS32HRyE5XPj
RsaXXmTjl9vLcXWdUXzDWoeCAiNSgVvtgQpwTWi2eu9VWaWqZ2PKMq+1o/j96JZKc0GTD2Xf20Nu
fADHEihm07FBusRe7/ox5QCG1eAhy4Skjx7PZ5Uy+PkPRgE7pMpqPvFCpjsvzlbXIkeMt8PgNU1v
/lOZafWe8oLxB6PwRiMKgReQPZLXo9Qic9DfpGjRjI551w5TeaEBudcp2FoxGva2Ckp2QyagnU1R
zcM4eKJDmwxhgug02lF2d3vFrhFJ7AVgOSDriAXk8qslq2oqFVaQM8xoo9Sql2FzwnJP+5Cg+hfj
ToVLF9qHhfm0IOT4oc770jnBFLMjdP8zZy/0XW1N2BvgSLDjJaGhoyCvrxdfsLS7qLI1BIQjBQXS
A05CmEt0mYoFkeWW2AxM5F3/3l6Dq5WWY1Jew8nTBvNyVY+uymhoAYB5Cunph1507VNeBePOrtmc
GdxTmDDEdQLS65khXGhC5BULKUyI9bpwey/p4/oT7Vv9TosjTGtuT+vqpqcfzlGjr0aSRta0OuUh
uk4FX332FmSkzy5wtke0PZO/JmwDDpMW2ne6VtZe2MXhWzuIcmR6CfyXGEMt+fVUMUALelAgqqcg
QHIR6Kt8FDO9BAtrwr2LRf67Xj2+5VjEM76eBMWuH4eOgXp8hziYB7RZnBt8Eh67xor+GhuM1HdW
9DrtZzDN5M4kdPPmNVe39USHEJMBffHGTKm/GRhuPZCPOjGuGs3gYh3SxshBtWb3a0Ss9slBxO99
klAR3MkhrnesbNDKrinoW42WzesFRqKqGkJkjDy91osPkDWw6FASjGdu76CtYSTZ0NV1/glz5fUw
Q96VZmKzZdlgQXII67l1jq4Gy38nKdkbaBUdUk3PlRrXOg+5avGQNEg1YWPxZtQVza0X03nGnb64
WwSTNKxkXjwkHtoDGmTLx0okvwJ9GU61pk87k7oK7XI4gxoYnB+dhq+c9IvhEJWhqmiri4fjBjbh
udn6sRDI7yUokBTIh/k4lg+nP/hkLwZdrSQOY5q5YM3iOeak3WESnKPeOuo7++/60GlSSEL+zX1G
0/z11BCBDoWFu4gX6NP8IdLn+tzBDPdCqA47Q11vDRJ2l1DAmSMyrIMtfsxRh2yV4RVKGp1EBIJH
9O0e9e16QnIUeaSpOJu86l9PSFYswRzWhtchvnnU52w8jsaEAGlP9f32F7qOAwBW2BgwCICOXj1l
E6FnQRqrhjcvi4qPZqqe5wV1rS7PY9RBW/Xb7fGutyGMauDzmuRMwGjSX0+tY3dnVh8JCgLZcDfm
av0T3VH0OMMqRIEyc8Ma7cde3SnEbK2o7BPYAHNADa3LwCUUYTvKQ+EB5Iyw18qGY6bRLC8VQ93Z
81srSi1GwilYViBYr2eIDHhSq0UivDpLaz/q+vRLWFvL45Lo82/ktMipby+pPESvYw5YM5ImogGR
Bzr96wFNBDDjKoL9iTxr83cWp3Z9vyQmhASjykud9LZVzLusQehVp9LvF0Ivf93+CRvLK/u5ZEmk
E2S6q0iE8m+bVXFhewsi4IfetaujSAPtjBXjdHd7qI0TSHUbxD9T3mjsznNElyrMLW8pjegOUpx1
Wlib8+1RNj4i1BgOBQBVaulr2DYUUDMfuEbJVmqb1pyZX8bK7E8QR9GzyyZlLz1aTYtOLIHNsS1y
TJA/FEBef0QbFEBBhynzqaw4jyZagwg5Rnvvu41RoEATWUCQADBeb5Ws6Q13brMMvk5aPGlh3JyW
0tkjea7OuJyLrmLlIhsudLGu5iLqNK2AfvpCwzo361MNc4bsHxtDx+ogZjx9D+gLF287Bs+jAojh
UUcNmT7uKqPtu06DZdFk/mjGxeeEJtb9EGBQcxiLpHQPZYoK3yHATACIjBkaH1KsnpI/+Q2wotmb
ksOwhl4qhpgngmrmoy3ofDINEq4pQF21DhFTs+KleacoeEhbc5J/x3Oo+nJ7124tPG8d2nk8pnlv
yj9/EeOrjNbvUDalT5tZOzbzaPwIbDR4yM9wDFD04h3kMG69N49qQKlHPuBZ32LN2cAzcGrduS79
BbLZx7BT9bvamtqvrTo575Iq/R2Dwfh+e8yNjcz+omNv0+S6rt5oCG13SzMUvlvWxvu6VGqMztXM
uz3K6maVWwr4AQFYp1YD4n5VpxkoS0zIRxS+5rjOT1zBkvQ81mNaeWQ2TXjK9bAoD0MSJtYhLV2z
OVfShv3j7V+xulyffwW/ACgvYizXLdqxc5CyMbMSW+mg/R6I4ddcoGatoDX9+fZIW6v6DDokQ+Qi
X0fJSMOfo4vz0q+DoEMoOzQvizGlOzf45ny4455DBaXlVbxCZy9qBEZGfpvw9KQF2aC6HuBu1Spv
hDs9L53N7c9xRN1MXx+I1jQxFYvq3LftSf86GhmM0F7h7L6zlElmwHo5WJgWRkl1ohBp5m89Guim
8d41EYanzGiuKb71LMpi0KzRT9qh+xAmmXGZ+6X8gvlF/egEIQZvsboTi68uATkmqQ5VBPAsVBdf
XwLxjOayJg0kBowT81PDff+Qgek4xZM6lOdKqBmuZ/htip3TsoqZ7E6ZSlqcBQpRlJJXA+MWVqRp
gskwjvXRk4tYMD5OQ/ZvSZHmt5FUWC29cbvKAYVsknLXQQNcDdggTTRGelv7OAy1qGpqI3yguN1R
ubk6FM+jQMSBA8iRWFdKaCaVijJ1tZ+XEx1sd9Kcj25i6TuTuToVchji5jON+PqzaYhLC2Dzjd+M
0RLib9Qudxbdh/EUGeHw3+2V2xgM6LgG7obSK7C11cqh/z/bdRx1vht1ykMXJf0lmoL8aVareIfs
c3WH8orVea2zFSUWd133cUfTRHI9aP2qauvu3yKJkHfQ+zl7KirpKznEjTncY4McfMho+KIFqiGG
dnu6G58QMA3Hj1IeRcw1IthqygXOa9j6ZhD1j2rXYwiEI/PX26NsLaokiFG744EI+Pj1wXPipey4
UHo/yvXoEiz53+BL8jMwqWFnPhsnTZ5t8kUuNyqEqzg/qUgRaxPYMitZ1DvgcWGCyrcYpCvH0N91
rtbZOzfZxuSoHjgWDFiNx806u0K9ppuMxux8tVGmD+hlFRfe3O6DXovwcnsd13UteZHQyiKD40iD
Elq3V0XtRjgFmZg+l0ad34syippDrmBgfMB3Vty3EOt/F+k8/l2lsA+kmMpnPcR27vbv2JgyGwbY
ED8BZbt1Gov340RBSzq74Hr4GdAKRg5OjF7DnGNAenusjS/KpGULjG6BDFiv945t57yK47j3Y/yv
HhTeGl+Cus+xRG8tRz+2Y1Hvkeavh6TEZHB18hoH+LyeHl5GRZHFSetnDT4Tk2mdcadoT2qFn24B
/+90e4bXZ5DhLJfMnGYyqanzeobLSGEq6pzGj7So9zvTKe8U5rozyvU3YxSEAaX2ElycqwcOzosi
GIPGjzt3earQR7/LQhf7SQ05gNsTWg/Fl0K+hqSCyEN6uAbBKrUIIrdXsBihQHjflkaLlx8MaTrw
b5V0ex6Kw26AQQTRtb6ukajHZ6vJVH9So8JD1u071uqj9K3eQ2ivv9J6JLlpXrwgtNlw07QrVXRn
q/Ey9oF1EopYdpZuHRPkKLT8EOGSj17y99ejDMkMPp2k1tfIRgrpvfBVNrZ8VA3t89Bpybnk8f1u
Ksz2PGnznpbixiSfa6FS5IYduW44phpaEfKF6uvY0twXitN7sbRjvb0/1ueLScpaOGBRdBEouq6O
dGEkloi5WfwihTXU5CowXnUZT0jr4HtZmPVOoN2a1f/mKDCVSSP014vaLwrZUKCoPtYJKm3jJU2+
N43t7FXHN/Y9tyJ5EKQJwvo6Egz4Ic1KYekAm3tIC0FAAdlHN2sE46c1ZrET6zamBTCEBXxG2F8F
A7NEZmPGoRVhURObZt5gj3xc27/9sQy5Oi+KaLx6aIJBqIO6CTfjqoimd1YCDhafMk58636NSyij
fiTK9nNdKbhkOWpESSbIwuhSiHb+CvNd1wm34CMPOPwNOrpusRZdOqe340voqg0cD1Vrjw2iewHK
wxGiLPBYSIJLHA8+lk3RKacAz4kPC25GiNtmVA8u1pjG7o/JVef2Z1TpAw6VOK7q2AaMkXI/BWra
HztzKYDgZKmKuyaeeHu6GlsfmEoU/QLZyrpiaUwhIltLmul+pDqJv+DIfkgUnp8oCOx93I0zQiWd
ZYcIDkb3ORN4cd0kSZMgHjcvvjpFwzc7xgMVw+7x1Iu++j3Nw8/bX1nGmNVH5h1PVZZUFLL7+sHg
NGNfLCrDNShWqkekyP4L7MH5ElaiPGrRpL/X0zT3q1wYp9sjPyd/V0MDcCI1xHDzirSaZ2HS1jWG
VODWQ/OhKkT8HccY99OgOKZPDc5BMCTqw/dLr9Tf9byvLzifWp/roNS/jd2QAx1YpvPtX7XxpSml
IhtBw9ngulrdw/mkUQJMxcIzoDW9sOna+xlHyi94jO3h9LaHQiuCFiEcmXUIcxEwQH7I4kt3qvEu
Kxv8jKjTvSspY+xcvJtDMS9QXTzX3PWDjbptnVhYVvhRVOPuHA1Td8qUKPrkKmm3w2rc2MBSyRLA
MbLHoPblb3mxgWsoyG7SOtC4ynJJv4bkdl8m7Fbe9aAy8l+6PitvzBS5qAzYP9gKgJThf1YjgiSP
Q6C3i6+Nlf0JEI95whdMPWFPhFJ1FtY7O3ddTpDjAfhAXIQXPVCp1aumHZTKruGw+GkU6qdJR19k
qPCawsAmx0sv/KXyAHxj5v08JnuSi5iM54qN40aRneehyQVc2OWnsHdwvMckES51Fv8/h5Lh58UH
7Kg8leHgzP6iO0l8Lrp5/JinUj9FyVR93tmam4sJvQihKlmiXecEYAAsJ8Iox3fbUXsYsyq7A1CV
/SftRb1wqaqvKsnJzh7dOg80dhByJiVWr4r+0rasGnv0nE1smZ+mDtROVzXxnXzS7eQgWxcslA6H
wUCQgQV+vZoJCOeSS23yiVnIuIcAOjBy1zCUT3UeFWQ/fVuGILvtt6riP2+ZFyOvEtfOMudEoS4q
E1cHeRYbfygEaS7qVLiemLT+3yFqcV1prLLYKRCtNS1l7oAUqqwBg+kDtrOadW1WAxYlKV91aJqS
SI52KJ5vM+30ohUJ5AgANdOp4Fk0Hi1MGP1ZoLJyKKzAva8SxdEOKmqVkt4mwuig6XPeHfR5CpxD
Y9btdBgRUyvf9+NQZue3RwCqQCQ/9LLFVSaeR3mgzXmq+nXmZJfRVexTtWQZ2aO6p9+8dVWSUFBa
Jtpf+xaog7AyMS7Qs5p6voRl1HouYLWTGs7LYxSV893tqW2dNZjetJ9I8oGXrvJvDBONMDSwrBrc
wNUvojfQWBxxBvowGKXu+HmgaA3Mqrb7dHvgZ0X9dawHMYZBK6GeTHk1shUS59QuxalbmfTqREld
/N24apz4nV07zR3irLZzKXDqjs9Q/6LlMtcYBONEN5nfR7dSi/cWIhL6KVFjDJ+DUozOqZrjPjw6
S9qml1bLgTOV9ZB8yaUKy2kogqq/qFXUhPe4lC5fEPdQcXGaTQuTPfy9xM8uTN3qCLux+7V0y1Ke
YgcTpRP+wvXneQRXc1icesK3tB/s4kFVI6Pa69Bt7ACqtXQeXaIJWfYqlExJ0VqKvB04L2V/NCst
Ux4gmo0/jUpNskvbg0C73P4YW2PSmZbNaYEo+rrKUak1mWWnUIEv1Wo81VUxs+24Gc5YAqKq0EYD
RY8/GVMW4YG5UdJddSIb2kH61DDmLOyAj6Bh+dhxN1xMZZr+gjK4s+FkjFrtNyxpCJWqQQ4Nkvv1
rQtI3RiCAFu2MF8ELzI6cCiSjzmdv9sT2zhSgMRB2gAzQJ5q/XB2o9TAmjuffGG2dfSoZird/qjN
VeU8T1juHsJoWR6Tdk7+vj3wRgiD7YCyDHwo2ZSXP+xFlF7GpLVUE/cDPeLVc4yseHbPViCMAWUd
U98Bi2ztGfaohKCC4rvS+xL5VM01VtN+3S39PUaaLRaQsaJPJ4RjDP1sGdnePbwROGlhIMYHqVoW
eVZbximjsDOiesGzqXGLd11aqs3BQqsGU7j8b0tR3tmFbUzHwumCnZgtd8d692AoIdN/iABX3MR5
tgu15Xnqc6fU4B2YW95hYdY4IvGzVAjPyvX8BFZTWQ7VUDc7q731baWOvm2RQVO7W+1eSsA5ybnG
rdAVH51pzP021f5BFSzfCQhr6U4Zp8kl3efaD92WdXaSamY1FsAG/Zo0SX+PzhlFVeiS8Bx7PaEj
cnCXvHpn2P2IvWakFT/rti48bKycr0giG/i0waT4h1NQW/cxzj6dnwmHOtLtzb5xnAlXYANBddLv
XWPMcPHpbDefFl9EuNvrfdefjVbfE+wU8rZdfXfoJ0jMSSF3IJWrrEUBbks8jinCEfWzu2DI++qh
rTHegQo/DUdc8KBkJLGWPNiiXKYDze7lB3Xccjl2U4r5LxajxZ1qx9ii2naj/duqCMMfI9zQukO7
gE09ioDu+V1WgWfjnjCL/IxmEIa4iesm9j+W0jrBMaaurz/wPsxmz2nrMTyBrUrHQxPndnAIqm7m
I8VplR0Qlx2yx2Gek38mEVUfRRyG/+mVlXenYNRCFdt1W+2PKOKO2jFH6vQebVabNr1izYXXVKN+
b6ioB/24/b3WoHW5rwD7gp+TShPXggyZueSxfNXzjO5j/RdZQTX+7sE1f9Nj0pwPqmgFb954sMaH
up8WvBf5MNGRQtr8n42NZr4TgDaOFBV9jhL1OZLSdTfB0SrHympN+EapAlIPTe0Lr3zxoSuIP7cn
v3FX8iak34VaNwyEtTYjCrPFWFam8GOFu+XUB10t7tFkhx0cdkGwfKLNEL39QUMZhRokYjQMub4s
wyXWY3MSBtTGHLFZ0gY3vox6H07fZwi7e922jaiHqg9wHuqQG2jMqJ1pLi6a4edGafkGwvR3DQie
Q6Hr+TcMLsdLrlY7mI+NeCAZHRSKQGoBy5R//iLg8XS0h66IBF1tG4c+BKQhio9OPn5oapfsGRlh
vwqX9MFdYD96t7/pxgWELiyACcyNnhU3Xw8+5ktbijCz8O3LcKwN4/wujaf57dccgRwhMTqlEpIp
f8WLKY6xbi3pXFh+2pvjIdTt7JREWrIT3TaOAhg+dAYoZdLCX1fFk850A0FC5k8lxkyuVicQYDvl
bJR0Dm8v21XfknuANyAgTA0fFVZvNSOcSucsVvBebwbbOKlWbj4Kp4vPsWIunj2j8RuKvPsu+sE4
RYqTnBZjMHZWdeM8SsQJX47CreTCv15VC5fWcBCJ7ZsYM3/LErP7ZNdacCmd0fw2t2641xjemjUY
SQn9p11LVJW/6MV3dNrMqhrMXGS2W3yG5IGh8IJOReOa1YlekgIQDd5gOk7RJQ/j8RjUi326vfSb
s0aQhltPAjbXxyWd1XmKMtX2Re6KS2rojJJY0wmDYgTbDDvZe/LLZVwFTykITX+YLJGrf4UMw20l
s6CV2D6u0IlzmDo3PdfQvU6dg0+JjbzTMU6d+BPAh+ykOGp7dG3q/bOZoH1Pyfc0DrpzF1tO/fX2
Smz9MOqeMCmhdCKct8qUtXKkyq0qJmfXEZ9sUtyD2Q/hzvw3rkRW+v9GWV1PANcJeWps+Wqqhf/D
2Xnsxo20bfuICDCHLcluiZIlK9kee1NweM2cM4/+v+jFD4tNNOFvZoAZzMLVVazwhDucePa+2U6n
fplG/fuARM9dO3bawUH+0/XfLjmwcTB5dFxRIdzs7N6SCNltXtmqyXvJrSypb85lMVVPmpWtSmgA
8HAyzsp2/li0UYubcyXS/kFN+kL7kMrd8LXryvkWvr8YvsaZpEtPulroyHJnWtK6A0itBje5SAq9
ZhzTF2GO5u82VQfToz6KenMhZdNnejiSdTOFYWsEUWW0FrK8yngTpZ0S+xpOPHiy10k3+mWTKMKH
T2mIF1tM4JLQcKCuGGJWGvrtaOK13EJLPmrh7h5IkJHEt2jS0ZhW3x9IawpRvQ1bk1JYOTvnJCF4
u2lqS45ulVTg+g4v0ZFcRDqsW8XsZ9UTasjlZFiRMA9i7p3rd23trKrUSPMr1uacOHGvlF00m8FC
p+GUmKF9qhO18Xi5j3D3O08mQ1EZh2SGXtjFHWCkGDFjWBYMYRz9So1xcu28ak952MwPWINPt4g3
zXe09I2DtHjvzK2oBspnXAo0X98veJojDwmRxwzaZVhOhaEOnj7FR72yvaWkB0qWSJQF3Haz/81s
mdMYQh9Cm1P2YwmVnJst0b6kUfTp+h2yNxI3G6Rw2BJrBPl+Pt3cZfg95LzMjsBEPY3L75gSag9x
B5zi+lB7Fwm14j8eEsQ08ubxkAoEKyqUWoJ8srS70JDqNzPP1Q8xSfcHdRqNb5bZHMRWu9Mju6I+
w+HgCnw/PbwYtDSJWUhLC3vrJBGE5V5sDNUJAcfkIDnYH4y8AGltglZ1cxj1xqlzIxyMIC609WYo
CcclJbk1+kr3r6/l5VCkreDteYdXQXZtsw3nOEa9dOBSdtRsua+bWUYT2lheqyU6quVe7vg1Q9Yg
iFPQJdTYDGXoZcqlqhqBMZayJ9CC8/Kstc/XJ/SHXvv+yofoAUARUgTAs4vinTNEIlL7BGoachfO
zUTXQn02+nKM7vMpLzK3lJ3+ft1XvwpJUm9RPh6QoKZE+tZiPP3m6OAKvSZPamVYdTFpm2vzZEmI
qCV17ou2Uxo/EZ39ebLMsHCVSC1+L7i/vg4VDqZnUZo6FcpJiJ9mhts73ghR+Akv7TL/YMO5tlFN
ovboooYnKZ49CPMnbAdDu4mbOf1pGZOdunYkGf9rokH72SxL8THJdftH5/RIuZLCDkivDWolu05t
tTeRU/XWG27clLjSZamHl3bKkuIe6fn5eSmMMT2LoVp+2Vra5LeijJ3Zn0cgQZ481+rbaM4aGKQa
lK8HsqtQztTkWlhqWTFqblgVyc8sFdFwKuekm33uUv0BexwTAc8cGf87VUj5d0nBYcrtLRupgczU
+iPt951kmcY7TzgsBRI4ahzvT1/cyfLcIdAUEAUvLV8QytcPuY54DSERKfrDUGkjOIo0UVM3Mp3M
vklVa3ziyVK+LHblNAcR01aNgfSdc7mmkVCKKIJt08mhG8ayAJpDyBS92rXenhKa9LeZRkW+ecB8
sTv1jdBxWaZ1hQaW40eYefhZg3OZRE/Zn6kqv13f+sq6DJutv8LXkJUll6ABu7mDl7ysmwk9+UDP
5j5NXNOWig9xkYCTbxYn/GItYFhupyLWZbcd4jjxckdepDvci7vsLq/yKTnrMZ5SB2+dst7I2x+2
Sk4jPQ+Wjwrp++9H+wucKZJpwSqoPQQOytbJKZvH2nmYHbn/vkgOsiVDm9qlJ/pe7ryaRpaKE3Ar
5Z/VvJsgYseLqvkYc2SVZ6dd9532/PyxipXh1/Vl3LmnoBkAOQRVTfSxzYYMa65bSW00muW5/Ipg
lTx5s2bOR8U053JRKMCDLAb6y2jm5hkbesvo7AgOrTwWztdsCGUfXEv1USNUzV3UHJPc69Uxq09T
m1mhWyd4ux8AAy6fUl4XUP+QKikfghV8/2EkW63NNKu5k/mPVz6p7dZyrg4IEqPJf6qlGVV6YJEH
qcDeEvMQ0NUBHI8a2mbYuMq5urqF4tcyqOfEyJM7Egf14JDuvG0qUqCUsiBn0MfeLLBAckHCtVcP
6ALUaJ2VrfOzd6rwGRqmnJz/edeQaBBKUpCGyL+9oojqh6loMi0oq9wIZiRDn5cuCQ/q3jsLR/Jo
UeOl9wrYYTOlGim8JLVGLSCsDO+E7AwuVKf6QPxg/VM2xxXkBmg9SCEmcpmbxkKxdJbQ4CwFRSyE
89sZVTP14RXopju3HMCHgp71wZg7O3EV78BnjuDgsh9eLCaCrWU9BUqttd9GeUWntDC0rKFEwiOx
0g9zWacHH01bZ7KZqU7ws8pL7MlwtyjMRPGkDcGQjk3zkKs1WDmrieidAGdqnlgeSQ3sCDWw1JxD
etymNRgnOF5RhZ4e3xuKZ1TXfpznieKHU9uEHyfI+Z/GeFlZrQA1HqysLtC7T6NKeYtCQh4XML4a
u0rKhftdi8oo/VrxVH1HWkIpb1MujBYglxojYJulKR4QRNfhS2YPOWaD5bF9/d7as6fAZVL+gRC8
6bFakQM9t+66IEm0+VVIbebGBBQ1cJZOPU/Ur2t/Uurx5fqR2dlma2sOtD79OSRv1vP7VxEoKmot
zXBsDBQMH54gji2eUdr4v2Fn+sxl1R08Q+utsv3Y1CjpRZLgUkZcl+Gv8SiB9QTQAMnjKTKex0Jp
fxalHXljZEwnjLqWnwBtajS02uJgn+0cW3JL7iA0sNbTuz4Ff41sVGpbiYYeaK+3lqvXandjhMYR
y3nvmWUETtF6OyCEs4mwayTWx7oycfGO+7S86wwht7dmoqiBWY1myIYt09X91JYkVImraLk3WvbE
a68IeoZDr4nuVxNWZX7mohvkJ6E2KrifEqteVZ6jIw38nW3HbQlDBNIvZmzb1lo2jlqC1h9NPCyN
aA+b1dOcZYJAoNPS3o0bkQUles6Of33f7Y3LFQ2eAMgzSjab661KtHiwFzEHUmlVt1nfoe3SlJM3
DKnykWeyxT6siT9fH3Rns/+pjVP529PMHYbJ5OvgsK7ZS+XniZz6tT3Yp6kvP4tysA9Kujs7zsQH
mbcCUCNd6c2RbopU1ocmnoO27bWUW9TBfFavsiN4xl5oTg92jTYhGSAcuzlUi1HTDqycMUBmBZn9
MdTi7wUVJqTfKG0LLFQaPVCkeh6AaqTxqyxFunoz6LXxYaJBOX+/vsw73xbbShovNq8IPMbNz5lE
Iel2JsPSHAnwELuOreeKfXzToQt1n0pxq56ULCr/vdCyRooci5XIDUNgc5ctaSrHtCRgFA6JOAkh
IjdLw/Z2ICw4XZ/iTtxocYHxblHXoeOy2b6zM5OrxlWLmVKkeEZoKm7dyI4nJ3F3nrRK3ChC7s4x
Z+kc2eXydn34nVIh3qwrEJG7lBrFFtCRLGDbY7XqgkUbF+GjgZjbbtFO+VMsVTg7zJajJCCV2O0n
Lc50qqyJEn6RI1M9os7vRHjYdK0RLHxB0Aibe3Uiy07nDObOlPazb4LRQa9UmvrGb6G0H/XYd44w
NzgMBs4V+vXbZ5J8F+hW18LtGksQe13U35Jm9a5TFsJve7k4qF7vzQ4/F6zFGY75bc5whMhjpTlJ
F3Rw5UuvbjS7vpmKOfw62FGr/puW5prR0pQlPVudFhA92YxGQ79qe7PpYJP1nYcRr+NhWFkGfaJI
Z2uau7sJiPFznVFDvL6jjMu8lXLLGjYzzbVHu/mMwFsSUWYQiGD4pRzVgVDdV4w+R1sSrjMtMKgj
j0tmj69OEjlQv3V7/pIttjT6YPgw8yvws0XJdcHhwG9EJWu8cmKU/W7sWpyUlnqK3dkZG8W3FypC
p3bMisRrw9XYycYPW3aRNYsNjL6E8jt3NPDlgwhny8VR0npVsIvK3KXNp0fRK8bvFEWU6GxMdA0C
3I2UtzIUue4OTdED9Gj7V2e0GvmMzJSZeKIzJI2PN3f2abBGZ/AoK6SAeZV29A1YiYGpRmL8XUZm
LwJIe53lmdhtFH7TdKHwFDNGGtc18r5VvbCOTONgm12GRRxlsJyUy9DEvXiGkZOC6CcrcxAj4q2/
isRJnN/L3PbRTZqaoEmivIFrknDfIiepoZx08P33fwBxEWULWbmA+NVh1GFvIvEem3qXvCwt2BpM
cdr6ISSau6FnlDwC7mg/zjBK/7u+9y7P9KrRR8uD+INLbduTi1t6bUuqLUFIPceTrTT2ZX2y3NHA
d3ceCYuuj3d5pgk4CAJZatId3IbeR4JZakU1Wn7wDPS2OMV5apyMRv5fN/Sjd32ky5fw/Ujrofsr
5pxUtYiNCipZV47pqZucHlOGoT4XvIlnNYpyNvBc31wf9DLsYFBOsY1i/Y74RZfM8NEjpocrI4F1
rNl3w5QeuSbSIubHvw/lGcf5U7Pm1rq4+It8HjvqJ2vXPCnGz8gw2PE3py5T7TuWvkAcZD1SxxvY
ZpbqdnGTzzjriqT0m0yExgk7WqfGZBgeS4ByaJa4lTl3iy/hw5felGW+GK6mdFXtZhFGFN7SV1Vy
nzhIQdCKS6ve7XOwtT4XTV8HbaVnwxOxxaJ6NKuGX5UuYMZGcd2pMITEIrlGpiiFW6eThU5b1HK3
Kq3SGZ6SiSK9CbVlHmDRzFr/JEUWUSig7mh6AxIkfUKKsEKiOQv78N4YkMJ3HTGGv4VppZavV1aL
SU0f03nUzah1lxFPO4wkizi5oe5fPdLRjrPTWl1azmoWmx91eiUoUWpd8bMkSDzr+IQ924Dfnxp+
/L06OkrkI/Aom65oxqb1F/yodF/qk6T+AKHZoPCc5PFnpVPs1ItU0UxMr1Mfx05Zkv/QYw9jl8p4
R6VdEAvwPOZN9c1Oerv50WUlRdFhyJzo3ggRRHlcZCn53KHQJPy6bsfybES6c4Mbh9b9dLQhfs36
PE9vTLOdxls7nJbySS45Mj8LagIN85Wq0FMjswXJ1S3q69S0+sj93ifZqZqqvnxKaqhpnjwZdvxd
bSmP3rV2w9OCX1SmeUreqKHrGMXg3Ja6LOKAw7s03jKpESzyqrPPZtoo891QUzD0iggK3kfMTMwR
XDQmBr5thb34alaJedd1ql75FMcp76M/m/wnGU07UBJX0uktWyrV8W3YL9pHESd6dYL1kKeeNZex
/XkMARB+WGpQhJ9NTarL72GaSoqrWk13qzUqW9GpZZyW9UQV4QepE+HoTlNPdLXQstbvmyXWk9sw
LxvyqRYkuYt/g6T4BOFm7Bp0BtrzPCm8epnd0AOQE0OrviAaao1fWkNq0YuuVfV7WGtRe1/iGMa2
bCO99ibuXwxeaqmfvMlawzmn08qPeChxTaKbZsnnyCrl8lya/fA85YB8fT5E0fgdlfi45WgpiHd2
jcBaMOkWPDTLPEfDpTLUb0Mao8rYLAnFEz3r5udUF3rm2qHs/HCWVGj8pzk9lHk6IzgIhbH3UgAW
P4RoTGpDaZ5U94XtTL+c1op5o8aKz06hatLuq8gypMDqoCq4WRJH8XlBvHO1qrVwsyGDyFpYkZKa
ee1gd4qnZbb2ozHAQZzo/NDhRzjHkT2cBNvcD9VGjv1ikuIcgcceJxebkKVwY9QCP5dT2d+bRqTR
FLdF9iwbnWmc7ASs+h28nmG+qxwFPWZrsUTAHZyOH8kk4ocEwafyJhvNrvHyueBgWdFMc3GK5jz8
ICvdqN1mmTy+4rIV/YT83o2unk2N6i0Gcnj+OA5h5c6VlBi+MJs+9URbZcaNI0fLw9zY9T2rxqLT
waaVVdOCwuTVlgvltCROU/uAUcz+8yR3jfULukdvnuy2RzaZd0E05BQqb+9sFKmXtEBCoHHxZP3C
HtRUfk6qPHye4q54UjJV+WRAkwlvMGuNg3Fqc8XHNa/WwC3WTXPDH6EFg03m5ZaNQctmAPJ5ELzu
9GNW0RyCxzW/RuZ+89rZaWXESRbbgUALtiaai2xUW1X9u17P5muKgNi3yjCyh6bSmoc4Du1zG6rm
6FpYF34Lh2ISp7ELbcstGl05yEl3YgykRxEYgPSPJca21S+ZsWpPKAgFphC1x7avzpPjTPeF3Mz3
8lAY//7yo2rJwaP6DUZaXX/PXy9/F3aF3FWsRUJe+NxYUzS5vGLZrWAvR6tnvPM2l6L//M9vP/hR
hYTUoJZ40ZZfynaRAOfhJYEohU+SOnwQ9O3O10e5zH5XVxGg52w5MCLb1kEPOLlzhGIFEu7zmUtS
KCYPYXztscDZ9XNTR8W9blTDhxoi58vSLPXP6z9gJ4JzGISCB1J1JC2b1TVVOVG7htVdVLPzMSQe
3SoEIjtJ45GYyPpHbaIchlrhKbTNL0EHMpRUeepV5kpxzBUygtVc1YorZ62DEN98ZBK3OzWKFxQP
ESC4kC5Tk7YtCM+tQFGj73poIgmZOeZLJhb59voi7sSJqKTRxcByeK3HrinBX1uUFrmacp2AvQsj
kqNsVB6NYZxfro9yGQL/0dJEpoR2CwSJzaUgZlOtB2WyA6OV5PskCaWzjp4ti9hVt3QESm9U2T3X
B71cROjiK0Z+JUas1Iz3UzMXO0dYnYKemkeGW9RLfSLzNgClD8rp/zIUPVt2CD287VnokqoW8thQ
5prj6FyGk+ZGujHf5Ik4ciq+/GCUnIAq0RPlbF8Ab/W2iiMCOzuoIwD2KyD9gai3PrjGLzc8o9AK
QJ4GsB5Vlvdrt2SAa5JRtwJuciGfAG2GmauFhnVvl1KOy0MdK0dya3vfazV0oFpKNZpX5P2YctJy
GrLECfBoWmMqToHi8RBLntnV40GufXl7AVs2FdQ6adRTmd1cHm2L37k2pkbQT/nEm6yLMMJiPEuA
vo7Amf1p0uznCaOY3p1R9xI+Hb/pyLR4a/dFrWeV8Fqr7us+pd32fs65ZZWIedlmMNZ2KHlOL4xH
+rSG7tGbcN4gJCS/oQQibaeAHK/clbTReG0zFvgAFkAVXdoJVnUeklYqb0wxjIo/VGGSnge7x2O5
qovG9kPHrJonDH7UnoRiDovXUILC8YBqMPIs8AvN5gSgROtuZ1RxRg94gh0MS4OPapWk2k/ALL16
cHtf7mPqHKhtceUgtX7xFtflsMzoYFlBVxfJbdRo4f2CdLB//WBefmaUR6DXUVeBtHixvg5OiZUj
cZGW1Vi+9HOTfq0Hp6xcTe0UzW17K7or8gh5cLWpy5vYzusv13/BHxmG928HqvmcJNrR1MIvIBdy
GyeNQNUv0EarUH1wJ2bxOqZV09/bBSVSD2i1k3sZKdLbUMI4uUFAJCd7qay4+xrJTj36nTSVxS2E
tlycZGza6/s6GS3tNEuj2Z6V3K6PaNGXn4dvQuOZOuTaB96ej2yxpIpNo1O0UJZTnCi5N4XKkUPD
zpFfdzOiT9S9OPaba2aUetNpYscICpwfvS6lSeCiREzSV2fqkW7RepY2H0JDo49bk7LxSit4f9aS
KtS7UIYYIZETe70zzf8Ny2glrg3G9UknSK29HpH1D7HWHcpa7KwnSuoWjRmZaglL+n5wTR5CLTXB
2dcWZbtwNlOvm42jx2GHvAy2E8k0+LIIPoBufz8Mmiit1dS9HTjULB/g4zG9ucrb51aV0KQjL5kl
Cmtyp9Zk6RwK2C8pWUFaSNoI0V8OFRdQ2fIdEhfANiqvIaekTJTSRWChy93GXoqY3ncjZyc7TZq7
qgPa7eXg2R5qeukAkdO++WoORBwhNDy7H5BdVmv5BBnP+WkrHWpbhVVrj05Olk/6p0qlh35PpZ20
pXBSd6pG55/vGsQ26MZiqEWYCNf//arkQy74n4kd2H2bnTA40241YDju9ZO+t5nZyutlTpUW7vj7
UUpHFmY4kV3E8PK9qbNSzJAK52NSz0ev195ugtGEqJj8R99jU7wc1IxXVCUIUNRW9qmBG35EsB78
Hyb01yibCVHQS9BkTlk2NV5A7VT5OZzE8JZgd3Aw1E6ASBSKrMYKwyby2HwhMcZZlYaRHfSyMj6C
mhO5y93dAD+Lsw9OTbMeqrx1ECHuRDkwmDiOK8R91Vx+/8XE0qkyllkmXM0uORtYa57lUYs8GgrT
qYlq5en6gu59Nto62GyQTYAP2Mwyl5tp0MfRClLW8nFpp9kDfGYfhDZ7a7m24LhZCd3Yx+9n5WQg
huIBQTYqkM7Xsmsx3QFE6WnTot5V7SgFMYjWIx3pnd2/ei+vVDuC0osHw6bEh0C5bgbZNE7nuJJw
EpzDxFWd6B/l3QmaVjkbGnEkudDPttkEtzs4vUJ2UJuKCnLO1FB/Spo0PdLlyR6gVOYH4LydTisg
OSSAwe3zctD0fb+kU1iziCifB1R/wwf0taxfACW1L9SnnLcJ/KNfrHai6Ds4fqrm5nOdlGI6X989
l7EM4B+bIIZ6O6CJ7ftFMFuiCFeGd6VJad3PrWS8X1BKR6cEjYLPEQGV41FvSSPPUYuQIF0p8Hi+
/iN2jsyqfrPafPKIwWZ4vxLYMEClBoQddIqMxZ4j440LClSafxeL4EqNzKg8uL3X/bp5tynZqOh+
AShA9muzn3UDAdFocqTAdpY4mMBvPJVjCEoknpvbOML0rXCixR3IKG6uT3bnvMJrX1GZ0F+0i88+
hrlROQvFS8PqrKfRLAbXKZzs4Lz+udy2E7QIgTixqw7V9tFOIJKGi1NLgTAmWbk1JRSpBiWXLTcd
wRi4wLnl/8mSlT4l8KI7l6px/FHWk+W7qizG8pZHaSJck+AwImsylumxRAY8x+3VQVq2UmpT8Rxp
6FRXDqVYOaO1bwmvUbCl84o+dCh05om2nAbIrB9auJXolfSZMkJwyqSOTzrbozfM8Zh+GDL6DO4A
bt24rcJQeYPJ4Iy3CuhqehvhoL20Yyu+oNMTv3RNkal+Ghtle6KVEnU3MzzY5wX9q8jtxlHhfSR3
B6k+1/rsjqloFRdXq+nVTOHveykSfJM/zb3y0Zkk00ZyLM9ehiLKTV/0ZvE2EK3FnmxXRBqdkEza
HzGwUq+Z8gY4Zt1ZrZ8PTpV7ndSXptuFStgRn0jxC8/MALofyZXejfqpppdTTsWzUWLB5CsTAm7I
+WST+lQkSA4BGdeK1VXbnu8KktHfudGpv/sQgHc1s8anMezzb4hSpo47Uc5uPZnG9Q+4xtpbk8f5
D1qa4mvfhM1PO4vV+S7pk+UT3Cql8G2m2iC90dsfoNJC5EosKTtjgErOJ6gP6S6CYdDnM5iK+qdc
sszo4O3dubnX6BsAFo3nlQb+/kjPvd1qSt9L8M3jL/Ok4lCYNIp90vUiPngA94ZCRxqRDOJwoqRN
RFGXzsjPIFDBmnh6Rn6lfCpyTF/j0ApP/3x2V0ijSvEHcsDFW0uDLxGqTUTR0TG5TftufpyTQfv3
CMJe2RBY/ayIo21Yb5ZVX5SjZQf6oEj/8QFrTLwcOYapotmkTCU+lf6/TwwcCsgfUFUywcvmcyVt
mNDgI0Gfkd2QrGF4yFS4q9dH2ftSRJisG+XBtar1fhQ7GpU6Bi8ejK2y+OmQT77ejz+Bk6UH22/n
kl3xS3Al/3BytfXZ+6sCqZtSZpoR87ESmFWaFGe+WYmjfvj+fP7/KPpmPhJE0CIrAKJR7My8FPWL
GxpHsdfBgb29vnR7E+K9ouy/it0gc/B+Qn1R2+kQOdSxlN44tZS7frWSlfz451F4f3mXjJWcdlE/
6UvLzqQmcoKwHfKT1pfzWSnL4t9PERxCmUcJTB0h5WbZEuQfcpGGDq4Asa2QoY3Cuc2TZuwOFm3n
+5AxUWRaJUtXOYr3i9bJi8jzdvW/rvr+LR0TgAKqhnoaXfQ6PAhi9gbDvxdlX5xmwJ5uvpAqBsov
HYkNZAzhw7IHhYv1pit0JTm4IHaCFwcosObQiiGC3MaqoVkQuaj0YjLKH5LXKgX9cZHaiebOpVR1
AAIG+0cRVTOPqLk8X98kO9EaCsl8OlKc1bFjM9FIQ8EqX6i7z+OUu9Is2RUg60qHZVvNb+iahAef
cW+6nGZouLSE+HszIO6QmpIAzggQhEh/gvtNCNhwY/Zp92WPUgYGE0aG/NgODfp41ye791WhSdAg
RWiKiv92bNTJ4n7NroD3LnedORiEOkZjPQD/0NWD+3HnkEPvwn1+reihqbUZrOUCEYtVWqDycC5v
NCd/tHM1OxjlckqoUtA1oYGx1ki3yzlo/WLNbSvwlUI6HGRD6/ZtVH6crEP/jx3O2h8qHUhSB1zo
hQsYAFOFLnUkgqKm0OOTpeMSu5aN8LJaNPsTKUUzetjBm6Pfdnk7eWUuYO7rlV6EqqvrxIcna2rN
I5jt5Z5afxhFYrgYcNa2IiAyCkNmW8RrfLKE4Zm6Z/oDgVH9XLZCqZDZazvdU+ewid2srI30dH1b
7Q6/AqnoTHDZbs/QZJcYbsiKCOK+N3Ivot03IG8E+tOVwra8H0ZZ+wIuMotP3Yiy2cEFsm6k98kB
PQLQGwgvos5xIQxeNtFY4LUhEAaH9aNLjuMXcjWcCuFoL3mYHrXqdnJdHhTyaqytV576Nt1qmrqm
s1qKQNaq2Bv0DkYpagfmzdxrhdcrnXwylAQXkMoen5Ko7c69PlYv1xd9b+OTcIEgoWCKF996/P4K
CnBaGNrWaaQgmkbNm50J8mzWFSe1sIyDM3Z5ktcHlJIpd8ZKZd+8PFbammE5llKgTlhU6An5tKXm
Rz7Pe7uIHjU6aatx/EVP3lq6vioKe13VZD7LSlbfAPxKTlOKlFSPdYqfpaPmxxYijteXcm8D0d+l
tAaWmFh1s5RRDzFPLLoI0P01vdrU9IewrwvPlqXio0QH4uh13VHLxk2WphY3BhjEi25vqrc6pnyd
EyzAQ9a8LU/VbyiEhfWLMSxmfi7yvvhidZ32qR0KPfMsM7UsrxB2XLoR6tK/B6h7z1rZUt25vhh7
txx4SEDVq64FSO71O/21sYzUXjK5qYBkZEaan4cxTV9lM1ERa0Wd78s4y0p1hj5efJMlJ9RdpPGL
Zy221MYfeytZvFqqlPRgC15WdoCgEo5w6oy1zrT5UW26qqE0lhUksfwy9/mHEhnym9hpjbs5VLIT
4cGv3lYXP8zq7L/rK3JZLWQd+IscBsGICxF3s1AjzcypFoaK+dAXqZ9GjQcQKXvMygjYG2qbt9dH
3DnboIOwsuXZtOmGaO8/QRgOqaTVtRM4IgIA7sjDKcoU+VelzP+ObqCyS1DJc4aqMS/I+6H6aobv
Rec0iK1c9TSp6X0oX93B59udEEyTtdOI7tY28EhjjSCVEkwATC88AevPyTCgGr4uo0ay8e+rZ0Bz
54+hU0hY/n5KaFCpuphIoUMTUCHY08JHEsdwTVUc5YDrtts8PYCxubB492hgbsvVcglr3ZZ6J8gN
o49vuwEKmSsmrDFcTKem0pPNGCS6Otjhq9yk0tFh3bm5GJ8wi5yAf20BPtQ+bEIs7hHZlhbfhhhw
WrSu9ktryDxIa0f63uvSbefLVzRXdzuKvNtoC/6pqsxrMt+3xvhAMqSjqh8f9Tz3ZkWxBZIWATkP
3Oa9mQeJPgCJSRDiJhvfGaFSvuaxxjUsV5boT4gN/TvWnVvYppmLJMEOsmJMO7tVQ7I4a9T+p8pt
86HKF/FAJS47onbunQX0ZWVGY24XZ2GW8t4Z2aPBVMkj8q7oHTfUJD0ZceOD6uzOUHQHUe2mvb/q
gq4L/ddVLi8gYLTZ1ILIAkV/WkY6H5TMDOl3FbVpfrp+7vZeDkqz0KzWiwt1jc1waa0s44JyUQCy
s/495hpiYOCO5dRNMnLkm3kpy+lFa8YFtf2wQSBmcGBP+2mqNlRhW9isp0mu5Ozgfd/ZtbjPksdy
UDgm2zsOAZQ6zUMo/JkuNV8WOfwyGYX0cn32O4M4a1pH+oY41UWnTI6EplQCuT+lUkNPoVIYSDPo
/uujXB6NtaAFGme1uOWf7TsoaqXXV+Bib5fVs2T2zoxnV2wCflmS7/Ec6geX6eUNx4CrhiqFFAPt
i81ZTFG6tFoFvT14fOK5M/X8PMVO9VoCDXKXORr+g2tUeE5itAdF/92prg8+NTyg2dtrvFVEpyXy
YAFyn+YbUGMVzSTN9FQIt3QitX9XRUC9HZNXlJ54CWlTvz8sc+qYdPhrYLlimG7KSSi3zTBa//y0
A2Zai1EqgsTEgNv3VkVokxqRFUBehucla+GHoll+OOpQ/vv6oVpKoWjd9XTcN8+gbvVDqo4gMlHN
Vh/V3gEW3bXozjaScl7k2DioUl6GSXQaIdKgm0fHGMXd9+vXWEMSmTCvgBAgfp6YcXOaUJrwBklM
d1Kizx7CPcPBebi84UjDyPtNXiOe4W3HD2CGoy5tRU+1cUw/LrEHYUNVp1UB/tP1o3d5wEEtYsq7
dtgc8pRNFRawT8/4k7idzDh6HtqxCexKGY9stXZmxDA8sSiusYhbVvCsdWhcwu27LW1dqjxJUUof
SuLU+7KaHrUAdgej7gWEdj3hW41kJJLxss5zcTvLZnbT9hV+TGYtbiOlPkJ6/+l7vosdkK2krU9M
QrHcuKCvKZid2bnZRHfSbIPLjJDnsE5ynyKD1Mx693POq3HyS5TXTVduMrSIeqMrvheLkxSn0DIK
FPynqf5SGGX+v7Gg6HTul34uqTRk5Y+IceGK1WMtPN3orcxLlhq886TZkvVRC/lmqhuG+NW62ZLo
FkJHcZ95ZVGisJurqKP5S5+Gwucxnb9otaj/N85pAp4QYFePghSADm72GW3jldHqcddb2CWmM5ut
6K1u8KpR1B8NaaHElS8h7vTtouVflmJEJGtpiuH3koTNLbgiQ/GjwlF6YJR9BuFDXtKXabGhwfzj
hl0XfDXRoTNLpXGbM8FAzAuBA9KdmNrQp9VTBIUKwOH6KBdbCJAtJ5AzSMYFWHRzzciRhERBN0lB
Cybsky5Xmp8tSv8YCd7060NdnMA/Q/1Ri2CkC7iyHSEDYRigM6ymjU/a0Kj3S5EfgQj+H2fn1SSn
0bbhX0QVOZzChJ3Z1Sqs5FfSCSXJNqnJ0IRf/13syadlqKHkA5dVtssMTffTT7jD5lO4B+gn0da/
QSPOou9t9D1opg3CO6MiqRwL+Gs773JzuyHXgnzJovMJ0eKm613NXpNK1wovDBf1Y+h0ItAUPfka
en16NZsx2fM22PhOdLnRzV2Ab1zoq4uHUVhrz3gUX2W2SNa2qnMOweL5cSz3qqJbQCcvZ0LoWPQV
SePXO6/UJr0Glqlc5jisv1BZGt1haaY9aV06S5/mhpSHRPRigOo4DxyV2O6uWAZGn1I9HT/pxai+
jJbRxTjSjUrvl6WeukcObvGT0XOzN/ra+OREJXRWlnjL51itjTbb6dhBZbs4eZF+VJs++Q65Ut2R
DTK2PgGPYNrBGBR4zuqG1KJMEbXtQaxylYQhfBwNHneyQYkxNXDlHjI5urPfhgkSrROuV8pDxNC+
e9C1zv2RJ54RfzSKSJEovkvrK05AMKZipKKMh6zImsln/tg5x0EleD5KFHuywIqtJv6ohWNmIRaT
2ykysnpnnZUkUdoA1kH2oxhNOQWttMArooxZEOFQGDSOltPX9Sk2rLCk1a2CtQBnNP9LF7iG+xaG
+p5D9NZXINXU+Yu6CKXptwmEYqWahXsBfdzUjAm29XQ1whpC6f0osvUVFlg16kE459xEEdnqg1X0
RXipTaX41VtG/K7SxGj6NgL2f4z54iQAMFuuVrQ4vXVJpElEPmjPhxeRygza4az7li7yJ5B08nj/
vW4y9eVRUGHoVNEzvJl6I6Teh0bIdGJKRjMYbHQf8ky4x0md5VNLY+usFFjp1KNt/3P/yTfNOZ68
CNARXGjg3vSHZYxYpeIO3qX2gCj61ZRZD0lOWwDtxjpQXCQZdVsAr8ut+QgKv9zJPLc2DmgJCndE
oQg5q40zaLPKddp6F6sI4+sQ23OAGkB+uv+WW+sLgkGlaYv0AAy5t9sTvcxZWqHiXUynQeIOPxp5
FlYsvi1cvgdFGX40g9MGgPL+uGPA+jJxWq4jphzkhm+frJSAt3DaDi/WMBvnqjHU8wjKCXRxVfxp
x4D8nbPMyWCWRu9lWerfOgatKVH4W/Zr6DbZU6GrxWNR986pqeReZbnx1diqIEIWMePbNt20tOjQ
XImuKIq3f9VGtDA+c7kj37fx1WCjLXUJ42VqhdXa2SVsjtFEgM6QbvZvpMvhXEgYtseqGbzvs5Yb
xDWriM95VoU7O2brDReizitcd5kUvV1MJ1Nct2MKdq3K3jrDvzcGFBtgXB3u78zlHd5m1kCQ6QVQ
oDOTolf99jleN2cFY4PoOsPuO4Izf5hzefSSbnzA02TPV3tjRReqGjRRWh3s5tWKTsaUmHocJdfY
qOqjEI53qvrJxlTHTr8YtV5fdDdvvnZwhHY2502FufCQYKhw/AhzDP3evueYlR4ilE1yFTYYv1GT
1rkTIvsMY9Z4FHPzL/z4cKfAfI3Qq8UFzIkAFyYVDKbWEXzKbWCGjhBXqAlVeKS3rCAh5JZR6zuD
24/Hri3z9NQlaWk8hKPWymsOog3Ymoyj/wn8fEd/QiXuF0x+3fKlmRTVkbY/ziG611u+aMu28w3J
NvVbU4nOmjLaht94jeUSxiz1/Rgbmrg20u6qaxs3YeeXTodpeoL65d9uPsElULzkIqu+0f2q9JJn
sLXRVxvf3a9hpA7/JpGKTVdUg/Xy487Tf4G3EN8KzAqio40YUPxsWfjxdpllfmJAOz87bFjI+rNq
TwFay/Xn+/t18zty7qlvFyGf9X6tvULrB4FmAT1y5l75rHWan+veYPltHlX2eZgwbwtGOMHGzpHc
uKooqnkwvqn0KF7ZIb/FN/RaEqTM8/iaOr3ozkJmETjGNjKtT2XWNu/Y8MNPBbz0e9LiXn9C25W5
1v3Xv+2Tso9f99SSjxOcVvdVohmiH4wkuU5p1mUfhcW1DZ6RiT1EEsKS36OoOgcK7sk/YaiPH0b8
itQDHN82DrTakS+zNFJlpyK5HWvzs1A3BHeP9B8UmVW4sschjNqOUFkWbSuPPKitAllXMFtGhpCa
7+VaYp01TVZd0E61JXyrtc3Cd4Wp7VSVW98JSDGCUgaTnBukitkDmKAdEF11WHiHZcx5TKspfBYC
jFWY2/izKkVxSEYIhxlD41/3P9HyqutDD2CRuR96j7cFTDjJcmi8PLoWZlP7rjJZTyFJ9c452MhE
ERjHyASUGptyPVefXCpAiFY8JaLSBPaEJgpPOQ31vBc6tx+1DE8Z7YLWXiUvlKGtE3oZV0Sme8eu
H82PRqoNBzQs6p08dPtRNNt5LTi465lYFfVkMWkUXdN86HC2Us1DXsyz38t+byq8uWUpZ3HcwgJz
ARu9vRGaQcRFif3hRRSZ/YjuTHFUQsP6bChF+zwmJQphaiECFYXQUzdqML2MUPx1f69sHmcQ/wuF
cmEErqvdGmexJNZIZHptcr4x5kzIgeumet+qIkXJBMvY/DxmZgymOyO8vcNPo5wPZWQM30pTUzxf
twtjz5B6K8iygxdjCpyWbuCpapbPDlEkunK3yZ9IsY9A2UWkfnHCrn1EUhNGrT5gBHd/NV77k6uj
g2gUlQj5OF7kpvH2k+A5KZkgKsmVqQsa9DXGKT9LcOk/ynFSvxV6X3+SkyOKT3oqS5RLarVXfdh+
Kfo6oqEo9brO+YQCTvplRkZX+LkzKz/wBpRFUMy99tmovCn2k6Kupa8ag2IGqNho/cG144muglI1
J1maOpxvj4u1HqoWNl6fOi94IgjrasD9w2oqbvCtjee4/c74ohCPOaaHf2P5K6n8hVMdcYR7haoj
cxOgABQDW59E+imd6vpvJU3KISjhAQCQR+8EbaQ8To1jVpRhS2Scyh+tq5Waj4B9jS5bauQfKA2V
8mvrWuUjANHWeInmMTvmZju3j3U7pr/qWFj/JFE8/L3zQW5D2ZvvsToiVTS5U2awOwcr+6HLxDlO
jVMHhZnND3/8JEj3QNZhcTLgXMeYfqJwGsiDrpMJ6M2S+HYVg3QORTJaH+4/avnRq022zDUWr0zG
Q866TCnaGgFmpUuusvTKx25GGcEum/Jw/ykbkQz1T2oh5l4IWK8vRAcQLJYDY3qlJd7/zwyz5Lnw
wuRU4J6zk2beapMClCTJBNkCmIA/rQI03Vn0fK0ovQ6KV/9oB3X+PsEs/EtF++Wlr7rh/dBU+Q+t
lkn1kKjxgM/SYPTVcTDd8Pv9994IHdy7rCxlPdIa68lRbIEwljX5Cdi35tntZjSIsGY5MfF1jlaZ
6l89S9g7n3SjiHFd2jFEDRCqN4IejSeUoi61+FqjtXWEjAC5AwHk56hvugAPk+jLf3jJZRBHm3KD
K4YwVz9HvOU1TRJ6TIta+UukFQ5/FEn4jen/OPsmXShjJ0Ju7V0X+UpmIIBGbhA3xEKknZjZXmPK
3cQ3CnfGjjp2P91/v1uMGTuKemXBpVs4Ja7v4Qlf8s7Rp/jaxCEUZQCC8rNqCkS7u9BE9qyKxAcF
DuavugjHSysrgdRaizvrcciHOug6NdVO9SzrnQ+9daoWbiLa3Wz2mzlhpEOVaPqY7F/XsudBcYbz
ELreUzZne7O0jaVeBPcoFslDlu7U27tIxNIuyqqOr3os1e9OoxunboYFeX+lN46Lh8AsPAaCBZ5h
q6OLiXXtzZ4ZXWudC2c05kPSh8GkplMQZlCuehQs/jwyAefgmqXlR4t9HWqHsUB1s8PKtLCEOJh2
pJ5tjYG8jZDLTlTfOJdgaxGex3OBJ66LNcTEUkUVQ3KtplZ5lKnbP89JqkyBIOvvToVS6v3OCdno
MFAULgLFC/qHofLbz1aB6NUijROiGqJ5V5N5v7SOOz0iK6pe4yTuHy27dRUmfKnSH+9/zI3duRwa
5lnL0bmZz0t9tp1ctWkjVkZ+Np3km6yV8oNe1//cf9DW3sRVAm4K6HWgAKu9OWWgjORyPEu0ht8D
F/qhAjfYKaO2HkLSD1oZQjBdxNVKhrgiGjONiKvW4rMzoiAaH2PDbPZooFtHgMtgAcCAQrvZJIql
FUnc8TJ9J19q2tBnZtfOyexE0kBkVKsgaeBW7+yTrW9FrQpSjLnjLQ7bLlBiwamPSKKY4YemGvLA
1fCFsctpz8T5NVquMo6F/04rDxoWgXVVs8PYMNrIrsQVEu8YnvS+rdP3yOT3/zamhfIj9BEU2sYu
Mg8G/UbHZ4bRfahQmwA8O8ff0lSiJukkYfWjBSr0S42i/qUQHZqLeWFVtT94lbOXjN9+fou5zJJN
IFcMLEN/e5A4QmY75ZO4VoaLFVEfake0hqudxsHWU5a5mbp0yG7nNq7Xk+w6ER2yoUgOKboox6nO
qj8+mGxjg64Nnxoi901Q6OMx7roaScbZFic2vDg3jVZdsga2xZ8eTYY10EmWITBDm5uCrnFTvR2G
9OooYOkr0VbHpsz3BKRuzwzcKTpAHBeNZvt6GphPXZ9HXZpe1Q79V1/v6rkL0Mdw3ocdk1lfr0at
OUogJ3tQjNca7O1mZiJFWrDMiSBJrmfBNsUUypJJfgUfZCyJSKu7gdT7ZjxU2ILEfqrNpjdQZEVl
e6Yfa9u+oo7qj0ro/ZcCeVB5GNIeSiW3qc2wSbb5rzrvNEyk6ghNwxhMQPTklUkM+BWY+D+0Icf3
FvqpdgApwnxvenHyqdZs9FJq3WtAUpS5MR7mThPY/nWdax/RKjWAlMeRPp35XsUUJGJGud0KpStg
MLdmA0Nby7vAbRZpFtHmZhKUlWr+NRsldGnpWYSctJwoAE3RuIgJWfzj+3vlNgaxlBZ5O70zlAzX
8wVg8eApDZ3rsejSs8Dm+6iXVRaUTubtBPOtDbNw7eH/gtW5EcipwikeFGNMriMCpz6IVfunmTXg
fB3ZvMBJwaFtbP8Yi8slyDyWGEsXDiXoVQiRfacZdUaaDHJEe2gnCC9q6WEJN+rKAThnvXP2bht/
wFUo6GyKOzDNNx2dtulQOirSq+aWljgkWWz+Shs71BYyYIZSLDfQyZm8YjiCeHF+6VGNTPn9b3qb
fyxmG6Q7GKZtCW+lcaa0oST/qNIiDGQ4RZ/pRYvHdhryJ7tT64upNz2yMvz+nWdv7SfKTcYcLPst
orwBiDXpA88uhPCCBf+4aCibqOKKvYbvVtxenM5s6hA68eulzpSaEidnP4WICB9Ht6geSi/vduL2
bf6IvDbJFKondIRQdnp7B4nJmDm3dnbVlTwoRZ6fQ/rvvloj7QLsYicX1zbWD8+hpWjllW6lMKJU
ZIpVgqGJ9F5HGWCK7IcU9NtnNy7a8LhEg/FgRS28Y1fSzfGbOlOeZA6qqEkSERQK1oUP9oBsWBBC
VH9M1WhPLOUVVreKv3SWlwkWEFAuztWajBERD10z7rIIZ4DzDPwFJAwTAWyZOuTBnzTUBdVj3Vf9
+ygczS4A5yXLY9JX4rOKBeO/WAHn86OtJuXF0tVukbVuTEyKk9Q52lDs0oMqExcColCr8iLofylX
fHKEDFx38YMKEWIZj3lotxnYzFS2O9t4Y28BNEIRxFlKT/Qp3351m05GMvV8Bg01kM9mbnq+gY70
jgajs6g4rReS8SpmnTAdQEyuFnI2kop7HKCR5zbjdE3Qi9f80mY+BjRPKZpHAJ1obvdJbWkfrao0
lcDIGF/4rbVQ2XRgeTlqXtMQBqmjFi9hNJuIesBIH/2xVztauq3ZI2wo3dLXsT3IT14PODFIo0I0
QTRO7jvqESCMk12pc9CrWfIr68yeUeRs/8z72fhkldNg+BoQucRX2zhJj5k+uvYh6hWrPbQCStdR
62tbPwyS8S5dFmf8q2yM3AzkMEUPZWkNnZ8nmvq9rpLwn7wK7WfNnnBxcADFfk4GYfyEQo9EYld4
lfcYFog3+xWNz/A0ZbP81sxxrvgEcZQWRKSkwzHvIdQ+ORHdQb8cBqU5eFgpfyHDUrLTjNHYZcqE
+rcbFs7gK2bT/cxrOXF+wW5GaKGgiu7T2Ui0d6lZj39pDc7rJxcCvEVeMBl75e5Gd4wqBogWb0GT
/eaWnewYJyK0wC9NOyLNTK/0kJpNFERqPr5f+oTPXpuWTMy64l2udP2hY4YSOE6v70Sz18p6veNA
Oy0FFTiuWwB+pBt5NkzuBdESwzx6kYyrQ522dfM8e2PNydLjJHrMPG9Iz3lHdoDCvZIlD206Npbf
dd7gnYFphdPJMAY06HMHaZUMHWTLt2jNu0+MTab+H1Vrki5AKIm2d852+aL2VitwgJ1jJOOjBn7P
qEi1/FT1rqxOZZcNP3PhYA+A7rlWvnPd2Xtnz5NtHprYbj6klpJ+dSsMXiFjmFnOfza2/PIun6ZA
aZ0h9RXUBL4l5axmp9xRO+DiU0JhMsdmPnyCVM6BmRBGL65y6svr0CY9tsIEmPEgvEl7rxozdnGO
xz7bCSYbiQ/FxQLt4ZiTGCxXzG9DW1kjnjOPpXfRVVxyaz2vPUSiHecwaOwBJWvrQ0ymu/PUrU3H
YxGogFvOgGk9ngvLBbDbKO4lRp7AT23QG0OWl4ek6plm9aUI3LwNg64lHVX1anhEdas5G+20B7Hd
yEe4nilH+C0wfW9wJGisp4w++CFQyw5Dnc3Pij52R2ZR1nPXqyOq9rlzsqy9RvDGZaov2haIQaqL
CukqijvgBjyjWja76hWnsE3VIK0987RINZ7v51wb7UouKmaGdEL41DetirFg1GriA3Bxs7H7iLAO
tr+pCwbbb42ZGbCdZ/PHNJFI7ju1yiQTQliffO4HZf5u6Ign1IgzwnbyoyRUiz9GmIH7J4tZGJJU
0jfNmhHLlWGREnGVRhyzJJ+vxjjkO0/Z2ufL5Iz4BknkBufFv8jzCZI93oapwnAL4OxnaCnNcnv0
3nXsMwdHZitO9jJBbSPrXpgNzNot0K83CDqQ+YPT1bFyiULRjkejiRbRxNyzwK7wr0wQ+l2FLrQl
p5+jlYz/EIu6T+wbhqtFNmmY9sZG5x1tLbTqB7LNTD+ETiX/NwE0Y5jnpMrJHRvm9yk16aedrbP5
65dqlnQbSPV6TkM7edD0CH56NROpwJEy07ZS0QIS0HLzaTKwsYD8GZ2qUlMfxzDSG5+62Argg5nP
A14pQatI5b1njMppdnv1JZra4QEsivLVMNvxHAtlT9NnIy1GMI8bjdoZGOq6+u+92Wm9GMgxcURc
0jmPz0Nl5v+k45h9TnJF21mkjaMMQWZRYqJ7cttujLMaTknH86BPiV8ChkkdlLJvPkRc+nvMg82H
0RB38MFGkWHdnu4Q78e4zlYu09inB1pQuLSg0/yAFJt1uv/xNxJNuOqExgWhdSvlWKL/hkgM78Ug
eQy0Gf3mcrKMnap062stGGd2NK/Dd3t7A/GGpFNxQY0ggJ5U9SyOJi2ic0QidIhLfQ9jt7WA3HZ0
waGkbfRToaI02IOElzG3+4NFZnVU8FH3UdP48yYqkX0RAWMao2HFvWpsmmHojCJaXi2ZuieYqSrS
yy6mX0ImO/Ft860A6tK+W3hiN9CAbmDM2mfKxaxk8q5XvPFC17L9nmux49/fFnuPWn0wzGa0eIxS
jheiLCdHdWmtwSX+EoXJHyvb01nnWrD5i2kp2Ia3e8MBAzhA8w0vKZY8sd9PRhNg9jI8jA5B5P5r
bdwQtEVQQlgKauZnSyT8LRNSmk5PwZTAN8/66Niac/oc5zI9ONb8ve7jf8xWG3Yu5o2V/P2R7ioH
GIrZykZr9i6anUAPw91ufCnRTpUkp+0ehGDr/WgXgFl5RTuvU656gdio+H1cKtcunhUcah6zujUf
C7tFfXaIBi7B2dnpq2294WKPsXRd6KutAa38w7lr+9DFY1XNrnbc03stZ/0UWUO5sy034ghemIuw
FsMtdG5X23LCv1VrO1LKUirdYUaW8TAYHcZ5ZpIElOr28f5+2XreIsq6YNgwDljPgGEHh70sUHfI
epmekm6Y/x5a65vZdfo1saW3U49vrCTVGZ0exqCkq2u+eaIlhSKaBWsSx2gSW7hW5BjvnJGW3PMb
2XwU3+r1/rzl0Y5lAm8RtsGV4Ds8GYU1PdP1sT/0Llyj+4u4AfCy0EFDsAslDkbq63mAZQtcz+xw
UR/1tNM45UpQjYV5GMFlnBXNmShEZoi1ENSeG6Pq/sqHrAh0rVIeo4iO9/2fs/XmjH1tcAvspZtJ
lFHz/NLTIVehenqcIMA9kNMpx4hO7Q4qZeM4oj/DzlmuPa4//W24kY0MB0fC7cMLbXqq2jJ60BJF
PTVzJI5Na30YlTLdAZ8sR2BVYIMK4B5iXE//9LXl81uIU9tcIGw/KZe0LaKjNxXZR2YRzY5e8eYi
/vaU1ZtVal7a+D8oF2mnCfU4tpZ+6tWJjy404KX7X2yrkgSfD/eVr7W4ea+uiD4Us9lh/3aB5uH8
wBTdugxIURxkCEOAVNQzPtQ4tj124ej9pdWZ6QTJbAAlq8M/ZrlTXUC4WKYVlBk3tbTRULynBqlZ
Nani2tmOuHqRt2cqsbm8SNwt8jVQ99cVq6KmTpTmVXRtDWu8ugIQjWvF3bPn5f9hWMeaQgkgTVr4
0qu1HUAUpnUNiNYdYyCYulc8CJm/3P+CmwdhUX2j/UBjfn1FIETgNW4INDrEhcOfnAk3EDvDaTBF
BleKpA36LN6x4tpaw9fADXyH62mtmQM4SRsdBHKv5hS19Ab1EnNYVjMLIQ3ff73NRy2iEsQ3/rYu
RkrCp0C/DP1oGHjBNGWYbbRqfgmRb9vJ15fPsT7egDoQ6YZAcgvsZoLWlGpNrYZAqzj3vasiudJn
J0RU00PeD+k3CjDrSxeN/6ElDTjRJvkEybKwOd4Gs2FEQAexaKJ4XHnnEsmtg5P0084AYit8UWDR
LiGdXmZnb5+CQr82WC5HHeAxWiCNol4yXc927gBta0NSOC5KBLhtwfp7+xin1xi3ekiWKY01Rz4S
VTUo2k5Omm9jUdU8hM5s/MOAjEFqM2tjdWjaSTbnXMzW0rcaZeUzCei8g+M5wGmXvRH7pZjzv9Vi
btoj7U19bxS0tc0WEWXqGjoppLBvf7Suz/GIIZtyKaQ6XWe3Eb+8QjeOtjNq/+HAOkD3meIhSniD
JkQnqxnUStDQKHP3sMCo/MRW+3PVFfKUZVPh52WZ7nDNtj7Kq7Mf2m106d3VDgPZ6MWNCtxMCQeJ
9qOGBSZGEMfMUj7a7gRdAUrWfzi6CxnepjylSbfuTHk6PBodz/Kro0XmS1Y2SYASd/NrcuZv94PE
xsn1XpvePIWqdL2z83TWqjYF5qYUKCUxTjCbRyOJtGe87zzsJa0of7E7s5rPQEv3Cp+NY0VtSoCn
E0mnZx2hnBR/Kxxgo6s1Ar71tUYFs4kCrrqznJvPoQdGJ2zBmaw7F2YZ2nHdWrDkm6wafGkNzmnA
tv3nn6/l4gAJdk8lv1qvZZyjJDGbkiYmSklXhs2IWk2AQZn3hldk57vAi6AJYvmxV+5vvSCtRfJZ
D5zbTWtGZ9hltyFt1qbP5ScGWjV0k2bvUt7KeKiH0S9HgMbhDK7CYIgvijPVUFbjeJFknZO6dQ+Q
FRaN3WqaaWMOReUc89TLQx9qyjDSvY0HhiWz0TuB0RRGtZPMbr35QqQFwwBa86aZXbpjZKUl7Pvc
VKfnlu4DjIBxLzvffHMKPIqFBQzK+78NcpZAILGCrHKBHaE9jHSmr9iilYfIhuJhCEUHD5pHz6Bv
Rt+Le3lRO68+9INb73RbNn/JMnvHNgGI4Q3NbrB6RXJo3YtQUDI55DEQBnjhVlIfCnty7AckiHpE
HNUax2mdQuVYIdLSnAygBq6fKfaQ7vykjQvAA00PdGWpRW8USSyglc1kZeElmxJxakDpPBnpqJ0W
8OB/+Npg0ha1CwD8N7rA+VyGiIsl7HNHjY9WV6dHZaz3CEgb9TXSiegpk04gbLi+0capCI22xpfC
zkBQxXUVPUhVy4AANeGhmtNf98PG1vqBfGPpdLr1Nww9j2K6FOXizGtD8VcbpCGqQuIgIzPx53fZ
YtW4wIwWcvG6c0B/okabKlIQMUvCc2u0qeKbdlM9yXa2DDLRWDP8zIrnv+6/4sYdSppNVCQ1QWlp
jbMsEVPvMMilVMKH4dz0SnN1nSl6DFMX6wskCK5ja+wlJsYGjsCDUEJgIORTbq1u7riC3o6RKPl9
pRTmMakQXwqSGC0W5h8F5RhEzv7a4+lt+KkRN7/6xsWqy6kByUHFDLno1cxUDpBQnOmhg6qR+T0s
6DKom2bqj24sho/T7ClgT5oMpKiW9GPqY8WR/qC9ODJZz+c8OXXIH33FfTOLAvi+zTe1g3nyofWk
xGUOENRDWjWuE0hCWLSTUm5d74QsdGcRswSBtIpbjhJXSV1VtJyVuERUfnSyp3qqvFPtpHSe87gt
L7GXecx/quR8/6NvhWYg9C78fMLzjcKqsCCRF1qNiLeuJ8e+NrpznoR7KIKtw+oZ9ELAVi2PWrbe
b52FMme+rg5cfUqdigdLbVRwqpg+h5WFxUlpZDt9xVd09arW4ZL9/weudlVT4ZoI8QDVU6e06a+3
ebAIdL+PRgCC/MnzzQljJAHgzddDdL6chEnJ/aXdfGlagEQp+o0Ur29fGmdxdFTgpREyqvr9qHjN
KZkjPVBqw/Ijr9yblN6GKPg7DBPIR10kA18njb8tslK3qYzRjMG/RGIgLU2Uf2AlHO1Q7BVBt6Hi
zaP01auVKQAjL11km12n+Dnn8xB4qCkFzO6M55Y5NWuc70kFLR32t9+Ul1qkmxnZLRYWq29ak2Ez
3eSbjqnOeoYeeEhAKEc3CYX0hd2WH7OI7p+ntBhQCfuPfY8XxjCIUo0jCnl8XfhlreXOo97HV8PI
4/fxOBdPbl9X8yUF3Bru7OCtj8k5Qf4AfdlbKaxWtoOu4GR/zaJIPBth2+GmEo4fRNmlO/f11qOo
ClHsfSVfrFuNoxlNZtoIwK22Vx261MVkCKmCY5uhfn3/SGw9iv4XVmUujLMbepvaFJUadTBjkylR
HidNEX+3huwOzmSMn+8/6vb00QOj10AKtgjfrftGos+ViWsHiDW1p9JyW1jGEJ2ycMgONEnm4/3H
baR8PG+xX1tM0Mj9lt/z2+lr2nRKogHNXKQS3c+yKUJ/nEPQyEquHWXfTyDQbOOEI8N0wOgqe6qw
sQrGTDN22iC3twmtFpgHdEIAmOOO8vaH2GKIZSX5IeHQpR+80vICw6Y2RbbACcxxsvykVsB+F9La
MfTY6Na/ffRy2fy2BogcCUv2U3atZ1VtQeq0VWcdVSvL3s0uGn1+1cyJ9Gk9QyDOtca49pgKVNde
hOqp5WLuWL3a2AscG7cBVjRoXiB+yBG+kTQYe4ZYkvr8qhfYRhRFa587ZU5OqRwp93JRPRqyTQ+d
lC4frYnPaTmo/2HrL+qLOORR497U8K2pYVfBHrlmneUEYdGo37S+7wIbd7Od77C19en1LO7YtGVv
ICVSjWpaSBCpsmr+H1IKhRq4qNEclLZyXgo6CTsBZHN9SWBIVpGdxuN1dR0YsYlWhaXE1zDtxUmP
NTpcyZQbfq+F9qE0QvNoNcStUtfi91ZNzxYLomanf7D11mQyC6aX/JUa++3mQ6feLdoItpxWp+53
tens93LKihOyGu2jSQa3JzC2+UDWF4NO8EE3VA5HS9NQeMRNzWVrWbkqPk1Kmj86gxJ/FGhD76Rq
W5cuhQ5yCyg8EEFXEaaM+8yoMLq95j1KFc4w4DJYjBjVFX06UdrK8NCkpvHpfmDbfEvQHQv+87XN
/3ZZ44jMP5VoDjWeHL+NVdz5hRKnz4MVMqyNkr0u9dYtz6jmlRsDtWl9y+p1k6td4cZXp7Zx3xuQ
itFy+W2yQwtN/nzGODDOgolq2S/E9Pf9l93ayag4ISkPs4R4vu7pWbKkTe9hYxkyp8JdMNIQudQ0
1IbOSmfPpxzbrKve6M4Jo4DhHe0y41Mh59jZKdeXSLnKdTT6sbDrEAVD/Hn1re3aGmMx9tFVMM/2
BQILL9WgqDtJxuZTqDKBcRscmjV6y2WFXeEyK5qS2vibztyXGknC/+2s6caFRJ2OcxZjfvqI631r
0Peo+8UiRy2U2fJpE9FGTOake9erFT7OEx2Cq+rGzldOrsjAviKa6hcSdKkvejC/vhKHc+NPHpvR
xza0j4LZxnMcN4ja6g59IRdvyTLLlL1Lfbkr159hadURRLeMvwR5tpfkGqW4bdZeoAzx/JSOceue
kz4x1YeUHKck9dS7r1GuSuvguKP6qIVZ9SPq+vDJLoWbH8gFyj+2H1jsz8miEHwHWHbTxhzgYYjC
UgCVKdFwGuvOOMVg6f/WRal+HIt5Twhva6uQudBQRCdh4XW/DQNsFUeRiDxfdXjpV0sPER/q4dB+
uL9ZNvhxaPOTQIFSolq8mYeh96PEdMGiay5S4fqQ5OIfcWibX9pZr9kJeYiaIdSk6IfeO9r4TpmM
/AHNokYGM+zX9tmYysw56vlSk0DvHL/Fjg1CoHJ1xX1wLOE2iArJ6Ssof+dnI9NOPWsjJ/5gu2mN
8MGc5y+lG2Io6jPTcbuHAUUx71j2JX5vFjRU158xnxhOw4hEw8PUudPsT2ZZPoLu8yJ/kFr2UkyV
br9T47SvaMP2UXPWwUp8d/ifZP92Mfx0oLVN5BzbihTpCF+mjl52VnJj65L/6ngxApu7iWSOPmfl
PHUwdNXJuILetp+Hti0e7j9l405ibkjAJFrRHFvHKeklJQIAzF2qtFQfm2qoH+0iaa9izvJn2Idf
vDLUvt5/5kYRQVlEKAEXwjhxPeHuZNXqecnWR2ehCsbczC81M+ADDJJkJwBsXH5AByAdM0tHMngd
urj0U1HPgIamuvxVea7km2bTC2Yf3vsw8op+J0nceB68HXoGywXI0HsJpb8l0FPoRoBKciACoTFB
oFwgA6daKDSsIsVoxgC6pZp+ub+eWw9lKLGkTBScN7NBXHpFPfUyvHSJoh3nQf/pxHPr21OFNGM1
71lCbHw++BusJcxRAuu6S187SQtBiflE35QD+Xa0RG/+a8sMysRId77gRtwCzEnnlnvyNTd8u6KR
aVSRWi/4j7JGIULFFA/MoLFzkW4sIZKd4GBRF1nA3OsE2ISEXdmMVxuVIcqp1ulOvNiDFwOB9pq5
PFZNGdmH+99tYyFfEULUmrRrwUa8fTUMY60WNUHlUg9mjebhrJyyKmU8SLG7s4obj2KuAhRi4UIw
YFm9n2inNEa0DMBKLcuTQ/n6TlZGnAe12A1c+sYnW9JcipdFXOym/w0F1Fb02RBXB93l4ihDDTqm
PauW9C1LNrafUEb+anon+Z7keZ/7pibHDJqWMP/JsrT+P87OY0lOZVvDT0QE3kyBMk13y9s9IWTO
Trz3T38/dCdqiiii90QTKZQFZK5c5jfPRNxq8bUG5vKpSlU0nicR2Wd9tpUvcHls04ucSnUgXvVw
hKSxa38qgyr/1mxhYphSJuNHGzetI3fyveciyVLp7NPSuWm16lNPh2CS0qCKnQax+7nyQ6xEDiLy
3ip/eit0PbBe3R4vnZvImAQ1uKEv2bUakbhxtPmoF7a3CqhGWGEkqKQf673wd6ASiohtbcgCkIDd
Uwwvy2vL7shc8WiVTTjsa5YZ1TYLYgMogTaZ0Vk1a/k/bO41HK28A1Kc7X0CPB8mO+SSoMplyRs1
+kXM38qzDjj1IE6sP/hlPglWgCCBGO7/i1u9fG2gRqa2XZI0UEIRNx7VRHMKzdz+MChmLnxtNKwz
yr9XzUqjgyL99giT5dM2/dO5xG5lc4Qd8kJTnvQ0WAq9wNgpll1NH+Ygkvr5oHjZe0pQiwywrBVo
u8WFRYjPFVTdWaBFkNwuUZu0/bmxJlt4WQGB/pdqDegV6LkWBt00Q8C9Hxh312fODOmZTBLy2su3
HDfpyCSat9xVRvGoL6N4Q/9Udu3WiK55NCVvoLHJZxhl7cHKuy8ZUSsw/RQNN7zuTrW6GJw4Ky+y
snh4xNs/DRifwrXV6mjf3p4OVIE4fhjMsORNHlSMVda3KPkHMWRsPObn6AlmXn+5/zJvMzwYA0CQ
iFvw+2+8QxKtGJnzFhCmkdQrUO+bjNxHh6At3SGsia111IXPJo2Xo6HRTkt1JSugB4J6Hcnldh81
sij6VkvzoESC4nNYNtNzliWmfMpRC/sVdcbwvmsLy0dhv39MNUmkXlpkZeaaNq5i/+HT0raDVQ2G
5pZML0BUJ2hqZPQ2q091lFsPkRGpPqzj6NPr3zhgiRUluuaBW9knUMZq15tRHoBMz9AWduT3M5R1
18mq9lPj9MXZAgV5MHTe6XwgsIPy0zoIQEZwGx/aoaZ3m4s8KIayOs+mQGNCMaZ3I51mv7fU33Pd
O5e06RBlzNriRM/jaBa8t6H50uw0+iZr3bI5t9IYoldgpUFDg/zS17bmJeB6D8L97pOCSgBKChLl
duIs6bZQ5NBIg8lpsvcYnQ6OK6uTk7iZUkUrynycn8pORCfbjPPSLSpz/LzgYHgETr7NGldA62pj
D+DavokWoTpCV8fmLsBTJV3cSrPGn1UK7RPpzEmcCiX9L4eZ6RlBWQEKfUMDanq0hHvygpVCjHuO
zeX6OLYM/b10DM3a7dN4SL1GHRrj4Pjsfdu/V17//q+EgfY3vkZtkgV2KS1v9LE2A8yLm4PO9+4q
VLu0KJjTgX5+ucpEg1TkdcinbR2jCCABhuicxqJ3/PtndPfTATpB5Anw342obySPVBsOV1yoq/XZ
0H6jRPUToy/VKxykm+8vthOCiQbEQXqwa2movnyqvpMnYaVaEqSjqiafmJOkX1UcM9S3qWmFF4wQ
ygdZ7qfr/WV3nhFqHyMt4gK84G3Lp9NnnSm1geZ724OAHhaqAy9MaIHFato+qkU/HHR/bnu/iJci
DImCLdqBN4LvwDqHKm7oNZvFSHfdHetRrZ9sqZNAxdrl8GGR1UE710WcRf+2KFJ153wUnf7p9Q8O
WHYVLqS9f/NxUVRSU5aOAxtA9DOU1tKv1GYAJleKp8jqj0ShduZmPDdAevSo4bvfcIUGAiKjEZRn
bK3HJCsKK3+IZ/2psZfu0lgm1iFRiuTSrLYeXjmNhxXuYyoJ5Ttp3XDw2fd223rvgq5awVvbWxeR
9l7XaewEZZTS0cx6XcrPRuvMX+rGjv2h19sHp1LE66UHwTvDlwK/sAKttr0PgYpbmOZMrYQIc19f
isxv7LOSA/ePh6ehc95piVUcXHs7AYMkFUOatTdwO5AGKASCYXAYlckh8i1VZ71xlvKIC7aTFrIK
KoCrhMKqmvfyAEeOmjsUSgieGlLsQc5ozosyh/6c41l7f+/uLQVRb91FKzZ529IvALSU1oKIk7OM
8J/qrsH1Ke2cEDXnAQfJ+6vthQgoShBsaPCviPaXD1ZLsIzbSEqCXJ5waotBt3QACK7OEv9cwFW9
PupSn9EeA4xEd2Cbo4hkKfW4UZNAbfP6gTG37Rej1j5QIqanJDTag9x372XShFvb0VTsN4i4AhGR
XpVYbxjbKIjGcDl1qOr4JfJCp/tvcnepFZnJxH6HcpIp0yzFyKQHUk5SUi2FekqnVvna4cN08BZv
9zyEMnXtraPySZTb7Ma2FY6TVFMaoEpPfknleVI76JD3H2gnzWIZHXsZbpCdnhEQfJONr7IMAsMe
NrPpZS1nTpUjbGj9mv0O+bD6YiFp6krKpPum3jQHN+fthbL+BgvHLyp7VPc2GeWUdEgJzWSUhtGz
YYji12mQ5qeE7+2NlTMZLvG8dHH9QltnTo640Ov//7LeZ320BlGnZcfetMflTpgoDNrkI2rbJK5p
No+p3TYnwXzP60H+uEO1zO87K40PTubuR+Zg0kLDu539+PJkdkrbI7Oe8/bzqDstyKZf2kLXXr1r
/zTGmZauQBPYHi9XAU5axHWKkNUUSaFX8q+8sVEsX7SNdBDY9l6lgsQl81Ay1xtw98qjl5yuYqmw
K6+jZXXnzpgq15IXB97UJJ9BUY5no2uNI47WjkAKj0mdrVKVwfjZVmRtrXeKRBsjqIfCej+VevIr
HwzQv+skYrjQmsScI4uk+JnJW1Vfnc6KT1wEvW9ObfypXSKwJog7vrqlw89i7ALgiNT6BuchtGEo
JM0gLxRmPYPcSsIPC7KQrS81DaDh+wd6b0fBKgA+jg4DBMPNjppElVnYRSdBiHi25qKPZX+q7a59
vQQgT8VhBRC7kqy2eyq2GLwvcZlQ9ffNcE6QdPxsIw48oNdhT49ll1PbQ07OBIqEWnhQQajKzpFF
eQi9WSCbt1L6lj5kVefkSbAsS51+UPNuQrNME4vwlVV58Gs+VQNSToUSoy02JqM6+xpINs1VFcTf
3NjWqwhfhKQoXSkGGehPRmu312xZ2m/dpFZQMvpqQM9xDs1zlc9TfJXlQQvdZdYj7SAA3l4rKLOt
nAvKIfbutrdpoHqbl0WaBI2s5kGeTpPf2UZ27RbtaH/sBnyw4xwTlHRogW2CrRo6St0OQxJEgKne
loOuoVSGStVpRp/tFNfx9GwbI3JOENz+Z3cRiDwF26TX71I0jJCkg6PHnGkTkZIu7oVhICALzrB7
My2D5Fl5bh3Evb2zQI6KFx1TePLGTTMVSeKo6GxgC3laDw+G1UhXNMPsowbB3tdjDYQw+XjocWze
6DLYQ4ncHNPVRjH9SI5Nr+1gbDqZsA5Y2beZHA0IkHHofAFDv1HcImiPEFNGspyl6p4VBOKxbKdl
OQ3K4C+aPfv3v9PubgErydSMPhddnM0r7NMJ7cXViSlbNPknakDzcOqsYtAfM8UqFL+hGV67GeqC
mesUaWm9i/vCfiunHRSm+79l7zWjybu2OUmIbioPerZCsmck3SNIQr6tN2EQJY51TnCoO3js3aWo
4Znxck5uVBN1UCSQQYH1lmAFB1/J5FZ5HtH58jBvYe57/8H2Pip1Ja1TPugtSCTCGkW2pJSSqjMK
bwLS9CgSsAdOHOq/AGEewXt3Pyr4EJhG1DtIUm/uCLVCUZ2WG8434ahmLhqH2aPW6Xp1Red4Sb2x
pHuAOpX4NBdRUp+qsBHXdKq0o/7MzntGXHlt/qNnppN/vUxMWt7KqKHXRctkmbxcWXCUAW6VXIdi
rA+ujN21CK7UB4xiYTi8XEvNej41XjQB8Gb1ajpJc3Is+HSpAgnl/gfdiTuMeuk3sQoj9O37FWOj
R9CI2T5oBV7yvK3OoRwe8VH27kByHYxF6cZwFf75zH8167R5grYLgSIwUWvVXQQpp1/4Sin/AGyy
32hKUWLVMYZq8diXQ8VliPfg9AOt9cQ5odZefe6cWe5POvL917LphOyPVTKmiqspM7aoio5qtZdQ
eTcu5ibpCuCxrZM+V5nz+qMNBIZimNobXZRt5obnOBNm1IsDydSw5K1txc1ykV5TMzMOjvbOYWMp
QifXDhjUba2RD7E2qGOcBSX64s+K1He210BH+h730nTW9HBWDo733saD4gJpiJQYzPe6W/76TFG3
oNaRk33jUjE/961uX2pJdIgm9s5BObGTfePiAeiU/BdM5vbhqrlcBmh9TIFsEb+TCid5WJrULC+8
fP0ZypwVMNessaOEZ3jwDfc2PUUMeQwoI3L/9cX/9ZhoSQHdyFk7RsfjNAPGPHVG3B084d7LXJWx
uNIJl9y3L1cptUEJu3Wa5tR5bbrAmgw02qXkX3PRk4O+wt5WAUcKtp2a6ZZ0haZmgsx9l+HTZian
WI2qx0kSHyp1KP3CsscDbaC95YBRrKk7pAB2zMtHGxEfqkbgdEFR5rrfctt8ET30Zkkf0kuuGUcD
rL1XScuYHAzNKAbrm7TFiFOr0fU8CxZ06f1UHUOfLVn4hSa9fmSETwDtIFqHcPxvMDDUK2ipgNIK
5HAIH5VqqE+JyI8GyrsPhNgDQxNAUjcqh8Cr+163aXN1s7C8id7sm7JydHdBn/fz/Qh/233lgaDi
QOCm537TKkyHEnRUlaWB3XTLWSIuMgOL7LdAZ/NL27bpQ1aH8qu7oCyKnAX5MnHyBqFbgOCra5ES
SGpSZUMoA3dZ9fv+k+3tQkgp9CXJtBh7rU/+9zHOsUxXocwGGiheKOiNWzr1fBbzUPuSUhy8x6PV
NntQr4uWawEV7KGMjacqy38kdZq+6zh6XtXO6en+w+3tEMBs5Oq0edBa3yznqDO8ikKkwTzAM+iB
HHhSBPtUlJyA+0vtPhmgZKB6KMTepJD48C4IGrMZdUlyzrGmZle1FZ0XJ7F8aqJpON9fby/8su9h
s4MyvqXdaeriWIVN48VJlexMKl8F4aqqfH+VvRdI7oS4Bdf07Yyr0rHydfoSETh7cE4GNNzTTKfy
Knq1+Q/figkDFSrjFpLEzbeyaRlno0k4FIkan8swjjRfmpbphPjzkB8stve1LCR1GezQJbtptpZi
sRqhEQulSIakqESjF1sIOcsL8zqrbI8QKHvxA9QNyFRIgwDo1t/z1ykDdQLzpOAam528+NzkXesi
oBuf46qVP6Mvs5zUWDqCre4sSpLIDUMlzNfbZlnsw7xJ1z45L6ANygzVZDfrzM6bzU54ppRjZtw3
7bf7W2Z3VWLkqgzFxb1VaZIsFY6ptSRBW2B1GFNBXzJGROesiaxHZHqK87KUyuv36SrYyWzSUNZe
/abCqQZnGaqkYdG5Td/0xRJ9SJQ49XN10g/AYjtHgrqfZhj8ImqL7adUrUh3hhBfwsmKFPscmln9
VqQgJx9Kk9LmoLTY2ajEkxX7AStyVdF4uXEm3DwyLQqpx9PM+qeO6vAy9HV7MeJRal1mrePBpbP3
+RhCUKKt8to3sGNe4lIMAxaP0OIkL47xElH1SFy1SB3OBfB4T5exwr6/Z9azvWnIr+XAOtb9kxBt
Pp9a2/1gYtMe1IVSvbOU6Q1lrHmOLXw5raiOL7MopsuEWden+wvvfUzWpDxA+u62L6UUTZ8CPKER
h7BX4uHXg/RvPsJiGkwz/A/fcgWt0/Ynbt+0p2aVlAF1+DjQzDLqPDTyq9artCqiGVZCqXpnF1z0
B/fSzj3BBci9jmI7aIVt1ofnbL5mvNDh1lmL6RTZs40H18EH3FsFHTEKLDI+YvjmAyZmDS2qo+dd
50blp/PabqyG4iBq70DPOG+M/CyIPxRW24dJRDZWSGcD5FNIIryBuu+bU1fSu4ZjmHgpqhWF2xZ1
UbkKTCBfCN2I/CUGaCJbWnfQYdj/OSs4dSVNr1ZoLw8n5IQyB8FIeqGB9RBDmXsF/hlPylKYX3EJ
r74V6JTjHSXl14y5m9+ndfcsJlQj72/j/V9CZ3VVc9uhjEXOlHFyFQrqLDUab570+MlIpJgtbWZO
0Iaie9MojX6eS2N+i3Kz/Bw1eMrjotO9nucKSEN22A7Mn9E82rwVrIHNpSjp9TZp9CtDc4aqLWld
RFfVy5hI9X/YemRdRH7C/i1OWGQtEBTDJKVUkuWDYdXp2wiowsHZ3QkUGpm/gqvDKpa3bWAjvmHO
At30APDZeGo1+9fcRt2ZVLk6uF92YiGMf4IEx2jlba9H7e9UYQjtySpkyPhNWf3QozKZHnK7zd7I
sBcqt43yAsxLjelFb0+mdLm/k/ZWp/GLvCtaTQDWN4mKWOyqzWhXBBK9VwbAwG2Sui3PSjNF17TW
zUuD78BJJZAdfMe9N0wbkpk+gZi7df1lfz13L4Qyz1lOq1tO51NiSbYfWWF6oVNVHsSRnfkz4AHg
EVDxCYnbHYqSC1G4HUWQLm0XyHLXYCOS517eiumThYa/W2CXdrEivCJdhqyvZwlSgK+XADcOgXk7
6sc2YsS8m088D+kJhspyXroFnk3Xxj5f9uDF7tzoREx+JtQD2rxbNAie5yUajE34UCQOakySMTzZ
VjR7jdzMfsrc9hSNsvh0fx/tMAZXBiSazqAHKCu3zcqWzLsUGTeCjGvIdFqExVTYXMw8Py11icPL
AFoM9WotLRV4w6P5ITG6CAq+YYaDN1mV8lVRBLYFtj3+K49RVvtqihWD19S59JRWocjgWasI1Da4
X1mXYZnE+1iZOh03oa56DMt0kV1kOURy7pq2/KY3pTJfqKXSzGUI3/1gXFRHZ4ZdzRcsamOdj45i
qj9nTmxfC8OcYz9XRPmugB7Y+z3SkNkv2uMUd2g5LKel63VxnepSKF9VtZs/4T/bHiEldo4jirFQ
Uxjv8jK3U9cUyUQIjnEUGFlYX3KcGs5Djw5eJlXJ/5KKgcwcFhFknFi+3v+AO7sGOgINHBTryDy3
Y8MoVOqmGBlyqVVUBvhKwt6cov49XQ/0MQbRIIiaHmHndw4m+Ts8emxFQDtvc+s6wzKnd2BH5r2o
Ts6SyX6KXPbXWtUyVHqy6jKJYvBaC/zZMJX99/vPvJPF0C1YTQuBMa3giZchqLSGJIUWSoKGEPlD
G1vxWc6W5kAJZG8VOi2A+MhjcGrYBPgqxyPLmdN1xDaUwsXHd/DLrJgO2ov7yzCOWNsRME63KVm7
cD1EoBeNcSlyN59F/qOIyiNni50CBW0jAjYB7U+G+fKdiVWnhp2P3WPkGM+VjR9R3Gqq2yKY4Jfj
cjTP3n0skln0YyDtsElerqeNOEU5BUl00UlVkNhd9nHKhqNZy/4qDnNQh7uYP16ugrC/0Quuevp9
qPz7YpYNT6RZrL4+rcDvGFgn9x1Z+Ba9YSXQ2EEiIV406p1wB6Wk3iqtFtryKAFyf/3+ZiW6RdCq
ZMApL58qKhU1yWswc1mB/VlTgciOmkOhwb2YBcsGFjBpGaiUzSpm1/dVDQIp0IUmveE4WX6CuNvT
YqctypaT5RNRCk9RpteLbP+xpoJ3o6LEcdNCWiQHrlgKbFRZGGDOpYwt3SL172ENfrv/JneSFSbk
KyoYTgajzM0uHCNbm5o8jwNhVsP30ihqnixuP00ApQ8+2t4BW5X2oQIzVLpxNk+cQbPjDk9n/D+Z
QzRO0KlZ5pnF8qWLuq/3n2t3Mb4Z/eB1229zBQj3tqSlOmbfveieHSOO3LyX7XOFO/dp4l0czMp2
ztn6WIgL0MKnyb3ZK/Giq9molUjU5Ml8JpGYHxa4pP79p9r5WqxCPkvuBt1um1rGXTZOszJhxq3G
y9upxQ3HZBr41LfjEYpzZ/ObYGzILDlht8mWKeMdhAFKFDBocfQgkdMs8c2lb66lLTkG3oJmcmnY
pF+cejEPQv7ecwIdhbTBTIm6dHN/FVqJbww+Q8E0Zk3qh2OufAyTMal8OVLn8/2XuldzgicAmcKU
k6bm9gxImQgLszaLIEPD8KTMWuin8pS5idVJ58FSw2usOJ8oFPFANgoHUrIS+XafHhzFnS27urHh
/8D1w6hw/fu/6ga05uuwSYY8yNRSPBQo4XgTWPWzkTskaUNylKPsfOGVRLgGuBVjtH1sVS4lvY6t
Ihi1SW6QFomjb/Ikqa1vKeFM5hKbb9s0iv0ZQuLv++9857gA8gM6AlaF8dr2uqjtkcs81POgzYH4
8YFD452Qre5IQ2kn+QOcRt4H8B/jki2HXc2XzpBgaQbZOAiUiQeosdzHp6IF5Fcj6e21TZtf/8PD
0XEE84PQ6U3hK5IKPbRGKQI9lNvHXG/yh2ZM6oPyeu/RqElgwdKGA++zft6/tgs4VL1KpbkImAwZ
v9phUa+hYqXfnarUYNMIpJzQHk6PMOt7X24dKdMYMQAfb3VxgakAXwyjgq542p/SxooR3VTHA7jY
TgBg0gPNgIkQEg7b/lhI4xvqUVYGslaVsguMR/veJG05YEspDk3Ndk4CDWlOHr1pBeOVTfCuOzK0
QQo5CaHp9FfbGttnpi3Dt9ZRosK3NKCTHj67vQL+cp5K43J/w+wBgPkBEKEYXVIwbGsUPVRSdo3N
FGeZIKcsvZ7KLjix5kcbOQlGfLVRLdeBsBG5Viry3xqu9V+WqJ1+1p1qJ/SWO6G4Elzr8ODW3vkS
3NgcIQWQ1w7kCv94NARNfppAS1UW9ny2tEy/UvnIB69hJwCSgjAB/xOVbghhEhB+kx5YRi5XV76x
lMMT5og91mir9TqU64MgtPvaibQEIaAft47kkpEJ2MUgP3on7N60iWm8I/ev7TNuq7N9jidZWvAP
nFLZb5F8NgMtM5uPqK2i4m71UiI/LHmqXcHgI2d5f0vsvXaqnbUdCC0Ng+2Xp1uqorFUJnZEmRj5
Lyme4bZLSHyEo6G/HubNG18vgNVG8Kb5K6l2NpFvoE+gxf8aoe482U0/nDWaD59f/1DMtqCh0IJc
ratePtQEYyiMVSML0jkt/VmOY6orBOZydbYO6pE/Je5mEsOkfAWbUoTfptC4bBpzFNd50GVh8s9Y
NMv7bsyW0B1TJ31QRke/mHRgTFdPcrR37NI4jR3tm1cfH4fAwojNpkC+xaokSiE5SanlQa0po+7B
LOxTH6zbCmqb1eZIJvR22zg068kg1nJvJfu9fMNl2g+2HIEut9awWaZz9mU2zR8IvWqvvuRYiQkl
+ShE2Jvm+MCtXoSIzwcqDlquIYfLQ11mR/ib20uOVdBhQtUSh9ybwEibfNQGO2Ywgf7uZ/aJfCWJ
S39p4O0sV47M/jTIaMwffLXbSAQcDFcnAh+4vpueUcqdndTJhCjhYmYfUQJWYTSX7Rtz1mtxGbRY
Uc/3j8bttcqKFLP05OEF3MCVrbKhQDP0OBhjgdP22OW+VFnKQYTde53sClgWKw7iJu3SSoJdy7g+
aOtMXJuyVE5z3ttvYrzVzpQC3cdVzvP1R5GxPUK5fwo//thkKlFMoaIsVLNxUqhuGnL0FqePPBqF
88cGZdt/R6alD0rfZGdECIVbwRkvDj7p3gsmygFEWqc5JIUvT0Zl6yPvhGEOnfT8EkZO+EjyctQG
ue37MTSEF0mnygShvA3b4DtmBeuHJKgkae4vc6w7V4nL+5NQ0fI7q90gy/Dfo+wDANy495ikNu9e
v5NAGNJpVdlJxJ2XD4psn+hyNYI7EA7iQdMkxR8Ryz3o/e2dEI4mmE36Vwb50ctVel5y32FQE6i2
WLw5n/p3aaOihy7EzyQD7HL/ofbiGsHcpIcFcPgGIVeg4oIzD/QBWSG4SY2m4UoT2Q8dsmMHG2Xv
jODiqKwIubUc22yUIVc1tp8FtDvKKr93DCDmaJHCMLHMaFVZ7sR1Keb+y/0n3CFp0xWBvLtylLn2
tzVvP0vVKJcU3MKop9CzAdp40xTKTwLI679G3jadB2deuRginR2XWlEPT/Wy2G/x3JIY7xTC/nX/
N+2dmfXjrgxcsuJtRZqjgGg38xAF7RhrP1NhF+/04T8Yuq7XNF0oIJZAqLe1oGRLMDUaRgO20YWB
NSLD4qjD/Gw28pFk/p+B2MusgA+LBB4BkHHVDZ6TWhjJKYfAnqRxhpkrag5PdT7ms7todQtGIxXY
pAkLWa9zwhX6CTfBXPxsRBnBHlHbr4NZ9W/lrssbvzPrQbvYFlueFl23mO4SlbriIuGoMYOZQMWe
7c4xTjjmVO1F6uXqVLW2ntFOqONvneaMs6e1A3MAZVpAbzlKXFreAl5XcydFaoeD6L/zOVfJLvql
KFHdCqUiOk2uJ4GgmErnk9Jn5nOGMPtBWbpzUlmEPYzPB7FwGwGFlqld2mlxALmo8/ELZyagLvWj
MYzywZ25E4MA54IJWT/lbdWkRmk11yvmRR9lBU35ZXw7dmr0bC2L+qOQp+EgMuyut8462ac7Ql6D
VSCZb3FHSxkiiXFsfkOHM7sOdC/fouBrH9ybe58LXQ7qQmqpW5aEVDkD6hgROnWN3DOfU6YTDPXu
YJW978XzoEVMp+22yV2LRWlLmJfBNGfJo9KblV9KquJBDasOivo1cm4O3yoZTgKwSodzQ728M0r0
GHEhAeAQNcb8K0Vr0uuZ31+nPuu9SrKTJwunqHddcmhatfOQqCZST61Tedr56suVlU5huKghTubQ
BjLO6Hqmb+I8ab5nidT9cz9o7uwSQEr0EWB88Uq3KkNmo81IK690AnmOz9g4lJ3X68yMi7SVGrcp
dPWggNvZKBjzUlUxd4Fgtw2gqaYtxRRXebBEUumZQ6FdVs+Z0/3n2nuH0AloT6yd5xuHIlMy4CQu
cR40rU6HW0RxgFGv6QFKO5Lq2FuKHAoYN/kFvfLNRkH3qncwGs0DdLiWHzgKitBjIGd+i+Ho/b7/
WDvXPYIwgG4MpqVc+Ju1BoKznhgYppbqmD0r0zg3Xpi36sc4VOPCnVSlRC21zA5i8f6yNNGwilOY
8azf9K/uXb+yk6sZHG1jT0Xv9oSVyh2izDhFky4ZXoNqWTDLo3Nkt7f3bpnCgPoER06WunnemVPy
/zSicepNP8Zf8FOh4XyaT7L64f6r3VtqbbrSV1/ZiNtMSkoNdUpzi6ugKwwUZxCYd61Kz075qAF3
uL/YXnDhvgGFC/bmVnVixCJ5zk38OOTRML+22aSgb6u11oOZNcZDslTaVYE99JwUiX5ECt57UFrM
0LN4qbqlai8/pg5ydtY7sgrDhvZS1vpykuu4PsexLQ7O+l50+Xupzb7J+jET1aQwNbbz5Fwkdnse
uT3+XbQYz6E6Cl8/agUBjavgn+bfSq54+Wya1NZVXOBC0Cvjv7E+hE9ZGx+Btbhn+G82d8N60bFd
aA3Ri9tEaIRQYsYMgKbCKjL0TznlzVK6sOUleLm9Kp+zJW4tNwzVtPMQ0zF6L0LBn3IZYgnWK0WR
e5bSS/PFrG2z8mZhyO9xudG+Wm0uLBdmTdLgJ5BPhi/rWWu+m5e0+TeFopS4tt04n0RqFMXVMZGb
uGh2rYhTGxVl60oIdAeZouDq7uRpKHtRMY3/mnJh48BS2vI3xSwc1RegJN8Pwxh+SAdzaU9jrhaV
b6oTAu5OIoYnaXLa7lw7ifbNLqRp8PW0F7VXZNqS+xljGsdvjXroXUx0JQmj0WV5M6laZT5UYw/W
fZSA3HsONNdfRkth+SGk00bMCM1UuahV00J/nBf6tAOSc94cl2nmdaFkTe5sdIzkF2CLeCLOedG+
gXCE03Cd2VlFdlFOP3MEB1G4prcEMqUQ05dJTOlnopS1vG0di7mUC9Y/M34jNjkhBdEq0fc2qePx
Ia9055IPcEYeJHVsxYlsXkk8LZXt7BTKWWqe5FzouEjoQtWIa7EmeaWWxG8W8AKZj9dT+z+ix2Q+
qtkUqychSQ24qDEphs/JTJHjL7aeF++Wsm4/VkltPiOvJ3J3McepeTebVVS5WWMu32wjdX6N5jKf
nQkPK7ePEfq5SorZWJdCrnMUDsdheNOnhZo+j+04jC78U2H71JUj6X1upMJf8gHuaOqM+nKV8cYT
rpC59U7I9FuZr8y93njVaOJsWNGbaq+pPCi5K7Kq1v2mc+LHYh7bHuPv1PmGBtloe91UGJ9rx2gL
1wKsYz+r0jgGRqWMGcrCcH49mYtmug5ROdfIPti5HmNv0uaK2zkwpyD6VGPnZ+Cj6gcljUy8t7gs
atceRPe71pH5c8NMMmvs6pg4ey0u8vJj1S3Gl14KIwBgRlJ4WV8gqmimzKjdGZSbeDdQTLZubpu1
9KWYGtX0BPTqQKra5aOWIHL/rsBmd3HJ2ZKBTenMw8MU183nYW6NztWrTvta1eqinBFaNct/saRU
c0/FTOOogbRzV1IX0v9jkkfesa2Mq3QSMP4gYhh9rr0DiBt+cmrH/pVTm3+sW+V3M1XzwXVyE9JX
AgYSUFyQJDs3Sultao9WDYMAO5059toVa1fFUnKaJePn/YvrpmVEhx+1ZkpStDFZa3MhT7T1ZWO0
8sBs1ey7PTn5e6F1JpgjJ+m+VehzXvq0LTl58/QFvG5Sne7/gJtHZeREHUX7kXSVUeImwk/J1C7Z
WKMbXTvl+ymaZhwaw5GyrUnP/2UptDOAdnOlbFESyVAUwpEhAoYjfM28EAv0hMo4q1J4ZFO1/urt
hUI2x+gQBZtbjkIcLYAd7YJ5bz3Wv1e3rl9Kz6Ts9Q+0auNyQ66aQduuoojRdgPMT/WkDRzbZpkS
x7PtxPixyscuB5ty75Kk4MX4FMjdCi5+eRfrXaXNTkEBlcLUf3JibbwMDIini6lNpK21E08P+lAo
p1JWpqNTuLdNcL6mLca0GRDKpuNX1IDvaBFxClusI/NOb2RXZd2HQuq616vhAqIBF4AuL9C1GzhN
YcZyFy30UVUFzn+qEqLsbrq0mJEcvNM/yNMXG2WFLnJV8kbxrb2pa1RTMkskWRloJ1ky+mvD9HFu
nPbnohf2/8xI576ScztV3bxpiufUbCL7edYrTfK7SLKzczhl8Xc5LGRGtiOF7f0ddvPN15+H3RpM
BGajNzsMy85Zx640D6KwKTw81blH2mXU/KxyfgzC0k62PWVeGBZHBKqbVJOVqRRAl68QUmQ6X+62
UomjUdR9ThkSTidJK/JTVlXDxUit5UmNjfmov3Kzw9YFqfhW+i5VwzYSIj1ch3XEggWuxkE5yxPH
qvoAJSU7aFL9CTTbjw6LlsKEQSQtwfWt/1V+4Xozg9C1mESqSzi46ihAbE/qaAhf17qGezGs7dIl
Y1lZlXVRI2k7J80/apqU72VMnD6pRqzP/jLDiL8OPWLZbhEbbXTVnNr6nLetOWIEUaX/ABfIvmdq
CHZpnni806CWynIaa235VUwSYp/VEAJuQHBVybDOaxr1C3u+79ykXabhfRPRqTtZLaRSpmww7F3S
HpOmGii977UQxuRSDlixh8No4rhchUPnihL3lzeErfRjgwxU6CqzPX69vzFvAixfC94gPWsU8P6P
s/PskRNZ2/AvQiKHr0B3T/d4PM5hviB71ybnVPDrz4Vf6ZUH0KDZXWl1dFbraqDqqSfcAX6k+vwV
FkVkiqhA1j7mWU/mHHSfjVhKX4urW1ahC8Y4EwbOJhDIVoL7lZzlNznrVOJcLD00eX2karmFgLEM
8yniF0XIdjoUJ0lmZmBKb7MVxJcsC8YT+Y7sizjp+f5K4EWZqj9GcRfjMmfMT1FjaY8jc2v/5be6
yXWWH8IYkMwPEiEsqOdv1RwDmU4Wc/841acTZkQEe6llNi1rwk9tiT1JcDw4DnsxhuU4Cjr+oxtq
HSfNmRfgCT2QsPgVGvlwTaTQtlzqS+sc6KX+BD8seQgQ5T4i3O0devR8FmQ3+AMy4OcPzNaqOGRV
cTP7abxv5GwAbxZgjTY4R/K/u0shckxLldU26jaJVFHuLdAlxKhtGpxSCFMFsQCRzvZBorPzGW2Z
ASuqrDTl6Pc/fyqqiFCb0Ou5Ta1TXiY9rW5VapknhVGDV9VReS9bQXGw6M7z0VBCHQbcJBOkdTLS
aLVJZj7nN6S2uycNR8pL3PRd78bqbB0h65Sd64F+GVJBtMN3TC9pnFFBDGyahrLRbQZDuZpNk7tl
myFOGE+yC1w/OTVpb/8eGRX6VQzmLjXl9i6BRHORitm40gXrFrXK2Q1q+UjNaCezZtxLNwihJhms
4eoCW5SDFCG4T2LDAj6FwGNOsESk7oy1Q/kJM6D22wx++CxSNKJQ28imu5dP8+47WsakHNll4rSK
kbUN3KWh1L7Namrey73xDoMKlDnHHKYUDicHuczecsx1aAYzttxKG1ZmXcxMnPJbZSvSZ7tsER4w
cpRHqyE7zdbUiYMFtygb2pDQWzCbBKO0HVq2Q1U4Wd6BWQ3M6i04ovCUd1WE7pKRJt/xJhrPWd1V
lqcVzvQp6JLhCtepPMiR9jY+LXco+lRRW39QVUhZk+uAbHKzje9z2E/o9g6120l5fBCfd18xzlnU
aeRigMeeH+w8k+faTsf8Zmdmd7LC2Lmgl5LdOVVo3XdzY31/eQftPRq9fR1gHIgUnvH5emokqnE0
e/iwYdQ+sZIxeygv65+NYWj0g8+593BsHw4dEyf0VlcHpsdsOsTCKkVrCXftVEnni1Kr9aVEmMTr
LRH9h4ejysYRk5Ymu3Z5+L+ysEwpUiuYcUqoOCmXOSg+DI4QpxhL1C+vf41/r7Q8+V8rgSpRwpl0
6NYxZPaBhaX0vei74R971DDd+2LUE1gjLYRIY33m1RYXGEehJJzaqnRLcHwPWdvhKgX77fN/eKoF
M0o3FH7bOlmY4L1ixgs6KpGL7hZbHHa/tIlvIzZs0kGpu+y0Vcq8QLY1pgZ/9M5WrzClVSbTJUpu
fRT23mhr031U2fNBKrL39hZhTVJzY6fwG1sz1jvgsOhUz9rnZI7Sk+iM+VzN7VGLZ++BKHAoN6is
ltng8z0xZA79pJpBXRtmqBLRTr4B3jlCsO3kVmwEkleuAabd6yEIBtxmImrcxiBsoosqt5Gr21N7
NQYzOkU27dm4HtoLCeFRqNp7lWToUDjAAW755LmZgSrgUkOWK4nha8jTHV2o1MtEWp5f3oi7r5Ib
DpQIA9sNdaE1BSZTkZndSK9hO08dmpqDdQRu3L1tyKZgfFETMx9cXafoa0eitZaSI3D6U9ImM41S
Ofo4aXNyJrnMEhd9pO6kpTOdurFvMSy2ygNuyhY1zJ23sFKgL3DxbTLWoEfPk+Inw0u8U8NTogam
oJee6OchQYoAUImdwwqWINq7ZeE0/aUscxSN0xTHVqrtPHeBEvRXcu6jptfeZiPm8MvomWzB2s0Q
JkWgMgQogEvfj2bNEMO0pHd5XP4cAyH/cBBrexoYORzcHHsbgNBA8UCdtqX3qoFtSppTZTchD+aD
1Y3xV6RKjqSp9rJqbnnAO/DVMPJYfX/MKNQirfL8ZsVW+E/ei/CbI3WTqwhI7kCIhOuI9Mjdfe8Y
8UiLJs8CCF0H2U7HQsfukHMyckN+yJUpr9zAsTrdBZKl/nz5IO19wEUBDmcQm373GiFtNq09yzmL
8WOg1GrxWF3QiwjIj5tIv6AJFL0VtTz6dKfbg1J7CeCrAL9glakvIbnT8VmUq/+6I6MqCxHlJB4y
UNI/1Ir0byoy5zdWXBE1cD80B6PMnT3zbL3V12yiQB2cZQTeZcqQuYXaTT+dWU38l1/p7jJwoeGR
kNJscnDCP/TGSEvh75fSg1TDV2aIe5DJ7IUmBBgWJiXQD32jlc7XlJlbYmM2ROow3CE0RCsJu3bT
N+PMVHzJNGPFNYreVN2o6ZrCxWUnzvwcv7FXj6MRrEK+FYAv5ScHZXVTy1baEPzIGesyf9KMFBdh
uzc9UKfl629rrE2wQCAm4wqyHh3Igd5oSYfQZN/n5ZeutOlaFSXswGwy/0NmsHxEBC2XQcUGwDsw
3Nf6jEacjc7Ex8pKjccoqQLfEoN1ULbttYOWpiChhqYEJ3+VGmADUkhmi6qa0eo93JNJ7X/naVX+
bOS6eiMSJTgrWVtD4sdD7QSFcriqWtErLl522sH+3Yk/7CjcekGeoULhOM+P5dQ2lS0pJMmqGYVf
+2ZSPGMsm1uWhdPp5aPy8lIApZ4vVWJzPMwOMKloCmKv7PvaR7QqfytpFM4vL7UTyuENoGRIH8ZZ
8DfPl2o1zIDbJSGPUgXMkgU/QURJfHVEl15qlNHvpugIO7GNBCCXgAuyXynguMGfrynUuO6SoqGV
LgIc2ILQ+ETdKB9pAm/jKMuwGWkALXn5umTTotAyZode4jDY0ykOY+2hHaXCD6TCfBO37ZGQwN56
KtKGUILZtHRknz+WmtalNiu0feKoUty2UoIHdYzSt6o2mOCXMM55+dPtvUYYnwA1GMouPeDn6xWm
cLq2hqfaBoP1sZeU9G0nK/XBKtu9iEkUxhOMJDUymnUZFevU8iaiCLeR1P8fNHODc9pH4kGT0wOh
uO2dy0oUoAt7m+pmXQekOvOsKQI+B6Wk+md2cE3yrE42LnYgGAqgW3o1DGavsY1h5MEx2HuXrLlQ
P6h48KV4/i7BccA21gDVldgqXVshlDexqI6QpHs75K9V1NUX04Moyie1YEcanfwuVKf0XEXTdDaV
/rsE8Pny8gbZWw5/xcW8gIxwg4BMehJzWPJIHU9V5xWjZCUuBhbhfWz27aXlvznQL9v7gsxFyXgV
4GabCbbZakowwkq8NUotXDOygNigoYDUnwg+SmC3aUoOyXeM3Z2jOPbH8u951kTPCVwU+2cp+jf1
HXj+noIqv43J1IENscig3A43cMUbmI98qupUIYrKIFG0oL+lopfegNrHyAozyK/kc+YPJFbTxrVF
nuQIVQXDwf7eMgsg5TJM5cSSUi4WBM83ma2mxsiwAYIfWJAPYVqm57EZgk9oGA1v8Iye74B4YWKd
YSlS57bsotmseeHQ2g9ZaUUHB/vPnl6/MQA9/CKKYqLx6ucYMmiouBtg20LoL9zezIPGS1JNv435
aDduHxlF7GN+mE9naSyr0rcFCqBurGiZ7QFr0nPXDhrT9gDz4jwdKl0Uv0uSprW8bkjwI7PyGexV
HNl0+EXXqPLBIyyncv0E3MnkIIQEYKPLAfg7U67tqIwdM7851H4nnSbSuUdhCE6o3TyoAeo+ToZQ
3FSNBRqszZGW7c75MjDYRJ9/AchuKhJMeB380tXiZg+N9DjKQ3dWjMy4NOXkePSEjuQed5JbDrOG
+iKFCZ30dYTkcElFGGLwUieOfJ3w6fNqQ/uqC6esPWOaZ2ySqhIEAmTt4W1dG/kXeFDitW8dhC6n
bBHpQQFjc6+WhYlPPNPMK06y3+pGz99BfzeXsatx11RN/qjNDSgwec4WPJZxfTmobRIW5lMLRRhK
7qIRvx6u8GAmViHCvDoSXJAS3Ngjs6PhgdGDOOcqFqc0T4/I13+ix7OdhmD2AqDlgrKgIhqrmkzY
zmwncuJcHR3ZwTeaakJSacdUT+91QzhfkJu2EXnK+tg1G7t+N/SVbLq41ieRnyLr9UgvT5buAmdi
cjgHafixYPO+lU10UWe9ne/JHtSj+mOzP/nRiBIgtkxnF9GtJVz/dTxoVAuRlZJ9Heroa4LB3EW3
wvTcQvX3ulavD7LWneXIi00Ip4Dft5weTAHbYDFMvaLWKD4EVtt6TIjx/55C6addN59euxEgowJO
oKm2CHeuN4JthfKg4/96LbVCY6CVBv0bbVC/SVmgv8sRrbwDCdodXKmbbAhHDnxn8Xylc6vTs3z+
SkVe1QO1kXMFbDRdbb22PX1CXXAcETd8+fk2KQlL0aaDZccwEaDRKrgNfSnCoBVsORMdP99GXS68
08GA/PvyOtvPBlUBmtBCBuGFrhXhBoPTRK/KutZjZvuJnklXqwfeE8xxfO6qWjnYJpugjT4Vnw1B
JWbKtFNXu7JTR7vO1da+Gn3YvHfSsrurAVTchUZV3hThDK5kleVbW6B1Pmn5Uft8Gz+Q6aDYQYuO
vvYG3FLrmSPPnWJdc00OHpF2yL4ztuxZ1SiMJ4QNuZQdqw79l9/yduOwLHJcXBYkSJtkvW86VOPh
WFwjS5ovKfhiD3lR54yWeHKwcXY+KARNkjCaR4w+1hsnzENUB7VB4tjLnwFoq9cxlq0zdtyFP1Qi
+/Lyk+0st5h/INcDXJyTv0ojUCvMy0UX/ZqYzZi70L3a76Odxm9FmSPEP06vxkOBjoA5x0dkrL9M
dJ+fwamFQEcnwLnaY2F/lOpKdhM0H78BO2e6ozS/X36+nQ2zCE4upT9hjX3zfLkevz9qVcW5BktF
N8K1fTulvfKoSVbtNo7SX2dZ688vL7rJpJdnRKiASc/C1l6nitBQgKfMjXPtct0JLyFOZ5Xr5Avs
YwZllF4RcZSejKxQfpR50x05FW9jD8sDz1hU3ZYwtPqmaLH2o2kSyhse+jzZWnoX8JAHXau9VfjT
kWflHucwLjvrr/vJTjStDzrbudZNrX+t0RC9lXH46r6jwWZh4GMAaoHbv26n5mErQkeCPGvFBW14
qVVPfZUeZdM75/vZKqs3Zje6HtLnR1RtctpT7VTghgNNduk6HF3rO68NnDB7kjuBr7MO2GHJttdD
FHWtbq59pZ/Uq9bbwUHA2l2FTwPUW6X/veZ+iahyRomMnvlsPl8VkYKVD+dX+xbycZhWWcxxIFZw
ITzfAkqoKHndIPaoJcWXuQuyS94osVdb5niQtVKB8mc9z+HI0xdMBtp3xMU1ZEDN61EVMZbJ7Whb
j1ZZh98G9CselVmOErfXUiSG4iLWhTuWOSJr4ELU7EsxGFDqg6E3QUJGEbhefYzvEPTAcUGnKfkY
SVnyO1VDOCAcaeC+C5MsfYhN1MP8KOnlf+QyMnsXqob6weosQKIFbT2cJZNBf4jsPJvcXKf/7Kak
tJg4S/h7WKBuY8/p4kE9Z0pXq59IynPZNdDgGU7Ij1skmlkuJ35Z4xLoYfzKrGuySvOdOaeFTM0j
WdlJGnVuNqdX7H91O5Ur2Ash903aCP2dPfXURm04O7MbjfU8vSXJNe6NtkExchC2/KMUTvI7ijTr
PRTfMPBHCb1518T55JfeZMWHLENy7lIQ/R/RSApKfzQt8JdyL6WaN+D68jWRivKpHfrc8UbDyG0/
G6pgxAHTij6lNswav4N+d9ICe+zvgl6YD/Ugie5W9nGT+VIbaN+SDg4GrXptwexEqXQae02ErokO
o3ROlbh+k4uxjb0xldKnGMGq+K5A9ku4Vqs0zhlf7KjwbEeqwY/GiD3AfxHIjfWqUT/ib6bUfiA6
tfL0LK/169wi6oSeU/K1RBe+xoExguIixXNfu0bb2aZrptEg+TDKrN5LSv5ybcmoHhEtllK/DiAL
+yZpm8xHMiU6EB0X8NupAQPFrGjS7q3cEs2DpOZT+74NNflXUc6K5qU1qgvuUNdz/U4N0vSSmCXu
GiE9K8kF69L8U/GdB2+c0yDx6raAM6Lbonw/W2K0XCNx6uZOUtX6N0oEWXRtWJJPoUKmcY3YTpx3
ZlKp8uMwmLRmKEzaN8RaJBRAwlWgsazM+oE5SpRCkhry5EMAr7Q80KrYhpRlyr+QEInIW0WMwAYT
pSOifOViN74PYdB94VYZXhu44B0CusJbidR5i9SpolliCI5bGs5A6dsEAaknKzacgyx28yzLKsQu
MjlGPID7nweufEilwJLM9DYQekHKNP0NNE9293IasFmF8EhrgVk7QCCmnqtUx4xrRYaOF9+mLhzv
Fa0NToZZNAcl9d7dZXMRUyWSmm54PRP3lsDXBV2Yfox9+FAzk/s+8ZtgPDIZ2luKjgGtmkXkjQH5
89eGqSHKo3GGGvws4Z9ErQasJE4v1I3tAct9ZymSUujf9LZ2Jhuy2pajkdTSNUg6zUvqJj9XtRm+
0brBOcIaLV97dbXAU8ItgNsYr9P11dIZJj5ygMDxxND7kznJ6ckojeyHlIfZmxEfxOYgx9/ZGFz+
5GgIzi8zqVVSmkEVVsuhCK6z1Qo/x6HCrwlMRx3L3WWWqdCi4L8V7+pAV2fYxZKhkXv6Wd07ntPg
3m4jDuKao6r/YwxNemdOuebnZljeD/X0k8OZ+eFsFndjpfZe15TDwbHYScnpW6NQR7UBCGGdODJT
wsJmDu1ra1ZYF4ROBLK/lk+dZZdP+mQaFzLYI2zNzn5iUTDhi23ulhkbEMLnDCD2tafL7Adoh5yH
OQQW0EvWQaDcbiea2MsghCRmES9fPstfifE028gKGpV6VcIw690oFEH8pZGhTo9F1MY/yjE40oTY
Ph3biak8swLGrfT2ni8ZFnBxRTso11iMtt+gm3kKVPDuSVEfBWgA7evjwiIUU/y9POQGP1Ih5zzZ
NTOlRB/s+oRjtHlW5TAwvS5CtMGdRGX9TgvM2M9p1iW2K+u5ZZ+1MqgSDzV/67PKOC/0af7FgS/G
EE4pWCHBPVtapZtqalv7UY+NOU60pfoYQ68X+CqXZHjIA+vpWWpH453TYDh8yYqpe8qAbP9SkjT/
YjhTqF4cuvPOVQ5xE3ijEbJ0L2cYzYXqCPVfs2uM9oyDxvjNQhxwuqtQBbJOAZ3A7wXmPzG85ayd
z52WZedZGQemgU1pWNeFNV6dFSeZbN8cEAO5l/qWVCVEbEf3DT2LHU+Wxh6hClxgglNUCqDCCtnh
Uw5puMQlI68TV4U8YPixLXWq2+hO87FtITyTatjAGRD3sxSvDHqaC8jCaxbq30MTuaRVZeBKjjmp
rp6FqfJd5KVZAoJvM4gqqZb8NOImDjyygPSfkGmYfi5ix/kmVTYcFicssvtWcYLm0pDplF6mm210
7uHb/0xzJcjOvSG6D0pa9Qm+B3Ep3AJSWuaWWq+9Ged5nO+1yonCByeV7MELwHN9M8bYJI+NLOSn
cyed7yN5GjPfRs6l8wa5wbtc74Py3w4/Wuz8SiQCfSUOUgmetla9sZ0sHTwEZibdTUSo/ZqzPH9K
u067x1ulHE9qForWtawkrO+StJXvMN2UO7d3cjAgYyH9q5pIH9pKYzxNoyPdpYOa/eybtv7WFLgz
wH34gHZO2QexfpcFmvNxSrUpObUh+elpiYYwl808KdxoToZffPT6IdH6WXmHyL9pnmx16LP3uF9h
YjrAfmz8WpWmT0MsYBvl2TBcpGSKtZMe5B26DFXsPCLzJNXwz8eYGYo5d6fcVpPoWvRaUHqkPNVT
lkGKdvW4Mbpz68xyemeZgf6rFJVT+1SNEqi2iMzHz/oZBqtIjeBcy2FVeGqn97FftH3IFpAl0Uzu
qIj2QwCNf/H+LrX6jRxSOLhd0RqWP8qBlrrYDUI6F7PU3ZlDNjt3jCYQbhQYwD7WUqRzGszxw1wG
zkNb6vLHKWK2eVeFXRa7+WBmn5nBZRNfUw+bU93ZdnhpLa19gtYCsauCzjj8CNV5VPzcqRUqj3Qy
6ksUQwzI47ZJ3bmry8iLFLsafbsa8jsRK1XjE4TVD50SGfNbRxLt96Y0nZ8WfgTSPW7wcncfRSHl
hRTG5f0YmZF9CrtkBO4jtExxIUN0j02qZXAZoZFLl0lCUQt+ceB8xnRNjB+Rk+JVqgk7nPNJkH8s
SSG6j4iBxu37WS3a0OszatsbX0UFUj93XwOUyoyLXszVp6ps6tl/ORvcXHvknAuaiFEd8JtNNmjn
KHXDMGPgX8eegO6IGGuvn7K4gZs/t+ZpKF/Nn1mWJJqANF5kutbkMqtkNgiGAZh9Po7nLsYmo2qb
yKc/0Vyt2Yr9QU+mg1J9k3Usi4IuXAQ7Geytk8SiKv+IUkMKFG3wpVdT/T3F3ZEG2ebG+7PKYs8L
VIP23urGGxQtxto4hDIh6txjGKp4UPDrD71eHgl+LVnts/Twz1I0WBfNLxSeVvc55Q59cGSUb1wr
Q+yOfYXZSZMCXURkIXA7fIHANpXZOdXi8Nt/2DR/RlbMxel+rNYuY9p4bQ+ECvMsy2urzqK/rotT
ZnWIKog4lTwuAvnp5VV3Xi7YRSaUjEvot6yBW3keobcxLioYVWy/yTDJdmtLSp4QQD1q6O8txYyE
D4gdER9z1XmD+tsVYnm586yn3jChtK1oeeH3WFK8tmFJGxgVVPQPyDm3IyfNDlpdZJhcqIXyGJP5
3jcILxwk3Zvkj+QIOM9y6BykPrc1H5jkYhFuQ28NolYoJ8PJNpjFxHWhuw6l/EEtsX2BNJjlRfqA
STrd2FUtMcoRTvMdDP0wYUd0kqzdI7w6eyFM54MXuPNsS63MyyO13aopW0MgwYjF3y4P6/yuTov0
1GRdd6lLufIQJzmc2256fkvznMBFBU2xCVz5eVoLusIwu3hMb3oXZ5Nfo+0o4VStZe9zKZmbX6qS
khtFmjoylk2j6V0hcH0aoklR3GlKkL4x2Fx3vbW4NL98RLZRjhAOWYuzuQgjr4NCoEf5EOlYCUuZ
3WJkpQTv26DvP/yXVUDI84EZvK31fBytoR2S2jQ9e7XyJXS235KxDP++vMp2C3EwFtzWIhXG6GkV
ZIwOohu3ByIPbRTgmhiELpre0aeuF80B7H9vKfwRCaS09JHtWi0VpPgVpFAnbkGnJg+TyIz3QT6P
wu1SMcYHR2P7jRabVHo8TJgBoK4BJrBgNSccUTpVzVT2Ri2Kz5rSHFFTdh6J+2dRPeMmQnd41RSZ
zHQu6eInOOpKT2lb5L6QcvWKBul4sBu2K+FMuiAiGb+itLBu6g99bfRVgWKcbpTzm6Ce/s2sCcP2
WHu1Ufay42D4Lvc346v1dF5PxrlFojRFqh0S8VDQoYXLJrlqVB3BYjYD5WUpHoZmHIjkDR6lA9Ml
IwfN7Vqizxj2jfXdgXF6zlDZ/FqWpvmZRx6uVRxCvpWAoR1U61siyvIDACzSq2OgjYXv8yAzDJZR
lhU30NRZtbjkRWw6rlbLTnWyqqAIXI05nfW+wW3xl91VSup3DtMGrD0DJAqy1EbTpotMyw0VyXg1
r5sfx2wFvA4BYGuCgdiVo7UGjUo9TJRbNZv6hYa8dCkx+DyIaHv5Ke0RlaEsImxs6OfvAWWnibSO
D4HzLtzeXMnemoWZuuMIBMSNAqYAZTsfQTL2Pj+AUZAny7x0wy7ucAtAbh3ZfHzSjRMyC0TysTYv
GvX4pWMq9xnN69lLx+iiREe2TdsLjZQOhxFaZMCMN0Hc0kY8/yrynFoyys94pkluiJSlG+Ramrq4
58gHXc29dwyaGW4X8BP6f8vb+Ks1hG+hHEgd/AZhGMGXIQolD8ecwE27MX/oq2Re+h7VQUK+DRs8
5f8vSkL3fFHI+YTIJCbFQqr8YqAPfj/WC5O8PlRG34m4QB6ARy6BFw7xag+BAa57G2bvbRAqzRB6
u49ykB5dIsufsk7IFy+NRaxz0dFcPutfb1GLenjSAQ/EgEz9gNFtfm4Ho/DQztIVtxS5eUmi8Zuk
tEdzg53dik4ROBtuSSCym4KqBklZT1N4q1N1+BmifDWzXqMw11fB67pohjn1+6qwrH+0qZCbeyRM
kyNg8M5LVmGm0BtfzGc34hbKoNVQp4sQD3BzArcZhWddKo94jzurQEVZgEUEIGWTV3ZzKch06fUn
KBTcO6OIDM9KKvtod+6uQxsR3SBn8QpYbRkQGaIz0baDLR0r2Olm4WMGI/DgDOxsGQCPmBLR4zeX
mczzLaPYqamOuSRd1T4vPGa0DrbeykzPqFbf2lWiehGa8u9CkGOvz3ioDs0/jBugGOtLWzUieYgR
N77FYYBUnSEFJ5TZbb8P5+gguuy8SlqyHHbER3B2XcNOQm0YVYI3lrkIF7xrRkv5ATkuOVhlJ4bR
xeAnstQfcvbzVznHddxLfRDeShs/yZNSh+ovIzUd1H5E1thnCCuVuJYhtc5BbbUTyP6PjcWcC4jU
GnuWFUNT2ioojW6kW+ZEaePH01z5opCi66tTYvJgm+CCriz4oVWIGZU2zsCxISNfxdidUj8UYBTD
+Iy/kfofHosLYRmqAfva9NPTIUXqPLBC1AzDHmeVLDLvJjiojJXjYjwy6Nx7iQxdKKfAIEN6XzbR
X8FzbAynkeI2vqU1l7uFPpM/1oHh27F0NOjZ249LUQpWzyJjXfdobFXp7EydqYWLIHygvThdJG38
/fKX2sKqcYAHyEzGAqiG4dHqgUqnMUaTrO1GdVSdEi1t3qMYhfV6M2onkXS1z6wXF9JEMk9BPBoo
c06vBsLwGxZhBPTckN8hOj9/qVFs9YkckJmPcl5fM61WLtqImnodttPBbtl7qZzuRYtP4QLY7Ewp
duSkQEw1zaLuzhbJdBGpHR+wSnffKjxk0GPMslBvWT0RDUUmoDAIbnKlqH5Uqta5nPPZtaDBe73c
Z/6IoJhXIkLjNlOfv68D/dXkpeWtwgYBbI9s2wYKGU/TkIVyFUOlLctzTAMEwGU5uoBesoO3uncq
qOOJnfDhAV6vznuEC3bVtw1+7iLELqyfLLcRonma2kOEw+5SsLyBzFFbbbKX2tIi3YBjfoN0n5xU
VNF8TcTwoGPt1bBV1FUAWXI4aB7ATVn1TxZxMc3JlByOfd98BDhjfUGYBLEEx4zMg+J0eUOrpGyB
U7AcM3R0NFY3rMTptvQCSRcp64azLMu9Oy8UbLVJpItcVPbPl8/9zmtkPZb7g0HbHHtZ6pNQldHM
6as5jxAfVrs3GuXYO+BawcHu2LnyEI9ZllqA4xuC7qBXI5yFhfLImDzxDXI9H4UEp0A4Ic35P/Q0
uSBwa318+Rl3shb4KdwI4GEgrq77X7JRahXisWTuajmfGrWKiW9y9qgNrYzGbdIymOrlxyLLx9dn
LTQyEW+FsLJ0albnQeS5xCkxkEDoRuEbYRT5eCNmJ5Ef+gPvhRr2KDaIizgj1cMq1LTmhJJXhqs4
E169dq3YFKdKVcQ5KUwT9r6m1ufeLK2bKgG88ktR9+Z97Wj911e/7SU1pOVIQ3V7XVWSEYeZKmFv
EPTNQySlrUfvjVlvGvxKVdx8ZZxrfCFgmb288E5IZ2ETYsyie77ZyjjTa1NlUjVFueo8QBXXH7oq
iU8vr7JzYGh+E9HReOLqsJdN/tfFX4RZzR1F91ZlMPNJkfvxrIbToqVxKHK6+0B/LbWKBXiFDpZg
/HjrRGX6jjJnviX3R52jndOxOBPrVGSLvvAfTuFfDwTCNarapZhOxzH/AW03/KxC37lU5BxXPSni
BAahUTC3Nfvi88svcyfaPVt7dT5UbRoamdL2pqd5cUKWy2L8RPOU6KG4Me/2YItsufQLX5/2DM2Z
JbVfI9bKOmmnVkJUCuBnGAEiCLNr0qX2V5pXuACOPXJWbgvkx5enIOTJnUx7Y4Tl/IBqYH4EAtnb
S4tkAa15NIgRSnm+lxJ95utjyXfj6ker32Kq+mCCZahcXRv7T69/11Dc4bhrBqChP/Hjr+9MI1Bo
DrAGdIWqp4IZ2zlKEFaG5Bj7mSJejRTiTaNUstwrhPrN/NJBwQh06kQ3PHaqW6TrrZdYuuRHoWkc
9B73djAVKVkjBba1sddWozoYIw03Xa0BXQFcNIjej1KJZnrUA3kZrZARRhObgfBBGqWv38NkH0vT
lbCwzXnAI0zCQE7wJsezCVSn/iVPSN0YatW/T6wkO9jCO3sGQRbsXLhDiUHrK0UZNXvKQB7fhmbo
3qEapf+uw7H+Xg1SfxRRd9damKU0lM0txMw2mAb1JkI6nWWIN0VgGlcFKNq1N6BXvrw795aC60FC
bjAA2NyURSAze1AIq1E3RG9naZzPZpgPnxKpVi8vL7UTVslxidzwWOiYr9O5tBhNuQyY02TCSN4J
gMF3AD7+w3ciLeXNqTCndr5TwNC5tuVl5lRH36e2q70OwM7D0LfawQOpOweAAR/XLeUMlJj10ZaQ
kEsCVB5uoz1bEuDlympOeKLrzlkAsYk9rcmT3oNrBs5KLSzzZ1DoCPwmjSY/dTPGzJQm5QRe01DS
T20u+E+ibjQxR5GGFh3fLOR/d8ZkQOccSYStPLcRterRDsO/fkoGz4kcKfZxG2LDh2Wu/cLPekzO
shFgQBB3Nsidl7/izoZhsLLk/pCglrHb89gJmqt3RA6RARnV+gSjazo5CE4+Ru347uWV9t4uhpHA
AVHSoJBa/v1fgVOy06BtkDNHf0VF2Rg85sUWZnrBo6HEoy3PPa0PBV58WOC9vPLO9QhMmI/KXH/h
QK6esbe6JsjVEk+xIclPCe/DrdN0vCRd2Ll5IQ8HT7pzMkC4Mm7XuZG2mBNm3ROmTWCge1MPT2UZ
zN9A1jsH6fjel/vDF18a+DuwCDWKZjCM8S2Y4eclgzp+kEaEyRDePcr895Zi+I1/EQhS6vz1p6NP
aIShTEOhMUu/jsPmDEckc1PI+gffasn7VoUbU8UFBQ/Pist8ebd/75IJ0r2sBriz6Ik0XsxOq7+p
EiJWnlMG8TkXSf4emmkV/odzsGAJ0AMjgdvMtutRseYwsVk3AhgIX0p8zwPxtg+s+sPLu3H3ZXLr
AEsig9j0EZjLAog1jPhmSWGC0lyoe6iN6t6klEdJ9t7GX7YgvWw6FptLrhv/jD+mGO2fKfdMuLI/
siCTPcMJpzdWTQPl5Uf7Y4q0/npo+5MYwadmu6xOGl5iJthOFICsMTK+MXRQv9YgZ9/LoFq/GlUe
fRJZjTlPbDXRgBJ7oP4uwU58tCHWyJ7cW9Lkke/g0WkNdXFFi6CfXLvFL2/EALU794k1/BiM1q4Y
e9YCmpMw6txv1NK41+dCPzLS25mw0DvgQdAz4h/r9iR3xaCjGJPcit4eGHRL+b8Vde/P0kqawdNn
3ab/06jCn5kQfdZGu50PLqW9WIIM0NJ2Wpij6/PQGrawmtqC2T8b5VfNBFlWpqE4wNLsnTpQT8y2
+XKLAvTzUwdJqBuMBdkhNVMBUDFuLyLOPzuOqO8ACzeeg13y3cubZe8c0HRdcOJMsDaF9kzl2QY6
4IvBkn5COVIeqjSJ7tSs+x9n59HktpGG4V+EKuRwBRiGE6TRKNjWBSVZFnJupP71+0AnEUQRpfUe
vZ5mNzp84Q39TsFk6xi4C5+YEIzi0zo/kBEFCgIu0DFSVb66iql9M7o8i9A1k9Xz2JV7WmNbT50H
HOcX4BCG4Go5Yw+/DttaHLvjtn7PkZgDL8FrqlZc01frUXwxOmU+5jl79/6i3n5Ig2IWREsg/xug
qM6AqFJV3NTCG/MjDswjoGl3OrpYywZTj59lU1jxzu65nS6DksdDh0TJ7QagJxsimDTFs1MJRfmg
K+b30c7MIJeRjtFRbr3vwso66Fhf7tSFNtASjMzJXMSq6VmsT4c7W0abjFiKmFWd/U3DNbf8MZES
FiK2AkcoyfCd0zZDfEB4ysi9Y3lfwq6r3jV4Oul+RwirB92Qx3tX761AD30v6AgLE8LYgGShf67r
JIXkM1bqfAHLUYJjQkY9PFjaUP6HwVhlwS5Q0vfdLMrvRSQJiEyhG/9kgEalT+ewyHceudvLhN+E
vg1kX7JKKmrXx1yrpkrJe4JptejFgzEgb2q3cBLv78Hbg01ZAfQW8gRb4oxOmdL6rgi3vLCwHgcl
c+OgzhNF93vTK/ZcZbY2HykciDyKEYvq1vWceq1I3F7his7iRHkqckv1PTWfjiST6rlQjfnUR5X5
ZCLvsxOqbM6TZAp8MsKlN+Y50E5gPvZArcCkQAcYQE63Dc+YoqG5dH9Jtya56GlDeQTdd1NvaYwu
LWBSEutFcXGJIYAkQRl6inlwc6XEDW4O3S9N2NVPqUSydWfb3N6ftF4IV1D1W/A46/g5SiM7NfmC
j40xd8GcJ9kHJ3JiX1Zjejb1LN5585ytW4yuKtVtxFEWZZ7rbwrkaU6aavGoHoz0JdHFWMEBrksB
0aJF/h1bxqLl48KsCGTlQk7N6Vh+czKvc4+O20/VBYrG3L4h7gZjRBou7Nl4TMZ3gyGF+9eQjIo4
UjNLixfp6BW3Yg/K5kB+ZykPrZ1N4Rnn4STzu3DWvENsYn93mhqvM47FAMYVKdew7HxKFb0BqWBo
XkZ7SAVeUaGN6peuhU9FNkA1qFxp/0U32o18NW7KhS5TmS9h3cdqAC52qCH1i+otdxJURcdJMaoj
+ktFcmwl/AjfyVtqZhHvIo4WZj4sICQDnbGBxp/CpJMK0g0geiy3+tmY0G2yh+8WqFv9MFqTQ4ez
HXIOeeLOTlB2EitZ3RItPLdOKceDVDsBK2MaMtuvpTXoh7wLbfek90ms+XmtFhPnNzbrRyXFDf7U
I4bfPBDHGZ+Lslb7lwK6R31opkF9VenwJ34f2kN8kGLUjLf7R2BjE5IWoN65lAHYE8ue+S0xmGo8
UvSaNzXD0swv6LUEczOa71J+9w87coZP98fb2IOYIFhLidPTkWNYgaMKrZJCaZL0Ma96XQlM77lA
0TL3QzUyfgyl2r0Vg1vvvKRbV8oiTboIutGpXm/8HgELnmcwBXMaGQdqV1gvEgOfm1GInUhhc6jF
m4VLE12n9aEWdOSbxM7BFHiyOHFLtwGiMuFTh0H6/ZXc+HKIx5CEIMywvAzLq/Tbl7Ng6MsiGWje
omRh+H1rp29kWvZZTK74bjXqHop/+YPXWQhqI5SDKWRSyrmJLIUjB4BRDUznwiktXwmjBttKhfti
51remhnccwrhC4nzRhRLtXubXgnm4VJN22Ck53zotUb4lB0HMph5Ty1t65vRf4PLQpGb2GJ1L06h
iVi6i1WQocr6jGdUc6iyoXvraeAe73+0zaFQ/CJ1xBeD0tD1R4t4TQe1jNNHW+2HpwgN9EetNrrj
PNvm/7ETyQJIcgzIsNraMaKcgVLm6cQqlqV5VLrM9Jsobo+xCWXhz2e1VLrov9pLiWE1K2HbkxHX
qEXPxYTWoDJO6QNaaWFIkoma+/3BNm4QOLdI7FED+qW6db2EianNqGoszn6GmwWG9NzeB7bc+8hQ
1GeBSvY76hh74I/blJWeIUwkA/AsWev63qrzCllVlXiomMzkO22p5piZWuP6rTXhH073IqQfY0O1
gubq2Z8jpfd2g99bUi6YLP5zVJLpWqBPeT11R215d3g/H2GZOZSkykZ5p3gjUqt13OTPiM24xVsE
YblF3B90foCNT/25UNWC+CJBlGbnU2wcVFDxi0nUUuCliX39eyat0Ac7qVAJnyrU/lCY9Nu00n0r
brOjLcI9PsZGg2yxhYBWziaj9qKuFsDjZQKHR8gU66nui9mbHppeun5ax84hs5rswXaq+mRGMjpm
UqYUm/vwUboYot7fhBt3Ic71FD8B6y9EuNUP0QZLTQqXZzPN8/7BCa3kg1eY4en+KJvzpYxM84i2
OWqKq4PV0u5E+RmDlNRd8BZu4Z0wrjZxeEcGphvc8uJ4Nfx98qCgtdBPiTqAPCYF9vP9X7JxbwHA
oqxGB4Sfsp4ven1V5aDV8DjNU3RAzpDLxMpkgIv4XrVrc9JAVlheuiBLz/d6VxVdEiYFNLtHM2yM
wVerzrVguurtD2LE+j0MyvRzlfTWgxXPzyPK+KR6pX7p4m5P5n/jqlnahEybuxrg+np/6zbBiayZ
tdUpcGvjfHiiu9W/2n3Sn0nG2y9UHaa9m3tjWAQM4JbxHMHpXJfHIiGo0FFRvWjlhCFhJd1YCwxU
TE8tdKUygMmOfFBXu8g33v/MGyPDn6NbuNTG+FsrlEbtRJ09iMy7mJZwTnpdlhdvdKazYkLRTdH6
wVym3NPl2jhLQGYX25WFGXJTDTTQG3HikkETfBxOYGTyoz1Q47g/tY0djNsXLRmqE9Qe1ywrAOou
fUKUo1OgqwelSaNDaxqnDgr1n98NuPRRhuYuoji2DiciKWOgilyINagLfzJa/VVEqb4zygaiBklg
ZrOAERlonaFjwWoJTFXQeMWsbAxG0ShvqeZ2RExjlCi+7GvbfFFBzi+MqLpBeDbuqui5obCT/nlY
w6fjhvIQi2DTrvYN2rKhE6oiegxJFk8VqgWfx8yx/NiRe9KCG/NeWMegknkAlkBgSep/i3uJenMw
b6C87RJz1dIL5cw7p2nfO72QTZBqXiOOdS3Dj8miDRGUaTe890Rr/Li/obZ/CNEiDxLskpu+ptsM
8dBzQz+i0RBiJlUlAa63RuJTKAthMHbaqYvrOdATfT4UyaT7emja/93/FbfbmtVAqeMXYxO1o+Vw
/b4aTWXVGF8rl16t0Xfm9yAU5dqIDlvFzgnanDAbjRuCF5gtp1+PVVeFGQ+RpVyyxagsMKImNfyk
MnCFzUFPPCAroItzFatK6jvhYMWnworaRzSQ4TXen/bGIwHYkflSGIX4hybq9W9hOC8TlhXRO+ti
YNtVbX9M0Xl7V0T18G+qGAkOTtJ8m/N2vvQVMtdHzEFNwy9ljEbX/V9zGxxe/5j1wmgqybOEMaKX
avkWWw6KXqM2O89NWo9BPmsugkNQyDw3eq3RBfvzq4BQCGArJxD9RMSNrhej6WqjH1C+e0TRGwUG
kwj/FzL6O+YNhH55Vnvv5qEKT2j5LQJ3ivfIWijlzi1we5EvUHOiIWiFzuK1dv0zUpPNGNl99JhZ
jngoLHtWApknXb8zzm3Yyd8mjV9wi7RW1t++Eo4XK6MGm8ScIHM5KbhMq+pP0rJjH1E05cP9z7t1
xhY/EUrLnsmrvKpZxCilSdObuN2KWjl0Uz2dWzn0PlIj3g7vYmuohZcHeIbpkd9fL2HpDlHpjtwp
qaUkfkRT7xC5EoG+EnGOneh9cywwmSAFF/+WX2KMv10dTmqVRVlm0aNI4w4yMKBIq1MnsGXWXrtt
c6iFHuCSkdJEWd1SZQaAYIpt9G5zNf6AmIz5ubDH4R1mX97f9z/W1iZc8NDOgtexKcdfr2AXKriv
2ynsLXMYj2YdKicny4udyNzdGmZhxwAlJZigJnI9jFFEVhWOc3jxkn5KTk5iquJlhpQevQpL6/9K
2izXgsKRdJ+HuhHfEpg76RlFvTIL4sqrrIAHYk7A8Hnpp2KeuvQUDdSK/UbM6o+p5en063CqOsSB
2iTD90Xk5rklspCHQc5ULrvYjn4mZtrWPm8RLjSxkUxpULW5MxxEp8BxlI6VxIFOseVnCdGe1MCy
plfsiabQp0KUT++bsGI7q+hhimD09JKcMW0d5yFy1cYMhji2S57U3DihuVE0SNv1dnsYxDR5R3L+
bMCLASzRi6pL93OqZVPxjI2vQKgaRczjbKbYLHZ4ZD3kTlmAD3HqOH2QmW18tXPMAPyw7KPwmE1D
Ic9OPirdURMVip21WufuM+H+/BBFaHX6i/bLO0OpwETPo9J/ad28CC+x0bY/SG+9+KiodfaiN6JB
ZWksEM6BDin6owBDju5TmKAO2SJpUPmd2kUfSZjQn4gjPGf9TsfqzS9LbUY8qmupmyWKWX2j9p+k
Ow/FxjkADbQ0TVXNogK6il3ChHawjv7NJTXH/Il3HTffPALyIak2xzvn+7a7QS68GMPwVCO74S0/
5rfzHbZtZURlmzx6dpQc6SdMPnrh8lBIVRxRGDiURY6WoBPvDXybRYCcoQKx1NIsCJSrd6DXq95o
HTd+NNUs+5LivPDXqI0pOuy6Ky64CvMWizqyd+a78QrjxmZRpFn02KHqXM/XNeKwbzKTKm9cde9d
FuUB1fn3o+nKp9Qz/6WtqZzbaaAQX/XNzsW90TOlnEd5GWIQsAJ0Qa5H9yypmYXok0dkREsPfa2h
PuPLRF2qF3AQu9YcqkfUIfXOR5Ck+ArOqH/tDY9kErnWzJ+01jgncT8+3L8PN7YclYql0eTyft0A
qJ0iKmTSqqCmKlw0eTrJH9N+Okw0xXZ299Z3x9WQS5csgGdlteES5Nd0mbYxSkSJDaVU9kHuFf+p
RlT5ae95R3rGe535relxBZsajJQF3rR6MON0LvLRhagIc18/cYFolxBRsudU0fYEv7eGQk6UJJLs
fNFMuP7CmQB+RoDFttZot1r0fg5Dqw1YYpfz+f5H24hwyIfpJC/ypYv1y/VQ4ei5gFNMHrF0Dg2/
yr3oeeyrQdB2T8U5gRqm7pyejSFpRy79yMWXkoLx9ZARLi047rkRLmN1fMRjwPpE/yk6eTGiaJk1
KTsHZmOzLE1emhcQsm5LW1VqjFQwkMhOPJ0nup8+lm1efQWXbQeSa9K3xnn+P24mwMms7EKWgma6
uply4OCOPXnkjknTB+2g2++VuSR5nro8QHdZBFNd/7F5I19Rs6lVo2GFUry9GtRGwtAdbGK6yaoQ
SowoSTpByIFw/o9PuEQjxKjkpMDgrj+hFnUVSm9SuRiYUvs0NOLASCv3sOjInaskV473d+lGDERR
HErPgiSmDrwaL8zCInXEpFzarK2/Om7ZB25m7W2U5a9ct50WJjKVd7ppVMXWx05JBpk6matc8q7U
z+Pcl0ElSzfoqtb682NHhxB+js2mJKVfnfB5mr0+9xjK1KPqZVQgfBSG93eaNu4Rb889VaetI/fb
cGtCaQqG2aY/TO4ee4kfx5Z2no1SHKw414+g0/bK9VsrCRiNx9Gi+O+sdcaEEXezE07eZTbl6CNM
Vz2iW2oG/aCIHazu1lAL+xiy86KDvy5OzTU0Dg3hy0s3Z8tcqvrBrCdWsYdNfn8X/mpkrTYIO2QB
oNHfva3DdC1nK3NiPOFKvXywkRrvARWk48Wlef8yqSFx3Zi1XnbExjr90Zp9O/ojpWeASv3MiTSN
2ZUPojRQ885Jnu2PauJJ8QndXlMcTXxk1ABp+rA5FJVUrVdM0/SzW2bWX6kpqjGwwOY8xXlpf3Qq
af2FGiqxu23L3HhHUc4JTzzz1Y86NwpENQdXvITkQtF3l8Bz9uF94OyVTADLgknX4uTggGFX/VEJ
Xc+vTSDyPjL/wv3eyUGoR1is0dcEs5LZz61RNS9uW6pjECbq8Hemp2N/RgjH+kI9jkeKDAWVfCNG
vM5UtCjzB6ebwR7MTvqzoHRO5+j+x9iIOSlD8L8lf+UhWfbFbzGntO3UTmoUnWM9s5/yMQsPs4bS
+tIgIvkgaVYAifyXQ/HdObsbO46iK8whCPZIzayviU4jgFJx4sUPw6pOI/+PQx531Htma3q7P8mt
QtgCIyDERUmT8Za37bdZiloR4MwM5aJg3vcwk9tCEVOymfiaHajks+LzeI1BG9vme7M0vqF903y4
/yNu54uZC/h02hMmTZl14a/ACbG3SiCJhai9wAbGG4StIz8ZIpM7T/XtPb+I9yxNPsSVIUutrsWi
MEsnsmlVjzSGHohulYc8a/qf9ye0NYqLOJPLEBtVFkuC4alLwndMHbXnah7NCyq2+h7mS7u9dZFb
QpkH8Im9AGRXgY6YGrSIwFmB1nP7DxoQl2/ZMEk7QEYuHwIg1pTQUcYQ78lmxWfcBeR5TqDFJlKz
v0FeTf5Nx9YDrKzGn2ZsBB5GtvPn+4vxC71xfalRZqXlhAofwe1NfZNyTa675Rg/ImDdPVbUamZf
7ePi56C40QNpBUKDOtTA57mMBvLeQn4qZDYe61RxDtbgqKfB6e33Q2zLy/2ftrHx6NYgzUG7hh6H
tdoNcS+TCV8YhNTdbjjjMNg+WCH2NqWt5Yc/HwrWAJBfnXwZobLrc+YqLm2wHFkVofTqQc17PBfK
JjzmRrYrI7ex/YCjw8TgGQHLuW7wl4QFIOKIRyNI398GSqiFX1FmzM6h0Y/fbPQX66AneY38xgr7
98BfhsEH7SO+2ZQ1xLOIkL6YzG4wgYRR7TlM0tO/10C8cF92Icv4yLDK6RRHqqC0p1RN5jeD0X3C
vTH5y22LMfYN2rwPsz6l+SGNQm0pvVTTV88CjHtQrb5/rRcs9sGwJaLqnaKhiloUEzplWmTVFuQp
1fgm6MFQ/s0rq/UH3pCf01jFri8Q1rdpSMxpE+h4h4RUo6vkYxNLbw+/s7FDFkglGTbVaFpCy7//
7XpU6HhlXYyuSuEmQ6BPsjzqwLY/TEa1B91ZNtvqmCxNeFwR6DhgDbLajL2XW0bokf7JMv2q9UZ8
loolArcw2oPuduqrBxvigBu96ielmHf2520OAx+QggPtPsR4aGBeT1QDceD2OYXh1sjUQ9F64gAN
uQkiz8NYGF4IsMZmT5pna8oGEf7i3orw4fpQRKNTZAry4I+TmrrHlv7LRdjdgqXrx/CtDMMZUEpY
hOe4rqgrNH0LRPj+udy6QxfS0hIn02+gBno9caRyxtkL9RDVa5Gx77y8uNAGCr2fM84N2r8ehabe
H2h8XASoyeQBcyceRUkbXTm2pam/jlnqftFlaf00x2pETtEZKN7LUdlDLmwtF80IoPvUhjbqMo0J
istpw0thS7cBOQGeDJHqhBiwpnhl+yJJdAfujpzah9qOYvWzlnSmu7NkG9cLWGp2KnAZcNXqKmQo
E5XMKGsJTwxvDkbdzl/NUtR/TMkgQWI7whhYmKrrjExkmdOh165c5jpRx4OlePHbFKEIGlRz1eon
9LXrT/f3wsZzyuZ3ICdBprmtikQ5MWbWifBiZLh+Hlqlts9dMczeEZyO99Gluf/5/ogb1wtwVfb/
gr6BFrXafJ0WAj3vovDSciE2BNVHYVAvmPKs2Kmd/arHrq4XYnkUxZAxXZpNqwfIypowS2ahXMbJ
Vl7M2Msdn2RUqkFST9N3NpzEOAAsEgjkuizmS5ZqyfeR2k15UMq6/YZGv9H4sO28/0Ib/WjfVGzt
xcpG6xV/kGn0O61JtUBq6oTwZaGo3akdlNJ6nPWaqpnTUUH/T+vQcwn0aJyIAcI68nAzmNq3fkzw
MtXnKQT2lun1ZyvpKKqSJMUFZiqkksdhaAYgCGEvvtNuQSpJnxTz06BJmktt7ZWvCp3Si0c9i4RF
KKb3RlSiPmFepmkHczDt6oXrexIf6FSBsnb7tJCHUMvBfQ9mIz+YhNxK4JZeBg23KJX2IclKdOzd
stHig6K3JvZquCqePeio+QdCfwA9ejWjFdG63mQFeAQ4Ikh6Xe1xv677940q2oLqqUPzNM7Vzz1c
ko89sk6tr8TK8JLkTR0hOsOVHMgJdGNVeO5HwyChArg9OO8MsGBfXK2rXIAziE4fksppzFNM1xSc
u0wneSilnBq/aAeaXZhbRm0gWJfBlxGOTH5ThrF7cGPb5T4qwrw/YEeT9gfYEGqOIIv0IJhMVQ7v
RI8U1XeyuvwHpgS+TEiqpl/ub/bbJwbPTyjuLkw35FPXOfvQCsul92ddVIrJR6Hoyd856swntRhQ
lJys6YQ9wV7ctZHgLE6j7HryODjF6zcmFiQzltXalxl1MVSSzMZE58qsZoueJAB/3zba6L+8NfA6
ozrp8kn0uJ3zJwhLWbezBLfn/frHLFfrb+EEMkR8HMWB3Z8V0aHEjvBY2Y1+nNRdR72N1QbjDF2b
uhYt5jXR0rELDtaomxeNmzMA3q8+9lYVF7hXSu8kOSgvwkBd7P433pgguFKCGC6ZpWGyXLG/TRBm
nkj6YjAuA9fmObTV5oC0AdyMcU9pfmMkEnOgAvzDLNfyr4mwUSlPsZDpwW4fGmGlb0KN1aemt+K/
70/q5l34paoHUMdaYGy8D6tJjUpSD3rkXWpdeZMs66M2dp+8LkFDUBrR3qOwNZxOY40HgRnetH21
0qyAJaVYnOJRc5SxMAOCCS3w0tAIzELu2W/erOTSWVsyE+JOEJFrkVecQmIrVCUYvdApPoeDCMFX
KVic1qVU9uQnbmKYZTAKdkgi8BrdFFoxCIysHFnBi5UlSfhQgiOygrzUi2Oj210fyLnBb2/AnSPi
lozz910vyx2xuK0FJt77xYK0eHhX31PqtCOwNXUuLm3rl2g2nfw8gDZtiO3z8qnmCt2JLH5p+1y9
vkybcMZAY5+M8yYlM7m9C4A93iXOXLt7aLQulweDHhrEYGgKA6AqPENKLbHgwHl9aRw0MYQ/unLU
L8LpIS/HbhZ9rpN4BN9Qd1kHtT4XezWvm9COn0kBhrYuCFlq/avjq7iS50fBCLYBxvhJR7X5P2cw
/liBfBkF6UOoYkA/ibqvz5Onw1bDZwO/17KZvtbFbIOxmunxRygkfb5/drdmtNDEgPRRfrg5TJXh
jaGkn3FB7WQ6EhP3T0md6If7o2wdIYROPPg2i8zQ+ggR3RUFyQq7Oh2zIMML50x9tfZDj5rq/aG2
DhBJPbgQaCu8pKs4zh47HBcBsF86rVQj37EG4++ad/tD3xfhXzmohBi7o6gldA0nEHw2bZN5JwPY
OkAA9VAeW2j8TPr6A2qYWmGUNbuXGXzgYgdK2QAyWDekFHJLRb1gRro3740PSSmNU0tKYC6K39dj
zoiaE5rr9oWUxj2UZdE8GIj+X+6v7i/I5eqgkmERp3A5cSGu22pmq7lKqmL2FkGwqrtDJbuxPRJf
pB8LBAXEMSWRdQ9a13QC6ygbCU88t/L2FQVTIDQysaomwAFFsb62GCO99iFGKD4Q8SgKVE2K+Z2H
LE78LnTi6m9RWUJ5kj3CWMHsOdGPwTQLYmyllCfkdr0uUC3swcxQwWSrx78Cs6tOM/JLPVbhF1E6
6Q+3z7KPuGAb7gFln9l90E18goKxbYavqjODMZnMcfx3FGa1h27f2PSLADLQj0XQgZrB9RdRx8F1
shHjMsdt27OmRt2pHAzlVImsPN3/LDfBDPUQWnO88qga8jCuhirzOW5tBRPumVg7AAzi+Z0ZpwdI
IfJs6QUpEzJix/uD3hYul1GpWNLrpB9/g8KghJvVFrKJFyR6lBN5eUk6QP/mY6Vp2mNCKBkFJT29
l2lorPeyy4oXhYLGe2Fn6cUePDgkwtTtrx5yvPFOPrdxHCxWHb0aaPz8utU1wMNlybSmFqArdvVv
qFjywxxNzf+z7qQTcFR0EuJ18JwanSOSxvUuSoVGXYpAUBWEeWy2zw6Ehv6SKl31b5NmCIrfX/uN
W45QZHkgSAgW8vT13mr1vK3bdAgvAJNp9XjCO8jJC4PZTsvjmFbqo5hy7yi0aHrDqPePUbB8ecoP
BJdscPNmv+HLO2co63sEl1Z/qYWXBEqaFw9529eoWWn5c+sV/bHrR/1U55a+06XYmj2APPoxHiEZ
hMjr2c+aneZakxABum77ZZFzeG8ZlcrSO6j1aV15aLS880kgx2By1F109Mb9jiUkz9kiCsMvWE7+
b1E8853dsMzDi7mwd5HL68rX1M1T7SB6qb9OUldKMsS2+S+VY8zGy5x/Gis2n0B0jBqiydKYHgSN
zK9haBKklGYSvU6wo+udbbJ1BXlwzhde/y9RoOsfOrcZBtcDoWuZtM3XSU8dwALpTB4+GtG488hv
HDmwbpDb6TouOezqyDnRNCltRBqgg2qlUyqsn/ak9v/c3/kba0/+BEAAmC7FmvXal7GWq4pS8QBl
0n5AeUv7HM9CnNTQVNRANH9M/4LYSz9sQXSguHsT/WeGaOuxjb3LmJXhuUNIPD06Rd8WO5nhrdwF
A4ExNXTAW7Qmftl0/rappI4UR5gSuJSawDUj12bbpQbRG1/x1FKqj144D9873UQcl4dAfNPzxMTB
xTOpPTtlUj+mTp0Mf76Brn6Ufr2B8PV0cLpsXMwy2/mEVnz4Qccw+NioodwJ3G4rEcsCgFbgJQMN
RXBxPVZjlE5b1ap7mcywP48xuKcEcq7vVF79UHDbBBAtDJ8jk+BMOlGk6ss829nEGyeGi82kyr9U
RXjYrn9EnTYyU+qOCJ/n9sW0FfhobRU+otq75+a3NdTCNqNDiQ7xTZhf9rKdrYKdVZki+tmJoT9i
VS6+OHb16f6Z2TiZbFyw+guBnBt7FR5oFpW0BOzcpbM681iEUfUmu9jZ0ZLZOJmMsQAiwS7floel
S+PSaol6kaKSX9RYpA8jfk2vCUsdBZnX29/vT2vjGVgoSAvPn6eQkvT1txJpIZxILd1L1QFT9p2x
Sb7mk5NOf8daAeTKrLz4m2zz/m3KoegGAxqqewdka9cupFgcfRACQJdv9SMQbXa6phydC8qf41d6
c+G5xZy4893BKFM/JAWIfch8paQh0bZPYATk4+xidbJzfm7wGCQaS2mJ93jpUq2v31mGaF/1qnXx
YsqfUe8avmaN2THVUDku6lx8mHupBBZSQjvP8a/3dpUUwJbgzC76JigErg6Ng+WOM0aNfXGd2pFH
c+rMU4NHquvrg24Mz4hc1q1vIAbxUHlG+CkWTvgp9Rz5bu6ycO8IbwTDeNUsiGQukYXceL0tQlKs
OM9D66IXbYfREd/HHyE+HGxkUU5a3dZHt2jlt/ubceOMIZHooCQIMPiWIM2FDki+KexL0dtfG9mU
T3AR4p3KzMaVgaI0mGc40VgOrXugpJU5BG+mJhIs7gt1atANn/v5O351dnO8P6PNwQBp0H0B4I3R
ymod02hx2J6pR6dFdSmRbnlcDGIPXjeafx6tU4EGp0lLe+n3rD5ZqxZ2mNuTdaGKAzqjqMVpVq1s
54Rs7lOCVtjkPIuIFK6i5kktjDGcU+sizanJjq5aFij/FHn6FjZaKoJGaulzn1RpFuAIGb/ra6BN
fjmNOCKXaoEi85+vMHTvxW+U7vlNS9tzqq7L54ydqlfx00BhqfJHeHfZQR1cs9952rZ2KOwV4BUA
3m5Li9QqzUm6nX1RaO8Fgl5SgA9wvpMSbe0aSLcAbiEW85SuPqWJy9BQVoxCGx+ynmGNQWY28wn0
Tf9/LB8Edd6zBReF1OX1BkXKsLbqkqHgA2R+7o3TxUsn7xBGrbYz1NbasTW5QX+BptdRZ5y0iqwh
iF5URykeB8YD6TjtWbZtPCborSzFP/oDODSuSwYepRIXPjhHLim8HwIr7TAIpRCjL+0ZqWMNaOoP
YiQbjaNC5ph1V2V2MMyRotb9rXn7mPNLFnDfIiNLtL1a2y6iY+4mmnVxAFG9DFk2gKwUdjRgEu0U
z/os9L38YWvIBf60nISlvrTaOTaI1SQiRLzoMNUe4C0tijBQrk4RFmCPk9HvVXNvtyrlAWDpfNRf
tgyrp5si+lAYbuJcIBAMh7RooxP1JOtYtiAK7y/n5lAUJBCOW4rH6+6yMakGCEnLvuSKXcCaVvFs
Q7L01HSpukMRXZbp+jFmVvR8iKYdYti1kAQRGI1mDNUuRt06RzWchtMshm9aMpnHLHUoicZuiHRW
g0HDnO6D7hY63M345H8Lv9+2QXNfn0o1NZQY+I9zmXAmAgMRtR9xzNKe1CHEC7jRxrM02qr3M5yX
Et8o4/EdsjV7WIWtBeeuoxoGZOU2TRygyqWWGTkXtdOKkw65IjCNOX/QdPr197/tRh1sARfydXlb
Fo7q8lt+z9wqEMZwvu0LoGsEVBEA0//N03gmaXGVTzkIhrNiFd7Htp3syzSV2N330DSfZa6OT61r
NOc+GdI3p8+mn/d/munot1+D7Y2ADHKCCA+vz7GZukwdzOclzCJv+Eb4VZsfRivXlMBQDKc5mdJG
wcxBtEx/htUjQErPyjz7i8KadppiDDxrv7Qa5LqSDDSg/aGulbKrn63MtLJXIv4uOTYFf94f2qlK
/MHJmp9g2dzqv7m0RXRqNBCsz0ItU/258ejufrISMgK/x9jdfdSrIQIuNKuV/CfOva4M7M5EN06x
vBk7HduI0m+AfprxMBhzb5wVxyi0B+Fqwgi8OrTNAH3vPvzpYLNVgDiYEGML6GRH6Us3jC0SpdDT
p8OAZjzPkVn133I7TrMTiHwwXHGBMF0QKeiLBKXbF+JAfEtPokNed34fp/pA4V7xutzv2rR57Odk
DP0ETsLkI+OPgB1ySPqrm1R0UNquQXwmy2atCHQj6Yg9gUe7II2m4XtrVYMdJHrcxwe16fkv2ySM
X5HOa/rHLGm08CEKG1U/4mIHbruLvLH7kvVGodsHh+K4802OrRadSrNzwmNtAOw+Tm4yYw0Bhlbm
fwHPcOvnKU208mlMrbk6tTkpwfexKiY1AN5uD0E56WZ1TMoegagK2c/2g5rXSo7OqJy/to1VmgeY
HvlHgQq98h3f7updVGWGeoBVX1rjpZOdVgu/tyPVfMlnvGqCxjSm54UbBZpiENZ3p9et8FWzO6rd
KNw1f1l2M2QH5IUBj2kiBoUFs1pXfZTSUP1Fd0QdMLwK9S/Q+uP/NKP3iLj0aXouGsiaZ7tm+7xB
wC2+0eJwGp9qfRb7yMNof8+hrnTvIWtNmt9quHQ/0+cx3lmDLUfUov5H3Zk0x42kafqvlOUd2diX
tq4+AIgggzu1UdIFRkkUVgccgGP99fOAld0tBjmKyTGbw1hVpVmWRMLh8OVb3sUufgzIl8pPWVpV
yxn15ukK3ahG3K1cCdkuTx2zCIuxXPpQOe58gUnOmOyntRk/IQVjBvFiatM7I3GcS10vtU/Bwn/Q
LF4W7uDcE9GwZMmXhrTOCfUuKcd4UsuKIkJg1F4QDrmXrRE0k+ZR0MtNI9uW1l1HkWO8dJHfQ9Bw
4R1DSwzWEkmrxXor43z56E21elS9P5hxIAo6Fzp4neGyTDphnZVabg3n+TjUT1Ct5BTXmIV/E8FQ
tmEZOJ0VStLR/arc/DFHNuSr8PCxDV29QkIr1abgY95nukHfqzSGMB2H+V6TGrFgUci8DwOH5lw4
tG5u7G2AncEemUM8XzTS8HhOEnqs2egZ5Hi5qA8Kj/LlvLSETBiknV8XOL7+UJNvtLFhyPnjkC5u
FuPQ49+56MfVY+x2s+Xdz0Yi7MjKk8HZ012HrtDZMlNkZ4OhP1g9wnqHqnLT5rKDEZFoUecqb4kt
aNMA+zIHpFUtNzxiZ3vk11OfBQmSGJND5DdYlvbOs6XwLqm3qY9C0ed79JeywtCzH5Ls2ugKw/00
F0t5TrAKnD5vsh6kblvNk7qcy9RKbj0zz7vrwpFeE6EwGVzSKVfFLtWC5VoG+vxtLFZqYBAHMB0o
jNa+l1mp9LsVmaaAoxBtGE7Syv5u0AIpI/iqwXxh+b09ntGI7K9mCgFuWOGklYYNui+oSALlVnd5
MYOkTMYWR8QVkkiYWMYI8qwr6ocJr0YID/awTtDLqc3dDbKvbjR03ZPzMZHluBuoKKUsOrE4yL/l
zTvZ1Aa444UZa521fd+3ZTN9MrIhqXYpx8vtOqjCg+6i6V9d6be3COoqG3nLXjfgdjcKVitlqSVE
3Xr1Ql8p785DGM2G74My2ZUhUdm4h8GnPq+dxv6wUr+77lzW9j7jPgAs2pV+pLvwdCLUwNslci3c
t+IaWcPlAfurctmnFnC2y2Y1cnxg0jlvHjKtV8aZDUP9fTYstbfn2/rBDZf9MkS4nY23MmnSOQIT
OE3XcvGAoqEK46nYyru1RCoCBcCwypdehHarZ1XkNdXY7qvSdNO9rAmnueKModpZJoL4BCRGs3cE
7mZRno6gv8bSdL4P9qyMsB7MCgF4sriQQh6Ld8E2LPSWqnk3g3z5ZmhD/uR5nXVXCbRjoDPWxY+8
76Yfeum5RSzHtPfCCWaBHk/DYr+nUl6ATDVWHZIM6++BC7kXcTA0y5fAaJP3ozv3l81cLz9n353p
GlfL8HEk7+acqGelQtwP24fJXCtMcytt7faVMOqPntXLLzIx8vfUkjMMb8pK7lC+NDDEyEf/q1NS
M8bgts7LuEa656fr0xe4SPRsbA7GUDdZPI2Zftv4Wtke0HfOb9bBn9yoBFGehGrEZy5CUCr7iPC2
9EhKWNVRoXtCHhTwzyKm7+0uV6pxnYcMSFCCOcTg6SEi3vPPyadjg5IWxlE+ZMLrDgFkO3Q6B5Xh
ynXSK7uqZRnCasnQaV9UFydjz3nmlN5KKVipnk8GPPBe0G+hy6nSeY20usi/rzJZ7R1JBV5CtrL7
r2PaGPJhnn3xid7ipEFFahDlqZ2MkxZnJc07DIvMDj5OEw3nhhV8ncZFfrdxsbF3HEVC/7KMc+vs
ky4x8GrIFt3eqVbWN6Ynui8W6ntc8pOprgetMz9TT1Br5Fj9MIfWSP4SNia/70w2S+7GbT8DewlV
tUr/woMrbcEN68cuLLsqRxYC2TdEzd2mvp/WdHYofYtqiJJeTw6Ekt5nl2SvjCixJR/8GiHbyF/a
vrsjhDS5X6pcwtoNiqCJF01bv9feqDthM2CyEndAFMgdPXexLmZl+kUMV38xdrNWzfqZOTrdeW8o
z4m1phizq8r01nfd2LT2GR6SrHFgT/OnrgJPGQ3K9IYo84Oy4ou0JNxlBzQXKJKDWR7xgrzByG1d
zh3UQ8n502T9qNKMtwzA1b4TTT4Zke1OaCfOiyW0DE5usro/atW33cPvw97XpVCwJlt9DJnPTZ/1
KHkdR3aDnZXGQXjCPpRaMUyx0kvAjNZCChSmepJe9khCXxWDZ7QnErA3Ug9kohDIIsoEoXacxMMW
1ytuNOMQVMEWpKX5HWxgEUq3OKVN8sajAC9S60UhnW7Yca7HgSwqTXEWI1w9xSlxVOQlSX++KPm3
FX94IQTxKerYBtXl4wy2sfS0yabWOdS95ewStNX36STS+99/uTdqAJugGoVbkyrVq85uo8SgD83k
HMAQa2sIEUZ+mjmT3lvJ1O1dpIO///6Bb80gwFbSN4jiEKqPstXR7hoxVQGATOLKnTEq82qqPZS8
qvKUrugbq3ITdIfPgXUBLlZH9dR5hCiI7aDN0dMY7W5FU3qXyCWpz1Wi9Weo8fn4HKmp5m6URnbK
ieP11G7tiW1FUhlAu+HoTUXZ53XaNABCVWrvPT1PLs0KbK0djHqMmN5yoqZL+vtG7okJMtVAlFAA
zR1tQ0GYv46+aSIxmGmPEoHDBO8GRhG6a2dVUdcNehmpehzHyBW+voZl3/dXbWLp4LJqXAB3Swrt
FhcTzKEZd+E/mj0eSGFBj6MI7VQf27jTuVO5KqwGK6JWDx4Xq1vRZ9skquLKK1MMbW1TPdjpqM0P
U92aZSTt2vk86qXNQaXlJcDmVboINycEbTqq4gUO7AJGzdopSdw0IipDMiBzbVeagUou+C3Jeint
7aQnsje6OJN0ZkpEcCf/NgF3srzrW8/Pd9oopH82t1V210l9sb92hjVbGFmZ6KQTUBppJCn4oQiT
ccGlcSUDTYQ6BLXkzE27ieQoMfp3QdA3m7705pZ1UwhjmM+BWpgIfOT1TJulFZob6bpKhtjOLQQ1
/ULXjDPKyHMZj1rquPs8mI06JgiqB4Ra3LY5b2ePkDs1zULejK6BkAdshrb46KEzp4U+Gqv5Jbzl
Vu48aUtEh7AJx5rLgv7x0SaFv11nMPZR4SpriORQrGuUWijIh24PvoGaz6LfzcIfq2vg3M771QmK
JsoCWKu7MUsNsTOCtMHuG+F3QOU0B+xzOTbr4zyvxqcEZR+uYiFleqUZXl+H9Le4e2zRCHRVcpF3
Z+D42rsh2KBbKJKIgDjJnLe/iBLjzsQKB44nxe4sXBJt9ekCplLbqbHLVeQhGUWtYnCKPqpl0N9r
li+4GbjH1F5TLXMQlc1ifailWw1pKAJ3UqEqh6q9EUnedj+LtasfXD13SR8ce/Evc8NPr5ARxTaS
XKocIpA7yUXbldi8BrXmo0CpV01/JSazd84XzSVxgaotPgV11brQOEyHfQAI4GGcBvdCytkMzvrF
KCBXi3S5UJXTNaHMnWQ8m0RhrLFy/erzkMP6Q4hwtLOwmkvr/eDI4AtpTvF+DlrzMqURqUVD5ojq
SvqgZMOuqbXgHIb8cF3ZC3TLqVy94hy5/D6J+pJGwV5VBYGDAIzcxHhuDjJkq+roLbWmf1NmaBoB
Sq7REuvbtJaRO4rm0bZxy2MLVsF3OxXZxL5Zpb0j2NLpR6Yp9BR0CYw1MiHCOKgmNuO7Qa/t8kqv
kGiAx7gkD7YQq0CF388/EyN6VeRWzvohoCz+c1xbfd21aTV/KNdZDmcadHOFLLm1/c5izst92Y3u
u3RVG2ND9xSFoNqpb+RYtQ2NT8f6QQqwatfLFAzvpxpl13CE4qzvKj9vS2g8i+edJf6QU+4RWFPs
G7AaT1rlygWGC0DBcLSEJTAVcJZ3SN61dZRRYzRDCxsDcQhk3Z3lvQiCSKHI3UT6EqR6RAgv6ss5
B6iG7pae87EGBfF4DQarCTPNSnZ5KZMg1DW3LfdkdBbZHW7SfFTN2VtTNtDdMJL5cjDHoYhoPMwC
RrCkpe01avow5p1PizMw+w9F13hmDKzAdSPDIfui81Th3Ixp1Oe0T23zzGnTOU6KUSI/Rhcni1Ta
64eys+ZxJ7pOG6JyAd10mM0UNwJjTIo7cm73qzCHrDtxRbzuqiDqB7eeSjVQLm6Jl4XTyoBljjCL
dVi3Egqt4D42xzQ4VZ/dfs3LijSPAbDFpUft/ZUUjOHVJCVtYR9Axg5FODl9fxvURd2xn6f6ia56
fbv0tXNWZoiLhoFbSHfjkJpIJ1rFl98HHK+jAMCziJnqSP4Rmh6/s79iMO1RAzlgcdRcBQn5qWaa
wwV1P++eEl+BjmIwhL4tyrPfP/mtAADI3DPi5I3OnKra3vT63jr0nenfz8NskGMsYm8Pfn0zGYl2
omf25ptuHtDAtFARPQ6t7Ax1w0m21mEL9cImUE3st1a+r5LmaxII9zMpkqBW2Y3737/o65gO6XQC
ug1oDtXmOADXihFSouWaB7dKVySwnCGezdKnqqUvJx71OsThUZSvEECDt4Fd4csVTGmjLAontQ7A
Hda4En16rTjMbhHnLvalRctzdD03+v37vbFtNqtJolXq+kD2t4n/pd8wukvfDGuhH5TdtodgSL47
i37KvuCN1QINhenDhhH3peM+rhyzJkdgXz/MhnLbyB8m8Q2bXXWN1nvQ7no/d04wWt/4bKwWqDv8
DwzRMaY1dwcE0FNrPSwlJ6juZDkySnW+HzRfnECsvO6RbcbNIDUC4mCKvUefDetFc2ycwTjgDbLu
1s41v23SYmdw2uyLDkWGiPyuQ3xgIMtHPvXEifTG3CIT5aJ+geoD+Iqjx+dZWXkV7ZrDiArcrhuB
8JZukRCWrkU0TPb/xYYAl7KF4c+CG8f4HFHSCRNKXw+j2emRXMsGGch8PDjOWJ0Agb0WxwM8wOLc
oDdMMMf6y8XZOe5UO4OrH0TSsLN1zesfN/n6NjSmrPseVHjlIIxl1TIsikArIlK+WcEU7YybQbUl
VEdPH7FJnoP6byeXDI2sEuHArcV+PA12q3p3IPZCmjR33nWWtXwzxrko48mX9ndpUDg5sVPfOB44
6cFFIXyGw8lxZ7CtYPm5XgkpA7TFYdT7OV5WC0NGRw4Xm/lhNEBb/f3p8HobUdncSGRbnueglPfy
AzRBPRvOuloHJ2nUzphqekoTbYYAUcC//yieBLKYagtOxscnPDhKN08qbhSjdhK6a9NQnaEW4y67
ckAo4MRkvj72OPKgvpGtczDBS3v5YuiqYwSn+eZhHcHTUzt0r1dlOyeOhtefDBQbGFQ4aACtALO9
fEqBKWdbtamOrJGeX3cOMW5uCvfKWaATj7ouo8WqjMfff7O3Xg3CHxhCTLvQmj16KDqSiWfnun7A
IFBc9nZbHppgOCUa99arsTvBKFJh2YBdL1/Nh0Zj2rhGHiAR+bcmMAeabKq/K8vU/tC2gZ6ESwZS
9UQc8NZjOeQA6LBCPCw9Xj5WcfTkaz7oB8OS+r2WFwjWVE6+H2mC2ZFRQk8gOijG9sRz30DTQEph
QtkMiJOxaF4+mIVk2iM8pgPla2+jwHR0ZqvOXx9Q1AdT006dk8Q9Iehe5jOyYIYSIi7r3jtl5/J6
TzISyDn05zcv+uP7RlPwTwzREoEua7lPKGgfTL13dkbbn8IQvfEohEqo0m2RweurrfaUysXWnrFb
eZPkvropDYViSa2Zu7+7aJ+vFBcEFuaBXC0vpxe6Wd/0GJkcTPoCbawlDv0wpxHGiR35enNAut0s
ZDdQC4fN0bI156zKBcYuB2cumiuw/nW8jKZ+4ix7I1olGIAICakNBOvx21DLrDVH2vrBnbkIYNNA
r9nPS1GYe79o5Rg5aii+LVTQaCX3dXlqcz7DKY+yFKx1tuqgyTnwao1AzrCH1F0MojrKkGGPXDLs
lbIm56fzWEky2mXSQyDp5jsELGiTwxO1v6MRF3wOXGl918t5+pxgi441D73Wm6GlZB/N2SYnPtG9
/Fpakzk+msZAPamjfR/qAzDag4XAwa1FQvRYZr7zRZp51sYYrWt95PXe8LVzivXS6kuloV0HxyOW
CxWbE5v1jZAI0O52YW1Cxq/sb5zCb/oSsN/BwtiAWtuMOLmW0vcl1Y7gmQ3nv1+8x9sESpi/NQh0
PvoG/9r+/JcYuheWWfsu5LxhzDoaZ3Tqba2SkSYyeTjxKJPf9euXfebXAg0GQAhKnUPn5bMQFBM+
RcmZc6ig49dT0LupNG82b9YSIH0UdLO6RHEBswItzbMvoCen4QLuGGp6ipa3GRVT0zWfCztZvJsW
CHDUgUV+nBPM4H90ThVc6ZPq9Tn028x1KRRNDgKGo2OUMcIVTnbbZ7NDl7yTQxPNm6dWlFZukkIv
9/Qv6xKsuBeiGqr2c6WjjGrKtptjrXerPtI2tlWIvxiUan3t2vR8mPX5wdHMDJSscHkhJXw/jbNi
kvXdNE393pnVuNzYiaBw0SPtGpzbU5Bbd62ZFlyn6ViicUJQKg+U9PL0rKEe4p6Dy1lw6/Mp8378
/Rc4voH4ANwDBr0Y3Glf0yORVKk09sFwyH3pI/iAutqZlSRDdTnSbR/PqTKan4Mmm9NTTOBXdxCP
3pDoG7WdCAlw2Mtvj1mKaWuaOx4sv0vLyM8kLkrZ1KRf9ab0xijDMUS7cBWK0gdDacYndieK5qJa
Qcf/7VkgUGNr6bRygLJuW/CXJe8NBSh4qu2Hvk/GuEFCISyMwv0e2CAYXClkZHt9euLwfn7Bo8VP
OwdkHBg5sN3HyFmMAij0yWY4TODiRlJyN7g1BHU4RN4mRM0Ke6b6my1Jo1+LOYU40aatcmOtkD0Y
HSMtTskCHm99Dz2h7T6hn0UQxD9fzkNW50WOWuVysOsmuE0HrTj4+mTFa9uXJ06146uLRzHb2wIg
AzBf4XkrWKMku9NKy2cozm0lqgsJ3O7s9x/2raegFwOsHX0u5L+P6gGiDNZEM0f9sFaDiLO1hG3c
Vaf4JW8sZYu61bMXD5P3CqTvIPI0+SVHdI4B+qYsrqML6Pc7rx2M2Cw3a3roNU3eXgZa694YdT2d
OLRf72NGQM2MaiH6GHR4X365ZurB6diLfhimKjkHYZeftxBw97mXeIfS6paocdP1RGDwKqPdPiJ1
FnYwaqekj0dxjjUicFdNiCtiYwkex0w8bGk1OM3Zfqhn/TDKsrXpUVDeNcylR4rP1ttL8HWZQuWP
XkzmpZoHLhKdlBNje0XHfx4bygqQGrhbXl1jVRqg1ZGp9VAZlXnZFJO7NY/89pu34lIDiGUUM+pw
NGrifmtSgAEK1vqgj52dRUCs0zoCBYok1CKnOg/hMgnzvFNEF5GmsMoMXUS+ushS5CVRkk3ug2X1
7hx2EumZeDDb/s4lqZ4jHdDGFzyFe4mudjvSMKGS/zix+29nkRVdmGzhS9ipVtShnurTT2wscmqf
yivy0FG0B8IKXP2djYr9F31Q8pRx1XGAt00VPAEUY/hMr8VAbVcmeaD69dA5RnKjO7V3JYoUFw17
LYMfNSi8n3gYD93eazr3w+936BunIGVnajDIAVB6fRUrwyAze/bPegCsmzc7bzGdn2WKNkVol8Kb
N3BVctsWQ1FFPYdjHW9Bw0OlZrwbDFtRHf/9gLZc+eWpbJkoVFCb3QIgcrOXO0mDSGAHSukHKZom
37eoOYzIYeHHZlgIR4cqK+kFGSC8RLzYVg5al0V0Iut94yBGf56Am8OLuvzx1TDbWp0mSzcdZNMV
QBj0ZadrZfKewE+eOCLfODlQ/CT+ophPcHxM67T7JCG4X+fDSk/mtlUlrWXRymhKpX5Rc/LHoiyq
f03yv32f/z19au7+NZ/9f/4H//69kUuXs9OO/vU/r/PvwGCan+o/th/777/28of+83Z86tTQPf3j
+lH2/+DY+PGo8qY+/pkXv4In/TWS+FE9vviXXa1ytdwPT93y7qkfKvX8OMa8/c3/0z/8x9Pzb/mw
yKd//vG9GWq1/baUYf3x1x8dfvzzDwf4/7/9+uv/+rObR8GPRYDIeP3jH3h67NU//7DtPxEco/oJ
kRvwgG8QN09Pz39i/QmLlJoSZ1oAc84naqqbTmX//IMGzJ98Qhw9qLpz5T0bJlDu/tefmX9CpyXC
e9bf3+6qP/5raC++1v98vX/Ug7hr6OX0jOflieEjGozYD1cduTTjQyvs5Sbp6JfoOQY2oUyHzqU9
5yzUCPz1Hbq4+jtLpcDDpsEBDGu043e91sswKaV4b9a9gxBKR8G1qesvVVXTr7PTLs3CwCa72WyB
aYSv4NDDic7pHZAGkUWBk3nXtZEkTbT6LoRWp0+HD5PjJJ/olOWAni1VfZVdLa4assIhruF/awNU
xjj17Pka+E6wxoVM5HVV6uvnJfPs90NV2rS1+ybORfaRulbzoE1Wg+xxJZ0h1FvDPdOTYk4jWAy7
EsnMByRa6u9zgKBI9Mu3/2uCf51Q8yU1ZJtQh73n8/2AQW5H4csJzQKxGfqiLJdDQPiwNkN3AeSo
KqK2nPz7BuLKDzpyeEKu9tpHk5pArrdJ375Dja18oC0w/Vzbaj1fEyWNUCTCRWZhzd93ppinuKnt
8aLIkIk9LwHSnRj8ywT1eeywwmHWYKEEtMs8ihpBI6VVu2CGbdWz3E2Bk5zVCDLuXA0YT1vkp+oR
xssj6/UDj8J1C1Rm5k2VEwp0ANDcuUVCKUTsMLQG+36xy30HRiG0Z/+CNH6vZfUVHPUbEBAXoE8e
zGSkR9NRQDgVhL2MNv81LmRAuT1IaQLoNS8/otn188SCd8ICOHi4JqK50Mo5OdEMevMpqKc6SJxs
UiNHS0VqCAh5HkLHueaoq66jG9PifHfio1pvTDKNpu0OhIlPX+BoiwNlWbHVopbiQdUR6A3YiENK
A3igWU3JJ9gahkn9t10edLfTP9HdQNmD7kbx2Flr+zPTHZr3PMEC9twEkE1QsgG0L8onw6QwzupM
jN06zPjxDJlGzgOmfjzXg2o3Jdb1EKTDHXggUewKsCnvR3wvPrcycy/o4Hd95GwY7ZzWCFfzgLDZ
avY1cBWjOswULavQAH5zsMCR/2We8v/i5pJP9XvVPT0prq7/D+6rgOX6v7+vzniRunqsf/x6Y20/
8q8ba7t80NYijKO1jOoApcL/urKAEf3JXbZpqNEtfQ4y//vO8q0/qf6QOCBw7iAbp7OV/7qynOBP
Lj7SJCism2jC37qwXgZ1ULy2OwqMg23ZNDcJdl/uTBxhFiRrium6nYcW8sgA+AvAFE5V2OCafWpp
aMiLvCEZqcCpJYdJWG77KfHBqJ2oNRxx4raxIKLBSQnvbGv9H9e8qAMUPRxs45qaj2sWtFIRhLjo
FLqwH5XwpHttlcCHcygzhUfbKF3asXjIq9n/UNNbViEysmVz0PxAW86CkZTzvtdqAuhfPu8bV9Kr
KaMIiE4AdHDaIVToj1LncdZxSXGs6hqsIqAhI0D69ZrOozU9NHadI5xg5GlxNnVmSl5nuFkX933n
Nw9/fxgbIYEK6LaGjr+ctbTNMvtVdS3SMq+/ddY4ZnvTEgVweOE2G/tBzbjxdXUqg8tCHyt1kaq5
8b/9fhxHOT5ROJKkEFTRsgAx87qUkBSqIAeeggtBQpIZFy5iZSp01SAC/VLm6Wp+UHnJUeS2C1rj
QMBKeShMN4nmpNaXU8WjlwHD83B81tEmpEf6hCvFyxU9B06aTIXlXUhhekj4pVa2hM0oMuyimhmy
oI0O3FSmcwiv0PJn7BBsrR9Do0Q55r7pC+sUqvVlTAjHE8IwvFaKx+Qtm7fEyxFVFgzAObHgD7h9
1Sxxk7ZdelYQC4o07FMo6XOoQ9foTUg4KOH/dFSn0fH+/Xd6rnT8T/7GMJA8ocsDzfYZ+X28vZQF
5wO473pIliCrk6+QT/q8u3L0PnDaKEtQZAVSqbd2md9Q+FubBKRaIDM7XFxPKprsw9QWP3V7xhqu
XpoCfuyErFJjRqBFs3TZ5KOX5TJVnoYTBkyKftdhsOFQU1BeWz7CSxu3dwy0pnxMRpt/qkGmyo9/
/6bHK5IEgeoLoQbVjWeN4qNDTXOKQEBVTPYJYJ+2DUG8j0tDo7QvGaVA5REC44pU8fZn1VhZ3M+t
aitvb+fYcWmR2XWKF/79sI6WAf1EzFTRvQMXzRHHnfByGUjHAhwDx2MvKKmWe81UrbzQDGJEpIlS
92bO2L3E/Jnmn2EcUJ8sq77MncmbqH9tSAYgFpv8nH00Lc6UTF5DzrQ3tNZQ17O/VmYolsX5YZuT
Xl2Dj+7VXZeb/N9eiapQlpYSJ/m6Qv5CASCertJe5PIMcZ5qKeJKn9cva1+B5/39TL2MmzlINqz7
Zgy11T/YMtsJ/GvV2a/oEiYLOGOpuf7e6HHFpHOV9f01zKfqfe3JcT7//TNfLRoE8fDsMbh3yC0R
Az2KnVVlzRruLsN+wMXJvxn1NXc/JkWpObd21k/rnglo0vejP9jtudfVSXXddo4ND9QUiX3SQ+Ho
lmEOOE7puQfAFgBFHFfeE7yaysmq+v3q6sGt3wyjsRuMvBCHVSCWd5bO2XiPP1jXnYusNSI3KIZ7
UXS9C+HGW79MokzcJ8Ay7rUJhljb2W5llJHplpZNM0FaczQanlMThOZK+3t30zZ45KqB6ZM/0p8L
jiJxY2lp3jR9ty+TwR/vy2kuvCRS+WydOejFm5/WxV3n21GuefNzGjtg+HbpO08nPum2o3458bZh
QF1gxWNC53PSHA0DWpeO3W/a7mHaAwwrLeN+mChyRUU6timhezpBS610w5FXFVS09NKxu7SLgzmZ
5zPRaon9s6JWMTWnTqjjrcjI0MLAGAH8ic1xdXQWZOT0BQVTuc8AcA8Xsp8mj/4a1bwYx1UpYjKY
xTqr2gzXvDLJhjZWzkZVq7Be9D7YdpOQfoPwlu+rpiqd2xm6SnnLyhb9CWrS81iOZpEDC0EAwk1c
z44v1AHh9sVT/gDKGC1r5Q1etsM3HZZWZvSyvBCGMcQ4ybhwg9dkciKLjnR6bsqhNR48eFsqFokl
oj4T07RfeozfvQk2wg4LGwHBGUPmLJxpXUJhXb3HcnHz+WIWcnw3eXob7NocQdaQwqd7kVOVsZtw
lLNWXFMLSqmcd3PavvesCbMDV9o8wasbfsoorFWdKD5u6+VoJiD9YHEFdoH/Phd/fjmXUuKXDoud
fj8b65Lf632FvE+luta5s/h47SFfnfzK0zXx8fcr+c0H0w6iFsKSpiD58kBUfpOKcbSGvapFOcWB
07dnuJCmGUL/NWIA4ICSigDdUOoENu+NYwj8H0sVOV7QFO62kH95ZWwdEAheORVFhkr7e4Cx3kMw
d+JpFbUKvniLl5qxmmVpxIL+4RotSXdSYO+N10cj7NniiU4kidTLQTSIEtuaP6l9lettv2+BIQ+R
5hhQQ6RjpNO9BG4Wlxa8nRM30VtP3uSRt5sI1Nqzz/cvr2+g1zP5PvQOGgWDu4fVI5KfPXs6yvsJ
qnmofMorO+kHp3DuR+X/7RLcEjyLSecG3AR+jl66LOkULUG/95xB6HHq9vOW/xjBBS15cRboGtqh
KwKUzT41vKQ660cNN24uywQesK4zOX97EdILZ/FBq6GaevwVir6RAuWVnnOgqZ2r0g/kU+WL4Ko1
NU0+jSiVXKw+6h8nDsvjuAmF8Q1yQdSCch+KTUcTsSL3IAEsABGwAdzGy1z7H+gl9R8AimttVE6t
hBeWmjB60sHVTvWAjtNSPgQ0AyqQBJOU8LhJXn4IfN3yzlxlvy8XtcHs07odd8ARci+2i7WMDFgu
QRUWpgR20vqOdtvMfXnZTLCILyzOodsR3sVEnbdFW85Y+tHd/90vs00PFWfwlAARj0c4dP6AHEPG
CPN8meMSq53l8zrjdojTlNF/xqbMymPfH7sTn+atuSFVp18N2Ju40j3amQiLegOazN1eWlP7YUgV
uoEFmymJXEO4FeXmen4oA2X1VMsq9xKljvrKNVLzHvm2FY7UYjROduU0ZfZoDviRnbi83ojqwLqD
a4U5YdO6co4uWoQn1tWeknYPnrD8TrOQtqKz1FjhLabQUVdBz+NLzod/Z8GaOlSpX4+RZYi1PTFV
rw9SWg9IY4GkBOMM/v/lKsKMb5RSim6fQojXWMu4n3Vh1ZjaoTYb2PbL5OhzE7ZFP8kLbMk2l2U9
td79fqkcdaa3Y4WIclPMAja6gSuPdlMgUedDUafdD26zirgtB2vdFWMFx3oKxOjHHkiPb007wWzT
0F/6UpfEQfuFjsR1OXtrccaarz9OwvBO4aueM6CX9yuAF1e3yJN8BNCPx5Y1YmiFs7Z7ohHX2mWj
X11p+tLdtLqeXhJaiI8QOuuPSPkuEvsq1ZnAwp36zMAj7KnL2yU/ceY98yJeDImECTM1/BvoBVKO
O5ouaqaNnEemy596qwtBE3Qfk6C3q9gxrNSFJeXbZ0Pl5t/8qZqvYacL+GeuTvpeC/ycCeEU0zdy
OLdRM3u0r20EEneqbDLoXELo+wHcc3Jq3BtG6OW4EVUG8syX3vpRx9Uhc1n7gvug2tsTOD84/GIS
+cfBGEQWc5Yu3js1z3L+oay0Lh+7qfAzLKfk3H1xwH6iESwsjd77icX3elTE4S5pBS4LW1fn6CjF
BEtqlivyPZZVjaeF+GoP5Nma2fr5rZlUvnsxDJjAcbsvxIWfqmb1/hd157VcOZKd61c5L4AOeHML
bEfvySreZJBVLHiTiYR9en0ockbTfY5G6rujCIUqOE1uk0iz8l+/Ge9XvJp8bx8Q/1BAN3Ph4Dz8
+w/2ly4Tq2Ij2oNesb9DVkaF/+fVSebAOgL2i71nNKpzYocbHcinA+1sggUcjOhMW3vJCEYeA1Ie
3xrTnkAPlrT2+8PQefxPhdmBaBSlWV7zd7N36ixNH6LLp8k9X2Ad05EXJEHNJzfCwu0nHS/JW8k+
nI16/++/0P9Vt9BzAWPgwCSeaWNR//n7LCti4D41oz3mjeF8aKFStxeGboTa+nWkAmKJ7IgZKcHa
/ndRMNFfTwWXMYS+BHuObYaCwfzLaAobrRqbSXFcOjkX0c1c9iuDhSvPzD8Fd6zWSGYjmsb5NXdG
NxjPSo4D2cbLWjQ3vpx8/X36jRlhlw/mlKG8ZZ5YQ7aBZGgtsQpLDJPsuuJkdph6EGvsmYPRneyS
vft5bua2+OUEGFU90r5cve+F5DwWMSip/9C7qV+EfABTLmFi1VzFxEO9otjWidmlGBHj+tbOLelf
FZrufb8WkYj2ddEqk8VdEvBbYVCpCgMZbxAt/MpUt6bsDmSQImU9mkNBBNgO98UScIv9cntr4a05
P6FqEYRt1DiiMJks7lVDtM+japs6Wd2AT3VZuGFi2L2kgIWOSOEsHXHO75gsIPiNP9/XY+BP866D
h768DnW/6BerTRerOXd9wCU2cYSCvNRs+ijjj2I0jGJOUiQZNf5BVeOiKs1sydeoZeNsl8vMKPsC
Solg5HbDGG3/rSvh6VwrL8eTZzdwvbO8Ex4mEXyY0tVrkB4CBnuubgyko5NzZ0ROapvHQuoFtK3z
XSEKGRuuR9eY55Nzs7uYDHzu1a1pjVTP11+fFiszWgKHlUA2MLhiHjyYpz73bmIr18HP12coH9yj
k3DNLIypisbrWZ1CERrRnDONqqm9MGdsit68PBp7IxGezdX0kA6I5Ydzqx0cJl4GP42hnx0YtRG0
EbdgYDMS7AZu/ErzjUcMqNdnIIOeFV76XfErSgv8+OPua+23U8ZDL1H6MiSikdsC/vqJ2LqRAQry
pebb+7aM2mc7tSvvPuydan0eUfrq6wgK7S+f1kD/VIXr1L3lY2POl50114MRc5UchLmT1pq5Q5xP
UcazHEqi7TSk7IhjKsFBLnhzpSeNO2vJNwRzlsv2tNQWZvJmVY3pPfk2wCsChWWcdkOTLcOzb1cF
HxnLoO2TZy747VvQimYpYkUm29TddfZklNFRG6bVi7gYVugrO2sOQlaFbmFXCdpCKcBRDHMXrl5E
iiceGDZRnyCm5ZTCLz833SbS1ZXdRgLX9dxT+O/UdVW1F4u2/M3pTwRTfzt6uAk0+zw3dUgEYDSu
86UkZp7YWZC/VRY7GXnGeEwVrl3oneEYRh6xgZwsj9NSq/bZUsiwMPiBkooKONfljJm3vbbO69oa
20cuWEsUvQSLryV+A9041cM5lyW+4yHAEoulBVPEG+8hNaTs8dgVlutzF+qGsZ7WinmAQnj7NVcy
eUBqXA+DoNvQylFYxxUaT/5HixSGzqGdq0vfuK6CqM3vcRbajpC8oX18KkSqmWyBh0QkPyLD3/4p
x7lhOHsjKotfn6vMwWKAP3K5PLNu7RVtS/6wOhNJczFgY1e+DXWR8TmROC6sFbaY7aHnrlDbttZi
XfmrUIVTfLMMoeQpWl13fMUZwSPqFu5wFZ1gzeYkwI5YXJ/qkhNvIl8IJs0HUTeFxzxK021dzF7H
3pnSSMDjMS+1P9pJh2MWM21KyVxOhgIM8S6ShcqfOxuNPw6dgMZhHGUgjEvsOu1SPLADjtG9tTgr
/yUonbWAEU65214KyR1IJl/PafU62jFkFaJ0s5N6HjnwP78wkscgIkM5t6boalhIKL5yKrcbfgR6
TocXVWJmZu08Z6IxiCUytEq47G1HnLA1dUO3d1Pm0E80gtLAvU01JOjQNgzVne6jqjj5mItk2EwZ
A7HDJKIZF6Ue0jHbQS5x6hNeaV10rYBd6WUJUeLjpirDwBfK67DveIabY/OBRVED1H4tCQfC2D97
GoxfYxux1djp/JSvQQvNcs2UanE2hMDGw55I/lguZCQ1P+BMtvV8iB7fjspwDK3lQge5Kt9IUd6m
4dwMOOmkZe8t40Eg1ojutXR7/pTWy8wzBaXf+hrTJEoGtPZIQqoSAXO5hm6vMPcDSg5kewklIsdb
s/QbeaZmZVmxZVUgNz3TJMRsKjJCFrQ7FXR9k8zPtz2u67XNMUegI9XZroncvgJF/TzYKC68eYQx
iiFbD0yprOy2krOY3ldsKRmjr1rJtcS2XX+d5TjrCQrMxpi2dZQti8Prs/a3DtHX8Vtk7VYofB0S
tvBSlqay3K1c+iy8PO1v59XYOPCukkATUsqRNkALwzVmxdI24jTCPGbZN1O/nZ+NSOFxg9lhCsZQ
ucG29L9OvZYkYjEk9HdFbv+jV+cb2bZvBv6sIiNeyI4LEpNRX6FafTaJKoJJt1eG+sqwR+28zYfU
W7bGUxOGBmNZVCZFjK6xqWt3XrPleWFOWLBkPT/L+vR+IRqjUk+FISSeLJNZthjhWW3ZsTu7/cSq
lKGRstu6n3Up/fGZL6zSKWqWXc8aDJ3zQvBze6G1VGwQJLli3HoW0DLgDDG1R9MrMUW/1RTW59FX
BvU2b6hrtqWXN8iE5v1ol79beZ/vEJSYbXg7uKfouvZ1jtlquPPSuizNY+TMXcrN0CcHXVNIeL7U
T6VNxG/1rNSwbVaRyA2zeM1ssY26XAP4kFtMOnL+mnv4ukybgre2Q8XeOOptmjst8Qj5scdBnXnR
Ok3NryxjafHQzRKXTCOhoq4YyI4pjfuLOTqrdWvLqlbF29pIR1k3aUOGbnvR5qOHpU08Tgav3sSr
Nqn9cuJ+xt8j1WTB9v5ZJWiH5obfy+r5qyzABy/X712/hMPTYiD7vdCuyPQGVFdcScmM1Ns2nGdB
vn1ovG6YT87GkNBYDbok0F/n8MrW53zAoEqd9OKXPI6v2iO3VcvvS8vdviR5HlTED+SL+eM9thwp
D3OM6kbEzJXtBTHxHPg63jC0LCLYBAY0KixD+95G2RWzYbSuuxDtG22zwjObrXmZ45vAR/t6iaCm
2G3PVKdbPprnIMSzkyXra5aIIbOWl7Ha3CWGrXUKqcar9nM+Nz0mbMznyNxW0RchpMvw3tf4KDrU
AbgE/n472BC8JFaJEe0ST7ZN8Uv1mZL2jgo/XYNthmxfs6gUjOrdVAylfVFVaZ9nKoYzadZ7wzGC
9Jq6v82fA6ztm29RJkL5EeD8IJKBcD5XH6Og75pvbleZ9PXJyQqxszXNWnXjyZq7im9cVx4OGcql
8twVtHrKlyIzJS6fc43nir3LcOrx2xgtQDTctiVGti+yaZ262Q0qW9UYN6q0KcNGyZNxrjLMBbF7
xSi1xWN4bRdjS11B15BVT6h/bP6pV1Vjx7PAnRnmXVCKGS9XOUCk3xO9OfHDAmFkkbuyYkLd8roe
0EWG7UPzM9fZqFUiM3sVMmZsysC61GPYFt19CCnHrA6RWY2evnEjzJSHI35HwmKzw4v2zrIArPQJ
A6Xt/c3UD+diL412+8mtrM49iXIpa2Nf4xdS33T9mJvhaZY67NfzMFh0gyNytGYOjLNelbnAnHd1
pXWgNygWzsimaIvT3Lcmny2TDcyEPI7wWqL7UzsZkc5Xam62jW9iem87XtFygIvPqvlryyYbMoIW
Q21jVOzEvr/t8bRzImvaa6Klire+R87cwM7EGsjaa65D9UNRL52ZsTlXqRdnOPFELwWOHDxZJOOB
j6Uw1vf1cqWJTvRjD8egqk4so/M6E7/JfNLhS7hazBv05qongZt8Uu/K9oatXIWCvF3bnM9DDirr
thztYln4Cs7nr5AE6YZo0erV0NWOVux2KeMC0rNlfN5NPdVsr+VCQl8uVOOxeotmdtb5VojZxcvY
FxFHOhOFYnL9fT0pouL3uVDxNxdDBx+Q91uARZz486Zru2RUTXSyzHHId9Fii3Y+APyKIr/+2i4g
YTScCEPXbbs+hZ9Q1py0dDEzddnXva3ze+6JAgdYnDOxrElKK9+qfhVgobXsl97YaswiJF5zioMw
ZaWyXwXs7NmE/ZR+FYvvV3rnYx/GB0OTtw3LF18Cz0muWRi2bhteOA0BZ0Y/mnzDqBtGxtRuuo0s
UtRG14yHciDTrDz5focZ6jGCVTbvWxyc5J2jHZzkiDZm2Ng1mDWeKUqbc9XqZjrVX8d44xcze+Ti
+b/H5fMaY/R9asnY931y21QfjllCh0izs5G5yyxLCHpc+SsHyYJ7sj+35Zy6lQvSZ+Gs0wjIRhnO
RshpEAGwn9WfW57GUpx65utwFZ2R80DK0DCqPG5SVMV93IpwZQ53n5VPrsW25zmLuZUKdphum6r+
LNdTUW/XwZZuzXahWGyuiHWGkFAnFo6unHRYR8HHPoW9tRVaprRX1e6rnITpiwmnv8V+XYxonshk
ZIChLDNDwujBxJmiJe4ai6T0Y0iJ8XyIxkWWpzXPDDTVY2GMKKsi5k/txm4msYFNgSgsdQKiK8MP
YALzUbaCtNhscjYeVJbyGI9uPeZoLEdUFs+dKOspWf3VWY9pp531kdJqlcaxbyOPcPUF+FHmO1W2
a/mMV69hfrcFprJ7e8zs3ABcjqa0j1MLfSJe31M5tPd5LVfEoXnl5OEJ3Bttf4zsaCn3up3dN0tU
s31mNISyvRfatugmrG1wbBx8yRpUquvon616NMaHmo6cuBnTfFuXfZMWDPpMOnv6S6yYw0U7vw8J
unChrPjcWaqyw0ANFzOld33dmcQBc0y6Ir/armbiaFqzbhowMkaO4hFFTn9w6DeSS+hlsl/fv25c
X1U2ZcBW9XyCBJ/3FUy5tgMXtj63yjTqKOADh8t7swvaAQJdkhGDwaTsPy/qKd+33X3O//mzhrI/
V9W8rMCNE+gR0wPTOqChzyt3Kdat1Pyqc7+WROCNW1ktTcLJR3ICtTS/Axt073JccqIbFiwPedfV
CbtpIWJvQLga23CBRjZtm4DVZZfp8asc2UrrvJDbboGpmyouNRBZcdPaYYafW22YbX0ejKtf+jui
MbctA0x3uwdhvWzz9pHbzSz+sq3FdpkRJlfJTpaWpAQdrKiEHCl4wvjnLp1gzZT5YKW/2Jcqtq61
W6xoX0rs+POEW9lUPbKkMG6OoTpi2Rj3mNnpM+Eu9XTNA+ym67RsQ4TIuemsJvCJL1dzD/ty7j8Q
EQ39B7UECvwslLJ4zovIZBr2atHFuy4MImZjjal7j8Q28JU7JMNqbvepfJk23tParM3y2k31Bn/N
Tdv5HwUUkrw4YsA1bhvjYm6boJnO2/7ddqNpMct/g0cBvXwo2H0Dw7GISYfbhoNkZpONVFExUBvJ
3OOHEcK9f61xguKH2bIbHtXXHsaKC4Ensn7Et9LMicEodwT/iKggpEsZVX2Lj57kgfmf59BgYpGL
Mf9nOa9MZ7ttoP7etq8Iu//1GQE2i2LXsSTclcib39CWvYFODHtbbnOgtDxgEH+yB18dF/R3OQI8
po592XjtNvlyabY873qgohax3TsboCH9rkcuIujsEdU7Bw6eczvfw4ayOZ+/yIOAwBURs0a9MHmw
7SZwObaHqOzwzP/EAGqzATFBScEl2pAz60c0qPL8JLL0os9CPY7my9rlIO4QLTv/Osg7m2ELK2qs
x9S1hvHx60zdLNJZiw4GrRx1IhDd8i7cVFrD3oHMtQ1augyM9URfhK9Nyb0Nk8hmg53ZMFnlbcyf
Ik3kCNxOTWWRX8Op6UD9xzHXsGsGw8yV1eO7UBIW1+xncsowQKA936zTxRe1kWbsVmkAQJR8IPWF
5YHDUjloHWybyNdlMSXshCsFWWD1Cq2kmcLZ2+USt6F3FujiL8dAOmNImbwsgu1E9d60oUMphmzq
lNvdxHMh4sL3dAw0GqZ2XI7F9k8TtnwmwDzpuRhhlFnNo1MQOPgKqeFvBT6eoDz3vHW2HxCGeFwB
8iAfay2T5RNRy8sxcC4Z97a7xgoldT5WYh1Nai9rXq/dzJ7GIsHSdZrtl9/djL8lLXhsa/7vr2qB
P+nj/me6ueNHuwnN+r++1P+HQjlrs8f9r5UHV29V/q+ig9+//qWT+4NgKTQqGyWbcD/4pv8UHVj2
HxtlG2cvD3EVHiz0hr6Ecrb3B0wTenMIDmDOojL4p+jAMv8g/mtzx9tYfbzu31Id0HT+U38SGzoS
Xz0kd77Dv7jb/KWvGlqGToeyP7gYVngnuMQUcviL5/qbQx88UGh4VAhCXEdrmGw2tNOOqlWiE4+M
ITqCNcAPA4Cwg6u6QA98ZqZCj78yabf9Ba7n4z5CMTCc9ZVd9md2MTjNAdS6ms/cMO2y2FrNTBw6
r8LZNihRDiUU7pN1klRfFitlyKJvkru9IExhyZvpIZTsjD+Z3L5MYwcXXH9nNnXd/yyyMr+pHSqc
3ab5zn9yB9c4bvpKETa8uJN7k+Uq36+YizfJYBZucJdn6wyU0AAzo7HOLPFoBlOkjkPL9TFfjEc9
RT/aaLoaA1HvHFXeCde4VE4OscIxqqLDDczV4bEetIUdp6l111+FbRQ+m6Z6Hag90i0R1TE3vmcW
r2aA+W72Qs0Yna8SDvy+8+aVIS0wpT+iYA6xuO8cKKZNGvSsf2won104uGiwHWN2DxU1fXoxRaU8
x6E4659dozDWo99nfbKSnjM94yCwoobgG6jmjO6Xc4NmRFwOsMvwRC2N+axqDQhTjdXVZ+AW2IRk
3Mkf+96N5iTLxoZjeBAoTACGIyKxpWvdOzUgVkIMVRsWBJll83sRUh0cWi5Y5pGoMye9XQ1aXAmq
9v7d7lFpE4iLK6aaiJiok1RVVVyXi/3dlsPyVnLa3k2578aUb1eT8HzKHCQucY5d6X1kjE8rON7Z
klvOB2y6bD0W3G1pjG1YcXYgCwf3HJf+FMEs1A3FEX38PFx1xYxXu6Gj8VtOyHEXm0tf4wxaqeq1
yOnPHMG8hd4VWmFuu+hJivuMoKebWeOo4eyAo8rgg8tEZX1gq+vPD1CN5EQyex+p62rmYLQhPVaO
vQXel7rWR2cNHEnR0Vtr6Zz6ALRgpQFC9/msM/GN/eHjb0CWurGYU7Gne1NnL5321uB7YC5mfltj
YzV85PQFtR+ThafWeMTFvxmPfRiJtvVjLUOX20zlpFcEVItAHUzFotwvjR0VlAsc+O8RWtb0zCP1
IHig8FP504YQU6lhlwF3NQ5XmngQpDfHsB6D6uoav/KgkrvMNCvrRExCaO0RYXgkNlAJRqOFiWJB
l4FOnFMHuHG24F5l4YfH0hvV0Z765jqUUZ3IHmDGG1cc5IZiedBrGrziqQBLpLDsQ0pR/Fo2fg+4
EZB0My30iiRQUazNoUuslbQBPll0WMusORllWR851RtqOQr/Pl64qDQJHVfw/WleL2yIKLSXoA09
Qltpg7hYBqZvOQzPyzCoC/Y4+gl69c+BP8odt8FfmEKm13MnHitlhfeATOm5WQWMO+IPsCR4UDzR
ifWgcK+6qbvZeQyJUoCT3Cj3aLITnk8wehEmiALSrDESeGLN/pPpqfUu6pb+HBN/RI6LGhP8I/xd
GoXGERJ7NickDYwvbu120NSkQwslj9hMCSlS5lHaWFjr3gkvTDrP6IPRpx4B0cYT1Xf7nct7mYx2
7u7D0e0OxL65Y4xvtxF3jgh31GFTojsTwwi7N86IkzauhrG/JaSJ8Rp685A2E1JkuXrJKErfj2fl
hwn4xfyI8pQ+a6GHixmfxj3RdqRMWNgK+eNytczG/O6NxnTyPKnudT/nJ8PMQ+jBlpkYow0I4pJU
YGB+feHmoT5fsin7RqR8kBjtFOyE6ePCMA/ijAvmQxkocfCJKwJ88dMjzFWFTfdQXOe1114WhlL3
udHleGn6y/damYIej2MYjzLr3m0i6CCMT8O3NAyGO6nVTFemJRlXLhUjMh3t0s0utmgyMmHNKKEV
g0dNUb2l6wixwuKXtylvXaVrza+E9hp7fk8rch7sQw2knBAgUO7plkenzPans2EO7Ks5M9xvNrKo
Czcc8X1UpHNrgduQrfrd6mu9HVnevlVDc3L7qN9Jb5yuBj8lpWP0xBVJC+LoGJ59mrFGeFvEqPZW
78gzuthAxnY90BPU7wGPcE+Wmn0vJ5QodZVdlmnRnCziPi5QnobfK9MnUcUkDPngYnQPQ1volhI8
Mm87lCCPE35V3wk6miEcg1Ufde41Z22gnVtCg1vcqERoEpLiDBbsmKl5divvrjUKTkTDtO8NNHW4
RGXy4Ju/HbLr6m4MzIdRecEJ8Zr/SvMCp5h8cg65ydVsKZ3wfCL46CVaCB0pbJyOUm/+YVQDW0vu
KJvXo50DzhfBLYqrxR2TThTOg1n6ZmyH86L4/+Zwr1m5+2xSXMv6NkwUOel7KVLJBOqMK52GQ0zn
ZKUk5pZ5jYiXUxz9b4NxSyEqdWhWQqhk6stLu5yLX8jFnf5yMLMiJ3UWR/GBtgLB4wP5QeqwTFsc
wxZJXlR0B2I/5NhJvw1hSiLbbU783JZ+hquSb+yz1CgQH5GjlZcwsZKxUqIi2CvMgkAMa+yERUag
Gg9cZeaDibqnN+cz/N63blVpZsN1iPFa/YGlki/ebH9YSlqhqadfdW+1ZwQLm0zeJjrMVQt5odav
layXJIim4lT0Xn4b9kSr+H5WPZZbu+AI4uWYB5yD/HIfEUt1wJanILosrNt7TRjfrimFdYUEWu+V
8jC+7up5OXjA+qdyHTawdEyTKeiWZPltvz/2A57hoaPOrHwYzwxjyS9XzOWfmwEuFV3ooP0x2YLC
ymtJJSXLaSNXEODkyOoJXDWKia0Pzuln4GJGdMwVbYLirZO182QM3YQ/v/aGg4Jmc15NOLMkXbeG
LP1oeQHjb091W9YHIDTvA4TXTXywqSMdibdJdFRxaWDdETgQnYe1r++DgSjfmBdk2pD0MhAPC6IW
I41oKM9sl8ue/9D1IW2wohgjyKRG+IMEQWLQ9BQ8Sa/+JpAuPTTUNWmcZ0Vw19ujc0DFoM9NmG6Q
ScjROnCD8vRFh0gm2s30kh8mcFbJoUN+MmmXDUpvuWav8xw9WHUW3nZUvwc/G6LYWrLiFrBt8uJ5
7EUHpNJVwMjNdudWfv06j259Bdppn9bW666cJR2SwJP5scqC6tQSsoS+C87wY5j782WeBpqYhtUm
a4822VlYDO2u9qTPgbG+A0N6hDihaCfpr/mmAyiWgRijLoaLPnvIy8FpYuIpN5+LPg8zAtEi585f
Q/MbpJuRQDPy2UZ20NF/mULp/lhrs3/iZBybRM/k0XrLUF5ntOJ2Ynass8IvrEewYvvKM6b0uW5F
8V4qwCYil9r5CRNH1FckRHCU11O2b5CUXi1p1V9l/owbmFWLc3yRLTL3jM68XOvVf2wsLS/cxcGi
P+pL191ZK3UMbO3sKYis9MrtcfIEIDP0w2hN9pEWtpfG5AVAMqPWEP1r6o85zRu7daePuW7Cez7p
izJEGxetgFzNnT+37HdgJu1dKQnEdLMI6GkvsjQs+6YYrDEM49kPaRsTzjMNjxbhRt0V6klBZwLy
eQ/8OvQNOxo3GJdUirYsxvOolpzng5oN78pCkdbv09oh/6SugMjPXTpLzSEYI3zKR5uUhlOIOfPe
F/0aGxb503NPxhsGpoQdSw5k7gVJ0cst46rbp9O4QRWsqMzgAASQld1ZDYv7Eo7DcoFHyTsx6/MV
WGR010u3uCANJoPME1mxnqYu9gcviGtMRBJ8pKgpLCPdeV1xkXlbVyGrupPO8vrMD1L/zPPq72NZ
3Q02Hm6Vy6EfLON3YVOhd6zqHX0z4+jiSnnmD3b2kwXqPKRs3YmrJ/s7nh7ZkyWjEqqXJY55ABOE
zRQ+BRqQ9WAQ/fLW+7K6mEl0eTM7N9DXk9nOP+beD9aTS8RcxlVpnjDPXrgO7qzKV8U1Vbz/6sE8
W8+n0app5ODwKm8sPDurlxoi/UdqkSST5GirqlNt+aM8o1XMJ2u6wD7JcQpeh5RIw73jikgc3Hoz
rCW0d8aMEq/Fs6lLGQ9ixLjCrjUh8ntzWsBIqhKknMKOTsoJMjT8oTCARMHdK2MK06kNhzM4iaV7
bs/e1N8sZHfNb27qCnufDVi3575yNLyvdlriHswJSlYX1OHlQBhF9hbo2jWuRBYG9Z0BtPpExkiq
kwimN9u552fz+RpFrYFFqDlnCbGUAiXD3Dky9hz4J3eVEFaFf2TfpXeWVwXiyoWc5O36UWB5Wa/5
5O0NvtTHSD5qe008gfKTsDRW7zCMay9O2CKF7m41DJ62EWTuJcxuy48tujxcVntbqpO08oXsHTzu
TkRtPXt5X50LXDf3BLaKwwbV3nS4yR/kKmjgEOv8w1x19jrA4I+DtfJfDJh6+261mqMgifJYNEQE
UZyHVSztIGrirJ6r92UE5Iwbx6lOLoEhF+HcQKUw/W+V8kZmvhnU55nqjfN0sue9V9bECRllsCto
J2w6j/YdtlQtiVxcnR91TgJObNsVVFAC4MEH20qdDE/pn0u1kow8eeK9A0FhD/Q6J9phqOMeFovu
Hl022u9Jg9PHuk/dLeHEdLqjYa7LwQcHMbA3a60jdEF9VwtLXCCgG4+BEdm3i9ms+wm89BCk+jlo
l+UQVL5FSHOpLsa2Z+WtjX1JVKV9lRJUVsR9p8JvUV73+9U29bvTGsNFZarsMOOcmSDSt38SWKMu
MjCae/rXFkFyMpwOQMVFAxeozojZHXDYmbNmTmzX4f7OgifpkL5NijaWERZ3zqK4Wc+OuJjcxd1x
vS7PgszpCVcp3ehSawTCuPt6D3iUlk94tZWkgDEgMF/FgM+4RJQ/2NYZLVeUxMMsLqAf0d2yrRLD
pILGb6q7fTfm+ooY0lCchJDd9wKmX1lwIaADeoP+rtHn2jA8wuhsL53PDc/pgptOZhHBHJbC2wh9
NykSn6K4v4VH/s/Axpv/ZVYn6Av/HeIY5+r/PL5NefWvsOPvv/mEHR33DxN/H8Q2LDWsMTYj+U97
Lsf5w6Id6wcRASYoyGz0L/9AHe3fqCMXCHDA0Hc2+dKX1Ylt/cHrbOq3kIDyKMD96W+Yc/1FUoeg
xKPvAtzIEevxin81CEKfX9rhujhxBUnYehf8DrYUFIzqlwDl52JeQMUJ0sQqSm11iZe6kCJj2om+
HyU9/Lz0QOS7532Kcv7WfPrfNlNsz/13MwWIPX/P3/51nvz+i895AtBsIwNxzC3wELHAJhD/nCe4
5XCt2ETb6LU3xZbzz3liWP4fKCJNci9RMbkohf4TnjbskP+GG3ToeTaemgR//Z2Z8md5Ni4ZzI9N
aot2DIyaAMM/yyc6DOOsxSZt2R+VddfP+rUnGWnvs3ce/mVU/h9mMv5fpCe8l79p53BkwBiCqKG/
KnVIsrQWleYSCxCFadcwycNk8tZFVc+0iBq8ZmKvmvpEuoN/jY1Ltu/8eXoIatG80ZRvrltzSmM5
ZNR5BGueRjcoUSPWS1xlNg4AG0mum1/IG3fO+6E3bvPB1juWm31bVsL9zv0gfGjDlisv7SRv9qJ9
740fIEttPEGi/pEb3MhDkX4TEYA13BSHgSFriBI8F1iCo83NfeJJCdjta307Avd9oC4pFX3K4D0k
DuGYwxiFcGX0mI8V57hxEGfayhGoKKiJZR2IbRMNFocLdzCgGNNJakoOBwlFLh+UDDhMOqoDHLEW
AUDt1zr9WGHKzDtnTnNU9HQfS8fTRKbmtZPS5H+ojcgoQRfr1KjMhwhIO7NgHNBOF/7OGRCTynMz
MuxVH8a5XYLpPJhDY/q22JWCqjxBHEOxEjjejQKpuYWBOPyg0Ug8jzFglp8Qw+y89bO0ELKbg3tm
hm6RJW4L0w9YVhvfI2g0dyuRJj+R2uX31rBEIchEPro7wihGKOrT4r3qVfrRWdXVHnEbmc2YWxOu
YOfEzgbf4CvAOp0pdSClTeZ8TnIsUcSW8gWGdmP/1LcTkYOT8gniw/+OQDJLmgUcbADdLl4i4NZ4
scz8hbZIocmmKhf49hW3mTiVaFDO2w4XCsqTqCROuxoGjxtG6cLx4o3bXaO2HrWuHa89dDLNzgOE
pgToLoWAEkOY3TNEOnw6+A76sTC9KYrdaOlJ3jUH/1c4h7Q8VwxWeDc9lXNihRleK8Kt2XbJrvKR
FFAOkhy9mCRQY27tELNAihBwU04lM+Cv/0FXVMHmyyv7Z9hRZG4EwOhFO4HBHc3GySZ22LVBjAFA
sRLOFC2OKadvw91EDLEz5l6fYMXHzIXh2/4gCbG6Qeol1a5AGyUxIwgo8dTUWttva/lzLTfPXlov
Zbs3/oO7M9mSFUm766v8S3NqYYDRDDQBb8PDo2/vhBX3RgSt0YMBT6/tmSVVZqr0l0oaSasmNbgZ
3oHxNefsg2TD3Wh0fd3G6px22k1dsAzJfT8wVB5+cCgtTf9VdL6TorJN9btTGlaF+c+YrxoSQdct
qLWAJXXvEr2YGiUxnpWBKeOqZcRQH7xhUB9ubhdvS5d25aa0EaJQNU58OQoGbLv1iz4JQj++ZOmx
rJ3jTUeI4b0N//4X1wSxDU1PsxmJcio4RaDSMUcp5+VnlxopCcRWYZW73KnYQRXgvWjzGRK8Fwgm
Hq3cK/yNBg92uwpnQRmLVYWhK4w4ax/UXDNEUOOvRxPkemGWYd0jkrhD0sDqZXjJ63F87iuI8Edk
pQOuCGwn5PtdUhTDWcvsULm6vmCXzP6rckWThUt2aXSqYGRcoC71tEGSZbu1zcnK78xp1p8eqzQW
QvUERCqtq7hAom8Yd+i9sjfow2PyZueB/TkLOf4S5VA+dHGq7E2tL0FInjHBSm8gdAmW34rQ0pZU
a2PGfowY1wKa1y5ufxc3GtVI34xpuxUSVeihHpPuAaaUz66HSoXVedAk34WtkmyLlM1pruDYN/OG
cfxUbLvLoH1rIpMZb01nWblf1DzAa65iFzOAnY3prmPrV29xCaYmcKXJs67IjZLNsbXFb2GWmS0O
wSBrUu8JjHgbS+qmiNAdXC8zypKIpMDLjcQuN7lecLaKkIHd4m7XyoTzSWnfGk+W3SW/hiLWFgNG
P/VDdw6mU5Gx39/Wia3fyCi0yoMouonxg7/GRcQsn5JGs7n0X/tCLiq67IOvJdJiF4VnarJ6RW76
UnVJaSEZE8twJvZRJT/qmZHil9+JSn23U7XOPxle5ISfoMGQFmmDQncPQT47YNdqSTcYWUwTyUzH
x2tLkCGNqR8DhjrZzcLAiDgI7cWMOSski/kQyjitpiaiQCT8iNFobdh72CO5vuV7xsqufKMGaGq6
EyniNn8/PqSZUYynJEXilISzU5aTR5BnEtvfuQFU9YAWwi0ITxgmw6/D2pOLt6tb29AVG5yqyiJl
jAKnd4JFlxPJ9Nr+WQcs77JoRY/sv3jLkvcczknePjQwbeyNjxJ+PVSLrB1kQLYHlJEpF0cJmAwO
v7ZQ2VWSIZI4yNJyvDva1BLupcbiLSIetOObEuklS6uisdrHGAVFlMTwJMOlZZ8fuXU+AtVWlW6d
h6Ln7jhURTd6R/Q+gajBNRUi/8QX1AavS+8O5rbq4IqWG4b+bf5rnQZreGrQVDIVAxKtzlI2ot3M
ylkYfM+69tJr0iLpj+KpUfGzWVjrtIF1OaV7C9GL4t333botDKVvtV5sd5v6ZZaeOX+1/hpWE7o0
dbCS97ow7WsoRJk86ZVtAqvU1Lb4hty5eiCOzRiu0jR2fzXCScjCrAEUbWnzK28zrH063o2Lbf2U
Qifjd7e0cfrBrkeNZ4e41OS6dnPWf7gPVG6GtRkMKY7FoDU9PBhL6+65VOZ82jad0y3ykqi5Old0
05+zRO6IsxnvAYltN65hUC5QpShr0y0N0ikEBfIwlk06RrnqS2dD3HoeWXZfhvHMLnbBZnKQ7KtY
xVTvumiZSsdKNlvo2hnImrS8oWaYv2VtlqxyObaQbRkIGSpz5U728buhiL7tYNvvrLG1mqiZ5GW0
StM/Tbo9wtYo97NJolcVt1grhoVtD0atl6rIUxGO5FJs/KFNI6vHgLXIIavCxJEGmN/Z33cWYbVu
FgCB8eWN75shwyg2J/AXroXoNU5z77NZiumQDoMbXZa9l1z1BmhKS/MyzJ/raAx77IAWEyhW1KGu
x9c2n6u7AO5rlHupOHSuk79VOo3f50J1GGRqE7kDgWwBP3JpBagCAI9UoYXVMTRKqcPE85hO5/Lg
lAnx0MizsaWo0eKCbkzbDDtiajaxE5RsFVbjVxC7P7lM+rvZEQakeA9XMAK8c2eP5NdYhtVzWpXd
NrXH9W4BcLTh5GuuWreVeyEH41fiONd+Og+b1ijURjG7vSX2Po2ati2ucm/pHicXWhf23NEguMTs
8r3fp99j5bCDtIOa52Tl5CxNM3kzzB3EN6d8KboyDvWMHED32nxoYmPaeOQzHcH1MelNK/XYxPNy
joXfnoch745YeSh+4Ehs8iUxd6kZaI5TyqehjpurpeeKYTfc2aFbmtm1GKzHeQiSLUqGZmMnqWRt
ROg68+IWA1yVvHHzdhsvGYd306rMKDNmFoNsWL6reonv46X3wgY4JYor+y4NqmcLNkqY5oZxwNH0
7UCAPRCaMoVUxhv+ctaFPtDnvZeZy0sZz5AVIE/9kJS44TS687Gq7IT63WQZgbSdm3ozGL77MQax
d2czLjp6QS/PLg/OfSP0izd36n2ZGI4j5bWvypkkllC19WcbWFAz+qG+stayPFZp+Ri0YolSzRvf
DDEOj1XpCvUca8WoZ5ujWQq7z0HWDlnoMOn7EjVK762du903etLsWDtWvLFGWQcbP9Fmxd6FfcoM
V34TNMYwbnzLLApuu3yAReRDtq56Y4uJdOURIt7yQjLUJAgY2VAhj3II5jwcbG1urWEZv/M2ZUX1
Wyv3b3Xx/39OhaDf/KGrvQDh/+N30PtFSPdf/8v1x59x7b/9898bfcgwf3NtYHpAbs2/Y2z/3uib
5t/+e48P6ey3pLV/DISY+Vyij8AzAoMNmDT8fSAk7L8RdsXMgFA4E6Cb9P+dNp+/8wdIhsFk07v8
7zdGyh+oTk1t0I+6Kjg6623ibJAt/OHj/5OmXrjmBXHwD/7GP/40Y64/8rLwzlW6G43y2MxVj218
BKOy+o5/iNFXbjs7tR7qoJQ3AjnM+VL4nTjfrc/KWrPkQCGa4ellcDUwY70wROxGoJZZO5upL+zG
HST3lrj5WToIIOISlfOw3PXiUmVhVUtfcSL4WxPNx+2KJuzOV4l+ttt1/qG02wFByOqXVqQpajb/
ctvE1kY3XoNMyLeb+xwF06M/rMtDbyr9NrCtul1oapHxjPE7T/jx6BusX8N5STjTZy8rvntjbR8y
17DR0wj7Ucqx/RmoUmzqbKCkqpUpkO9x/oRu3+NUsqgcr1aVWwvSKtkdiR6r8tCZ5nK7yjhmlyS7
gmAFr3wdaGVCs89ztOaFYnsttLwbvNX7Sfj6uA2M2NzRgGTtES13tu3dRd1aoHlZ70sKgVUVVOtz
dlqqYTk5QY01ub8I6wlUcw8tkr87AmPEphedc1ZWnp9IOZEJKkQ7+Ur6TrNxWVVKXxl0W7Lb5hvp
kokalmse3+QottmkTyiZDcIyg6GNz33rdGhlPBuARYxywXKX+Ze2dPI+Zs78NtHF31UqLrap8uQD
T0dvw88n3zP8UY8ePewYtcQeHwK2FrfF2qxskQa2FGvrJUceY+AcqHchJcKfihrhqyNvSIZebAk2
fUzCZx17B4wVigm9GPpvy1hQOnZ9L548jshnU2SaBQYMANLtEzt5pN2P97FVuIepsEy2HI5xND0C
YHaKG+TJHiu3jhY12XeNY4znDOweV7Od1zu/yvpHPEMGvZ2fHfgI+amzC/MafEtablZZKicaMWre
sAQ0b2VuOEg5Gr9gZ2fo+NtPmBr4mPf3DhDIapf1fnEY/XTB6Dro+84HXJywet4klTuGrvZ7Ew9/
GT9jv2sjDRjtjM65OrgYrV7g/iR3LBOyHwTcp2fZO/6tpUdSOOXUFwe02RbLDe2vIVuH+Nl1Z/+n
7vuxCpEtXYQ0RXNGSZR+TzKjHuxySGJzQ6WL/qD27pZxNo445dINzWe7oRProz4u3U/VO+k9cseM
VZXK9rWsgn3iq/Znz87rlJOqEK3cEGHXle39FPDGleHn29op8JFagUE1WsMK2PGQFQehmSqENp/v
03e6/qgMoMHoEs3h4hjA6N4MZkMbi+K/C43Fa7KtXPMp39gVObmjQklKH6p/LNmavCFyi6+baZEn
vHz1M9S8ga29oW5zfzC4ZFX/OliV8xz0S3KTY4r8mKRdiAMq837n8s1cTWtiPkqux7sW9cKHPXmK
KD+UsMehnZotJ5p9Vdsp27TANB+TZnJ4a7O4xZtht6emHFfeFGXsgzE09U6WI0IxH1NMOJkK1QSt
XgBXmIYjjfyyse4oFLwTl4KPS4b7CzXSfE+LS0vLc99+F4gBIUj6lcUrTKy2SuSLR/4itxSdxjsa
+/k5Bhy0n+1xxgXg8eMB/4qKqZzdcBzXeRuT0bp3MpAvC+Opm6k3zG1bFPabaejlLXEKsc+6GX/h
hKjlOPbeukP1WWz46P3JmZW3kw2aixVb75WXG0wOsly/BeTpIShoxG5cWpac02roE4OdjKMxH6eH
YY3za7SRmlMOuOHjOpvmE20VG3+fML6I356RSe3N3hF5hs+gx/Tmu3wSzTXuWd5NIo3kK10MTHqx
T8VbNn2+NZgzjMxSZ7FPVN7czxm+NyzvfvfgV6zD2sxK9hPJebc5zcl9EYDYGWAoHKpxrT75NTIi
liZ5ntw12LnGNL2OsPXA7yTNcm8L+CfYXwbcD+ts1RTQvj0I2kQicXYTZ2iHgTLuEN029UWKXOcf
UlhTRzArKXFU0ONt1qGYoY1FrxUq212+WIO7+7jB97Nfs6JhG1nm3f0KeOXYzo58hIs0MboG6wJk
Z7kzW8dCr4yFKSpmVT7TbE7Xq1NzgRvluqNjN6MJusQtUsl5CfWUrNdUk8v9ADM3nOMM9mwBXGnW
xQPFxw/AePYNaqTl0OarnYV4yOQ3sMB5t6RzsRO5Cp7iyi12KB2CsOH/nUyXpekmGDlmmqnLfzVN
qo9DQtJ2POTqPV3K4NnSbn8FZcact/QH61NaFPqOKUp/nPpl/Wn3ubEZEWafx7nKDglslir0CenE
kses6yTw0e0d2545gLOAmzVZibKbu13Q+dmrgEGPgrNrHzU7rZ8piTMXwmqePiunsJj0GqsbcZgl
18NST9dmq9avyelxGyOGX89J5wWb0fWMjYke/r2ebWOfK9W8E5e4bLXPWCVMgJmcEOc5eyBhjEU6
aY4qJF9R3fhxpW+DvIopY3QT3JBYpMLAncxrJkD2cUrp/YoMjamFQQkEVi5ubLTGJxRD7rsoJban
YE0w77QxD39zqccIiosetheH7D5olX/f+FnGQ6woHjNGcUdfd9bRNrryUaOHPbtO7Vxd1niRxIBK
bAkPnr0AiUP/47vr1ksIvolq9A/XlXLTt37qlgdbQ7QKlxhjGIdMVZxEpW0iR8YmeJCDnd87k6ie
OJvb/UDWtRXNbdajMF+Q78cCvy2xlbAdN7KuzRO+++CMG4G9SRwY196ihofYcBbSOZCnbeJhCM6x
M1aRlxmYLT1Zx1DMZH4lGbb/Ara+HjI/oykRuKYryC5YhEb3NWVy8WtpXPsc9/SxK1XuD+YPwxSq
SdgrNVA8XwSZPZR89aWWUkdlPPZbOpl04/OfPMCNoX2Zi7gm+MoPHiqhcuJcmN4Xjdcea4Ojvu2U
RwuKb4FflcTQLEPugne0uSY7XRzwtTUlEfJ+4kVN370C4Mp3Natd9KfeukcAkVGhLenVkAfiuxZ2
XTMHCLwsxBlORGzTjdcTizxWQVKb79Xs5O+1U/u7HNoPw8clOZdIRw5e6TD8mZFrzyLoj5jdmbQ4
iZdHAbDeIqJsAxLVoni8KqU0uN/GxgrRatlXo9OJlwUzyrXdifmhzbV9LJreeZVdat3OtdXcd7GU
h6AWa7/H9228gr0ZKDmMEW+CHoJ9ytlxx1wjeVBBWezMXE8p+Ki4fZSpm2xqJ81BfvV2spXM95Ko
knm5iRtnYGTmTh+DFqg01XTTUWLsOcFwJyzxiBNxtZ1drAxx5IiOX2dh6hfmdv6T2QfJE+bK7LqC
JfQDrkq71W4lj0SHqnZXYCIkO4OixOlfEV1sgQUxH49NBnhZGUsMpZ73kPWW3E9cqFekWgx1aHZj
cKNzVFrxMho3vuR22CZ4dPdTL3GEJIzh8xVD82+M5SdGi/Ieq0jxi3138mHCBnDY1hTxtZFY671N
MQiwbPZvfKsKvotVseMp1r6fw6VUeDikO/ihhZa4jjzN056liiIhFuMmF0zCmCB0K43eM5mnF2vy
6hezHkvOP6vIIlo6xkOrnze/OsONz+QfIafsOreaCLG1loM1pO4dmA51bfp+idhzIuiqHvqp2iox
VBGO+upAikaQRvjOQSuJpD2sqOw3Y5X7N2R76lMyD4zZAyISwXchl4Ezoppd7E0jmTp26j75tT+d
mkr6p6a7fCKPXVckFtqdWM7Jz8BMuzvn0gZG8+x+5uXoPKZz3B9mpdmPFDY8jC2kFHWvyda4KQhA
B8Kdczn5MnlZloRb1daV90RdVRzNcp3PFfgG0giJGLjWI6M+MEsWlxbP3f2Mlx4/vFmbJv1cpreW
X0HCKuze/ATngcYQnZQZem6VIRte1XUjlbE3BCuiLBgqN6qgSm4DOJ1PIsiSY+81+o5Rth0C+avv
O6WdGxH4aHe0qXELQYTai6ldm8009u0VdGHvYKRDBg7Fkxkmkdo4gAyon8rVWL5y2rSolnlyHRhO
FVmTYX17Y9bva9du37JGTqeaee2mKWLrswkG7kOnkjc6Sd2VgrBb1u00N+qawAC9N1vATCmDOR7V
XXKlsWfddWPfPOKGyq4dyVgz1LYEUevkzh3nYvJp1bn9Yq0i7zbzYi2CLmROd60/odVWpQZ04c/d
piJn8JJvDYav75iFin6xsjAtrOnk5xZaWZJj9k45DNhf1VJF/RokuzFHPRciQsgj1xjsNyHaLgJn
o7rIIzo56hPP2XU4c9/xfNUvQc+VTTamidTfwQBTu9JoIoo6ueWp50fBqryvpHDnvd+gwczqtLpZ
E7GeOgTs/MpEfNW5pVWo/KJ8Wn1Whlv6Vrlf/Sn4bpwaX+YMrz8MEt95xYFdsUoOOvADi6yeuinA
CQBn8DmuLY+uNB8uNOHM8zgeesWQYkpjUlXk+G25GqQTGcvijl2r96ttU8zFhSiZ1FLp3jC4jtcQ
7qe6K3tCThOQTbrlK2PHQoBc5M9qeLFV5v9MCLLtTsOSWBmuj5YW2E/cD1xE5QlVtHXnp1zk1ZAD
m4nR5G4K3oViTs6R3q/xeJ1ZRXEmNILCArAlPwg+nLNlpOmR1lGyVPIopHmWb4o8yG6QhrvvxTjl
H6Iu511bSPfBBFq00SroLLBCiTzavV/eoQww90VsVJ++UPaOdPFmCgHzvo0Jamd7RU9cdIM98oRf
vKjKrPg5wFfDoNLxzqNRmzfNjJOW0Abv1gITi+id8OvbBXVjtHSGt1mhZTyvftXtydFyt1BV+kcX
UeZ1gAP4FcR8jisgm4OztrrqyvLUocEHQ7wXYnUjL3e1xXWaH3FECzBQc/DluX3xA6vCCuOrX5Nd
R9P0BCe2x5eoikdfK4c+k11+J8W0W8lxfrGNZv1ugrnfD4mX3izESkau1w7o1qX6oR2Z8uih9g+N
vlEncMr5xo9XdlageIFvV/kt+mfMPMEayBM/y8qcP/A+ZpqAidZ7CRY0uUlxsngre2c2x10Ar++F
GRO6jCwxDhTOT3ox1keQlHBihrHfVVPVnivOv8tDHUV9R73I08djQwGjYZtQVm6X1Z6iRFjZzdhd
HoUm4uyfft69IzGX7tbprPE9JWYGJbNhvjFtoF2thsu1D81mw5arehv7+LEevYkYYLGcUWTQ9fHM
u0SGV/Whd1EgRyzemaGwR0jZLghj/el5xXMPGQtK0CzS3eCOEBCRTp5ZUzevky36r9yonM+0uLzp
duq7iNYl3pk8q7ZLY1SYu3yC2sBG7ZZmWWlOgqtZ9Ol+rTkyqAoun9vB2X9S7lLxLAjKw7K4xll6
FQV7UgWADdC7R4tVY1NZRQzYdIaKhxOQyq1T+9qgdE9mo74BVlfu83wcz6ACyht4mhg7mT6ngFfh
kSKYAN2GVIU0ighpaHPXIwzCaa38/kBlIq7oxym43DJVjwNc+3d2hgx42mHacFNVD2w6g0/PJWY9
stImvWb3QX5u16TZT6ZyZHt0U8nK021pv5Dre7e2qq09NV4D7sJrt2YjXhOTRCTZNdXGmIbpZBMQ
yRqm7udkNzOCEjxOFutK4KdJkbqikaFArtsHWzVy78cQtMKeok9GPZiCULA2UWTCwnQJlWOly44u
h7PQcngcbgbt5QeYt91PyxQzy08gkABvLtlCbgJRTQxiuGdH6QeXcw78ZFY7/h2da3AKurT6Bdy1
ArbYtd2NPRju9aBZKlF62WC88StsKJrIrp4Mgq+QQmdjubOr2VVX66zEd5MV5auzDkm7z5LCGNCS
xP2X680Jw4Wyac96Lv07e+wzsZnTQa2frKWXuyn33HrHASC8sGUDmIdTpjuiFD3y/CJMP8nD6Alm
OBahD/t+ypuK2WDtYHhq9JGtXFXDNybmwsW89ZoACqRyNryTFIW6alo73fEMvcgN2mC6QbJaQce5
JAkOayYnzEbYARHjmuo1mwrGu5bZYA9JZDXsIMhKgZWhcp9thyPiLsYIuVcil9dMHDy1HWxfsxQr
9H2Bcy4aXd1/og7SJ3x/MQv3vjOpiQZZ4ZGb9PMsR3C8fuI8a8M1Pv1sivdu03RnFztFEVKAsVIG
3bP3HFXfDl6s36tlQpPi4mcJg0Wt9+x4p3uInbgcF3pG6ne/Oqo8uEj4K2d6aJM6+1KY4rb4Wwv4
Iy6C5qBZ3QsRIQiO+EfcD4LuJQxAD4H/RsGv3THw6DhqvPUxbfph181ZmgJGMIzvlgOuDLs2qK4k
W6hdoLjzES6ZgNYoaNn40QVa2KxJQqiNG/xa4qjTod6NHmE4LOLl+oOoAu47j2GfzxOMIrQqEu6m
gCARufjkr8M9f5yNsn4fHSv7YkTpvbnOlByGsuoua1TnbBb58mNl93whNsV7z9RvOBIsF/yO3V4T
6er8qK1+eWAlIJYt6BWWZpA7Xvt1GffxBU/DDh6IcA5xPqS1gQoLMte1o6ps69t8cLpfjouO5UIG
GW4v3MqNGVOTIknNHPA0NbHQreW/+FaNt6XwnLNGCL2dzMI4pUt2QDl0G1sj85ECFn+cHgSbiSGN
32BEZZ957Tuon/zpEReatXdSj7V5PZkMuRqCp1nWuxcgcum/MjtPHE4uxYLa91szw3lU+281uQjf
kxbz86Kq8coFHdozP62GfRLUXL44QZIry9RjHjHvWz/GLuHIcZSlt4EXu1yZpNmcmZPKXxk3Juqt
UeNVjIvqaAlU8KS4AXB02VvuxUKPHik+x7aExVlHidLjlm5Po5QxlQMVBxJxs1XL4J+MBL0krldd
71rYc+/9WKt3dL3rI9vz7CHgamM4USXnLA3qK6we9l4jI983dD5jmOOz/aRzoplBLBSEYzqzJl9d
b3waPTPfxbPhXvXUjYzLkAIi+hnbK/yW6gl0PUB6zEI7motqnznTQrpQ79727Tzcg0LFj0/oeehN
bRZVXWXtoA15Wzwl+h5WGO6edDUOOnHsHdRDep+YbCBV4LHQTEVfc3MYqYdHA4N9jrCAIjV9Actn
3yokWN0OGG63Y+2N2qlcaudjzLP2MMzLsgXX3LwHqY1pDX4ZHMUKwUxZCcRzBBFh0khKdRDrNFGY
x8FjhgL8xixjvUGcMWNmddwbwgy7Q9LrbMsDwbmeMwhwBeqCl1KaGdOkBKBjjPJh17E6OeFZV/e4
Dc2DTouEXtiet4WAabdJsNv/LBe60YhkCXJs6oTl/Jiwj6o90z8P6ejlG6sCD7HxOeM+dFpOGgdi
Lt5KbFRPFZyB/KoCnrQck7R2MRBjrO7AHvruy+J5+loV03QUqZ6uDUD9+HpkvzhvmKt0tmknkhp3
wqp1dWSshOF/MsxzHrv902QmRhY2jNYo4hqbPdcUWyrdUt27E5RkW3yAZhhfmFR2mylb4mukYN1r
7sZ4viYnZRIdtzHGjDpnTr+uPrsZ2++R/WAC9HeDb5TppWMaAtKdsvJgQTbPQh47Rr8JkmV5xCYW
g+0TQ2wArxr0UxYH4gYLm/GjcmwDWwnyG54nCJEC9mt2feBUHsEWuWv32s0KHYYvLP5FP0Hm2psz
w4+tAZL2qXY6kIEOJ+2vIV4mMyQZskhpXBBqHXDWL9i5MHgv0cS+j5MkAFYbzW5P7FrK6Ou+CkBb
7Ja6s6cDZ1m8R5IRJCf+baM/FgfT3Q+J6XE69D0CP6QSxkqHy5UV9FNE8AYcvxLPVbd11eW0drRU
H5le7e4mNWSa7qG1WeXDkA7sOdbK9VCHepfYYg20+svoDAtno8E4eiv9jiYNX4cdHGslM/zGhdH6
kW56PR+HzFd21NacL57wsnTnJ0b/oHzK1C1/um73eMMcppwXF+6+Xq18BzTJlVFSGWJvmtwkqzEn
PLHVkh7ws9Ol6CzrrlELYCFiXqge6jzoohj413OGlO5WFAGqGUru+rXy/Hw9aTU0D11T5p9rN9Z7
ONIdZk2MYAxloQxkdsnswKP/DhftzSeQTJ3aVHW+fqvcqOewiCE7HpIxFe+9vWBgaTKUXcjeehql
klzPZ5lUytt28+oh/uHG5Rhan711KauwzRtihftmzA+e7lpGlMDlTqU1T0+ZXaGTMjv3iKEol7s+
mYbQLimuFlNSfyMX2vv1MJ7XKrbIsMrH13VYul1urSZGrT7IT32Stq+KIJUj921103hJeqg7v7xn
4Zpcoc5iKFOizX9qIMx/j6ZSWPemOgkTV6bsti70khFUJYpiq7XOFpa9XVrOgKFL6tSvgVMSO2gQ
lKd2Ef0jjsp8S6S7CptVanZIElG31+tIxKNjIO91x8duGbOHIQdux9i3frDSWZy4rRCG+ak649VW
kQ0X5qn0mulxgXl83dvWcpzlyoJuhmxdFCuapLSxI+JZ5LfMpLwJEqC6UO5t9m/watNdvvrty+JO
xc6GInE1mTYG2nlhvjMUXRtlRaVfhkz5QwiQPQf6krAFEZX7AbjCc+BT9Rce79DeZXbfulvuFOMV
1WZFK41sH7Bmkkw727yot2onZ+6hnZdkAOi+6Rc3v43Z7J99a2A/iNLfZoHotjemGuggWjUa28or
UZYHbZrYSFwkO33Tn2/bLB+vl7ECVlUBLPVVz/bAL4S5nfS4RkgR0s3MePq9KDC5wl0vpx8gmQt/
y/rHvxL8ORzQaizZ9EuxuLcQ4AXIcKMVn3jn642w0/XJQ0xu/B5e8W8Jaf43cE//D4GcrIvE5H8N
cnrMvrru4z+uv+rq60+Omct/9ruQxgDAZHmWF5BDI2BG2Jf41t+VNAaiGJvITVQ0JkIaE5f///DM
BH9j3noxxuAsscRvIpu/K2nw0sCa9FEJCqoo4m3+LwwzkmRRH5fWb8Hr8vL+eAd/lL2A1EPZsPrH
sQzExwK1h93QMA4/Bdnlxz98Nf9EXPNn0c5vLyUC7Fu28Kg78On8+aV6IfK2bedjR/ZmhMcfCptk
Xv1/8iKEmBCP7SNG+svnsRo8LHCNjo1w1420GNqCaFj+xYv82WX0908SkIVjAzHx3L8ysObR9tdW
6SNf7vDpytI81BaV4Oy08b+I1v7rdyZN6UlHIIlDquQwDP7zd+ZWJmJOXR9zLHt1SLVHp9OA8Nn8
e9/a7y/j4xwSJoivv+Y3Da4OeCg0xywe7Kcx7WJGLmh+/vMXuXz1/1BW8TlMUvEwYAWobfgs3iX6
5g/irTxYx3nRzkFC9dmPemDxZtOolOjQhXlc7Kb9Fxli//OXhw7IsiwQJy5R7dZfzGAWDCYE2PbB
dWOFH+sizcdh+/uZB58u+ar/yVX9zz4Vt7bnBVgUJfC1P38qbyBZpFf2gb4O5ZBsQZBqukoHCM7G
7/Cs//tf4j9ezv1rkiWs9BWhgjiQIiDZilkSqo8abtN1dHacI+39f/5yf82evvxoki/RdW2+Qs+9
OPf++KOtbn/pS6pDuejqR00D+bMZ1wS+Cmp2prMZu5mwYG5+x9aNvdx/Y+88liPH0iX9KmOzRxtw
DuQ2AIQWDGpyA6PIhNYaT3+/qCq7U5XdU219l2Oz61LNjCBwhP/un4ugccyVMvXNkxpi8vBmHfgJ
ElxmvVU5mxFI1aBWsMY7aExLVppPDLlyJtUAybZ9iVngI81iQ7k2E0blbda2SA9//5l+fXuZ+wLJ
k5IPJUxeYJbqP3+kDjCEHtf9Fja4sSGa0WAis/XtDAX231Sa//OzQdbRYHknWWuZ1m15//NPCkz7
Zolot0WI3V+RDGzJRRDQK0ugDt1STf/hunT7ZPwYFUi0DT7w1weekZ1G9L9hCmeBHhqHeWPb07hl
MJM+/v13+M+vFj+JYlnJQ28ZhvnLugT/OCH+Xm/NZaF/oigVLyvi4Xdf7v/11foXP+S2grP5sWOw
H/zyi4K2y4g5KLdA+4BMWArkd9rr1n//Sf7F0wAq4lbOenO76r+uSkISkuyZE1BiUOFYqexVEqKQ
JhT1HP4HP4kfYBCExVVr3j7un9Y/IBk2SL5ym1CacEzoaluXZVHB04rkv+l+/VdfnFARkamQM+Dl
/vLc1bMqiDbk21koyN/cqrHTR/2/2c7/1RcnMHEY8pYcp4Ttrx8HdlKttla6HQubAaZhtpuI6PUu
Lnr97u+/uH/5cTiaECgXFlLyLx9npC0ZK0q2VYDRb8oRI3mjMxb++x9y233+ujvdPom4ZYcFr7v6
y+5kojuSjEu2peV8GFU2nyqrr05jLsz7Qgzzt1ZN1fv/4EcSi+YAIQ1s079YjiM1NMQ4J6CXCI0k
YVSs1VHLt2bDEGOeu6rCcpn/uzJYjlr/9Ek5ixKg4jzKjqX9tuT/6Tm0rB4vVEPtLNBf2x/MUf2i
K8KMVi0v2+gFSM8rZpi4dZy+6t4kGYxPR4kwQM0S6pHPSZY5XYnJaB7TZV6BQ2mQEM3mFWNAUrg2
SxDhBv78BMX0FuNZpi22H6WtM9/meUg+dWXY4JUioZ+ZajQ9trlyiNd0YKXtvRkXhF+7GqSfly0N
NgoHOQc3pZEO0YeR0CZxD+hOmd2YhwYqFFSLC2p/8jM2nLrdk94ltdYESvmoTJSvrQeBLdqL03Gr
Lp0gKzpF6kmlAMny25ovw7W0fNxLsZBm0ew+D32sIYMP9XqCNJe19plqk+DNlDPj1FwbxK7AwfOz
Rp7SN1Paza/4ECwokRk4Pv44SfhDKRLu8G2PXI/YgXIShtqQenGkzkcu66W2wvA8ZG5ZTD0IwHyq
660Db5sxV92gU4SRBbOH18smZVbPLOLcjefRSxGnDDfTyVWT+DFj4Za2AU0psBb9dVAjaKtpO+Q/
o3ZOzw3LGUVCEsR8jX8WN2BMnggXRMqQFM/ntx4OobLKWnN4U0OtWnyMaxOVTB2pNhoS5m98yOgd
QY6XGzU1D8CdkIo7dCSTcQWPZUAxYl105hYmc1l4ADsYIRQoQziJs2K+73Wzf3PGtPsMeMGQmEGa
ExGkquMxma3yPoIlHkElQgKT23oCL+Z1YtSiYQVk2z4OVhInW5Cc6RUHYSlPSwQzzIw0rdw09pRp
IO4tolVV/WgqZRZs7Zk9r6KWSV3XxmhC7BrafhPR6jFg0R7ne5vejYbcUiH3nZ2mz7NhL+9ZmGsn
e4L6RMPklPogUlMYLHVuzCuoffljaHagehCJrdd8tsves9jRIZ3P3OTdymqUfC0SeAQ8kF37iYfN
GhhIAVfyiMXEH32UGN9tF8+a6wThvLiIzEyGkzzlFc+NhrGZxijrZ1i1LGttBk6SWGIefSzUW4A+
qowgfqqUlm97McyZlFNHY4KnE3d/MMZcwr3mLtlxcZNW6fYsKaD71ZEckg2hjq4VQ8VUaAn8NODj
uBsByLkFYrVp8hy9UTach0LsjkOkPEti9xrqk2WmtJ7WzALCppuXtQ2r5z0aoNN4eHDnTcSa1voR
xtgMmQTa/nUJNEX1IgzgL6ZWl+XWnMomAASQ2c9g66ZqRZ8dXB1HX/oIY0bqwOBUJ/JUeF4ZX4Sq
DrhDDdPOi2SWPzHJqPNV52hkmROr12lkiaL8K53m+CGLF6P155EXHTXLyjPPMnP9J+J5wYilhYVJ
bKkCOEixV00dJL8L7G7oiaQCZMpSAvow+ILtiM0RkZfgldqVWbauUE6BjNBVkWProd7F00sxfSW4
aCda+QDouw1el9htghAifR3Bd3iehko3HAZCQ0nNX0ZcIDgGs4Q3MIdgIleNpmnRySQV+PsO/B/J
Lf9v5pbwuf1pK/2n3NKqp9Gm+Phf64+2/IvscvvP/gCV/ENXOSk4IEA09lbnJgT8oboY/0A54R5q
aw76iaVq7Lt/BJg0g2gTByaHwyCWbdXkH/0huzj/4KqgW4gl9k1X4ML3nwSYNEu/3Zz+z4HDIj7I
mJ+Zs8bB1oZr88v5KQPmrvU15Wd0/DFHx/d1JmQnf3SAt1bsOuBblwI/R+GYm5yYxxvOTqZiEccg
Ricinxyx4sDvR0HHUA5U6IiPdAVLoV9plWMdFow/ECPIvItZX5uzE2+rDJsLWCd91QWN6nUt4zjC
BE0DlXWsKzcTUexntlVv+9YxD1AEHhgIbMapHTDZhsElLqfG7RxzrTbtqmGhO1WKAHSgVePFHihi
KB2F5jwlRtLum+6+Ka3QowvlOs/zS1AMXqJYbldbNGcF49rUgvDFiYPC1aziOGtEVXPoBh4Rf/Ga
Txg8Kt5iV9R67C0t3ojArAeGme1TTu/hZeyE3GUSpi0v/8+cDkeSAmN7p5po8oYSv9ORkXk41DKv
Bcq3E4i4fs4PvSROrx8Ke0yvCHPajloX7GVMPJ5iKy9H4rUw+oyAUTSMAcO410MYc3VoXPEAeth/
3x1ONN8UiZD2ahOshx5sbPVKv/0QenWrB0dbTBUBpVJfTshR8uRYalH6Y5iY6zAP7J91hDctimSf
+kZn2TjLqjx8K+0WVy7xzfYuTIX1ksHHtld9jKehpCXtDE6cHH2TV/jBQkvuWsMe67t2mYpT3Fg/
6e+MmfXyFWLtBnKxmw3HgrXNLSpetZ0TxRszpDdPuklBN0NPpRTY/2I0XdknhATGMHcA2er29ElL
TwDstYblBiBdd7shE9pjrYbqeWisa2Equp8vWlwzwmOqu1ISarlo81X47ur0WGJVwlInCywbDBT3
k8jMCzmazAO5jgGWScSFqs2zLhhMr2osH+fMlnKlsD3tAUI/W2Mh0j0IhWJTavp2AHVHli0ApVyI
d9C3HtND1YVCGb/EcAOwhRUOtpRwVanGBoax9AIysPCwl8vcmNF+XoSPDWglwyvYFJLefXEORv2o
E3xKUvAP7AAceV+tOrnBf/3Qjg9FL2zPsk1mu6Hf/3aJCidgnQrCgeZFoNwr26KvqDGa1WDUJ2xO
F9I2mywfYOoFJPfbR5DYbGniFhvHz5MO0xnojduZu07eD+VDbTQbwj5uKL5woPkMfPk+1VfVSNr7
Pu0vwRAQnK0ZcDl4ujA5qQHNaw3YtxlusCwoSQVvXc3NqoJpjJILPH+xt3GcBFz6YSE0Nb9VxTnY
cVXs+FVxFJ8OIChJ2lpiM6SG5qLJaS4b6Q5aarsfdGO5MyJ+bkQP6ErJQ8uvrax64LU5askdhkNy
Lu9xaj9FauHKxdjMduzSQ7KTMPgI4hG4Si7CLpEpLTx7y0GH2xnFP3VWFQv/166V8fQ0NhB/tZz5
VEK0p7R0Uk6NH0TWk5UFJEfa3GCda98DVWjHKJkHPPPxT7boOxj6kL+Yy7q9Wr9W9fitwHD0a97G
ndD7A7NTj57Cc1G3H1kcbzRlWuBJaJ9AwCes7UsgvTHmVDjjJs+uKE6Bl0JriAnhlO7o1JhB5hgw
o6gImHdumZQ3625BlHON4UHxmB1HB5J4M5MskjDhEy24mBgUh5qC1O3IHd0Sf0TIH8I0AtSufqI8
ssRFdnrNwZcvYEiAqC5+YTIM42Sj3Otz0H7LpblXFTW4b/Ig5tgllHMSDaX0A6Bn9M2oznBiVksJ
aaU027EqLfA/fbaj7lR7Jo57y2y25asCCt4VjI0h4CwEDChowLKsLR9p0zonUtjrMBCEyjpBqrVq
sYVAbID3pHNCUR+ioClcI7ZfMwWqMkkfcMXO0K+yW3okTuJ9JCt4u+AwXF0k1RFjuL2idstPKpvx
Zf5IpxsdogPNRPDIm6XLjnWA4zEouB4pYFtn3oxS7V7qvIRS/UFvicuI8YHyZSZzpfoDINU2NIM9
9YVIqjTUdjG7ijSnQzjgnVfS+kvTxMlO+68cdq9LEKN0qcC5csr6ImF3swiRD+y1eHuDj7ijJaBu
gc9s5pv/NdVWy6ITg7MScmWhFbtUpuhYoQobDzizc9mLEepLIVf5Un0F3HMA/tKFozrJ9zCCWDbK
4ttpyv2YNipkR7iMhu5y9utpS438JMjPcx5f6prJedJgch2KyE+tmVqECis2NCj9WZuel+Wt5bBY
E8OP+LYb+LG3hw5T04szjEdIPRx9mSh2/bQ1lLdYKTYytTjDiuXFslNcu29mg2BajydAro+hMjaU
HzI35ikhMzOtSsPa0NZ2bTI8LeW0I9DD64DBic72OwCNF7IHB9y5uD2TAosmRpnYbk/MjAnQNbux
0L25yE5OrT8FdfRKi8V+wNOS8hCXeCHDLjkUoPX6QoMfEKrvQROdzbza6Vxvcuu0WP0Lnou9UOSj
4uggcBrlDN3zxzI81KQs1xqU+dVYxeEK58JPnBgQBECbiA+d4amdKBpT99AFofagS+N1bn/mEJDh
Ap2g9a+cpmAlVpNzSRcBQUxzJez4Lun1leijO0fQkk7Ho42NSeU1h9dvYUIDs3OK5IFQUeLn2RdS
9i6sDEJQlZdUdJvOOF87fVw70zu6giv5ta+iyZD+LLSTEwybOleUna2ClaFdUEEKSLT5dh/GaUEy
KDzI+WUeow3R7fU0zS5R84zwwFjtUeOQLsPhfqid7bBM14HSDHdxCr8PHMKo1Hq3IGWyljEx5Y07
o6b/Ix6Vb7x8u8hx1nxhLo+GO2cR5omZrdDeFA2dRgMRMfPRUJoPAOMbSWZtYdkIVZjHUdecA7UH
l9Hd41RwLZm5hVLvbhzbG7ot0OEX0TR66x90MY6f7NaiaDUDMNX+sDPzTAz+VWjYQet5q6fG2iDX
zP2bnqqi9NQM41Wy46Jro9GosObBd22aTPLrBaoBstYzjIilSj9aujjOKmBXVQuvvdU/oeApXj6+
LXnv5WaGvjvk1mEidckHdeZ9l3/zq9ylgu+kzL2pz0+8Wlgyb/wafW/e7sHUMxLtUWklGa2rOdyC
AT11GdDh0O1qbn8x2k4k7kO4H/wm2vuagwZm2TslYlucaJ8mEtgskbpy1NajnWKj0dlkjj0ph/Zh
kqBcyo5YHb6Uio66uvd0nZjj0uqvjjMUjwNMbZ/MCDZXwG4rYgbAbibFICAav5LQcJbp3FXyoSwn
zxjEGnTLlTKzgymwaHT0t9H4RBmz4+lNu0dOwU1bX3Fg3+Ph3E4EonEC3HV9vlacoxgVL1rUDSXH
q57vPtPbYz7aj7ok0YjH4/u2oK9zHQutVQ6bzKBlo+me6kLs1IV8AWdT4ku3cCG7Nr2sfmPrhAxy
zxq6tTW/3EABlqpn6yI2+g0Ogqwk61jH26GPIl+1Ys2fDaQQtbqh02mxcsRX2Hxym483HNWJ++i6
9HPRPxcyf9Nm+11kU7A3QCyhtbIEQD8KRfJC3tmPHXPHGJzfW8qewbpAEQg9MYZg54hT42aw+egM
bPB4ryWxRU4nuCBiGmtbH7PdGoY7ZbCnXAZnajqC+L0oOZDolyxtN0Oh7Iy2fmvRL3NcxTeEDyjx
dxlm6xTyGTQTitAhJKmlb5Q25pRCWdVqsy5zG9QJGgRrzAcmzk0yzT4ArqtuKI/WuOyKGBiQGW+4
tm4n2XuhcHh4xsrNK7EpCgW0dcmukeh+jY2GihUr2HQ6+oAe3Fv1e5LT0oNKbq0X/V7idPKN+saq
SW2iT0RdQ+xbsQFBHZu7a1lHLnhrYEZ0uPdU62Tpc40QEc8gAibnTITMdpXsE10Ex9lHa+l3s259
auEX/Q/TxoyIDdbJvtdeZCk+6ITjmZGP1JFH65w0lI7uuEoUbPME2Wqss7V8j0hivdlhzUZa2Emt
AL2aN0vDRZKYUknEr3loJit4jkC63/5eOJ/aqTLWXYxk2JhdSUIZB0veIr5QeCoh5BiEIQvzIPX0
UzHk68j6jL8Sa3qo3B5JcyClFd+JWX7iK6NhA1ikNsH4KscFVnj7IurofjR0THpq+p3c9tIgPaKG
r4Q2bpolvhozIzVRxeegV7/bWtk34CNds6DUjBAozarfmO0oQCMYNNk4lsQ503W/zVKF4DZFMKpa
btj5fQTQY8hWege4evGFpqSnAivQuXIaB+XRwF0LLNqJ/SFLekdbJWBkz9x0lfVQOHLXj6nxkHWC
Yju7iF4700rfA2W5mZ0XgCC6aI8mjA+GtMryroR0so0DthvT1uwTc1xni4mhLF1NIFQSsxvNNU2Z
yhHUbjZ6UulVbaVYcY5nJ1/0n0MVkacB9jye00T2l5A2wdQ1FpvEQFHW5LrCFtIBsQsYdh4tm2Pp
t/TLaceSc+5Yb4pU6Utnm5RTb5OCTUPjOVdzs3FtYwibjVLN8MfNkPLKCWdRWJCMm+KEc8fCEfyu
GgcwEFSpW27UB/HZiSVDXEvpdlie4tVAFJBWnyzS9rZoltDtMnxnq2ahkHtVlboGjZEQzUoZrLD0
iSHzv6lFV1561lGs26ngKort09wu0oZxP4d0+LjZ0pJDDJyC3i0t1GdKLzOdioOUw8aosXhzSO22
ZhJX+tmqKwTLCc11t7TKDUFAmnU7N1ZzcDC4YF1iJ2glMQCOZCVuc2JvPNFpTtnuij566xx0reLG
FJLwG+QfbntOv2AFouLUhwsfvrfT6oqERBu0P7bKmFxsTTFMKizaZXk09Dim6nEyFG6QN5z4DA5z
l9dc1zxdoZeVtupIrk2dd6mBasKxMyRinRBkPcDnZgOjN+RW/kT5kaJ92b+1QnW/V0QBwWsojErw
ZFIfZWi1RgvBIAvU2tjmi9oFKPbZMRlJB3HaxRPs0u2rEQGpQRRQRjV3FFNlv5VUJb8VVnGBiyiv
KpjKDNQz6fvIwNr9Ss5ohAKuL1smV3nPGWwC7dUACxFLaWr30Gzxh7ASaIdAg4Pi0ShDURZhsyzY
YOghMT3qgOdWNasJ61lV2CfsdJRrmQxfDG+gPXdclfwtjgROmAPM1U1+F+aStCezHVBqHWihDQ0p
qfGJpHpL93ZO1++DqSD5ACwuwEMkI/KzNQ06mzwMOOvNHZMhfOiqdakm26g8WqqVe7PN5I8bdeZT
4My6zhoFo5ibTS9zUphZ5G42U0EnU6UO5VtFHSsG+dQQy27EIS3cG08LUFY2C78wKuzx4H7q+yhO
qv2QBOE1CYKAZDfFuDEExxATdzwxHZrpSDPqKH6Ns6Q9gMiZr32rNr6ujtaMabBDxjIXKDhWGmo/
OhzkVHGlzkPVGfY9fSPlSXS9ccVEQ+wTj6K2b7CG3ky4BgDVMTGudTFic6ciFQ8rpekNNUh1S9gk
n5N5b8IKuP32IeFiQjWcO+5PhjtBC9i1Gi7cOrJKnUghsYP1ZKn2y2RE3U+1sXnWx0BlrkZB+ENh
SXmBRKaQ95vFIddD7gvaMVYjVC8GUzqjMBrhzGVmpZsala5TA4bcQ8py+UoZYbVPtDJ8CLqG84g+
tg5S1oDaZnAYP+excF7bfmb3zuMgoUk0mMKPosiizZBzN07aVvuCJaQzCKTi4TlJZwOZMWQMkwAd
Oy9Sa35oYXHhOcpWsquSn0piazyo4zKUG9Ex00JnogvFtOmWziiK8gvWFw7tYdXfJ3WOI1K2of7G
SJOyvAyUpn3sKtt80SZ6HdA9aBOrJMV6fa5xfVt00ZGnxk7E/Oq3Cr4CZuwTmitVDmJU6bB3Gri2
JfUJkX6hgIflKpPgGVQZWCvZE23qp7bdIsPJnQGR867RCGNB5Sl3cnmPGrIm+GoCW6rwQzb44acH
a5DxHjZJvpfmQq0SZiPjVmnF8Rlw0g9wpBxxJi2Y9yJrwruQeOrDKAsuCISGVgLUz+OkRlx8kaDb
ddgb0ynrQ6IjYXW/pPp81vAr8XJRKmYM3K/4vrurZIXh2NEU/jg9yhSFQCAxbDOHiAStGgqzSQOQ
c4Mkye9CnQ5U66K/2M2wziRtTrXMebpv0yfarVBUu3M/RlQBsJ0ayYbXiihMk77Ws/HQAMYdy40y
OYcpD78LnaF0pq8UjjZWm+1yZ972js6hAhxwvNwc+kt/BCkUrMo40VySuYKHk5YG20Jw1spmOAEa
CfY6aEkuP6n8hjetvCShjPK1Wo7mM94iTviaP4i7AILdq9kmh9mum0+oU9GJ4Zj8Cb8T5Musq8Oh
rkT6Ss/4/CPTZfZGqYjOdFmB/xI1fgPhduQtmq1mO0R25ey6TGkTzoRpMW14PvNoN+C4e82sAvBn
Z0QXPMvyS1+YELMoK7FvpXr2hMtQezNLpzqTK5fULyWt8hE2tcWYkfLFKEr7R426jGRlK85wmUW4
XEerC5Dd1c78TBo93YuYYyz/0qY3RnWrTrr5DX/MOkackDR/FOnw0XQ68sTY1RdZkBmxGQpuYIhY
3Llu1Ah6TRRZXKcJfainxmLWl1XWRYI+vymCcJxrNGLlwnVUqBmEyUK2QHgL4MNNh0hKEMbOTg3k
umUxrVXgsGzk+QoCBa/kFHfraKlPw5i3aM+1vWLufEDWSlxbhiRPIdC6Q4jGu1Cv9zyC/JkKua3I
I393Fvk9nWrQbopTP+j7bgsGXGcQbugeVKuj5aDYh4bzkCvQX288gm07swdpIeFHBFHslSBuS+hR
Qk82WDGSY6nlWKOrzvTNcl7urLZ8m+LmRzJMHmRR7iq3Ygu9KPY9UjzBegKUqRbuhy5/VjLFl0Et
P6y5R1iKEoXcDseCugcgVQS7ijwtd1LzSTN58JshsC7QD1BalJwesrb0577jSGcrNYb6vrmYlfFA
m+Ctt22pStbV4BPIwIFhhDca3bIhA/cGvRjM8TSRv+IxdkDaUNpN3LCXlm8P32TluVw4YlsVbe6S
5bgG2OeBjfG9DBmBg94eXqYwbXiPjTOiTfLM8TOFejUMPsv7JoiJwU6Qg/i/YUIuaTYFFBZmUbke
Bqf0da2ct6UcDEjpprZzEHu3c9EMb9Aoc47WDWIF5Pa7zHg17HLT9s0+RNr1Ab7LFQShK1ELUO1h
cuhnSQhvgSODn30Bh9d0lkuRWOilmc35VxcX2ZjIxDCTtZR3qSRGmBmFZyLU2eOXvYwGgoe65npd
7TRBtHtGNxytVLvPos4HPJf7IhwmX7nBuofwnWk9Yfy04sTUdy96emtMceo13GVmabox3il2w+PB
Ocwlnpq6KoBul1zcrp26baajPSbQoK8EYlVOttOZkULHWgdxJcNgf4SxWj04gXpyoEHteiV/bLX5
KMLpe5qsfV3VB3uxjkmVPDu/SX1jRyCSFE9e0p5Xadb0HSLciSRqzu1gK3SOptbFVNMMjaLpt6y7
vW9kWXawATJx+ODDjH25XE2RfnY9dpUbhjliuuhh+aE6rsUe3LfhOW+iJx0RX03KHP1ecLLvdxZw
/qVNr4wIt7ltbSMa7tzBntidRo5fMid12PgtDKjC6Hwova/dsFjXue5diSXpmrS18VFOg31vOCKD
ycZKx2lJzQ4OLTFEHYX+OHETcME5t/646KvGhHwoKd72c6Ysm6HLuuMIlEcg4rnEFc8tFplnx0mj
C/3ba4Nw471GW59PFpCMYTXpK20g8B059kddM1YkIjSL00iZ1ORSarRTSx1BTPO6TH2fl1rbFhpl
QrEjEALHzShDDdCgfOxZSrwJPNMeN0f3OeE94TCaVjwUxb2M6WYtlqOtmfdKq30KGW6gv2CdZMSg
sPUSbxTOA2ZEGFKUqncjPbOBcghTfQfrddc55XtFu2ZcDAf6yam5Lxp8AxVNke2CnFhVGdI6C7uT
TXBeKvVLDoVXZXyaJKm/NSnvqyY9UOB9yaLGm+mdXSHxmxtuS/PWjNQIA1P2PCM+DpGQT33u7HuE
vCIdsxWUypssyIswRaJ9JtrSvky54qc1Uxc7urWgj7NYU4hrHKymfsNldgCSwLCACffi1t3Ur62p
Dn32ZWKTxGCt1npp8xK2QJQ98XEImBhj7VY2rVhQZHQU4wmYQw93RBp74o2HBAHpbuzVGJCacUni
b3AL5ONg9OuXeh7WVlG4ExfCt5hM82fTTMaFQHb3HYc0IfptIiePhs2bkh7XNLQrvIL6qlQQSVc3
K/41LwJYs6k9Oc9QcErlwIRcucjZLt7K0DA+1JvmlvGnNPmXbu8TlA/AwJzbmtYXjqixZgDhJpp4
87TpRdb2TFO0jSGow5JBO1wE1xPPriL1pMEdX7zGYiCl0x31ZUUcMdBj8h8cRkPmiMngdhaQPEwv
WhgeQsnwEjH4hzqHK0qM/Rg/+EZwMHOjzkzeJG6cEdSUnBE326RRGCBOmkvAcv7dv/j/zSD/G5as
jivz7wwhWBHK4S9WkP/+j/6wg9BOw42bEnsWQ0xJNzLt73YQAc0WWxt/m5IATTL4/G83iC5J7kgp
sSDbmDWMP7lBdO0ftoH92ZEallRdw93xH/UbWX9101pCswjyQEMwdQNfunPrX/qzOTiD1JIvZgrH
R62be4NS6L3CSg7BOgEexbLtlUzPi57jyVyqN0tj9mwZ1XdYZu+UsuxF330kKiVpFANQrzZX3U0M
pmfaMOkhWSx5nQaQFz3qtZeJ9iOkKHfN0XVVakgqvFvgSurxEibdspZF8DxiYQtN6M0cKq4EmeJt
ZM+M0zCszFXouPgFL6Kf7nKGpS4UdG5TCia6JhYPzbgvbW0/MRvdN8z8OP79EHDbVoAx+3MhWNCV
YggwmUHFNjWDYUrcwAqNgk/NGbcRGbliMo7kTV/BZ+51pj6HUK+l1+X9jitn6FOcyOTRuAVoq3vy
VfmmAAXlWcx9t+OSnZe2FrtAyQ6gdylYiw8WgZRTHBvXftYfCspymaDfCKk0ZXCBSC4Iopk/yB5t
vGzvckUqe/22AzXzlhkLpD9NQnlA+7bRma3SYmJScwSrUD0nYT53rbpaGupwJEtLYlHW6NCtOUn5
EIbTueYy7ujlveoASe2rbVxPfrM0u3iaXPLVjJTC46DSJRhzuamI73JAxnIZunmSuzwJj1nKdlfU
FtTPvHDjQJKWpmgdu10Gj0HbOHnzJCaxNtiWOF6J4jTrOlwvVfGVlvIQhHMKBMKv9FbPwc5WzZ3l
pYCvdlGNpp+0KNxR8EBynUoHY1npXFO45aVe0YLqQYUFEYY0lVscLymJZfy1U/pwK4p6WxsmBQP2
OqZSncKV0oPGGXth2h4qKr3HioJ3JZHOSuE2tOK38appFUiuglZk2Fluo5lr0SJC2cAK9SrwGY73
q5IrJLYXa4PI9DXo2jFxqCwCgwSZEOZIlacbvWY8XWrZRhWw9q2F0G/NYAs4/0emzu/OGOJLqNs1
McojM61n+nPucrO/cJm+GWQfA8oGAp3o0VT4mmCkSEiTrQiQaJXcRqIUhoy6/YnrZjPZKfapQiiu
qrGTJeSK6ZdlAGyp9KB39xN+YLLIR8mU1VS4EpLhVigKV+Wqgny45vl5DgrrrC4Aoe3evNdAAK3S
sTwqMRsvU9ttOsnKDdQCRA8HuJiNyjV6x8s7w10gCfqVHj5UBSbiCmzEHLyM4D75KrrPOp4ZY0Rf
ulCe6cWAGQYVex7oarWsj6btDqGIviy1pQl5Mh5FY2VfvRk/GE2wmyyNDXw+Spph0rneirDHrzFj
GAGKkpjapSmqDWywq6MY3cqenSNek6eoTq5hLXzm9g+1wE2DxhYXPC2w40Q9p65jFo8ikZiGU21t
Z/MG3y9pocxhHFF7fSTPOMI/lprHe5E1vODSq4LuhFl8uySoUmriuIaibrVkYFbuGNugKr+tLtsl
NueK0FypbfkwagpgR7qSMbKHXtP0A1xjFom071yjMzm5j9gYcIR+2VYz7CwdqGw1PUuVW2dY0m9A
iTJqaohEIh75i9RNewvLRu+Oi3jjEQVnnYpzDjbFJ7NICQQLTq0oe83s14EU2aXGhb4zG2Ntlv1j
vbRP4MMuUNE4b8GFSkutdju1ywHvYEgaHZxJSxU90VLlmTGn2NR5AR0CCb88DZatefaAXeEwph7X
X9oBIvspt6fFxW+/po0aDOMor0Pcsfgvw0lFNconQetBs+kcsBv2/FXO+PL0kC7judaBMjtQe7pJ
+BSmuh0eb2NCBQN/wENfcJyPGc2Y1iln0Ff2seFKXt1VMi4eiO0nqEl3lsHL1i8Jb4mo0LGDjhl7
i3DV928xEGw9W9xCgJ6Q5h2um5uE33uBNEjYh41DkwbLWq6fo1kmbrUM321Ja6YMcy6EZXLtp+E9
L0OOuEAX+f3ZT81YXJ2Ks9sckI0yoQyM6GTceP+LvTPpkRxJg+tfGcxJAsQC6aTTSUCjQzD2Lff1
QmRlZnHfd/56vajp0VTV9EyrDwIkQOhDd6ErMyMjSKe7fWbP6htCZ0yutHIhJEsu9bNPQ8efGotq
B1x10bbV3K8DhTUMC809hQPXLAUjYsnwZON7uevH8LGx8q/0zh7dvHqfLHEdZOkzy/mu9vVdCuBk
kXY0rxndo86pS6DVen5X7+C2czfD8qB0RqzTcuoWPDvQfIhl4lqjBE2fxr1dRV+h7+DUDHvcJWpg
b9+eJuG8p/2YL3t41ujx5mNuZ2oZ2ik9m3F5NeI+w54IeTdwvw2khdaTQGzPK7qsQJ0EK9z9/bGo
gtdx0J+dON3PVraBTuwueLglC4hh7/MI4q8rryK8plB/tXJd9tisXVaGBYzVp5zALS2lEen1iTkP
jVxGSKhjaHFpGLfUnUWc0NTWdxWCUoJ01l5nafVWzDxUZ+BJjtOfkaC9llokzKLjwaELnZO72lJe
RsovGvBTju62VXTNEBXxhsgoseGJDxWLaz7OBxau+pgk5TaBguH1vsMcFflVDYyxHEpUud1ZMiZ7
8Ipu/BwD445C+IKjeH9oEcR4dFxKxgkJk15Y1VTRZwi7EPaLdaRNN/jfRybpToXDJbk2HGuflc5N
VDBH7uYO0FIP93K2QLZEQ/C1oZhk0bucHKzkvREO3AOQShNMhRM7GoaSLt1hZN6eILjFHuREhHIA
ZEWImATK4TYqs2fDhMcduzhR+pwyUzcpV7NdI0z35+yy7Wq7o0jTh7RovmmuuS1mNNIwN79lBZJE
7Rx6J5x3WZlxbw0Q1C24LZxRi0UnOgNK+4sNNa6bQyZQ4MqTftdK/ZxcaKjtUC1dlJOFMmaWh2Y9
ZNM6RST2QrfdycBMQDjPr5HtfJ3QXjyqSJDbpX41qXgDruml8PmcbICKkQ2roqRAPjGTt0ZYIb6V
8RDGPCOE29+aosQGE2cbs3SIAU0Nl3NuHqMGLLyloaNcMK/eWGT9JmfC4bmZfDPNOV220XBi6Amk
wJZQ/sxmkzk2I2rULQIf8YMEez9V+XvV24bHQPUELtnwCN60Xg03w8aIujba0FrGMrnXIv0opB9v
WMi6ld9bSIbMiFdBUUQXFka/LIM0Xtf00nAQa1hspXWssgzLfcOqERv7qWdIFeIvHsaqW89TZW5M
2YplJaivylo9WOPdZ12kPxhKauXRLg6DIcbEBrQnV+Lte/svprISSbM9s84derM/spITeBLRSTn5
m0r5uCIN4QVNmrHhxH6rjZeEfvwF7EJtneFiXyTxKFdVk16BRrfAnzsPrZhu7S56GebpJLLoyMHw
TXWYiWtceezYE/y7ISYW2TbUGgHHJlNUshXw0wmlQsVwHtRnaXJ4Zl2MlsxGrtC0F1YVbzurOlWl
ry+afrjSBFreUJk37cjCTGzqPNRAgSyzpU+5RRjUtDu4qRvq8A6ZMPdBMUG568yPUlnGQY3D3Vw6
D43lrGrN+YagQynQeIkflWtqctahXSYUBmDkw+LOraUBRMp4hJsOpr4Bt6XXFwrvtc6Qx52Gl4mk
FTkprKXucJwu1eUspvWiLftlZDPTY354S812yiY5blgy47dk7I6G0YA7MeCizWI42wgCHmkkyzPD
Zl5nQb5NdILXSdXdcPXhEgJ22lbFg+/n4Dw6BF1zVfZEZDCm3SPpYH5Iq/u8CcpVMpmHRkzPmqJ3
T7tgg+pxuifBfKRO6j7z7StEytsm7w5cw5hK9eHecETlxYb82mDGbJmweQFtgWYMb1AOBys0d4GN
3EwEhB2XojotZkNlFd11n2LqrzPtUxTVKcvZDM9kDBd97DLER2NpU8SjvCBBPnNBYh5d6t1MBQ7o
FEgnPh5A91pcRgxN8M03w24jlblKearglKOXERrQvsqGJ/SPeEOc6bXTcJbX7g4yrAOvt802WZtg
3wvts+XG6Yp3b8FatKZ4+lRWcsu2awXV7xmcPauOjlqop1m7hSjdQ5nXu21Vujb2tFDuQsly7VJ7
vkXLZjfOskqlCW6M1k9J0YHdnCVI/8o6TFjHCXK5b33HxrXBULeaELZJyO5LlDXA2o22juhcYZtC
zwhoJVRtl0sVs/p+NLFektOMgKBPz+D+BEdjeR1a3aKbAOnrLh1VetI8mW12FEX06FT5IWJ8tvIL
hHE8n29myd2IudghY4Enr3YHvqpmG9jLRW3mIHI0u1xqZH2mqk6v+xk/aYT30zOGKrqpw/irIQDR
WZ3ck08LvL5iSRyBsVugrzaAdhiD2xxHFbZ4JkzXYSgxL9XmggrMc6sxu6zqYq1JbDaXnzjIG8q2
IFE6Z4tdLIZzvonFZUEjge4UmO2Y9vpZQCYsZJgaSzdn9zy92j2lqln0wO36Lhx1FUaX80WdYXya
6g+3xJyE4+TOBghkpk+2WWd4xbO1xd6aEyytMxMc7VWLBAZZfzZeQxqb8EeWhLAMMXEh0gEzJWV6
BKTwZoQleziDr8oikOJFE96Bhg1Zo8MZd6CztJNUX9LawAHCXVUGYzg6VZelfZwc7TkObzI2gm1q
HGRuyEUT5fdzC9WPYAkjQ5TmQC0MEXhN1H84xWomxgjkcuubO99qr0uKczLGrORCrG3YUwBgXrl5
XHmg8nQSk/Uyg61eltPeKqq9rWOr1By5hgo5L5vQPrgUQvDt6+c8ALmLQsCi2NnTCkgervvZumn1
53Go/B2+RECNyOGZubPzjmoWp3rCSxBh050fK2Wzi6EujNXbHyYA+mZ9cWpdiUyScFEbN892YzHc
5IlPV2ILILcoDlFDqFSap5YtWGjnNLzW9xA379ykeDQGY9uEDM6lgWl3tsh+TPfICNaidJtrxZCO
nQnGYwBYYPLEC8AqCuUaTBBl1j3H8Tlrqoc6k/oygFm6Ffb0UdObVzUcTS12YP5wOcaHFxRhh+VT
hoYHMFh4Eqt/Wg8ouybNIC6+i7nBiRlwHxONi/aELREv303xxAxq1c/VTdRPjOCD9BmWqnsqyuwE
znyvY7LxdNptQvCkO+ngz+bn1GC+PWmHn42qjiWgZVvPmDRwmtZldQSaiNlYW7DNfJ6zt6q7luUb
IA1vbJOc0Wa/bkv2JHqsM7LABxwZ/i5rzw3IDqaqxe0IEXmRR1m2lGN4R55OOwAkbJetnCh76Hv2
+kqnGcK6L/A1mg21dhl/YUFdokGk+rKlXKVm8SFnQjUqn891RFzjMhfo6nJLev5cNlgP/X6L/es+
CgsGdBPxYvmmKgV8efwWp+MuRknIcv2qAntxlrNadIX2YfCKniwshbruPNPrVGy7NvkofH4Lp5/6
8zTh3rMs2xN2OCxVJZ1FG5HQSOGX84n7BsaPbAlSEbUupjqarLY3FJ22MdD5zDHntRfcKC6A5G91
OAS8ZWx0cCD4WBCL+NRLR9vLRsUHm2TDajSQARjyJksL75nXdPLuu5j6/7XlvxqXmvL/wHdKC3gj
P7ehf/+S31Rl8YWmJuRkHeqG5UIP+IeqbNhfCCwJXbekpQwDBfufqrL7hdwf4UMDy5Fhwen4XxlD
S9GhbhjKESB4+BpCi39OVf6ZnKAuOAMXEgg/AwVd8hp/VpWB+lGNmKI/Uoghwhc/LFB8c1fvwZH0
xpx4pagNVAX3okrUpkw/HGxNjOENzMFdsR2iBGFh4opt8JwKZ0N6Jn6detqEGKFWL8UAdjPKDPeZ
WNv4mMWN6dU6RrgSWhHx6W6JUTS7n7UaFaR3RxQNlXym2HUOvZWEz6jM821cx0ucYsExc4Bo6lUy
rlBt8ndhEQcf8rF/xBwpcSRDhfHLVjuWsUKudlRTraUasq2Ahwzu3a73Vpt/rfXHnt8hCV6p5VlH
sfU+xHRkJmwdHkvfz26Kua9WEpcKoYjGs7vB+kDIze6sJhqvBh3w3rIuRHtWJRu9YOoFuGBmrhR9
2c9EeVi8oIlkGxFgT8niwb6J0aV2bm+3e0DJgPCk0+5Lk12HdAdshUQe9S6mSI7+qAUORdyCpODp
BSiq7TBI/9nt4SDgx8cEgdk8G4cNBx5EjynWF7pw5jNn1IdOlUAutQps28rWAfWbVTmwbR/mdUHj
8rKzgvCIDEMvmJ16diPfjUTyKGaYfZ0rnD+9meVHPxE8GiwtXZB4unZoqVu2pj6u9dKPbwYi2ZjM
qXaodefQUTTsMepK8aY3zZ7aoHFZGs13dxkOHutDc/i1o5rTnoPop0lNnlx2D6yQ7bhRiCTHURCs
kGbMKWxGnxls9naV3dgPQJhfSBPKa41yCgqTlXksgrDEisDwc0BsxNKTA1eY0GtQS+CL0E4F73Im
UQKGYGXWZvHWZY92U04k7OL6xtY6BsNmO1D71kJnF8Sz0rIzrrLJR8i2i/Y08rpWWtU1S5tz6mEe
gS/zNrTprRMgio19n20x5OWbfu4QoqaAz4MEGA9vdQl588bBc9afzGZ+kBQtHzAbBIc+p6mhzFEg
4dUPyyAl+FYy/cwqQfweL9GilDXDPvT5YY8fV6yps7deSxM3bhNO7jKsSx2uATMBk1jkpi9QV63J
JqRaONWppB6ihYURZ8C+4/ElF+O0lUbaXRW5YoPZT2QZ+nZ6Yp5BadkYBcEOIABDWzShLbxCtU0p
4mDrKtVV7Y4MPdrELR5za76wOPCu5U42rcQswmVAb+i+czUb1/xcruoo8h8yWB7YvJrpIKgZWIN8
rt9brCWc2ox5Sb2q8WAFZk1JCgiAhZJOvq/T0tgZOnG5IE5ecCoBu2xRS5CW9FUaxLeje3EB6+Xg
fnD1vLlUPlPLMnb7cCiKpdkAJY+nvPH0gWhXg0sf2MDIf+mApcfZfp2dEFFAnzQXAsAlKIR/Yp31
VXXIVODuBokwLCkOaYl62ZxQUX/v50Sjyzmcm6t8KOu7LIr6va6KjLryJF6JqO/Be1vZwcckBBje
cO/teKgOZsDElsmh4m3ScJrYvtDwfAttIYpSbPOhs95ojwpJqOXEknCA0gHUlGsAGFg/RCnutEgQ
PU2tI5Prk3Ts6IVh8y155BeNEOIKl4A4K4SVYxgG4U5Lgjv8lBPHF/uK2lpcL6qGTs4tjclwZNo0
9N0ybXAiy8pplwTMmJ5pSCwY9fkEi+EyGGMnpgdkAizw4w9jM0YYTix1lzcNaQAI4gdcq3IVd8Ow
qHgQHevMtbgnWjwcw8TqW2BR2U22TnV7/DUSW8vSmtWkGIR31iv9A7adhUu7EPbCTNR6LKuvlsW+
hFA35/qwS7ZhlXGazrVIu2U8M1+ZDpzagVFXog0rqdxy5fZM/PQ2aJdJRCtdWBtgYtB/dzXDSQjp
w5OWSA55JIsi1Lhcpy4ISLvj4ZG8BsvHRpp6LBNj2yEwRL7rAJUuujYXW3du7iwnupoMGzsY2ZtV
YybZmb6BHpNCFDxhBS1XndBem2qm2yCQznWXxeaappsVAPXnXKpdJYZ2C+nB3Q+Wu4XCttcxp9yp
OcZKkXQbbaBht63WSOv6Qbn8lz9RkLbSA5vp11Rhnxo0jrDuNzOOryVbs1UNlJyTGK0+LlttjRMB
/X1Vubdswloqk5e2QWd+hwNAXUTDfRrbzHDRgS4QVrIPiX7pHvRtSSsb/YjVVH6rRfKCnSgAWJKJ
e43i97Weml7SjsNnZBFWdpURbnvLT7ez0ORLZEfOsSlDtdJsfMgWR/S+BAFU+D06ZcdaBRxa7gse
5Yxb6IXG8l4dnbI7jdTF7BWpsdo0brjJ1gYbW8SK6MLEns+Gwwy1o8XEtavWWBWiN3fTjASEL9Bo
1k7vkIAmNKGv7RIQeZQW4Te39/sHQA04S61h2KjZ1M/FkL4WEDg2gR6ond0MnM7C+lsfklx2Qhfi
xugWzl1S+hZeNal7TRUFBw3xbdO0CrFBJ5C59DVf3hICt84BAKNrx7IVecV8YiIYZreyTfTNkLn2
vptb/5SBEFpXjGV3cHiLQ4iZdoewzZZ7aEgn17H2oGO78WQxMC+n9/A7558Tox5Z84MbRHGBTl42
n5ZDi+Nl/EJfObqxp3hOfOV8qC4BCWvv5oVLJEZrH+O5u/COmCJG7TR8MAEuyKtp2KtjPQ1OOKUc
DqytF4DBhtlirgl2bWWn6+uUSMJOb6dyrQSBtDi8k8QqPpLB4o3lkb1LdTM7Inb1q66Bl8JEkQox
3nx1gTjbK93UaL6IJ7mlbHtchppwtrRNBK+NNrPVc3ZA2A6jmA5ULOD0wdrI6AU7hWeWEoVU9/dJ
1O2qON/WQIU7Rwivmlm8B41OBMxkJ1ligwJrvi9AonCsGZulmZqQl7DKFcyD1lWTb5Ju3M+uX95M
va1uOhSUNQiFgkHF9K7p2s4HiwfCZUE74PXUHiLguUYRoUfHS+L0FJs35KfG4qRH+dkJmJI12nRo
pYZbkAt508n6CSmcuRqIdEjTC/vCqpiG2gMlRTNV++ZiZ4c+3WsbgcZvFJWn9HSbadYOunm+dJS+
rOBth+BDiPlzEXOPrCNo7kut7i5VUuAAkuFrpb22ZY6uIUJjPDk8ypbmXGeL2p1uOQDeOhSE2iPv
5Ei/7jqNLToekgdiNjMh/+LeCR0GgIpdV1AcmASVmyi/cqew9gpC9QRX8CAX5Bop6aGVfAJglQf9
R20IckFDW3q6hu/ZTCugXM4yUOzBsRZlO03470XvPkp7P4nuhEDMht80KJ7Us9vat/kdaAzBgNy3
vM9+2kJhVSw0oeL5iKVpUdJ0fDmjMn20oo0VGPeJphjHkqigaWy68sP2IxzGwxhSaZJMmb0aVPiI
qEyurns18+KuaNOPvkanTGhQ0+NtmCfVAtfqpo7YsUzIrktTRje+P3TeXGbZUdPtcm32bH67HvLx
BGfd0LO9FYh12NlIiGEXrZqB/TUxPyrZE+ncuXzenAjo07VNBuP9E8F0bUGCo3qcp2Ddh9E5YCyy
IEvpKdrxeEKnD2Sk0PrK6jFQYh+Py35kTZ1k1t6MQcysNiDIZhV7o4rHK20OhidxWTo17BvlV3qo
7gkrIluGRnTUuJsdNjtUerKod9u6ru5LGTFwbYm1ZIxUwYPEZ/Iq9R6FVm6nMLBijyvPhVmQ14sm
o66LRmL5SlZyMWKrx6e/Z8fPh1pgMQ0QCE0UnHQszwmXIueLMVxKLKlglAJgbbJS9Wdvumi4XQVI
jCk1Dme6JSpF1Y8OSbuOcg3FP6LFxTa+8tvtU007ZX0LhJOczRU11cwiHJt+t2zUz6qWeEAiSG2V
RiIs4dsua6emcCHrmicjht+t8J8DrTFwc6cFds6KCkqJ/VdRYXeq3MB+cBKC62xeyo0oVLGCqE4f
LC/bZbEjPWqg7ZLHpveJRF/7hiF0AQF7OfARzroNGm1gsDu1HiL6GTllX0YVQc0gj/aNE22ILr9M
8ODo15DMSZJ+n+SX1WmC701T4KodnHNkuPqhsfpqHdaVcWJfQiIQwyg3wbjmvjtNqnuFMmqjm82n
xvV56OkWrZhx2m7xa8a0hzjXPAbEQpv9Qzu0xSotqvHJgqHNNnr4zDumjo4d6KQh/H0/EBnKanTH
IeiZy1f1uCHjdQqj5ratmFFxkrS5nWmWGxQ2xV7RE4O5Z0Hqzr/qcfA/Y5kn6c6SiihmwdTS2q+A
K+yLN57fKzXVGul93YzFvYWTJdfhlaSu/a033DtRJLc8EZd5BPmF+3RHvWZB67CtP6Rc59hDLe7j
SwDRHzIevBZNSHBBcS4xkQYjNt9kVDmijqVvIsAPS/2PRuWXzSbCaaOVHs3iXXLszznJo2CljHXk
Rs+R/xLsaJrRX1ApZbAKZJk9Gba7UqZl7BsplzKhPcjXHBbXWD0KA+xJ6sp9QmNUlboEE+C+da55
ATXje1cY/zdzqN3SYxzSJy5PUIgI3ne4G7TQpt5QRswX1IvP1cfzxk5PdYGw20finVDZI5ujqy7T
/WvaG26EjFCfrRcRVxZYUnZAGWh1Rj8+OxMsPqGh4wRXAB8sGsADR5BewX/Acah4LIAUY6XFCWra
qHlsetMN287y04lA0zRmNfAmUstS0pPN+V52H6BzmCtzm44YQN3U2U25Fj8XjtNSPwVmRFUp+Yie
8mHSMpN6y7NZbGrqaIhRpEm6F3HmP2tzbz7N06XozY60QxRfJkuhHJZx0BWLwgzmzRRm7q6u5/JB
dNxjGMTwZjn2iIuFuvX4emK4z+MKNx7RTfmE43Ww1p0bPYdxizAws0qT8hY2gU19ms52RTN9oaf2
PQrzO8mkbBdgFt/TwSC9hNnvEuN1yx6etIEToNgLQmM4lixrh16ulkSR1I2gMoNUeYEJ2smj+1xe
fPGVrp3deeLJq1rGHdK3mnNrikt+RdfeBj9pb7rWzbGrtPKblnHuAyIJYQHP3D22oHyrB6nE7CFn
ahG4SRe9jCu6lEYqgsiz77gZ+ytuKGF5Ysoc+i8YImMHyfw7Q/oExErMoiu7zKtbWp/i166xGSbP
tdzKUMRcZY12W7jVfHA4Dnii4VxPlRZO4Mwaebb4zjrQfX3jxI22bIsoXSsDutaC+rHwBt87m8ea
oIA7GsWBvA8+dCDWX+vSVAeja9w97yJYpVCp3LOanh86N9yIvWmmq66aeYyPuZVFq9KZfIBHDkaz
OBC0VbjMGKpucA5JMjq6l/W0OzZkf3G/j6pjwJ0YVwxtqhWGIRhbtPv2B0DJ9os9ZfqpDujKm3oJ
CK9Kqj2FctqSzE6DQx1/fxYlPrM0ET/YVvCGJzu6GRVaN1lsr0Cj31RuWO8gXpnkIhl04eq2sJAD
RuEjtFYSsiGh+aUddEusediGGE1GxEyp29rBsEUmmQGSccS35zWZG15seG85LrYxem/LsTM+ZKec
PRt9GlSUpFyX6o+tLMuSDHan71yw8S9AFggH+SkjbkI4WmCys0RP067zJmxdjx7vcK/pTbStNct9
px2q3LpdrcGjniLm0aLb2PVlqNW6lnhwiIOSYJxplnNZrRSGoDwPzNtZR0zqUWi8YSQxp/lIDDzt
NfLVTr2tmH5ej0z/bixRqidWlxQci4zuGSdh4KPfckMrlHlLnTxrQEq53W0sXGs3R0b6mFf2WViB
xitAwZ8hXPgDYUjAGJ5jWJrL9ooSI+A6cXa+ZAyfTMY0p9G5kCmiwOIERrxe31lYgK5G0xrUygqm
5JgUXa28GCblRqmpuA6Yet0y1c2QBWhnfxkKiww43tbgeeCxxdyBJeEutLFReIwJ8Lk3oRmIlWkH
7YGAnv135vSfmg1clZ/5XVt/frant/K/X770vYA6FQVh+12//uef/i2u8Kcvav7H928CgP2C/vvp
D6u85Vh0031SCf3ZdOnff8Bvf/N/93/+5fP7d7mfys+//fW96PL28t2CqMh/pAki6yDA/6fpwFuU
t385EZ2L8r/8l3X9lr9//tff+Q5/HxZotvjiqgtWkEGu7vBviIC/IQlt84sBkRw7uSNhhZsCnvY/
kITOF4JMkAp1Jga21E2c4U3RteHf/mo4X3T44rgWXKV0qSvnz4wLfnagI0ozyaCfwpaGYKgB0/vn
WUHCwaoddaJE02yILTtlywspvlqZOZrsD2/T7zDzxQWKX6RTUOS7j7/99e8/ixoAA2M/E2tL/kKV
N+XsGmPsmhfv8bBV2MhqJl8iCfF1FCNHX+QJ4luxV9suWRmOJ9OIBFDzSkgxWZv2W4R6vEVbcpeO
hdypR+HSqnPKbHW5/s8v1vp5iPL9xdK+ZNu6tHSM+s7ljXt/w9YaNHwG/004SAus3yY8P/UYUMe8
IAOVHi88oQKBf0QtQ9Z3HuyUFmwoZ7o+5SBE2OKioCNFatRulh3kqcp0viZRda8uk0gGGYCSqA8e
ZWfiu6TMK57ZfBWJuUaGoYktVHt2r8T+tDJdSTDby/gs2ib3cgSkwKG/ZgBzQ8d6ATlZxHtHjw+1
HS9NGuJCx781K3fc+CBMnAoaC77K1fc35v/QnX/Vf9ZtV39yv5TNX9Zd/vHWcsP9ulr8X7gOcPv9
cMX8C4x0/0bl1fvbj/f996/47a5X9hech0IwiHOVZf+QPMFX9AWXrbB0l5YP26Bz8se7Xl7uetYC
RRqElMk/73r1hUWAeR6JFAEmm2TMnxkSmowbf7oXWT8AOQgTT9f3NeaXexGBtu3c0ojXs6FfuASA
Bd6cyEJkHED34X0EUp8SAnON2wIcGnRReEj9EkW95xmoTzgiyUqPF49Kg6Sgawb7qC6c/RNpfnVs
8URkS/S2GMCh6bRkNlJtq6IUStvQ9dND7rozZo2y6oiWNH3yVLaYV1cIvPvQR7Cb0hh3fIXJFFRG
4GBEGGRKMhAgigWMyh9h2YhKYZmdlYO7LAokZbm1y0qWm5Z5TH1RPFdpiXG2hG/BuMD0rxwYR/jL
k96SG83u3HhTyca4bgY9c7ehmY1kZCmQvLgrZ0rukTYyL6sGgH1RMym4JRpQ8MBARWMuNH4Ghovr
I4Jy/GDEjr4djYTzgT4bCUKqnnVrLP30tiaV+Kp4DOEDAav01pGdRYIXQCA8CQueI04nRux9c6fD
Rtasp6SJsohIS+LSDsuAA6VUqlWk8Pp69Dui2LaYz7Aczo52z+6XOtCosJNnmhssqkzjiYp1aMt8
OBSIxs+lQulbTCFRpMUs9AaArOH7E7s8SA0EuQ3t1R1jXMx+5EsL+bfH+mfW6q1AKkTW0KL2WWRm
+O77XJ+LgurMKzEUBralSdQmlCq3fQUqZpoL3CcgfzASWvOxH5L4WXPAxUFlcHD7GUncMXlp5biM
ekCtNUscc4xMghqFV2F+9lU3sjdnMllgwK4v2TkZPffCZxdtBxrynTUBYsDsN+Rrq03wQtWaO/hY
jMM6XPtdb93YEGMznLPhsLcma0BG1DJiw94P9/rvPMp+fWpeipjYyjo8Pk0G7b8W9NC6S5dqNkeE
V0PmB3yIC25s+iFdxhb/+UddImA/PjTZZhu6whRkg2uwlfNL00zaRWlQcxZZo8Zea8wilqmib9mR
NZ33oTst2yrqjxSpuNcG3LnTn1/t/+3u7acd3/+7K73D2vfvzSDrt7r4/MuuSd/yj+bH5f7yZf/Y
431h88R+jMImANOOIkz42xZPfcHFQ2DQvezluFx4pvy2w2NfyMaPsR8dTlgYL9u4f+zwbIP/hQ3E
tZVhmzqbwz+11v9yBbHPImNoks52FG0T7PN+3snERR4aVpdzk6mouWmgM+ysOrj3L1pP32PBdeuI
yGw3s8cpib2xK4nOsZ+KfRQnlG/WAylZO7wL9MTazlF4dhjvHnWtTW5GQ/1B68dlY/vj9f791fK+
cLx2qUfjAfrzqx0cPAmFRrhoxH5ChCo12DUVtXPPxAS0f2GVOFJjdydEOdA4aXWQeSjzxuGsKA2m
J7fBRWzghIxD09liboHsHqaXOgm3Q42REaITk2btk5Lh9qwzMD7HFQ+QcsKaAsgsnm9Cm+A4gXt5
V9K/XHuWq8EuAPLJPASl/aMJwMYsSE9+4mMYb8NKdtRKkwK7NgR9CxHthXD+aj99dRO2aX+wjTYu
LTs/rAi8Q1h7EPMu8VSJn+yXR3c7pLMlcRp4QYFbrHObI23j/ZEcUtRsw0EPvRBoPSFQh0laFAgg
Bg1+stuyvIy+kVUZivAXVjzFQwMebSluoiqH/KVJmVHdZFZ/8Iq/x1h/ecWSedvFkaQrorO/vGKI
Rg3DTbDDNcSIu5bjPhl+iYiXOojidSTDvS5KsDE8D5EPTD/YQqz5ZmGIhJYaTgjIcVqfVAzmzIOZ
iL9wMPXpUa/M9hEgQUkrA1iWBthfE972ZTOSe+06atXRmBa0o08YUpTrM+wwx/h1jhMb+I8P1aMl
ogsxtB0MyhNDM/zoMA/0XswOgVkUu2+vm1oI1s04ljfzQFzQ18oOeVNjZL5EXbunbN5/7pi1eL3N
vqWNVPnW6fwasSTFt5zdstvmYxCOIC8c7SUUXb2dDKf5wNysLdoxJU5B33E9LfsZ76UplXY9uKq8
AvkJtsZtjejmh/Xrdx5el4Xq1wuIB5hp6/xzudF+qXGCt10TgdIAQFPCsKnVxfGqYt4SM3XAMONn
AJ07XNR6LbedFXQFd626zrqNBzOVnqaBviQs1Vt1f43pGa0IfJFxX/XM5RYgvasr5FUXk5XZ4jh1
AKCf3KnEdFrNAGNXg1FOp46GpzLM2QnVJRUZC93yoT3DsYPD0R8hIyehh9Bh8UUapRvVFKbYZxNW
6ZxO37Qv5hZfM2OCognCU16npAACO4nvWkrNHPYIONhgxYKbbfoAh/1IYy+5lEGbjhdSqFFa9NQ4
/lRgijc57uqAUJJGZJRRZ81JdSSo1yKFBk3DLMz8fgj3zILHeBGNbYq9JLWqY5jxF9jZRuY1jN0r
rXHGZd7lXbitkhvRVQi27hzismI0lZe+ekK0kw3hQRne1c5YI9sh+2JwYZtpyPIqHlX8QsvqeLQy
MyWN5TrjH+wmfmft4EGgOIU7uFT/pRwvFXNi60YL4yzl4qLdWD8mpmufK9vVN/Ng2ktHps3XAkbq
33cS/7bW6+J9/JerjtOQY+CQdF2h/1K1lAWz42dDLLxGkAuQWjm+xA76aS3FAfdPurPartpI2XOu
H0LmBlq5FFEXnjRwxCu35FIZGj3/g3ou8Ts3A2UMMPENxW/+L4UMxggnmcQqJS1DZK5CQMmbuGyI
TEaqA4CI0c4sTdszypqRKlWNDPaD9CEo6IEvAPgubLPX8RbDvxSBqe+1SNlemPjBcdCB4EOENN/Z
HmBmb+QfCSqK4+Cvb6nNK6fM06ZnhkKJ/8nemezWjaxb+lUKNWeCQQa7KXejrcZqLMm2PCHcsm+C
wf7p66OduEfa8tUuoyY1uOcAiQQSNjeb6P5/rW/x35/VKOYep2SeBGj7DJlduez8af+j7q8O+HDv
CZDvIC9lbfAJWwfagixvbwif+ZmUGY2uHOB7E3oj+d0c6AKLf5aleUPEn8poYdPfyWorvZ5NpS7K
skYqNo6sMGFUjWqHRarfzemir+0K11okkcE4PMePhQM2DUM//KlaQEtOG7O5rNt5/m6ZAx7RZFrG
S90aN1k03iwuLbQNMtv0gX4ZQiQzD9qbknH9NAqBg3i1ZL/raTuGY9lPl3YGWhUyznRdVnjFyDMP
sRq6YY0i7dJw58UIjTHwLwOOsNmGHUK614Q8H9qcmYqz7fzJ6vzkvogyAfBQWAQGW8kwbAw4a+9l
rusN7dAJXOLsXpld+qgAicF8KuhMz9rdRr/WDaTyyXJiWP5pTefEz3SMsGLd/Rzt8vtMVjmBMWJj
j2n0gC9QHoqqQpJaIfxcVS7wPiEjTSyjlypb1F6YUIzzeFFnRIrXcInML3PHcT5RCQSe1ZzRFoij
cE1027eXD/uojLfuPzxSDR2UEGSzOb++ymdfHUnUs90n8KPHocw/KupblyujFRO62FeZ6+75muwz
063Frk/ceNMq9aSGfLwI/DE7sxbMrAXNV/ye+KUq3Cj03wd1uQgf7ARpJ8JP5KOa6TZoj4aGXkT7
fmVuYQ4Lnad8qLHZlG5yVnp9SVtAGadexquZSjouCyN5ioI9s7Pqu58PKwMJpM+xnxsUuXVbN8JH
ZLKgC0CQj2wu93bIRygpSHQuIfrmlATygR+P8zKMe/e7ybJ2aqyLV/MUPyogK5A5CvWvebyLb/wy
qky3xDxZyexWEhK9M2awS8IbzskLKw5pS9RF539yTVZKIS8mKKYniqJHx95VUu6ZnHapXRGgaR/n
P5Iw0U0KRTxi1/Gbk0r3MASD2JfA6U5My/Yfbpf4ZIrxrBTE+RxPbRPYB6MwyfrS8YRJq/SCD9wY
+2/P4xvqI+NzurDjJuDVaW5xgejPtWfHHyD5xO02mpATDo5jXFq2TLFFB4X4SksFmSAwp1BBTnLD
ZTbRipbFcpZBysQST0ZUdlYyZ0I3Y0cE1kM2YYsqGTdnTRuA4JciFFDWL9DCTf4OzMOJBMdf1fYX
G2XprB4Ay5EUFlzXP/ryOMQNCJyUCXHF6LbVNGOmsZBUj4m/PEIxQU4QeyMBO3SclwxsS6hHeVMP
iF23msS4lRzSEmzKFRDXV/O9AjhFfgBsiq/xmOp7YTSXZt/WD2WLMBStNOlVIf3U9ouSi/+BfYMD
uiKmViUIHVYbhxQIuFu+ACKIJidQyOSlaIIVkDbeEP7RfB9bw/huBmX6FNcuERJj7l/ahuV9HTvJ
rroJHOeKEhj0b6Pu3Uuvd2oV6iQ/F+REqLCsSPmC5P9UWkPxqZlEVeyC+pFT2iDOmkTXZ1JkXMmM
dk6irfT3J/1X5ez/ywLHW+2u/w8L2NZ6tP7v6xoPX6rlS/XS5PLrj/yuaUjzn9WksqKJcL/TH6Ix
9C86KfiHThWzP7UEhhNbuf+qaRjmP/SxUHzAXKIKIoW5Apz+7VsZAhoTM6oMYC9iUVnbXX9Rwn45
Sfv4ZdY5ejXMUEhfKUovJ2lSQqwYdyOe+jgi1YPTuQljh5PW2bOn8ofT0ss5b70OJ9YVzbTOfDTL
1onq2Wo3B+6syogDPnsRkNSZPfbAPJf6o+W544ml9fU9ecLmYXtrRDE+kaPhn1ttUKsaDik952Lb
l+C6lwgV5dt3xJt7tmv8fUdoPhwr8DiPB2uT4fkdsWkNyl/7Pazr1p2jVUWAmJUCKvWXBAvGGpv5
9hVfPUOan8RxU+slhYM26NEVc0uCa2gp9maSrn6IzgkdKps5TiBZPB3+3y529BDBbi8jHmRMN8Kf
p7PCqu3HnK15ulVTrE6siK/eWLAmjZvMYaxSFGWOqlVJR2J6D8U5tBtl3GWNV23j0WlPXOUPz8+y
6UHSqaUeSMHw5RsT5QxEG4k9jLs5u8xTuztrc0B+mqLz5u2n96cb4oAGesTDQkbN5uhSaWH384Q6
jCgfqM3cDOUvZzwxqP50FSn8lRwKZ00eb3ehaDrI0+acw78UaIN9svAiJzuRBH/U5OJL5+2wa6LI
yiHJdb2jt2MZ0KtMuJpslBO/2bZ6cmGG+02TdGclSxs7g6Ub9LtmcBTwXSObr/IeJcbZpNhw0mui
UPJgTYz2TaUDVe2jqYcilg5k5MyVwLIiughp2lD7xNbgGnKdM1CCU78JVN3C6fTM2gjbUcQ/R53a
Ea6rhdg/BwDAF7fwFDbsyk5h6jilfh9knLTO03RZUPb1tfcUsxPvw7df73rH/9lg/H4ifKjkZ3EO
XwvML18vs0GsEwNHWjDn/hqV45KF4tUkYrUdxuuBylrRIfXUk4k3gTi94MQW5w9v3qZZj8txbZzw
gb38AZ0ewNBi1kF/SRiGtaIpTJt+xtu3+YcBs/L+TMyWK6vveIqLF+S7nolLplc9LqzBci7tzhy2
2Azdb29f6tVsypRG+V6g8TCtwF2dpc9n08x1upTQG4y6eVt9R0pEMF7l2Avg+9ZO7ysHQ/r125f8
wzMk5pLV2YZBSH750TOkcpLWKVFHoRCsSGSkDvs09ecTy8TxVajQcEy2iN521v7Fcb0mBZWQwvhe
x6gh8m3vpHqCVTKS/fN3t4MziVfESZIFifOvPJpy2tzVdbLyGDL8JRdiwb/vST3d//1Vfm8YfJvE
ll/52M/W8XoCXJNQ+gz9AEdV32MssAFwnfjwXj80XLwcb6XkKjZf4MuvoRyhhVdWj958dMvLuqZX
sQyFcfv2vawv+Pkotjh9rcsNJ3GfnZhz9MSyIO1VTD8Yy9TS3KUCtzxGSNLKy+9WryFJJdbu7Ss6
7qs7Y8+GZIClbr0sfdyXd1ZNbgxrVWOTQ/fs4surKN0nJdXYnd8IrME+FO+PchiiaGtFCmg4M00H
j82x1BmBnmzySQ22igOEr67fDSY9ga2itU8aXqv6cof4YPR3esy6YdP25fxVB3gwYQVZ5FhxAMt/
Lmos5BbHbYuwt5Y0iF17QZYd2J1ut65ZxcWFk8uEcOEmG2BC2ItP+T+zjBvIxVWzqRZPIpi07fHe
CSZcbZoXBL82sVRYxLilcRrZ46G1Kpf2SdeWMLaNlojCYlT6xyyacdkYo+Wuwuqxxi3aeORrBWIA
kEVeRm6uTSvEwk1UJJ8Kn2gW4sQbAFaAJhoinJRo+53GjzTRbBD1HM7WCLAcVbbIL5Y+HlezEOsY
7gCxJjEPMG3xOE70ndwlSfZ9SoDrOx9v41dJaIt6DMze99DUj9gxwwhzKKkyLdB4GIdx5fbLBfTJ
NcvHMWvvo5UkxDZN0cSc6y1ruhGFd2cVYyo6aXExjQ9wfaCJYz0CHuGSPB4hAaEJordW7/sG5PfW
zMj7HibvEGviIrBIrPVNPgJ04f7gfu0S7IAfDMxkXwCRIiXuDIZ2aDswxoPCNb5PucAc05elehio
eiHkBBX4INmSwOrQyi8PpI2M97HvDPF5k41E+WB5grJFp18Zj8oHEgpELBWfOlcnn4kqN/HeBlbz
pOhsAW1bi2XxNhthm+2llTfJRlWebkLDKkfSocSErcfNkiKBfKV6ZV/ksBuyPdk+w+euGszmM5SG
TuKUl1GyzwqOBmf90qCbRn8OtwUCqG3sDR2v5AlNOikxqFS1z2SiSKCCReJ9NmqhgcahfVkBzTHf
eZDDey7MBH0/FTLVfZepgeOKwHmbcDmHDn6osIGtkd5mR26VypdbnrvIPtJxFua3lmZV9zi3NVES
vRKoYazGqAT5GbP3KZ4qHD7x0GTQ8MkTJImk4cFWAYmM56sRWoZZOcTm3jHHnH7anKM9JR+y8X66
pUnEaaiBdX/TXjEZ10NtZl5oQXpML/xAddmV6vtYkPTmDs1XbeiSeJGq7RcVhDS8loPDiG++K7Oh
ZMJ2sXW3c79MkCpdkTZ3czAikIgqRCQYwWfLoSyTYFDPQRSCAuol9NFE9VJvKV6oRyAxBNQ5RVNW
lwF6O9qyweLF+PZTYGDtELMHpgOclu9QUFkav0Wal9UukN4YyzNtl6NL1ZADrTFt6rQ2+cbBwZHr
ldaOxOTlqDy/oFdfZtuYo57exN1SQzaIrfMy86b+likn0XtraOEvYrlpnE6FwBGc9kl7dt91P9oU
jgiqPgtkSO3tJnIQfKyvbZUu+YfMJzEAD+GU3gwkR9W0mTK51GboiSyOgx0ddoX9drDaRHSXCxQh
fGLFUnyJeKx0Fpq2n3ZNYwUPQcyqGcZpj457nDv1YfIHFTP34lwNF1xN1R7bJJqdUbotkZulNOhT
c0wIECnZwKEktE8/RODtLaGGGTuSTstx4WCsqKUt3R+3/z4u7VxsbGQ3BC3klMKpv0IVhAw2xNE7
GbNP3TV5OjubRpkJEfBLqRJYJxkm8wk+FFaRQWfXxlSzZDv26Iy7rMMUck6mJEJ4TDxwba3RDm4L
GS/NFpcovz5j1wKLTmflPYQyf3xvujHHGFVHiiAzJ1I67C25CtubXE0bt2nMO0qBS4ThfoyIVzOb
+DZzi/KGE7mBtHqI0nv+DkReYz+ZyzZHzgBZnUYkp4pZ1xEdZXf0N2PmJ+J80eaEqKHBUcqTsqhb
G2P5iXhsL9qI2i1+dApZGWkOFj1ccmMDmo9+hRfJrv3oq+ETAbFtOEnAtATWaGyawcAmZq1dFPhf
+QOd4K5ftZwKfwTGNNhqjjG8M8aoss46kDdg8mI/WgdLGWAzYFb50GGXb7Zm1loP01RxhmxIcBrC
Flhev9GlKwXMpMX90rB0wokyrdTc4OOswWmi4SJMRigCGlLqapbmJESLqme29mihfKBeatp7q0sS
TJpuN14yOEBTAY1u3snMw4/a9mZv7hYr0g6QPRXTTml8yIJTi9kktDsnfoTMBgCurEbUp4izJAG3
uH3bR36mU5+3JSkyfEBG5nxaktltLrvS9Ei/0B053uToKEwQbQ9Ft6+sJPos+WP9VmjlkeagBa7b
1QM9QkHtpUPyCE3jTaZMK77vJ+kkWDQI2aAzg+Zs40RFbr7TmJ40IjI6vZvaN0gNa1Ru1Rc+IZVg
NxAV5ph+lNGfkecGN3tJUjwLcwYG+woPk51d+kw86Y7sgjnDCB3Mzmc0XLmkpTI4+XiOkBCSgReo
Of3Qm1LhFeos/jmq0omum3Lqqnxj5xXt0wAMEiFlJJVp/86JVdN+Bbjitj/HLOqJjrJzpzzErA6k
szIxp4dFE5ZIDGBjYTZjbhEH2oPJY5vHkeKturiIF+1HGNDSzFgDmwKDTLl4Xuu4YzJTs54J3sMk
45bFytB29EUGJ40WfmcF5BHido9Cp3LJT+zYO9kPqWn39gYXAhiiquDsf6ikJHoN3iYwrBKitgXw
CBYZCN58HLYqwZkNzY85NFWcBpGI5KxhHJIBNRRpHQ8XDiQ4YjInNmVzYhD7l1TB6ISK+h/AJRCO
u4FtSwuCnHXrrM/rjNiDyat/zkyz/sZPk/jRE0bLN8lMEV3SB27dPWMfgIBhNnWwZaUL3sWDiwdJ
UShC9SzKSNKHc7NHek+jvV1s7aD4KPLVVzP36/MtlPGhLBfGiF8UcD0zYI/LnrUBpFaRrkTvtlNX
aFCichck82DvavAK/WZwQKX2ejButCLmY2sFrfvT56Wh41Z0H3eICkCRDpGFRJJT/dJNPxHXOk8R
JtbhYUqmyTgzI/afG/LnCOQaYqdtdyNbv482bvBvqYMD5SpvAMKEi1nR1ndte5ov7JG88Y2sDIJZ
XFhQ0HNSGBigMnx8HEVCyEsPr+oxa4sE5wcpUka4kh0+ZT3R0xuPpZT959RaRIZWv5JBwODdy7IE
zhFLmw62bgUA2qL1ONR7ZQGSWA847cKO3hriCaNnpDt14jwUblZ/hdNIi07F0UKFiRnV3NT50snQ
d2AH7Cz0CP6dV1HXwbc9aO/aqTLWQASxsAV7sACbqrDUxZJOCZxuuxYPblc3ZJUseYXtE8Phxugm
tP0sxK2xyS1FDIueJMW6tm3zCZExjjK2CMr+3qvWsyCBYdcLBamBxCT3dfOpHXNEJm6xALBOiRMl
tozQKgQd7gJHj64oSxHHf3p0lefru97mI99aQz/DZUEHh3pSiwBnFt+khe1OQweC3BnQh8wKiI9l
6+8d3YBY7yQc341bp/Pd20cp+7hiwEFKWDaHQxd3AXCUozMiOe84U+HjQQtl0wPUjgz2jYmUbAaH
g1l7nybAjc9meAcLChGohGGPWe52ER3CWIVhMd/PiOzJRKwKXOP+VEoMQIAj6tvCdET1XhLK6G/o
vTrL3o+NzDqPh8x66tDVDbtlYja846iNObOcK9pjCOswlJl+4hE55YF77irXA1rexB9wj02wC+wo
uEGNJMwzNAQQnI0owtpEIckF3dci6H56+xm9fkT4S5E2sFhRVkG9+PKwSRO7iWJs1PCAhHikPR/B
K84AIDtlhslVzv3D2xc8LhhRJ7R8n3YjAltU8b8ac8+qA8OceWY+0wWcaDp+wz5fbjl0sE9GZyRO
1Aj+cC0MyCYdEiBhdEmOq+GujQNapnXotKbcKVX5+2JZ4nOUZ9WJY/vrQzvGIogMWHsE5VbrqFIU
VKQ8OStbEgbzpwCs17sZZMGJZ/f6Iq6JJWXtE61dn2PcWKaCUrkDSvgy6bOfZWYlt23ZjOdvv6E/
XYWOMA0pxgzA1/WTefaGaFFytOGQA0e2IHYvzdONwDN49vZVxOuXs/79lFRWxxaq3KPLOMQwBY6G
ObK+JPClFJAJHTcEaBZXtw7C697U6jZKxWI95pNhDPcZR7llx5EdkalFhJp1xcqk3PO5F7N3nog4
9zaRBzJ7+/Zv/dMTIZ7IpwZIS03Y639/9kTsoDEkh2meu9e9h+llnGuj9k50U/54EUSCkjoqlfTj
KqCgwW91BIug+OMYwr62af3t3GBkPVGZfvXg0ROwrnEhl4YbYuWXd5Pj1lRtF5MX4nbd3hgTEh5S
5RubRY5kFL/96F5fjObm2mpbWxCmddyQSpaewpWztKi3lna34OjdFL3/obVq88RLelWqY/6S6GSE
KTEuUPB+eVuWbLFwmDDk+Xj7UM71eM5qlt1AnowJ3UULgw/H/Nthv06alulSZV9bOM7Rs8Ql1lva
p3mQlg0ZtCQJ7y3J1/zrIf5P6/x/owp59j298n499GRoHnfO+RO/O+e0uVm4CB2CvmgzKj0+id+d
c+8fhz7oKtfDfEW/gFXtXzOAzX+SwhK0EfhEsBzyZ/5tm9vmP2uHEdWmWCW7tmP9Tdf8Zf8HSRMi
Qc82TZNmBTLQ4GjvkU1ymcwZFzEfbPm5yJC1LjKFR4d55n40imI7t8t061XmeMn+XJ+YXl+Ou/Xy
WOGQjCEdQElCJ/PlaMC+g1ulQFbTK04KdbX0X1MdTfedl/xdz5RLMcLXnp+DWRbnjHnUty8xeU96
pEZukxL0MHUZMJgCsgTVs+DEXb16qNieuCsYnj6runlcjgd+PbXtBKvVdDTHKgEBLcwD+BNsfJ16
v3DJBwRipdjPcRL80KOe7ROr45G6dr1d5IN8c0J6Ph/esbdWp1SPCVgtoasPGQhP6m5oBquid7b+
ksogFJxM9+1MwpRG0fjkxNIyARTkzQeb/NdsD45x+e5S5yb0eGyb8sT0/nIdWX8fU1Kw+g0Dx3M9
c32GzxardCY5bQEdH2LPp+FqZMOFUaryRMf3lwruP52RX5dBorbOtkAt6MoffWAw5JtAAWsDi0I1
OHT9aYZ5PCw1D6O1zCdvitObsicYiFNXORK1OTQBdTWvlN/HEnX6XdpayR2bsiHfKDXUxs6PU5Ta
wOLM+wwvMCcy/uoUcm/h7dm26esy8OApeWNnADuC9WPv58Qmb0Bljfz2bJ65/X0j/6vqy1uOzx0+
45f7Ys9iTvdtTNqCXhk9pmNlom/JcmaQlaHV5/nezTmIKYYbJcJyRCaajCcaTeIPF8SHihSF3iY1
+OONeEwQw+iTmc4RjOQKB9gbyp7tEPX0ePLPwK7ua985y6jZBbV8Gk33wvQjpGcUPtyK8zsPURvD
iY+dyfBZ++vXUwh4BuCABDMmqoiX35JHUhAlNQKOk9ZJ7xtmsl0ZzT+IS/MvJzmATyJ44cSO4fj7
XUU56DsYFIxwRvvRdLIMCdIiIPrkrPj1eWKBqQdkP5wQyf/pKh6GL75deBXylyry2SjpU8eHlIRs
GudqtYH4ZcOa1+6J5/enq7AK0EBmw87e8WgRmCfpRkO1XoXY9XPhgIaCb178VZeatwQdGe4B6xo7
adrHrHbPR7wCl25MnFVDzO9fSpp7eEThx749IHjlxx8DuAYug1aXfTvNkPVmnz0yGmW6pgz5rQ16
JnszQVtwcFNsNz9cgVllaMz446ohNSnCScPaFvlCREMshtjYKsItx+u+s2vr2gGmhJgMzlJ9bZeE
cBy0m4GZnZauVudga2KfEhZQCCppOkUEQr/EuaPKpYpLC1mJfQUvhz8reyCNeJgJjg/t2RREnmoS
zQ7aBiq3rVp0NaGXVPJmUfFAd7hokFtFfZIdCOsNgjNVpcB/Bl4IkDdEKvkW+OX0tXOwz27bbqwq
RKttRllMN2N8AwjSPgBqnIqPBlUsbwOhx9BXRVL2y/vehj3zGNVJbJ0NfdstuzEQ7beAY0u8b9sS
sqZJXiUAXGQ/OVDONhm2wI5H6GueVSpIOPSZtu2g53JPGIlPvppc2o9mYwxrNEYUd/syapybSrW5
uZtb3+8voqWh5JJXTr0mtOpoficbrXAPWFM9b1ENU7oFq5U8QK3qCfNyMDDsDXR2fijkHI3U+yxf
nVldX3nbqG4lyFAbONmGrpqDrQAMLkkCg7APtJAJwI4p0JE7JSTPhxbHck5UkcGf0bH5uZ5LAlmb
VPZ0knLHQDcP/A0Ie7M+QWhO5DLNrhPfdfi7SoQ9pXM9WykN0phHis+QFCKUxPUMlWahnfc00ZT4
0Y42UbceoNuAoKBAPLZDy0dQSPledEhtb/jL2mSTR8Itd20+lNOZ1UwNXag8Wj7mVjqbYIkzoosF
RdlgH8x0JGZJ4um5pZmELyxANmPot3Ze3FLdVqR85xYJew4NBsUGozc+CQrb885oVAllr2jLJ98e
yq9RmgxFyJ40Td/NyN1gbGXulF0LMomezAns47b02dse2tTHnIbST30fbMrlqwBwOGDRJt87VuDE
NqMu9Dk+IBi+tXCqacO3NIsdFGlBppOPsgouWoGAF8I0ybdz69j2BmiI/ZUysW/skq4LwFyURtLv
E28SxWUjcpryHt3Si9Ho869qZtWCexiLDnicBP44earLsTUaRMlEK7gWX7sXf5k9FcgDxigyCUs0
i1/9KZ/gJJk1oUZYPw25jU18nKWieXLe2DH4vSwCeHQLgs5hpGDkI0cktyJECQrn1cbMCmFvvSHw
ANDOiZvu4gqD2sZxcgrp1tIY3bVj+3JaGWiLd9sP2npyDdU0t5Ge4+hRdFjTL+g+R+dxaYmcMu1A
kbrUQ5VsdD5ZLulTROWEsTbwOY00Tjf5MA012nRPDHsd6OozIT/jnU0rmqgCK/L8bgc6mq6TpmRM
R1pTdd41QyPcNQA5X86SvJHtJqUiW5xZSe7U2xTQqgpbc/Dsg1+BNkXX5dN/I9abBETHAzLoMmeu
1MIEUGrdx6t/fgm8HsALyVSq0TStCfSGzLX0Q3VdaALAt62sURdNIxy5W8vvfYSHlpLfzcyOxJmc
5jShhU4YgijqGjNAlDff6Ux575BaphjqCIW4nPopgGlApLlBy9tvLl2hXPQFXvQuyrRfh1VdWVHY
5gVpR1Oh1CEtWsTmNMFghg/0L+5Tu5Xnhk+AC9qOQr7LUVdiB6SUMoZu1ZAfnhbZsGzo8gYAwou6
fbdmrKKHSCCFn1vQze8lhFk3HEo7/h7Evbg25OKp89KviW6WZEiZW/TK/XKWFwENSttpRnU7RN3i
njsuMWabyhkDwu7duYhg92n1pUXJcGmWAkgz8WMedHA4tR/EVBKZ3jBbnS1pJSS2r8RW+zTwSRd0
shLbrR25WJQXcQOuG2oFRmvQisnCukb0PL7bpJfigrFZ2lduYBiXiDKslYIWNHcFZt9831QtAe8x
6D5ywiHUjSSIY/ndZn7WuWE7WcZPxoL+NEvhfqmbGgTouCgbIFu56j6gXnYm27imJhfDj2B+jHgi
c7xqBsfBxo2xdaDiX+VDjed8DvCBkWacDKSO1R7RRqHzS86DPdKAOmdgqTRHwzAJU5n0N1mNOiJa
vU4FAMXEp2uZlq25G7NmtHadbcefiFbxqpXuSUqJY6zgyrZ2jZs4KgMyL/u5vqcaQgs6Eymxo0zy
6QNIY/8RxEb0s4TVQRaBUpZ5xWlq8mFQz2kF1q2Jf2IeTOS5k9vlh5kdXEDivUZikEwVNFWX4FQP
D2mM2jGK2vZd30f6ymBQq5DY9ebWbdyRHWM0WI8Fhjl/w1TiPy2dau4co6ge61xLQasigZBHIanB
E1FXSAmdyJ3nncTIREukITTkIGhX5mfzOLdkBfFAsMZ59XiRaEX6bkJNhk6Lo8Zv5SBJEhQuYkRW
T4MeObM6pvQGx7CNH2III7ejFF3SQ/O5ZsA0YoneNA42u36WqZ7PF7mP4eUQ4qx1WAV05UJvqFR5
LRdRpVs3IOPUIk61lVNYtLMh9lMDJ/kWl1Y13UNrwVC9ES6ktwtAg7JPw1nE9CWzypsZZVYBmLfY
Tmgi/HOla0x32xqECrMsWWs/+0QKmHaKxmy503kKG3z7P8Wlbl45WBzinu1xXxWX7ocvxdcvLfvg
37iy//ojv6tLtv3PWiRdmxWUcdj30j34XV0SODY4p1HYoei3sgE4Nv1bXvLNfzxC04m5/lUSCVaZ
+r/lJU/+Y3MMACeAr4tSif9Xpoz1FP+f4/eqtMYhhvIWISyia37hy824YUz9kmtTwI3X442ooWMj
RuDEGtbMkP6VUHwyexKujTmsU7PorthICu/jswf2h1OyeHlA/P0z/IBamk8jW/rHDsWK8ogO5pKf
0aZJvommSQbntb8Sh8igj7COLSj+iGwuPlGIstCjEU047zIYw/Ohb1R0I3n28hw0omcjfYrJv8hb
4kfhHnGwx/FexadO2us55fmjW0WpVJBwHK41QNpeLx9dlgFHI7CCQOiEgAqSm+azNPK669o1m0sE
Ss6uy6Pkve46qM595p6XJutypsjso02uQxLDFdTxJPLbE6WbI+sh1TN+Gr/NxHqwHrBWiMnzI1Zv
8uiEIQBw04S/9GaUNsEcZ7uJMsdeg5PNlhTVmbb0dsEFdEgXJEaFAFB84pesB/vjZ0Qry6YaATIP
FerLH5KPSs0Cg+tOLgE7cuCf1Q9m2+LWUca4j5SfFqSmL8COljk6UQA4/qZ+PQQ6TxjY2TIR1fPy
2m2UYlCNyN/DorGwsR0oB4Rpn5n7fPDhAviNg9GgRi33eyb8743zL0+4vx4/xVIBxsVjXOHbf3ll
jbncBIti76o4tnccqulfG8iQD3ibV9URTetzNAWQFAimeD/20BTmfirvvDwiL/zE0Fov9vIVYPjF
n8y5HkINZ/yXP8ZdYEMDkbJ2HAw7c596RtZuM2EjTgPO6VlbmPt1dtFm1gzn252KL0SGCBsZl4q/
nPgtr1/JWo+hCIQ5ho/UZSp8/l0ifSOYN9fBzldyTkK63mpP/TF6h0xwTbVwi+gJk2oAWbAprlMZ
zY9wpxCeOlD1SfNFLgUZ5Ikl0iD8MXW2c2DAbiAg4OPbv/T1d/trXqT2TyvbRUv/8ofCUHbi1BwD
HLtJD52cSsZGYbG/6tr4nYW2k6qBlPczibSHt6/8euziFqZpgLF8bdGCE3p56RrkxtAqne79hSwB
YTWEJtXEvWTwlBvzKS219VH0xfIzD5LpMNV+QgltSve573UnrB+/qpMvvh1+gW9DHgFgh3L91299
VqrpMayC94+nvUrX0EfUfS5DtWZau+rsYnlfcQyZLyxm6Jtllr4F/VwhpO3SyQ+2nS+WO10oO2Vr
DIP6I9TTbV3FjrHX7ZI1mwVk6rC3zVlcUQmJyfC10GmdkezqYc7wiiIAxD6p6sScJF6NCIlPwqdD
ip6OWfK4Y5wVtutwcB720um6w9CP/YHEeKDZyZhuB1Xbezu3iVitrOzbNAzGwRfTcGqOflmnZY7g
R9C2Rk8gWJn4l5evmSk5XiN+Qc65DfoYTRgqpygzg7DceY9VWciztz+sP7xMFlfbW03aEqeyf3RF
u2+nRswBUkdJyqtp1/U+R9bwYJkFzEoFZmnTQAa8IievuQoax7yYnSW5cKzOu6vq8ru2puIDyBuq
XLOVfWhQ4u+8wSGLY8YilaBDP5C3hFoyAXUJu4rMKLq1hvft7ftYaYsvJ7R1k+CyM2LtxS5kHi1u
tmHL2c8jcgk1m3mOvma3c+tef5JGrC7X0iLSkx5YrxE3h2aJZ7K6au9+1M3dLNtmHyT0daENuu8l
y97OSR3OqLnt30S5TWAxM+iJ9eCXaOPlMMKcx5y3zn0uRemjUnQfILWcu3bc46lMf5JLD9aqHvsb
B+T7HfBE62AxYM57xyrfe8b4bQ0hIStVZ6tFnFLHAv3qyo+W8oGEhO6GQzuYd8MuDag5y/xxqScZ
yqWa4NF0j15s5OdDG70zyLSh0UClMDSNYbieCJK7fftdvP6I12EkmCJYZ2mZH90YbA7lZxXVkag3
5ytEnthEyFu/YSc3n0do1E98w6+vF6ydUBYyOqtC2kfrBwRW20HbPe0tVLef7M74zqYjRYrejl/N
OKUU9bf3x2bUB2vNOuCv7+/lIG2boQTo3Y97RDny0U+c/IexTN4lp0IC1in9nJhwj5qC66xAn2Tt
FyHeMoHTHT1QL88qn1Cded+0tbPpbSJrQ1WX9wT8wRiYB+/aSFh3VG8MO9DTgo1wX+HNQzMrbnuv
ix/sTpqbrpvcE+vS61HHL6OH42PRpI52POqIMgkMnUbTPqDwfBbNgfgQR0gc8Yj011PnB7vSdcWP
roMGBEVenxBI/OnyGOjYyTH6GftHk9eKOU4sXc/7xcynR9NoxGdIp2eGLCnCdbqjJGV0333tUMnP
CEJ5+zs4Ehn9fi9r/y5A/AcL+fjDIyWgwhHjjHtds2cJcU45D62ktFCAPSG9etEPwVB5tx15SCnc
zvPW9IYbe3ZQhcJMKlDIN5ERIlnswL9U8ePbv+/V06EzjzEXtKVgo8v/Xn6nLrWXsTSVDQVITodW
ZtZNHdfJFdpO9Wl07G/+WELdY1StPTDz/u2rv96yILvi/6yp0BTpah/tllKt6sUOtL3P6MUa76FG
1I8jve/xOtOMKsSsWIQ28eQ2HbUHDdU9jev2IGj7YsPKdPfXW39+EKoNqIEoOrirox+EGpbshfz/
cHZmO5Iia5d9IiTm4dYdfIw5IscblFmZiRkzZoABT9/LT3dLJ6Pqr1T33dFRVYU7DsY37L1263NO
GHZE8wjtJrdv2YLopb9EznjHStg///tl+IcfIeIZoeB3A+6T96ICOLc5ZjTHP1QFUWYQD2fn10g8
wpHwnejoI1X9K0pa5zQCODquoFr7PxU2t+Pot/cMnnbkIqhPIDncZCu/3waLMCF0JHg+Y+6tRGuO
G0SmShq8fqtrDxeFVag5r3gRRVrxj9wJa+7Mkzc6s07Jb2YWT652839kR/9jP/QOI87Tw+dCAMh2
H/Xkzcz8++eS2IhGB8PFgaihXLJBG+Zgz0ibAF08vpvI8EyCE1+5MG3admHjHeWscTfMcgzPbFxm
Zz/O7FhOCXuR5NASmCcQCVh2lBL3ELxKachytOS05Udt3AbRgrAW86fr+7sY5vY9/sPQuMHfEY6A
fPn9e6iuqZ2e5KDDVOkyP92mJTVmo4GRg5jFbcLXFqQJC0+P5GWjvU5JXYjI3an8oMoITFrHo2HU
/+i0/Jv7nhUsI+x1Jebp//VWRL7hYc7lzYXy/H3/H3XhWMuGC24x/ElZEQUQm+xPg1sn9yyz6lM8
OOt3UsmOa/h/AS3/48/9t5c0BQ4FWmhDvUQT/B9e6H81Db4SIq+kJA7HeNZLRRzWUygS4F8ovne2
yoc/rK3fLZRvPwtmZFTAiPVchv/Ru9uLAYMOHUH+joja6XtveTAk6HkJ4vTtO/x6fscSLDAn3qk4
GRibZ0D0u7NbcxAR+tY8dFtUpQGR3Vf2yP2xWeVgZW3NNOTGwPssIlLSzKqpr1Y5/qHEcLy/PbQ3
TeMtlZg6AynZu3KWDJvSsidpH1ru8AePjfKb03r6Cra6+EjgE0bXxRLNPpfreIfvBdNTASKM9WTE
9Mgr58MQkob6h5r1Hd/sdlExq6OKI7KA9x1a4Xf3OiOTrt+87ZCrotap4b237gY37z/IEMznpwWv
RXc2q4Nf03fnsMuaSYV34+ZFlzHIyd+z2FlLPADwjZLVLfKDwexorobhur3zlJyDu554of+fDw4i
hYM2ZOwBc+b3D86dgBl4tlaoZAtZOmidTZtVU5gQrxvmX9pxIOY1d+qW8aE33ThJjmO+TrqVxe1V
7d0gCmT04HNpHRT/URGdppzgL4YAt4pbO1PwLCLf+pPu9DYHfnd687a66UgiDpcY4fTvH9zAUwec
6mwH5KdYKArPGb8FVfzo4AF5blmDH7BVWV99pa1nljL6Le5ukHXMcQ/lyIP970fIP32cW2sK/xH6
usel/P3jjAii2NwGziGMzHoocm/G5bfISxcG+j7XYQ/AiuiDuDPJpcMk8oBcrLnnf5wjdy3+QBf7
ewHG8pYax0YAyRWCgvP7pyHzsXQbPHyHUHbH2svZg9lI1l8sX+S3MYRLBmylDuM42HdFqKYPLJzR
gPka+8QER1SXanvq/Jv5W8/1H8r2fziB6IDiGzwJtDiH0LtP55JZEyl72A4qny3/vmN8TcZmLvsn
BDWi29eeFNEna7XGY+Baxj6QUustX2VSUAABcbS6A+lBnQPHzGeWnLPKhOuZx/ZKAOImmsvmtl6X
9mzbMWUG2NUwIEjKTEnX8qdL/Q/3ITvXWzXJcIQD4N2XiXs8x2UFJa5tUU9J4Sra0DA+LCU2rB3u
te3eIw3rbObizeKaPHmqDE9ekmuWsrzY//0+fCcQ/M9BxJGOlBa9JjLU92P2kF+PTSv3oQib7YwN
sn1oR36NFEDFtvNHz8lG6EH7Fk1TRsrAyERJ209xg0QDhzdpVCMmwB2Q4+iGPEx8FCCewjeoAtay
siGUF4KO9RYFLNZ1I8qvAwnKHai277Jbyi91E4Uf//07/cOZTwvr3kS1uD2QHN9+gv96RaqyQp+i
wuSAEcR5FE7l3YeqUIekratvc0RYIRkEfebacmWxkSc/ZWG+80Pcsh1X8TLalfuHiuEfPxINFjQ7
tkHMrd91niVRNm7FvuVQMCi6U6Hu76BNwXYO8DS5s7Mew7qePie8lR44F1Z2iXOws5QTZhtf5RGT
nP+Hz3Q7YX4vZxnTxdBl6G6YkL0/gWbtDQv66/zQrUH4aS0bSUB40N1T08/E73XWB19HzR9avX+4
3xj5cq+xF2NzQEnx+29DnPE8NTG9gxhwqDP4dE8jJMFjqVEF4QRorkDHus+kHZTXXtvhL1IRvwky
ylldI6E6ksin7q06qZCleO01cHX4QOYBqrrNgUZAjIY+ds3sZBa8xDOQi/ytm93yjRfNHbEPKvrD
VURg+e46oqumcL1Zsxjm0qG8/0a1cm+vRDvTclDJ3iOce0tHN4jeSvLXl9Sae7XtRjYSRcoh3Fep
N7nJeWlG7e38lZZzV1fjsCFj80z/sXW7okgJisNDs+jZdiHOYsne2aSLqK/ohhayz+z4uLWr0nts
bH6BuCx8Cyqxfs4xrbB6aauP3WLDsJjEvEen1hLaOji3wOekpnovvYHUVOitAKdG6uOJ2s03T9VE
Yiy5GNENdiH85WsA6aLfbZV0mGpWeX3xtC5MNnezA4CjqZp9HA7WlvrOYiVI+fBN7obQr+tz7tvm
AU0GJvw18PJnLp30buhdxGKT9FBXA4Wic52LYr7OVDn5yZ21UWnjjvDqwS5N1ZkKoXpmkKN+Sdc1
yW7ly5Entm51ynoAAzvKhw2SgR4efIEJH3qjRijVLbc8uskkN4gE3m4HmaLFtr7zVus65ePwmdyO
PkTcAdaSyGHTlWSO2Sh+AMfysm9WsLw5tBB1wrY0k4SwjepAcAiSt7wA7g2313tM9GrZF7inscyq
rRZhKop4sFNCv+38CBi9d45epesXLh7HoapuFyqvCkQlQVSNKdb66EcztE35p+7kbwP4m9CfLUdA
VQEGkA7l90esH0LVCo70rHGkcyltMgusW3666wzy3oPw2RHWWvdI/6oFt6VXnekfnT+063+btfEH
sNndNi2YASh239Vbtq82HdMxZiuiwXMNAfrSloGd1TGZtJNpz14RvpJZLZmmFuraLEQTrvBtjyxF
kqwY15A5kNQ///3d8L57+t+fihonDjGj/E123w+c/sNW5JlCa/ezrkhCWaZIPc1TUX8Oiro7/Pvf
+1vtwglHp8YLFgsXSLz/YIT+613UVwilQzVHGZil5K4k+PGibFF/iWd02TIYeDZQoDxgwCrOGhPv
TbI739osh5SvsHIC1hal2D6GqyK1Gyr1a9D0KKX6KLwnUoczAjYKsQezYalja8f+0/kGCur9AUdh
iHubWgMDIOXXu18y8Zegd6c6z3qHNICs8yOFBqYewnofqxGOUQgB+pLXHGhHkte314H7D/nNtKHl
NIFj7mHMaHOszLJ1qTPT1JL9LLsvUpcm2jlRcx5JR/b2Tqvtb0VVUXfPrSSIdcDKjKjP7sePqvWv
JJoXzTGPDPkIg9aqRfvXieVZoF+TO7IPYapuiOI+i5B41/0w6r49MrwDelT0tixP2hSjzjpSyeps
nmDmn0lSasenBK8xkQpNHFxu/XWSurZygowo+Q6Y8IaQlKxE2UO/casty+kkvkfT0NanRZfohMNE
UTiixkQsFmKE9C/llrtq5+DRvNsqRmNpVfB7MbRTPzgg6vGNIYz6DiUl5JecCkE7haW7ubRb267s
0lnrpXHjBQ/oqHseBFsiykDbZ775uJXcg7+UZcORFjrmSJIUCyaULm1xZi1W4KVnbetnNRGCiCyH
pJ52PdgcgDPLFvS7uZaxOTm9rNtLVCf+el+qhvA10hr7o7FNfu+6HO2r3W+3a+2+5F1CQYTMSVW7
Oa/9vziA4qcgIFZ+P5aySb2lxXy/0UMc4Od4J+Ziw6vvja11yruNXsIjhjGAiFLrR2M1PdrZoNJi
h9HPL1NR2e6XWFrJky6LiNBQp0M7zasIvDWi1+2ttYwymBIDxL/dSBIrqeXzPemSI+JPUFf7zoSt
PtVLGZRAnyJLZURAhUumLbt14cJwHOwCwWB4B2Fpq18j1cgH6vxIXJa4mI+Ro4r2FQLR0OAGr/Xw
hgF00k9RRDzWcfB5MWUrSLYfVUnvei4C3pnZumk/zMK8HT5YxZjMB3iIrbXvQEzoA9PyetmJ2WdK
RgSLunZ9T7RCvZIKQj9fCQQSnU6kvZNhgsTSmyVoZ0+u7YekZLp0t8RchDTKK1vtA7ucjg2N/rhD
voaVBIyCId9krsgBCapqUkz1APAfSgsV86Hb+voFIpGcU0ILUZg3c9U+aWfEm17GE/AMe3HcNuVu
JGwQ3H1xD//CLbMcJeYLZhxClMspzpc7xNdb/2ptKAIRcGrbnKUCUY0e2KzWcWkDgI9+PEWsx5aq
Ke+2NcrRcOPs4lt7/VIfN7eqxdEJ5zk1DPSbn1XQk7NgE8riX5p+Dlmm8M8PJ6hEybJ3JPyFvSsH
rJrAFQKoU3GPqM8wkN0eufXIqIBatcqdL2qU7tawRocwVgiptBP3pNfnA4c6XQtNnkm+GkCrIcSV
HLyqjNQdP6Rmz15Ny3mqLCvABi6TV9WyRn7iQJnXtB0BYpE8clvFGLagb7VxFW+vWOu0KKao2s8O
78373gnwlvkFpezB8VW+pRsmp2q/Fr7xdzB7ekLZ3NoJ9tJfk9dG39SsbbMGryBvzI9AwW5g9TQ3
yT7BkwJiydSNOIH0YMuGGtHTu0Ft6ovv9pg2+rluibzVPSAjC5Fxs+N1ip51hF9pzrZbTlNmjJIf
KzPFPw2Em483+iLSTCu4xUIGyAKuQ902PqQxE2P3WFsYERUybvJ5pZdMOy9qyu95Z5sx27xOfwxZ
96oj4g2zMc+zti3FIOLHx7pDPosctRirJ8EdQ5Kd3/bjcyT4ogfELlSMC9p8ncGPWq5DUtV/kQ1t
NdmYdKi4Bxls/rM99uPF+DkVX+1vjmHbpnR4L0CbfbUAyhMfNEnOCZJBqFZYrKsxG4KwPildRBo2
28SjziSbJN1iHu0R60I8PtvDNH7YtCKKggS9kZSVodQ9QbSL735IPO3/4uoG7ZXQ+dXNNEXSR2v1
rWGP1mm7M0brn56nNOPmjWjLzItQCJ8tC0vKjpgnFb4UQWLlKamhxj0uC4/+caEinjPUrkCBMAmC
YmNr553DIl/OVlnW07mahu5VMwdwdl44Nuv9Ii1E0A1qrupQW46Zd0WyNVU6RCNFWmxrt97BJNsy
WFtQn9QsSKJhhjSSYIxWX6DK7oK0qqyhOMnRRiKcF1Nsp6ThcgMLXfgXDwBKe7GoTvdB0iiufbv1
43F1Gx+peG+7b7h6tHzNweXE56k2ibp0Arn8qaU2pWIbp7c+qfsr6+fiea14RrGFlM5TJZrwM+CS
bjlWNi7u+7UDTBl5WgjQAK63PRJGakgHQZBd7irtc8QKHzD9nu+ylOzzpInSsVKC2q/swPVvg40y
o4QbexEhSnbe0dL9JFAlE7+Djte7ch9oMsuDenwxM1nLe3xWJsaZ1NWKQ39xiB9YvD5+ZnewdIfF
6ZOfooy5Loj0GVEyH+5JUjb+BnNHOPxXAiAs52UOlus2z2ZKsU805U5tBW9BbE21i65ReQK6mGT4
lkzMvleDpC6tzEB0TVlBIzqM/F/eqZ79OQFYWDoXKIlDh1cU+fvae3V5Ncy917OKo3pFL92YJjVs
pi8SRI+3j+G4BOc83FB/QAtU+4REMvi7XNaHCnFhvI8az6X4ocS6rhF+B+rAaBIk7WyBDeAsdK7o
xTdWnwVhTHcQCNjNbrWaDj3sUwZkCwPmS14tvAhbNiFUBZKBl6e38AXZEVDJMCCY4q2phbEfGtZm
4kqgc/gd7VrSs/KGkYWhULUls4gC5GTrDuM3Md5SwYLJ46/R5W9fIquJ+myeEzXvMUbqIPU3o8e9
52013J9lWF/KNdzGrN6s5Qf4Nvtb5NTPBU8Ln2sACbHndGHANHn1fAz7jmhNu7O953zd3IlsJatA
0scGyrm3ShukTVhU1r3bWszLo2SZLf5GYjenaiZy+0B4jYWOPa6jtBmIciORMY4vYzRZ1qnE/Hvo
bacpPsibHZX5ZjWdDATu4p7AdSQHLlMtkofALUkYkqhazsxkFrK9C3d82ZaWfKpoG/yfUSsW50DN
Z9nPoFEiUBhFHuYHMiHHZz9hEZXNleZOpaSgOmpBVYIZwvWW0KlvBXmaw5hceK/6Y4pMtWnTBSXs
fGptoA8HTo1QZ6qewWriWJfuHiH7GJ9ys8bFPp88HzuuZ0gSMJV1GgNDYvjAQb5bQmMYr9e936fY
7WL/DEoK/p60lMVCMB6t0wRYbPzG4NO+70JtWTsQirB9injTZGo34ZQfbaLtWGs6XkVMWuA0884D
ZUhbLazkIDtr2Y5xLUcGEFqL4Jj3PqYui7VoeeYLhvlLN8HXQYCWb/eDWY149OM5UMj6oO4dsQM7
vxg6eeay9LVt7X28c9lc+42bRePCgrLRSfvRl/YYnVqJYYxnVHrfKroOTBQWGoKUjLBNPRgLXva+
w5QynAAmQeHIByfqUh52OIRdUuybYtp7a+PJHX6P+lsB+OlDncStSd1wCu0dCIjBfUpazZnOHk3D
E7OW6EtV+kX81PdtqQ5YeTiH4r4UmMGGKSw+26zKihM5xOJxnBp3uHKCM4eJhLs8mLhJqotn/B51
GyvCbR8tgykPFZauYJcU22TuSp8H9c7bGHM8mt6X9Vk2hcwzl03DkxgGKgwBUgSrAl5R9tpwjc2d
SCZfXAcpTIkcGn3TsdNTSIGhJaZNvDtRKj2veeGWR9EikcSiufLriCZMYkI5gFatrzeWZJvOIK7J
VI96c+eSR4TV0ijHuccsP+dMX7z42yg6QpLz1e5+EHqIZa6Mm/6ct85QpHXJCJ1o5yp4GbzB7U7C
RzCW0bCAbRMt+FsYJXaxgR5bvGLvj4ZPskRhZfaQzrbvtqxu4EtwZxf0psm4X/qSS2gNvLJJNCIX
10bhNEDway0rk6yAM+OsknoHEsrPwp9ZfC21ZbyH0gq9U+5uzXdvMXSli+ljhFIjNkIYtc3wc4GM
lZ87Ena7YyDaiEZ/gOO4M10n+8yy8qI5JBb2tF0LPqk7xFEU7Hw9EL46V7m2Xpp23KZLtd10sUHj
q7fb04AbswkmoqNM0X9kXzm8OtzROBE3LC84VhbjcTbHgMLqglZsZ8ey1LvK8SUMPw2nfuywO2Wj
QBlonBsHvVKyug7TUGnWjZ53GeuoCTPbJ8TvYpWJMYcBY62f+jEKkJCTC8tuRGt1x/M8PRWmjeMD
fMH2m1NiPDni7SQAm7N3fDa0EmE2lk3wY2iNYxWpvXn2azL7zVWORXtizt3uqU+cjgUkSYXfkmCz
H+RC5b1rarUciq408VsyovWDmtCzr9A2rULGRF93v8Jl1W2mtZOro7T6Aqph7G9vQEn7+cxGKb9r
+lCF+9J1lJ8KZLD64DgD/awqZB1nIdC2eScBmpYHWXA/pDlIsm9T1A/BPnaUStLF5d/xKpcv3USx
QGaC5f+HnCz5kawvQmtgOS2vzO3Eixo6+y/uiqrKBBUSscpB3m9nSvlRPBQ9NuJUBXP9QztCn/w1
IgdzDS3qg2gV+HD9yJCSmFNbYIFzuxGRdCMaEIDO4LjAbAtMyBUFXHQnttaN7yLw2c2uI6o52Us3
YWagQBoBSINgfFOnUKYS0hIm/Z7XQUmCIsvHIF0Y2734aLqWdJu3mHNCDvlgwa128+aJKqi6a/3Y
mu4EHMxTQh3n3nvrhD1xTJpEPgFbHt20m615gUnrmpeBeJx15/mFXo84R7voA1ueVpH4uYEOZKWU
jJlXLIP32FdrcFzKqffQK0LxPPHEJF88dKBZjpyclwBFy3ZO3Cpggu5a2PwGYoSLDwKGI3bYuugp
MZvoQsYu4Yz20BX+Xq2aHBrKa6e7+IJA91ShIOF4YpF3iqPlhu5XTIG82p79B91t8JhLiTJp35Xe
ZvB0JuJqr8L+ZsYIttFEpUMsVmKby7p0tb9n6CDvbmOpYucY6azZEGPFeklWJvy1E5LohE+VUz+I
ej1eAzufuyNw4vCRGotAYF845ppHIVAjv5uc+gAh7jb1RUUZRnhfZoDaW+HH9g65nwRgrSq8emXN
6FnvmnIdqnO/Vkl9DfrEZkyetBMDZ5nnz0rnVnzIhQnOykQYfss8n7+KjfnCYWDhv6YTm4DhUXRJ
3b0lw2QlD14dQU9lVB0xa0d/zVsyNl9U0vKyosaiamjZ+aatmAr6mqKex93UR3n7FFsUzGdVtrl7
jla/xvq3trxSBkeL4bRstyPTqoeupfqgX8bxPQVK7MJG2x8XWtk1Gw2VTzY7fb8diG1xzE73Vf6t
LGOOwYX4iZKVA8J7qNV5+co7JgxPrJ7d6cRdZU+4V5iaXa1AevYjFzn6LojCzPdhnpfrXg39Uj46
C4aPtNk256/GYSi/J091m5/zHhN2BrtuaU9lLYNjdAOOnreF+KUMcVp9KW9ZbzuHvYkmoNRZPkto
LWq/dIvmNVgXKAcSwc267x2R7E3L8CCdYuQvqYx89WkLhSSC3eMr7xY9cDR0QU/vOiGsFQeFRo5X
U7BM48NIcl6yR1czYr7vLHm/RLNxKBdFPJwjRTf82NZ29XHpqvKbNwMqJVK9FMXJLcN43teQF4bz
rCX2ZKGN+MxqatyPXjjz55N4fdvaumCvQNO9XGh0JhZ43ZRn7dJ5XsqgSlxkAh43JcTRc/btMPT5
LiocQVKnXZb3OHXyaxmpqL+zsZBz2A1z718C3htfRhamBIkL439PGPgVGZGFN2Ktx1DkQK5fsd5Y
tTXT463aGNYxnVyuCUz37bmvSPo9RC02lb1mIP/ZNFGprtyYhvPYIuPii6dV89mBXEpUA4+o/yit
cgv2+bhO4LmKrruvhNXAAxvdEqFHKNSlbqveoSgcxgaktGYUGILAnPgFmPAc9dxjfVl0V/+cozDC
GuXH5S/6+q499n215Q/BsrKCbTvjfZ/bxQadHzjxg0j4z+74aG58dKTi88iC8Ejsl4H1jALQV0cm
RzJjQQ1WHw2Cse+dzY7XlB+FOtyLLO+5ZdbjUB0XyU+0cJObFQZYzYm4InaDM2zeJ9EHK75eBsYQ
YymaqXe3KaF9aucrFAiXcVckCFid1iQfD4mzDmZn8Y1WkmkrScM9oA7bsfnWHeE9UfMToQ2chXpy
vjMbRMZS5zEWNHtzUot+a90RkN5+XreqcumaVpk/YdR1v5RqCUUaomfs02XSpLdNGEoXGny8HdRa
ltYXYWuyC/tQ/2LUbaLnxIMyewATbakXj5dTmCnkIe1BbVEML9SQDZ8yk0j8iz1tbn0rdfH3J1bc
iHuvNYtKTa1AfVhk1/H+6nxzJpEjEWkEnRp9+bhRvS006696ZZ5xicdhaS69GOx7sCDy1Xg9DZmO
15J2pwM3Om6We1SuiivYnDEV5hrUFrPDfl5ArRUVXSRdjXgq+oh8+l7HUOYYY0T35MkTHcd6OtQH
4dmteegTFakHO1qDYFdP60xL4wzV+G2yKsFiMjbqCJnV/wAixPoKBbrCHY/A4EiF2I5MRPr+Hm3q
mpxzZKklFYO1BodkLusu1XUNq9kJxtm/zSxg7jLcgxU6ILeOHu22woUD+nwV/FvLGn5ihtk32eB1
DaMW2WDH5xuX/W4lBUzDb8dFdCFLLrBey9yzt8uIIVli2a/C5ByVczmnRWwTGIyBPbbupJ5VdQiM
MeuO/CrSAeeWEtXrg5lKG6fqQCXRTO7RWju40zsrIUn3sR+EfaauBH0xbq56JG20dk6mcSME7E5C
DZ4w+tRfB41y5sHUnqkvSwATFvJH9B01sEvydTsCKgpJWnjLPVU8wwaHoWsrW9MyqKpcr5g8x/ao
Cy8AO807/cYTR7y1Dp2wCZtop/UuoNr7tNkh7yZTeDdORtBBLCjAkIodx5pfpT5zsy/JNsSfona5
SeRzJlBpQ0NIHoCj16yiGv7eQdr/bkNd+AqUS6+nGAo4GpywkT8Y8U1n30xOdFB2DsuoSwby1wXA
pVfsQoVDrksTgpnil2HkK1xyi9gGqdsk1CbIeAjUGf9/9Gmo7O0H5JZRnXUfdAatR2OXB57nPjwW
kgl56syjt5BJXJno2iW36SeDYSPuncWdu0zwreJjOyv7J0NWP/8cDWUXfmV3u+Z3dI8+KcalAz64
aqs2funRJHk0etEy/wzdFWu7K4vESx3jI1wtuRO9p20AUbOvPMkcnGJO+4cyjGqw3TP7P9bD1bcu
wbIvg1W0ab340bGWBsa32DxFoi4qliMXgz8zODktvhsoRgmqTzAolPmqCeLlx6kfBAls4NXYSX+F
bhBUTziFQOla0VwRK+y6UxryzsmU30rrMDBnM7DAhjwPT4GYmx+9qwORWn7fjj/WDtzMQZgGZMCm
itneI5eir1/bBjgxY4AquRcMrp7ztgp7dmToPfYJa5BP/jDI9S4H3pycwH7IlFcUbwTDpM3/DrU0
/qhzZ+oz2yvrU1L6iXuR08h63yOa3WO0609uWpXKrn8tJIZXe4M8sz8EEDC2aymTW9gs83E/R6yk
zEl2LMtSg+z9B910uaarA/iBtzH9VG9NugaLbq32a7tx9zxsmPxKHuKkP4E3isK7VnlIlpaBgf0+
qqsu2TdEx/bpGI76TbctDyzRusxRpejjOOvG0k3SUuZuuZ8EmcA7kN/cwnnsNdPRklyAnZPPBlcs
aukogyfjwXUryDuWdthaOw5slQZr6XnHsiFDYG+jmozSsmP9vc/xs5afjdoEKOYGQsYH9m/dI2qR
EXTeRCLVdZp7z9436LnlsR6r5BHbWJjvtiJ0rb0ZC/JU+D/0jhgmbAlYmaASb4t/IsTY+mQGDq5d
32yVSTmj85y2y+VQY7Zs489D0fFSCHbOO2YB3tmqTdDtMY6S9jxpr3iQI5ylw7zq0Rx9ViLLbs0B
mvAywGvHAxYznfPCotfnHLLLtAdLzKBThxU6FzPJCekviQxhyuzQgmgxI4lPO/bAU0ruMbO52VmG
Zg/CTNJpqKZ7xu3oNAfP2ubo241r9TZw9H1WTjXJDAfh4LIwGr17SBTg7Op42T6uYogdkGu+qFgp
zB5JK8qzLRAskdAk8vSwjsaeeNhTILfuL8YMXCvSz26P0wiYKK1d2Ztj09TxUQs2c3u7VvARR3TM
tFOdLCIINvnyEQ5u9xcJAYZ9KkvLaO/lUX4y6IvVvqXJK9hdR4pIJRP713noNzaxFvOyXYEzm0Iu
0iI88rRP/pVqFZ+dnoPwJ50QCQ9jvHYBHUdt4gsGLCQkeVeyb4tmdct9LgukMIszlRlbpfg2FnWd
x7rnlt+j3uSglKFAZHBrgO5ttNt21huHVJ066deDAOwhdgv/yHPTOHO9J+usEmfgfeLOjuQs7gKZ
qJ9L5cNRIrPDqi9UbjVjC+z4BMzTjB7aRsTlqZmZ3zBZY42ais2Y9lFENjqlju8ZHiMkrP4hrtkB
skOQ6o71IXPCds3dX2VReXyeqF6C11p5uTzA90C+4PnNBsh4Ypu+szzm13tlrbmdhvSs3g5iIoMY
J6w9eiqoBdkwLVzxZgnyi4blUWR6CO2vsp37ADm5WeY/Sdf+JvQiBArNPe6PG8ANesTvupqisunZ
nAnGVc5MiZhIk45zMF1sS874B7viR2HnC5tqJyLUXoUgRjpyk6jDvMsakt0izOZepm0LT1Wn6n07
j+JDzzNLAV8UX0iDCjJfd0mza/Jaf/h3Icrtw/232o+XDSa7G8PZRdBvh+9EHHWz1iHJL8uhw/65
q11XnkUUJax1Zu8M5YglShstzE1Z3v1BQvIfst3vf9u/KS0h37Edjvz3AhKWVFvsV912mANXP04B
ErV8BP9K+kJi1wfoWsOCOpztd3nUeWzyVIXhGh6byHjeAXMDCAfpghs6qb61A5TuMaN9umwkckZX
xGZ6FNnyyouueNamMW9l5JrtwZGwgHbUq6aiiO8RMC9ODvJ0GUiaodBjRJf5RP6qg5hzeDguyx8W
LCxpgkzlS9M/FPUqPsnAv3m0h02eF2tGHr4Oo/kgMWcD+NrGH4CMzZ6BbvsJEez0xKJDZXZcLgWy
ljlAe6LHCHwN0tKxp0vjUvMjhfKZEmUbvokyD+PUHtnCkZbklt8IC3KJwqLYttrPDJ1xhms/sKK9
CLrqR7O16NOd1bOBcOXIXljflvOLKNS8HR0f2RUndN59DZYYx7HujPUV5QrqcrsQkOPi3ic1xObB
ZqD9v7g7k+W4kS1Nv8q1Wjey4ZgcMKuqBRADgxEcRIkUpQ1MoijHPM+vU6ta1FPcF+sPyuwqMZhX
7OxVWS2uXctkBiOIcDiOn/P/308UA2HVQ11/ShyYFm9ZBV7phviqEX8hdnUwrtE6fnm/WPR66b5L
7J2Z1u3YY10/xY50MLj8W7PLxGaUy/C18dJPg1PHz1aYy12hlisCMhk359ZwM0Kqe2M1vpLi4gwn
T5oZOA6jH/bwlx8romdi0DqcdohQqmseZvqDFyXd3gLO8p7QnXZfsxqACnmN8oc+NB9sZwwDE9Fu
YBjRAPJzzN/i1Z6LcflQ3BpcI0P+SLBabSw/ycQ6OEq9jkl/p2WVuoRl168nhTo5RGyKhKPE0cFG
cfOWC2G961/emTZWPgd1Gm5YwOlnUkFHdhROFsOstqKpHTctlWdqNddo6ZGT4Hdmgsbp+b1WZ/Fl
bQ0f+TXFTeYWy4UCartrNOHd2qnebpcmpVb69Z71Z58OvAd7LURLvrCzBSQQQ6dMQcWOHfZmTAHg
gajK66vKyPrhDSH8K5cl1Z7lIHPDY8DKQPHx8huIGDJHJsleq3bH+tq3NRkSXja3244I8m/GTK1G
opBBLF81XxWlTkc8qyTT6XDZ/tU/W4Itwu6JalKXYCpefpIu6arR0qNpF8Zjd5dydKfdFHtA6+ol
+fbr93r9WHANhJBkbxir+fh8a6Y52aOuiJadKSsO5hJ5qF8MJjPBkoAINp40euxdTvw9xcAb7/1K
i4lC31uvOMJInPvn2Np2ckOmTqz5PraiuzFnAOAaQ276LqjFrbClFr2xoAzjfL3jpaejbWC5wvWg
n+N7RR8trlGJcNv3ScY3COAoYlPSSbQxc2p6M+6HQ68cfUD8l4LZ7wpR7mlgccTnSKQfCteiIin0
vvwh6e7sW11L0zYQ2kKbMqUcYNUwCTC3IbXiJswyjnyx1TXtJTKyTHvLTXJ+DW0PhgkhHfaKoGHR
rK7Zn/eNdGIV1REHeKTOXznvLAVpq9in2f6LY01E5afarVFZknvnEowQkQ+WenQzmtUgy+PX9nsT
CmVbKx0UnGZ+nuB4vpGc+mcfci088CvyP7TeZx8SfXieM+be92UpgX5ncT/fkwQs40DvJtFeYn7r
uy+/XtmvbmguDUuUYF903IaLr/3luyJf0hsL4s++KvuaDJehojKz7DtqtHC7MDC/MsH+XjQzwxN/
LNYD4yhNdcEw+i273w9z8s/7LJx6QFbsL6ttFPvPWfWlNAIEdcZP+1DoyOtK1IHHsm2NKztVizxV
jpHHR8ImVXrNHQFUEgdeIg8NZye8xJIphu/hijc3OBnJ7ELwyhADDVkjjkMlaN3MWcu/0ZuWbVxL
W/ua+Uq27BzTbevDaLCd+aWK9OjCaKvw5MUIOHxnaWkbVxN816sckYO8TC32ucsEuGp4shcabJt2
pL/jr5ETOidYORPRlZma8jmALiUFLWesE+L79tEGJTN/UkuiJzdlU9DQndp5OVZD7DlH02os89ro
EDLFdqI7J8VSywKrj/DjkbnEwRg5rnMv8XiHm9HL7fEWaVs0BbQvcUY0GGH3byyP863A4XGrr4YN
LP2UxOe77Jx1Bf3GSd9jPNBDGANeFfv0PbGZKV1CtDJrvH9BbevugPEpIuRyTDN3DLww7rOjPrkj
mp9ab4Y3lPPnTz32YQMsvENAPJ8LUNHLdYvNUwe+pub9knXRputUhTE15W5Vq1P1jQ2EBym/7uel
CXwDLwqAEY421B/y7LlXzomWt06n9ijXZL0KwER5E5Z1+j03NRi9JqYIpFwJ6rB3vdeOD17vxu5l
T4NQ3cwDhpR92itb/6zcnvP2ZCM2ereSk6+9HFldoDw1WGS0u7P4RN5SNn2oI2LUtjVl8hru2ILF
tF1mHBt71Cn32xkW0lVY0m/HyPLjgpdAwK4X6MpD0HP1k62cRpXtw3TUDMXL7FQ8kPI2zRdta2XL
vRTIv/2xtkzmegBNSJRLvWJvaVjaNut49NETofvclSFdFCUkIDtFV47CruhmbQunLf9s5ErsdeGE
zmUmZlS4mLRCPahTfEsY7SGaUPub7Q0S7sZmfE5tBeI9zKNNG829wzxK9e22N7UhvG8Z2u8d+u5E
nQNgfppMfSh2aJAaEsejqv7gNQaGlLrW+u9VmUu/Wrwxe+KpQccn98w+f2RMY9RBF8XiwzzFSRhQ
DpnNRxjO6qA4PuUHq7eHO7MEXIq1MSzDgynD6ZvJzsoWX2KRJ5+v7z+4Jsl0h5HpoblhSt0+rg8r
z4d8DqiXJC7RECgauZnvuJn5XWSGTis27ubnAhXlezNLG/ktTV3k6FpUO0Xt92GYJji7R6VggK9R
loC5+9NMQzIlJX6cHPCqeEu3yG2yGgFW2O8smRfMV5uJviLDH04xSH96LTDcWIeelubpiNunJCvS
AXdg8hjliuNfcRO1dziwwrgVffGJ9DU6ZTIfDPpZThV+5gG5AP70MjJ29+UE19xIkN5cqCmZjQfM
sziODRLuLy3RxAc5aIu7Rdfn4qNmXMd+RlyCe5FBO8o3duS2z1MyMHfMheIcWUNz0HwEcMwdEK4R
HVnzAIp2UKUL5Wucf8sL+hKyOEYkhR1H2In1JT12iSErlhFxfGYUf+2SIqmwGo8w4ISIIeGmjSiZ
XgyLXAL2bL6GqLAtpMTDXBgbxpfq1ogRv9PXIW9go5lj0m613J6rwHTa/L2O1Nn2RTHFR3dILewD
tWM/L4lBox9nilsRzRDONzkvJ6uYbdW9oUeOEEYt2u1UyuYLp3/HWztT88rmbb9a6WIbO8oozjrw
gmVQWdaUBRC5K8mAOAKpDTPCC4wip3wao9BQ24Rw90tHpCLdFt2A3A6K7gfPSeZDgYzgG5qS+uCk
LkxoPBSptatMeCmHwuQbBGCSobnEJ+NWG41z7BIkVgl7lUmheYoN2+MpPRQIgTu7rVDq4I+l+Iat
cDlodfRAO7ZvrlRXTXe6yCRMy7wSJySdWrOZO1kXJxqX8CLlImV4B0U48o4JQa32BmULi9RtFuNT
IXQ6am2MgdCnocblLpAt4ikTSp82DWXstHXSaWJ4BamuYeYdprfkw0TzxTzR2kLIlhjgphWdDiw8
+BT8zA47roa9xAiNPLXmWq5yHhla7amo4nncQr2MTTrRWvEO1X79aNEkk0Ss2fZdPExOE5iuKo/L
6p73dUoEEN0p2hG/ntLx44gcgIhPd7A2hHOIx5yatAjmWSuWTVElajoMiZs90tPSJ/LCF+jNC0MZ
EmhpwMB08qItdwUtgbEioiOBkvspSzG8XBBfFn/CxIiFJvTUCHo+W6oHlaALBNomJ3Y+pokFqyJj
bfPr3fsxhuHMQChMPpYNmCF4ZzYZiAvKnx2J5Hm9lXla47Aj2SfcFVESL6gtjWR+11lki27DzLFu
i0ox4iisqLxrQ8c2No1erPKQBa10sM5yOj8HSgOZl/bcU5VStxOruaypqVa3PI5ORBlitqzUGJqX
8zFDkI/cBMlSsqGFjyvR6DRu8mFkgF/O1axIczSN3RzSCg3E5NlbMM5mGchKIsiNdLt+ciKbGmkq
Y0AfiOblO+IW2X6KqAs/5zmz+oB4A7JaM9dD6NiNRPT1c7LcL5C9SE+3GuM9dRvMeGeABnCAFLbq
2T38SsFiN+Vmipgi0r4yNMOfdEsr/MjQSY9l1kTO4MS0lH18mqI7G4T5t2ZcxLtML+vowikgcLJh
aX3uK1LW7Y+CuQpBnw2UoEv4Cxq+SkfxOGK69lGkBS79AT1fuWXU6Wz0mVGPysRUfWyqyBg2jVug
SmebYtpswSSE7zF74M7rQlc7zUO4FCyLHscXc0ep5CPkFvpOq8ycwylTAGOfDdj8RnNynV1kdZGz
S0rhEuDaGuUzjrcWQQwx1gLtK5oI5DaZ4yJJlFssTJdzA38Bd2WPM2wx4mntYZf1k8sQdgVDG+YY
OPNky4vBMUPrQ9W65oTeuh/E7WQsrnMfkkeaBHh/eaiBcqK35Q1h7UvA2uCjklDdGQlmHhzgw7Rv
qB5aNnKsWr6HqI0r0tH6lFW/qNuMud+11yIA2nBp+8/mnGqkvqdKG+QuZpfgNaPwYOApLds2csIb
qk+G3vI0rZvwMMRaFh+j3BL3Ypy9/EDbHv8X7fruKUWnVeC9qEP9navn1lb2gH02iJGiBgmYSEj2
rOqPnU3y7pagAc3ZCRnh9phdQFjoW9PV4eHlDM8ype5SduUntN9JzEU0LWc/kpr9FfluEZOHOfUP
MtLDJ1ss3nQR8pVuozSvvqQcFJddTQbas1QuIr+GOzMPKoX+CstCmfebGm8xIeJmSi9sHGOpo/bg
2YUPw+6I78DY2fvjWE9HyZGHabBYhvFC0xqwPB2HX07DAL2ujQxczz243pDZrTbVctf1pfO+S5Nc
7RwrYR/LHLPl9bqX3ctlHskkSrzlNIAYj3fAgIpDZnAk4Mbr+da6QqFqLW3nVIWwJAPdxfCwC4nr
QicQu1j93MlA+qwlXQKat+rm5R1mvgroYNtY2WaIJyvfEAk1M2d3vCRhul1a36ZG1a4/x5Vh7ZMp
lQ3rvKWpv+gSbWfnsg48Vb0X5DgSs4Hw8X6o5myhYrQtwoLXDhHBolEcKMIPIkRj3YTujNYZuSRe
PdU7Vgp3kDI58uXElg4nxjn1FwBXOA/EpA/2jcZQmTzyeBbXC4I6tp5FVNOmKEC/n4qu6MnlI3n7
s02M7nPNdkJq/Ejc+rGYB+MWMxwDHszPXeoctcIspk1S1VMCPB/U5ybN2axPcDGqakWcJtWW50Fs
bY1RWOE1N/3iopsbpq3XsWldaczgr0Q1F/axryjm31ml0jD8RMA8L92CL2mzHqWRkUTukAemjrJs
ZySNfaJKXuaNl+oWOpykdB81NUU6mxMSCL8ADONeRCqNcADP8aJRbgAD2s4a6l6imhnXeNdRyDli
QywcOSzTmNbLTWo7RLy6Zti7W6rqbrmgQA9bYPZlj+8f9IPYJAbqhi16SZJZhimjUFQ6ZpXHCgmJ
vcuGshY8tjTN3LSG1V2BlNbyy5yG5pdF7w3awH0dP4UO33WAu6bvTqVAJnusczNzbkAeOcP31g6H
YZsi4x8ORbJY77Qktuw9FVXLro/Cber9Ge1HvqW08T6JyCouSJXVXZ/fYuFxaoHe3MYt0PvdNBiF
vpU0LfJtomm42yyblPhTbCkvucucMdJ3DrvXcBjdTEUfJGbM1Q5JjAd5KYlOzPuCnuSKcA8n2+EO
UeOjGFTFcbyd3ahAAw36R2ZROOwZ4pXqLgOPjT2gHkzRM/Rx2nnnOHmYIDGcMpK3OYVju0SKKaj6
a1QqCPm18RY+a0NLK0vKd6prkbFLeHdjYI7Mrk5qpF/60Yqs8h3qR7zuBJ0XOFL1OH/UZxV77Rut
u9c9JCp9dCzEWznEup1zSgoV28gDVL9HqlZeA4H4XGHgG31mxvqmiqe34LznuDnIIcwJ4Ii4ADsg
bp11xj0O39k4z/0+mdPhoTVJOONJkNyRw9nvmFaEfeAV4yOcmf6Kevct3/ifvT0NAOBitI7oVJ6d
ynvXocPcMJXQ4xH5Ul9qIC5ay2ruRytqHzzRqu9ZV6KcKuP2pJna91+3R87ff53Y0B9BzM2FoD+7
dk9+6ivSPp2bBrPUnnZNSUa3o9GFoR47IH/qtlA86u3ilsOqxltDmzBhbH79Ac7bEmsXhPkMxY6g
K21YZxegoprQgbzP4MJQkyO5VpdaXOkfPf70k+uQsGzzLH6j8/4KnbC+K60gcGEO40rK/Jd/tsKa
ZzRhBGpeSx+Y2MSXw1h0gYFWNd7oaza9Slz3mAjgGhmy7zvQEvkb/Z9Xlx4Knv0DngDC2DC99ec/
XXrXHTEL883sI8rQ8tJ2gLoddTKlxwAAYr0ca8hRxV1UW8233FP6DUiVrt39+vL/aBz/3BaiqAJq
ArqAOSwhMfrZlYDLUpRCIBNPZnu2OEeFlN96U43Lt8aux+EO2Yohg4Z2ir165LrvBpV4vMuANXVX
XdKK7CqzRkO7TQuvbL+PXZVhAo4dqY7KkulyQQkwD/7gdRBghmrJtmFYSYKm9Ag9khU5bLhaM/fb
tEYWQ066yPTjMrkIaqc6KsddZelOeJEAs8rvsV9Y5SM6cde4dpMe44VNgqe6oAdM7JjhgKe6yGQ/
WkHq0AXZ9aVnZVjIcRz6xCWR7olh2C4/Mngn06nvjfwb1lG988cG+WBQAQ77QPtdcNyBmpId03wK
7Te65K8Gk1IwWAYgY5uwcWxpnl1yHRHtLNMRZxlY582EMmYXlu6ysWsjfkgQgpzsrJwu+zIv/ZLq
+gaavL1Pq3V23s9xUOpVefHrZSBerQMGYQzgXMiXki4b5LeXq7FbqkJpcOh2XuvCeRpxmmmXXZEI
7aGbc7gAbjjgjERHWZPp4y3FtpdURtcN/TLukQJW6MNEQkVzQNY263vUO6L2rYGmxze81e2Di21e
XcwhDaPtWGj1J0nMA2rPabIfq952HWpXWX/U2iZLLqcEBXAGKLfeqVwnBZ1IyEz3+9qABDsZBeIM
OBkoXsg/pDZUtP22WRxW6Ab7dJBH7BpjcUn3w7bejWYyVbvMgi773u0cVR8oO4kE8poysnYY3UfN
77TEPaXwD60NKHv7o1EvTYbQt54amuV9WHyqhCQeY+6snpMuAI9mVya0T3wPKxxH5IHWUyC6zkZz
IYwuuSWOqpCXHH8YeAOeXpLtPCVNf+MYTUEHkeC4OytBq7/n1DvMBwcQkPPQC7hZSkuImjTRZzj3
ii/qYRxK80ur2X11bCfaL9uIAPoICawRRrtiYbyCQrpFlxsZ5bLsMuRl8fXYNeQlxe3ifrAGa7aD
tFLLXcuNVQQlEBFnk1AbRGsQD101aedjzHmu9/AQJ/gUEDMwDGNO6A3X9pB45QZMAx1z+JDNlm9h
CTd4DOd019pu/6XKlEVOB8iVy0koRLHE+rW7fpoJn6WK40+I+shBwTTC60QgYBGbGeZC27Zg5eOb
IQFxc1nqOcvcRlA0BFJV5fgE7xT1vs8CgM0MbbUDzcMgTCNysPHW86toNd5LOdke/ao731Zpq1d+
rEnSoDg+oTCXEiVcS4rRdKNar3buRF9ml4iZBMpx18kibDtxv0f0VIpdKFIV7QttEvYRJyB/dAwk
Lr4GaBA+YnWHgU4KptWAZIBGlTcifLaiDj9UNo8IxkaojZdtNsn2ctYapEyaU4wPedr20qcTrPdv
PMXOSyUAh9S99hp+s4anmGdaAojnlR7Fi4KuBRxPTV7zbmlIeaGcWQ4FC+0vznHX96NOWKFefB9C
nj2wKEb7fjB4PzPXzPfwi59mfC5RgOLka2Q349df70mvhri8H6hs1yM4At0CDNaXW5LUvCoDEoMb
ThJmN8lmuomUt2vwQX5KcsgyQK2G7Nh7Q+l78WgJv/OMac+s3f1kOOpLKnXiBeFsbsaF6F88NmHi
BkU4xuHGQym3RkyVp7QailOELRq/aWx9/PXfcD52X/8E/gLDcBm9CPc8b53zWRj1KdQ9NYF9wW0g
dhJf1MaRCz1XZQBE02kDnnpsCftfv7Wxzj1/frKjxyGYwQG/xoMdFtvZNLYse3SRfejsCCdcyIKD
hYegfyxwkIW63XvXhTHgJ0JujNS1dRRaD21Mlsepq0kRMwiAtAOKRshOLWdsjHpmb1xwyMTbAH5r
eXIyh7XmLDQmcHpyiCFZmDCNnWv3iJlVLbSrKpYe2Bz6T8NfPCbwx7lcW1QjbEHCPC9btGIIVVEO
Fe7kOdk49Hu+qwSeqxAYTVGia8kbdaq5juNeXk5Ig0DsUaFRMVIzv1yNCtYg+CFV78eZRDJspcTN
uH0OpQ7nJQ8Cqxnjo6Qdke8N1TgGiWIlWYs4gMx+q3dxOhOcp2Mwgc7hMddxmvyhaImgRoEQYxrg
PIYPWUYmJqOFYfWDlvfTvTLqWB2QEtGsj8soyDgV6xe4+XLOrFbSHVI0HE8Vp8PtuE6P2X3bhx8L
6S/F3d9Uz8X7rnl+7q6+VP+8vvSprAiRUlH3r//84p+u4qemxBTanf9XL17U/uuPH6vncs0Be/EP
jA0YM73rn5v57rnts9/f4I//8v/1h39kiH2Yq+d/+aensi+69bepuCxexIutW+b//vEH/PH7/3jd
9Zec173/+7+Vf/tQ5n//9799Kb797bb5+38UT3H1/OpX/J5QJn+jCcau6Di69DjNeBwlx+e2I82a
nwiOUpxZ4LWtjOL/TCgTv7G7rRU40Hkbveb6oxZIZPQv/6Tpv+mCmT4v84gZoX9vAFf7v5/29ve1
yYXk8vPp//jnn0O0zyI/pAkrHokVEQzcOqtA42wJZ5YxzUy0mPNZgUehTnrSAkJvtIiUzRAHpKGh
UUHR+CWql8z4g4SUZdG1jszLAcg5rj90Wvf6pOpb5MAKnLial89kg2kbRa/7g+Wo7i2k5o8T+H/d
eHxqRqruKlzi/9fj2voY/OmclDIiyhr5aYCoaPghWJ7bCBscLUjo4e+Uif2VDhX9KzI6oyBvQoVu
zam/u0zBr8zMhJKCdv5B05vkJptQwhGF6oojk5Ul9qU2jJ8YIxUfDJMPsqXUwEOpx85JcBE1BnqZ
9tQweHvW46G6GxmO7oBiDF8Ta4ivNBXK7QD9Cacz/IwTph76UD0wWn1ptCKQZMItvquW9rudhm5Q
xaV9MnETBX3Vam9FVL08SXMqMdgK5VoPcI5jazw7VnSAlDK5XifZbUydLhv9LoaOJS1A2c2+EM0f
X81f2hn+4f3+Ylf45f7x33Jn4D78xzvDBzBbL3cB/vPfdwHx27oDcJpftZaMetaq5fddgPuZ9pK+
IkS5oVfq5Eps/COpUIjfBBoVfowmkZW+8gX/2Aec3+iMmDRqdFY/albh/JVNANXfiwcZMHti9vj9
CA8RmPD7zsqqiiVuy+S7ZPjg7Au0aieZgEZAFQYqhIM+df6XChANMZ65J05RO3EyHjHkXGuGyL+v
BIzUp2caAhKZwofEMPXP0ZhW92Vc0PXFfmQqX7drkxmX0o1iS5ez+0JQQ01FPGoYxWAZqdr3RK0j
yrOH/qbqNCgqeMQ71M+uLADCWVZ5a66ovQuj5nBPA7k2P4mxteanAoif+MikJYz2Db78CJRkHE1X
jpvGB7xpub4ZE+HU98WKeFGBpoRzb2qMo7eVwMyNXWWsNwzo0hWx2jl1EhQl6qqtHKvZ8yUElP7g
zILqIqk9zgWTU4jkrrWqxmLHm/CF9prlnHSl8iuFy7rZMXTqLGb7s0vMcNQ2X7UEU/iOmKGkx5hW
pjc45U0GNwRU3w4C/JUKMNU0Gd34ycyX3Rg3w3wDWJBEBpsjegNIaRm8zdJHZK7jT7fDE7OLIsQB
J/sPGViyOPCMwvV2Sz3rtH0NaLjttzLMNYVK0anu7Xayr2PkAr29a6PYWWkbhurfcZAQ3zxYJEOg
W2Px3WLgchywQ+Imaiz8Fl1FLVdbKR6zahCYo91cfbPC0Jt9KvE23UKWgDLIcU24u5k6k/YJEJX3
borodm8rDzwVlIbQxHifhmDODA81uBcCndhjrqyh2+cRNKyhSjtciCkKMXsO1XcCalXl92nHKmgI
Hm4gF60ABCchBJeEwaX+1g5uG+1H4OGUsjAJLV/qkez9RW8ZqgH18O7Jd83X5PKY3RvGK7jdRI0O
yed1+NhiAiDHPkusL5gojrEH62fPHWkNfhH26ft6oLHNcdFK62BEowEKwpbZtWdr+kfDpew5guZu
yRS2Oeb5jCvlvWP2I961WRotZgfQ8wjIVf7NqZ0Wh+BizMum9ULwo4ZLAsC2A0l+vcRrUwCHogyY
+JfvjJiR/7Zsl/Jr5qrxqEBTptsQuiNUodwGZTlj+X6cbKP7iqkGsVUZ5fLZGOK4PcyLl3xlpBDd
zmlBOnMsx0RDv2T2mW9EGvPmoQIqSkpu/yPYHR+BnzLJOgypikGQ6QUEZub6jHCE3SwaobyFdmMg
Tek33sSJfZOY3XhIFmPYZQoMO+fxKIJYoE0wX5A3mEGFr4weSt/yrdadk302PS39pHVdCfglTpFL
kLTbfM1mEzDdGjW0odksca/LHDOVWxpDvvUUXTpmY4anbRbURYqejOG8NxN0uIGzVN3XZnE99AXW
kIjd4sEigQoVwd3jEGXv3VFvjGCm0dkGYdjBYZq6TrvvVuoGXtI4fM6o2urdbCaqOTHhthB+CLOD
eFEQGYkoKbrCIqIVCASz5HnC63ofZV6k+RXrHgJfled3am5XD2mFZQXZDaYqZsjZl76P6s+smEnf
6iimyouCHQWbowqrS9nmluGbk3LuDS+h+F9Kd3KYBHE893PB8N4aQvuZ45PZUrsPDkOpPqZvlmWV
gcwqKkjMzoqmvUDU0tEOlMPQs6E21h7JBI1Wc5iiPaIhJz0w8JKe/9dr//+ZT3ixCiD/8RP+umzG
L/PPz/gfL/gji5iHNahfRkboN4lktTh6//6Mt35z8ItRaeGD4if0Z/7zCS95EVsrUkJm/ZLwQF70
xxPelr951G42XAn6XdJGIX9W1v+qzH9ZB/7o4dMVNH+o7T16AGf1MhNO3ED4+DY8p/UnRxPVrVPa
skESRwvZ7/IuP9WTN75hrDhvN9g6nQ46vojUiWGxzqXPyMdm3WgWZ2NlWnFfUcbsiRBpDz99C39y
hnnlMVvfhuQKyXGKbrJ1LoQHzKLVUIfJLA3zHi2Mpb236bbdrACojDaQbZDdNkoV1HoHZirKO+t9
1lXoonGZAjnD7d7F+7yG4L8xW8dbYCmUJRy23lBP+o8rhEmVTgIeug6QRozBcrUGh/gl9FxcEfuz
dCgV4N/gyyz1aSfHIfqQNjUOagslbxWgp4PGVuposXx4JEj8pJcRHziYSoTXBHX13xDYgOE3ME8z
Zo9L8QX0c/KBuEXDCggsTJEVtsX4Pmqiod6io9UfOjdmMNOJsih96cCU9aHIcyDCAJwPl+EoU0Sb
yDqxJY+gxiFFefktcelZvl/cNJIXC7WpA2AlRc3cEqUU1PPUZlugseicRJypA6COuNyKalx9QcT4
gLu0iaTMVQcB6H8VWWXnbLtoirIaERfh52xh9cgzcYFNDUgPIagf60mcbHTGqNMbDZjzbidfvItg
mtuDNGYOsmftrEGfS+Z0TPeBNZjbPtSE79hNvanpOiFZj+UbK+3s3LneR7TN1hEdVQu36/l9FLll
mMoUkzqqOLATRVJm8kQTcoi2tlklN60yjHrbLZZ2R4ELjlAN2Lf2HS23CMqhBT+kjieFai+dk0fb
7qOv5oKH2NedfhwvmAuJ7+nsdvEOvG2GxcqtcO9Vg3E3tC44LQI2pV+kLa5qIDrNQQ0cboNRwGoL
tDApTb/NtNrbhUkVHTIZe/SjJFhj3/RqhmGmKLWHFpYsQt0cMsymrjuGGXmdYA2RM9qsEuTO54XU
4reiYf/kq+L44woPwxmHjB/38E8ndm+G55bbUgDxH5YtCDS1j9G079AYdxdx5Yk37G3r4ehFb279
qta2CgnZHGvobLxsEYhU9jAuldiQryO/5iXdv8hG4EcHebxumxhXZqaSdAtoXn0ordWVPGSIFaEC
I3g00wK9pd3co9QbJz8UTtP4iBTGbJ+JrH40w0VGgZeX+g7yX73Fj/KWceRVsxZ7no5UcDXP2uRM
n/fyVSFdGrChucmLklZ0q9r4mBdZlsMHHDwkAd0c3hJGNjgkrepLscZ9Fy5CkZz7NLcI1QAnhZMV
PJVICVleulWIDIHDgvcV1SFK5hZquV0N/dFRljtSFYYU7h7oMSTDEycxGr49ulLiNJw3BhVr5+G/
OjjrnfRjuM9TD1Oy1M+DCpzWKoTVZPYGtI5x1YU6SVJ2X1wsKVawXz8fXk32Gf3ic2AcyNXUadau
j6mf1l6KB6Lpp0XbGJquoR9KpwVsAhjcJLDbtubOBJr4zY7M6jNGX6TUjgWTIjVBU73xQHz9HHZd
+iyMorG8gTI7ew6XcN9qJryk+9ai3qrWsP2lphzPa9fghIKdOWBWXrzxrq8GuSRBuFwDPjctchsn
8MsLwGEOmZ/soq01zBgROlgM5Q6rYXVthlpTgdIZU2LactcNSgnvGgpi5FHgprZ1yuqGEWpvAOLZ
JG67CH+JMjn7+FQHGaSGsm+gvSfIvARdO44ARRqeLAIqmgCwHRO5HMf/x4EERJpyeJyPsD7g77kh
4rQALttw07uwUHaYmOycHEUz/mhHbEN+VS7JspXouaDyybhnM/U0jbR5JlIPDFaK8mCBcoxpjUs9
fpfMQHgEEO1pO8KrOyglkCUTsZHf5GgX7YAdddkDGMVV7PTQsfwI0Wf1xrJ+tc3RraGVQlClo2Mk
PXcWdRH5El4DPgqbMdlCXZ2QoS7i45RE4U6nb/n/9X423VAqRCQE1JY/L+2JxwI+7Dzbxm2ldpLx
64KOy9M4jnboSOfMrt9YTK9uXEJpdMYstIsxDNEuevmO82QoBywYiGxryrldI7EnRmo+ajQHPrxx
477aw9f3ckwmZRSPzivrXC6ytkypQ7ZinMbT1MXmvkc5whG877uPFWl3/SaGuHZCDl+9XyLHbf0u
GjmhxUNvfH/j06zbxIsti08j2D2o1unnGd7ZzYuuOayMpsq23KuCWBMSfq7HFWmPuS89IWAvIRum
yzd0Kvip7aa9R23vbhfExhtzFupUNnG9L8I6e+MreZUoSI/wx/CVJYdiA9nOy+9EE3Y40g5KtybE
v3TfpqV45wr6KpAzujUYIZ1B39Qjz4dgRL+2BJXA54QLKw6Bm3kLI/m19QScQEMOWA9DfMsYGT+M
tEuV++jUs+6YzcQr7H99Uf9kNfH1IrqiJ2mu56eXnzzEcpeYNBI38AKciwpk7ZF7WL/Ttbr8y48B
OqU43Wi4skNQLp69l9O1jsGcQgP00rb3NP+BEkLx/4JkUVy7Vqc+kx3iHCqSVXZDa7hf0dBabwh9
/mR/WM+HLCKmQtSQZ3fPIi04tAjWUVooK94h+y8/9E6e7CGhebQCoDG/ZXw+G/HwqF03XsugRGab
QFZ4tkckulmnGnKFTQbIyN53LUysTaZbNXZhN87vCzPvbhR2ZVCPtoa2sa3qOugdvrWgLPLJ+D+c
nUlz20wWZX8RIjAkpi1AkJIsyZYt2ZI3CE/CPGVi/vV94O6FSarF+KoqauUKgQSBzJfv3XtuMPmQ
/HYJNHtrN5ULLZMBhTc9nsx9ytdh5eDQ6vkTYDOn3b//gJwpo7ZPz0GYshv2BnZ16/gJ2fxn24rj
7po+jucAdA++KSeWwxRMMRjZcJWtizi8pgu0Ez0C6wDv92hwQKucX0okWrV39cmCme1P9Kve/3ju
dvNOFgWKM5Yn/ijToFMTvWiTJSPM3N2xP67xzSTlAiselfrHCVGBGTg8jZ9seO/tbtQn7cMEJ5dO
6moV8jCDKMH7NMHjC5bUV7dYzgios8euAhSlYO/sNCPVpjDrZXuP2jxTm/dP/kGN0rNBalYz73oT
73DIzBBOv+7DuguU39bDk5XIed7RiEofHT0lSpQtXY0vgOTm9C5bScgDB5cX97FTTo+D6s1fdOHK
Vx/9CMHo1PEDpYgJX2VogdHvwcUjfFettsUqJrb3cTH89UtsjvMfIlUzdUfIK+eakdRXnhcSudh7
k6xzglYCQd8eFflJFH38subu+BlVUOpgorTHK5U7HF9J16peslZzfhfWrP4Ydh3TOsM6QhDrOpQ/
Utq0RFepmq3NTSx4mLHcpEF97xEWZSGP0uAOpfNzwgjjsyOG4RLJ5o0312Hf2zxytHhQ6h0/h0mC
j5huibZjGVN3GeG3oQ0Hlb6pIgPamcz/Yblid92GxoSiszKePPh9OwJPAii5oxsov8gJJebQZv0+
xQK1XyUKriBZXGvPEVT9suHc71MDePL7z/e2Hp083gjcDGqLbeWgqjn+1lQzAiuK1Ha0EcQeEw8e
uHq0r83ZynbG4v+elyz9bCibBFuCIC7cg7NymfbDttGyhIHFsE4luaBGgKqbHkwg4hhCokSaHSzy
9VdPGKAgq/fa0rLpwgrNm/HGd96EJFCTACafrZe21HB9aNx4lEVEJZhiBFsbDkCfMQOuJUcmjlYD
HvqpnMYrA9kR1CbgO49jji0s8Gagw4el1rUPBcEKZdA3lGi7yvFm8uPWTDxq6H+QFq2zDhWxRFJX
a4tSVzYmKLYAUmhBl6W5nkITL/w5EBqqWG4uaQCx7Wef0exsQqXcJ3KoqzxF3kOpVxzkqrWrdx0x
VdCBU0M94krV8auWswc/UlNPwAHFn77oq4e+lPknkOExHg2PqMKgz+fSOBDjHD+USGjSg0vsy2/g
R9sgxp6Ke0E3/OdQWgv0tgJH/G4wcirpCZpBE05xjkd9BrF7Z0w6+5qXFSQTUNd5JpkQGokLrr+u
PorqdPousWbhe6uE/j2evFyH30oG4m4T9v7Uu3jAbLRI7/Oy1FgrZkXzPWBEMnxelcEMZsYb/BkS
a48puFPZ99YRjcERtZ2w31lOdufOk6czICosTGBtZn9sFDCdkGHqKnfJbBoQ6UrUomAxiKRgRqYh
cGBEYRTYJGKhhQ5xFLdeI0koYdSjPWdAjH93Ni7G0EF3fF8sdftsjxA9OdA0/R99nJlhDM7cXklU
VK9GgRUjRHZRfQL75Dy1KI4/STF0X5TmTl8X36raQPTxhHaXwcrMgj0JvBgmUquwarXk22KYZFzm
o+YXobJ7mAvwlBvalVkjv6UaNKJ91huOjeVq1RTkktp7zGuHGSzZC9qdsLGxB2SR+Sbmx0Y/tMA4
ixvHWXRQuE2Vfyxce2oIUqqNa+E1TRPYxdarTKYpGX68v4Kcr5sGGBuXCmQ7g1unVbOX0dky/Nrd
LWTZReyMDoRiJsk27oFAxxQbvX+987cXGQZLhsE5jKagdbJiVWkjMkUwyW6o8NXnhrV+stluHxRi
hwuL4/lXQzZIUUJ7hkqOtuDx4liNZWE3jDMxloG2zLyyuPcmzQgTOXYH+nP/b/Ly/xXrnH81xgsc
5T3QHSh1TmsNY7QGt7GVv2taCO1eJeubGlQ4lY6j7d+/i+c9k7+jDGpGk7EFYsWTohGOqVaQ2UTi
RixjXsPSt+/qGZvglKOSd7NePOH8UAVqgWz6QFWrsMcOXRK8/zne2AG8TRKPchSFPFvv8S22GkFk
VM7QG+rA4l8paZBJZW44RRic/RhHBqxSK6rI5rkkJ3zr0oLSkw6iBTrjzIshSwM6gox36VJUNxMB
KXtF7++adN76Zq2W7irV5uLCeehUHEq1C66G/gH9MZT3p+chTSrAm3PJIzUzSj6kzBDY+LBR54Hf
2WwGfksicDUOsMxxsF/Y+954oHme+a58AD7EqQvBbBxDNkWDcst1xS84uiQUcoMJ98kJK0Sg1L68
//Ny/jjfbJlMbSCyjciCuPf4BzaJNMyKtYt3TeIU2d6Q6xYDOagpGCSSx6vRX+Yt4bBMakbPHtA6
I0UP9jAS0tTvfNHQuCuWxg2xszc/Vo5cKkwdnbwaT98W8FrL2AOLZU2qEM+BhVczWdNPbizznzVg
KyOQtEjv0ITRH8y8Pnlm3EybZhIJCLhmQmK8B0fsPKO1Wpnv4zPFS6nnJIXlFMl3FVU6xpW1Kb41
fo+tkxXQx7KCMH0Jppa0xIB4ZcQULh2ZyCGVGZxPFvc3RgfZOFBkj7IyTzDKFzK7ZoKAJ/p0Ge2e
X6hy4zwaQfV+n+AjMD+LS6JS+Po9Xyhlv/N9s/nhuuMMc9IcjArieAkJP7MGtreZNE1Iia2nGuS2
3vSETa/7WMM23z4BqP9QWCuJSwCKtEdClQHapvWcd2HV9eg01JBqP9hBmDC36VKlgYJNKAJJOlkf
tLp0NIYYaf+nmUb7s7SM/JVCNgNSimUn+ZLlep/jE43bVw/muRuCmRyWXdlY0xcH4asWzXO7oKhQ
BgDsKiWWL6j6NLWCvK0yDef+JJPbdtL1hyr222GnxYO6mugR0qqgVchxUBYpIYOjq/74mUGCk07s
8beakQntS7H0PcG+QFTBtZsM3k2rJUSLZE5mdp2F0Xouu+kXK0+OXKQosb9XIH2vrZaahYPVQmoz
wWKNDMwZnzCrzsCzJOp5QpvdVOVHa0lhSjFDBLkS9y1/pcpiKW6Z/6zG9aa4deBgY8fYVxgwpkD4
TdEh+U3otjJ+9OywMTO+s5104/cJ7jAUL9RXuBOIpH0mJg46fUkuJns+JTghNMIiC9AgCfxhtOQ6
XzmTNv/MElCVO08z5l8w4+xfic/bFLRC818pzmz3xgNp0Bwychqzq3JBgHWT0ebRAgeG96u1rjPW
dboPWIRN0qJtuVX6so6BfNSrWF5GU80fWluvs7s0s4jkwh2Tf+uJ8P5lrDF0lBxsDRkomJEK1icy
3a7MrLP7/UIKGbgdbUAQDel8TaJ5GbUIUPdi7UQsobmOWyAr7rqmWcPOMRBA2kmMw1iW6Qido6jr
Rz4J/kczS8sS+dI6W9eG3ovsg8zpnOMB60EcvL8ena/5Blg6RhIc6T1d+Cer0ZL74Eg8zYGPXtMe
6XpjwR7PnDXBrbHk1ypp0kPRqEvb7VurIDJgDljepsL7KzT/Z0KRIFeZvWVrTVFBMa1LXRtxjpgP
Td8w2YP1z8TAmR/0aoS6Ihoa9e9/8TdKC7Im0SdvLU4qjJPemNvrea+pgnc6s+sbe2yIhcJeT0JP
+v39K71xiwGZkGu5FTEMA7d//+erEv5IjCOREDu/SreDx0i6pZFNyW/NXuXBbm0LiGliX6gjzr8f
Vajhb7RDfl98bcdXbTrVCB132m4CD3LN1rDQOpibh9XTiwu38nwL51L0goi58VBvnI7tlhlXWjfS
sDJXnfAMJ5mJV6Hb0/dW8dElVpAfMHWGZ5WXF3bTN76kRY2EnNtnwuqcEj2BfyRGLnVurTMZ93oD
1WpNhfd15YZeeFHOIr4ZOXA4tpCUMLxjorU90f/8jHY9Jvogen9H2m0yvrRLpu+GEe03M+qy/+PK
XGSHrCZ+J8R0Nu0oK2KgN47epyFxUoTDEyYxNuGSCqGui7SWF84db9wMep4mcRk2Cnue7eMP6DYN
64jngpQr8unOJFP4qoZFuxNk9V74xd94pDf3kydQ9lIvnj7SaW735DMDq3BlNgWmthS7ogEp1XWT
dl/35hjxD7114ZE+XzMMUPe4A3TBEYSZ+vEXXCy4EItGJh7ZD0lyqDxzC9lZKoPztCbmMPG0hvzC
wWCVNXv9wZV61l745m/dZI4/zJh4GvArbP/+z1PAsKACIwNCT8+76rWmmfKiQyFiR2dQ+PCfFw4G
4ZbpYjBCRXBaGkvafsIpQBUT2dVhfp/9bkHmrzn53gBRxbdO9a92H3cXiuI3fl3ay6xVMGJZO05Z
ki1+0W5eTG8n/RxWqKPnrxtQCWlpRUBel0z9IeszuDjvf903bi2yls0AwngcodnJORayv+Z0zE/Z
NEnHObgLjy21Vt1E8CP6C2qJN9YsviHNNkpWCxH6ycVq3dUUkZJ5lNNYj7xa99CeCNeLQLSWv5el
F9eWPbnEvftSy6L//k1xJyCM59yxdVCOHyK3GIn9FlYKHcdLvtQECl3T3dfvtFL5Fy71xm/JMZ19
TgjBaeN0PFt4XoH+CbWOsS6NcWsJAijj0uMcWdFIrvF6FGDBcxX/5/fE3HT/dI9RIOC7O3lPOhuY
oW0xpjWU5b66BKh90z0vvyYvwr56/24K7tZxx/b4Uid305q6Pp+AxkUZQnszLEGh0d5BfHXhtdj+
zul1gGRsbQ+64pQNx78abcrB1AFkRHmd1ree5xGgxcTrFgQZ4jZEZvv3v9dfCPPpBR3EfZBABBj7
U8XIwEkrN2WBPH7sUIA3OaF45Giz0bTg3UR7H2dy+tIRxzfvPQToDwVdw28M1+QhZvADt3SzAO5r
ekYpgrEckk41xc0Ook9+bRvxRfONef60Ibdgf+Qoj/+G7tfxLeLIk3PYh6CTjjKrkZcm5VM6ETnx
saPPxnA2HpCexxjz+2iisnwd3KqHsicrqJujT8zWITFT93mDT/Q74i0n2r5d436XZcu8wyJn9gvM
5PS7bqruYUYrRJIxgu9pj0hofKpWT5CFWwkYh9jIKlTfmb+Qw2T2NBLe/3XOVytaRIg9DR4+3KV/
Ibj/bAQGIEnOQmkWCZCyAYnH3v3sFT/iWJiP71/pjcoDIQ+bDjNBNnhwMMd3FdwBEnGtSCKLhjF5
AIpsCmv0PmHXJRrUN9dPm6Xy88CR6V40yFgKO4sV57uWTN3CqKM0rys0r7HLMOf9z/bGDy6QfiDo
RbZFm+DkNV/JaockS+Rdasj6IFNMHP4G5wEksX4k5nol5mdNL6wtf0WHJy+G8I1NIuFT/iGGPL4h
XjYu0AzQyAMNENAHysK8y/Ry7XYtoV96UBDfKkJLkOu7L4vFdB/tJFG/TX3o/Lt43KB50p9oocTL
hAQeOZv7jLM3qw4VqbeXPMjnZQuHK6A6WxOTKIrTxiISrYQ8TXocyqW7IQBJlGAVZ4jcJM8Al7WJ
NIBoOVgqErWf33M29P+8/zO9sUTyEegrosXe7PIn7yVbvEcMTIJmc02rvay18Y9teeu396/yxgL5
f+2V8GCx4VknC2S3KDQF5ElFTUIUXVBOsA3WYsl2BEX0GoUDp/33r3j+amwSN1D+tNLQ5uj+yRcD
l2M2nczsSB+WJuHk3JaP9up2dyik473WpPgkUQcd4IfKa5+GG/nGiQ3wXcE++zJhzcKHkxWHzGCO
9f5nO/vZMZfSzkQiyTATU+zJW9vlgz52knAN4qZpHQ3U/s+g5mQS6crqDIitnbeBF0TyCpSFGBAy
P9CvvP8hzt5PPgRSYVLfKauw452WzEmvVVUzkuU01xMyuGq9Rk6NWAevWVCNS3EDqCKP3r+o9cZX
t9gHeDMtTtZMU4/fz95MJq2B2xsNSgDUVkJsNjBAEHAwSZpsIr92cmuflLH12Szi9A9qSwV9spp+
Tipu6bZZXve6YB5jebc0Pya10qPhteKH+mFCftHRtq14uWawVa8uyZ2C9b6U3j7J4/FhGoV8oIjN
kIrnZHLvarhkRgh23Dt42ZyDIJit+Sdg0EaPVJ8YcBAJKglXHUrs9SjIUwlFsoCZLRy7Di0+Z/qJ
Snm0bwCuWs6F+uWN38gHKcHAmV4oJenpbyS0sWstKaPMzdtdvVTyY+9YyR5c1wfOb+meE7V/6cE4
WxEoZLZwAIv/GdvucvwTLdjiYFq3Kuq2hOCGrjE2ptlFV/L+s3A+VtkqJtgLnBX5L3vY8YWGyWnb
1iCSNvMs425gUw212U4OIpci6ry6AyVJOJ6fkiqb2MMc0tczvr7/Id66wxTA9Pd5A1gET74sEjGL
gCohIwmQnoZPtkSsBxCmFmVFhSM68p14+i589bMjBm+ezmiOngFLP/OD429uoBNCtDmraK6VdU3U
6LqrdC27dtK4jFLsC4dFqh+SrKib//p1N10Zgg2mkHjqT7fHVOtgAxUGqEZ+jheTaRK510tHBLQP
pGEXK7IfpJFr4sK+fLb+84W3B4oFmf/4p10BueaVaxMpE1WGLO5nDMCH0Sr067GvjA9EeQ0/3/+e
56EH2wWpP7i9G2/gVC0hhRb3FXzAKAPEiN2S8O9dTFZst4kmvFc3wYUBDatyw96wOlLTsIDfd9AX
qURNqV8K2zm35Wyfx6EDRsAHKgtnew7/qQnJeEhn9hSA1cvSbBHcsQQUhRJ5SHZWrpGZnq4g1IMe
F4kPqiLf9NiQMMywqfDohS6doQ+6JOTvxussq4jwqKgpcNkdHEpqB3guK6fRHmQ5Mc02tTUl9BU9
0Q1i7/zjRKX4XRNI/SmxTY3eUyl14sfp5u4w5lEOF0AP1lsomPmLBia9BFmClw6EOvLAwsS/GeRC
50OVQ+Z8TIcyfuSxsZ4tay76wJ7ATxMAMhOlodbRYDxgNHY4J3p3TfatqQ5t0qXPOC5sogerZQH4
6cVX/qpbBRJd9JoRlgwrBvEF2et3LOkRRhNS3oPJbALoM7phpn550fnZo/RVdnDLrCM6OJvS5irO
rKW7pjpO9kamQMBbHA+eSHqn/48JaLWuNlM5rVSr78xDMQ7uFQNd3UNBUi2viy9lF4kuQz73/kO4
1ZpHtSi/OY508IlbbxDNzvFvTpYZ6KisbSLi2yB3cw8xFOfrlU23/sK+Sm/g/GJ0+GjUc/xkIKaf
bKxd24gcMiTkTc6M/fMIzO2FfCIwTqPatHI4y92fHFFjvEFzNr9QHVnml1pp5bKnNCIyHj/0iN6x
bPSwWUf5aph9rO08XVuXD0Oc9E8FDVWyODZt4k2pAfu9nWrI56Em87bBBeSOj34vG4PUsgWoEFkx
OhtlX9Rf8lK30rAlk3oK5plj6W5EkffkK2faDHdi8T7JFsl7NNuOVe1iBD9y1+kWNp3Bxb0zDuQy
haOOASv0m7QkGVaVCKBgtNr2LRHfsrviwOt/nOui+11m9Qrp2xwKsOXIHR+MZdHdnV+aSRJOvUB+
aPuD9qVhJYBAmqQNcHUM3wFnANXduISU9hDoaS+FM8+dHSbkh34vtB6V2dA7DT6iKh2c0J4c9wqm
XzLui5lJNGuOnVDWpsYIGLtNiYVn3jrtlhJRyM6pOBfu46Fic1vXzqU5XE/1VVY5iRli/DF+A8fv
qmeRjJa9m3EM43EvE/3aGZ0BUc9s5y38SYZBIIlS7TflTGtG9pIkd2PZe9+mnk4Vf9PIxD04y8YK
BSqcIdAE5vGHhfB6A4VS4Rpwz/3+Bf29GJnhWNkfZRad92Uu4n4+pEuuHKQ8U9wH5UBaCZeUmn3T
WlPsh2XCJ9rLVMXwxpJ+Kh95tFXxUY799ECKnFFGCxi8egfDbGVIOLdir/JsGncLKLLpDqpU8XW2
kkwckCq09s4Bd7BzJ1kL0m8JSQj1GCReCNrNwakHDD07+DYZ3MGiL2oLxavGNIzbBcCw4j/2QfqM
og6EvZORS6U+FLsqExLWkcoBGfiik2FT2vaPrJj9mc63wYiTfKv1HjTJ+ll1uv4sEXEQnDsCSUB3
5GfPwLJz4jRmpR4LaOgFxd7Ah1Ixs6YQz9tyj7wl+engniBjgahqGjBqJPXQBQTHqAr5VdBgpfID
sDd986ASwP4P1uCsxJnmI1rqXhYAuuGqPhMHaj++v+y8sRJsBhfsLchiqLHN42XH6iQ7gamGiA7j
9Hny4/R6ievfHoa7B3oIlzRGb9QyWytvGxIy6mGzPb5cYnf1AmF+iOrYLBIyrh3OcrPWFfQfigHI
stnt8XuW1zWKtY/vf9Xz6m1j/vioIsERMNHaPts/u+pi9rPOc1NFa10D1mqIxN10AVd1Z6I86mfz
ucyt9ULx9sb95ZxMF5qPTjljnlzU7jiHjN3cRASSobtrWjsqUFDuPdo9X9Nusg//+UtyPepwrBZs
J6cI2mEQ81DD+4vgQ66HFvI7VHh4oFau+ms3Hh2ae9Ul7c1bBRToEwvxCxM8pD8nxblm6FK3ejpE
GpmvbkRtN70uosOkBppTg8021cXN0q50dFCY9+WTR6YWeVrQn59VISb5P9x1TgoehykkuBzqj39q
pVcOQRSZjMDepV+7FaKHj/p314NwJPp9vvQWvbF5by0kfOIMLxmZnTzWhRprLXfFEJltk3/uOgQR
iG/8WxQ32YUf+Lyby2RuG7MzbKDsxrp9/N2yNnUna8iniOMrMRgxwqqW/+8upoyPRrvqIyiZ2r7v
c4N5RFLurNJAQKkINuFEWlhBUzvLvnPMyQo6l/AQeBbVXjd729u9/yy+cWYjPJUSljwmlznMX3/F
P2/c4EB/swcxRqlS5Vd8dMlHPHrLo2iz1QVfk5CzhoU8SjXL/uIzBL0qhri/dMPOuwi2x336K4Nm
Bnb6MGDh952alF6USRAQDwJqafVIULS+RCUaT7XriqX7khpqcMDdQynGtV1UT4O1Gt/AqpibSZpU
0wnB9q+8zfSbNReTi9KfZB50Tg35jo4bfxGxsV5YnN9YsZCwcxJAyk4D6LQRRnByRtTy2m8Bs+6H
ASVr1I/Z+AE8b0sMiUJNtxbVhepwO06eFKK0hjkNcc62GSqdvDtagjzS6xlmuV6udqZdy69Nm1gX
W27bO3F2HZr8HOhBk3O6P36O0U0Q5+5u0q5msJZ9Dkv1RZLbc++pSaCzdRd5VXVtvy9T0bX7rUC/
jY24/h/uMdNgdEysmR4I4eOP4cM6LWyvHaLOR9ogJt34QJS43NGhzMlfXn8b7NwXav3zTYHDHeN1
Wlt0T+juHV8TkYbvJyXXzOq8vC6HdPmZYVf2Qk57aQSE3roQWPbGAs25lmUXcCZdRN07WTTy0nEG
cGxs83NGhKxYOkjZ6UrOB7c0/WSkHoq3tTCR6DUkadARE6lx39Fp/g5s3/jznxeGjZZFK5u9gjHt
6cJAF6GKu2WcIg86DzYylghr6iuQmR4CLQUmoK718S4v9M1c62eYl0Ty8v6HOPe54zSlFNGpBhiv
kWx5/Cv4/ijVAg0/GgxLGVG7IvAPzar2Pyy+UxBOLDU+iIfPWePoLOVDty4LuV6LJx7cxDaXgOjj
MQ50KeVL7MzEs+VGq8076KTyhcQFjPHOWMjrgui76WqURVZw1k3NSxiP8zkGayxjPZ9eO4MBHFXH
34Tc+DxLxm6KMBxVTPlXBVqU4Rz1lcW9WwxSTDh3XZMkRVi1lhkQRTW0+AF+KXqdOjiNts+aa1e1
1Q3sIqJSRqu9ev9+ny/DAB2ZHOPyYVkhNu/4Q7b9DM8DCmdkU7sz4ikxydcN0jZks4S1Z/OnsR70
6wr9Y2SS8nbhPX/z8rQGdRNiOGvqyTtHn4x0kSZZIicd+zmAkiznYHEHN74llV7zQiUZbaNxLW2o
omJGDYr8NNYuFKF/h63Hyx7sRXTZ/FKACYzT27DaXkmzD2ULu1Dr3al6zdPbzBgG4yNqVGxICdOx
TzHN3JdWg019b5sgq6lcKv/GJ9akuHJSywLJ0EzDEhTCAwpRkv3BLrV0cxaMBqfawNdqX4YzI1bz
2oK4iHyLsrvD951pP2orp6Vd6x0V6VyLCrltTBRfaEwapusKKHNQjim/wjyg8l2knX5IppJEPAIK
8THmSZdcwa1XZFJNIDdC10/ya1lCLYt4eGKfNPt0JZ+0d9QPr5/brzIexefESYviaYpFcd1xPOgC
Z6Es9sxStIfF88WtOzq1H9LX1i8I586rM/Q1+JHIevURSZxWTOPS08EagbEN5J3f1oKjW9koHnKT
cKP3H/K/56WTn5dKmEHJJuphU9l2139KnslffeDUm2DLNzuRBrrBUXTXItkagjgXpoxSuhvVvaEB
zgzZBYYS0+O8ur8MJTuich3AX488iows3v9ob2w6zAwxZlE20ro+bSMjTxw6pcw+GtZMe4H0X+9w
JXQ/p1F9AxSz7t6/3Bt1qstQjSAzCi+qv1OF00he09DXW48psfAkk5xHgG1AeLFLoF4ylsPeJZTL
uol7cGA7n/1AEl/elBACJ7UxzLCIjGE1jihhG2LKgIetFlaxQqrx00jk6acRxbe48LHPnxUXtxx7
JaNA+u3ipA0Hgnty8GsWjBli5kV5P4z7QU7Th1alsfPfL8alWJTI6mCkejo8UewtyWKuYIKMzr3x
10VGnls1HxLGahcu9UYtziZHEbwtgLT9nJOyzpec3HBirVFjp+PtCtr5G8mexl6UDpzAnsteTZSZ
ezZN8mvSLH1CLOldeAbPC1qa9YiltpE7JyVv+/d/3g439k0m4/4agX1dfyEicR9nH5hlIIntiDTU
uSPib7txL+w9f1/xo9fSotOJ1AYVHHZuHBPHF06hHRFtBhVDzjjLboZE1++lWovizq5mvd2nUrX5
IaUd8wKr3nqpxzp/tI0Cm45eTt4fBrwpQHxKub1dMBhmj0ePGeRD2xHIJTM1BKO7LMjVYxZyDXs3
xuROJTEokAUu3rJWdhwOjUCd7sSD/UtovffcyCUZdi3Ku/Umq/T5s5wzYgcJaoG23/HJ/jh07sdg
jgn6DWhOJsW1Um76dOFVPSvFeeSRn2znZUwWzum8AdPVjEHOE+B3ObTKxDc39lRLTrLK0yyOrGqp
r3QPG5gxifYmzwY9/SAQ5Dy//0HOHg9+JX4gxvAYwl1Qzse/EgrMVJhJtkZbW7CAuFO117JXBvF7
02C4QT9pyd4bNbgm7194e/hPHw/04VuiMXeC9+DkwrUdc3IXejSbU1rfzLEp2dZwziDqH+ziqU2d
PIEM4gEFt9J5ufC9zxYdvjcSN5SZzG9tjvfHlycmbzZS0hYijpRsuJ49Y0rcwIwenbD//E1pgPGu
8zLg8ztFGuBLRRhVyzVKPDqQQSqZhRNBOU9RKifndhGcShYfF4tPrtjh/WufUd9JlUF2C0YPJhO9
otMZR5bpHOiS1oggJ2EsxRzS0Jz3y+62IQ3R282Mj2uyUmP7qszGSgshqtK8BYCTp1dsNFtwRaXr
ZHTGgD2FvhCdRoPfzCMSGOMxgDUnvpDAGHu7BQRcD/0mj/eVazT6rtcbc4m8ZjLbcO2b9iM0Ufs7
kF2M+oSrJK9tPBZ+2HFf0H/ISl16yd74kYVAZUIcF/efBuTxj2xPRmsNxCpHvjdM7Y2uGcbv2XJT
eT+kCZMNkFgNIcm2u/4ca38F7YRxnuBs3Z3bSHaLe6iUJI4US9l6Rc4L+DJZl3S23v+R3ngHN+ms
jqDcd8mJOKmTMcpDBLa2YYFKgQVAHyBkKFOeN9/RnHWmQ4KFLg08c42zC2/hefHE8wFRHYky9ZNw
Nnz7v9vDNLskEXS9CbWm1lZSWTPvaRz75XUwhi2ONaMH7gma90iE3HuauaoN7dEpXgQuqBC7b3bh
bTnfNflECDVpWENI5Ik9WRg8K2lyT+eJtRgmfm7qcble2SnMnVvn/hUHx+amp2LYrXVbPPjjau5W
RZV34Tc5lychfMXdsuUzcGqwT1XGBi5ZbsaiRwUiX+2m1cEuhmj3x3bHJD3+1bpQSAChItUfa2kX
VwQuo2XRMR42gRan/SeWNIgQVod3HCo1PdwLH/GsurQ420HdtCzMDe5ZY98cnMyrGldEZGqK+wZL
Tshra3wmiL5+gr9a/nz/MX3jeiAWXSoaqjQKzJO3CQP+gKpztCKvE0QGJULFH7ZgwBc3GdMlcGtW
ogtf8XyTgAVDw2r7HYi3O106p8bO0mQmZFQORhwq5WdkFlcFeDuL0OMwzxeGkXm87j08Det/bRmx
YPKrIATZzvfO6RyhK4bW9jJbRO2AVbLHBP9DcYYuqSxKfQQMbK7WhYf/fMHCCE9TgYmJiwf9rIAn
Tt0SXWJHM0OvGzxJQ71rSql9kE4migsHpzd+T1qc9kaG3GQPf92u/1SGRWMymJ8rLuYN9KUVoeFj
WSZ3BF3+RhDSXpDtn16OAAh2+s19we8IS2r7rf+5nO8m84YGTva5bUGchANJypBY1M6YYvsmRdV2
6ek5XVf/XhF0HZ6EbYuHSnt0xbpJWD1tXYtYsp1b3PE9JIKuedAhvmBLN5tQkXl8Ycel086f/bey
2S7rMOBnMAPKEcH58WWJzYzdOU+8CHqmeU8V65PeNXfzszEgggtav7d+Cz3WYFe1Dc0ZCH/Gjc8Y
uA8UkPLNDGPon+B9YOQbHWURG9Y3xTUxl+kDQN6ZY3xt2W24qCX53KVW/cVBHwCWUy+G3xMMxIk4
tmSzkNap+tFn+vCtmnvIubq9Om7A2jkkIYgNnaR0okwOWUMX8p6UxO7PWpVuHSRD6u4nNCb6jcrn
4casOxdIxZil39MMQQHD03aEgq8atw39ZaJH32iS0sFTCRnyWruC0V5tHBiepsYfCYJ+uQ3Mk3G3
VRv8KWTvf3hKhjisVorrMGsYvS8NprMwFX3zp0glqhX4+H0XyJjgMTJNc764lFosyBdW2iefwW8a
EblGbAV5syuE/7q/9nV+6ygvhA93SbPyXxwQYGXUPGhxMPuOfIqp+poo7kxgpYa9GAOZriS2BdNg
FXeanmHtwPebYuItTcy4mapQEypDJuC+labWe+g/+RoOZjdyShCWJknYJVJL8m8PcZVAkvXNEYb9
XNdbtVdl3cIBq7Me1glxwn5s2vGPQ0ZdHhISp54b5rF/+rHh9MKh10PP1ickBFZyAYE6Ld0HXJVx
SQQqjVpAIUb6yqHCAPM9O60ZDsPsL0jKY2BySyXWFjJJDA0pR0jwzR10I7nKaz2/ik13go1poGIL
qDJaFKRkXYOeE7BdQ7tp+jpkl5+XgPlsesNkJLG4GiPDAKyLZn9dmIgj9hiZzeD1nWtQxYnPbDE3
hz65tgbDSSBvadJF5jTObghrd/m96jG+9Ak/uyA1KCvvBqTaIMSG9TWPY/u3h0ikDLFQ0HLDUD/v
WBnH9JYubvE9twveXKOanCUcOBw7gQkj41ezgA+NFnN0b7sGcDw3Dt+xrWWsy+9vd2ctXiB+dE09
Jsn4IdiExPF7PGwDjJwU6z1m/RmhzOIodKzpyGklG83WpwsdU8Rz9m1fQbXNKVvRUv3C8JG4O6Gm
6hOYfFy/S9t4V227SVNTzyPJahlrU7vwac/XOjRrnIW3wxTn/dMhtF0oEPxx2+4ZABph06HRzZCE
/hjK7NuYime+pP74/g366+o6XuhYxuE9QUSg58QB5/gGNR64gqGV7V53BpgwVhM3V3PR6U30fzg7
rx23kWhdPxEB5nArSlTnbrudbwi3PWbOsfj0+6veBzgWJYjwxmBmLoyZUhUrrPCHOu1I0vFltUtf
x6K5OOAYP4JDU4pZ7Eu9x5qrE3rT4rDh5J/AmpSoj029HT7bzYhBeDhzPbp0dsEDOrn7OQEjXOzt
WWtq8gybDqILFO0lASHePxrCk9Zfc9XuO8RPlo9DFRvJsx4bAoaP6YAWjRMoNoUyo8CmhhnyJ2b0
XzRE1lcLaE4CHc+bxV2m5/XPhXYUsqtRT4XecXsKu+oY079x06h8SpS5fyuWMVJw5jQp9Kup1n8C
CG7mx5Il/mjnsl7haVnR3YZd6XzlsZ/GOwuAE5oUtF+/D9NIBc1Jp+QRa0+HNemK8g/+3xg3jMg4
o4AbiXLfNWVF3RCmz7EAOKSAD1tiqnjYGlV+3gDu8TnF47d61uYJk65saG+11h5i8PA5kg5Rg1d5
v6CQccQxDZJjr4X4imzsAD7w6QbA9Yk4mb4/dXUe0NMNgN+qKCc6tbJTqAaLhlRQ1dESt3o981u0
lY75bLb/GCPxvLIMslcq28tADU4HNTtoafiGJIFqVPXR7egsuLhzQwZQ5+/X5yc38On80KikgkvH
kMgFFdzTodooynC2VoFxN61Cw8a0xgeltpun68Ocn12TtiQqu5DtZLFuFVi7NIsWO++jwADFoB2U
KAufQTw4jW/nYGdG0STPrWZvQUguxCnSScugUy/1w9ZpJ/o1Cr2bJA76MSoParRoN6hMGU8UYron
rDmtrRv1DGTLp0Na33EtILb0IdccM8doRBnhcwW8VXe6t2GZ++9U3+r24CVK6t27TRTfFEaJHl+L
6MM3NHOghasaih0+Thhh/sXpbACNBc2bp6yEWnpjoXfS+EhhedZejzql9rte0z5rXqH3fkc/8VcC
4KIKynoG9iSAICBelUDc34UJ6r87UWbGvcLRwM+lXMQz5WGzxdxTN8rAFZb6EGf1KGVRMLrbKXC1
sJBVizIg9l/SXVGEeDfmDgg2nl9VszGUz43Pg6KTMUMtH77amZhRKm8UR9nTS6xpGKpj39MGjDL9
kCOv3vipqOvXwRLLcJyRClsCaPcamjmi1t7qymljFI10oqRUpA4Qw9BIuj2KmNpEAlQ6hAIRmi1t
BpZtl3UxWuF1pZdPoRbN417lGkG/oywwcKX1MYkjD6b3u/XojOwWiy6Iv0Re9kuoefmY15463Fzf
3GfEQp7Rd5kIXlJqMaSqp4fIaaw51NQxCxYj1i2fGwOjANdW0OW3kCXB+0P3W+TwgyGutNtuGRTf
G7Jw8vPKRQ7Wbid1YQGT/r+yNATc4npCjJ66Q9En4tUITefec1scmm21SvazWFyccTFiRm2q9Fvb
nJ+QgCzFHvF52DrVEFyf3zsi5PSS4BWkpwCwhpYXeeLp/NpiMdx+9NLASHVEBbNIN8gwVBM7HbsB
PDnOjYNSzpjfcF8a+k6bbUtaTS3lUY/t2fAbQP8/+hyTh4fRaPXiaZZPAqgtwnwysrGyHuGEZq3P
xiPWMQSyxjs9K6BO8r1Gwmk1LKtnb4z6R+wRxLR3ayMVfjGjyc65Vpz/+jZXXgqvtX8bdoE25fUl
OL9IUBVFXYdLknLJmUnoDK3TwYALD8i5Ku/EgrRbGlFBLlG9P1LXizZegPNrmfEkwx3GAiSJdVkP
8992HOsmC/QijjVUjbSye/TyfNlI5dbZODuXa5ESNYNRAVrrVVtaNKFRb6UBjj3eY+q0Fcqibfcs
Wl1svKQXhqI7bUjECJ0iyKKnmwhoK+U5a86DDhDnEXFFEO+d7b5Qh1E2KCZnJWGmBe1CFnKo+dMQ
Xz03oR5BSnWTJAjNeKjvy8GO7yK6/97TNM70XWzuVBILnL98LMptsrg8qVE5Ui0BP3Ox0xuPNzB/
wox2gQhp9caLl+UDt/AAFG7PTmnju75vWlQIFC26Ne3R+jPq3gCBTxvQAKKOM3xpLFMSW4uFzo6g
Id37qtW1n0XVGTYkLwqfDzgpb7pinO9Vm4Pz3pQFrUkD8HShG6UCb4vHaYC6/lz64+QN3mvoKMq9
krdk4Io7TtbGxz2TvKY4J/uN74o1oEXWgKcEozG1m6YySJXM83Zdb+nHLu2s+2JQ1Duo0dZNgfXn
Dlmx4T9TiYTwWzdpfc8orRsPHbedharnY1su+oDirlQO94ocZLSmDhindUa0cWmfRyQQXpFQJbxz
CA3WMVaM+Ye9jG4e8O2c49QbSEb15b5uLFrCTlvcYxTWb1yk50fAQxxCmkdo8q91BhPWblYQ4rYB
PIw23SFXaH0unRxEWE0r7PqNJd+c0zsbQiWkI5BgLpf2WpzQhDOIbFBXBctSe5h4dwevygNI+xbR
VuE9VZEqfKgY6kZAeTZH+sDMDEsFSyO2Wks6CJtbq56nJmiF+5n6QkpV38zMQIxG8/H6FM82OkPR
7bUcG7VyLtrVKVfcGZrYrNUBSmrZf0bRmUeKScUbvX+qM060bOHd1h1NYF3IytFn0lGr8EgMT0+W
yZXstl1VBz3qn69xWHQSigwhsO6a6VhYmlTbiXv+nAfjjpZjGSCe5m7cbmftA34GfuIeDhoAzUjg
V82UIh9rlAniNojTRPmVaqPrg7mwD8KC4EWNbDLvzSpVDBiELpbaKnAo4Zb1xpE/X306fZwboH84
m5/BwwTNHkzflyFQcw1nytZb9iyee6vl0aTyKxBn3niEz7Y025mkQCo38CKyuU+XXxthxYT46QUh
tk03uU5hE7JMeiyieXm0vAJ/lQFta1p0+Ya4xvmmRrWIRipQH2oAoI9PRx4Hw2wXlLKCxB4yPMwZ
+66ySK4JgNJwY5pnNxPTlPrwnB2+NGXd08E4s4qAP9wFbmcYP4EXaDddp1b7xtSnvQcj83aGGr0x
6MUZAuRE6g6ADZHe6aDtiO9kgjdW4FLA2as6bPym9vSbHAPIjdjm0lC8Th69EsqL4HRPhyoztB8j
3esCQ43t3TCMP5HeG7+anRO9/OsFQYXaQX0LmUmCt7UmCjSUvKgnnSAyVpw7Mc39B3jvb3Eauz0o
PQof18c736Bgk+QjyI1roFK6upDgBytwOHugDcqU/3LCLMZfOHTtnWvR+t3pc2G0MNNadOSF5b5e
H/z8PELkhfimEvRI3bpVfBWnndeDOCRE1XL3GHPsv6BHX9wp3BQvUCL/D8Nx6jWotBL4tca+kAhh
s6UVebB0i/loLp3YzQ29Kytysu8T2gKH69M7PxWUA/iMgODeQ9bVrpER3RjXNtPr4NnYgz3fqeUQ
7pthqHdapyn35WxsQankBzt5RBHGI/GR4BGAAFCLTrdqQfQxAzvk3RyEHUTFXOzEpECabZvapxpn
kcfRIu3MKn+w6zHamPP5SWF4NhPdQakit/ZTqx3hubXZ5aCD9OxZqV00Qdhge48mysZtfml5ES0h
ybPJ0YHWnc40ah19om6XB9OsjQ9lRv4V5gV6qnHhvqGWNAGk3BRQPmvNA+ADDED4Rb+VfvgauQUI
x1mUxcoDO5qqD5HUzD4uBV0QwFD6rbUY+CkgWkoDA0WxxyRPh11deNabi82Rv6BV/vP6Jjs/wGDZ
KPZK8Tg4BNIa8u8GHnCuqByQ/wy8Qq1eSgH5dDBICTSzQIwKX9uD0xnK3qta958/tSwioJINZ4Et
7q22d6yUpSuwAgnUOsu+jB0VXUuvhtskcbccg85g+wiS8ZEBBdHLf99Xp7O0ejz6SCgdLKcc78ZC
wOeJ3tHyIoW6b/LRMtpdWg1uMOEqC7AvhOaUafmXvFS34Ctndxa/hD3gSYkUgpr1i478j1MX1uiA
FgeLU+nzJ7rcyQfRRfhXFaa18YyffV4PApvkJQJBIV5c4y7ytDSmyLBnPOLm5iMIjQcxaua3bMqK
G1QJwhezGtq3wdGVm+v76nye4IspoejkY3RpLfnD/moMs9j4JKWLGjRDZQF/IxEykXN+drLoZ1bq
WyjZS8NpIBgIWbi+OGKnwyXIvepVWmtBj4rcroJ1fMSeg7bURJNnHGrl1/XpnUekVDMhEPMSIIcO
Bmt1TyZeqQpbWbRApQDzYnpT+jxEdnKsYuLhncjHZhd6+BmbaVZ8E3Ex+51qotZ3/WeccS+kDZQJ
lgH8hkxA1td1VCtWgS+jGnR4DZafOxSg7Se1TrVv0EKAoHmTFU97Mq7eRIi5dAOcmUSNSbjREyfn
xvJFdzj0hyY0tGWnNOpk+bjGNACuBYSbXVc2du+XiPMW6D6HWE2VEVQtnBZStN+vT+Z8r1IgBv4A
A1C2oNZ6mWjA9LnVTVpQgS8XoJYc57MA4vWcKXZ4Yyh5ekgQ1trn9ryFCpGRwt+vHs4isM6JsWkH
gE1Z8w57EAMDblWLn02G7keVa9+l9VhtgCXWL44cRYrH8cVAIZ19LIyfdLON1cUvNX35lTrJj3K2
86c+8ZRHis00a+N2S/vn7MH530HpdsKFgqu71q+fXBMKwog7d0Qc39CHAJVbhW6zn81I/6S1KKbl
NQxIH1BY8lr1YJUXT5RPZlm1xzYZm42L4eIiEDwRefPmohJ1elLN2c5iPERUcBIl96zz7ofLeglw
EthUwzU3jg0glo2T8l4/XH1iunTIvBOtksu+Szn8dSFZRdhWZdgvvoKv5C40Cu+otJn3qTSr6Hfa
ANlIa8QNulGdjzB9SxqATXSb6+SXiA6JJyBfTeCFIIdNpyxu0E0EmVX0+bc5wkAjyt144308853i
y4GW44RzLfM8r93C0qqbUXkHr9eavfNgGzTDI9T50EpTIkgmduvAv8g9FVmGeApaM7P32Lk6B0dP
lU+AJwlo+nSr0HhGR5C/SmIKQdBx7XABnn4/TakoGkW6hAn20w8970Y8WMTofZlwEb+rklBR90iv
atE+VgZKiSbKLsquqNXhdqbuSUuFRB27JVVRnxUEBr/UdmK8UBpMsLu3gHsE12+VdUQpfy9HmyyP
9JnYfXVRj0B9yn7MBDC6pHtB8Tu5G3BH2Q+2vRW8nj0K72PByEIJQJIR1k5hU24TpeVAQ9Dd6z/p
ilN+UhTAV1E+Dm9NpJo7oFkp27tODkJxumAZ7C1B3PVLKH8DiaaEKckQY02csaOOi6tHfbcylt+K
ltDwww++8Vuwv9+tMlO3tqmsQawOloyqKH3JNwhOwOmGaMmcoTxzdxrLQHu/E7GvUFa4oe+JUxc2
RZgnVJlzy5HTjwWA2102z6LZ1UY4fbj+rS/MXeqcSVIcYLuzKGD0kJqsombxCxovzLhf9lFqlneq
2glELRdjI4V4J5mt545aOaGABheCPujp3BVExELGW/wekaNbfQJT/WRVc0e/HyLosHO7EJRhrnQE
+EM5pLYfAV3/OVjQCHcmrkbIXRlpi9BIqIi3MVXQQymHGHFRx1iU48x1oxwRBGl/YIBtfojyuWDT
RHV/a9m9NW1czZeWD9wgm5dCJnfzKoiKROdZKAEJkBWlsusmO3sSrtPtJjDw/pKF5j+2yNmqIA3o
kMNlJIJax4jNgBUPCuXCb5zs5+BNaoCrpQUQoikQ38u5JPJmub2+Rc6uA+ovhKM2XUuib7SCTr9Y
s0TgwpDpwUvQdO/HpYAB6GYRijL6lhPr2Usnh5JFYYuuDPneKgRuomVaQsVlKL1THvDtmJAjLwXE
NctGZK2yD0vV9RtrenF+JFNSfVF6l8k//+uZCzGPNo3MK/cAWZqftKbjfdeqyONKqfPrS3kWNDE/
hPIk2hSMO5/xdKg2ZfvPqGPtncquvqXozPp2Aihu6+W+OA6Qf3ShOdu0L07HqXH2QTwX7mYRhssd
xRDqLh4Lu8+WJPxkhFnpo4JS/7DHYnyONQFyDXs0v7QL9FHC3rF+9c1oBhnKLBsrcHZgMGGHDwWS
mfoBT/Uqlmn1ZtJDdOWpHhreK0nffIDqIqB6CqTWUDraKMdf+LgAiV0bQyCTvuKa1zNivmQnFUCi
pnIcFIE0cGh48PjR4m193EtTY9O+T48jur7VsyQVgKY4J/hxA0ZPwWx2UVz7fdXlx1poysZSXpoa
+bkU/4DKDrj99CProZrlFryF/UBb8jUucK0rnbq5Hxx3q/C7LnHxNFiIrDAnMPb0gFdFdZcGvWoi
obKHhoQY6oRwPKrjs/HGYTEeOlxYnlCxGpWgUaz0oGZ9v79+cNaJjvwBTJMrDxIh4L7VxVD1auiE
JbbottPMj+A6lOeyLZobadr5tIg5uZuQdYtpB85FcH3o8/BNjk0ILMtQHKe1cBC5bNVrNpzVKe2r
6mCbQzoe4Wtglk3kHd40KrnXHZUIGrsxOk/OMTSLCZtl4Lfmn2wpm8DRUN1/bJbc/NwISrO7blHi
HxGSi+iYQrnZeJUuXKMnv3j1uaKiVKKW3H6PqUz36thivIVblsJ6NQEMIjH9OpqE5tfX6dKgNJo4
aKQMbEp5PP66Rm0Hvyty4Wo/emHyR7Qt2ltaht5O0U3P4HmGIAKxcLg+6Bk9RW4MtiVtZS5VaDKr
+wQ1B0qBSlHt40bz4u+JhyCrr3Z9mN5bJZqgYFEBc+3rdjRv87jLfnSL1ScHSO7z/DKhl4+wZN/g
4WeIEpy5Czns9fpPvLR1WQ9CHbJ/TunqY1R5CqotJr4Zp8IJcO6bD+6I3qBG+/vPOACNVxuzCNw6
37LhvXQhAYyQKo5SishavQJamqhmLvIaZzCjR79QRWWGD2F9camE4wXb/PznmUoDdb6/i7LKGU6k
wcgrjwFD77us0feda6b4B1ahj/2meijm+HelGuk31Bi3HAIuTJSOBio/lCGkzsjqJkRjJ0ktirH7
IsJjTzP74nbIs2GvK4p5jDRzSzj9wvNq85LLcAE+Dn+dbvXJMZuwCiMWloBPDwbXKuNb9FY2tVPk
FzoJliFMEp6TgNOiAli6GqhGHiZ0J7qyoSGRrotI7eM4hN3D1HYTujWzcmyUOvPDmIbqbiqH/tGe
B7j/ZVTYOyoV8W7S9PTD9e984aQDiJApIv9iS6/Sl1R4SOoNGrKGgP+fBr3PfAVo7E3Zht1HcL7G
Q5tWn6+PeWnJiQZgcMk2C8/dasmXLNdLvFDwtO3KfR7l9qOjxM1GPe1sIwHiJhNFqEBeKGTAp6Ok
talNBVKl/hCl6ZOm7VO0olIJSdZHbdi4GC4MhvwM2n7gIfnE7xX4vy7MJKUsqNDZ4bOWiQ8sHHvZ
sIKKOg/q3QA8aeMNvTQeN5CU+4fQRVXtdHJOrXe6OjquX2HUDo509I70Re1H1S0bv0mmTcTj2e4F
WCWZeWxgsPjgnU4HXGhQOPqsM6CuQOdR8tj5BdBkjg4dZrJYEU9tFe+tpUa9WY+QB4thYei+Bs/A
O1CPpr5U6a1xUDCmBQLMXRZYyRCXAa6u8Z8ZSKeHF1nUHBoDUetdndTZw5Qk9XjEHbXzdkrk1Fsq
G2d7nzmRCCEKAuZaM9fdAQMR/rKsC9d3LQXymw5kH7kemIaHUtT6UUPWMjCsTW29s1iPYQl+qFDQ
cuKCXN1wuTHYrjKA4dCE0YGAnG0szfrSAE6hT95Gwnd21uRgSOpZxB/ghdfXWyFUBMQtBjOlc9mN
mzp4WHTlHG0pa18aCDkQCoxYivGOrx7vWiF5b5TC88cSnKvZ29PHqrKKL9evjkv7nk6ONIfmHmUZ
T7fhZFeGmgsBkFh3+o/ahA9bNeSVvyCodts3aF9dH+/Ct4IsCcOP6jF31TpfbuNhhH1WwOkqM+qN
Q9lVDz3Sx9qu0qv27fpgF/Yj9wdr974nvbWOxwQDKEmx6UJPUuseNUP8WYwp3Zl1Ntx6ZV485GzZ
jfDywoJKJXR8QYH1kMit7mKBQBrJjeX5lTtCmJsxjM8Au/oKTp1vy6hvQYvPC/L0O0Es0P+l3SFZ
oadfcLYyDDko+voLClKQYooC2wuS82YoCPAyJPCjHMeWvqUhMLdOAzN38Y721I43SCFuiaJfnD7B
nPw5XNxrFAwCRmE16HEoYRvDsRgrSHOysFvEzjdi+SS4/oXP4kcmL2M4Cj8kHxSaTifv4PiRLzG3
qFKGln5HnO08Zd40PqTIabwt5qLeNJ3h4lKiDcbG2Jd2FwRLE3NZGe6sY1cTwZR+dMDgpyEWyRb6
yw9NAguvLNrudSjS6SNGwvMWofu9BXcS9jBlGKPsMEDUdNpXt11HBwFntDz0yzayxD2SNNnwHeoQ
AttDpcxd5cOdFegEuF7+we2AnfvTqPW/lKXDebczFWeGVAhF8+g6CG/5+hy6H8NQn1o/Ifspj0lM
e3vn9VHf+JiweMWetYXj14RzrL8thRp/Sse+pLwOhGT0zdFGbtdEFehQ2xVKwAA6vPI+U+Y236UL
xMKg190u+YDo2XhTJmo17dquKD7boYX6tzDcMN9ojF08E4TYUsWPnILX6HRbCDVMuiqdUa1qhY1m
BmqNf+ywKu4aoLz7Tl+KH+jboOk1ePWttqTdLq296TVXaM3s8kjUW2YhF44FmAH42oQXKIqcYX0G
V6RDN+t+EpbD16WZbPkkpuN9irCxlFiOoo3azllVgurW/wMxE4rCbD5dgqasm2ryUt3v5870h8We
fQDj2lEUQC13o9JTZU7rBo4mQUhLfS+BV3v9cF6YNCkHUTDROdbPa6P0DGnpdowa3S9YlZvaiARD
drnqHZCkHp6GQkCruT7k+fMCNB4zFo4d3UmgEaezrvBfoblcG36VVsvDZDbFDv+LHM7osFX5PZ8d
wHhKzQyC19uZG4Ie6wOZDY3OPJ3Iq9RSBM6QvqVumhx0Lf1XASwuVOj33HWYfprEqKtr3lYm1Uj4
2wc2irrCPMbH2s2rL0Kj4P3viyhj0/8Fx+JNeLqIYtTbqKpt3cdEx8t2c5UMb8NQ2k5AmwoS4/XR
zjcqSSLCJjQAeS7oaK9Gc0RCXhEbBI0ZFfQqzd/swcPCIUs19bgksdft+0yBI6xldfWm55Oy9Wid
h1qSn4hiOg0E7D/X+ZPXms4QmRNw37pV75d8MV7ZNMPGRC9tGGkGCOwYAoelyz//K6WZLNxM6xzS
UTpX6FLZIjT2mQF/uaTq9HnxuHSvr+wZTEnuGSmoYMg+JRyY1Yhq26CXlRSwh2rPrQJt1odDP3RY
UiH+/gJ8AcpobmeF3xRj8zWk0UHaUYbfo7zRX67/lksHE4Y0Iin06kjnVtu3E/3YzBOk096OsWKs
ivgm6W31KC0XNtb5wlAamk0UBCCBsuCrVG4WhqE4UFL8MNXyZzN1X8nEw4cumj9dn9O7/8jpU0ye
I2uf5I3QTNfiH7i5Ya6UtqbvzG35kVJb/Skk/qmJCESCfBFQ6BfACaY4ZE3Uzbs5aR3syTtoS7vY
7rBoip1yOERDU9k7y4bb52sNLP1/P8/SWJUokYK4TnPxdOO5uqJ2+QiancZqgx85EIUA7YliQjlC
r/YbiyLf1vWisOfoYlANl9DL09FSC02UvhsMv8CRxEAHotaGBYMnbYk/upkw4UykUft9zj16AGj4
TP8VLg3JxeS/81VzqqKtYyA/+PoXsRGQ8gPyTslo9YvoX7Vq0aYqjnlxfkBAwfg9YLIRYI2k/Orh
XnYQLApsIUBDJHhdlGoglr7bWBj59Kx+BYB+rm7CdSAPa9mWuFykBmWEL8c0QkScSSNvkSdKm13k
KUlM2DHm3+nKFhsdvEu7VEZCoPYAiEJdXUUCCcqeSugUqh+W+XSnmn16n6dq+9nqI3FHFRQvrWKu
/LhZCAFzJdJ/jKpa3eRzMh7LtstfQfpUP6ZKze+sykr/u75fLty96OKzOyl3kBauAYyuiQBqUWWq
b9eYSBnIkKNB0trxhr7rOZZCqn6CUiHXhYDJyTvdlsINq0ZEOIvVjW6j4jeBlGh7WB27aK4b+PPm
/Kkmc9OlvoT6nC5Q+pCAjTZC0wuPAA0pXMCkFqmsB5/+jMk2R8dJWpVgrIg/6VnSfDX1JPmCWIN9
P4NX3dj8l3Yd7w3CTzw7PLOr11WTfsq1i/WIBVn6uXSd6DBMeXGne1N92xstuC36nLfXv+nFLQeD
jUMHVhPlIPmr/n7qmE29kDH5Nk/eT9kHu6unXHwCil0eS3fJE6QKwvCPbYv2W0FfwATUL81byM/V
JzOabbHrI7UAJeD2H6aiwmDp+k+89B1AsMERoXcPRkFuy79+YbXQbuLtwORIUaNgELX3AkMOzT0E
JpoPjrm0G/v80oBsPjpfIMS5G1cpSZJ5w4STqeaPehXhJ9uI5EMGY89AstJOGl8fRzRork/y0tkC
gSipIjZ5x3vz7q9JKp2j1mYjNF8V5vKK1dwXPDOn79cHufDcEgL//0FW10tWxm490/fyRQuFag+h
bUFLz4vKAmXMfv6/LCMAWaze6LRSbTz9buHS8uqXmFOhPGsUB5LAYTqw/wWahA3ttS7e0t0/LzHI
Og60NdgDcLXWZCJlMTWlrBOi4UQvbusBT8U566xgwIvnFnOj35Q86rsSfPfNvy8sfA3oSxQ4wETI
hf/r63l9umROh1ALiGAIoAZOqH3Wjk8Q6LqNjXJxjpwDniVpJrnW2UwBSSg2N7/fedHcftcKLZwe
5hRDaRrLpYEOFjJSQWRgSOXr2hz9q5s0gSrxAuwFIGbAvNdVyLRK8il2SVZ11K6CSKD/0qpL+dIg
63C4vqrnTVHGgpGChRuyXvigr27Eml5ZhUWT7i+2Pc/39phO8zOKbVPkowLDIuNRDpi5VLNWecxm
E+3ztitJYnOhKyD8DeUtNIXWH50+Hr7Eamtu6S1euioQBKZjSz+dzH11VQBiSjBPDvF4iqCT1VqC
V8gSdw8YFv2G7rZsBAiXnghJ7UJeRJXx0epI9QOQE2umhIXoNTzHwvgy4uJ2Ew55fnSnxtlDAe83
9val1IQaIW0PPgR5preaY+lYiTFqXE3l0g7lVzeb4zuz9Zr5ADC1BveZopwuxkUZdkNSKsbd1GVT
uVNiYIo7MuW4+j/sCxJRQJZk9GS/a/YXwAOtYvepfqzMlXJUI0vrA+DNTfYNQLPjBW3jdPmhr41l
OsZRAgGOqD5lecbc/JZqhT6Sm4OP3qkzHj/A3rVoa/NeuNC5B3hF8GeB7rPmrfa6UpAtdyplvAa3
iCTUMcZ2RXD9iMiLZRWp8n9HYhRVA9zd1862tFWHERt3jDxJJm7narG+FMPwQU0b5fivI3GxsgNk
9x8LqPUr7Hlh2/ZRbaMbMBXHJHKRIKJQ/jNtxvL1+lDnu5yh6EnxGeWI67cwBsBgdEZn+4XDg+8m
ihqwmbBiUKAfCEWbgtkS88ZKXhwUZKDs8wGgW6soNIvpQJLEZY5nqaeAYVOIpwbgBh4K1g9JYc63
XqNuyZKe3x8ELtQxQJLxSnLFnT4cOfY0ht44eNsl8E95gxGDmlXriNJYcXQqHPGuL+2F2BoiKp1+
CRDUZGfndEA0caYho77jt0Isn+OipskO2Ct/hW/cHUAQh48ayn6HtNWNx3B2xKeuElvP5Rl3RWIH
qYdLSx5ZBFznOTHekRNadDYRVq05GQo+Ug8nSucRUQKY3c1O03vjLhqc+UdfxfpzvkjNICuER7TT
U7v5o1a2+8Mq07p/tIqp+YpyAoKasTWLateNyvy7adzGC7zcdO8S02qNOygmyufrqykX6/T0MQ0q
piwnoNmzTrQWC7M3UPTxHa2Z1KNdaImL/59eUZOP8dsD6T3PwcAVlh2ywUgqv6JGYd5e/xXnNw3l
AnqPlDYQRka05fSTtrrdqaEBR1BPW4iTVpp86JD72Ig7zm8amQ/DaZfgOcoTq1EWLCZrZXFNX50n
rfrYjHWu7E1p3lwvpNEbj87F0aiCkXVJVRhrtU1xLx2yyPZM38OrtL2jczSlj4uODpvv2B16hNeX
8NJwFKEQO0CuVcpZnS4hSmOS1IVzyNIn7g/bTcvDEMbJt0rf9JC48LVQ7pYuzFC1uUdXJa8eJzlp
aOGQRLfxLw2BsC91lGzECReuFSkPTtDNxqDPvrpWAB+7oCoZZFFrxcB9ocoCinoxBJ+5XezbAjWJ
H9eX8NLNcjKmDFz/joF1gCDuWDo4csChAtUQHxAnmoMesv1HKpvR6yI0N8VxcpqP6Ryr92M3T1+v
/4oLH/LkR6z2jRW2izkKTqRAlPKQ4TKLtXrdItsXbUmxXxoKwXv6p8AZyExXQ4Ed7Apqiq4Pf6XV
UZ5ZwjtlabiglHnZqg3I/9nqpgH/DPyOiEfmiKvFrWka1l5eg5tQxtw41nFuvJhWtxhHTyuabO8l
Ogqydp8t041uTxBqgdWGxT+3bKjMacCQyYvBU5irbaWGkdnSl2bvZp39G6Jn8ZOkfR53qaFPWxnx
pT3MASH9BrNLXWQ12EjbvoRKwWA5woPjYpRP2kTUG2dq5+uuGDb4spe+Jw57jEVayrO0WmIzSpJ0
1FIHaIqjaHtUDdxppyVqEgIBHKuf1zfqexFr/UUduowUuMhXQY+cHhfE0gDnDxxR0nX+aU7T0PtN
nwxgtPJcf02WRJg77iusdmDTlMexNSi9lAAw836MPyjhNO6v/6ZLK4DjI3EkxAV4XvKL/HWCF1TY
ohidX0g85vC5iNrRr2mmQ8u2tOP1oS7dgsgRsdTsZtNb06VcxPmTnBqon6RT+yOlqn5Xo6AWb9zr
chFXi0zZX7ZXySLB1a4WOXQEvpUlyJjYsvDcxjJZ/Y2iL2KWvWIYu1Yp1B8pft8bb+WF0woAD9gC
KZqsqa2eE7MyREEY4PpTbbolohFxE8TElWaAG94S7YSwcZHR1Tr61Ldzjon31Dvaxo+4FGRxXXgw
9uBiSyL26edslrkakN3y/DpMHcS5R0Vb9q0DbHhXD4vyMVaKIvFn24mwbQaZEiFzby3T3kr65JM6
Lct/Is+r72BsWcDB1vCCNgfHiXY48hqd76odBDNHpPWt0sQTsBWjxo43bYF4/vvRtAhYpQSPtMJc
d0WUJDG6sZHKP7Ph7Wn/4/WQq8tvO220jeLz+RnAO4SRgGzQ4iSeOl20bjLmagz7eE9noH9wElRo
kG7NeUricmNznl9wDOVys0GWdyAorjan1jtZLaIW5OA4NMfMlmLNrlEeM4F7MUiNLRDM+ZmjiiqD
baqlwELXAByFnAp/pFTxSw+1xgiz+p07pFsgp/MFlF6b0sCWNBEZD/kr/rpEmiUp866HJKKg6kqp
OOPFp0T1ZNS998/bgqGoAsDDlynUGqDmzaOLDdpMY7QC0dLWwwCIRSqUuEYVXL+vLs5KDsTygdVY
w/PD0cBA3BPQnEI7DPKianzE8tSDXiNtdn2o822Bot173gvriT6IcbqA6QCtMo0zxdf1HEW91LPE
IVFCAWLJeS5U88/14c5ksUk7VYDCBIvU16EWra4JFSFV1MuA+S0Z18mOtgpKyX2IHyseAghUovGu
9rItGEP/hbzWesOu7y31u4sQNO4mjiH6nde1VgP5KR2mpwnPa/2IDhpuOLularCc2fjJ511CugAk
XjTmZa9wXaAPCSQHGiKKP4eV/Wq38/yaVcm8awYMCflp4z7ynOrGTo07HTHWxyhBMPn6bzi/4iVF
AA0i3i/S2DWiLBbWZFJdQvV0sjGmrCRCPW70IG2LijJYrd86XLsHZH7Th7yDTHV9+AttG8antMT8
iY9AJp/uEifGzB4YKCL9mSshYLBz/BRZ/N+6oWD5gGZ0tyuitPoeC639GJtLElDWHX/jKdCCcjeG
o4UmbVDl4xgeUg8jves/8Pzl5fcBtkFBjrzxrJP5XpJLVUehh+e5BzMLM/ICLcYcKB6OiE2IvdYV
7cagMkQ7fe7pnWlIEvNZOELrjl2edC1m4Ui0k2VZX8O6qnif2nGv106/F6q93A7J/3B2XjtyI1cY
fiICzOGWZIfJGmXphlh5V8w58+n91Vyp2UQTI9gLGxBW1VWscMIf4tlLpCHaAdxv3Q9CuwJ1RRpV
hKyXn6OGDAxeM0MuVlFQNkhUy3fywL7XjGKveLIxlGhME6iiuyV23+VQUqTGxayzspCcidWsMQWq
NZXj5I9lk+/ts42jxmBEaLAw8bRxVvsMh+aYf3g0QtWa7R9xVXY+bcrel/tZTg6ZmoW/Uc1xguOo
o00FI9xw3Ggq9iSbtmYthAhhMzB7bvvLWTvKkuJsBs8UG7o49BxlUnCDjALrobWN/HR7824Nxual
lYSIDVn6arCytZSg7/PQd7LewspPxifHHfBXBY2HsPUe6mFrOHGVcZYFPnXdUhlKVa7LBrZG7YxA
YaSs/J7LQHIRqei+vX9m3BkE95TdiHFWSQ4l3D50AL54kk7OmulWfk7aGAuOCdX3vxiK9p/QuhII
Y/XyiwXtWKFwpQVeOCUOVhOLFnptMuT/SYm592ZurSD9F7zqETpiEcWf/xF0QGrvckxhA0/Xw6H3
CwjlzQlZZWwRczvv3p8oUakFyYxAGyA09snlcKlW88FGKfBUjNOeInNMvTLD84DIWAt3lnHrfVYB
ogq8HiUqWEOXg8Uqojx9GwdeolPJeOA97L4Ghil90iql+L0Ead2i2FPrz6SqFpVyNGYxcFPsCkWb
Zfpfj156wA0YThg4EExgEmNq6UuP8cW/tz/45i8V3GQboS1ufX11bLBTmyMUSMSxySt0DDIbLrYU
VN0hqS39IxFcr7jhElUvVS1Hsz+jwniQemVw46Dtn40YZcsY02duaGwLD3g/LmeLMsYeoGDj7eZY
8x9gc8j+rAlLYYvKWTEbBHOhJR1aJ7Ue4T84iGWM2oHyp+6jJYi/cz20hpu1kEZuL9RGhAf/FuE1
DjwrtaYBhHE+OnoCoK9o8/7Y9NIA8p1nMZimZ2gj79XjIsADjcqzBNcPbuE6z2iMmbqtw9WJRfG9
ilaUhyk4IVKbjSdler8oiBhODIQvAOOuH+F8kdV2lHEeTLouPjbUzw5wHqI7Z8IwpdbSqsB6xeg/
L0NWfQstp7iL2sG8a4bF2skPxDFchQOAKhEFpjwO4u8KV412QI/+tORpg7rcC79bFGr19nz7a27s
JpJ87m1CZw7qWqOA2EdywkCN/B7bxHO6ROEHKRkdpCjzyssBCh47frQ7dyiGxUr/XqMYvi4ynEQ8
4q2iRb66HgpN6m1tBnSD4aByzBH/x1JaQVGuiXTfqA3ZtZEc2QkLNu5buFv0u99gakz78k7qlEmo
+pC61kpgHUCHpj7+dNYhGPfvv40IBDECKp9gFDkt61JRwyXucBIjX1maJfbAfphf9Xqc7htdjg6q
k06P+hQvLjLFlAXGFFpDF8Z7eg8bMybjN0mdbQJLSqCXM45bp0axzwz9eBmVU1cSUFI4yX71BGp7
N77I8Fb7VheqGkBY6PXLazXrGAsoi45+BCcuK+8q+sifG1PqTkWcZuchb+vvWdo54mEtsCaHwHun
NxVMkcwI/ulrKNFTB91kJ+HZuLTgsgicg/hJFNMuF6AB5KBrCQAKyYl/ay3oEi2M7IOZD8mpdNpp
547cWm/yGzJTSrKwQlYB9VLrICArFQOIqaD1O2KFxP1cQ4KJaI3+xdwoeYK8ou5Lc2Y1GDXVFvH4
nsHKViZznZxHJ0vsu7KAX+s1WrfsDLiVvlEdAWFu0OPiblptJ2A1Um6g6OGPWqSchk6zThasVj8w
ghMmJy9gYE1hKpTdhQQgboXR50vbDIrfIst2n2hoVQ5hhXjfqP+4fZ1tLTx5DKQlepqEpKtHPMG4
dLZTLfZLubSPyWJ+a9Bk89s+CHc+sZjjepujV0y0htMVAHZxDP4I2qgqyotlcIlQk34xoy7/1WGs
S0Gh7B6dQjFfDQu2v2NJ2Yd3T5EGBhUwaD589fVZDiRTD4KgCH2pQBZvmhaU+tsY1r02/EWkCIoe
kArNWUGOXq0msCOn76o69MuhWE4G5uwPZgRxKW2LPfGAjdeO+pTG0Xxr+62r93OAGn8uZmWHSvCk
RaH2VJZL9P7UCL1uIZlI+QVg7GpCsIOirDbm0C/iIcT8pumd+pCM2M+3sbzXJdi4cziWfH5WkC7B
OvTVhg6UTkzkQuXaeHTygRdtLqbYjWtnaPxA0rud3b81IjGDMIgVzPk1ZTgtplwtNK75uS6Dk1Ut
tQ+d8XdkauEDuKE92sfWcCR9qGoIpxncgi+PQBPKy1BbRui3dS35Xa3oB+6hzo2WyP6Stnb8F19P
ZBGoHkCHgvRwOd6CmE/QlnromyNRbhpQgTFnHOuxFvqLpBYUJqanMoEgKftqoxQ1HoaDLmyB6mrx
46BsPCuPjdeAx+n90Qh75M3KlisLSu/lrKylg3JVaBnyxerihkEvneUQ/4cI657313koLzGYcJEB
a7Eaqo5jxyoWPfPnsW5fNDU37zF8Hx+TRRp33oiNi5i2gElSCx2At2n1ROS1nYOtj1NfjSp0A9IO
CSa9boraTYdh2llC8btXd7FgXAh7XPgHV0hLbejtxaIx5qeGXH8F1VI/tOGuvol4R69GQb+KqjbC
Klc8PEBNNKTiJvVbCJ6nObGxy6iRsxoXG0M+WOWu1SgosaZT/ilqrPcapBEqQ/4TFDax95W1L1vN
56ycZEz92YzGE6jV1z6I888IgHZ35ZQEO3vlWsUT9QGq6rrFcCR8awD0RC8i05Q68dO8Ibgwu0Cn
NmwGoz8FTv7UUU88S11hHXo9rl/AEBafWgB4j2Gh67FX5rX2j26M8f9uv34bn5pqHr5OACUo6K1f
P6VQnUbLy8Rf4kEGkyhBL4nSPSrLxuPONqK7DYwekYl1yy6YCaJ6LEv41DPwUKD72O6pJCXoWyyp
eZpGy3wwRyIae7LqvULwxtmhjsZlQGpENXgdWsAImYFIpJmfZXPyX2FJ4WM41uZ9bBc7BbWtedIy
B3VFIQFJktU1p/bWUPChQWAUjXlPXpLeEQvIB2r22mFEr/8xMLrkRBCgn29/x423g/eXvo1CuQUA
mliDP8Knvo3kykiYI33M+HdnGO1hnLUBj2Gjbs99Pu4hwLamSsWZ8g4zgEwv/vyPAbtoMeEdgXBO
e3k40vcd3DaJocdFGY6KSW2/BsNSuSpa169/MVU4agpRKXCmNeadZCdGiYdF1hGJcJGxHr+09vxz
lqfpZBeOdXd7uK3dQ9mALjC5teASrCY6A/nRkwl5gMEovk+NEXqUm7HGijr19+2htj6icOsm1BAR
zlpFtCqQCywWOfPVsTDhmBXKP0WX5R8GhQ6qZmbODkrr+vBTZaM8A7GKgj4P2OXU4mZp2iGVsF6N
l9TDWad8bodlT93zegEvR1mFGTjZpUWZoUbQqJnyZSgKamtK0X2YRloG711ArhhQbrwofCjS5csJ
KVIzt1G2CNhoZH1CqfWntJTm2QG1/pAVwx5e9/oFE916Gi9kb4CE16VDfTSUOpXDwreFUUZJktq6
KSS1Z3laGpRf8C12jVHkbhN2tDxnadzsxAXXW4af4FAboI8PsPINh/fHMawCLH9kBIF8EG5266uF
Xn02pra/DzRHOmUo1LxboBGLHCGaIXovUD7WUepQ6PRZbEaU6aYd0ipWTosdOTSg9D0phK2dw2CY
s9L4BoIhJv/H5Fq9aqjv1IWP+ExHn5l+xRPMu6Z3s8BwdrAeW4cBtQORzCC0TeJ0ORhIsM4OnRFB
RB3CK/2gwsX2Od4LA8QTcBn1iBmJOI7bi7bd6jSkSCmi3YPaV1y3OrUpc3AzczBpTy+qn2iTc5xn
NTtUajef7Cig2x+owX+3j8n13c0rQB8PAAOFyivdJdlKI7u01dwfysFxtZFMqgAKcocpfeIF+jTf
selnX57zYacIu7VdhSI2wRVJBxCey0XGN36xgoq7oEvt+dlI5t+ZoQ65i8yo6WF8Mh5uz1SkTOvV
RgdBSOzw+AOuuxwvycAohzLjydby76gseu+WxVg8TlFneQgxV24fddEOVXRreQUG5c3sDtryatAS
cZI66+LCd3S6Qm1AOIUkAoIruZE+9b2SntLYib8qUh++v/5rIRogdIZRhRLl2Mv5FnHV0SJCGFaq
+sjTpKJ9niO8gTqUovysMErPNJN5J03e4ATxGNNppxvClqIeejmqVNiVOTiIZFKcRTGpcKRM9+LM
1H5yRYTdIQRAUtxJKId2bmMFWAnhyNuARx6E2Go7qnvgJrGNVp8dOAhGaYKhDOBvvQwEgX0io+W3
GI3i1qm13COrj3aV2gW/b++wzck7Or0/hBpg3qwh3EYVtoaOr4mfpeboV0meVm6EcEHlEsnyoBrx
8FiO0fINxDlRGAnj8DobYX+q9cTxdn7Mxu0ieju8fA7dBzxHL7/EnHY5ZTS0rHMrQkCxW/Ifg/gV
kxLEZxtDe6JuO78zUCDxS0dNj42p77FKNi5SkeEAT6bIJeKmy9+gdAGS5RK/AbTAiCHCgBtzW57f
P1P8kxjozcMV6brLUbgtcylISfNDgj/5qY6M8Um3ZwfdgiZlnYmTo9I1CESbR8mMo69BljQj0is6
eebt37IRBtBqFn4eLDxciNWiT4k0YxQdpv6itNV9P6r2OVXy8b4ogYhJWqDdl92QeSg99F8muMo7
1831ZgeZSEOYhgghAOWcy5WYY12pqwE5q2XOwUJjCehNmhS5Qy81/u2ZXl+nb6QSOi84RKE8J/78
zwc566spxuHWA8nnwORVqq9Dlc5+UE/5nYRryzd9MuXs/buaeg4KGBChSdn5v5fDdmWjTJg2OPil
dOq5hdvjpxDSnyBvjT7eqlxti6l+gl9xnke7fFCmNt/5DVffmIU1RVuNlxMwyJu41x8zl7K2zTpN
Gb1ZiYGVpTGgUPQAygy+1CBZrmIvxseonOOOQn0zFQfKr9ndO1ef30CbmtYlaQgJ7epDjxLwChVs
DxIERnifzl15svQ6OUSJZL2Ofea4zrxrpnr1Yr8NSl8W8QMhM7hKf1ql7cKhqhAylMoKrZOoPweV
3h/aOf8mhcFwuj3H6zKJGE8o7UArBFWxDuFhaA8a0s4jwpq587XMzOq+caL2vlqW2ddQgzp3jjne
EzBYH5o+CV7xQTXOfef0j+Ukaz/rsJuNnY9/9aCLeiLAOlr0Im5ZgyK5TlLUFhthWi7Zx6KsVDcK
i87Tm2xyDScdvdRClEwdsGG9vRxXZ1uMjPzDW32GYH218w1cP50ehIDXZU54qJu68aHPJ95sNXsY
xs1JigKt8OQRY14espwOsY653uBZZiM9I78ou5B5lXOTJ9VxdBzp2Kh148p0e3di4s2RGVLk80T5
a+EZx1wKyamYpG0M0PaaqVaeClBjv2Z1KU+lYjevmFg2AT7rsrYT9W8tsPi2YBTo5/KWXM5abauu
MUvGJn4ZGq+MNe1//ZzQvS51J93r9F3dnySlPBA4hUHaAZy4OsFIK0xFO8GksPMqPy1DBBAzxlj3
0zi246nU8vrVmntMMm/vos1hiU3IPGjTX8lpoiGvOc2UDlBo8+UUaKN5VosJM9dkiQ/Om1FLHjc7
W3fjqyLsiA4waARgWOsbE/w1iaSJiGGbNgl2y03v4yKvuTW0LFgFQ/CvZo3hXbckw/H2dDe+KTQS
9GzflFrghV9+U1rkygCDAB3bQi7uYPynL7Y2Zv8plaLubN2N25FaLu8h7BXRIVodmnSutY5od/AI
AdGmGbBdwmajah+zXtOfijJsvtye29anRC6Xwi/xrQC2Xs5NVUP0cNp6wA0z0g9hMmd3meagpyEX
zSFuAhQDp7h4L9OLbfuGdqAExg2xvpO5j20FGP8AEiuajgEyc/dj1YYPML6jv/h2dGJh6aAxS/Nm
VcGRWU6Tgzh4DTKopzhp5Cd7bHIvtvvgx+2lfFuriyxBTAs6mUmlllbpuirdtQbmDlY4eFKi9C+9
lCagZnlTDA9SqxO5CCvGzXHWld50a8kJfjjhkH7MdCcY3SRMehhodQoNJdDU2UdkM/ugSapkeMUo
R9Z9l7WW40tZoH93CMmfkiILf9Zo/uMA2NFlcGfKwO8Gk1GPJQjlxMH35KFaXWdK2lZyNDhcpX2i
P/Za155aZ0gPreK0D8DC97r2bxYVqzUUkspiU4iTvsZamsocLlpNyNmAprCxBsE7/j+KZpnhJlkw
hvdLN6Y/LFZyOQ9FnuevST1no0/xFFHN3griD/YQ5I5rqAXSHpRgu/nblE0TOhYGUsbu0i/Dp2xQ
xp2oeePkgiMRHErOLzfxaqVow2ZmFEiTR8IG5xwnuvDfpjdqnCljJwpdtDxiaydRuMqM+Drsa2r0
5IrE7OI3/RFEKviNNWOrYJlWzdVr6Di/OrVUd7b11iBYuVKRFwoC1FouB8nbJVa6ViVkiLLejQrd
hAxTpIfbh2fjHqLqCb4NJAOgpjXQbKkqO5Y7iVhUGZYzn3S405dOqAeE83nJ0TBPI8fZeVI2LnaN
Bg7lQOHWSzpwObVEnzsnX4jD0qYpfg/zEi3HQLI0+g0owO0EfVszBESHtg37hOh3VcWRh6XVkpCI
v6pibNPyWa9eO4TnvjVIP6J7kTRHuwnN19vruvFqUk8G005DGcXQNdoraUdlLKGTeFMpd50XFmb8
mszIPw6Y8yJxlhnpo6yn8VPWjdLON91aXlB8wBch9FLhW21P0HqxUjhcHqIreOibWQ5P9DzaRRAC
pXHnUdnap2xQwbIHx39FzyhkZwKzFE2eVRTmD765qrpyYu5VHLcmJZxnYcYA74WdfblnFsepG4N+
vIcb3ozZctU+DFOl3SO2gaTj7Y+3NZaQfbfo8VLbXDfpJ15nee6BOffUuHwjmgh3WkVuHpO0af/i
LAh1eR4uYh1rLd1RIBkJrhEDgkZBPTxge3gznd77WVaSnZOw8aVIx7i06d4K7OXq2PXjMqJDyknQ
ZATI20oPHtKiqXb2w8aFTAERRxD4dAJ2J37FH5ejphedls8ju6+O6GSMlWLRPTS63DWGqKzv58w0
d4L/69odTn3ggYlQUTCkFr56BCid1DxJ9oDOWhVLB063/B+UKf0JHaf5N15+4CuUpK1AWThTLvtp
HOYnuZZaFTZcidjUu/ePyH4hmoiblcDycgmiPARoVSRc3ZRR3GSaLbABfXka0UPZmfrGVgW5xctH
0kVhfE1KTsZJTahzDFj6lubJaDvzS18nGlS5NNsZauNKM6jS6XQ2OexALi5nZVJ265seSyIg/PrR
6fN/O8UYnyVLnV6MJZXPdo1vARq72od3LycdaiEYgqWgkPO4HDjuWMZAY46GMUfPYVZphBPxWGWu
nGvzjsjG1oKSzwhFeR4NlAkvB+staMn9jNRCYbXplzSB/CxLmvEITDe5uz2vjZMidO0IWinLgE9b
DaXXhlnJGBLA0ZTG57lV1OMberRlh/taM+7h0jZeQsazRMMKYVjQoJdTSx21dSrFQOO26IdjSIXM
lYb6i6lE2tnKnOmukHd9t8TJW8WVXGt8O8IlTBPXwFNTkhEwjYfemw09zd2QHmHr6rNjPodoelRu
qQ35t4x/13TDqi4/q3Za7vk2bnxSqm1ARzgpkDotsbH/uJF6J1Cg7rHOoZHm/4t0Kf04y878ZNpd
vBe4b60xRS96nPRWkX9arbHZGHYc6hF5HQbmd702GQcoUsNTgiu3L8TmAHRne3rhW4v856CrjdQp
ibKEJglQZRY4hi3WfJctISzjKLVwLU/iB8ks/s1JfoXa21+8YDRC6bfSuUaY5iqVTWWjjcToiPvo
fjkq1RG6vYRTbNEeb5+YrS8J64OuBFkzT8vqSzZ6GFJLYnWnaJjPSkHelcFC8bvEVHaGeiPQrHeu
UNOiZw1H4CrgwPOnaDrUBz1rMNvD0lTJwyKpyUOjROnP0kK7wHWSuv5Y96pnJP25r3KzdnO9ieEw
ZMZJBO9E0Iv5L04IS0LO3Rv/RD2aqrfXRHzc9e+EiicYR4LPaa7ePntaVBMYN9p3cyH9a03RpLq4
Atcf2wr6N9ojyqfbA258BNgSXFl8CJZmHUaAGS+6NOE4wUzDqtLO2qecmvLRasLl218MBbdJQJNo
yawNDLSRel8zyD2K1Y30UStScFDpnHNv1YO2k0huPG88LiD3WUUCpHXKTbugzgtj7r3aRn9a0mg4
tpzzz32RSChiFtW5AkzpNhMGfbdnuRGXMTJRmVDhoX65isvUuaXgbUy9l2mmdMb+1PQcCAQ7++Ra
yglQBDUFAfdwBOtXXF1/XIN1Raax6GxoKVfze7NJP1hWPR5GO5QOeigFH8fBSdxJhu8UVjpSj1ax
5920uXWER5VQ1xQV1Muf4Mya3rIQvAYyp1YPbd2XbFJccIOzf3tRN4cSNX4kNSBwr62w2lCGJpXY
7FJnts+4CaRoeKbKkVvl3eAEsbC06WERCQHtNZLGlsMsWmgKek5lBYd4oFzURWp4CqOu9zryZ6TF
yz0qzTUv821UgNGIGwqHydWuWSJTzqNC670BLfXjklvpAdnB5dlGje5M89iaj1Wp18fUTjTsFcus
BIwbDI+BnI1HTU3G0yCNKPNZYR8dMnAcfgG6YE9YduM9FIG56DjxPxysyy9eN3aYhJnCqWrD4aWP
54RnonTu4QUmnxBidHyTTuP59rffeA/p8pFQEcFxntZoER2dBKBUbLOmn4Y7+CbNjzRZ5id5WZLT
0Oep4apBHzwmDTICUtSrez7iW7PmlAnUukadc/1OTUlHWSci6tGkyT5lrT09NCE5XqjHvV9LeG0s
qpTtYHK2rhGxD1AqoCbFXrxc6rhTW7WkPO8NRmk/hfiVuH047rmFbJ0reu5Ui8RNQn3ycpRJVyuE
w7ms9LpuD0pVFP+r8/a/IKm7nUTyWkxLoLjINuh4CIWWNQChD9gzEPN6r2oD20VcUnqpiu67aXbF
syqFBb1LXfXlUJrRei3A7Mtliyt8rT8WaR79uL2nNuctMIKiUEb/ZRV6lMMYDakqngcj6I5aJ/1C
dXb4TAOk3OlFbGweniADpQ0qrYCQV0emaFOV2DzovNQp5dBti166K9Sk1V00zJeXuCm1V0wu9sBk
GxMUKHpqgHjcIIazmuCSOP1QLnXvTZTnfipBbbuT0ZkvUz7tst+3poimPIhV6s2IFqxilghZ/4B7
mMynl/VjVUXTF8RMKEyoo9kLkqvlW3XRBu7YtR3GVygfHtPYqu/AnxcnRy/nybWLJNEPg947d05M
B8oPpVI6jEY9/cWWB14HbU5g68ncxWz+eDirTGmqeHQwQ44owmZOFPtZEiSP5tDscaO2PoLOfUGV
661JL/78j6EmaS57qa5YmBrSXDxVwa+or+IH0yqtnW22cV2IHFdEBGzqK/mtJo6lPGQ4uiasmNOa
+UEJOvXz7WOzEZ0CdRAKw4DZge+JP/9jQvU84ozZYyTdyeqM2O+YO48ZsPkf1dTZz4mUNr9vD7i1
giRfgmFG0ASz+HJAfTaacS41Tg+6cGdd7z4rkoTXTdzuSbFtTo0KIXwe7J0psqxGirKqrkdGQl+N
4BDymheHAXpFmTzd9UkR7bxqW1UuER2KOJiKAc4OlwPOkR6qVs1a0mEJADzK0bcJBct7TR9wbmiA
1hxwdpC/y72hPaZ9ID1LvL7nIa17+f0VLmJ/glVBLyIdW33Wth6bAU9HtA3Hpn7Jglzza5zsI9fs
kz0/460vaoPNJjaHk4Eg/+W0Ac1rpLSsc5WHUe6hPWDctyXCia4mpdPH29tn62aiRkDNHtAKePdV
kWuSmkxaaF55JUJQP+K0T7/XgFJeSzhbnT+ay1y4Kl24nddl6zA6CgrwomwAA3P1aXWr5W829M7L
pwAf2S4NjlJfysfbk9uIi4QpG9AXpkd3YHU2tLi3zLhhlMTpRj8YE9mFzgcRec4ND4Jp+hh0Wfw4
lrhTB8awV4fZHp7GBNk7bcZ19C+FkxQg7cVdkMOMLiajgvQ2awdt6bq7xeqW+87QupMzORJ9Wj3Y
OT/XnxZQJ6eGQB2Q3ZWQSTNOddLpwAlSZVl+TENmHwLU+hK/nBwqw3lgjZI7lJa8cwVe71+yHf5L
OZioDDzv5f4tbLMsiygaPUx2KNHMufyhNZuXxuCo3v6+bxHRZS2AhiGnkgQLJCGVvsuhZimbtKSl
PoJlbWMcRlQsPigxdqtuNDfpD7kx1VOgWtLPaUmKF9qY6r0TJ9GDqIF/r5RBekT61v5UyMGe1N7W
4tN6QH6UdEzUxy5/GRiSQkutoKdUEsD2aWUMlxrsnkscqNoIg0jbcON22UN8XW85DjOlVQG14wZZ
G9B2mFtbOp5fnuOkee2Wiz0DUm/N9geYQ8X0kFlITtpQDT+jBa3MY6otmFHd/irX7wS/AbkpCmTc
llcNsiVvKws23OBF5VCfWjkbnuOwq76qNK4/06d5t4yHKHLy70HPA3cHBf9yqRcrKlU7psw75pSd
MDhK/ajB2Qxki7lzpDa2NjMC3wHqi922Ruj0qCVbTcbfnfEce3U0hOBZbBOppmKPILM5FOJo8O7J
7ajQX85KSrrCrHVKQbITPZe2cFTKHaV4MNV+145wcyyuKfBA6BETulyOpQ5WFhYVqTWVEqV5mIyx
cs5liqm97BTz13dvD5i5glEKCJp+7epkRJETy4PDYFWNB0IQ6c+JtgSxH41W7ivzmO5RkK/fGtT0
KGcRZOLTyWNwOTtegVjDjJjCJgCOZ1iOILwrboLb09o48GLDCz0BupqAMy5H0ZtUMrqJdGJGFHjy
IxvdC7eK6vQ8T5bzOTYb9ZBUQbnX7t+cnQmmgfiEmP2q2B+q5oyRNRdNINmj58RlfALDIe/BLLf2
CFcsJTsuNfCO4nf8EdjKPXQcKscUeLQGFG0LiDdH9sOLKb35t5dycyjxt6HpKeK/1VBplQXJSFfK
0yo59IiSlPt8GP6n94W9UwPdqBGiVUeXhISbk0bAfjkrCX0IUUTksrDb2mv0tvy3LBbbz2o9vSsX
yXzUO/1jOIzKrySOl284I+2R8bY+IEEKZwLVC+7n1WxRxTY6B6U+L4JF5YXmshxR6k521nTjYaDF
RwfBQnuNxtTqiOOIlpdNloPgnKOFZ2AM7gZjzg9aafdPXe20mPV11GFR7T7VmrPnMLT1SUGO0hoG
g055exXvaVWjRcZAs6Zf4uQ4SWntowtAa9WcusP7dw/ATUDzIvbgCbr8pG00SXZelJhQF4nhtfWc
+IOB3d+k1++mFPK3E33QB4KGzn22+nRhR+e5lgH9obre/pKHtvriREl+FwEN29mpGwvI7oD0pmPr
Al1pdb3kc6cX0lLRZyML8fU8qg/SZI1uPrbO+99vVNZMgnPUR7nTVltllIMBeRSqifLCCxCr3YC+
ttC/tam3hV6VYiJz+5NtVL4E7Qe1EgTXADau8QxNbmSDLN7VIsHWzM2zpTQ+9NI4Koeyner/mZ0e
d4DH+8KA9pdYr3VuKdAr28B6mVJsQw6hWSj9Pzs/a+NoAlaFgecIXjzNisutlExGKJk2t0NWTPVR
Gs20PvbdiCsbl0b1n2kAJ/EgIEbq1zYazacUS6beS7KoeNYTHA4eJyOyaA5mufyp06a02glHNg61
qJsgCk+Pg3hkdaoQypkMOU6ongCG9k0KRB668PrBqdOXuMZlkWdKOQ9z3VMA1/SdBsvWllRVHcsm
Kr8aENvL1Sktg4zcZMJVhPcsOHTpIQ6VX3JvKjuV3q2RNIF0AW4FpcBZnbPEyUKpJklj72EXX5aU
PUHdRJ6xTOPOPbnxjItkkWUV3F0AEZeT0oi2IoSeCCajen6omnAmjG1soBexFp5qdcZ5u6aKfnun
ib91lcfgvqPzuPLgkTOsYiKLomoLwW1AjSwevVGdsh+mURY7gJaN7cIolsAEcjFC0LicG/ZESjLo
AFoUDHL9fOnUh6hNtX+cJLGOUqdHR0SrTD92QtUt5Vb/eHuSbxjA9SwVh5sFNIaow602TDw4egap
fvC6AQfssxpAyPG0OQhmiHZKFHhBDTHmYPWVpB+CqOwmF9eJ9r8EZi98217+WRdRfSrxIDoOQRDd
jSi/fmmlNDYPYTrq7VEbI1Vy4yxqqQ+NXKOHuGzN6jhTDYNHaGRjdm8ZUnHItNApd+Z3nY0SQgiM
uyg3UE5ZlxtS3L46k8gIGzPna1wNJycwRQNXpKOO5NCZyjGJmmfoSDlILEVcdejlf89j87Xo0L8z
utfbS361m8WOQlXtjedPMLV6NRJjSGNahpSSwtl46FCDSl25tuWHkLrT0epsqNQEfHsaG+JDXnzo
t2FpgRHNUFxfS4NWFj5kGQ+HF86OQ27utEe9Bei6BLMFIDRtd96Pq/vh7eAAJmEsYBLrQ5tTtqrQ
MqdgXVvOqaqH8ZwFfe51tjrthPlbQ0FXEwIiNjH3GvxBcpsATKdZIayb/c7QG5KJfsZ7WtlDXYvb
e72KQAHo65EAChDo5XHtC9Vo43yArmU3QQlVq9P/yVMl+AYps/XxykRVMUmm535e9J1oY3No1E8F
xAUowrp1rhljmcj6yAdczAjdW1V37SoZTvY0ho+TkK7O6yZz26l6tx8RnxKCPf9Q9WXeqzsqlVpM
TloQxAnEObfL1AVtcHM8BFmzJ+28tUtVkKHwM1EQgnt+ub6p1hiJ4cwdrpdt5lJInP3JQYIzN4zM
XwZT3envbY5HSddkNILwdUeNSiQfmTaAJ8uSfMgTsO21rmOEY2O1SZNvj86/OR4ZIWsJR4T76HJ+
RFzJNC6xsHhPx49dXzs+rMjyrjFDACbNvOcEct2h59tpFqgckDnkM+sFVaWyphyeEwF1qGscZQlT
mmMkwWnytN4yXvLEzG1fc6yed8eRwpdS1rvxgxz1C+ufROPoFq1W2K6d9jYWCAVUTf5Q/QT/3nh3
RiJ+LGL3b6a+5MOr1SH3nBR0Kuib8NwfnMlOnoOYrJnENvt++xa+zjIZC+AQCTrq3iSaq5McjnGR
L5VE50SSpe+c2ep7qi/62epn5VfXFDBglbyh68Ul8FGX7OU/RW56eyde29oPJNXsBsoviOasct1g
hoeQIJvuyVmw+GkUz096p5rf5CCOv1e2nH29Pe2t8fBnAZ0sPIRQ0brcf0g3ZpDZGsrfvda/TEHa
oXW/DC2uN0GS+l1c7cEQrsIo1pkLC7KgRsWVUufliHWYVorV1NyYbSl9hgapvEZRsBNFbU0LZVMw
nnxR0bS+HAS/lmUZrarzRmc279s6/5S0QNCMVCIBmAb1fHsVtx6cP4cTP+ePuouigCeV7bLzUO7P
/ShWHS9C1tVv28Q83B5qc2YUPARaSaN7uYoW7D4frJwGtCfZzfxITVJ+LQnHv1fEc6UrzVzB7vtH
pBogFCi4EIHLXE5ODhwzII/vPNuux7Njd61LjcJ0i9AwDyqwwp0jcE2dY4cgrkjkB2aEDHc1Rfhs
hjFpvKnRMGnRweha7VWlpmMe6XI3n6Sx6hKs0+opPmDKPMcHIpzQco2m6L5gWjdbLroTSuZFNOCN
O64PGPOFqg6RW2aVqbmxnCkfkqgFCGVkanqX4PWmu4OWJ/+OOh7C7oB0pbrz3ba2CHUy7jD0/IUY
++UqtnwYszRYRcdasI2mnHvstFQ+ObSbdxKVrS1CzZZSjozKItWIy6Esu6iswqClVUzpfGiG3PhF
gSz1RtOQ/s/ZeS3JbXNb+IlYxUzwluw4SdYo64ZlBTMHgGB8+vPR50bT0zVd/u1Ly0ITBIGNtVfA
Bdi+dcO99mibsIfONvsIN8CX42Xm6uRWsjKeDbjZGIMTa2xCjq6b3FqL14bCeAXyHA54aJwvhrLS
ygV0pMUbVEmOP/MkH4plQQjTN/mN++yV8gpQgbskomZIpZed9NEz/NFdsiEeCDj/neBm30adu4yx
bxryDu5lvZ86s91N3iDTG5/clcfkzg4h3qFbwrd3sUeqXpR52zVgBnbdRb709KmEJhkF1lQe3v66
rw61sQThhdOMusx4CaxFObKh2Mjz9J9Rt87B7oaRdtRU3BhpezcXpTIqZlJr6Hxhi3kJL3Zlhhzb
5IBNG6PdF5vy3/W6W6EA157HY98ARuU0e3XNYP8NUWbzPNrDuzTKpJq+Sm1PI3fNrvrx3yePY4y+
LawzyFEX72kJe9MjMm6I8bjLY2OY+ruKfIQnzL2tT28Ptf1Vr2ZvUyeyh6BHuJRJz0Qm+kUFvGKF
xETadhsenXUcDmU5eTH+0xbQ9PSfUcbNmhiIkXoERIKr1MsvGwtftXYDg8JtSR4GjgGMbyf7sCTo
TEeIZzcubtcekisbdxnW/naveTmenSFyCbCZigdfy/3kDtMzaeDuieUUNOioVHvO8d+9cZG6sl9u
7tzsKRxwW3Py5ajr7PYeQBznjVTBvmomcQ4xniHiGUc9iKjj/u1XeW2J0jmhCcXxDSx4sWrKIk9b
bKX7uB3WZl8Gg3lqjeknRO5bDYUr84lim4YrKUZggJeC963LoPvA6DnnYDVnSWd/Kd0K8/fWNJEK
BKYyiPzUtvv97Se8sndu3rebfojRabW9nFE200SqrcablTPvRGF4kTVX7WNbu+sWHuBERetlNHBq
eeP+9triBbdTrqXbMQTE8yrRQBGOE6qBgFNf6fa5RAItQRzG6Z0eQaBJQXHioDDrQzHodmevSr/v
wwmze/yjf3aLqfapUbT/A9bClsTPwhNgO04u5qNzZmfwWi7M0F+mveFJ+5w6ThI1oV7OfuqZx7fn
/zUra5uFkH8pohApXFaJjhIZmDPYgGUA08e90VIglXadi5MxDuuztTS9exiKML0Dn22t3WSUYxG7
3aL+GcVI7fD2D7qy5Pk9fNW4124lwvbf/yyQZS5S2+T3ZPNA+dg1Hsmv9jegiv+hPt48A2iRb+Gy
cA5ejuTA5gZrKQAMMK3IjqvkdhktgaOhdHp19lSETnWL9n5lA6ErCWiAMJ76+LJ5HVi11yGS62OE
svIwDmQPLZv3cs1B9bxWGKO9PZtXx+MM3RoxHNuXokeMN/10EXYfB3Prf9d67mJtVDYNj5Sewlz/
Zyd+VtNmcggcjTnIKxau0JkcKu31WLy4SeROvRk7YD1HWxv/y1Bs5iE5LJty4fKYM9agyjxp9SiT
HFqghcwf5yX85YZT+vzfJ5HyGMN4Djlw7m2S/1iSdrJWkyIeHZMBPzt5PcaNpFF/NfyeVCnNXeDt
4a59AWyEmyYdYiY8jpfD5fg2Lj33inhOvSFCXRPGbpvryJ9uwnNXCi1e1cZwoADCDujiExhU6KFn
zgCUhdsT95xbJ9zd1Y2d9toi3MiWMLpgT3HCvHygbs3JxLPo+NmN7byTBvElNoSyKOhaM6Kr29yo
x6/uadSPcMHh+G/a1JcDhrnXF5XgK0PM0rCHAArmrQ73hrLy3VpOw2HRwtgheWs2jxU/Guy6P6Yq
cG/8kmtPvkmysGyjqQxv7+UP0UKhlrA5vy3RlLFcySa3u0BFM12pnZS4Y7+9dK69T+Iv+PSYaFLP
Lt5nTqNX5znvU1apdSjTwItVGPp/vT3KtQW60dEIBcSTgqLv5VPl3C0soUsdK/LP98BhvzqRyucO
lseN+btWHWzNUKJEt8jDS14psKKaHId6y8d/Os4Jt/+WTKp9AO6oAZ/y9T4sMZOhdkg/vP2MV2eS
j56tc2NtXfZi/bnEXFiD02RjbX1p2ryDy4EO5u1RtvdxUapzFd4kPtw/sNq4qCf1CMvJ74BoUBMY
J3r/+bfcaTrsIad570w9jgAYPp3MejRjax7yG8XX1Re5ce3+f/hLn3jVTblfhzxk7XQ+ne/Z+wvz
BhUjc8tPbz/p1Tfp02qhVMeo6l8Dnz/2UMvODNsyWJmKu8OutVLzyBrFq1IUFDfJ6sR029RBi/WW
DufqN8gzUkdvccKX11ajyIeV5ycb3EgLCGqLuXMz04szKrx4kcjw/4cn3UaDT7jt3xc3k8KTmy6L
8do6q57CrE6Oy7hJP0VdzeU+6V3juVgH/bxaor1xdPxLYbhcUBRyEDYB7KFBbW/8j2n2tYa0IFLg
RVoty3mSzmjhV7eWn2E+mPaZG2iA4ZptZH9NxZD5nNNVua/GLMFKgkwgP9aFNEOEDpAho6QM+zaa
59mcol4GtrFf3N78IopxUuSyj457Y+6uLUgfDHLjLWIifiniMRbb6QsCRmPc+4c9FbmVRbO5YmzW
4Yv/n9UqFCt/jnaxWy5tYTWFva1J7LcOc1WatJnzOr/L18C9hUddW4Zc/3GeIGKRaKmLQ3CC99ZP
IWiDreUacwurTyb+qLGolvYQ9l12Y5O+trXwRlHGcLhzGF6shHSti3oxaNpCkDbuHTwizcj1l8VE
zbmMXSxxwZt2gzVkn4vKEz/nxUXT+vancG0TRWK3oc9Q5lHZv1yNZZ5lhl8qgLEqM+/XTnkffL++
pV99TUTgPXKN2wi8iLHQvL8cxubtFUkvED202Voec/JPf6VqwgXfYOVj++snH+uGnCS8l6t6l1tV
9jtIhMxpFhF0CUKY0kaZ5rl+NBon0Tv8c8clmgxnHSKh6vV7N3S6joVTd0FU9EaCq5jvzVlkG1bd
PeW9baEkr2RT7Sah5X9m5rA26KGCdQAd4ZN+URAGsitVvSkj56H2340i6ZDqmuVBa/PGeXvl++NY
33RiNG2RPG0v9I/tQ66SvJ0OVKWUnhthaOGdKLGSyC5gRb+9Nl4bFGxMT9I/eWdgYq/E1LiJUsgI
bv5hUhRNHHQd6t0Ve5TveWEb72muFkGUFtivntELDd4H3bU+a9hLpzrKPZ9Qg3UprEcBCKaiwuyG
/EH1anrfL0zloUtJhL5xN70CkmwVASTnre2GTuHl9Kywgpe+AOh14Qwc8sXr9sKwm9hf7f7X0mZd
HnV163s3dsVr9SzOCKB5Ww9/o3+8HLcLKl/mGVdt5VTuk9FP3o7+RlZHLbAIMmFMoVH2T2MZixJJ
/LgYYeQr0e75xG+Fg1xZIlwmbaAagLctHvrlb4HfrtdgDWWMLYTzI89Ge29JAd+1H5fy1ll6ZcJR
h0PY4+xGuHhJMRIGkIMlRs7SRDYPotROPPZjeuDKh81lZdffyTIfbrzlK0/IoGDc7CdUgJeNVSKe
8HZRKxTaSWJPPgz22R1Mk3hv/T+0erYEZZAAjmvA++3Q+PN7w93N7oXq494d673oaKGO1Wzv8Ua9
hatcm8rtq4aSDAHlFbl1FWL26opb3mhjCAHvpYp7REtHv4Mi3OE1eB+42a3a69pUblPIbYH7M5LG
l8+3TsJPbULJ8IGUVuwWhT64OoALkPf6RoF5dSgKPP7hNHilB60mM/fGvOnjrLazYxo2zlGH3bRr
huYWve8aAYCuKvoU5DAIES5p5nlutnT+gR6anC+tRCYc0//J9rO9EGJT4SvpDS0B03k378KQDrk5
lf2Nq8O/lpYXpR6oB/S7f83K4Iu+nFs36MxuxIQ13vzW5aHltX4EqEg/raoLMPgvBftkVxpVehL9
iLZxNruui2qtK8GOFaT3gTXT6wPq889ToyjLFV5fn97e5q+UPSSSU4j+28sHZX35K8dMttiC2CoW
OCnTz8nWvTM4n3plVXdJ6KU3APorqwCVHIEmIHvUBJfU0tZcIK344E+wcyoSvZMWlWWSPnTdat46
wLYJvngBmywOI5BNBk6k/MtHo9gbE2cGZejknPh7ZwmGHU1uB6OvUTanuSGOPbKShEBrZzGOBXnI
deQbnnH4z1OMbG6rEVA9ELpxsRA68Jsgn4FXzHEhkJiE+11m58veCwd13zYy/fz2eFfnGL7cJsEx
aUtcbFqdyQVhXrmUO+HgQykjAhCYQ9+NQAL/uR7hLhM67Fs4NrB/XBTN7bxYtvYdQozSKjwRKkLO
l5WZh1rqWwHHr59qG4pBNn9BsJqLhdoTDk90s6/iwWzmg4c6ODLHZDhUyU0t2OtvAqgdEghdR05S
qGovF84ig9JN2nTDE1eczN0xO9MEz/arb8uItoA8v/3C/oVCX65UJnAzEaVo2po827P/ccxgvhq0
dMh4NsB8J25G4bWH0eAqHo18I++KxoV+TbxtSQHjafe+Ld2Q7ABXpD0W8xNXB2ciQSNKgqYu9zhF
OXdFnYy/ClHbhyTJdblT82w9MHckGXb4Mf+V4uCR7d9+kCsbLyglhxe8alr73K9fPkjSGotvloaK
S9edfgPg1+cWn7tzU6M5iwJD6305G+FREuN7DkVifgFuV+mNL//a+9tSRTatM0vlUj2e4+lUyqxk
kzF8e2+kgXEw+8E7joltk2d/M3DhSv2HzQS4HqRGBD8UXS8fO1SZ4xjbrkaOuPfYzBNogqML49RV
hFVWxSHz3emhZOeLdToHO826tbyb9kevSwh+BsZ7NnRznv1SP+EupKcOmiPWSd2JcJlgOM5VNmJW
3VO5gzyeSre4BfNfmWyqTajYAID0TS5tYTouRnPVeyoOlUD1E7TLQ+Lk/dMUluWA9HvEXfjtVfYa
qsKsEX4lElo+mVdFyxSYTZtsyWmyMuACSHOJq8nG1lzS98oNwyOnbjJ3wWjLj2+PvNXOF9/p5k1D
qAm9E4uy8OV7Bg6cu6kDgFuy2Y27pi0exXrbiOHqMGiq+JdrBaYwL4eRQ1+uyRyq2HQlthKJv7Rn
0S9LpBO77CONMVq2N7A23KcLsGuRG8XHqc6tnRmW2Xstxqo9qCTLDmvmiBt71bXXjR53g8shndLe
efnbjB6fSjvn21qL1v7ouMhf1BSUhyCF5bKzEjC+3duTfm1Vbw5PiENwXCJb8eWIMvFNUDJGNEzd
7OvMdeNMi+CdDkv85wyObw907Mag1x7zz0EvrvSebNfaNzPa7UPp05wo5C40qBxcP7Hfjcn8n93h
mNGtDKPVuYWPXl7sTXMqprQkWcJfwuUMuUxFMlHGnpCiNRqCedoDWrpHop9vJYC/elL6EMhvQIHA
QqnNL560y4PFp8GPFsbIg/7kuirFBGOLwMDcrzLLY7PO6a34lm0Fv/iQuJdSEHGJQyUJ/esCV0/W
rKgWumfxgLq6PtqD0z94KrHuG99KbrnCvfqctsGQwGzuHmCv/xbqf5yuS1/qzm5bbsDpar+rh9k+
hLIJPr69TF/tSoyCGB4Dnw1Bf93aMVEwUdBBsJnG7H3e0SCAatmBYAdrRB2BQBIEc9e3yy1J8mui
BEOzD4LgcUX1MKN7+YVsRpJtawCRLUpYfw92m/2mqvUXjFChBlCKOVvgtJP/Irp7/YznURpG6dyF
T0mhvGXfVYRlQgVP1PPbU/Lqy91+FycC4CK0Jeb+5e8KRG3NhsbTShU6dGLZJdYhmMZ8l47UbKrv
PKAQi5SEt4e98r7xRqaXiYaAa+BlNRVszOdwo5r7dVJ+aRqRWWCF7k3685XHA/fYms4gp5DUti/r
j3VF9SkVi4FxZrM4Vm4mysgSc+7Ek1zEJ3BjLnWGMYw/3n6+Kytt6wjb6G/IM0NS+HLcEsNBZCqM
u6Y0aZte6YPIWzdqM2vdh6sVknUl3AhM8hbF/PXMYtrLtQ2UYqvALxvFcoYCxdmD020RDI9WYiwf
ZK77G/jO6x2J4pFKH34NBcWranjIioUH5/beF2kYF/3onkjH+3td9XjKZnDet6fz9WuELcZigcSF
zzVs/ZfTSUJoODgu7fwcHXMVE6zTH0pbp6fC8ZLnxJvsO2UU3X+9CG8cNdCQf6MAWacX52jdjdxM
PfhcK35sh7St511bO3mcl3N343t4vdkyFDvSxlniHnxJbdTu6BW5gEczYPP9I2vn5NdcVNa7Avj3
y/8wl5v64l8Iklrp5VwaVjYx1TQsPUy0g0+1nabZ3k9zLiuNWU4BxL8qP5LH09yKNLz6kBSgWy8F
9/nLrt5iOFIB//IxmjI5dr5b3ou6Do4O4OyNBfP6++NiCN+Pbx6GIQX/y4fENc0zDBtgB1W/OHYu
or9jqNbx6DhS/A5SsxXRsnjBo9tk/o2O8OsbFusGkdq2UE1aAJekKCoRMu4NvrlUKbuMamHqkr7R
IHH4T7v1S+76U31I11F99ESz/hNCVsFAuBpm68Pb7/rKZgAousGG1A7bVvtyGowkK6c5oY9a1n1N
LA7C0tiqGuHcmO5r4+Angvxvu2W8imVPLZik8LJZU26t7lPbkIfFzm9ZP1/bdP4cZfsVf2zmIPjF
2OGbAxFrKFHsknAr+gQ6eKs7fcDje/z99vS9FuFvzHeYC/8Cy3R1nJcjtgCARoOpZkwL2v5IBqab
7ZLKDp4amuzfRvbgOwAbC8tcMTlnbEf0QxU6+XOdNPVdkDmI6N7+RVenALcDkhu42rAjXvwgjBzy
ciNztGXVf/aNtrpbysD6JkUd7ASR0bcg72vfLDXQBlXBb8J55OWA3qBrpVeAsaQ08tNEN3uXdEu5
32yVblxbrg61gY6QVNidXnWGdLBOvoAiJtGFHdagqc4QDfSusCbv9PY0XtseaHYiOwQXA4O++C78
2hgKnYoeoCqogp0niuG3zpJB4yrtbnaxpCWbKjcPiC2K49tjX3nMf5Wc7BFc0uDsvpzRdVNQNHh8
xCNulY/DIs336RSgHEU4c3h7KLx1r3yZ4FaUAhSfXM8ugU23JxNDKjjzAZFN6t6YS0FQsqRnSxKM
0z6rzOAxUz+z16OyhuEjEvgZFFsoQ0duFpT5wYJK+8EofePvZZmTD61KEj/Cm6C2douZyGnXC2mF
EWmay3JcLC8dd3kV5OaxG7zul1SO2x2UGvRPv2nmOVKr8rOoH/P+/WIiTotzv3N/CTmXvyw9F+2J
LCC3imTfzX8RKzO0EUjaVqQXTvWTmt763AilfHoEnfg69cHYH5e1Lb5uObotbGO391GuJuVz7jrU
rcoml4qY+T4rIuTC5mNfjGF3AnJFVEXJCQujMFf1axyVXz1VPkAUbFJu51StJHuFhFwnu7nKlX8k
lxP3FIek2kMWriI/JWEScrcXTTDu8LZssnhpl77a00dp1p3RWvl8wCCkOoVdNQGrdYZworpeZPpe
jWn7Fbps+nejmuErWZxeC1mj7npkn7jv7dxx9R6JoiU+E7Xv+AQ2ZBk7IxmGOTZCe7buk6Lu3IhN
ovjZeDozHkWQWc/wySThW3mQfLBUR6E5YLGEI2VWQT7vzSYonkdCYIq9GKHzRZXXLF+QAWR5ZNt6
WPgjsvi8zuvocCPCmdXDdwSkbMz6x2Y1SPdYrYbfNHhWMm/qqvx32AQp0Wlo99PYncu5f9dp5IA4
gOGgdUgxzgJrNHL7ySD7Jb/D4a15yoMg4UmzsLxLPaP2DrVg+cccUO7XdiyyvyeEsF8hIIakmOPs
b9IPKJZjzYHq7HPLozdQzQUucombcguumoI+QUMc4aNrusu0T9tAYg6ZW3MTpZkiYxVS7VIfdeeQ
1tWkyZexXi0PqgHmODs1WYV7CIY2rBDmNF35iC2BBemhHrM7aZkQ13gK65BqL3PvDHcG4oYg5JZR
79RZF4kRG5aTNwamsdNDb5OrChZ0Z2SJ+I1FEilXXQZaxITqcDojKykIxUnN4G93CqV38BPkP1FF
apKIbAtr7OdhbsrlmIfVLM7N4lnFDrfK1js6ScJfZhjzcje5uWdgGFG074Ut23dkInc6qkzVPxRJ
5jxPU27irz7U03ffp9Uf2xNM4CNpXFUJIU/73p0lksSBmsQVk2h6aPyHtRerRUiP18NiywWPWQXj
XJ1NHzvVe2rtxokCEkSePSM18Is0U90eqkVJzE4Gmfwc/GApT65M9M82sZsvs0dUA2z3yQUYI2+4
PSzpYv2TFX7xsJhzzlbkZ3KM3DlQ6OmD1A2iRqrwQ58aLNd2kWBpzHF5mlmLCC79oXqfpB2W1jNX
grsZx+DgSGIwN8mmtZt/+oL+BnTwUeM/QOBsGRmD7M9BUDlepCi8m0MFHAVek1X1cJqqINmF0PPd
fZmJxD7DTWjL7aMYfwITO0M0gdc9h0RriN2o6umcemL6pEYD1u3ilsk3f2ap7BqSXNV5TOfsN9ft
5ZvnSl/uxtqZOCkXb8bSnzdt7joRGnVciSF81v44NXs7zcr0bGTrNGOJaeBjZDedTPeOmExr53iD
uUbwMVzzVDo0ufdalYmM2hZZdDwtWG/vldUYJHGu5kp6cNKlYtebbWNGqskK2PFmOxRPWTbg9d7n
wzLulrKpx1OeFHNyHzbtpO5yE7V/lAXkIsapnsfx3AqjIh1K9yB6y4xjxclY5k5GQWYa8/csT+fq
Izdc95clpoyQkS5T7SMMBhsovVxbtb7v+TnTXjgLgBi+83P9YEknmI+kmKfinsnHoN5fYJ4bcSir
Qr9bxOzk98lqjMleYhTX/vKd0a+/plnVsCcuizRScrB9gefD0fdUGPzw87QXP1Jr0XYO7DqqBTdP
7HGDL3bpYa0ZTd46GB+k6xXh74VysduJcmmUcTSzZLaMyFsSGqDRbNk9KiujE2W3oLNV02LGrVn6
5REL/T77G4tks4q0s4r1l2GNo/QINvE7eUpSD5/u+0SE7FmxlYfa/KjnwZo/Q0tMsA6zWmt6wjcx
17/Kwc7sL4Zb9NW9wanixHgxpsk/yiFRfjh0YmPwHLkfLcV7mLP29DjP2eJK7gUhROuory2jLXYK
xLH9nYer3TT4oet2+IDTed7el/MkA1p7YiW/W9U6/Yprm2d2LB9zSJ+KSXYu4X7p3D6kIPYQbIba
652PwsbvFiDeHUZIpJPTFc9G5fdlum/t0ik4r6RORIcvA/TTD8yb6eygI9n9O0H/MjWitcfdErua
1U3dJeZ66bXjl8pB+LQvzEYsXTwDSM95tKRiSk7aL3X2pOtw7H7X+bq5RE4OS//JldPiHSy+DYg4
Jv63ON6YIDbFb1omfap2o0Mk9znjBp3u7MSvn0Z71vqkiNdradW7Y3cvWhxm0yis8etxYl92bfIO
K8AOi0ErWBdXRE03hVj5FJk70Kdz20o/uuvShY9ZFQRptNRDn0D8cRYMoyLSSkP/Y93nvBS4acZU
lpGew6E7zmVYzKeyHlz71Aqvd89lO3soxM02LA6dDz0ucqutmG0Np2ritR4GMyVoIEyzXyJYx/Sp
g+NoR6tX40CXynFxI3MYcI3qjYz+ou0sy7t+s+HYrUlFYdpVTks4lD11pFjgUFsfhrl13FhOOF5J
Qkx1Hu6IE6zpj5e5ZaKwbsj3aEh22k7JNcl2RI9hJu9ZQ/UOBjgmzetgFZ8zDfM7bkftGUcHRuO7
sPFTJ7JbIxx242jrL+Zq6TGq0AKS1WGm05keHXbSjQpmelY5yTO7vPSdd0s191/p5k9rPLiGpSLu
Qsl813Shv+yQtAzwPHJp53s8L7A28gNdwT9LbP68OVXpj9rDYiXuwjFtTou3Vg9EjdbFzpm79l4b
lpk9JmgAlv06Jtm7kX2PiYNS+8nbqHVZtNqlLziw6P/FupEV3YiA/zeui4HiICgCWGZjBqYaFwpD
PgyAiKGIGrPvze9d2de043SouohSUcgoTILOOZCkN4ZHgQGGF01904ldoFt2ZtVJfKilNfQED5jD
oj92tZ7kMc/rdfpB6Wi7ER2+qvidGVMBY4SohOmY9MjB5qd0ypzysKbrtBrRFDaT/CqaSpvBYSU+
28brLfHUXvb+VO2llYbGD2tU5rdOod+3Mb2Xy9mc1CQiH/4131Ve5MHeJKneiBbkPDV9H2Hr+6b3
ipOZeHlzN5LbJiILd7ThvWVOpkn97S3dLjWTZt373OjU/aLnZT7Os7Q1hW0w1Cz1Qrs7cvII0LXq
EHDWr+cVEY01Tpgle2I9k++UrbuwbTxrP+aKuiziNq3SJzZjq3yyJz8r3+e6sZp3S4s/0L5wWtWi
nxLzBwz7kuoEUy8457LKurhL8m49ujkg20PIezy61eqxNlyq3j1monP5vvUXx9lnnRR3fWGsv4MO
muMst7q0qfLmqfRq9aUimquPAmlSosiZhgNE3an2I+HkkFGD1al+8NXoHx4aDDOy5dr5D92qu2Hf
mrX/jy+GtN87/iTrO6dsg3/G0e2zXcrm+dAqLN52qV9C264pcOvY8toq380yrD9MbBPPbi81Akeo
g5zTdd4kT+QVOCrqhxKnFzyA7WyHu4n9PHd50UaUx+1fa83pdu4zm5O2a4o1ueMcVjgZZg1VrFbp
5j4WLPwI4WVyfgwJGHssu81ESiljLCO2VNnGmSEbwi/yuv8uurp8z14uVprcTf15LktAPb6E7EPS
efylg48kM55h9FKZjcai9lORYxE2psQM7n29MHyPY/IJycEURLSW0dqVZdg0O9UbXMfwZgvjXnoV
Uug5Md9neeEVlFUWmXVa9O19Oo9m/QV4rv87SWQL63C0OnXHNxkcjQHq0Tc/q9KMfnddFBHZIcnn
cSxGGUGyW/tdmFbKjCjw8u/al/pgyLDpInuE8f5x9UW9PvRuZ+QxKLDWd9U8dD9GJ1z5wYgGIb06
mZhO2mUXqIs2HA4yUGN15+fBei4Vb+u5TUT2YI3sjPtF2at1x6eZNGfQjraOXEmmyMM0rLI/CpcW
wqGUDVEPRpj7ksJBj85eByTdf+3tqWy+WpPpNxFWbE3xeaoNP4yNtXWLqCwaiUVJ44QJFCep/06N
Cn4HN58id+N6GrognkPqO/BrmwIXMwl7PYxFNYm7TDllGdddZqqvmGouIkqDPPlqs7fiuVGl4ye3
0Nk3s1ynL2J15We5BM3TUnfr37S3iuos2DrmKB9ZyTu79sb6mLRZ8ynIdAIEmjN5DX4/+m9jCJwp
chQU78mX4rPM/HA8pboPf4hEr/3RS5PRfQ5V4Xp7udjuz8SwZn8XFo0nzmzjbKleTqWq1rKyHryg
bR8yn6Iq4qAQsFxlZz6PNRf2E/Y3lvOUTUr3p4n4czaZIGmbx6pfh/I0uV1hfarXoVN/lRb17kM3
5vOxqOeigzAwGne8yfmnu8qxO7pGOzV/1RSmzoM7uMM/GdRMtVMVkuDIFZsXWSnavo2HtiADT3sQ
Xx6zvEJ0bmGXaL1LbGGUOMx54pdpzuHHilw5fQbMyO1oKqrGfBwIjjpPeSmSnWe4YjyOvZNQimmv
OtZOM6WnvDXzv4yxnuZ7v7H1dOqFlRwyIBn90EyFd/ZHq/XidLJX875mdogb39z2sL63mjPNV784
p43jfHRSWVFcOLqEUa+E88UyVwLVdAtwGxkaJHFT/VRgBL1jl4wOETVClc2loiXQ9OswJbIgmIY1
WnRmYu+lbXXP8EadJubMNO6lkqrYTYFDaIIrGTjCzkP9tmsjoWpLdO7Ch67ygdJWu9+8eS7rs606
vIoSXzl3SDyKIB65+zp/zf0gDsoORHL01tquIqXWQu9HQhanaKxZTDt2UDY36r/5p+VmebNr5WiY
kUhF/rst1JLuB9+f7/IJH7c5qqzUATsmsnV+qNqkVZE7aKAiJ889DpS2aNqDuUCpOHLJ0zhPCmPN
pjayGhKHiN8R7ZPtGeV8IjcFJM3E7p3NBFmW2rKVq3t7Lbz7pagDMzLBqq33RdvL9QDoZXuHkdb6
F2cO7SWWBbadBxOkIL2zi0avO7i3GJEkdl78bhIs8SMMAw3ryGdtW8eRGqU+zS5OsGc3XZf8vljm
LbEGPZYbVRqzZO6ARiZiwTuSJ+lkwXFYHASU7DoW0gqck7xDmgyZjGHxW+sj5pqj3jdhaw+ftUGd
uF/5OXtqVvTrKRyKNh47p8zA37jo8I2GqYeZmQl20jO0jHIjCD6kVtIEUZ6ldRal7QDSIrJUIjcq
m8SIbWzw3+UGGfZRiVxbvXOzJTiVZlWoHbiV9RebePUVkkPmRvbsNj8yw63vxGBDwjXq3CzP3USd
iFmjN/m7olzd5wLN1Hd+7ZYmUZJPfyzAKL5hAeJ8rPn6xmNlS1nt8cXxvjThksvIcSb1qF0Op38m
bbqfMLi2+j1M/OJpSEexciPxwX6A0JbvCH1cEkPH2c7iqbDN/MFQTFaUje107lqnb7HGtK33Q1Ga
/8fReS3JiUNh+ImoIodbGjpMzvb4hvJ4bJIAkSU9/X69t7sue6YbpHP+aJ2riQq2uwA2YM1IeA5v
e9wnbTb0dSKP6Nm8l7izpgTdsdtMaRhaxcTS9/93a/bE+galk/LVxI6cHyOfZst8XP1yz31/jkW2
Ts78GnBI/DUbk+qBULEuuHhi3t7tiZTzXKJ8T/KY68bh9I+3O4U3kSef9+TUqkRY70Pfrl/GjfYh
W0TljUfH38XVruWbx2WUs7hsOB2XlPvT++icwJRZ3K1Vcfa0Xzwbd1C8TrbFjLxb9pgNW0WIEimh
uHSqucJV4C2qVOlqltHjay352tbCRI8omsEOeXwWNxUjQpZMI6887xthNakrkcvnqrftKfNbTCtM
Y2tPekM76N8bglt5aAqxt2kdDTWwYbdULwTTFy0hXAzQZxKIwXHaYG6fF4mp7QhaO71NQYu0DDHi
Mh3wMcFv1tUUf7PbqEtksT+mYAny1NUu2EOyiGH9WhJ3nI/DbHvytg/Kyfpt6Az8l0z1UhxmUfl3
xSTkdwww3OaN3v33dS3qi3GLUuSMDEGdBntFz2wMhPjPawHP8mqdCL+exnknnaIvYONTvv12fZkG
V5njgoFpywwnxcVnmBY5zkL/LSkGBWFXWfNH4vXqRYVcPUKDEx3GcnLeBl1t/k2npHhWei/sl5Ch
YD1a9g65qfEKTCcYz/lR4E4QKUdr/2gZlsfcH6f+EkMCugdlmCHvA9WZ004IIHuCcUSXu1Wz/HDR
Ps8X4lnFgxRz0adRGSzbybFmcY7V4NY33VVAwpITdANglxgYnbgjcEYXe/etAdM1kPPUuYdt8Rjn
92LHbtWFZiky7cbqR0xZq0jbOPKerLCu2AdVbN+P1FAueeQm6jezqWgO9sLqlkXM+OJApJH6KZMi
eCLZsOlOZRv571PsA9ZtYdgYuh90Agw8xM3vdauvX7Vrgjy0VP95pT2qgzR94+MWXM1z73escGRY
EL1r7KLa0tmU4xMWV1pLuz1aeRFkFx3j3S/2hy0ckxIphVly06zh/LDGFhNTGY/tPWONrrO5rt0t
U1G4O2kCdP42lJSZfbRj2/ExUYs0v9osYJ8Ev8bmID3alx+krtc7n0CYgLcBc3nDkSd9L23py/gn
Bmi2k9aTfMAxFhrYAGo1Hr065IEDbJZp4zbXYbrcx+FU9vOcM8oht3O9juJbl+Tu1wVFWX8blHVx
nrlRXgfTu3eDe60vc+N1QCHcJYV5tpLKxZJDrVOqwDMJHrIt6d6XqxV8AQ4G8sIeH9ybcQjL825G
bJa4v7xfyOTbr4ITCxQbj9uddkQ9pAxc84fwamHB4Vj7fbgPFq8+xRwkDevR9w5+F9dzFhel3eCs
6Hg/eVWTPY8sfheAVxXd6biM/NwhbBxxM73Jj04QgE/oZBUjOoU5tlMQJ99K3So2b3IKmCxGrdER
FJYHHzNbe0G4vW+cQ+lIWaagHrw8bFpgoMychP5GHnUsjA8QGZeg0dIGQzVucwak3l65oy0nazVy
1TyszFbfhc7MvaOY28YHEErd3G1DwvpD7rArL51TVl4WNK5+LBrT/WrGCKvMFlCj6sVUIT74c8PH
RjZdbR1auQhzrzqv+7EFTGAfoguX32Krg+BFeN5MqeASrM5dTCPsjVZ+veU7TTG8UYVX+2Cpffgt
2qR0UkizobqvpL3fL/MMjzJPyfrTLeuoAYEkTI8WeBOlEwaTWxkC12ZdV6mHoWi29XXaljrOCZCY
+tT3SglzQx3NTanaSrwnOnHX69cakte/78OnF41dddnYhK3cI8H/bVRq44ml3if58ibAOPqV7PJj
30X8AzMqP3TdkRuYkimoimwd1DpkofIKeR47FalbEbf9s+YB1TeelMV7TM+d/9YPXTQeKiho9RnK
ZrohdRABjLG9zjp0k6vA57YpoVuSM39hXuJX4UQRRPHjHLGScwFMbJ372fKse1GjQbi/Qom/w8YL
FRERIWPJJmfXZLq3pz3bt2DTuWU13i9vXWYrdaykn9NCbWN9HHfYtMz43vQBpJNY56XV05fTQ2c8
SK+bvsPFbh4XsXk495C2uofF1Rg7W0ft8hDVyfgMEY9TKyqr5KJJDnPf2qCGTHI8IrUy4i2i5IeC
RWvPIMpqu4vrcH4VHazZ1+yva3OQzjJw0IedzgRbgGb/YwFPN6PC4NZNeJ/O5Ubl911tZCCBHTEW
XjQJ3eJtrqqpThlixgqCxwCnzix4yaGtNq/mU4w0YHbYPuzB7vfPyb4M/2gP92nFQuDFadqV1nRe
4AnlmbZSfiHu/ZmPBhlZcEZ+EunDMAX1WVuFP2QJ6VZXCqkobqF8AvaBuk/uidAJa/RmSUMUQjKO
/zyfjSPz+pnW19Csobm6UIZnjDjqcWzEpA6SwMOCG1TSehFCUYF+c6iuWRkP7vmq/CL/X0Zr/QTl
Sl4ZpHnxx2ZjJ6SjiyzY3SWczCEOnemhpqpzSiunNr+hf6EIKQ4NipQ0UiYV9KTMrNcAytsh3Abv
PMu2+RHGCSdH15jyz9wNRZezc/OHd4S9BOHizTOpXEHPj00XF98m7Ka/fj0ybO+tUzOn98GzT9rj
+DASmrIeZ+lZOeOkVR3HeuyX52Db5dlhvjOgjyIY0qpiYzqCvQfyxO8SuUBfnX71NpTSLyP793ja
1G59JGLRhA1tY+KcyPIe5aUlI35OW7tSTzGsS5MvrhlQWteF3skqMawsoEmLTcGZwzlo5tnRPz2t
RsjEpFcsp7HADKCoFlcHEyn7Za1U9HsdK6c5mP+fjx4TiMgUwmo4cLM7LfnkbvLTnkzlwGTM4k/v
FMRBD9aAtbPq7PC0xXNTZ/yVzWs5WqPzmvQUjaS7O4v5mEyjNxMmFGkQntWDRmjpYQuP0GV+A8xv
Y4zYkWmZNBgK2d9AP5GKSJeYmo6xrH07a8uh1PcFsZuPxtNIcTic7H/9HIk7gdh7PQm7oT2uDVWY
NxwpVyiyGwWaFV7zKsFsdZDT7jZkk3lAWHJd4rs2iKV18aQzNDmVQL28Z/Us15R9n0Xe68I2g81T
8iZpY+hnl9UUrjp2tyHfuAQAkEsLYI5cud+T57WwvnG/yLzq3ZFNZXVll/abVJ+kLszce8oTJ2Sf
peF47fz6nNRlM9/48Jt8Ds71gRVSlVlYMnpdAtS39cGLdvCxeShILAJHIYWATLHeJ1vNDQcyMapE
pe1QJfSpcUGhJPEML73V4/zJxbjKh7Gt4SPRllRxymIiP5mfG52yqIswdSJGsqxHj/rS13Td3jZ7
xBZkzQF9DkRwe0dMON2UmT7am7sgGGWXJ2URA6AEqrxNEqvVdxYlkHfDvOOImhYXCs9XFQ7+uRzX
4cw1Zb8Pbmf/DVxNRUV1VaiC5AwdTeDCaXnerEK1h//ztfK59OZjsbV9/6l6wRC/tYH9MC9lh/5d
9dhtfXdywFctPU9pjG9bpxF1MheSQmAW/D0Qfopms3pta184x2Ut4LIYb9ZbqOy9Os2OD21nnJI/
Xc7ocC4KEa+FuN5fZGpIgJ5gOPX2UkJGzQfRlSv/odjg4j1DFKLuoqY+MjPvZOPadN2l7Fn7JdFt
EB2g2drxmtlhXrYWUX9W4giKz6LCgXGpyYT6GOEnb3az6OEwwNWXjEzrLo5a9paVCpaJa6mFI987
cJWP3mhDhNp+lShscSiWrKhnIohwkTfjjQVB/ToyNvnvbIOzfPI9NUZ/wd0rZAJRDXnTAQipTOyV
A8aDFpGpt9yHr3adZonPdsazhp+luBRdQ3LcrFu/vniOmnWGjpOzGta80P9Cy/AHN5agV5Qagnnd
m42XIv6xWY3GJDnWcRVEnKedds9CyPa1Kcf6V7nCI5PVMpQIFpxkMzg7++YvnIYDwWDg4mqOcxXP
R23k4mZgBQghmMeRLcJVheR6Jkty2+uJYryIEhAUUl2ApmgbpPxiU2AUMHEk/gzwZluqalCo3Omc
zdzqtvVyTb/7htHFHbMA0bu8sGuscy5KnAUZXYThjetf1QdbxVl+QH6hueGCSsGUy6C3D2LwzfQ4
aMIhwMbomUsHydE2CjQH520dOK/jKeyfUPOM/rPt8j39CqUR5rxylsfpbG9V+NrE0o1wmjVQ2Iq0
luoB3oOzDmYZEM6dfTfB6kvQWloCc/G2hqIHZumcHeRNeB8wR1z93dKU00e4c+z/EH4tWEGvdz73
u6cPa7LMb0j9iza/RmJVGR+z/DHua7Te173tNhdQFlj/7v9fxdix8PmCmXWey9pDbKCkaX5oqasx
bTuF5y6RZUPmbl03HiZsIy9KMfJcpdZtfHDHgmiXmeCVnz5QBk8W4pDuoKj96I9O53NVRfzP3+Me
BDuoemy/hYOqv21dNWWK6MT+GuYorG6LaaRnDvIuXI6OlvJtn3T3N5ZiMjmpTs1+J9duTeg1i0dy
Qr2KWF6zkgx84zhz+a+z5rg6kB1NkCNmRvuFHQj9+QLeXfLZs2RtbowSqwmchft75kg/9BSd7DmR
cOWfFWnU24KSfucXaJwwi/0RGHLyfcvNpqQv918ymodXquoTREpmLsWRfmoXXUFVh1k3EE9Pisg4
EkpkOxP6ATMmC+V5vqnqu1lErkqblqytzCtnwPsRaPLOIARAWaRV8G+MNmJ+iV4f3+lxmwgnmWL9
2oXScVLuHg/muiVO8c5IjsQsMktISSnwcHE/TjMQ/zwqK8oliZb7r3Xrbf+wNdNq30O/O2Pu90S3
5a5ViMd47l0FUiW4xYp5NdtzuFthmE2T3sebRlmMDFM7+fdh4a06J+pqqTKjmsTOOd6knVZxQBfN
CF2TD7GcTLZUSNyu+Ky+6+PZCY+b3hwfK9Qodd5bTRjC82nxYW3IA4EIVj7zdkcB+FzUUcKBvcrw
tmBOeC08H8GXlyBb3cBpMJwUY7gfk2SKHhlDhk8IL296iOe2OS+2q/bzMPJXE44h2gfHHzYyzEYp
H62+jf6FRjAlQLjG/REe3n+cGH0/IQuGIMUfg8CGIHCCQkepojgNKgQQl8IHYbJKIq3/tl5ldNqg
DoEd3aVqM6ZMpC+zgQKR3ezX+Tj2m01iLGlegV02MYSHzcqUorthBrUl0u+colvua5p0FiZRAVmT
90FXogCDzn8ZMRsFh2X35u9Cc4zdNgvyjKxwhLNl8rpJsso2K4N1UdaP66y66a1u0fvdWTTwvV1F
pSaNfW3OIajy/Mk6O39B1XbewyIK1WWoZoogt5hc78wAj3pwdsvc1bNSfooeIgnSCnx/vSMYanqt
goAuMZ5kjiC9BBx/VPLKh8GEVJWiv9Ai3Xbd/Qq7NWhvuM+Cr71Y6wdNgM5bMo8haeM6QO2OXKJ9
J99/Kw6+DeKKksmOn8D4/eW+Crl4UjlVCVl9a7h9m9oHkiehpzRn4VbtvbabGpUUXD7AxjQjh4hH
Ed8wpHtVVjkwIJkOy+5t3yjEPqKInuzHpto4edglp+9eq+axmwqLR7LntD8shWiPzkIjCwQiSOwP
3XfLnG4WXc7o4Qv9MOxmn/4Eg1GPq+tt8YnhvnDypVi2BA2jlfwysg1YCMn7B1VCVeT8iTy0gnm7
ecPp2pWBP63zKka/PUmqA0fRPt82XqkW2ANi7g5bWHuP0grW31y7u6YzxhtU7i7O8KNsTIv+aCbf
89wntipvZLvOMJ5jlzw4cg39gy5iqGWCwIR7LpOlf2f37qCkVV0+cgiMUVah8f2SOmo+va0EjL+C
Yz/8bqzemmLwokMJZsTvTHYPD2Pbxscipmcij4xdvgu7GkiLXJAcoR4SRYlIbuBALdU8vkB9JGmx
UxyMknT2AJ9mVK2MD3H1U6y1mPM2TuRbURccCigGgifEsQi5HH6/524OkoCjomy6dJ1Gf75fO6v8
BGCldNeu64Fg0URyzIZlO994vlH6oIaaVEcC89RfUD2Mm0T2G3FYGwjunEg0wmOdMUym6y4S2S/t
KgYXuZpyKoLTre7BJK33c8Vf4d5ssbPfsLS53GncKtvJ9Y1nnlvAr99NrJV1kGvEVsGaWYbHet2i
D0NidPOgauOWbLCi/wy0Fa25CvlIOGNrw1ZSz4OdRzpaAH4q0aznZk0GLLSlV17Aopv+2Dthcxt6
KI/hxAVXqtAalN8Y4f62lJ9Yp1KIkl8nGd37BpDZ4indJ5mZKvb4d7Tr/tSzJ8ITuv797LIEXNf9
aXyKd8ut8jkIeDJjRFifpMQBi+6l1yMdF9VLPUVleRjXNfjThRGKo45qvnen653XurU2C5VcSLjP
nlAtexgjRo+j1S3BZ7Qt4k9dO9sHGRm4z8OBj5c5zTIgWE2ypWsQmX8bUpP15IajxdbWr96dQDP4
s0bFNx53aJwIdceVdoaUW/Ey0p0tEXgztdW9L/UBcVbJWNxLcbsU0d4fptlt3v3Cc/RhJ03GOpnu
SvnT/bM9d2ij4E6KSHyg4PEH1AgOH5RbhwGUMXvEUx0sJVWudbL/3uyG04YEp/iusFFYHne9x3sK
Vlt+Fu1qo6K1Aoe0KU90OrUamHeGR2KlZFnLJgcj7X52CBmRZi2OoG/IH0icma+5OmcA0plT3pld
UMOmfC54rBGX1xZAxTz1MZIWP+zJuF4991ytjt2fRydQjyGURnNYEPtEKdkpqkkJmpmma5xItKVl
oCFdbB/g9SlqC+sFuRSijHJemvdtg6Pr042t9YakhLZHX7XXiJ4xdLMyMSpCHFnSPxFl7etsmaJk
5C8skdOhfxhMOiAiXtJqKuQR8H+CMEx05bNLbOX2KyGD6k/jF9Ff9EDRrTcFAMnOzlyPTqcOkyxO
1mrJS0+57iniM3iLktr1c0Rw62UlLWd5oGmr/bOPVmU/IMYItpt5UGJ9rBwZP8N3Dv1BbpP71Oxk
kN1sg9P96hF9I7nybbrjOmtfHygwDPe0Xb36DpHJMlIA31kfMIQVumOE6gdXhtwU7t6J50Fa0ddO
cm7yB7GhtxwbVOc+fObe3COYB3yUq598D1sMrOShLMsnLKVUf7jtUB/ibfGtc6u3xqBf1aa/CZZC
qVM3O12XTagL/TvIkOJpjeH/j2rqJTC8Vxb2Uc0N5L41ji21BV4NHMTW+mqjfxVHFovwOOnKVsdr
FwkOESPjDcXaCrHYQrr1uYqRgrxs46o+y3nYHtcwLuVxLdYRgiCcxgInoQ2b3ga+DxKwWd5EgKAb
3JY70r/UnpOBsH/B6fOx9347fRHrzj2nu7GxMoOsrb33Yt2PL0FX7yq1JcMCwv2tddK1VWsWjiy5
1wKc2knDBUab9G90F0fstRFMjAzEQxlf2z0RxdlH2lJcfBDrom/LfuOoJxECadg0dOV3jTE6ZOgG
nrnlufDyfu85CyFgpYvueOQKJ/xdaFK3g/Frd2M8R8WwT/4hxLAO6BNva8WtMbbju7O4wDosqrCL
+9VrgJR8XLoTlXVDey5ovH4p6d5t7ya/Xntm6ma/ReMiPzQh6rdalJ4DYFVzrNkjlkgoKb0rJ/O9
PXZySyaRfx+vu92fFmfd+7Mcaltn/cIkDNIEEJw6tCJxYeOeO48BMm4Mxl6LMGtw2i+WIh9z0eTs
c+7UaF+Q4lf0rKK0rG4DYcEJVVHV8CTEnrrvenLccoRofW7X4TCw7saSH0Wo6dOfNXofuXXDJXEl
rDJPBHz4zrcxP8+yRIg5CV/eJ5LbIi0tXYUpwtGpeIw3p0YwVGg/eaoSam7ydqWX4D7a2IUOlHck
3mURZdczboRiyyoVso22iJfuoJuH4cQGuz4Hq48+rfQxXKdOEbvThWNrXljVhuFvHAFsIbpfFg5y
k8T9IUDNVBwDCo3QnQh7cC4r6AStDzEnyUYT2NtUi/Y7iuDJcsrSeHmjcV5/WsDsHqchC1+KCrPU
xwGpGY10siHLqnU28e7W1V4du9azHXIWuVxzq5IBxPS47dw0fUk7fNjI+MOgnGAgT8IK9KNRSPt3
dAPsEwPC3Bp5LpBZscL/V7HdZnoruuCwB3p7JOVBqhx3ej0djFk1BMG29OK+hzySaZ24zZC1hlrY
1PC5K97rVqsM8hUtxmKF1mnjVNuOM0U51bEy/lVjoPbiwVebBJ22ZFWko71vP4i4np73YVpYGyk6
rQ8S6X0AZYlRJg26tlYHr107c9l5mgFzO138DPgnnzwvWl67ma6ovOeDgDGMNoTGk4gmeeOBlNyD
ZK1kivrXhAWXq+Nx2k3bHONKRsT461phwUH9OB1KZdtNdvXxQ5tyan5FmAa8PJTL3hLk7Das46ui
LyceKJ1Na39APJv4HAqIDMeCFXtDFDWiwVmJm+maV2uro+myFoF917trDLTm4GSc0T2CHQSDF97a
ESYsvA1780Jn+wzDFvXzrWq3iJcalOqrLewhPAJA8/+Klkv1ADixvC7MHUXqLUn9CKAQxHmtAq99
jAK5vu69Z6sfjVeV7mWhejL56rdQXcTsTRZkfVHZ3xqmbHroJyKxMtTvPpH3TiuWU+Gq9uQi1m/+
OvRThf9saashRRhAQGrjzg6N4fFoP1GJAFAnzRy8msnruo+QNXkCjq2n66Nuro+M1B3QuzXFJ35K
T59xQqw3wuvK8Bx6wkVkG5kud0DEVI5LtxNwT+QzXkpsTorfZ4JtLwDtfpZlz9lioaz/15e+/U3m
IOIj8nnDxwIPE1C7LnEwNkBNyWndgbUPKxk0CzStWJGR243/A/TMmXJJnLqCht2C72SR2EmQTaKe
dhBEfy5S2r+KaUrC+0lsZv2xc9H95BoxSeaHxNYdUHOUElKnC79wxgDTTnsw1Q8bG2uZN84o9IHK
byvma2n3sy+hi1BEVW2Y9eMI7tHP0n6dKjjOEz8MSkgWFvlDIAmeM9Bcd85d2pianEVA/J2xKzb/
rLDov9seBcepmSNvyQYKg1+CGratmQz7vwdsEixQzZX+sHmsKQyuqXA+JIkxjw0yX33D2z3Kj1pF
iLjSfRu2X8Ak43LyIcgVC6q/UEWIsWd5F2vpNi+LDMjUX4MQbb1vku530fnOnTftQERtxOCadTHJ
8EW5gyY72nb0LRJEYQ6NEevLEvUYPbg795ve33rC+a0OiSSMIe/qlPicyN4qOHumdQmfqlAopOxW
Gd/P3rDE1wdmgemxQ9O0h9Kbkupn1+iySRkhaWOAvXHIF6r5NsiCKm9rJIXTZdmiES37HLIQFHHP
HEpZ1sSYLDu9Z5aPQyWNV2fSTCweswU/hPukYJeW01bb6o2Xa9rOTbM09qnk4jvDlCGkWsbFvSfm
1NFfG/RBkfMhIxT1SadG67Su8i5pCTbJnIh96KKwGvoofqi1TdWgXNRijWPM78WnhPDRpeKqOG2w
dP6dVF18FM3mOkeXqNTvHbf6PVATYmwFApQHzZXp4eO1IY2j/f+juNkqsOZh/bfYsXlvJ6SsqTOt
9atP3tWe2WKeHi3t6+HUhwL4r7f2jjTeoASj8wwvOi3e6AUyuugHdWgdP+i/+mgewSCdsfgHyNJi
LnHHrT2OM46RQ1vzkDHhtOXPStiQaMyse3LoegPe0kTgzodyQLBys2tworWbQWmV09jQDBJcnr2w
6cS5gcvyniZrN4+YLHCX7UuobwU7OleyvVTc2rNdLanBZc205neYKWvQxPBBbZg8cNtxIMSja78g
jFAic7ido/tNTv140TRYYi3zeSRz9iv1yEzatGlTgxuzWONGBPsl5xgNV+KtGfpb289IbovcrF3K
7S1uGJlvnLZiUfJ2q7iV3JcX2wvXH3Iu4OQ8Wkfw8TcdArQl5qQ4FpZr/9gnRrS0a8b1NcCV94QT
Hvyk3wrxaS1b8WYDIYPD6aUdDuM4ld9ge2xT7UIMybvNTPDH9kBXge6Y5KFchX4ajd546FvMMafY
7u0wa7mbnoFdAuDtFfvuKY6L4F17TW+9J41XMA53UfxjGKT5OTA3orIwNVPXFihCO+yegGVrs5EW
Tk43PwgeVJFHJRZI9rI9rO/KctZwRvxMgBIUlt6AkgT20V9je30XQReVF1ss5fX76SosI5XyGGCZ
7CBFAo8S5zGqXwEji/pMqkT1iT3GVuBw/QR/GGBZOnJG9P1j39nBA905NfpRogrfura3fvLV9PqA
TK57H66c7mHwyujvRk3yv2GyGe9XT3pBtph4Et9rvzTB9QR19wHSWNrvk0sJ3w3aZtO/wr8HJSfP
EoPdNMRTfU+8mTB1RTgy/jaVw6DW2u6BOLINQZa2aIzf4ra9LaLNUy9Ib72bdSKtkeA4lAXnvpfW
eHZngHim13j1j6AINYrxHcUQVGqTwEhP/tdie4J7hrQsIt2qfXkiAAmXZ4Mt/W2ubfuPN5f6Zi6d
FlBTwJ0jETTqCeuvfEauVg7AGuTLPPuVP77Xg2t9rJ2YvMPK3PHozLZVnOVsWfdoPIvl3e3x3WUE
lW5neu8Bsa1ua16YEr2Rr6/c3BSDt30bj0OELDfhCUpd0CciAwJln6NujYaTV5d6PPl63FReNivy
0FguQfOU0FNaf3pDMiWPAANqu58mhstMqvCUWKR5LKv7yzeN+wqtY8/M3LMOTlVhu/V5xtgwXMku
9x+lGgUYqmyWZ+CxtjojaqwfW2226gnwIa7S2oT7X/L9OZ4q3OrKSonpq9ejXzvRAE7X1+YwFxE3
dN/jDjtIv/ajk1YATeegCyKZC+35p26hLP1YlfRpfLpER1aEZDUTnHODdgx8CyggW3WMyxuFAyti
pvehai9CruNfju7yzXiLteWOaKCqpDfjk2loZ/5nMYXfIpvX++0QsfUe/Hon5G11jJfvrgzabOzi
Jj4aIiBxUygQe9HyudKYwg0cBLrboHk7B6OrUzjeBad6/QMNSdxisozhChmAivHN0lb/hWcD+kcC
jBIMoFfpYRSZ8HnWwzDcinJ0SGlaKDQ87TNe7Q/SuvcFKgwMG+5+qEOG+MBnUBYaeVDn056C4G75
U4KeK1b2vkVfjmkZeNy1ECfiMUCSOzouP8qk4vpIMYEMUF5vSQlWZuPTYhxdf0Isil8el4DDA8ZC
jQi5KY/BSCzuVSEQvUFDVA8KU06V9mL0h1McSMS3W2g8qO9Y+ncOk/k/t4+0czQx/EI6EhTzZ2a9
ry6Qc+1ftw5QJZbbtn1xiEiFxp4x9IhNbvhdO3UU43Ph0EnxuLlTqg2G2EywF+LkCfoCYtlPol/Y
ZDtyQeoudmCSuuErivBMT+Ct0aFh4LstyiWmEm3ypz+MAmjIht0PElIu+qG/eCglXnpK6nkphVIB
OGU7/NtWO/70VywPBCNB6rql4r1PLJ+bUc6zjE+TtpG0lmGvvqC1m/GMeC58wH9e60ezID05s8xD
MBI6b1ZclIv9je8McAyfQnnT2XhJEEI6QhxU5Sknx8CKKTNawvjWAX0TR2ESrIYkEKDx853Y/SuN
E/1YJ7k+wNMCkfdxv70vvMcdb3nY3WKGQezWr7ikms6Ds7B1Wz/us+fbRz2XPkdJOaG0rxB331gB
N05GW9j0SEK4/Iprx/+n5djeGo0fALrMH/7j7Ex27FayLPsrgRw/ooy9MZFVg9t33svVTQhJLmdP
I409vz4XoyZP9znkUAAxyogUnbyk2bFz9l6biR6mx1eC3ewPNudSpqXEHhm7xG8J38p6uoyWXc7F
pu/gf6NXjBDf8AdytkUyMd/zVesfKB7B/zclk6hDZlbegQIAkEKpDNxIRlOiQ4QWmW7i2rbcLwHH
qG6TRm5prZ0yiKeD3c5WfxzyrDyVrkjidWSUvnNg9q2KdQRqEHyEEnPz2SUNwzwiJ2fuDt2gQLyE
YK5BCsKLvxr8crxwykuCk8kRqbnpkSA/qNEpPEgERcJ+Lqltt1KA5FulaT/d2MPSgjHTIfA3Q+M4
/COGX2Zfkxkfy57GOK+5zExDP8IkctTaCdPgHBvG0nALvfTOJU/xp0BEIvh/T/yziGX0lZNAMK/8
Icy9I6i2Mj9XOd3sRzOpjeRYzjqZNyGKfgSuZWnSIsLm4qdpld3rbEjNFW0a9bUIAsZOTlkyRRxM
Egi3bWT28SbDbX6LCRS7IsdKB7O2N4wXPJbM3n0KD2tVWUWHJLXzAVM2WeGMG8scM5dNk7DSddV0
/cUKm+TFkq2jvvjxaH4bmQuV6UYUdVhu8R7Ft5L2Vr4f1BSg6iMAIVi3LNR3iDFs6wffUxGei1hZ
t6yTMYuzcof2olgQMDTm3J95yWmt2acMEFV6dJkJ3g1x23/zUSO9CM6Sjy1sRWc7zmnzWTZJ1G9j
py2HxxLB9ybGdotrvyZ1sZSdH5wIy4wOQhUDU89Ix9vEghW88VFURzs7dGRxpOda1qRuB6y+/P16
pNwasucuaER7l2dJevZ5dybmVjW9hrAn9mLf0QQGGJVn+dpEUY8nDyD8R3NYhI8o0YPnUuLjXXmD
X3+N+thZZtApoWPKIwZvHTBFTlaOm0XfVMlIBvUEvU/yNBhXbNhUxieVenxfSYodc2WwruljmIb9
Z5d69T4yc0X14FjDi2vq4cOYEr5BkdnZuwCL1tdUJ02xQTxmHETZZN+kbjmQZ3bZrphmWTDUkS7b
m5ghdr8LnSRWG8KbxWcUT+qb4abNmTeiZkeMU/+xqBIRni2CD85gTUb7GElo3DuUs1giwQR1j9CQ
q3mDcQ9DSgVPJDxzekJy4xcM/FcTg4dmpS2vszkHKfcLQ7kgPpi89myBmV98pI3U9JcIeV6+8wga
7cE9ivKVwt21CSoILMEuZUGdx+0gnYPmBISNrqkVlhBrjKx1mi5qNZWkZnGBPtcPuyxobSa4Za4e
CqaQtIbMVCLrH0N3vilTSmjqmc6zj2VtBYqqxcrC3eTSqNgOvmntYHZJzsXMIBDHhUW9zrD7ktqZ
tRMuz8kyjsNAgbIdWsZTK0F/BEUBgRWAJvpBcdqClKTPbb8Iwi2L3QaSdOMjpwqxgaHPTO8IlWWW
ZaejBkUz9CSlFSR07uByz+y1OdyXFcg5/XUYmvxD2JRTccqncrprsrC7pQ5mWGk71oRssnHqS4hu
FIu1ETYU4bbR3Vk4/S18VW5/bkoVzB9x/8+3vmirmKO/hXKaYlbTcJslRnI+icfRB4S0M7wZFjBP
RfogXliFTqlkt9+7bZEPO4NRI5stQrp0C8eguCPzl4+Wrc955KzslIewgmoCg6suP+s89M+zyXK/
orAtPtZ2Wtz0YJfVJsrDdscpTGJko8lzpNBFwZQpBUmf9DK5cynDPQ64ymNs7fv1/FIpB9VENbv1
pk3C8BagSRtdaBW6cbrWhQi4rbr/aGSRe6owefNUGaHtx3xy+m2DiLBbKdqlNOYT3yperIGAgXOX
YnjrV0bijOpTDmLlR1HbqMeM1hwtPO0g74feccdVqWzl7yjpKH5SIALZCjZhzbgsm9AlMqA3o23R
h+KsTG+xCmH0SxHUGzYyhEX1uM5GZOd44CyHLm0LaXClq3FyN/7ShqEx44T45/Cpz6saJVJ7a0xo
Re6qzPe+V21lo9GnQNDb2RkD8YkdrpKnkeC9mdE5i+8qHpXGHjZ6BnoIN51PXsY8plwZQ98au6qm
Ity0omYFL9F0rgXe/mgdIF/EPszeuB4T2d/SLw/4sGrqup3O8KkuBPPRPiOnIlyc5kCN5DBJ9Uvo
dW30jHI0bnYu71G4blUNXUgy3cLcn3Ua5y0Gwvi+C63qERlRjx+Ws6Bcw+oIfjhDJ7Ojr+L+pRin
+KaTvQfUpyrcO8N2XetbBgcJdXSMUmVVMd3oNkvRzqEgzjAe6n7yBogBw+IimyLvwRNEAbCpGxWN
UKtrmociwz3PxUpsY9Ibk2Yrk9p5DBcrLBW3cIotZ1gHd3KDNAMHU6zEA+IKpHG9iNTt4js6jgVS
D1orBR2OQsfYm+ogqRuO3qWf7Cmb8DXY3vTkVfBRv04RDrC+D2RxPyknLo9xGOvy52DQ9V9hoWC4
r5hTNwf0uf4NevaWyVht4W0IaKvRBgoDvvwC6eAD038KG211cH88gDyftI97ZGVP7vSBXrjzoDs9
fk+Ygn7xwrmyb+0snYHZcAKmOVOVBVWAn7+aUTT9FMxwwlU7d81Txh+0dEWY/m6yGHciZ7FEfG6U
H1r2iogWyaeZcrc9I7OqCBiUtspFtE+dxPgW3PE6BZnBRIJOxtaMCA+KEe22O5xD4hTNnpmoPWuG
jk8sJUsiHCJmb2uhI2TXFPb8HU1RP28IYJbylGW0INeOo8dzXbB/bTMri2rgVJayn7y8jvVJlmH3
TTH5wAsFUOXj4mhNQCkk4y0rIvWWn7A573Rc0HbWDad1aBvoLLaoreLia2xUrLmdSHVwTJvBfIgn
sIsHk+8mWkVT1t8aXTB16wD0AocMt6Hyb2rd9WvO9VhHmQkMWDdN4MNo/VX504xBDq6KIHPbrV2S
VQXKO8IXxp2EtL8sL7q0iL6++Aw0GAokMeRxp/XjYBPBSknWaZaO94rEgE9GMc3Nh9bmDeEt5YtH
FVoV3TMH+LT75HtI07HAzu2zAabnE62exbtfx+o+jDLuhjFpd4HMUROiQ1RZtQrK1n2CSwiDYEjS
mV2Bwz16SIwHch2kQt4FZqsxgI+ofXvmBolqLo5vS5QaZtTe26Hv6Z0Jo+ITYZTeNx637R6ccBYc
2Bt8qzuhs9E7ILFNTybpo2ptN65J04zmAGCoFrXveiZmngE4x155E+Qjx+FeSf7ZyfMmea7VNFxU
FNXNaUhCnwmaBBOzpokkaY3QecACy/+FFhEzerXDB4BLqCd7KlljAelwcWViHjZUsKA74snia5v6
KHQ2WRMj0O10hASAViolawU2Ga0AvDRzO+IH2qO2qL2tgZWPooAun9hgsLSK1Vw6mMltZYmHuglx
YrNEqi3e19hYdx0ahXXSzLOFj0im+jAMHutLmqso/VFwtmph7hA5u+qnofoST3OgDmj7HG8l2jr6
kHh99Nxjgmd26Qatu42SUn+jVcXzknHWfGlyIZgOYSrxV/iI9IWxPFOBVk+AuCx7jOUeb2H9I+vA
VAPzkFO46pIS30eIU3TadaofHmYyZsOVKFHswjwpsieoMrO5B8+OIS30+BlOedhbQ866Jha8MfS5
HF2S4Z4k7uDqlOQ+CIKSar7Zc2pPn6aG5X0doWFr+QdoJW99rPzDLi+BrqxkAgxuY8dB+NQVIjXv
TFV4R9QAXbKGsxPtIDBn+WEq4zY5I7pjQ2tQsopTANRWrZictfgzAviBiJK8PdNIrS8mgDVzLXWv
PjSDE3wwMVE7O82Hs5jelbHvqqSO9ryeyyrfGZpVuquyHVPdDvXQaPmfGq9AZtiMBgKm3uGbDDrL
2Q91h14jT6xC7nvVdN5mwFK6W8a1+Fywny4dSodWKAZHUe3GdpCPhlaIPhKnbPNNgFb/ywS5y9/k
aIUfUaIzbQpxHCNFJ7pRr7rKcguAKDEa5lFrPD0Gk5IAkSm2LMqvhIPa6KIgxF40wmVbxIRxbdbp
qgXH9tKzpz6PaoY1gADJqu8GrnVrzvgntsAzjIjr5s1hwjJlnGnR2t56xIU+IM3N3GOIQbXb5GVM
w5SVYwhWuNf+vQbXMrkvUovGZ810amUyawzPw9SVYtflFkwE+Di287PxHXkr61YPjOOh56CZS5vK
XOFe9sU6CYPugR+vzxlmlOp7QA7w5wpBj3/y7TAVBzMQU0DZbFnlxR672eNrc62v2Lv8j+zwmbnt
UHxy2k3M4LupDfMJOACn30YN9DkKlL0a4+JLUDeztS7AyXSnOYzMaE8TO/hZeVUVH01bRIDPacIb
68HuqnlbE0A0XoBO2MmGgoo6uFC9/jTr0IlX2pAKA7MRmwhYpEvNnqHB6I+mV7R8PkFejDtbYSLY
VBHd/a3nQvWAt0fwLtP/0PCfIDVgvvAi1Le7mdYiTT13dI4mLeCKQYwDeM2FpXjqSPx21/DG4ByM
YzMS6iccyRKCYPEhrcfUYR7d0eeOkQmfbYmxHR4sn+gmZWIEuM8yxm8QVsJn2zPK5ICbzPrOsAgw
J+XZAIazs6ztRO/NXHuyaRRzLhfzcNZn8OZifDLs5aIncMrtFwY1wmEKPh+9d7kCAVy+Oti71Ml3
qc3WacHWvyXty18ofjE+Tb6rgEM//JHumWKLX0kR2DhvnMk30y+i9poR0VoFECWK5+LeDoiE3I9U
wbzh9AWKRxidil7l7NBLyFgWPhs5mvMD8tgGnmTh01AkfaREh11aXojX2Bf86IPJo77LNaOJI4UJ
yemcpsbshGhHLInRfQZ61M1jia9XAk7AlM34by5qdnIWi3k++3lX4hUp5lzeYp1ty1sa0N4Xv2Yk
98GAAiO3E307Lmgg6wJsMVdYo+w8nfceDlV6ZV0S1d8DZI+nAvPWdEHmJua9PeAb3vdS6/6OeWp4
1ykv+y7KtkkeEYGjW+QdnGhR4jTmFFHbxJiIrnf9rzYt//SEYy5JN00RUVFk/IAKg6eFFKxuVGuc
YisUH7OJ+M5D1o3pB6FaEAe9UgM2gizCJyRlkp95MP190CiVbNl+VPE9bah5to2RzPW+c5PpBj05
6PHJ1N7nOENeOPJ989lGuomRwPrReFcu6ko6UPJRgKfC7mvZ6a6m2z8wcmGA8FhGHuILfARZd8kC
e/R3wijK/Sw4AeHRFTVICn6Ns2lWfb2GhxZ42z51ernrYami13eh9WO7SLvyONhSf4H+WTGisJlf
HcoRMuR2aDjYHFKgENspDVp1F7ht+dlN5uyTBBnIGcgMpw/TnKbqYo3I6baUNdLaRhb65U00zlG4
aeWECjMGyMS3EaHVorNsMiniIMh8f5QWMsKCsOoYfNB8HgEIdXsVRJmz5vllPd7eaORlVbp8zI10
MJ6RF5O+G6RktV18MjHDLerjOGBmJjgkmcNQ5gfOcJm+aYy6uRejXfXbvh36BJVCGrtbE/zl5wxl
VrLzm6Dt9gxXYsJtAw5cY2Wh8mBIUrARzkbab7ugri62rSoHjow/5/smHC2+YhcVL+cOo+i+tcGI
+qpyYQBiQQ/kfkbOGK84T1icJ2ezsIE/Zq36NLInIfcwjbZYYRAqmZ7Rkx9xWTlpAfbC76oVklZ7
vKcetKo1TEgauTJT7slKEXgfe62G5FjxW9AmQPpaXVCCDsN2RsV0k8k+cu+GNguym2FMRobRWTPu
kY8mL4Nh+ILQrpQfzbRm60j3DNiT5ZXLB94Y7msZ9/V4y+zX17smL5rgNBo4ARkeDJjAGa210dYE
9wkIq3HER0O5HZ2Q2WvZ/v2JZg/cnBTbqJdI3ApusXjUDKKJZFsKeIEz00g6b1Zk3jVVEA1wyjzf
3VZwvlkSWqqunVnRM4JYBJhvto3hBbWG+5opjf9aFim2Y1up6QbfW/xCFVIVi+293QTDiP5vWcs3
HH1GprLxGD0qndLfRbxBR1BoYacM2Ur9E15Z8p1DFgOkkHpv79MDiC+4xRrCt1GfdaRytHn3lAyK
c10b2+FDVpvqZWjxH0NywFi4zcyG6Ne4mGlqmNKECe/T7QxgOVhgtiSLBhsR9oaPcVEreQoj1X2c
y3l+AqIBf4Fq/CdmKcXi45NvDIShCQ52g3oLWM88fRBZ7S5ihglFoMfb9dDYcXogUiu659jEAMpr
Mc6fcrfhnLRQx9QaPBgYBUebRrqSbW/6x6rN9EtXD1gkLY2tHh5tjXdJ0n2YDgI3QvWxyoHQ7paA
sG9uNrbdqeTb3eNWDtvz2JbZKx3FRiAuI/fMRabRgh/Fg/Ia9Lil6OSh9OX7jSi8e1nY9RYonQpW
2g6LfZAGETFRBY2Q05imucnQb7bo27o4FVDNVNktrLIovwVSw1Ks+owq17Np+W7qnCPjcojtw5MU
DBa3wpp9tRU6gFnrlvjoVg44WfSZuNvbW8WX9tXRQftS+yq8AP4RqJqHFj1IU9XmwpHnZENt72Xz
dpax+QAHGumTDvLqAXUEI+6Gn/nQgAJjgM8Z8atA/55tkPECdoYcC359Disz2xqZ7b3yY2lzXcLg
jo9OMlp0ayowiOvQzTP3zFbXRXt4RE68x0XJT8D/sj/ItMzZmVzbby4hkuiGsfwU8go2pfwUU6Po
QyTAWJtlafx0RZjNh7nsEms3pt2sFjdN8YDilV6sMxjtNwEhyEam0c6vRQFm7wZ8i7Z3cS/aH4Ds
45+cZ8bbBGnjgzMobH9lblYfM2nazyx6wW3SFe3nAJ9kt42MQGKRLxzcWoP1KaKQ/OjO8zCsIjgI
Lce0OSXdHA72MUPVhCIuEQ7buZjaZpNxzsDVLiWq/7bqwDKHTuje5cjsDZbQtPvBeZnpZT4k5rcE
jebXvrP9L6LqyYswU2BHHLYj9ym3OoRRigxftqnMG87wsTx7ndOYUOILI7EiPCoVyWFb0PZy1inm
Zb2jy2U8zWEyf7WE1npDQLX7hTY5rzmhRJyUAM/q+wmOAQgDgC2MvpEj3TkRjfAVRYxFqVSaya1R
o8dcBW2khm1geDmdM2ZBm0YnsmOgzgQCuao1/HSmNL8n3DdE5cwWBqkqdBqEcyGJy2vXH8b0AotT
PLc9dYHR5yFBsv1I61JI5myD65fGOgzswLuVc2BC3Wxc8cXD5/CAeieO1xlyVAJIS1LkYWGF3YGJ
CDb+sjbkJ5JUfXNjUAPuaGbCIuryHtgIIU9jvCvZ8dANoMVb447S6RZPGH1MtwDF9ojcXuCVgyaC
+6zqmFyPyyiiZMiL1SLHXzTMltnuY2QFCxGgyTlzJcyAV43LbBByGOKxE/hCa28T4FrfNX4K8AF5
jmHtc3MkXymkAWmjDq+84mPngc5C08y1H7TXLOjcgr9oqnX7EiUAdBjcDWZ1opZSl3RoTQAb41D9
nDxDXCx6NLTyGZDf2JlVdTs5BSirMz5Y+0KbcE43rl0FrLo2O/atOSGZ2M5FYhS7Ku/kJ84GxLIJ
DW5xxWCJvTSZZhB+dapbYDFUgMOukDNld2hLpZfZcpRs3AFHw8ZJrWXMa7jh8+RN+WtbUqW/uib1
3g4SqdmdixrAzQrIH4z8vmaKuHLSWXnbktjIgRkDrZNVnDju8xBXinmDtOjtp3WChZx5UPUyeXMx
QmfMmmGTYHbtV9DIapccesv7WaDxO+upEa+LsChamT1nAlYfug+rDrrg4jlCsg8SdgqezCLqs/vB
kF18TprKw8iHiZ/PUWN6rZVKsUXpqN0XxL4CFHWCnPOnMc/fE1o6wO+UNncq8lqHlo500Ae2gJRv
whqOzor09iY/DL5LRws/mtCrsDXcpwRc8EvrwUQG4RIMd1mgw2jt2g0rbJjw/e7cGKnCLtfu5K4m
u1K30HaZ3xvwWeDHjuKT19jN9xYMOYoaizJ0L71e/ExJM8pv2W3VLWYmorubUJjd1tChQCidY1Dk
BqKU/ieU7pMc2vQD+BPmUSDz9HPl1AR0Ygfqf0DoqtWqJ6Dxp3aUCDdgJxhkQDyT923uxVQHrLaw
7GonfQ34BKH/Wn3K1MkZvMtAAYxHKe78HwUI2x7eFOycVc5R0F9BYWIRKHMxDDjuNX66gLHraa4p
Nzh6jVQGsHm8F69B4t2kWodrKw/ZPZSt/RvU5xhcUCIFn9CUxwdLJ9B4dDFgRU5dgNxbfg8kIQDL
WwQ7o/SXMVuM2sK066y8E0Vl/VBoAqpjADCygFHeiBeSPQx7PUWljWW09Np0L1Cr3zpyLNp9YIVz
v841s83tRJKO2KO6m249OXbYVsbIHDdF5lbf8ihKvoQIGZ8dLxgBvY2aj+mFNENR7GE/dc3KK0Qk
ENt03UNCXkR4SHWWJUe0DtTUiOzao3SUCUQK+finsUzkJwlan/ql70dkL0UPZdqc+29JYVOtz22D
ei93OHIiiHQ/zNLxaWaC5cKG6BK1wgymzeI7wzDdZyPI8QIbmZMvaZ70uDsIBh5aiUJ76IlpOS1l
APnO6sltZxbFqsJpx7Sz6Zud15fuly6qPOzl1mx/8GYEhSQmRGKbMqdGqQFbw2L27HA65RuKXXij
GC02yJF9TJcV/sCVYCCabM3Jp83k9CBvV1HB0rqJ6YFtB/hMHasNk/p17yP6vkUH0sIrYwgE2Vpg
grCSNdcK6q3ohiz/EEEaCcFcjwwf0U4G/RbeLr6D0MtGxnGhnIoDG3ISbWiHOPnBtlHTbSurt7/D
/tXJoRIxYuzYb+0LNPs+23Qo+FndHfIgeNkM+7OpI+9DyNlWbu3CnHMkStjbNraPlmODaocyFQej
uozEpXws0EN875Q2SkZ/0nkumqmHkoH3mvZEVJmfYc/nj7LXE7ePyusmAEWhyVE+Z/l0qoW3hOjQ
hH8tWVsnFG8qlsAU+4qeOwhscjV8OT4XfTd+rmfE7oZMMyTIzdyfdTLSY7YdkcDCRd/9nKPDs84j
GQT4wqixFqwANqs9mUz63uwtXpABSd2HqbIVcYWKp4RmCPsykMYBPRVscSwYHkpOY4fACK5USwji
E/i5yPrqeg0984Hor9uYVfyHY0bWtPNS4NQ3Bu4SesVTIFOWVwjvNAMLW947eYz9oMPAUW9nK8ZW
mcaTPW0iJJhHdpQuB0iqUE43huM+doXbsZPlbE4VHtJulVi1kVFPevrk9UkQbNIy9ilSIMTYW39s
+6+zP9kfzXgqrU3DVJaMrr6WvNYRgXYbnvRE97jEVGMjOyrOkytsQZMlCNsv8YB9+0K9Mp3wL1vt
Ttv09COWBCz2jO/hgWPnVfdoPzmiMrqNn3uyQlF8d5GdbhgHSRrzIT2PDUeq7LMB76Neg6yc/F3F
jPdzGTfeCHzGGE9/1RxMOA0xZfJzl11GKEAdva6BmP9Vx8Ew1GVOEo20C3HR5Ih8t804pQtcCGYn
fYg3ATR3bf+IWkyn2NCQr8EpGKLHymWiQ6pLSruvLGA00IYRLUKXDi7gV1rjnbyvdVx2N4yyLWp4
paPwg9mNYt5Yyewc8RolBU6bOi5XfwWDbU8ltd0GbU16Zq4QwA3nVc92f5kVHYuKBuEm9kPvhVld
+1zaabIUUMiwBM7kT3/NM2ZG0du4f73GCilrBWJFA3UrvZCq8HZ/YZ5sA+GH+VZ5VmyvBZvnSWSE
8BxSNMzTO7FQb+QZWUuuGv+KLwBVLJlDf0vGMkUE3MWu2jWapAnSlIvIZTcO7Wgfxi7KLzMau69T
mE1HSeNg81//+j//739+jP8d/VT3/z8S9F9lV9yrhM7X//2vtyKGHGbfFPOOIwLzKutwoKbxWes4
+uDuQLoEkpZ2XnD+/VXeik0ClecgakRhEsirCMAonTSRQZyeDIvhKhTGV6Nr9S3njPH0+ystGVq/
BJ+yTqA6d4TN2cflgf76MIc0jhRMLSJltZGch7mz9mymw9oxyIVwC/ub9gYA5wRsnBu3+/H7iy+3
cXXx5Tc0fYeoV4+p9K8Xr+M+yvDhkx1R6vRYiYS8SlAduyZqcQg6fQyDJ8u3v7/oP54tUz8mf1xO
IKizgqtfcJ6qoY1dVG9z01UfhQ0Yu6xq4w4cfvKnmYrcWOA6trTh+5BfdvUzMiwbW/INMJhVVbMr
/aDcYFVtN2NIqtKf3pVj0lMxXd+BTOiJq5AvJ7T6CgY+sEnfe9JBmt+Mdv3qFH1x++cX4izpkEJv
8hjFVShbbnouwiZoAXBym9VIR+DOYlXdMQPHnfn7a/0jAI6bcSQhkAE5exKr7q/vBw5bAleKwFn7
0EZhSU/WKrMVAwtUwisCMfo//biX6wXLz8W6YuGV+/V6adVGgM64nkaNv4f5aGydbi4e/viuyPW0
AoYUgtaGc/VTFXU0s5tLCk7iyNahSoMdhlHIuK0AfmIP3ju5iP984UFr+3h7A8tnInT9iZsGPthC
oMHLRdesLddjmFuDJ3IGOX/841vDXWm5vO8+z9C5+sH6pTVQJMRNzGXuPadVx8DBr5zXFkDhHr1q
/KfrpO+QfI6Wj/YAH5i13PrftgKDPAA2SFR0BjDewxwpKnIkVGt27/fyGN94irwWRNiBaHJwx1z9
ajAO2sW4AHAGDuiBQBe+ALoza7xr3TsBk29fChLt8p+AN//Xu7JCnCl4iJZv2alXhpWIY4iAUBup
884C9cYHZrNmsBYitWX1v/q9KguR4RhzKxodAw5dDthDNKb72B0grs11+uerFNcLhON5bsCjvFp7
yfoY8j7gVSxJQd6Pgx1tHDLD9m2Tvv7+TXzzGVqBDWpECp8N+9dniMmf7BwfY3imGcvPXRRutSKg
Ph0j/Z/clI2dUvAIPde+ulRESe+YycgqNVhw8iAFHN0Q2wXgB/+d1Mh/7tbkO4P1ZK6GQJFM21/v
Cik5opsQpDAsnBIx8wA1ZxdRjzOQJy70ddAauV5rGUxBZnTJpymwOfD+B49WChk4ppS2vA5oVxze
Sz3CebBCoyYDCbc5zUp9EHJI31mQ//1v/Voh4F8WhFh4gumvZV6VJyIqWsVAzF6Xcxl/NjQTnFU7
Em1UoTK7E3Ge3SdaO2eGY82FMDxxx5Y7bxm1yyNSHP/nlFX9T2TZpeR8jzaL6X52SBOT5q6B/eWd
DWv5Mn/35179PoaBTDXzpL3OmFdEZcwENhyJPiDoYguuXayLqU1gDQMK+f1v8u+683dXtn59MyCj
YHEZuHIDvBHBA2S5Qt55NM7Wten152CRBNAkeA21rS8iKeJD3YXv/BVvfXQs/vxe3rJwyeW//9ty
jHnISW3UPTj9YEuGCYzxBrn/EUh4/c6llo/qH/cLQIEvHBmw5119dLRc0g7rnrMO268uGs09Q5mS
sS4c2QqI0O+f7lsXs5dgUZQe2B+sq5onqLLWWfi3jB3LyFwr06kuhp/qvTuMOb14B9fZO/dnvvUs
JZ0CKhLL863rNOMAjzVVBBmcAFwa2L5kEaDADqujT7l+nEj7QoxieTtwgcN9xU7BhItMgC2tkfTZ
sALvPKH6rjf4Z8Suplm+//0zWbaGqx8AU7EJPkXS62ML+fW3LpfHr0BooYrDWClr9PYOo7ft76/y
xlNgWwooaNmgLCGuXutwHpm+gj1YN5MAqesASPFda4X3ftr9/kpvLK0s3yYbu8UTt72rdzcf7B61
HbUf0yF9nOMyPFZMd9a0UZYRhFfu+8aMYUEGxoXkEP3niyoFNWudR8+bVfXqFStGnJ/JELvrwFDG
Q+sJvBViqtQFy3X++fe3+sbr7BJx7HBS4MUyrw/QKCTxANdcC6HwkgJgk1NLnw419VxjLCP67J1n
+8av6LEz8hMS0O0yzfv1XSFEB5inS0sf0VpzqocM9l/Vyou2ZPDOpZZ/6uq15FKBaVHWcHK+jnAm
pachGChkM859RkB5k3QgSpMYCDihatvBEdYNyVjGOyvEm3coLem5aG5c11y+lr+tfIg4dQqdCSIa
posdfU5UJBVMdFwd6vDHvx6TCXjkfMPSBzf666U8A5Y89lKK3DkUT05dpcwN0B0fcFVmATq8vrbe
WYzevLvA41TJnm/68uruXLs1WQN5YUQUtfXWACp2A9nETTcJ1vI/P67wFPkJPelZNhXwr/fXcnCC
BsejhKzioTSizvHJ697qCnnn7x/lW/fFyiUDyyEO1rev7isDo63QH7trDGcuAUPQh42cjNoO8eE7
L8hbG/TyBXB4oKWD1/PqtvDqC6/ruC1CnvxoXUnVu8gEfHUArG/AMI5BDudDUA6c06bhp9Z1fyTL
R5/mzqQ4//M799jLGJ6zqLru1XLT5KRC+QOcTEJ3/UOHA2o3Bs1zN2CK/Q+uFATwsND3sFssi9Hf
vgxObwSU8hdQLVoECmAPA3VkoXslEe+dZ/zWt+8v5zNS1Zj7yqvNohk1Eq0GOUWF3PcIj5EpG+lV
G80M5wQ42jhiTZT/wefI+QL/LSs3PQr71/uLfDiPE+BsFMV5hNMWGUYRe+aXySkO1RyE75x437xH
xke+Q4kFz/Lqh1N4HKQ1wW0KE9U9+ImTrsngmQ8QNbILLkEiJ2AV/vkxkbXbXqRVJmWdd3WPMwg6
9HWg23O0quZ2MY2iE2x96zbg2t/dJE6+/P6tees2pS95N3lDPVa7X58qJDQnHOF4rL3JbZ7HGdC4
VshZUxJJPw6xzC/dYEwvv7/oW8sBfWWIogHHOce9Wg6ELv3aGSAlYIUZN2oyprWXGxgEmBbv//hS
9D3pydAVXJpAV0+UlO3FacbsAPuvuYnpVl5oK2e7vA77d3bEN+6KNjk2J+FzZqTG+fVRdtiXMGU1
kGIDIXYZykpmIbkH/lq+/v6mln/pau/F5sdLSf1EN0Zc/WijCMMmq8xmbSMrudWEVo94PUsyOn9/
neUd/8d1bA7BWOUEt3S1lEq/LrMUtC16Fx0c+FbU3hsbj9xxG+DU7PnPdo9moWI7JATBz77//vLL
inV9eV94CEsYlHk0hX59oFKXnRv5Nl+8cIcnPxTzI6pukKWyL3f1VBrvdFzf+BZ8sk7pkNPjsuX1
CtqhTfTjjJGinCOcR4XyfyrRROuE8T4AkyWeEgnk4x/f5P9ydl5NcuNYvv8qG/3OWXoTcWcfMpmm
nLrkWuaFIalL9B60n/7+oJl7Q8lkJLdmHya2u1pCAQQODs75G2I28i+GYagqD4nLSSJ9jGg/WO19
7yFOV6IS8adNd/qIHiSaJrwoN77pr1VbrCqXIvvTNSzOoLMI3l42TLRJW4TVujT9bkW580OG+O+q
A6UT7lSDPrsWjREUphnSB2iu8ENOBdL2b0/8erUtx/bIKAyyLJzFF8cFMgfyTTGFUtVW9LeYJmY/
aUnggAoB4QGpBMvZTRBszN3tYa83leVwTJk/tBBEG+Qp/u2atNEXjl1MlfAvxHEsLaSUCTaTd/BZ
XtiE8cYsV4fTXNlj8jSPS/NyOCQLNahLgJykBuAHcDzmXZPBix+VEVJ2VCIz9+r5yRXF5wsSvMYc
Lwd0balKXA4t9B+FtmRi5OL93Jn2XWIFAwaapdiY4cp3xNCNMR3uEdLWxUVp1H2c47IE9dPL23Ns
VKjXY+3gK0GQnqNICe5mRdH/vD1LGXkuNzE1feI5TxxecTyvLmdJgbakjcRRxdMDdFMzYjKYkvE4
WlX9bUd1/XciWvwDIBltnJ/rKC9HtskMeI/bwK8uRzZRFpqa2uLCRL/0QOvZuWsMV39E56fcaBmu
7B0quJpBVY5SLkHwcigl0JMqMk0gDhWajc04zQe41YCd5+p9GeDkfXtNV2fGF6SuBLrOtBa3Spo7
kTLHQE+gOBfHkgwSmH+gHJHOyTYWce3zaRR4PNuj7aQ6i02a6CMcj1zqx8wQAPtGCQ8mujsofBt/
0fjVTwgaSZuEUdnI6mRQudw35FcM6XqkkazoYrOmw4QzUd4IKCDUlxRcio4xhY+NI3H94Xh/UD5m
XxJqrs5gr6FJAvFb7Ns2QVIHUoCPCE11RKkTxSGcYTaWU5M7YTktRz7O6DzpZMeL49CoFSLJwhA0
nWrzTZLxgoySAlMz06hjXFuC5qRWLWQBW83PdZ0jVRp74iD60EDWY6ifVETVPt7eTtff2Ea/T6eU
R+eZG2SxnUBeh1Dw+MZtnqEO0RNkP4epGE/oBNmfhICJeU5G2IU+OG5AlrdHX/kEHu9Msj7+D97G
Isx7jj3Cy61p7Lfz1xD5YxovmExPUJoIgcfbg13nSUQhjTYt58Yy9GX7WZriIoiIO4UKtPuMIRci
O848nIMcy1wKa85dGeaISXZCJAcLKMLr68EOh4jx+S1sBNkX5ymjRKoi8NTt3TT5mwdR+4RDe4CQ
bGq+vT3V6wPESCRkUEi5u5nvZUzqaqz5Ugu8jT4WMI7rSJxi2p0bG3plFDIwHpgyNaAnsfh6teIh
o60GLOjsQfvF/Ode0ZFKvT2X64DnyBKknA30FrbL5VxKNGtRkh6RZ5VyXlNk9He2lnw2hnk+/Qcj
2WR4Bi87qmaLTLZHtAz2yoCxK2Bk/ExD5z5HfBi9DyO7uz3Uyl6kds4jREOlms768gNFLrY0ttSO
wfexhSXRWUdz1IcnTadev8uNNv2QT/D2WqevP7WD/fpKMupzQIZ0AAo2nc7FuUegl/pODowK88Li
kXb4fCgHdClTdTQPt+e69gF/gRa8X59v2RBEA6bvnE4fkOOpoUmlkMngvifPqB1udSbksl1GWNxx
mZEEsqgISi92pBtgUqVNsC1rYzbeo3dXfaoUW/+kK+B7d71wPT8vi/LV1xWjglzjQalRO1t+TOR6
xjELzX4/AqV8wFip8rXBs/6Dc4DBHXVAiSegkXt5DoYJY2jVRKIdxiG6oLOBVqsxN3u8/F5fpGIq
vCeJHzRWqQheDqXpMJYBWQN7crAscRBpPeCEZ+1CAzmW128OWUuRIAI64NbizOlNiylQb/T7Omin
0+yhjB3RKD5m/fj99khr0YpGHNeMhFfRnL6clC2M3Jsz3DbqpuruRMMLuXBB+t8eZW2zc6EaFtxa
VDGtRbSqjIDSXwL3snaxDUGVHynoxqrPsyj7jcvzaigmQVbNSxiTLxAmiyxpRmeptTu8XVWrd07Y
o0zneuioMcBCOtye1dW5kkOxcjZFUjJdc3FzKRh5wytC7igt8vAM/DlEgkhEz3iytV+83oSSmuDY
UW7McGVYmywXeyG6CFwzyyhJK5t9UOGFyRVAVi0+Y5uonbI81V+QXHVLRKCs+rXnjAfD74MuNr+F
FE4eRuOMll0JOU3HYAdVDnGc4qE/317WlS9IJ89jhgYQGvUKihTzBNLRTNhXCG/eg1hGmdPBzw0A
uLlxzq7yPDkroJO0a1lLABOXuz8AXBIbYyqNObMRazakXU0DAR7gC8qp6nX7K3lY+n502o1jd3XT
LQZebB00XYDVm9G8F0IbjrwDUS+KLaia2pxU96itRz5KXjDwMR9+pLGcbxzI1T3EZcDBp4NCZfpy
4ojszaLxsDpRI0yodrGKrKUfRlnxGCARkEDRqFEGmZC42Lji1wc2LHSn6KKRcV4O3DgaEqw4bdHl
S/u/UP2ov+nYEJ2gwjh+rTrzKcUE8vUHVfbIqQZy/QEEW6z2UCmeVgSlnC0g/j0lqzZ/7ERRDD/m
vlCe+6hNFCq4ZfPj9la+iq7AingFU72lgGIAr7ucrV3OZj2hgLNHfkGZYZN0oOJxLHY+vH4ckk6D
dNMDTLrsvXFd6LXbwJ+2KUNJR52pCR6iCN7KxudbmxChlcoFRw4DxsWEYjE7ZhakqtRExry1xH9h
bvut/uxKBHB+H2VxLKMUjXaEP9Q9ciDi5NgBKu6RJ1WInFeXRPhCJOv0SCBn0qBZXBfoSNV5H+mA
buxS/xIpk/ZW7xy6XeCJ/NsfaWXrOyS1uNbbsve8xNFhlON6RRaoexTfUNtDsxJV8GG6a3rVPYc4
6+56xNk3PthKhCNfsW3aBxrim/Yik1CdyFEw2dKQmMubH1RevqGIOL8ZiAkPUPAL35qlt5znICp/
e7prH9GWFS6qCdT7l1sFs7tQ5Cm7pMvt6QQtHSPGBJafjtbOxuW0tivJ2oG9URmxr8CyHr2eJrSQ
CKEAXp5Ktax9h6LCRsyUUeIijWarUCwEwufAXnSXnUPHRPKznnFxA149oR7p1HfS7/ZYS7vLoZ70
jYba2gLKiogEdzq8jhcx2huxjMPmS983VpEfyqibjjh/TSd4jVt10NWhHAKISrpu8Zy8jFNqDROK
ZpO+ryElHoiWCBNiUIbupLMFkV1dRW4/6oqUBmlVXA6VxqD1cyfT9y2emHeQGMy7CveU+xHm4p+D
ZYSn29tw7dTxyYiMOpka7a3L8XBOSISwmZphNC8pdMVzLGDNpTjk+gLDCMyr53JjzLU58uT5VTan
prKEDFQA3sNiJOxPnlD3s1aniT/VQ17AoceHERHq4vH2LK87I2xOj6sN9AzBBb7s5TSt0sYQYPII
zInXxbss/iV5PXraMUU+GeE6VMOIc+4xjizU6OAbasegVKGZ3f5F1uIN8+YJD+yLJs0inqaOhk9U
FIN/S1z9WcGQRQWjYQ8nymnDj6IUFtQlZOn7tjG24HDXY3P+CbAY+VHOp5Z0uQaVEtpjPwXYdZVJ
7XemOabo5O107wg3qfVrMxoOIm+Vw+0pX0cfhrU09rIpMVnLhy6Efepa8mLHW908OFMSPKVo351v
j3J9ROUAoL15SXNTqMvJpe48YSQ3gqUNLAJPiJkWci/Hsao/vXokxyQKyDc1OdoymcAXnSLd6Oiw
Ew394KVzdBpcrz5p82BvTOr6cNJIl8Bd1waMcQUyC+3YUoo2BprvIatuFCXq4aqCLFXhBkcAsQpS
A+0WUOn6dNJ3BhTKe5fHKG2Qy23SOZC5OwsQH9zN+GzWeNs22MydRwHzto3BEb92PWU5iec870R6
Tcv1LPo0bfGfQiYrmju4vmNDZCh5eDzm4Gs2NuP1GbgcTG6j31qEVRdEwyARRE4jEKJ2W7Qiws7w
1dkasOqFt++UhPgcV++Nes9KCNKBfSGmAPZcJjqLSFuqlrBCep903BPnCRvDfq9E5udCsXArqpA9
RZgU+9gRCdO6wfHYyvV+Iwxef1qbCxNClWSXEADkfvtt9mXsuZFQtcmfGsW7V4YpPE2ZE5zTvJ5R
GJq2UrrrQ8l49KGhsTAgFZjL8TIkHJEA8iacdHTviYrziBlaZPih2W0VG64/rKMSZHRNt3kWQ8S4
HAo1mXFGK2PwrarpUTXsW/Ex9tBs1zqRdlCGR+srxivNQ4gb+8amul5Wxuajgmw2qawsKVbZpKGn
OpaD72IV/jTAoDkXFGTRvdLbU6Rq3UamfL2sMm+kEUz644JhNC7nimPOqNixM2CIWBO8vWTcIaeB
0anafL59Nn+1PC+TOkcCXLk6aa3JntflUFnUeFTsw8nHOhaZxiEHT7RrTKxSgfoZ3V89mlnPNko7
f4LKndD6T2iO7KRANB4FGOzuhiy3N3qn1xeKoxOAVZJmeZUtUYCIR3UqMGJUVAIV00HkfKK9MRTT
z9tzl1fxYurwuCyZqFACuIqD8MRx3dJM1BXCFgUhqO7qHtBPHZ80fEfBphkAHGBKuT5yncLY5RO6
ebd/hZUPTdFFjk6xDjEIuel/O6+mF6Adm7psaktNH0kRxFltLPUewLyx8RBaHYp+GhQcYj7I38uh
2sQgC2m1wddnReCFVkSauY/aFsVnxxi6jcfPSjCkWMyDywAJJ997i5lFPV9CRbIEJaRBKfadrsGX
RlPn3oCyuu+FBm/dmOITLGH3TTs34XM4a1t8z7UvDI2VDpELjBtG0HLOaAjqWjniL6Rpj5Nu4BMT
U7kr8hm9QtxgUbrUFT/L4PeTxXQfbn/d1eE5VwQPi/28fPCaWRtEKYHD17TUQoNSo6Gc9tCi3cQa
0UsEHw/IukPlocImVnFejbd2+QY0liUpSL4OF99A2EA7urEZ/bDPq+8VjoUnI+is3dDV3caRXYmQ
XDzsZTihVEWWpJZQ61yhz8OITEqKlAYOyudhBOSN1E2M6o0uTreXdm03Azyic0snUyN5uvyyCaaY
qemwvereGz/YDODDcBQPSRVvITnWopEsjsh0CazXcieLTsU4MgbrmBqVXt5FhYvcEkZoGA/cnpMM
tYt4RI2CexvOKwzbJeXVyaa+CktuuLI23AfMUa1DUCJDVHZifi8sRK+R2/IOtwddWUgublmPkcgK
/Rc64bcIhM6pM4Qpgnp2WA2YiOEV5FeGNAlqWsS/NsLCL0Tcco702IEbwSKR/IPL7zYBPM4LdcKy
GfTxoKF3XngY/s2F6hznutfmwxDEokR3OZ++I8pgoS2P3CqCv7WUoxmokA47oSbIgaa4WrwBny2m
Ez1RLTwOHVLyM1obXzvVwWAW6Ta+EbYx9vxW0UIl2FlN2LsHlNpHcZ/ocfnExMMMZWb91ZxR9opB
vkN65MF00BdlpyIqm8yxOkT5UMV8r5bDfTggt4iHlnOfmVgpvPorQofjtQlI1qJgIr/yb18RYb++
zbLM5InbeZ9d4YSPJQIFXwy9nzfS3JUNA4PehTEKmAD6yGKodqjRWYo606+N3H2PTEz+IFSrONsj
Qoe3Z7VyIGQji6qMTXJylc12bQSfrGMoGuHjA8m162tiju6TjAYdvEv9Ucf8aGN+K5GM5JI+JytJ
C81cfDlj1hsnQJLMzwu7eBs78R02FiRhzQAyXogtjOHaHH8fbnEgikw+qalr+DN+V95ZuCGCa+qM
WeLOa7mqejqkONGYlXq4vbhr3xGJTDQDeH1SIl3kmDHSqcgNUuQdplH9klKt+VyrYf0xS/P5+fZQ
8p5ZHHo6LLwQTGBVoHoWc2w1VE9CWnR+Pc3qgSIiZt6d8ROTHUy8RkXflxjA/KxbGhS3B15ZXAZ2
gG7yMTVIOZfHwkrQ0eqDVvNT4aDDM+jKB1BTP8tO7d+MAlylPWnFxrqu7B+Pwg8VX/ruxLjFZAe3
QjrZYcw+aFwuCgRKnnJAgMmu1XFpKibXOd6e5cqXhCauSsAI3RYKtJezbJEF87oZAdMBLaQvmira
N5OZYOFLK2/jfbm2oJLEzdckiFPmuhxKyaCH5Ug+IDsqVNRBRTO44q0jCoc+iND1vd647vNQwRZ6
/RyhNhoGGkxkUpZc9d8CXFxT+jFIIv0mCLAQEqikfqgzpUFezcubjWRmbUHZrBQUZbZMJLgcrHF0
kcY01/2iCNxPRjmVGEvEmEbYbjxt5IhrZ8OS1yEIfcAiS8RNin2fwAJG8x0vaFp84LT+oc9cC7Uu
HqKUY2QkoOmlH1AF6DZA8ysJqgfgh1yD6jCjLxJEYuuc1I2JtYFVKf3d5GTh2QnQmt/XUwhOTGS6
+S4PDPtD3lvdz6KlPnX7u65Nn0qlRNHTmeQXuVxqfEEda2hrw7fTHJn2rLWS8WSWmfUtSxv1zsJ0
/BCB/PPbiUfaxuBr06deA9pJMkqv8AuGPnZjaQ8GYmFRkR0mxwhrxC71+n3qAaU1yyB9wDDA9nmu
9geo8Ft4r7WNxvMWBQapKsRlejn7lK57o6A6BKLTKBDCFeourjzzrCDP8R8ECRjCEj1PfnCVoEda
mkQOeuV+PkToOUZud8rxeL3LK5xObn/TtQjIEICeeMCTWS6Ojx4WGjJnieHjV2+E+4HyyUsxAEne
4e0yPPTYNb9+SKQWOD/UGMElo01zuZChVVZohTUzcWnonzs4kwd8OzGv4d+O36oA3bLbc7wOhC66
VqhLSJ0kKfFzOSAC442NUODsZ5qefAavgcpVoGi7VMXOKccvcYcM87gRfX/dHZcXKWRjgy6OFHug
NLI4LaOu4gGd9hMKoKFa+mM/ag+DaQXfBljl77Ngih5F2KKIPVWFfRZ5MjylOB6fpt5T/769ANdb
lyyQtIGePnS3q75qj8opIhEKlT/MAD6o0Ii/F+AFn6qiLj7dHur6mJIFSjATVyqvomX6oBv0hpMm
mf0Ote3DmOveIcKv9lDlrfXBC7r8oA5xs+N2dc5tPgaH28Nfb2eZhBIh6LCSKy1h5yFMaZtyGKoY
iCgWqDakSOQloBpIzvSmfux7r9n40Cu7SzMkcoIyGCh0d3HbubCkewwLJ1+TtIw+s5uD0SneAZuW
+TseSPUp1Z23t6d5HYlRcKZK73LLkmkuS8eYlGljVyNR2LRx/DHL9ec2cMt3RELlrA0RmqM8/n2X
ZHgjXKztJIIfWGFQ2LxBF5MNc0w7vShVsV5F/0iMevigZGD7U5GGGxf7NdbedclcgFbg98NOWhZW
W9E12WBhcGEACgVQOyQozKcYCbpNUL5h8wy7DItZP9GH8c7RwuldTN71AblVvFBFlj7ptROeby/8
2semaUm1HhgWGcDiUOMulmBmQCiJZ8gGmIK6gNExbgr3AfYWmCshNHxXeBa6b7cHXvvipFJUa+DL
gaDWL2NYUmLmlYzD7LdVNTxiGKT/hVtrdue2Rv73NDbqsUTw4Kil5rCxv9eOFOELhLjO+5gS9+XI
Wok+VlCjm0y9X7wZW61krpryCV0scd9EYbARQda2GIeYM2WBxaXzdTleDlB3cGLsKaGPdscRVeo9
qR9GEaNbblwM8mstQjSxitWk4068WlZ0yxwjXumQiUTuKN7SoDARnBfDx1d/Ouo18k1FXYp8eHFm
akQAJ7dNJtw787He41fo3NUFgjmaklZHJDepIrWxwF0UloeysW9WNiyZGuxfcmSeVkscMOXcum+p
VvlzOFe4Z9X1nVUN+psOa7IHyuXdbtTG8vVRmHSCu12Cldg7i09o0fK34riQCqotnq6mieUGvtBH
tbc+ummsn24v8C+8wPI7gtYlf0H2wOLWvdwyBmq2eoq5o0+jNN0j/pwesKqcjvNg2W8royu/aig/
+xOeKYdRxRXx0DSqfcJDM/0QdxW69ShKmnuv5lG08aut7Gba7URbqvi4sS8LkqRy9DFbMfl26ejP
qafMd07f1e+BvhXfQ1zhDuqEnGo6NNHnilfjjwTLHxXRSLM84ngZH2b8Ax4FseispsmwsTtWKv8U
T+hbyVewSfV/Ec8ghFezY/SjP1hli7RONQyZHyOz86VVDcU5Ogo+qfc2Khk/BrD/4b4MC/URbWaU
CDZWaiXOcAI1lcYdTVlARJcfMU8oDkcl9X+rx6USd700PHYoPD/ITvt8QM3FuJ+wWzvbeCQjeO4V
P7ppquJDiVaZXztK8QQu1jzFTpU/ps2ACV+XKtbG1l7Jb4iCJFJoUspmgfz572/bvnbge6mjnwTl
SIl+NuMHfSrzB+5K7yvS7sjrlqi9s5TFVO1UMQV/3V6olRMtyQM0C0DbG0Tky9/AQqwPx0iVwxVb
WPuF2GXf42vQf7Qzl+ZNLxDePuDW577+HoBxxZCStghwZXEPJKLWezr2ePUpXYXdaINN9EvUGAoU
ah34A0bvTq7fvXqy9Mc1E7oVKDZj+ei1Ag1zrHhQfRyHmuprqEzROaHrWZ9cvALiXdjiFnWP0830
6soi1UTCNpUTghjH7XKVASGa2CIVVIaatKrxwfFwajHSOoPFHCjzGcd6o9wKFjIuLuIYKDOp5EqP
nrRncclD/9ShTKfo15c2qndaMKRYDHbVg9dP3w0wSMdE7Z5HL+1PIzorexrA3fvbC34dryhPQLDj
ngd1ghze5bxNI5mHiEqtD9JM/0SxyIJNZyHg1BZoed8eayX6gGtRSWMlCoPm7uLIRx7vHXXmsMz6
0JYPOQGq8I0scr6YXdM2T/k8Te7RM5vJxBcekuO+DdDgxrMmL7fo3Ne5AGAQ5xehi/wWXczLiQ+x
gbQJZAys2Qkru7bWotOMZc7G6b2OcpfDyJ//Fj/EUMEtcY3OB97mhjiTut1DW+FsgKdH+81LevN4
e5HXBuTAUjkCN0BDbLGnRGJ31pinPV50UCbdEscgrEwhUeGAuAuA22xkyGvrCGJefk4KCqjZXU4Q
k00NQELb+0bfhE/l3BYfdGvcuvKvwzClCtQyDKSbyBK1xTKCmfOGIu96rATq9ggZM7V3HhY0z3Sq
mufZ8oLnOlWMp7IKc9/uVfP59qquHBPGJrshQbUk3uRylpQ2InNIGD/K28LHewuncdG2T9M81Yfb
Q11n/lS9DCAfBCIypyX7ATHrTp8h0fjYOqVYpFSJ8inJdec+1DSsvWnH4wRS6MELL4N0q+p2Ldon
a26UhtAfol911Q6oFawGQl0w0Rhziz2OIMGDM7TpQ6EKu0b4CMXaX5aKnyO8kveBWXV/ibr7kUfC
+NDGc3ZIq2hEYLB3HukRiXe3F2dtH0DGBTIr+aWwzS+/QxmNJpZCeU8ru6uoaCMy9E6xy+g0KZVh
4BvtOujd9QMSRomhvkfU3dpIPtf2O3kAKqkEMZ5Ji98gcAszaDx+g8HCgXUXBTmA3cRtN6q/a8cY
jifQf/im8OkX4SnFWq/XcZnzFUXtP9almuI0iQnrdPLmuT72tI3vbi/t6sQonNm/OBrXXfu4NXES
KDjIXMyf1FEP3hg2j5Tbo6wdJARC0GAiaMDwWYQL6NxFWUbEwyIT6kEogePHeY85WKm8Hr9D0QJU
PBUTtOZ4vl/ulSCOiLaRg2BG7yanchg8347U6BCEXrWRK63NCuEgaiSUohh0sSm6Uiuz2PA6H0Qp
Sq9dJw56pGNsHkVbFZm1jeEQ16XIok4BarmAQjRuZRHfJwzOHnRVJD7G3wVmz4ktXS6GVwP9yQrA
ekmcCuD75T1JY6OoOvyI/AASEVrfeXNqxjr0NWzcjrf3xkrk01WSbDAWPFBIAi8/GAAoI6Ge1vvC
cZGcDWZvHxZKAnikb8966PFIUEzgmkMabBzqlRclykSEPLBIsv60FKyOdPBNtIE631Si9mORTk7s
Y8rp7LQYYN65rjztCzLTOGCreKhN+2ignMor1CykwTqmVOzmDrcybrBzWEFG9G8vzcoGk/hVKpxU
daVuyeXSlJNbtTTTBt/E6eA019mXCnsg9MLtjQC7EgUuBlrEnTbgCT9EoClncAOjj4oIliWGsNqN
at/1q4YnKNxG0gZwUHQkLifUYcA9dArbWJ9n9eT1fcPLV1MOjYmSoKsW6hsFPcGNQdduN7iUNp0B
3lNQ7hY7TKct0BktRqVdYkflflYmjIANNEP37lDo35UqV9GxUIXhJ7w0B6xeDPNtYVTVu6qeUKQm
cnQpWVQQPiQ8O0+cmPHT7S+9tjCg6GXXjYhiLgV4UuwIbbNCOSXRFPtDhinrwYg75RCmHqWVZHR8
zLTtjai8NqjEAdJVpX5zpciJqj7+q07Q+y6b+ZxE5dcMmNNBYE96h3kYfq8B9M/bE5Ux8fLxQ2eC
W8AivGiE6MVOC5J2hm2jkGl4YfHFLvvPKQKZp7gSxaMi+uAu1hyksqamfEiD9OX24CvdGrJjjiP4
R+mDsiTXVu4QCM2W9yuUgtbP26Z8E09O6O2mcrJOcSmyfR6ow3GMtWo4NxlwoaEtALvSRN9iOK3E
dPkGo18D5FViMi8PAz6XWdhnGt88b7M7Quz4Zgj1b8Jppnt7rNvT7cmvxVm0ObB+kRkeEKjFcCnO
iUqN98Q8W+InTj/wl0VeWQdrqPFlx8E0fgiRiHszW5W3cZ2sTdWl7kNLm4YRWcrl2LOhJiWW2sLX
6sk7eZGKU7SFzsnO85r80NTDRudEzmW5y9AC5jKRVwvMn8vx0ryKNK9jPFLT8ZDleB4rdlMeU8vp
Nt4Ia8sKmZayLzB4/p9FvpEU85TmmKn6saMP8aF1LXzoKIZi39W2Zx4q4gXVZzxMgWnrn25/0pUD
LHmMEtQLSPHap0UPyzQPGbsrFPvYKUI6kGEf/OTyb+u9WSTifrRr93B72JUzDHiHpifBQ1YQFl8z
suqMo93AgA1juzinqjpgWaZQQ4gDZXw3OsZQn3pdMd5PYNnRVWjNrRfLyqqDBqEIbMumHDLelx/Y
xszPnZWg9RVXpEdvyt47VY+99ax3R7XyqjvE9yO/5fLeOEUrOwtchIS4EuXRCFoUvYPYabxBZMJX
ktj9ijetecomvaJJVWxJGeqrk4QmSwqAojC0p8tJFursBrOK784wOtb3BgPjezpT+qnps/5uFl3k
R6Ed7R0tLv7qsES0IUMA05hVEw+k1A36cAc9Ybjrx9HwixA4IoG1QN0Z5Hn7ua6MCM+kwv5zCObY
QHB97r/msLkH1nMe7rssrveECcvdUZTCdS+x63M0xVveGquzRDdRFv9gsS5xma4bYWnbDgI/KqX8
oIzDfYYq2wTFVG929NYnBd/KcX6i5lpvPH5WwhLoJZ4+hCagy8uNrONuGDVOK3yBXdUXIuf72ijD
FvAr6AQr0j/ePjcrWRYVMMntkPH+SnKkqxM3Io8Uvt1WvKLhK3b6Li+29FPWtigAIuYFjw21tMUW
deo26ItIEb5adxhsFGkeYyBXtdN95eLueXtOa7EASK28xVD4pEt9uUdxfU2srJ952Snm9LFxzaZ4
O4sASnk3tMbTQD1qwvJI9Hhb8ro+DCkWfbd/hRXCDLgLhBToXCIwTlHz8ndQ8Froe0ODX6lZ9Yiw
P8qx6EVUbfBozwV4lyY0mr9QCTHzJyeadGkJ3ocohgjtR1pN6YsW58OP27/USmgmx6UdROIO1nEZ
oKLWy+rMwMUYqOXwmCfYV/fCEsc8LKZD3LR6tENNZ0u4bGVU+MQSveSRW9GPulyJSE89vCeV2u+r
1v7kwTHDc7AOzPdqpZvTjqaJ95BGXfn6ydI3BrJKAcvgzl1ct43b9OBW0cXuE1dt9ylsoce0pIGz
93BCOaAtDVSDm2rj+K7NVsoBAnumPMiVdDlbQ421yA5m/MoLy/tk1frIQ8IMEmgBTVgdVVF0R3sM
x41hf5UdF9kFqBNyKNlrxaZx8YpRC61JXV0BlZ9ytp4MrcWTvje87PtEDf1d4jVGusugeZ+7ySzs
nZbSUfCDIal1kO4RRrMu0ri+huo3qozQFtAwE1iT7eZSCV9u78OVYPDr7Sib33yaZSakWWk0VN6A
0FVT6DgQm5kXT8+2gTJHjm1j12wFhLUBCeO0GXlYE1oXNzMItoqiOspaqlOB9SeNzh6arIrvc4Eg
wv727FZ2AIeLOoXcAmz5xQ7oRrd1I657PwgS61Pb2B/Las6fXByF/bHuq2Nch1sZwMqlgc4dmd6v
6jcb/nLXTTQqzbRyan8qFexhkqx18BNXM/Rn7Xr4VHvDf1AGh5IMjVw+FGQp4HJE3JHNWYi8oZAV
DSn8iWQW58gdaeKmsYde2qwp0ZMTmkN+P8y1qSS7otH1b7fXeuXDwvJGIJs+t8ypF2sd030I8qau
fS0HYDw5jbFTQoc4FmFod7w91toaI8dDExz9E1K8xSbyMgoCHOfaj5Kmfxdq2fQxVft8x9DuqZir
aKOSt7KPoE7iE4HiEmnAUoXWMSl1gEHhRZhp9Vvk/nAKHdUkGpG3FMmfdRWQ4bl9v0W+WckIpGIN
REMSaXTIFrenkWmJpbe0xmLQN4cITQhfc3kc317NlS+HtCTla3oLBnKmi/Acq17seGnV+lnalVDM
zek+wfV9H3lp/fqFpPNFE4GcSo65mNBcTiLvjU74XmHV9S5MAXalZei+YwVe4BQ5RxgO4eHV8/Ow
doSmRX8R1bPF/ABMq6XuosQcFM383E+43CIVqoAF1JKN2L+yMZEIkUpZ/7raF0O5aYqcf12RwnUi
+jnkeXPQElV9hALkvCtKfYsMvDYe3QaedzKLoHJ+efS7rGgaJK+FX4+mIw5crMl8Zo29B1Iq/f3Y
dtZWfLsmhNF8gHwG8Ri2FC3SxRwhRsZZP/UU6fQMuYPBQeThOFAHz5Nd3Gtl4tetanzUYmdO77Se
ou4xnGpxCnuVRNOs1cBArKu09O+NNTrNKVSt5MUNrGY65mhYkg8MTZK/nTmPUjDCCJ7Dtgj/jkQl
sINTvBL85ux+yko3z/deUOjhyc1oBG6kjVdnnpPADQ6SCJw51edFVOXpNnZW3DBNcC9vE64ofzQa
dZdV5nxOrP4H6/Dx9ka9HhJCPmUJqe4GF2WpiBLNICDTorT8Omnd/gFQEs83M8O7fkeNoJmPSkqa
c98B5dnKDK8iDd1Tei88XblBaKQtoneb4HI3TaHltwkaE4dQOt3HARvgtWdRjkMg5T1Aox0PjMsN
27oBHgo1NjQomwzTbkJKfD8omfE4jW7+/fZyXh0OxoLxAiJRknm9pbgKOh2F06HP7idGEJxco3I+
N43x3ClRcCjzjmvw1ePJTBMMMO9FlVLt5dx0J28wtWQNKSjlSrer7cD7GUVxj/l2xhZ+7xkFuge3
B716HksMLq19us8gZK8qHRhVNxrmUAyqhmijq0nrz1WS+00Td/4EXGdv4TX0px4aWw4xcktcpLmM
DBNF8tHYcCgHX063xGG4a+PE9tuoVj72IUC1c4J0xl4Pq00zyl+p2nI0viVypqRW7M/F4rZ6l6n4
wUM78dBl3bUiMh9rDMqHHVlH8lZ1ITnuAj3UeZ7XOjLXVpQof2ql5b7DTCb/qdc50geMmBs+HJlZ
gjyLLrpLk4a018M67ElNIw2ZiiAa77sE0tROFypwSScQZbJTFYT49ny/5KtdptOX21/xuvJMw0O1
gftQN5PQssUb1YwsEjY80vwqjNVHqAL6sPNGKy/5NZuk2Q2j21kHnnbVQ2c1aGU6k9UkO2WMHYEv
ieHk59u/0XV1Sf5GkgpPNYun6rKprrZm1FCeLJENM+PhwEdN22NshLNyQIVRp+Exz7xJihZkwg5/
+OzF5L2DPGSIfd5+TlS73Td4tTc7FQx8sbMR5S79eVRN9RhDQ0j3cZskz0WtZmimG/b0hXq3Ve0E
avXpocTk5MOkO6hgZamJOwYGzeIungcvxmbA0iD3QNT/cXvO1zsa4Q4k1OGvIslCJfpyR09ZDeNq
Kiof9p+9n0o9Oze5AO8wD1udruvYBAOJdg5PIVr5V5zVuoEXEqJI4utu032JetOGwGVrGPOg7bdT
eQxuxInVHUaXizeCTBUQZLmcHJ50YS5RsL4ukuHADQ9GNmvSA4kRnM6+aHyldtVdlMzWYQbAcS6m
INhHThn/C/D13xde8+0v7/kfZTU1MXrvi3/8nz+rl+K9aF5exNO36v/IP/r//9PLP/g/T/GPpmzL
n2L5X138If7+f4/vfxPfLv7hUIhYTG+7l2Z694LhtPg1QPhSyv/yf/vD/3r59bd8mKqXf/7xo+wK
If+2MC6LP/79o7u///kHl+9vG07+/f/+4ZtvOX/uIW7i799EfPVHXr614p9/KJTq/0HlmHo1VpyI
9clEfHiRP0Ig7R/y5YGaDf+LHAg7sygbEf3zD/MfVBr4k/KowpP4hdVr0RfgR4qm/YMmlvzXEGqR
WaPK9P8m//yv2Pqv78Ji/Puf/6vo8ucSJn/LoPpFwJfMMNRXMReQ3rjSHVP+/DfUGnQGiG+h6J8n
c9APYWmnO5hN/5e982iO22jz+FfZeu/tRQ5XYBKHFCkOFShdUJIlITdy6k+/P1DefTUjL6d828O6
Si6XLLEbQIcn/MO3EW73Nzg27o3e9PYGL1ENUpXV0avsynAaHOvWaK6KC70Ujf59IayzgTVG6xs2
BEE9/3k+G33GaCqJVP52KtDiaIV5hOhafJipywZCyPZQ6mhFDqle7mpf9VtaPukm1f2DUPKzmU1O
0HfQSJrS697NZtHux9ZqbpzJ1N70czTfydF/ngE2XUm2XhjMl/Om4gicYcU5/9Znm7OoH9xRZG+x
iLgppLaXsidn1zttQ40mf6zaMb7xlNcfe2P030pqsrvIyIv9hArd7dDF7Z9AnboPsNfu7flY6vr3
Xxbl33zni6v25c0STsC7+Ak1u4x80YFZdeiYYakX2skq6/FHGkmkZ1rH3q4lr1vNW2kEWpOH+tCJ
TaPcfOfoSQCCo9igUNM8WKU1Pcq46u7Rdaj2uZ+awSSmOGi1UtI+HYtDBXH+oemH+M6ftWWLhZ2z
seerznL25bIF5rNajzggiBEPog12vlBSFHvbXNTtQ246UxmMWovr0TLY1s7zyggAdYLOvJ2oU2eL
SL8de+1rI3rnIe10hF/SkZ5/0MfF3i3qbBOLrr+3e5hOAUofyEqrWvxZZsKLkGP1We6F2IvZlm+V
mwzfJeoZyCQP0n1X20/muPaRO++uadJ+rxTmNkHTt3ofRgozKlEX1e28mFoTeOh5fHTcxqNMLcZ7
4LjGR5XN1rui6RyJEpvI/IAmgfyM7oHaQMn5zvdq9BVwYtrBkHj+PUUqQ278Pq2frX6eADiN0XAs
Ur29sl7OU4cXOW8QG2vrlu3PlXZxLGg54Mu4S6snhMv1QCrd2fVebV2Bvl2ePqtq+NkwFwEgzPje
9qqkeupVWu9FhsZfoVqqW10VRwFJ+ZtaTz6zAhOg93H5QUaafOebA/YL4vn1HfJi7PrLHl7liajc
U1QGKABC6LKiYLnTjCG0U59UqfTtYDrzfaVsd+N4lXc3kAmHHOLtfpoTEdrjpP9A81/clRxZt3mr
VCAB9RytxndC213fWTYhr7K4/QPKn3hlicb8NkP42xtof5bxxF5pne5WB+l3cKweGLTpVTZFPHUo
VJ9/TLRxfhPPS/0ADGEO3CSrDjR0tLe4j+knfpVU+bPmA/fZtSTgIqzg668qO+Qf4MGoBlCTO99d
8+KYUZ/M0ak2jaBa1JuM99BhYaQ0P0wn57iaY8R9tkun6qkpnfD1T3GB0VrH5ztQt8LHGjkcaljn
49dG2ju9lVunCOHqox0Jl7c7HZ3CKYMmWorDpEXpUyrkuJ1SxwusHCcEdIeyDb9P7qnnxV2OgPcV
d6ffNsU6LZhWtPLIduGWnU8r7W0DTNFsnip9+QiTRr/HTfKaUvJ5vPrXs3MRw0CkPEnAcD7IkuRR
BGLdPMWpZ+4dUobZqdqboe2vbL7zaHUdiKgRqW6g8UQlxKvnAxkaUFbLzKuTyso4FGA1u6BBX3/T
yWX+UFbGfOWWXH/g2QbDrAIKAtQLCDMr+Ph8wDZpxqHQzf4UW91WG5cHGIegUZxvY5pDvS836MOV
V8b8m6W89l1fQiVgIb9xDrNaQ1HPHuvTjIrSpNqnZPFC1UK7n7uvbqZvlO9uIdxuqPz+MIxy//pS
/v2ZKfGiWGij7gLR7Dd5F6e0OvDk82kS8P1H6SyPeTrI0B376aHrja9MyTha3nDNveByD8FHpFux
Am+oyrBYX27QXwI7Sw4dCDazfbAmqe61Og1LoVfHCeHlLNDHpUTlIVXbOqqqncrL6KOVxOPOXvLm
0Aze8IXrqHqbRc21xsaLmd0vy4CjhXyftbcC3pnlJdsoH1N2NhHxg9MrQnxvtI9lMxlhWXbRE0lZ
4MxFBBUnN3cFrUu3m5sgn6dvHqzYoHFlehgIWnZJZQPrQ4dqg6iujmK0w/VQ12r3+ge8YLJAYEGV
kUiU2VK0t0FEn69aYRTA83IlHmQ1hp2J8fg43On2Gx+OtiGrXdwbu0mIICrU4fWhL9YOUgo+GB8q
sphZg5O4bAFFsZRZi67WwyL7wOsX50DBkM82IZNXg8bZVY3KDj7d79fHvTiBXsZdiUoWVDBu58vW
ul5k6DEliXowpzTddF2FFLeLjQ1Q5WuuX+fF0ZXkjjsfQhgvxW7Koxf3/7BMeu8iBfh2KTRx707i
TuJ0uGVh+4h+D0GyWPOn15/uAhlKGZ9iEpEwZVeulxV0f/5BS1KudIladQIiqQKzrEC95h2dUWG2
+sEtFMXqMS5vzGZwb5bO+TPS2hgOttSPmmrRSpvEuIvKzNsLrUyvpfQXJZqX6UEGMcCvragRAIvn
07NnXOe4v5ZTKfv3lZ6rbTy06d7zFv9uGM21ErekgTZoyXOWLtNdFKfdfToMLX3BYrp1kdzeqtnC
7nyqna2HQETodLrXBonskk/W2OU4dUu0D1MXX2anvi+NTL1pcwv622w9D55CHdEc5qPZjdfkOi4O
pZ8P56zoNe43/nVJWUq7tbMbj+pU4Oob+sBdb80Jn41azYraamIJNLL17ph5X4eyCKyknkPfH8pH
FtF7Y8HbNExKNfz5+pI432jMas1/V5S9jyU2y+Ii3DDtZsyHaNFPWZ+b32xvkIdENm7YwADaJmA2
P3ll1e70SLsW6awf899n4c+RoY8SZkFVBzVysRY1HJwqW1b6CQVfiJeJiMN58fUrN/35hl5HcTm4
aOSCviWUv3y+qI+dSceY48QRN+5b0/7YdKgr0Fv7Z5z0nyOtL5NyFNEu1bDzxWs6LSotOPOc7D6L
n+1KH7a2pG+l0ySa5g63Vh8l2de/3u+LijIIgSLVEmDeLvCD80G9pp5HboPhlJFL7ByRGG8dDMAD
oxL9Ey6Y6JQsy/SBDou21boR3c9EkWE4VrkxrTk+pKgvbnLEwq6dNOvA5193ndi6h4ErIKpx8TbQ
4ZRmV0fDCbYAAUhq6J9Twxpuo8hUN9VSR7cRVNf1TisCQ6vlkaslo3SQGxtJsSIhC9uhUhjvbZUZ
x6Lrv9JV/W5JkaNlv1zrv79I6l1OF2jDKu5Co+M3C0YDcQtdmHV7ao3J3qlmmsuggiC+d5tx57V1
c2STlnvLba0d5Mb5NI7Q84LJUMlnJxFeyM/sbnRdJXeR2cX3ZFn9V7vpy73tp9FtGdfVd+B35TFu
QYblTZze+rCdt6PVG2Fe2/4dzEm5tYa0vm8r7bMGhOYDB0NrBVTF3Hvoo1x3amrvkynyT2Nfezsq
m10ABKw71o0FdAB13TAdyuTmyhr7m0/J8cB9tZ7NLLGLjRrPwixzN2lOrpa985cqOkRLYx2nymsP
oqr7h7hIxGGchrd2pdTHqPT8T9EC0N1ryx0Hb7/NHRsPABqiuDHky/0ikE6Qve2fvHqur2yJ89B+
3YZE2IR+MEMRBSfuPd8R2QCBUiWiPhWL1R9AytahmRpImM6FvemVrbavv57za/yv8VbdS3hKnJ+X
TbmsL2wntqP6RKqhPQ+LFlSrEzcGqZRilt658e32mnz+74caqRhnNb2qtbVySS8rXUDAoIuaUzXr
TtAawCiS3lpCtrS2ef3x/uZ10hMH3UA/jEVwiaKfxQhQq2Mor/SqQGRZfF9l+QR8PpfHYojyfzwe
jnvg9dfWH6QF/6L4AhI2SYhDqhPue+LdVE+wo6KExqpWj1tdZPWVrvhv9x8xOTiUtS+++slcMiS6
DqZZOqZUPqbWOSgdFW4vTcadk3ZOUDtRFGR1WdGHHIcroeZLHenszFkrDRbkjJe0kIzlfKWiK+rU
mcOjpr6YPs1NOn+t9Vp9gJ1+b+ACs6d0q+3yVDPuRYPOSG7X9g1q6dO21unGCmlUG6zsh+fckJJM
uTMDS0zYWad7hx+7mefPQufiibyuPaDEKMIGAvrHoRjjj4O7gOD2s5D9nO7MpoegQGVwOhRTP9xW
qrqCk/ltxa7PuhpgrtEG7aiLZ63baCmnkWWEwVkXeEgy06IZPYJcpC9eX7G/bciLodYv/kvyFw2L
VJHOAeDVGlYdRfdcS4Udy+R/7JPm2Vh6/cqafSl+XHxJMhXye0oJFq3ydRP9MqQ1YqzoLF5xYqmi
nG55KGoXhV89O1WDJuaAu4bpJnLbTsbbplXjhiOiutfKCp5NWybbocSOKhCe0m6sYtmKsi72QvTt
zs9Uuqsn0zlVXdreNuYsg8WO3AAB9e9rarF1RlFpwdyqugJOqbLbxlOAZ7zq2JfoPLz+ai8SQh4M
GuB6A3DagXf6vYyBsEpVeUN+EmqEN2Wad5iaLuGotHYnSzFv/Nl6SkYTdfcBz4DAmj+8PoPfjqN1
AisWlWlwG13WFIpppD6ft/lpFlFCJVo41vdysqYdAXv/fpnKfP/6gBdFlJ+PjBstnRmdZtFvIAjA
r02fJUlxMtPGOaLlujPJdm1QZYGc9PYQi8q6l6gCbMDROEGKYW1gQ+C+dgtbrKHzNUYA+9JJA7hP
Xn5xrw2t71IuiYtTi/DbfgAGuUd+nEa+F0UqGLrvBo1++KOzt8WYIkKfz6aiPvKZotx+XJVgvyTZ
tc/x+7amk0caS8Nq5RpeYkOHzpCdJ2x50lPb+wiht9ioyUm3di70x9c/xEV/7OVDUJEnOSRnpoZy
WYyA1kc9i5zhVHc06ysvyeNgodMSxHYXmyjplPFxMC250z12GExrY4fOwXBcsCY7Sr3OQtsSJtUE
meV7XYf2YBZVxJszqMT1LQpGa8CHTaBtH6LIr5IrgcnffMCVDb7e17BbqMxdHBI69qc0/quT5ZVO
IGeZgj7A2eH113ShL/fymhBTI7c3ALOspIjzYTgNKD1MY3UawVano3uYUu8jcu5LaKd2fBhs0QdV
kkaPpkibQESDvseXArwphZ6w0OCgXJnQGh5eLFyPMx+tXroMsMbW9/LL4Rgp2mKpL6uTkKTdZV74
23wxsmNaO+8cU1dv5PKAOY+4dRv1ziin4TB+ujKF9Zl/mQKFHJYpMC2iGNYokIjzKcRCHwwcJ6ZH
ndrBFi17GNC59qO03Wxbut0K2XO9nSnHYVtSzirL8Ur1/CKEZgLwBICJAWqmv4vS7PkEzCzO6ehp
7akG9x7Waiq2VZd9kJn2BbHMlSuXWBv4RpRnTf2aMunFwvs5OJg/8mBWxW+QeK3o7QxL7+4Uz+k3
DKetOwri5bvX3/EL1eLsHa+x7/qOeUgXRbCLdefY7ajqyRlOlFe9vWlN8U7RmQ74HOD9F4DPRFJO
datD4tv1KQ5EoHCmrUiS6J1Tq/yUV5764iAJeC89FHhNPY+eF7+OP8Wdlu6hnCc7I5mHnTSXYef1
vb1LkBDZpRiJBmvR5tBPJCSljB+iaKJ2Oozd7Zy4+d7Vk+cRHMrenF1/q8HRu3fypSPPnMR2yRb/
Vqm5epPMTRG4sZu9G2H0BVpnFLvE6BBwbUYrSGALN82uWm7HJe32o2s1d/Hu9XdoXIQu7FsAhEg4
8KmojHDbnC+TctTzzpxNdWr89E9z8bBR84V2LEo/tQPkwow1r/dkkKXGtI/iBemopPuUD9SM2yJP
v9ZV2b8Z67Z+xIMp2sZJ0u1EnVQBPBXntpaDtwGBNT3YyeKH/mhjPWlEuBkMFc6J5hhhiNLGxUE1
SrvyaL+twRf3EyJ7kkgKTZerwyyFW05eop3IHXr4eLN4lGkSvf3nL5A2C2z7FRpN0nLxAp1Um/w5
avXTUMybak6h4rhbQbHcSdqdp/dPieccxCqnxrGXTzIYpXyrl3sZf4i7BynLNDCXNx6uEIMvt3F/
KNr+XQ5F3pvScHGHgM0W1Ob0webGv3JQ/s3XpzK7etiB8GQbXfogIS8eK8fvvdPgViUywjlELg9/
0MAy5uJGmT2wsmLpYjoYFdxTg1Zh0MZZ9cZqOitwLKo744Lee51NKmzG6agS78/Rd+u9Pdj+saGl
/ThqNBk8oRXfcr9NdtxCI/T/Md7YsU2r0zCmAyJExZW7+6Wfdn44rPEaOSRShWhGXqrg6Xg+Fkmi
i9Ocm8sOjTEYAEv8tlDj/FapsX7TisT/0DkLCnMTejNgsO37qRmxv1xFslIr3TWatjRBowB+Bhwp
GR2kGbMQLy02ry+ii5iGTQiljIt67dRQPHzp4fxyX7l55XaTPxinSqCmrA2Vf9PWKg1zYYgrqcrf
DkXN0KMXRAh1qYwWL5MqYnAeJ6PMIvKvpoCg2jnbnOV1ev2pLiuFPx/rRSUGIhd8hYt2w2zjcq36
2jwBvhgOuRXrm3JBGSAxtVvy3yBpq/Sm8HLs2nT/Q+8vxgHGfLPp01htDJ3dAaf9n0XzL3MCbIvZ
DBhx6iMXc7Iqnwaeas1Tmkw/iKVraexHJ3oszMm98lUvEoefQ3EJrywbIqPLkklua4lrg0M4zXr5
Xvjagv1o6mDurUEaruLxmgbHGs2dr3hOIIui81qmMenmnx/lsVWx4pX0T/5gVl8dzBUxAfTyjcR7
Cl8zkA/P82S43SZN5EFFnvjm2aOnglTOKg8g4SRv6yXeYo3sfRSaG92oNK1v0A1E7xqdsOXKDv39
5qH2QWfJs1mIwOXX///Lop/GuaSmqLInZSZyI1Cu+9PUa/MATsik4WYMN61M7StR0WVuxUdZhfdB
ZtEKY8yXE/GXUcd6VL4+ls1TNxjOTVbRfsLypN4tpVge2h4kiBxm8wvHcg2rxm8fVJkkWwv028/P
9Y8gnP8rMPMMzPkq0PP/IIRzhTn/53+DJH9DcO6TL/LLr/DN9Y//RG/qQDeJmTVAC3AAODAImn+C
N4X5B/LVdIWBTVIVJCkj5P8LvQlCE/EnTlD+QSwA7Pe//uMv9Kb1B90AqsiUq/lp1PjsfwLexLzs
bIdRHIRTwi90qDijoR5f5FN2Xo9F4n9J6gpUGaJF8H2dyjHCTDdT8b5tDABKHddsMCdzHeGCoo2K
hLGhFL0sVX1TJiZ+nD3Kp3Dva838ZAA5yw5tUoK70dGfE2GWOJJKxtKgSdBHaWW+jcrGHo+dUD4g
ujIbZj3gXs7kLSHNnN8tEIPSQDZ5Pt5Go1GkmxriFHu8qvxw8Gt+GjJKmXZTgKcajyapazjzO/07
QTH7MUkcs990vfbdcOo6vkO4Z9DDqKEvuvfnvvmYZ+agBdAK3P7WSKo6P6is7nCqQKFPuyduM+qD
548CIAH6TPVm1gFIh5mhjz+8VsOAxs/SUbsB0N6ZB3xK55o4gzg0KO3CyW9aSM37yk+Q5QPuZe1r
dyQl8pRLPaeBmtUdsi6R8dYuitoIan0ggzTi0bmb08nsAnuM7O9Sx9bUtqUDarUAUxaaftZMCDMo
+73XlZYRqE6vj5XTAPnz6tEH2pU3s7Ydh6T5jL9m+UXLjLEIPa9x9nEkMOey46U80f1QbZAWfiKC
JbHy92amZ9+tuIyrDW2I9E2teeWj69b4lWloQhQBFM6kvZtVLJodNPTo+9Ag8xMWnSPeC0BeMFgL
D/62P2kt6wZXdHufVJRaQw0nlL1w9FzfyciPmi2QrP6rlVnw/GH5uk+ans1xoKG1LDZRPNN58Stj
LFF3KvE6HRcOO9rrKJXY6DZDzYit9mtfmkYfKL5Lv8b1+adFVeXn2hXJGDRmr4mgSRczHMWMBrzU
kqQPyrglepfSH3dS6NNNNGfTsjGlbQ2bNJfigaaKEuGcpgnqyqys2ymPU6MItCSFClJboFSdcWCq
mUBSMdATIYygGSruIKfvcoF4AKdrGHtDQiDmZ1/NEUXEm9jS3e8jGA0VLrbRf3WiRT63pjOszuQi
KTeTlkT5dk6a6bbuVPW1pBKFJ44kxNRSL3NDsdjpdwrczr2JMTx6iXo516FRWhAkl9GDhma1cflN
9AgUELa60FzAP885HuGT+96NgLUFRYFmchjlXl/d2lWvfyxst7ivLFNVQY+SrUToQKJUBVoif6rb
ziaWTZwK/eIhunVGu/tqTvg1hHFuRc9aFiOW7fXOooIZjz5cQfrW/KFpXbaKYSUE9znEECuY4V1n
Qe5kA6bL6PN+S/0xZ3Z+O+KCtRRRG45537shtk5xHejOEP9otVwUYTwaWR8MXFJMBPmOuyiykf2K
TV8lN1OKvlPYNfh6sTmRvt34OVW+PfDo9klVIOADZKFxB49GS0vB0Tp9vrVyFRGp+Om3IpMAAHFF
napdS/evCPPWmpASqqjwT2Mkjjpgpx8gIiI8f3NpfItcM8uf0sSdfrhuOv1IGq1DyTEXyJ4Rpkdp
OIDFfvaoIj7bAxWjsM1170ObtqO9nTS3+GzZwKAA4M0wric9+5EmONbtImX4Xxanl0ngljJB0wjO
2hsnjuLvZmfV8ymq4dYEDkuyCIVpl0CcNKW2A43EIBJ8lhsDDeubtmzrpQ8m2xeflbDFYw1SYPkQ
l5b33IKJQbhpbJ2wlFaShZ2KnJDkPJ5MinV+ku4Lf57Lgyxrpz31NMeXT8UY5c0R5It7w6mB6aON
eQCI1ApmV0BLw/3oRoZX3Jsu5nw7gTHXj5wkIgnk0CODXPfKfKPnqRhRYU79r7oxeXKH4MyCdEU7
tQ967SMU2fqZ3EVJjWgp8zMDliMAfSUZLEgVKjzcLqJ/66koNkOi2y6nQNkvfZgPMyZCGkI+86Fr
xxp5/Nl13tnVHOHF3jfxQzpGE51kEtiTFMVClb9t6FdmjajKUOGt91hnEoWTMSXHDpNeNV6Q2Z1E
XBIoVx1iam+wXyYDHmkmyVwzz8390HO6HIB4p8f3hR2RyPLdq7vB8bqUpVQ237gMXAmVwI5L3laW
Lxy4bd6FBgeN2oEmWoZt7XCoBX3txpQPlzZxNpC7Ina0meodZCbUnp4NTzSckq4l+jeoeE7JTcz6
nG66ulJstwqxUlrfrlMAs2ysD00kjHo7ZJORYyGzjB9dYzaHMBm1wtvlOqIKARS57E9nSuNKhwvH
drsbI5CTH+YcXaBwLivqIqvbs3qkw5Rpm4oLptkU6dgDL1/maV/6cJ3iAIlTgGOumKI6WEE4d3He
cCxj4Z58zrASrHiC2niM+2n5MXt52YZWUkJ3DEbVlHg6F8ZB1yEg3ktd6PnzzLTMd4UuVM6qQFd8
I+15WLZAFMzvQDLswJ1slPidOXt0lAs3z5ts2Pbstbvyo+xNCxae1Id3nbtwqJgsifQO+Ihbb5BR
SWQQ9V4EuU9X84+oMJm6RU6f8LKjuQgGwiwfi4wsKkJdRsnHSouLrx3tEI1G/GfXW+Tbtm/d+tBk
RfsUJU0t7kQNDgVhIU8+N/E0qypcxph2x0aPumH6kRlq+eSbjf2thNUm91NjOXcxeZuGYI+fSgZt
I/1nB/T/o+5/AeF8Lex+qsovRXoWeL/8jZ+Rtw3LCR8ckP2gCui2rRJrPyNvS/uDxpuOsCOcJQBy
q5vwvwPvlWLFF7NoYqMiTQb3P7SpP9Zq2EqronEEawoCzH9nBG9/5qyv0abOS3l4ikI/oUwJNx9u
Fm0x5vBrquhU/tSRGRjA8pf260vglw0astu/vJG/hv2VnXWesP81DCVlmhjkC6jWnw9jpFlHY4tw
0Smy7k54XXzTTrRuR2wCtom7uE+vj0dyfpZQrF5SpBEW8mMUIqhVXSrbRXmvpohCVND4VaahrtAt
sDsDGPxmGiSwLrDGcdGYihs8yuuMzhuMleaYOm7kwT3s/arBbLF0+sfWkqV3tPTZ8neWNS6Vt8+9
BARe2PsyVwQQSAKLEZ3pbIJhlnp+jKsnqBhTizazu0SSgzLG7xNvc3wJxnbfp9TQCoS6Bov+QGsO
XOmBW9s4tN+2aIZNf+o6zb4omCkvTn1YYsLmY3KtmfNobGhFL64KJ88vHfNTK8slnTZNqlmxG86a
JgZ8aRFedZoAdVi31QlPU6/0D7PENJPkKpdm9GwvU68+uI1etGbIIWxqB6AT/Lmw7TuQUprVOGYW
9KNy/RIVLrPiCh7xTAeTYrti9upQizLihKCqXHQyAtsGkkPohR7zTaEcx9pohJjS2CZz4VKbNdLS
5ihlLr4ResIyIxrKCTnKBnCU4aWB5WG/+Oi1qZYcUU0XfoBzqGZFQZlWbXlb2nrx0SqLxrmJMz9P
t1mt9AoyLJLN8ecuhhF9QyODXlTgtqVR/Viyvn2nl700bgQywwRhM1asm6XBmCqQtg4WRVKPMd5Z
elfPQSyJPreZ66TZtyrOnDZ0NOFqe945hcMZEG67Q0jFT/6ccrBn32WlLMwdWGb6HBqZNLGtbUxd
bBTgMZPbSFqj9zVHdzHf1enSJzvLKBfEzwtDgTGjy27q5X2KfrUdtC5UidvZmsfyVAMbro6OK0WL
ILg21lIPcIMRxR1wgWF4gryuOW+KepDNiXYHAxKs5tp9MWmTeVtBlyYutYF6plCTjRy3e4XM+LbE
hMkhY6aZaOE8b2tptUsRSndunT5unIc5Tmqy066E9XsLYN4n7Uhtu+9v9CXXWjsci7KytjOEybrd
WnE6lkMAvrrmokIrzAU+3s6d+oQsmCHqABTuoJ3KfHWcRfzZyt80JZ/trVk1hn/fxj3SHKLibn4S
KdjZe+TZTP2d1XZOmYdg57DGjVR5WGCvBLZT+2Gi4961laNF9BA4U1TI+3T00K8aKT07vPTFrm+a
2cUA5s2IltCQh0Wr+U0bulOqFaCOVb3cNCW9mmO24vXvF+xivWBwawdQRzeMJJp2rFRC07tppkzf
o3OWugdAPE77iUJuNz3Go8YFDtGileNTS/u6gAwtmioD3z0U+efKzsr+Vox57r3PYvhAnD5Kj/po
M8Cbq9nxTka0HOJ2XDbqRJ3O7uBbdaR01fgEKVG09dPi92bq33NmVW0UAjLBOPOREFjOw21Tu0vr
fVU9VFZ1I40kat8NdWWJ5YnUgThkTE1zxsenrR1ULUc3zraNo7SkBqTSNt3WzRwMepDPGac6mBIn
ccIRkSsTfCRHqf8A7TIdjWBh8QH4wPAQ28ou1+IZGWuzpgnYNuTSbte72oPvZiI7KiFXnHtHjLNp
PRhOh5kyY7Oh4pIuvB1tqG8cDg79vUDazd7LInWJejySwmPe1+2tRE4g3+RoHpCCCD2LQgiexuLh
9qh6kYRK1RILy4q2KwxFs+3mmFi6IgfPPsViXFqfJp6Pz9ijL712it5gTh+BPw6mApLjzyCHouDf
s4zPr0tuFQrAtKJW2D6lZ7KP83vMMdKhpx+WBOZAVL0tS5ptOLyp9OPr99ffjgM6BgULSna2tZbL
fqmlcu9rfWHBWa3yuomp2dbjE9In/j+6lv+6JCnkrYjHF2r3+TAuKqCNGzGMaITv3Khyvm205qZr
7fbOSqzR2L3+WBd1dF7fCxsAyM9LS+aSkBFhQjcrB9UtU80DSgnwvQNFSreRrt7hxBWDt7QW7UuO
YtWVL3deYFy/3Fqr5BRBXIBPd4mkqPCIdyK0GoLejoptNuXFrseiYKdp7XSlO/H7x4PyQHNixSdw
QV82QrisbextGUrv2+hhQdfwLhq8+MoD/f4u1wdBEgsNDGCyl1hODGDQbjPBf1uT6uilzTUPE5X2
s2X1sCIqCB5yyZLDaBblz8/4/6H+v1w29P9eYN92fSXPI/31L/wM9A3vD+TeIKu9+GwgrkvM/jPQ
N/Q/wMusfpT0RVblLT7lX4G+7f+xshdR/QRVT7PGJTD+K9C33T8ABK+CoKunITyTfxTnX3QMaUsi
HsLuoz+D/zTh4sXJRS3ZIMCDJigHzbh1FUDK2On2Qlf2Hdehf0SKQN4izenvPXwF9mZL0h+4btHQ
TSQI3NgU5o5Sxtn7X17h9dRgnRi4WYpja58fHOLFxFx0vbOpsLDTmOvmVvZDCbq8m5hozv1nC++f
ydatb4I+CHsGFzfdJu+6OFstbWrTbi6MjQujIdTQ/zziENZ/eP2xzrfnyv5BfgqdQbBttMLgv50f
rdYQoWJdt94mpch/N0d0/AmUUoqBwjTeS8OI38dDY9AXnJIrJ8MFamwdm64o2ke2SV604nTPx8Yl
uRkrd463pnLyz5QAimMnkaEAVTSOwA5MuS97B6VkJ4Ms1nmw8hTwm31JpnhfuJ3z0JvS+/T6C7mg
q/2cFWhh21yPYhRXzfNZubUV+2YUR5toNsUO6zr30OhV1wdSSAp2lFVPuIc+pM3Q3dYLOvrJoicH
xxm1j7nMWYC6/ygG7vZNi6DQNcDGBYP/r+kh2mFSzTehrF18MPoinlrNDjdz7Hu7PqeaomVW+2Wu
QCO5S66TfQgifgc/ThCHWR/6rZ3sI0jNVM3j/orx2EXGvH5DXAY4M9irYPwuTa8d5cxL0rXJ1s7o
LwdZUlK2axNv69aaeE5sf7nWv13f/7+b3C8vgFyJQwiSMXHH5b4w3KbI0qRJt35TFTsuaLoeedVq
T22LFm4Cwgdp+Gn60fAJEOJBaWLB1GVbGTSAwO+K9xqVqP9i7z2W60aWcN13OeODHfBmCrMMPSVa
TRCiDLwtFArA058P6j1osfuKsed30tFBUcJaQKEqM3/3QYGyI9XvPtMO8BMbAyFV58D7fc0sQjiD
WcNBTXE9uB+nFJNc3QRuIEfr1BaziGj2gg9u/e/nNzcCqJOXFvkkXH4Elu9Wgil7SzJxLpOO7Pqj
j3zwuDl198H9/peroKfa8wSoEkA89wXwtxKvdbUx2FGEZKkENxSSgBvV0mo+/fm1+8cdNPBC3Lkv
AH8MoN5nc8BQcJyqxAetQkB53ZnI/Fs3rcFH5JQeN0k0S6k17t2fr/orUuq3B8dlOe/4aky/oEi+
+3aTjQaLVFk7huimpSctd7SfjFDyFtLdkB8aZYgsWq2aCGiljeuYpCRoYsm1KVMBFmojMCBn4xwa
wTh9pnPIwTIBkyJ/xbObDtdUOQDK2n8avdbbRx3b8qksneyKpWTdljRw96guhJP09Cp+OCC5vMro
uZeolM5ah8SmpNc5hn/LUbIdHAU4ZXfDbXSccJ7zBfjL6g+DZjLSHRdIGgSpCMpVl070CTWne6Nr
jWoPc252F6yTMgshJCr8oxn8DFFVVJ0KTenVnwWsJp2YryFDDadkP59rc3bb+2VusxMkyhqCpQHA
FmFhX3+ZHGdLEzTZmAUFZpESJ63hqWqUu0FQqk9WE1ma8t40s8SfW2v0MnQlJXsfpJ9VkQ5PtQ1g
VzRjKz4oa/9tJbEdIabk7cBLYz/x/rZga4HPS+qaTuyZjRZ3RZ0eEQ26iTtI9IdbPd/kNaq3Py+k
/QX/xzoymUvuMlsarneHhkrTTFpZ78SNNbrJZjZBMiCOj00Na+o/X+pfvh81AaxieoTduvfdkhUi
qyidAi7FW3FprORVpzmh7L3V2xes8/XguuCC//tFkSJAC2Ovx63k/U3N8L2BI+TGRhdM19W63KYo
pmLbSEc8qKlP3GnU//d76hrs7yYMX5sErHeb6o5xadlq80WLAgEkDzzqC9Axa8i805+/3j9OMYPd
m1AgrsQV/8EJEqXdIJ3FM1S4SxNzao1n0lMY3unBdm00zfLB9fYi+/168Y1fiRPkEFECvVsvgP5D
J6vci5ncUuCgXvzpQ9B+K/KteJBVY77YfivVUac/2mIcoVHPp97SH5GoWl609X53dFU1Y0RXjvrd
kBl9HtutWM+i1T4M0fmX1Q2LDWOCfb7F2bufEX97pVIR9Aoquxe3Q4soXhZNhFuzHsHv/siz5N8u
tZMTdzrq3pa+W93zPAviMjKM2/OmDZWvFedSQ+rKlOGjh/BvzwABCW+sR8NN0snv34qGV/jljEe8
2Jz0Sm6pwI3L0tHiicINyR8pL+HXf+QT8i9fcGciQXdDwYK45t297IKgwNBo82JJImBS5XYRjaZY
Q5Dqj5w//rmq6SBgAkKYIuITecbvXzBfNtLKxezGLRzwGB7JlAybHI92WRNBX031B7LGf5YK5NeD
tKJ8QHJBiOPv10tzq2oCt3Fxrxucg4BIdBVwwn6wv//btwKiQdPxyynpvV8Prl9aH9h4tRYuhHLN
KOTRAk0lUTGAcl0NH4pbfoFLv2/u7C0Ylu+Jasjt/Hdrsq6CgD6s1eMJ4Rv5ZcXSTlFr2HNwMKYl
aMO2s/I0FmveX2CesmWhVBNT7FQY6xz6fl9+Aq0JxkTAYavjxXWbh66Yy5YYdQt+hqqxIu3EQhmh
N1t6qrJyfqJqJ7ggXfv6W5F26zEvLPVTADLcZsTQmIfBk5zctZUreegUZ2tIKlKWJV41FDfL1oxf
lhLD21jzbMwK+zHIQBNE/TrAGXNDW88k/Bx9lD+giRVjOPcZDqLKMtUbBjUg+gFTsImWuhwuadL0
b/bYE2DFo28ehZTDY8XT/lnlIr1JzQU/Ueyk0yr0x0kf0KNpbbOj7gB0vjDsMnT0pXtzOntKLwKv
Brsui3S9c7TCayPbrev0IKpircK1QSjBfBnEudSkZ4RTtZHMqk2Fd2nJqqvwc82WHyYMOvr9zG2+
uv00NMlCZOkDzcL8XFc4MEcVfl3ZlawtWEjBui5vKbQOknl634ZV5m5wExj2Ts/57LX9ARIGfdzS
mU2N9HUQW2Tk61Ydi8VzKJ0Wa9pVriMb0jLWzbdtFdqnnslzGXdDygchKIlbKMfVtQ9pnfETSkLn
WzOm+U/X3CNT16rI5GEsVIZEvN4pDIPCaMzV+idKt2lCE1U4EHHnrfVD0QzmFg6NBu1eEb0LZawz
yyWCIAWFCgE+mOA8QeELXavVvat6W1J5hlsxPdYdWmYG9y4Ue2tYW+wPW/CxavMhBVvtEByHxVWX
ulFD8W8MGx5UHwTQRYJCCNS4ZZte8gQXI6L6VB3YXwM2s2Yagg2eLb/ogelvEZHd8kbieiqjQBu9
h1JvtR75X+X71wrzjjP6vPy72ZlBdSw7CybxpNw1qcqhPRdW2w7RDCXifnY384ELQdpZiIl7wsBh
+8S6LroQtsv8Y2CWLI9Vt/BpzYZDDnPEdLh1R4bzyZ9LgH0z/MdLvivAdzkMLmjvNstiAbhDKGHG
Q647RxKbupgj2LyWrqYSyo4GDodSsZeqkdHEh0rLfW98f3lUephZMrentYXd+vcjtjWNYTDxAIv7
VoOLYTQb2AQYXOyvRh/h2tcfpN1nFChaG/diDG5xf/duTR547MOkukKevX5Qaf7zqNo1bLS1DBqo
xJx3R9WkNb7SGsONB5/uAlF5daf5Q4BtzMdijX85Oyi79i//i2rwvsQIqs6Stkc6JONHdV46qGpr
2bVXCPzsy9VdxNfcgS80k+odQorREhoQ6CTgM7tDOPlcEGYvZx8l5p+XxT+LBMJvMJOm/SWDBtX8
78+lqF2yU0vYTjrRYFe6VIEKLbfXDp3fT2Faue0TiYrqg8X4zykPqXqU99Rb9N677Pn3y0Kw1Qsn
hzvYEDB20xds+IwB+zOsMUY7qSsPQIlz6GqVd+cVkweWLZGkpXohvmiks7z8+S4Aor1fnwyMEZlj
bbZTMeCB/P6BjHHBkWO2MiqIWV7Yeb3hDQDTkt3USvE605e1IDTNk/Imy0raEbNn+WBvrVsXGWv4
+4ypFpsF6RTnpTJ01nSdQ2ezNmgYyTBSX0apU439mZaZva4N0uUi632Cf0djwE+jzyznqZK6fjLd
CvcyJNLgbA2O/iezzLOeWLwOPbssDY7R1GSTjNTquM+5k0GU1dcV5MapIDPxMsnipjZN7PcIr+hI
jvcrCLmMzdxvfbuwycBPU8vZcuvRDT1nVI++P3ZWiLfH2kY9KsOzwXN4sTAYnSJLYdAaj2D0K79c
iObbkHV2nTSr1P2Lel1qzrVC8w2xRN5i1J19sArPvHWsXjy68Iunwx5SdCvZd0kBnlysau1y1be4
WNwRthajhESaS2OcFIFIWzw5+jX2SG57N6NwmcIF5aARdTAfn+CJYNiEF4B7nBbkxxd5LwhVHzQf
NL0r4Pthd7Q2TmTJYbpbusn5XnbA2EfOxbr50cyrPj0UG7Onxy3IHfM0rF3ehNk6lnpitT3KZg5u
cYazMtwsAn7eFVT2wI5IA9uqeK2Xzj5DLxnG45pPVXHwnHk07s3Klwctty3Sw0ZfhzBSQKCIHNkP
fdTVIoeFiI8nbMhSPYDikobn5gAOPM3MJQNIjrt+uOhJHzP1VDcPo6WLbzmSy3sO6uybxyLC0bwq
nDeKXpdkjKBdMdK0tf6F4D8OyjbXxSv9pGR4VcLai/KuGNKzv6piCl2hCOKwG7KPHaxeCeCohGYn
asinB4FVLKt0WevjBKVGJKptvIduUNDmxFgvkCYKEpg6z5Iy1EVaVSRvL1I/bC3LlFTGqrdCIErv
FgW9j+0O2PsajhDBoVubk3iiahA6HidBBl8UU8Y13nj7jMNYF83jZHVak6RKOZR32tz/UHig5qce
Z3EFSdUwZYSZG5GDtRwxXx7q3LkqtxHnRVJCfPMqaPfreKtGSOZiQ5t1EF2ubOXCPfYpgtgQ+tEs
Yxbh0l8tItUfc6NlAYKDaG+uKj2MQINGePG4Cac6EcqUv2TOok5g7n6WFCla+Ngzautla1f3VU5y
1cJJpq4dmRVgQryKkbJwgiyu712rNkTrumvqsrVdviiNQWJsLfXygmzXHKIsYKWFSJq74zAue2WT
+S9aB0sklKIKYLIG9iApVoX+KMWUiahgUWGTZJc/HE9o98h2Z4b0kDHfDOSXeqS8Wn+tBmxdZlz+
SfHWpHbfTJayIM6azWde9ZTsR3euXyv0qi+zGcgHxyirn2p25+sx60s0BaJfoRbYYns0EQe/1ZPn
aaHUpYTzWk32EjljbmKWSJh3k6yt6uqkHgyf+rlfhjWisSbh2HeXpYvSdIVKo7ylDsIdaEpMO6uq
2Exro+C1rI3bmqK6joZi6NCIUvZ/mZu88qDJDCtWEAoRBKB+CV1IG+YWYXmLJwHMJP+bWJxMEf43
VQu2dJ49HzY6y7t0GdTLgsbJDk239R8rmTkX5DwaVmzWM1SrId+ya2NOS4sUNc9Yo6FWfh33Sph2
ZFSNN4DLrJZz4mAhpVd1ymzPWb3oxbmX3qAl1dwUN007DgpaFh1gZPm1bySjm21N3BqI63osPJ6M
PNcxqwhsbDBNcxbfLU1jP/MzMiZmdsmMkX4r54i8bymjYSxLUKil0p/UpAUEZPJWjsdgY8AZFaad
P+mpadUcKWOLeeHSr8eu0LsBmUAFfJX5XVXdeoDMEPCDaVmPWxBkPy10Ne5JdVJ75kmPA7iA1fTc
AkWZ7WREpMMFNooqnNEivUh6hBBmQ1klpV8yGqib0s2ToJLu45y2nFmZ7OrvhbHpxMRrXvU86dlw
P+gADbEh2/ZqWIvNinpIhThjSHshDti28yLW7UkbE2W1DUiX3y1vmWt2c2hSN7+kxrC94U2Xzqe8
g9QHvc2q2piHKa8We+jAmDyCfcOp01Aap+AMiqCwAsvKvTqTnTReGuj6I6Z6lpvFutnMaVymhbJx
ptFSJsAN4MFfE8L/H2z/P3Ay/lYt/UPOdp5QOv1dzvbr9/+rZ/P/Q3whlr+Ixog/cvbRwl9gu/sf
hiTorUjvCTCD+gXD/xdst73/7Pg7gDNT7N3Illbkv2C75fwHuy9mRy7MWlwdCKv/H0i172tbJuT7
7FG396A509sVdX/vOToHdte0H7N5MSlS1/Wv5NIaUT2Z1mkzSxHljpF/MCNiaPy+lCTYB3NV+gk8
McAv39e2JgcttPNJDzmB2FF75ZftudH83ouDtKTgYwZYulcds4/+pix92hzqDcMJK9tuh8s9HWe8
IH20Hg/WPPpWkgoPvGTWt2I72/RnSc+9/W5kpsGyr7KxJo4tD7pDWXur/orrkW6denhm/YUuCuJU
HKvs28Qb5gWSZ5Val+gsaIbL3uyfs0yu37W5BCvZsISIswq2Xph6Yn6ZqxLPLsVuZsJdzdV4R9XW
f3bLskpj9unNvTACd2p2mmtqUaEH9oujyS07aj4CDz4aNEW86fF1tBLBfJuqtywMpFKVO5cRNbpm
oQJZK1VGS7UWK2GWNL6XOe5oYx1PHsEjoTmiyDlPabM0nwSufyZ50XNwbAwp78FiDDKLMuT5pObo
r02j32ro+gh03jJ13ReiPeDsO7vMEZT30rQNkn6nE3Z3lyrsAA513S3aZ2FZKzIrxeF0pW+UX5xk
5VIejdyoXpXRus8L+13SmiOnvoPS7NXv/fFWb331JoVdoNFDfwKeTmFpJTT3QR8Z3mo2bzrSCYXc
GP7QPsmCo+lrzN8iOk/TOCFv4uejlQexxJ3KYaykV3Dq1kxlEVv/Z6Q3noODSm31UepmU5L19pRs
UtUWJjNVMMi7Yl3n+bNgvr7/SjO86g7+V+6wUshbwrLRySzeRlE7dTeVoOq78LumePDszigOZSZU
m6wiLb/pzYTuZSkGp0ggsprukaFQvycXbDbHwtrAAjluiC8RTGz+ZqW3EAtnPJStETnkRRAMZJij
yNv0/mLVZYMbiQ1MF8kByvldo3f9qz6X/G+l2Tz72R5sgWFJTRJWOHtF18E3cNahPIxp2lbYA6MV
vKuEYVV3A0mA1RGrs6VvI3NpkW1Ok8X6MhyMmu+XYdTojrq1A0+IFTR0dQefvC0fm97M6yu8WBdW
oVvtvx12uoADGv73h1jTFvMJfK+s4lwP+JfTbfE8zMMr9D1WVPeZDzHUUKkz064EbSbPTgUG/sXO
gG7iNWtcceg9iMTP45Bz17Z8ZjVbxda/zsXsWok2KDgSq5J8a8w7+cOs7/37tgfHD+UsBvG6OgtD
5BRCQ8ybAkijfG9aErlmQRtBteXva7i160e4JEb1ONcjr4reL2sZ2ZzO5ZM35WN1p1y7bx6mAvw2
GRu83pNJ+CzIkol8gQ9OKR4KewBvGNayXONhBV78hlAAgMBdpCBixBvaH5PQip/1aASfJrPrnde8
RT9fys6Y0CwZF1VljAct2/wnq7Sr4KAcYT9kQ+HdcCrr1wNW+nmGpz4FygKjMsqpcmJzXu2wNLwj
dr3nkhznLzjljUdj7/Iz59Faq/lEaXLlTL+menUWTbP07oKsq+8Gh9R72fiFHkLvXC6tykifSPaT
Y1KZjFfvXbN9gPX9Ew2g2puoxTlizmOc5Ta35FYXkrtfWDc5mzFFZ2Crz63BRlgXZvfdbFIDK3Dd
vWfMdKqWYjx4mfM8l8x72xb3ILkZT0BRPxqe87U3TBiC2gZeJ0ocVxCis9fKt3ZqbmEh+Yk5qZy8
AO0zzQ4upsiQ4mB/MAHtwMRg6WJcA1rV5ZGe7NhPen4QCEojv1DeNeZiiBzn+SjHNNTWwkgCYTAJ
kWDhKFXtFyzpYcfLrLgJyvzJb6yksDe8pTJzSryOpL+qJMPDyAxEDtVTa6+XvmkxFzDw79r8o6sj
qpjcMR7dyj4j2D7UY3q14T62N0sYtMjtkja/PjRYw4YyDYoDU9Jql9BeWlPNJiZLvP8wRx87XtnM
bi7Mnm203NBWovx43rz1waqJTsAhTz+huWRYY27jmTSQczZhT1h0G9LN+QvEekSRLYLxYbAnKnZG
LEaFRC8IxjEEZT7ChQi3ABPtTsaZaX1nfnTWjBqeiYltgmjW17Qi9ShKc55SrnQ9nPX2wHzwyiyz
B5TRB05+wn6CtQy3ZZxWzBqbwY5JnWdug+RLHvTZ8qliA81BaT5c25l7kVVtcCNT5x5PTGg2DYsp
DeTzPHv3OPnTDYniagqc0+zjBBxU2Q2kADbuhTiXzC6PWb+WiVWZ6xlCKIN/5LyGwEkQ957sAl0y
Da4jOKhQkRZnAJ63chYoku1d5x7Zs6tvoc7+SBrupu4DHwk8zhZb4qj6nkxHjUyZHXhgQj3N0YIY
7Su6EbYmrfcgAeBXXCcFKB/T82Ee0BXW6jgbrXNSrVs+riSFNXxUWgZmi3iwh7abvQQrQA7Vu8D1
EtF5H+emrC7GdOkf2skzvgZIBb4EWk/ImeuNQZUYa3/FzoGJhOjbuKsd/8XzMTG3kTt/zVMxGocG
WCGWDT1jsiItkAsOfplHY525VYrStrT6MoFu5z+Ifo9WzEuVE6a32VqCPUyXpJwX13lWQeiX2UZp
v8zidckn4zQiJv7SuyYNTVcX99DCLI6JasZUlHSRW2kEX3VnqBM/Q9OC5rurf/nRde6bUwWTAVDH
Xwt9mcFtbigW9NDz5/7IhEcChTI2IbIuvx2MbPkZDFi/Bl1XAVqtWvHs+P0WVSYyG3o2DITi3R6Y
9Kp0MIvETi13ZmoNRQHL5RqGFo/Rf9bLerppikzJCHmA7h9amrb7rCFjJ9b0li9tKlTuWSm0m2bL
EQml/egd5dxaoZjH/JZsBXFMTRgmgT7jSKAr/YLgWC8KvMxKRjFNcZ3lJKgA6K8ciyWev3VRQ0DW
d8czVuo9SiYBtiGZUrj4Ow7XBIqhRgESGuCzi/7gjNXweRjW7WTy0yWChWOc9WJhSG8w1wEWyeZv
zErXoyVK42XoDatmS6zrLWptZOphW8v8RJKf/SKkOydVI8kuyNAMibCBY/nkKfCYwGHg1AzTKbXH
5qw3Oh35qLHndCJ1Ijp6+9ooB+8iAx747C/ec4FiJBZiNpjyzOJUyR6RCRbTeFS7R8G+eHQyE0tr
2KLGwyhSM+GIbaMhbftoG9Cngr1b90VtFyebDfREvGUJKAOZLqVwZztE39pzHOKNR7/dSiug2Knn
8zRiJW4VlXs/U2vfy1EywkKUc8ko/ueiYxfV1/smDFpAkgATqS4pkegHYdBlxnXJ7PbCFXK7yU1E
97GGK4SeZGnDvNQXoklKMbdnfCTam20JDhJVydGrxraKckbbvNrWVHmfaJqpsDK3TI8IYafY70rt
DYZ5/qKPYqRhCfr67CEjTE/ebATx0tc+6U8NSTojBEjhNXq09Cr/wZkqDDrmSR09tYwXa05T4RNl
wDxX2WGzOuqerUcWIYcQDg16z0DRRwiGXe9cH2dtk37U448aT5YHwCYK8pDrSjsgap2Y21ko7apS
WzGv0MvLKSunQ2Mq6zWg0el+2F3q6pE5uYG8BAObbisRqKcedN0+EEbqIr9idjmHK7GZn/158K+t
0TMoZ+r5Ex0lwo4NRO6opzALcx9ZTihqyWa92lvXImAWy4PSDUi0vvSBIBtcOELmjuaXDEw9Egxm
KkbigRUNwLrqILV9+DQrPTj2LbYMobv4fjwPiJwGa17femX25SGo8hnvWNdcbl2l+dZFlfnFeHIn
pyYzp8w67xImxX09bbkTLlXQjUdsBryL3LCaB0hyZJ/VjbggI2W5aJu6JHPKL5PaK7/1w8Rod5uM
+crpAk2LuNRwry2ruiidNkUJb9WJWUwtkXhVpoV1pozDZjNtjayZTb3TYOgi3UNoFkkAEzuZKXey
W6xGSIxXvetHa0mbHjomIZgW/kbFEc6bGaeszJPlOV/F3K2fCneqq4NS5U4uEESC2lNfXyvmPOeJ
nfpK5jKP5Fw8pW5eXLKrG5d+szk3c4GIYWTXPAb+YB5m6aTXNrv4raNaL2E0p1EDZMWjowaCaIYt
T5jC5tcYNwhCniz7my+3/hkzM3EFvjzfa6leHdsOcZZVD2d9taorx2nax3EZxGHrcZhjygQn3m67
U2qahGWwB2FW1ErMBBvd7UNcDdR1NcFRzNdA75KuKCj04YuF0lNsTsPyaZsX9+i0OoVGgYZ0jPMa
UfalQ0OJff8wY9WPujMsOPKPiznMEKJmCwQsT7XDPu248FvMItD5u9ppaDCIsMaWJHf4wj0XLagQ
+6Dv9pFm5zy5wrejtKXvLjPeWulMJof4Jvau0iAEruYLV5ORMat03QN+LeZ1PbTeU5au288y0Lwx
nHR9u2308ZYGUgSMKFORBPVsR/pcG3NYDZj0L5Mmg8uUcMBQc6dOv/TxXeXA8W2eFiAVNhPbp2ks
8WRvqeyPJLtUd67XASRpTGH51anfNZZOgN8boEp+IWvVLdHoLUwsB7jUKPqK70O3rUkDHHtY88Ie
D6rR8unQDq41RyRy7wuSNvNSeYopcU9reaVNwF6raHawsp5xc+GVt7FAenNX6Xwm+nsjbQARIs5v
Av1/Ie010Vec8cKMBgMh8OjPWVJ2ehUvppU9W1gJvDp1Bil9tK1PGO4MibNm6RmGbXHRYizEghR1
8yBBL4PIZfi/4rrSBT8dtqIHoL4fTbZw6s4ZRTBEKPIBePIBM0pGCM9rBjwTmmVvfRv1ieCKiQPu
FyPqgC/HQn86Vf1lvpkVGqxiPmhETeGHWYMIDAN2tlpRYl+YIVPB7M/OYZkaTWxOTB7tUVqx5kjx
zOHWnIUarRu5LdNpRJ+IDo81g8WCauvPAfal17VVFw+Nu1Y39koq0YxdBnffZ7qtuou0HKsDHrOL
kaRuJbEfYo/noNCr8nstanGYa0ywv63Sqr7WjdbwYFfvjZjT5aJ3+v5Ytm131mE3EwkcjKURigoO
Cmdxpu5RRHkk/+Res5zlbDifN0+Z8wlxSvs8Eag0RtD3rCtV6RqKXdkWNIFkeV5WK0m8h62eAj2W
kGuP5gBVPVrBwu5Lk54oSWFvfqkN1JIRM5smj80NWn4ZogOuT55ZkQZTT8J7U72vhqvKUdtOJt4W
65xjg/S1btfhK5Te7XHRJaZtS6dBLJoUdSl3L9fGa2W3EGAQdzb25Z7JdiA5J3/O3Z7ihzNU304j
FedPijPBQvXgBYdaoRXXJnpqGeMkO94uVmO8Mp3Cpm5yVHbpFVb6PIB7cX7rnBxKdN+V9HRsH9tg
cFhZq/ha4at/ofKWdjz9Nd9y6pn/b8jZ+Ma5MONGo2nevW8Zcx+zW46PBTnQTLByq8yjgZHLacsH
dOqELc4X+JIPSW7o6gG+l5egyh6pHwMjf5b40FyUtdEY0Zg62dep7xgs7KmTdErprDFrWBTI7Fla
fvs8u2aDaetmMF3D94fJQLXmSE4MTyDpQMNa5zFoJP8d2NQZU+QQDqKpMYov6GY5YEbZMYnIA8A2
HPRyExX16ICsQoqcAC9VPn7jb1P0OzOlBkFC/evE6P6yJYhE0TqUVV8l9G78I73DERVr2aDPJG15
6GDTVdSJjX/II/DwFnEy8Wu8kxaLN5g33iGrQfvy18/LX3MnZ5+dmEVjnX0/u8jQg69hULpmfSZp
nuzWsFIjpzUkgUbuKDtzBwIOhblURcRosO9uUThzM0yj3DAkzDd3ay7rYCanLETkw9jJ8nptO3hN
V2kEWDSZuHO3gPEMvtf9a2s73Ksen4YFaX/Kf42yMZvLne/YPVpmi5sQ7a9VP47GyuMHh/Cn05RL
TiGtJDi8Js9psKpr4QTm8Na0HiOYBl8Cxj+/RjnMr7hJe7xyyVxjLOorIsgLB+qpl3ZJ0FiqPOlK
w2XfdWS53C/p0L9qjsU/QNAat++v2Q4qYD6VBqFfHJTQeQZun/HlXGvhd4JODVUinMxwj6uzDYy8
1Bhwo2Q18pUmYfHvTzwnJq89Bmq3moGWMmTQZjSXA1i/eK2J/GZ7BtnpHnVy1Zd7tsusPAogyupa
s0cWZU67Xl03K+lQDlyVUlY3BltPczXLSj5T+IvpqXWx3nk0hL71B9V53X6gZel0lCjtBrxYe/61
RpAHehxV59Q3SJf4VJA9pXtmDAig2jbTGnGki/amHAU7ysxnWC79JQcpKl2LsR203tSOlIYbb1K4
HV9xgVBrhqYpyW5Q/ZhhTut0nBl2c6XhiBqO42I/FQuEA0TQ5alxCKlqva15sNNZueH/1c28ZdwG
qtVNqQNKrKOD5rArRb8H4Bnd2e+E8/o3YOXuLzrUH+w5SFKH9g43ixcd5Q/UmN8Bi1JlRAoVFqvW
hDDRLtgAMU+Z3SXEcm8kUsKQzfQXrvX/KaU23/FNudbOtv/lbwJbGG7Y7xelmMYmi+IpdD2tf2V6
N+tRymr4MdLexabcnAt7BU4N/VlrM/qeVtMO+Duwd6pquK9VU/b4HutOUpqtxINdbw4rpjdfBuVP
uGLlitZ42HoO+xU9W0vjMvmPtqvNn/G9yA+BMRgXQH3GGCOEG5sPSF77x/8b8Wz/egEGwmiAfd0k
ce/dPd2wQzI4PvAxZLLJ2ib6MsurIRaWs9yNylbXFr4YUdllw8P/+DQhJUMStuA4wfMGivr9xg68
anPR4ow2lyaFZVVjmaFl+Y/c6WkgAhCo8oNn+V5xyJelaPVRMe2AnKG/145hJ4qDQsMYaWwIft7s
uWXspAUXC3ntgMBp4F810FZvNWfuL5Dp70L+BQWQLn2hHXY3dwNTbgvaxZ9vxTumHZ/Lh6CNZB9A
EMDNe3cr2mE0dztCumbItHc+goO7Mh8pF0cc5D5KvHtHtft1MRsyF0JbwDfep9/ve7CmbtcJAxpF
0NBc5TU6sgha7UecxvdfCk0FOBtygX1lwWl8x6hc563EFtPreDkF03adWVGdjF1OqA2jDM6GP9/D
9wuZy5msI9MCIQUHCN4x1NrVKOBks4n1vw6eYinAHuAC79tfWrHp1xC0dwfrzGSyvFFjxX/+AL8E
0r+9S2CdOqCuCVUSEulff/43nUShzAKv6Qm0BesL+ZyLetOS0rYnFwRSy26pOew5gdbbgxbkonpN
t7oj3DgbJAM9b4TzJfWMickEqHgjspyoiJSY4z6ZzMrNQosQwRKKmGV3EVSCmSHbxP4RYa5V0GNs
5nb6f5yd13LcSpZFf2Vi3tEBlzARMy8olGEVPSm6FwQpkvDe4+tngRojgmrWqKM7+rZ0JWYhK5F5
8pyz1x4wZTe5EAcjrSZs0cA85FyVd4VfSIEr2oa9/1dZRnQNBy2FhDkGxUMuv1DJTVeUBEBW4F06
1E8W8pvwAO0wVM+pRBiFKyXGOO4qHLKbywS/ssqx60HJf3C34EClckN1kA5zDt2mA8/kWpnMzNet
l6Ub+kXmo7f3+N8cB5l4HeeeOJRIAq9o/OF3S/oawMz0mtk6OjueAgtRzCdxFBANgLrkw+dVE24b
reGrZF/zn/0C0OoGxbi1T6uaRLDemO1pZMX2u6wFHJXMcUgM4FFm2LcN5kr39BYmRCZBENxNVTNd
mSgVOExVnY8gEo+qlEr+PTkNq4IDPTE7gpDGkoZpF4hxbN8EMvBpB7K0lW6GCOfmkzHvOO5riOck
JwoYoW4+WWG6yTWLn6OBXMrW6lSiH9ZtQqoVLDuiqFizmCjyNCFu5xFz6VHNmXYQHqXmpEkHDuh0
RAy//RWPiBIm454OO2nYhFpDKrXOhgEgktLL6WEwexw+mrAkfd3aY1Guu4+f0KKsrDctBRq61eu+
BE3rh6G9o7b3MQkmD21SBq9YNDkfdiLGj1Z92gX1JeKG4rGeoobiTTF4ZJp7exMK27xXtYpVE8nU
OUapL8+9psloVCtij6q+ZD178XAG45LagpFF4zk6ay6QSPNGaf8rShv6CPhjM7fz0saU0ms9mO9K
HqtXox8rOu07KOJdL82mZM+1iR6871/WRe8Dsjm2CkIoQGdoWo2ljNo2YhrzlEylQy8kpvepKV7x
jOxTlu5J8kopg/PIavkKvh93ufnST61zzCI101TCiWU0ofbcDz2rp96d2OzvPna3gQtMZDiibJ03
19+PdToLSGiBUULXT0/5kutPXlXvGlAsjk5b0l1gK+lbJGtVuQsiW+BknplcXJMJJdbBA1D10PBS
vH//qF+mGIczGHAo/KExfJWGT9DckYGgg5F7a7jMR8J4Uk3mFaJ2miI0MYL9G5mD70ddhms8Md0x
M8aOpnUTQfHn040aXGCrpE2dTLcQcCncb9i15nI3LOHHDiLUMYOqL+ccz0n/BFIuunZoT1i00eAO
HA1pTBl4CkL7Yhi9vnD9QXujl5Gt5PunWy4fFa4jVw0asbFwU+gg+vx0tNgV9LJF9E/aXEUcbvWx
dJUDUc9evh/oT18eqAuoH/C2TXpkPw8UtH6mV7oJtnbK4xchPKjLdH3zG3aXA5KsrOH1V0PH9+Py
5i9Wriqjo8WtgZZkYlM8kT+PzKGXGbWn9MQ+TXIhy3W9H3W67514TLKCdsnceA1hub2LMFdeBd33
CWAzq36uAy1s1pI1lghPokpd06siDjEVxNEtPCQLZtppP4rMTE/tgeymAxU/urMpRj+noQp7L/cs
K3Agwo8ctd1IIhP8fe8Cm+4gK1pzy05oD/uZoYjusrfHZ010dbmSIqmMTtmdKTGVRv7SN55UbidF
pYec9kzrclBMjqsxrPzwIbettGlWgV5isUgDv5lqW/Pjft0SGEirgkJaSmEHpPNJQ06sfbPVhm2o
9kCD4X856QgWkfdIOxpu2LUDPWpap2olNDP6R/7Argp+P/tILkHDIpeacte3LmEC8hP8pAizc6hd
3nVs+gpl3Klv5HTfGl5koVBrCrqH2jTlzqvWKT8zC3KVg9OeLv1am2grsXSaVaaCcyOhvnhWdlVq
bcIJyhi6cVo5a/oDbpDQzx/OryYnoWb7GjXZnGELbfmiFmnDg9CmQ84ZwZdrR9awFXGilysto69H
ybr3JNEE+iYsyDn4R4v+/NrkvT+tBeJ5R8R64xZV0QLcKjJkgIYkvHtcDTITjn8LRHDytYe6CDFN
sYgsXEsyBPgH6GGHrPJ1NP1BZIXrzLbqLX2m7EwN3Xg7ytUWfqYgZEh3RHqjr6yh76pDHSPYRAQr
Dr/OBNzweDqZEmV8+ispFOlhVj8WQT9/VbZFTFDAxJ52v/48lSDLPyDpMK3TcAbNnZqkLB8GkWsu
KuGh2DXjZAM/SGrpUaI+cwsSMSZ7pMve9ERbTHwAApunZEAl8GgNYe5WjLbY0A/eNxuwxF66kqe2
9c6ijAT0pkqbulzTBZKmZ2Ffj90qGZBUuoIGH2lF2yGL+Vf7y1SNfOQsa/xia6QWGetk5Ogk/V2A
9654R1IqcPOXG1VYh63AzOX2IR+HYfvx5v9VA+ltjvIx/Y/57/zMC2IbP2g+Ghz/71f/1DHh01+C
LfrfA8/9mp9+sc4acrxX7Vs1Xr/VbfJrALhq85/8//7Lf3v7+Cm3Y/H2n//+M2+zZv5pfphnv3eC
qjrH8j/nNN29ZW9T+5Y8f/k7v7pHJbBLlmwQqSALw6jFnC28frWPSqb2D245OmUzbrPQe+gE/R9Y
kyL+wR2Esf+n8ZSb0pyjCP7z3+V/cNHnqMI+j78ErQD3i79oIF3aIQg4HRbyMNIj4gPgsziOZDIg
wGZGz727mJzUeX0KncvQufCd88A5v3zb/ti/P7zub36bpD9kgT6E2f8X24gvoy5OiCkFcZ52vec+
lc7dVe7c0ivjPPCLl7dTmpvnX79t14/3z+eHu/PT5x/vNz8Or1e9c+xzfDqovn6MRWJITtUBFjMP
P7e2yy9VcPX9c9qfQ5mvAywu0OqgN6qYnzN3Hu6uYB86T3cPd4eXN3oDnAf++wSWzrl9ubg+uXi6
PfGdk2vn8uT6+uT0/Pr6dHW+Pt1en2yvr/fz/1vv9+vD08356Wp/s1893pyvbm4OF1er/fvh5nx/
5R4O70c+/weA5pvvacmyQ+ycm1LL5z97Onu42u/Oni6eDg8P2+3t4ezBd9an16fr7f50fX19cX2x
uZg/4v7q5upwsz7f747M5ed4+MtcGosgLUeaWtTax1y+zMuGuXx5uX279J3bnNmcnOu325C5JETl
/+bz/27fbt+Y3tthXs33/Mn7wrl8DJz358fz99fH56vA2T9fsboeL99ZXVc373fvr7lD9xer8v2u
5IV4uDo9fXx+PbzfBM7V65H5/YiEvptf9XOkpFPgNYTgmdzNmbs7c+d/bhxnfbLZbFfOylmv+IWz
c3fu95O56OD+OpmL4LDw8bUOvcFzeUKW4dXr++HlIuV5X9gjnetz5ipzTh/3d8+Xz+dHvsn5rfru
oefw8bccS9NTqEW25bmSsSuN+1B+8uNLTn6nKVrqrnffP+qH8dZyOK4RhimICKFuLeZYxHKbUBn2
3KkoOUlPWzxMkMU6nf6OvB0BR/w0Dc+hpAF9vUZ+rusc0vpemp7H+Ec/3Prtra+F599/qj/uu4Tm
AlSJNbsYLVZznEzovnuYA2x+L0gwnevQeXm5fD69fH68PH+9kZ2712Ov88KH99e3/vugi6mYgqq0
jG4GHchovATOq7hEKIdhvAElTaHHczProDRH+FOfb1eMamjoTnGXgW7EkfYliyiprS+15YTU3q+R
moUTSqq0990R6PPP7+d1OZZpWggTDHNOSVNoWLqGVh3uHHnjWy4kwe6s7kftudN7FffbMD1yP//j
UKQIyUPjTsgF+fMyzsEJyxTVLDcpm+lGTH5DxCk1OKQkU/rj+8eaX4nf1/D8WAKzN9Ba0NoJFj6P
ZRK+QNI3TVJjubiwa+GtofwkRxbln0YxeE8Mkq8EFkv6R0fFKODuSpws2mmLgMCkY3qyj+w9X1bh
/DDo86HBGjJwxCUVCPq4FiMeMF21HowNmlLtfja001aZML09eSyV9KvXRG4ZW8IlAWP/jDJBL+Xf
zylAHMomMzGTRbqYU3yD9BjAuRtJk+EGNjTinqTy6i9HmW3FVeSBNoUnEyj951FqrITMzKNloqXP
Apw7Zpx5XwS/Iu9/WuL68s0BtqSiRhHQwiXdWubCfFJxfWCYgzuUsryqbLJiQWD7R765LyueUeDA
kpLhdk9yZhEuGTUZSEGtjkuiYu+Dkr6UFp2Cq/jcJL+ftg9V/qcVvxhr8XbZNsk1OC6DO8tJtSC+
5mKzKutmxw3pJDLrdSKl9zn6zLIz6WwtdqwzpAjGRhnanWL0OzMZ1mKYnimcuVALNpEGAQGXgh9D
9JcbwZw2QgfF8TJ31VLD+PwVB4rdt37TtGhc/LoAiJtTSdZHLd/JuVd36+9n5o9fwsxsxMuc9M5y
N5UVj/qAysTg/4UGxdIeNIvm7TCqsiNf958WFe2KlPZ4UeHDLpZu3FhpouVQvj0tNc5iocunVOnN
Iy/IMkQ2+aJ5Nbh+8Cw4TM6f4rdoIKewQ1ecPmBn0Jlrg7ajDXbt6jmGSx1dcIE4+X7+vqwsfLRp
bqNqSeGB/O3SC55mFJmTqiINclpdiov2LjurHuxX/RyJcnNfHaK78ZIW1+fpPby09966cvsjAdDC
k5x72+IjLJ65xzJYSqjYuvmddiNfmxf6ef6Oa9leu+rp0rqkfxPIJWI0B97eTrvQbvUjW/1y1pef
YHGgdIGGllwqR9cvkWw12Y6UykYV/T4vzc33E75cRnMGUCOVbSuwhSE1Lt5kKRKFTFN/72LZKDm4
rFc3+G/JD0dG+cMwCCHZEuCAmZwrizn1C81TCpPsFhY8J1ZJ1m/slAdrwKYBDg1ddgrKBGgKPzSl
3w6NTonlh5mWK2QzyMPJ/ZrWQdjlw0QzrQixPDtgpLFDMe6m0pmaGysFAYNFdUiLnu1gxBjppekf
FeVxIBkP10MZ0SfLr6AvYNHfmxptPAbClX6gd+6V/O4T5/Xcj/535Qh2AJlcK8lrquG0BtIDsHh/
It1OJijmbppP9ssQ+/pTnh5D6/xhcongSCqx+yMzXZomRgiZGlUde1cfU3nTVd2VibDwiPnpnwch
OphJdXNu4/OTDMZI9U+vaahoKLPZsUUfdEN/8ZGFwk/5/WBhvsjFGMqcQSELv7xGoo8l9adG/Zyp
006FSVslRlXWkV1m3hu/jAIP+aNIr6FD+vwsWs/AQdn17hCTBGz6xL6xtag5gy3WbnM/RMM0DuoR
Ze78VX8ZFJcd5o+6GJvb50G9mb+cJiyFrrZAhVbVc0kyNsQDTJJkpy7t2FGmIHYTr1WOnNd/+u4U
0ONAHucI/GPT/W0XFzh1Z3CmmFWhxW5TSZ479oZ6ZOP80yjsJTr1E8I2rk2fH1AjESxPFZDSOPXN
TSSSdq9wxh+h8irLzXFeIvqcfONuJuBILeZRSvKumnWtAPfQY2VJIVblqPqXXT9a+9gbLaxthnRD
Dl/lj2gKyp68foQwt9M7jOb0kfp9ROtu0dP2qCun3y/gj2Bu+TUDs+M2wH0AV+zF2vLVdohbTktX
0WpfpZmgyl4E0JuLKsznvSj2rg2jwx6Y2zDXeMWvr+qB7kskxIkar8B0ZH9562LCbHgi7ETE0nyq
xRZf6ZFRWOiVXbMnn5+OmukQKASbpO2Pvb7zj/r88OwM4IsUm29oJt1/XgKisPwCbh8S89BSHJVm
GyrmY7zrDLSzHprT0wmHoWBQrwuZvoPvp37+4j8NDlefYjP2w/xjXuifB6eluLJaOSpd2m6wpjP1
hHOhMrtE3fYBktL198N9WYdzS+Lc0gW1FarZ8kgD8WZoCYJ0OFrlRSI1D1jIDyjXx6ekLuUjb/CX
zQPTCmxA5v4qdnlcMz4/mySl2VBh/Od6kdnMrT7dWdZO7YnR1N11bYYdB0yfbD3sZjbfP+aXvfJj
5DkiYXp59RYjJ1i1dlVtx64xwt3D1Oe0agsf1kzwVNnFLsuzY44WX/YRRiSEprEJegOLaP73v+1W
oVYP5NUNNqoSwAyG2QkUnfyYI/zi64O0yxvKocxLAWVU/4gCfxslFa0CZmbCEUeJhHaKwjepr4Fr
DvhgIVCwtnkwxMWRM2CxRBmUujIrZh6Trq1ltJWJws+spkpdsyjqn2GCsBxGBE6FrQi05++/uMU0
zmMJmcSENQfS8H0Xr33HtcBDrZy6DT5jV15UeJCn0v/Gkvx/77Yfo3wwSVWoQbR7LAIcbxobUdTI
O7VKi6nJBtFzpWnHqBZf5o31QB8l5z1mDexii1c7HErfyCfmTRRosTepVmf3qgy7cwNipj4SfS8v
ACQ9ZHIBHGSsMjoGlw1840S7cdlFqRuauJ2fmIVOJiTD8TVcWZVI9Ct5pEmHVlOki8ZF0VfZ44xe
wvBXtKhwEyXLMQMOTTN4SsFGvUhoe6M3MGDVWZ4EWb8Goo9W29Gh7ETuQDd/feigz1joMWP7SBb7
yzIg7NZIZBJ1k6OiVeXz2yQBE62qwLPQ3gTBBpyA6njond3vF9tilzC4rXFeCaAps1OBtgxBfT8v
EUpoFiK3MrtWrTZ8AtbUPSohNB6aKUZqzbQl3H4/6pdn44ui/YaMmE6VjJ6Gz89W9nYoTQVflDZF
IIoSGeZmlHtH4povOwV9Ehyc7Dmyyab0JSZFrd7hhJW4UCZUA0wV6De357pkQVIqpSeFxIL4u2ib
JUjzCScoBi3M6JcnQ67fNZPIUPUIq1z3kY19awjd6vv5W/TronhjGDiIRIQ8H+mjxR4RKz1yPttP
XUzxLCezAv8cWgwKlK6c9kpvFTdlAn3FD0J/gz1ZsG6senAUpRy2Zln7O3qQlPvvP9PX75SPJLhi
AIPkuFn6wKQWvZkpNheYphKyhZHoN5GEOeG/MAox6kwA4uxempAMwximackoUSXCG4tWxUtaK8oj
p/afnoUa8pw6wb+LkOjz+pRqS8q0Sgf1RavCIWyldquGSvYvrBWiHVqjiDpnE53Po8RBLqSksBNi
+i7a0FChulgzHoOV/vFZeBLSWgwkPvLGv52XExZrmNghwB48JXnPNblf136J3PP7L+bLRsKKpIlV
55sh28Rl9vPDEBPUUjMPk9S5dDWre2iYhdWqNEEDdceKT8wwPnZz+Xq8MKhOaEzWVOHRFjM4hY2f
h8QDrmV5LeRumj71GJnshBzg9vvn+zqNs7MKTXQqych5lX9+vlgIPCvsgVZhJMyeq0B8hyiYxIX7
/ThfH4m1gIJDIZTXxReXBlpSdIQVJJkzPzYeCgB8tOKDIFaNtS0AUL19P9zXr02lNAFwamZ4I+hd
PFaiVEZNKMJweWfuK3YJsUF2Cbu7yDx9i0wu3sl8tdu/HXbewGjDpM5DIl+et+7fFmU0ZpEmjYm0
MuSs7NeGUtMYJkopv2jgPgpHYc8CXZGm1ZGs8uKiw8Y5r1NWo2aj2CMm/zzwgLSiGWT8O2X6Bw5B
bqYndHtF2wn8J/Y4Y7nFjVM6LxUtcuU0648899cjiXySrBASkZDBWmUxPB0rELxBza1Mer6h2mGa
lG5S2tCQtKca6edCtY72YX5dugyKnQtgNZt794fnwm+TbXVynur0d8ORtaS11MZY5kbR8NcLl1GY
XxXxCkY/y53ZjpqoJi/orYYKgd5pFWZkA5uANhg3jlhYRw6CL+8JESWyEEJxxqI0uUha+O2gi9aa
6NnqJ3kLOuQuQcSzU0s4wN+v1S8jsU44BT6upqya5UhUJG2talVrFXtDts8M1IwwJuKrvkJg/v1Q
i9viHI2ps5IKJzVqQeryBmWE/Ba2tCbKY7O6Q301dFdGm8xOnFEMF/yMG62pb5uo8VMkOEDRh7+9
6HDpmPMzpHr5SQhHPr8fSa1X1KoSQLg9xxHOs2jXbSBfd3lp6X970ZnHEqqgxMN/1GXP7ii1UZpb
QHeDqC3AH0j5GVKDY/fFP3x9Jmsezge+IuibFq9cNHZZSrugvkpRiZdrSZfsdO2TZ5VXUFvMYym7
r8PNbwFNX5g7UqSUF5mUQa+oWXOCYFNkdIcoVmv0/YNyYaZ6uv5+tfxxqDlZQ/WfhNqyFdmPtYw+
UXoxU6mUUayIUn8cSwkietmq0pFg+ssmAmuOu9X/DrY4KJQQCQOYZx1FQNdvCjXrnQb/5SP7458e
iVQ4ZzqFeV67+d//tlWxUY3qqAIvaFPTTFZRU5nXfkBzqIY3bfMvzB+wAtz92K3mcvXnwaYQda/a
Mn+B5omN3iTyGscraFCjMR15ri/7viB7wIFn4J9H5mmZhJ/QM0dqxFCK2dZXwaRZ0Ixjed+GyQgZ
K0uPvMZ/+LbIVszUeHXGa8qLeWztrtJCgIUr2NbmbZfK/s5GuHxky//jKIAy2bDI3X1JmUJQKPI+
inXawfXoIosS9SRto+ivL8LMHfl3SvFkqbnef/6aoDipOd4YLHMzHwDKZMFW6QFNfP8y/eEb0pG8
6MjxqFNyVn4ehR891TogDsTwvvnKN1isWwMJeVzWVDCRb3dHJm/+Cn7LerLXs7xJfMrkXwjPP8Dy
vy31wvMrifQ+/RlSVmc0KdemTqtEKb+R6KZU+f3jmX8YjUYJGX0jHjRksD4/XtjNzko+o4lBoys8
CprIybrePvP7InIrw77ooBocSchw9Z2n7dNTwuTm8s2ZohJsYZP6edymixDfxWpH/b5sbgvFK/sd
/tjNKe08Wu2qBX5P8L7p7tayPDmTjRSEPYBTa51KU2RuYFtXpmPmTXjtR9poO7WuDDSbRfq0aith
9SvsxdKbuPBKRANRPtQraHVasiGMA0PQlXpw4/EqCEc0TX6wCimpVr7lwxksDANRZCsN6g+1FPVj
2kRTuFL8ouhWbZMDpDInj06aRtd/6vzls7jQJwtxmhnlTmKZNsZSfhFTkWzNptsEmNHcpl2nnODy
SCSXCz/fyxFEEVuylZMsRQ+3jUsvOhVYnpM/1DzbXwX07V/QypJmK7/sE3AfPbhnFPbGC6z8snPa
llSxg8FIfloXFWrqABMZmvkrUwVdFEX+Y+nJResKHwqrA1NJwxVCHpN9j2cxmbCus/AIwDLiHkoR
oBEIUe0tF8L4se0aiCwpxyOwTzSF121eoAiJR457h4xU+CBUq54cTTXyERT/UL/69NrjWdPX8a1t
Jdp4Qnu8dV9JU3ZFRxPQ0DSU9NtOy8P7oU6a8NAWUGRWUWd2lVPW9G4k/hTbjqoU6bRSvWbA2aco
pUt81KMHXyHdtGqC3GrXpVHjuGxGYgBZYylTgpm51J9NGMyXW7PxvYKGMK2fnH7wY7h0UwF6XS0q
SDuBrvVrH2jF4wjq/FHDG9tAwD+o4kSKLd5jQBkBDfBZe0oszKSBYs/PZFEOCA3lyT+V/L5J11pk
Ws8I+RJcNH3fTFcN90/QnpjKw23Xk+bFRPcQ8Mixft9hgfjcj7U4SzAqeCqpbJuHvEP2AJzRLC9j
tUXahglUpziy1dTXvicBa1V1r0TGUY/FsJ4MnLydvCinyDXHLrXWXV1oJ2AtAsltiKCppSNUEys/
ZrCVFlvaSd0W6UusDsml3Xf5axsk9n2QQH9YTSR4D35RpU9Kodf3VNKkH2Gp6D+xAIVdD5zBilYG
Sb9ybZqdfAKvh0DMCDsAO3qb4Uwka60GeDfo5As0Lr2BZ6Om3FrN2IE2yOzmsu7CwlwR4FnGZjaC
5coYGAmgzVF+D6SI1tDBl+DdGb2HMMqINf+mY4e/7UZ7fJAsucWBqG5HtN0jXBLAXqj+V4FZQn4f
I5FuuD36IBmpjhZMYjA9JKSa+804SfXWVlFX0k8aY5Ok4ckIgEjXp7s06cqDz20yXCPw0V9Hs8OD
wFQGM94ZNoDDShuEt6qI3VBS2h7wesOv7GspsKd2L5NOuiebhIMHSCfpDBtV40nKoqE5oXchO8he
WITuaGjNVWhZib6pvcY/iacSvyNKgVYDPEJu4w1qmqE76VUiis1UT8lZbXbiDcblcG2U2WQ4uKtV
AHyZgtrRUwwCXVWdkluptII7qdP1CxXCPC/lmHY+bSR4/a4adFZPkzKU52nE++iMSerba2qWudik
lZLuOw27i1WBuZi9DjWVjUozBzNyEPaCxwzzLotchWQCzY7EIcyd6MRLB+4YMVI0DXccQgYcQRQx
rTMoUjZsFEnFeUlV0yHbDFYcXapjYGH32Qpx2ypdPbmFhsWtMzRVe15PaPP5Qmq4dIVq+jhfxBKu
SDovvbKC+UzNtE9LRXatsqkOIHL817ARVuqYSdA8tnVdX06wSa7yLJOeVC7i75MRlewaQ9KSgVPS
xGXh4CIhJ3U1Ym/gZW9hWMJsrPIpgcAo0w1LvWkcb6I0pR+kKSL/Z9GH6XvB0hrdgaC82yljACt2
CAyb5266O7Vp670vUJs6UT1Et3pZG88E8CXQjDbtz6n+K+8eJgEXwFnFsLbGMX/uS15qp41r7cVO
82LYYRoSFgBm4uQpSMpeprnFNrf+wLUb/2j8CvZNGLY/YY3A9QFkOrzQqzTIG5v5PhNRbsO20kFr
rw26qTdGSql+7Q0VP1PxcZeB/mz3IJPSsLsKIk+6oiorPeOE0qNXC4KnPod3B/BDU+6yzkpbCqlh
SyXDmAJtM4QD+dFA4EW20qeSWmOCud4ewH77k2Cque2HlsVmWFl3I4eR/hOOAyfC0PcVL2iilM++
0Y1sjZHHSSKUVOVozmBiShbcJejirQA41KreXTnJdiYfpizkHN42TZxeaTIEbqhutYY505AUEew/
O76s9Lp57bTMOxmGBsOSKsbYAfRyigCXXBW8lEptbjnYjBc70AQyvloZ7vxOix6LxCjgm3MSgYzz
RfouDZXxZCdx0m38uKiw9wJAFlIpl7onJZ6VWYMkG2veq4kO9CpPTmMz8n0nMHulcca8r5gds68t
7hxx/ANHMPYbuwHVRU1Y1z1HLtn5Vmqgt3dJgJoc0wI+qYPNaxxsRDJAuy2qyS9hPI2lcGRw05M7
Esyqm8nwc5zeTIAauLAojGqHHZQF3SjSfsX+Lu5QL4pxZ0hte6NKNPOtfSnIAanQYYc+14Au4ni9
52uOVtbdk2aVPEVl4U23LcfUxJ2nG+ycTVe37mukkCwDP7Art806HkCnRxaCVthBf9GJR2RKX3b7
Y0C191pTF8aA1gfAwbTU9rCyo976mfSZel+Wg3nQuzF6IjNVXaC/nH4OfV78lALFr1YUObrcoePd
U2aJZnRWZhJWp0WE6NapgEmce3pICARFJxw3XtyF9kYNjUhGLFDEtzEVWtntKgl0uar0cYScL5de
Zve+l6JRoPfWcQWLRC4Hi00n0e9luoo7p24Sb9wifexZh7Xv0dKYxAPIR4+4EqN2Ar6Ip+3hN/xU
7Vg38cQrIU/iBprnj8C6mxDXP85mV6bj9iYUmm87kwCE4YyBImAmhsz9Fpi0/9ZbckV362RBfJJQ
fT4QdqJo4oKQTNu6iXljUFCrCnrFPPR2QzcZvHblvB/iMxGM60HTC4nVbFU/o07I7YYaI/xTjqU2
cYI0GpHShKkU7TsysLo79DTBEZ2xjZokJupE7Ekk1jx0EsHJbGs/TKEWV30UYG0jtYV9bRW5Iq31
HoTewwBz9xbtb4XRyEg7nO/ibGj4J9Q4pOnOkqoST3hqbtNJkZWQA8wsoQ80Dluii1WISD05QLDI
pXXb5k2wHTp5jK8CMBF7PwIC4fqaLMn7jlhb3YtUxM2rHhBkYu9cSXGySilhJus2T9txhRNXNG77
1gKYRxBh295akkPZd4Ou6MK9HqNSefSnqcABnEJLWWAKqHkjrJm4TetT6FgEfmwnenuTEN+0h6EL
Rv1KazgnZSek2aZa87O1aDPmfm//mNKEZrNedJa969ki9GuNkMdb9dToopu88Kv0B1yBGOq5YkLJ
vDdba8AjxAwt+SHKhjqSeU/aJOTwFFwZ+JPCOqn1soNTmwYNyAOfjiEnLtImIOeGXHdlqHEFVLTD
OIALYtuJTWhyXG6rlH36Vin54vBNTQNjb4Z11eH013iyO4I7734oSjxNl3pABrCYzWIKGvKAblmh
6fiZGXRvFiT71oHKjTt1qUmpTGM45LQ7U63D5KLEQCJdm5Xfisk1CuHJey7Dmg1d06/Dp6ag/o3P
TM+1RVmZOurHFQDE6i7v9XRc+y3NB7eWr0ntKsk8TdoGlTFKZ2FnF3oJAQMfTzhreQ6YV+HV6gRe
Bhs8rCoiPUPMFzLghUxDMfgMzNeH1Q1EZsIp2/RK4NNEF/V5AROTzRWBR1JuujztpkMDQ8h4t2V7
TNYacBD12ciyyjrLjbTprkHXCW3bQDWbo8a67O7QUpjz8d+nyXg/Kk2H4Yxptl51kU4ZKXs8haA4
rLIkqLjy2WHevMqxFROqNZT6yUiI4DyP6NxbYUKanORQ9acTNZKEypmlAAN3A6nMkk2IRXR0agOz
rRG2RGZ3qWDJCVbT0NtHs0PKcKGB08Nlp6rk9hUhh8jWlui6+yFS2aIts9dLKB1VWjs+VhbXFImU
bK2N4MTgfdIQvC7lqM+2bRkoWCFBYeFGYesCe2og44PZOAo4sWCN+1ZZENLhI2e+4zGqeBiJSYR3
3ThpP7yhCwGUEtWPG2hroX8NXM7U3EadBulAdwASCznV5BSorx4NtCVGnXrb8CVmm55AUnE9L8rk
F8VOdGNnAsbRYJk1jZlvp3LIk6uxthSI96Ju0jMMn7zwbAL7hHWZrMbdupH6qbghlz+Uj62kifgA
CCpqfvR6nkWGg90p9PcEaL+ytenRD098QG6JE2q9Jm2gaBXvnhjqB8WcJliEUtWaJ8YoAP7LPtiT
XYdzxbVtBzj1+TrFu1Upa31y8KUyzldhAesTx7PG31OS1ZqVnbZco8ikScolpJdxdCAKcGctLBDU
jpz1nuG2gNF7fodHPEmanLc1GX1QDQFIQIIMoUYhqMph7F6GEYD7ZUzXn/cSTkoW7CNultah7kYr
vh9ikhqHMJLH7DTQahWoLR98Opd0te9xm8P8KyRKggC9JqbVk5Ue0LW5K+SB9V/3hW5cBqkwowoQ
8KCZxHaTn96JNpCKJyxkh7dw6IXIdpnHONeW3LBz4WVrpetUSeW9aVUTGxcxkDX+aAMtL99HX9Zi
fxc2AK0vsc1N73Coys310MrepQ6Tb9yEbeat2yJCt8GERe8+r5QNJTWytE2QDUXlmAFefy6Pbh0S
MLDNwa5kru+JZut7b4giG3cD0Z4aohK8CnWGL3wpAh+ygZyp702v0NZFgoGTAd53+VN0vjX7hpjg
uUw66Xh7IJo7OfB23Gnq3A82/Dy67FTJFw9ccfPpv5g7r+XKkSzZ/kr/AMqgxeNAHEWtkuIFRiZJ
aI0IBPD1s05Vz71VOTPV1m9jbfXSlpkUB2KHb3df+02o+smwzHyDCOjbTeQPAx2vtjPblyudoRBR
ZGdO++mcdwo5gNRiP2ncPJhGPDNPRll539tY7uVqdv1euL287ITh12Ef5OKNd3OzhBsIjilZUVI0
mpfL6sJri7GIRRFUwEtNyoCMQeof1lS05qErz/f5qA8jMxu1yMWODeUaF0S2HvlEUBEYG9L7Oa/R
63JnMceoHFb5010M91N5WVtHmlTbfT835+YF3RiuvNGiLpnKNueZel3hcFzG/DfALNyo8zSL9yFF
pt0NhVT+njNl21+Pmt5TaVXoSs8oAC7WT48aIh7mVpG6ZURfQ/XubI1zaQbpstFPJgI9cfRSPqCQ
DEZil8b4UPvWZseNCfkiWoxe/Ng0q8Z0u2DujRcMdK8jbXBZ5C70MUZrUU1DaFi9/j2odrUTZbCz
iMDPzhQ1aAayqzaW/RcfXO2F66p1MiJqlr35Tq0hDNjjIkNC9+WLUTRmH3nmzMszC/r2jT61ytr1
UlvT0HSl9rq0W6nRfNtVhnGYHWEayWplTCElh0QRQWU0jFAqIATwGicbBbvt+g/PKuG5ptDDkkCo
5muipJUzbCdejCUXXlRwXucbtjQG85wjwxM5PujCMJYdO55amys3UG7xqBegh8N5tn2H9gz5nbcI
PNHaV1u/p1jX/hytrM0jSlSXGytVOBhdJmPUS3+uqhAxUlystmN8ak4p6IcMPPFoLBjLwBBZzBcD
ct+hFnqwRY5oeuNk1hS/xgEkzM+WmnaKJEEZvlCh4FWcdxj6Y63UtzPIwQZmmY+BfE39yhgg1wXM
G8Ab08qnCkrUpnexWaPVhyrNwL9lloF2xoNl5gDcBN2rMo2R8rNU61meFHXG+cyaJYdSECRbDEaU
h62hmGpD7mOfgk57cRAzx3WhWNZvCto9tjX9VGLgeS5TO6C3mIJRjkKOb90yDDHN1n6qKL6R+vQ1
FIqvbHdN1kRnZmWNKQ6UNp5FI6uOlU0Peug2RekmY58W31ojTDr7/dJ5oQC9mCiwEgM3eyUWLQYS
g0A80JeSX0uZFlWS8khbrmifpYlrbvx6iaqxN5m7qr6/ZFYcQDk30jeiUp+2Z9sa2MRChgGRV/DQ
45A5iwEGCKEu/6wueV+ZSJc8YtHemAfqRSvrwh5Hom1F1k3v6zYptEYJwDmabZg4UTtb00xv84oi
ZeiL2qIcpQVFxrHrhx5aQ3NNg6pfJWYeFG9cjPUa+bxyjdjlULS38r4URzm4s5b4CP0tDw5mCPyp
sLdir+ubbA+1ot+SNPXTcSd+h0GxVGwdcB2qn0KwWm3OK86TPIraAMkCJAaAJsPrjOtgbEw9HLJ5
tOm5M2tFOZ5ht4mmjcUce8EM6LOr7Hw8aGlrB0fRac6XKGaNk3uOUBVDqMzul9lUD0HTnJChhj7m
n8fTOAAxJSYajLUR2sJZzViXRgM4zAwAD5tn+EBsDjbYPL/aXD2Rzlp8N/TwF5FSm5UfawJ2mRtz
WpHqAcLlJCKJFQ7ZaLK869TnBBNhC9S//CatOeczLl70oB2mvbXN0BE8Tl9GPFumvJ+FZz1xe4xz
NLIlvqzGznDCRqvFNbFWdAytqegVLzQ96ZwSBLSxFNw+qF5PJYBtk2vB119T8kpFEnQrkhCFylUf
TUFZ1/vCUPxtBcGYnchWooQbneco2u8KXYv9OkXaRS3RHsYSHAcv907/aaQFoBoNZSY/bstcqz3F
NZ4fmrLtb1SLCgAVG0GEEwMQpjAzZXBRbmS0L5qFgTzi8Ku3h352Gnp22o5nVeZP/pPfA2KIfOap
IqYqK5uzexYbeXM7ctq4Ljym/9izNZSidO1+9ppHTQ/YrRrgyLA9OmyptlC0k2WgrdHIV1QSaICh
7HPU3slfUPQINldipEE19Z2CFxq/ZDSldbpRAspHyDOfAUlXeXUxzvUQJI3vMvY6yjvx5NxeBocs
W7hlPVFpZrxF7pFUtQOkdeoZO0WHcwIMfMz/8Mf9W8U3N/1X+zCPX1/z1Xv/t/03N/JrxBz09Q/+
4PSPnWg/32FWtb/+nf+DbThsBv/3Lpz/2L7Gj/eifG//XIbDX/mjCsfRf8NqqZ8jIjb9v/Y5IvRH
E45t/+ZRHov1mtwSFiuL1dx/gRSN33wq6IhqkQ6gHeqcbvtnEY7l/4adhWChR9rfwgH5b4EU/7og
xk6M1+mM6zYxzp0zF79sHbdcz8tV5HribV1x0IaUEidhN/9qzfjX5ebvXwbvMudHm+ZW3/rVCNEG
0jA2DOhJRSnocfXsPnHpbcK5vC7PHME+F3PpD3I0m6QH2Hrrlll/UJVRvbuqnq/cjTItyAeFe5DO
GaRXz5CyOY79C7/nX909v3+beBT5PpjWz8nmX3ahha07yPqtmWCImfaqywFCNVuQXYhZfWVgJnjj
wVtGFXf+xfb3F7/wP780tkXcwg6uwt8bU/60bEazWAqOM1S/5VV9v9TT/Dw3i86mQIy7TVCovSFR
vDfMFhzj9Pm5K/PpGXbXdEUhfWLUcj3+6Sq+/WMF/OfK6v/h0sD5es6w8k253q8OZhCM5AlFy/Q3
mgIsiqZXu9oDevPvfxki3aQouP7O1/xf98/DRKUiYrNKwHWPx3JehohmmPFf+Lb+px8m4H6hhQNr
svlr90KHHj/Y/qCSAgUAUlKv7aB5f/z9j/I/XOXYR8jyYNg8W0l+cSikQ4VGCIghoWLGuuJUBEdQ
tt29OcGytbZ0juoAvPrff9G/+iW5cHiCkC9mx6u7bPJ+bf4wORW3szyjkurlra+64nbzTboAQRq+
mR0tyd5akdlrIE3Sf+j8+Puv/t9+r+evzhOEiDOWTZot/vrpbZvGGWCABQ2G+tYJOu/WTaW4//sv
Yln/7cYkK8/xBDEUpwJLROuvXybrjYW7cSoTshBrzFJ3uSrdrDxVG2rvmWZVvtKSWyW22Y5XtPBm
+81sbJ4xG3ZnMVFEqOa3HskULJCe4ZizpbW8ZeC+DswRy0VeLfUJQbTcQb6Q5Dj4iTyIkUOIFlre
tcY2cNTbhPuaEm5lcq/0ae83yJEUEMiCKctlGqzYXzGaZ7p4wiNbJCNT0sWE2HWnLADT9GK7r1XF
yZrjuxeldl1+e4OtPZawzVEHFxmvfMxrVPFQThiT5cmuvfaqHuGTWetq7Zz+XAox1F8rhQtfwimv
rFqlJ4FssCaLDmWAvWl63aiOxR4annehk8A9WaBbqJuX1vZJHZ44AUboT3m6lE8T9z/nQOyLU9Rn
LqcWflNN6Pe98SrccqF0DhCFN6PEFEPNn1G2d8m4hXDm0t0ovAyECtYp5sTMTHfZNPWxv7XzLqhX
+Ywoy+G8bAKorbV9rTNLjbjP5faeGcDW7XGa2LE0IBei/kzWHhfR3a+NKV8mq/bhkLNeM0vPgWnk
qoPvso8m6YsIQkfw0YQ/dGAYLY9MXtV+xKo/nCw+Qnbk6iXvRpm4JAT2DkLooechHvKWxvqhde6x
LF0j3hZfHoUt+j1vae++X/W3nA/nFhvfbtusIO5cbb4tSxGE2A1cyEWdPGPk2QUvC7iO9GEV2n0m
5vU46PquGlFVBtHtNuC0l6zc3unoBGUIFg2iRW9jHJEYZ7JKXM7KLpAnBrhqtUN/YqVOFDmiwg/d
9OaJ+WC5qRH1giuoT8MGG0RO+D8SS/GMHRxBR78QhfkhGhSszHZuEQfuoYBuyZYV/RFmWXDrMpAf
OzSwI6YdXNTgG9oSWoxnyQNW2jfACGivP4GIXE4aVRAcVdhmz6dUb1+c3pJHP+M3VruOlhiNI2kS
DZaQ2qY1clzTLGhPknWYjQ5QhnHdEqkmlRj4XZyNwwk1r2Fnmw+dYwcHdAn9EAhOnpW9iZ2ba7BD
5jt/dThdttQMVLl1o/vldbHhZ0XkgqfmtWXYV5WOIsGa6dpOz9WURnCc/IJCmdbc7idMQUdWTult
OlYfynenfbEKeWXmuUzAyqvTZgsAEOdwESt1KCzNeiX7lSVyBgXB6Sd5mDqcOLidKOF4nXS9O/hF
+9JKRJ1OOTcllhnMX/4TvEB5a9Z68Co5KBxLHYm/nYPbtnHYchPKig3Qbok5yk/88SEhYL5tp791
M7Vv6UBIxZaG8N/hVKX9FEuNRPK8ZU+daV92jqovUrSNMDDecGsg0pjre121wFZa/2Pz+4MxGdDQ
mFbgyJuFOT8AGmQfQmYvkf7CrUVv188Mkl9teRfZ0OsR/LIXo9v6Z61QnxqsFcjF+Rbjaj/Yi0c7
u9JYE1op+4Ugr+l1sNablaEv7KmNYsdqsG3TubRmymB3yp0+0tXgznNzjsT5G2Tnm64bn/0iH65c
r553WjNxg54fgqtzNB0AbUGlyj1JvjocvGAP19XFy8UmTK13GIWOQOKdXcdGP5Lr77dTfav0zqcL
13J4HlAlkwc8wCdvP430rQ7lB3DKk/CEdXIysZ0Zd+9y0Djw2BAIez7irhfwb7IRKXN9FYF3LUSD
IEqKLdZHzla21UKsOmOCewy0x0LPn9qpfFkXrf4XgxyzIu+i/2+o44VMPps5n2GDCYDaj1/eVfCb
cDEXXp+Ag9vWcxa8b3fgLu2UXbSnfbFOzqCmUoPiiiN+I85mULupCUNMHdKdmuf8nsUj10KqLCOL
66ajmHcSwTvncajRAFfahBXqAiKrm74ze+hwrWpUHRymekDXHPDsvMExyz+0YoNpNVXrzFDV0qy9
YynVX5EEaN4t29BEolrX+dmujNxFj2EFB4hmqHjz/Obbq7XqnU09UidepJkvXOJ9iHW97CZeuR5Y
CVmo5oNLzryhXGa8hcjGrtCUeUZEJdeK264T3RY1564VmeosulF3puZUTHKBKrPl6Ci+ryaQiiKt
rjNb+fc6oCywB5Mp+6NaMvWeaxT9Wp5wt/cFVk3GSwfH1V2uW6lIUIJ7Pe58zlcxAGAq4ldvQY7I
GMWmcDozenawfrqfaeMN/S6QmqnFpEp5mNkpdF+fTUwZgQh2npypQcvSzLm6pUedxO3oyDOtTfMV
WKDaDC41ligeRxaFDa0nH9REEzXNSzzMi++SFNHlveWSV4nBXLKqW0yvR+A0AvZODfC5BkT7SKet
SX08kDfo4OFsWmo+4a1dAoxPi6uiBoNHuQPcY7FzbEvWG55m5nEhJJseKB7YZCjx2PIQ24tJJE20
zXoReLBqd6Mzg450M8weJrRxMKiCdC12jiFYkTwpAwwDE5NpHDhOv0aY2bJPx2tlTi9GBgprkSvU
HUdzii97qnm8N7Ju8X9iCgnR+VqGg7yxvb05oAYlo770Da9tZNFwLqFlH/hPvglUHPeiaBS2NUGO
ij6jDRXo0nNGpEkSnu1knGpftm0Rtboa0yOXRVfR3MGmB6+DWZwx0nL7EcCkWWIgQemzNpHwAAlB
ijkpvMJm/QP8MVa1gf1NlEQ1IguXtZXMjRJPY6vzSO68VD0scqjAf/M2gJDCNoD9JNfB3QC2tY6z
KmsQVqqcSuveqSor2tbJSJCITGx/ekaJApGskQf6kK0G4R8KGLi6qvHBxbL9AqAelw+eyxf+yUxE
SLHVT8Fh7R1StnoHmObccsmPQyRhQIkDvW8KW0NWypsV6RAi09YsTWSIMRh4KNneazYgw0GUCcYq
lIuHsYwHZ6Fjsd9Y3TXSnXFZLeTb6mpafk7kpIsYU8fMq9GCxJM0jjEaXK/SuS8yb3Rpr+4YoApJ
5fyOR7jnkvHOymdNQzuLnGIUNKR0m7z0qVF71yZA1bFyTV5hOCkKslbDpP3AtsEvYu3RsklfD9IP
OzbuRqhlVGsTkZurG88QgO/AAWDEYbS+ZPfbW7zPMBVGA8oY9bp+gFirWVl6NQb66uz6ZbZxFWaT
/7ZY5PTO9wr7jdmr5E2XVTjePPY/DjaOJqiQzJHLw7GygpdN98r6wnDJkZ/wWdi84TeXgvIAmiou
UKGrI4OJ/+7Yo3paR/BqO8OAg8R7urXmHY8J50ezllDM2Hn31X7Vyo0HmKDV35xdjH/ttHqf9epW
idLGdbigQ167XsAsP29BbbonFkVZkRh8YAsveT2vT8ouAwr0VSY4LBSKB9HKdbgcWgMoYexs4zIn
PdTuG9KjE8zTtUrvBg9jLxFniaArW+4ZnN4QqoBrAMjdaRU2kLDlw/vk+WoDN+s5NsYzrgWCTUFh
P1is8/Jk9SwseYuxFTdn3/ewrxw3vZYw5/3IqquC6hs4Fzr7VubP0KqKFs4JysZj4BT2Y83iF3Iq
qaEizn0KGdhVDMuNO6zjB+uQQvGMd6Fy6uu83XHKKF/SLO/h7knHusF1ZY6xsRnZh8slcmy2ksPD
4JcAioNlQTaxgwly73R+WIVr6htDZJgjianOOzsDHFu1EVy3arwY9EXHy1rny0fe9RrboVGDn+H1
5hQHbos072oquG+7zbKi3h3Y0NM3bl4udT/cYcnJf/YAZx/YMUInQb6e3lNb049gDeyKx2mLbUy1
jkSi5id71RTsx8ibywEBdqr7pxU4a55AJMYv1y58G8eV+hqiW+wCnb0xzelPc1D2F6UX3UKPniZv
Z7/TvgJHY31emWQ2Ywiyy94HyEpDYG85b3qTdXMyWCJ7xn9CkDfXB9kl44iiSxQca+9lY+CJ20TW
34tlLoDmOl3GOWH1Bzt07aztw8wL2I97q8GriZ2oE/JJMznWa8pzbLGmTe5tnNVPNYeGJc4L1WdH
6IjeDRXi5R1Q7YH3gNO57EpafcLzWQkDu4iBdRjdGz4COyBZv1vZpHbZohfcAWeKOLZIdwkb2CpP
M8RNRiu3qulF8YOu5h6xjAaaoyYpfMek3UeY8WYIxT3yEUyOYEswWC2PZqFloHymrbtfeI5xYZ3P
MvQ4PprpstzPLsbluAQWdbvMwcK8wYvVC21Pw0hPnrbkhVfU9UcugwL0X6OXIh6ncfpRTa5/Y5V0
D0UjexYOqrif6T0OlpzeFJnXd+ZYeROrcUW0EdZBxxkmS7FJ4kIDBizNqeNn26rnGWv9GuHt4I2u
4TzMQk3Keti3wTTkjy6OJab9Mn/VGgNGGxYredF4onYuFt0frivEivtRtWaZmGZKFKTjecZSUsBd
3DXSc/poVnU3RDiY/QdeF1A3Kz+byK4Q6ANE4y4zG1sNdzHNCGmKPaIv35Va4FpidJr8Zw5G5x2c
r7btaUqBE2Izn7ITjsj0VcKIwArHC0lFWGTSNUGtnB/60lFjJLBhuM++L2ySF9XWbkuCmXkNp01f
kCCUNwI4Msz0hS0+b+rGqpe7WjiVj2PJ4UifNgQp2CDNkkuaIW5vyWDQkqJbh1cLnlCwA1W8Blc9
naEaKwrcNmx8aMfgkOuZV4CENlZkW04kp/EniKIW/8d+a9B2dq2pBrY1GaucoYBk7RUmL8KlIdIW
dnm+OaHLPCeis/0kS4LJrr/gufEAATGWuefppTxBsZvh9M3srcIKq0Aa/73W9HuZ56/ju+WdKxLo
lAP+9YsGTMROeWaWzclkO+2jaWfsWQunqFYyLrSidNi7HnunMS5Le+0jo5/HhEWyGCITVyJqUzD5
xyGQ6jj2GhtZ3EzVwpqbko+k1JTxWRb+P4O9/9Ya5n+FC/wFSPC3y5r/g4sXboY/fXxnzME/8QXX
7w34gocOd9w//uN7LH6+/3n58vtf+2P9wrpEJ1KO8IudQ6fNxPyv9Yvh/sYBDXE7MA3Krf7f7kUz
zd8MkziUTsLfZyI4h3z/uXzRbPc3IlKBQ6xZx+B2/uf+DQrBuSfmL6dFx7UpNkZH9xkWAnKHv/YW
2cXEMkGa0JxcDkdxpi+IKGY90Qhle7N4pUrfXUP4jJOHCqRvFaQRvL/nA4Az9ddnSpB96bKrb+KR
cE0X0UbCVMMAkG/Xtl0K/24ZrAAfrbMRyrmvbHuUly0qxpBYeh+Mh61xS0YHO8tOLGEMipyNVuQB
R3p7kQ/upptpE65ta00RZ5GNrf08AM2t6VY5w6AaMzN8qiu07K4V06ZiJ+Bk+8YrBx5LxILLzPZV
qahTYltLnuOG7Zbq6a1v4XEmy9hUmNQ8UkjRYNp4nBXI4Pqmoctx3FctI8WDbmpOdW9Cj20+Jm3y
7pysdfU7R0CMOLkd8b/YUp3HWcVQjeT52w/EmChr9B/F6nUO6oT0OWNAim3rjybDhHyY/WDBfwPZ
uWuOzC4yuJLdPGJdkhvt4FcEEZ1yi2ccfDzgVL0t2bXhD0jEET9et746M77dE42mc/9FEW3ApDTL
birea8Q2itKY7snN2ZsRMHs5K3DZA2R4Quk9RU7jW+7gO70uXM2nWNPtF+3YAF/zv30xzfT4cmye
vtbKM3iBKSY3m1lOMrCZca37Ro0o4M6tRYnnCBNWxYyuHT6gjI/kW+modnHRbgbs9s7o+NiG89OX
vjijD7KbdmFH5+LEKV1sJ2wOGIlCgM1dwS8Cd6c4//mxnm5qITvrWgZtsL0AJ585gylVCJUeZe0a
05utjCl92cxcDT84AnfdrTcgTNQBAKGpeLQoIbmoaJn/QQRvPmYLZ24MNi/26vaf4NJSqMZSvugc
q+I0A7V9vnDvcvTxyHYVZuRuITzWDJkGiTnDIBcqRYwK35lnPVsZh4LXwazq5cx9n0NHtwpSHRPW
AHpdRW8LP/aEbB0VTTQqP9YKG2RY2lQHl3Lb7lJt7nd8qFRLaTlGrtDTHC5j6yyI4Rjk21FGUWVR
gEGG/J5llEemZgqmIwzEhX5dqWrUbxctSLOUtKKrjbHuFgUcdKzNq7gs1qLQ94Vmqu3DtY10Till
rhzzmnRFt93UZl+Zzyz7xSseFjNhC1CIqJupmNh3sOF33GHpK3/U3Je9sHribObA7iLjf1cBjlr3
pBtFF0S6Psr5Xuu3ygX1POe8IkO9q7hx56qztZdCrpP8WJsgWD59ewr8IwFOzTlofb0UV8MKgfob
13bVESYSRXpyUdvKBOe4EJxpLBg0N+PUd/OBTFdzzyKbyWNeB+RpOvX/ODOXkU3HN8ls6dkqsj3Z
4JzCgfaqyXyAvVNZMJ0p3TW3awB7lB95bmEzw/NLDRcfeSUmNOQfvHZzvF3AEJhgWhrcKPDmLkiY
STGCBaKGKCy08pLsGuFOo5pwCKXb3GxABLtzEVbasYHRe5xTibl0zYtsBBLQOgbVhWaNEoobxpSY
4dEVodPbKHBnTtOLMJvtK+1sl1NlsUVSFMtnR8VHknWLe9/k/suWOut9Ojm2dSz4oQ1cV+iiHOZI
iFaam5BIRNinRy078Y3gqtqwohy9oTD2WycxMboF31mjTdOrwuLmgGnXip+EIzSmPJndzPybceWS
LQJftN47rV/ve8r39wP2zcvWpFAzK5vljuCWZZ5Sb/pmE4hcnxatvRto6Xplu9E9ld7ir5HObPct
TQPNZnRwGWmr74XjhkUFy8hsQHTYqKNyGFW+9dnyXnBrunWkhD1Hxarwgs1NySbMxU2eFhyWbRdv
1X5LDYy5TY2uj2+nupxhfAFrNtPhJg9gnBMgxGpl6COTHTYX9SVG+TSPIBdCb5HtC7Ht4ZEngDli
P9fSMWkarToKGuo//VoG18VkZ7GPQkm5t7my8JrSN9jCm3FZd/OSSFGTGvKpGL7xhtK749esji7S
wNvUnw81RueLnSQeRetnpiMNgRaX+J2oQonawTD6Q2+64zOJEWp0emW6BFSlbd/XGrrdDOHsBSaF
vMqkr+311LAf3XwaX1G4xI7eZXe3KK+4721rSs6ZsIP0tNPq5wVupf5Rr0j8LTZs0Jt10qrDWK4Y
QQkPyWgZnfVidnnYWv18QLo3l1BPARmKtdVPVOU6kMaLDxtG5MlQ2WWVk0EP68WZfxg9JkEURfvK
s8VNtfr1Y4+DPF4NyYg/bpDfO5rwZJFekoN28TLO452oRXdBTJJRwOrN5hWnmHcyTVe7p7OIzscW
UKpOJCo2Ky17Jec07ofGk7jfHe2bMjKEnmAoOdX2WodhUoeLeuxXrKUrZCZMpEpmO00vi8t6E99Z
Ud4EXnFshyF9ZT9z6y3V9GAPnBUwbtvPg1bgNy76azYEV6MxiGOZ94UWahznvgkckZEaczx+0xlY
aZOq1OCvznAyVNvYxyCTjAvw84ZA01FPJQ8WTDQISmpkuc3JOH0kVeXsePN9mlZaSPTMbg37RuyD
quwuztEM0gtUlkqSOv2x52DIqaPX8ekV80072eqCIcc/8EANLpEvtH3TZM4PxiCNdDDbw+xTuSsH
E71uh/uqhsga9jUqPcV4bXvO2s3PZdFZ1mmcO/Xo+BTnsttJRd/HHonVOfQdhrVDgyrQ3BucvrzX
OjDkR+430GgB+q5UsAnq7mZXp8bF+O6zcxaLh1zzVfHKv/aF+wxjt3xtxpzHczdsUeHpTSSgrA4X
FlGdQzoHRiz1YiMNCJX3VQlUsNbTh6taaRWruqLf4TacQ7Wq6rLpV/+FO0NbOYlYzp5vXkBlyOts
1zFq/lC1LLRj3Z+f2oLiFTcSBinFnTeu60+VE7KCoEiM46z+DPtsPNvKOQMnHSvACB93/SYBAJ51
LVfGqQujORw1M9iVE9iCcsXzk/b9DWxsNlKUpaQ48bss1oaafMBIZuYyxXAddlk5R92yXTrpMmS7
pm/by5VsQhiwpth3pux6mHmesdOMRSYpZWLmea1QA3nERixDd8mWnUIgTCZ2/JdW6o9RjzpihyPK
4mdQVu0Da7n21a+c6oW6V/tFpfl8r5ALDFSXjTyMvvrP/gh0QcqKaK3oPjdCX4ehZNWUlbp/1RsU
gnTuMu08f6s/qUSw9qKyKeCtFjckwTfyoLSam1Hq9JG56BcT2Z97udhoYrlm7NKlaZ7Qe7eTw8r+
Off6p7rQa0ZkX9935Sa/TGfoiSt7Xx1Xw14GbN8hh2pEuBHQZCXvGRMmXqbEwnHmBkTDp4EwXpvm
x3LzMpRWj0vWB44dbnp6VXXTV1E7pYb3eEbmt+3hfuTTtE4Tif14YmGGTbfR4q7V672kTfMDNcw9
5OvZTTKZRvU0OW29t1mqXHeLsMm0tvXjVDa2CjmJKPL/SvP2mGMZT712zW/sZUTkNcqKQIk3k97D
YO1EFYe3ltlMySVySvMbaUsca4wk7GuU7iWL12Dbr4hrnWGJMy9/vBkiMSlaO+ICZ2hox5aZAejx
cbSasUzaxjcm3LZjqp18f4NZnyqfKMKcmk/0HVYBF2cPI9PHY4w527RfNHN0vh13rT/MQWBjDmam
xc0e31YEiXhrJqRr1tYu4eyp7d8t029ORjsVpP9SgRy+2XqSWWkfD9o4yLumBpIZL+5GdC2dbmtz
sa9BGI97Q6+watbNfH9uI7qedYNrG3+bw0KJvDc7qIL6AZO1cliLtji55ob9uwYZapBm8oiCq7kU
1dVQwm2nSWCKDLVgTMdKgPaSN5UT22Zdx6mXb5c2Tlf9quParuN2NUd+pBUnFCFNi5MgV+xyHQiv
elQbTpFYW9lGXygCY4d88K37QdPXw4Ap+Zx3LLwUk5s9PS09fSV0kSkjWid7dSLhGTkLh7wy1PM5
Gj2aLaRvg4hhzqCt5wfS2wClCIvdWqnU9kNmuz8dc9EtkJuduPV5DB/tlUCXImfz4U2IRMeMjJEH
Ursbk8V2Vow0q8tDqyo6LMJBSXy3K+txu3A6h4AQURC5w9dfvWr4Xi7S2h0fMzVxK3bMjSSFHf2b
poImoVCtPBL1t57ZehYfssRm3MFtfqHkvL0RZwO94ZItZs1DrHmcc+1GIMneLADA06g3u/oHIcYx
lLxg1rN8nF/bVSCSHEtKUjq0YDA8WPr1GetzHXT28m4wUibr4No/CbRiksFygYehLsnE1TwUjzgW
7UvfdtvH1g/aV8+nlZYd2gysVPVzf9/3gb4j81ZfrPqsv7lVNiVtmbpHnWb5M6J1Sz/tfka6btLl
wbfG5W5rRUBBxjotA73KpR/rzmzsK7f4Gegq+0Gy9kxnojZ4Rokg3dCkZbwO1nSPH307SLZAbPtb
DwgsjQmneeqWfa+t9NzorXMaXB+whKPbz6y70uM4y/VhTbXyy51LQhmBJS4GeOihIET+E1c52WZn
yq/dRlX3BDQQqjkwLiF2ALKqZlBzganpvQv64K5I9XRnqmCiWtA/Oq4uLmu3yU5t4FQGVh1SnW37
n8yd2ZKjyNalX6g5xuA4cCsJCSmkmIfMuMEicmAenBmevj/qtP2WGSc7ss9d35RVWVUWYnK2773W
t3L1gO8ofO06VVxMRnOnceyTc1wkfMe1OJuvbZ5iKAiouMqQBSSxIGskhW292mFYXEmtrc8pVnSa
8dVDizwm3UyGUe3JJEjknvUbpr1K5+Qw5mFyQhSeM5FL7IaKtsmfxdKCtY+Q0bOg5dXOKdgTsn4X
xp0Xme1LqZxWbmGvjBTwfQRmyQijhT8xSu8ugqtc86GtF2cDBozNNd0TimqSODe4PGTQUTWR/Wba
wts5zTS8KQT+X/qpHZ9qA/vQVky2bfqRMtxno8SgzuM0eceOCb53NS8qSd+XiviRgKGLg9OlyKyj
EJma9jp7vPZAqfwdsZWzC/V2vB1KYePHUe5PtDbDV4yqest0y+3TG0T79JNcCn1Mt/kqkUFS09rN
ND2mQ8aLO5lJiYt2jF4AcsignUT7QOMjPOAxkdp2NCPdPlqEvDtbvYnmYJwaW2z0wk40JjCWB2s3
miV96LkpT5qNIxE/rTeey77UU3+hA8e0nfHO3gshNSeVsr9LAA+HMKuQoOUx1fhqy8q2oxNqu0zL
9R+SpONdXummP4HNIk/eGDJssCKl380zbohjLdFI7CbXnM80drqakaUiwpXPZU7g1oCVG5GL2Ax6
rZ6mRiRAeruSrpcXVRunSIpvfWfYpzYeOhQH8iEJ+2HX9KP2TW+LmFmxRStgsaaHOE3EmQLVwjpf
ONsJ58e1libpnUHU3cEcLWvjNqVz6TUxPaBXy645UzZiTMW/Spb6dldH0GKaFibGRhhWdj27GtPc
Zql9vqspujVC6nwYBPNFdarCM0+bMdxWaZLs7apJ72UVYhFvy9zz8WGbOpP8Mr+VGrKw7RRWtn4x
mIZXW4jls0UxMFnOqV/iRb9v4KvRd1PdnF/R7SA+LkvMON0mUw/SgQJCsx6aGnfgrRbWOHt9nqwR
l7sJn0L+EMXSl+99VKT2PrMb1TGjdBvIDo3EP/icuCwfQZ8xGe83bphN4RfcZG6j8xTKUAOWMcS9
t6vZt0eHPHUy+7ZlMy6OoZNmHUiikY0M4yEPCqiJxdZ3Yb/JH3FnO2d7qt2fI0BL73Vy2xChkd6x
OPlVy8j+PDCSv2XnINKnzBtltxFzmrRHAVHH3cc9YdmXkH1teGeHVljtc3YN43GBz5Puly7jqElU
2N/BkkPHXVyIBRV84AWvbFmkAw4fdrbTpk4ZDexm2wwNP3Qc/v0Az9S6gxxQ50FqDKhrOHa3lwAY
DHzdQ3cl8Jgk+7HgM3OvGPEve4i7RXjQeZvsy0CE9XLVZNksAjsLrTigP1Q4V3kljP5gTQsdyc3S
L0Z4r7k2B281XXN3zEBFdKBTOA/HyGuL7pY0vmLeWG4Wz4fUdXQAC7FeFkHXmpp2i2/dKw6kTIfw
uObWrAIPnUh4zvWJ0SBztVl/opcuWXbLtMeS2KQMuxGU2Nqtx5zb2y3dQqP2f7UO40p9Qu7GyHE+
Y0AuqY4FKUFGfWr1EI/dTBgbDuywrc7YpXFpFfEwu3tpsrfaaqOhSxxbhbzF8zSew17SYg5Nen+K
15PdSR4sIjzIEX0dkTiSeSsUmwPJwua2y0CyGFjn3pO2i/yh0cMn2hhMMfXGOfZ0DxkBm8aVnJfm
GCIv2oUmu/hsQNEYm8032Zkw5/v+S1TBm28SU13ovzqPduE2N7DYekQYoTOMTDX18Wbqyu8qnJ4m
EtA5lvulmYHppIt3Sur2ZKKU2wwSaquNxNqn6sphb5TeRul4moCr4Q/u6GjFefzSLFQcQ1qTlKK0
djt2WrPvxFL4CvPuATG1Fjj4IGj4UYIhM9xk2XjAmYX+1FUIbmxymsJCx1Htdb1PY9y4tVsV4uGK
rMJPAFqFR7sdkCsnqIBoqrCAz0J4vlsayRtKEXdvT6yyWdYaaMXAGVj6ZWmWNIhz50obQI+nVlX4
QovnvTLz+9a132A6OADgWeLvIhekCBrJ7IgztT3Gc42JPZP1z9mV8XXLpqzZsBDmt/kCKUUpIs/B
YPQXo+/VV6EbmOBbMz9S4zP1rznc6yh09k12ae0K3qkrPODTTxx1QOfslhdbIsg+wA+R73E6nIdl
yp/zoYteyBOXO3YbDtCe1HnXAer064X94rTUHQO4gIcZQzmWSmO4RgQy+w0jIlJg6tIvrIFW0zB4
W1eLmj3aQ7HX6/hFVt6cHlahBYuYGqmcTC+613AuB61EFpWV8pgojFc0FDfZ4DxhRq+hWmss1Qqp
juiRapJo/lMMY3o04sJ9r7BUAjatbpVZfJ9rS9JjFvVuWeyXXloo4gAe7uKRal3rVHg1OE196xTT
GyW9BjthoOXBi7ep7Cy6TdzZ3QGlqPAQOv0dNdg7UiyoXiEihIV8v5zxzYYiZQQGF5dfliprSj8X
BgqUpFYPWYcMBsH6lN8vFVLMVZiq4Ur3F22sAUNG2k7kiOOrUDd2c54Y29LKHlIIwZtQeQhYQaJR
W8Zt/TZk+v3SWfdzNz+hqg9kaTDt6KovmtNUVylysMQAaakynqvUGr+WxrRckn7Guz4svrSg9oi4
FofQKLurAWvjpSjdiVQj2j0jde1RmRr7njqGiZ/YMAuWMrpOCIyPlGv8UF5HOUfA99oCdpuNVEgp
Hav5luCO460Ls5OjsMy4UxVUOXMSsyOETFfUW8SGHdg24jnOIoisMhqhu8kvrKHD174eUdwP4RFd
yrC1+lQOfq/wQm6ctA06rzrNOfpBGxkM3cXCKmnCGva47czBunGJvRe72OpsUF+NKE/s3EoyInlf
xkMeyuTKCkN5bUke2xrXd+BZIC6WIX+pdRT1myY0nnRszcz6ZtI4Oq88OTGKzLnA+afs8qmJ5Jeo
4cnMkm7a5VbJ8u0YL1jIxZabte7Y0qnd4HSlG5YglfbZwb4YufGtkrEiOkqyRROyOFALFP6QlPYZ
qor23Qsn4unMCrzKCApwiasntNdZgNG4dxGWUvsh/TdP6DJceiwqelmynNpv6lugKhaTPCSG2ySW
xVe4P4bfaPO0i8DjbcmPiDo2jql9ZyH1P8C3YSG3onr9EMzRdzai1Bom3gRkeHnMOljzHFdRDahp
MTaIec59Fqpno6khpUQ0rlPQB1u+OhgljQRYk+Vok69Htgz6qD+wm0nYFned2DEgnHEvjMm5L2R/
ojnIGg6YZyrz9m5OU/uKe1j+AGUR0mAo2aToKF5E37fnMc2zx7ii2Nho+VRyamnBfIHm8E+to5yu
2r56MmcdSIHIXJomjI52Bfql7aJbQL1mQxvFpal5ZLEm2K8TPeSjBohVbGl0tp0/OVDfvLgkVg8q
14NkeLgrjOk9NjVvIUyzCVM/xGWC1D0DNQDaVMjqMDqmdZrSpnsJ6aReVTMfy8SN6zum2+U206DT
ZGsrbasnI/KlONHeaGBQRGOOYMtjXEyry5+WMJ331lLy0KrkOyL8aEdT6s4ovbsO9iLLUYhmVCzZ
skvVgmNX6DSyM+FtBETSYdOMGbLrXmE7rt1vSdppCMN1GfptIlVEtdQgJFM4W+Bx1TUAkzmiISxt
GDer1bzAGH0DB2ikASRa9MM9XaEJflpXSagfc1Ov+ECTNQhU7bCvZ2AqiDX1oBQukzzPyH/0S3lK
nSmn867PV0lraDes1/Iwz3yaKVa1HUpT/REnInJPUFN/4faiC/hF3W1L23TWxBLpQLsVBirv351I
UJxGzSpniComTgpY/NncGwx4Z+cvQvLfnVWu4Vo6qgADBbkgqIm8nN8PFI72mCFXTbcN2nV1KkCP
T1eATQD0/SKZ+IPP73dvFdJoVBCWYwjbMnTbkXL99784D0MiydO6KBPfYprq+KQMQJ5luoLQqKJ2
3Hlc1IUyzYsf4SzZw+Hzw3/Qy/9zfNPDvwYuyMbSKtcL8cvxR+V6YSW9xE9KTeSbkDasIJIF4YKI
Havcu5rj1V/QT6TDRe9z41ZfajoNQtnhjoG6Fp/hWOjexej61t7+8+P+K2XNY8W2sPjoUv5NVvP/
Jr45/KhW2Ur78X/1/6Puhsf6/+543ryVUf72/Ucb/ya64c/8W3Pjmf+yPaQ23Ey8geIfmPa/Lc8u
ahyTsR6vj47CRq5E+f9jeTblv6Tp0fxlzg5rHrj9/6huTONf6+OJPwtNjiA6+78S3awvzi8CL96m
9WmTtnAMPNkElf3+vBUR9PBY85JgSSsIoRMVXxQT7ysX2tsRnL79L9fmD+/XB1co5YGORoTuq+tA
6nO9D8crLYbV6N2jABksYyxEE49ioB80L0N6YY6on2nhhn9ZPX5fpsgF4KDsngyWEdoDtA1+P0mz
dUfkGyIKOmVr5xagJIEo6zyYv/3L+X0woK6HwjGGk5wBnIVZ+MP6UULW5YU0k2Am4+HsLULbIdUX
kHrpyDQGnaCkc9rDP38Xu/r49Pnl/XB4OmUGqTa2rmNHhgqOHf635cPGVTbmttsEIEX6zZgX1r6r
Fu3WRKaKIa+i4nC7WFyju1Pv+Lnav61fHy41P8C0kFcLLroj+esHCz1aC5udq6GCsF9vcgatum+1
5BWoYrGL5wQVb9jE4qo21S7KVX9QRWljUWEOjf66a40HR/bTgRzJ8QsGLKYnn1+gD8/7P79vFbPx
EbHJ/vgPsHhldwnkfBUAr2UeU5TDrrUnGTB5n/wuKrXbz49n/E4Ud9YDEuPg0jVE26YL+8MDrzWd
i7y2bwNcnzpjOfwBKD1mFgsfi6q4jyuV3tNj3OFzDZElIMJaCd3zGYBL9rcIAfPD6+eiy9DJDmDF
AXNg0Br4/fkoeqdqVntRMJitwKfaRGwtB8dktmwaDtHoTZyehxrPXNLX39FqdIeWUY7f5jOM5T50
43us2/qrqEyqS2tqwGuWViKeo66vj7A0MZfA3TBAlXQGHfbR5YUjsS05F6VC1hW7Y741MRDtw6EK
Lw7QsNfPL7i1PmG/rGj/nCIGF4O7vL6HH9/AGqRPlZRJEdj1SDjoUqoW7lxXT095I7Nt5dTTc8Vo
X99Qq3jXel5ne4Xbi7xJMAcQwLpjVYTt+8D263ZBufyQ273+Onk0e+chzR/SzKi/IsQJj07bp98t
8FTbaunMt37RsIlOZTeCxGQX9CzalglWWy7tZSwGtAWRlz98frrrC/0fZ0upgHaTJY7U5N9vqEYs
UEaHlN7QagWUFOHbdra17edH+fjW8NiQQsoXxyDRAF/7uuz8UpXQN2FEye8KcPxEXzRcLHXYtceh
Wewf5EJM/916vd5Cqi+XKeC6cIM++/1wzoTsfAF9G1hFFTGsTU78MPQYcKr/shz84X3gw7B+Ynlk
pGOuy9kvJ1ZMJo3Nts0DlPnRJffK6SkFUvewaKo99VaSPxRGnNx/fjU/LtLr6a1EBBo8qG1188PV
hAzi6Xm3tiBFF7136eiiN88UbyLed/C2Tiyt59mb6q9Zl69jKpuMsM9/wsdlev0JNj/CsRioACxY
b/gv561BG00HPauDpnK0XWKjktuCmMfoZNpF+Jddwh+eHu4kul4ynXDm/pO0/MvBwCCzC82iJoAF
lD+IZGSlTUbnAM8QLVzedd8+P7mPqvX1+WFqYDLPpaDmAn94KWjyp4kCdR3oEIcWaGUOYSwxqQwU
yl01FNtFy5ZbAwTeDvJ7GO3Cyk3OTInRsgxx4qbHinCISxkm7Tvqr/4dShxUs3gMrf2ITPUciq7+
+vmP/uMdkRIJNCszm50PX26zkJk0YyzOcxIBISQPYh86eXnlYWl9/PxQf3roEVp5646K8/i4xyjd
RLWKU6IcasKLYbbGpW+n8aSZyj0JKyuvYmuQwecH/cP5QbKgDCYjekWCrD/ql4dgGYXKTLJDgokd
3J6tTHiZx1YGpR1qf8nG/sP7hTwWjAoHI8JYfLz9cK3zBTEniiBwdnsU3em5sOjADuDS75hkzUe2
/12EUKyyz6NbRH954P90rhydNE/PohL7aHru9cUZNaZbQSGiflPgHD8bc+3d9IhU/wITWs/lw/pP
vDAsJQ9KzvpV//2yUqCjdImXImAy3J4mdOmnVi5r50dfrGfmsk66c9FPnzT111v6h+tsOLxlMJls
St2PgZAKxuVij7SDE6UPDCLC5D5W+DlxEgEHSpeZtSsZiXuglRHz7uUR1dbnT9WfHmUykWzHRoJO
d/jDrV5aNyQxxK4D+M6Ybk0pjyPsYlRY7V0RaQDYcjP/W033h9vLigkOiP0Zwb3OhyLKhegEZJ3F
k/mOdx1CsjAgFagCo5YM0/3nZ7i+9x9uMDQg04Gl7oK5+rh41uyQXEg6VQA0EG1o0TwN7V+r1D8c
hJxInlXqVZBUH8FXhWc19lLErAgR3kZU25oH5TyCm/L5yfzhypkECbE04wj3vI9XLsenhw0IuNUk
lXjOkraFQVAjtWSyXtZ/eTb+8GqYfEvZUzH3Z0vyYSvSVGM2YH1rAip081CAPjR3nk5Fu0i3uMIr
pt2GPaDl7ahJDDX/0wG4/fft+YQWtX6AsFjDDlxP1mEF+P2t1FL+g24qmyDPJC24QbxrKV+9zw/y
h2d/TcHk4SdR7T+/4WhBlYNGrAjIUOMxXCgaFqQ/p6gbk32LQmH1AkZ/K17+8DHnXQdNxZnxqfq4
gVpQG8dzHhaB1pXiucxm7dYFDfToWlUaACv+2xturivYhxfAYifLIIivh0c5+Pu1pJ1NmMYiKyZx
RI0HOONDkoRA3//kZXCeWBjQAfZI+p+W2g1vvXL0WlKHKoZPkZ2qn7Uw8ocxNdkFNOXsHLS6s7Al
j/G7LUiJY1jfoWuhLIBA4CrP8i1IKkGlzPaRwqV++fym/eENgJumu6SIIkwwPi5YltTbDgF4FZg1
TktEtNLaOYDmXjqG5Df/9bHWhZEPA51T5NHrb/nlk+uYbu3OuEKCUWqgTkkh2y/Nmkaz9iL++0PB
4WN9YrJD5f7hMzTrqkNlN+fBPx2PVnemrR66TNDCOA0+P9Ta+vrwQCDbMGkzsOJLiyrm99MCb6mN
+hTycgF1xycvLcyZhqwPRpPrryWIcYSAjY2xBP0OH5+eYex3jMf5Q6uN5L3kPGe3szss586piyex
MBP1uSVQiCqtev/815rrx+D3xxcp2Vpp065j0ZMfboISpCwR14D2eSwjlNhW/ZYDEznX7UT4wpgk
0Xuvx81jZwM5XyEH2rZqzOUucmIFdgd2Zmzo3V1TdRi4HfYiFVakHcCp9oRRCz+bW04HphyYgkNZ
XI0y+VsWGxuu35dS+gWUUiDVCDkkvpSr/mE9S1vo1ZmZM/iFzbo1kbJ+DU0TfYFel4AvRKPCdcos
i/eReoBLnkUY7pFlIfyns0f4p5pc3GJubSkmcYCzpi1E59jdxq4mnmMXGflmFATnbSuiqIoDo7Sa
HJaFwmUSZJYEXp1bITOxVHP3aZhGsy/nrHmLhVsnfqbXQCHYuCHXJ1eJYDq3uiLQx7nTs7g8oei0
LrOYQkwNDSxe247MmxRSKIyB1kFJ3gDpGg9q7Kp3O85TZL9MKHedg0nLnXFD90S7naDLM+IWjH2Y
1ihoO/hxNDUFoWm0/qRwNWHVrfIHYMbadzC6oMSYSQ8/nHa5X7Lyp25UJkp3Z/HjydgkM+LJLTgZ
gAYwkd6gf2hHO9XJoM0q55rJ6sL5D/UjzASGkk5ysZBDBjQUgM4Luo9PQNZzucHZKI+EWQ8XRfZH
f8iNxT0S+JLfRLHKA1ObuR1jGWqPqpqTL7OpTPKwdNiRsT1pP22zrX3X65CK67D6OsLecu8xUVZ4
w2ww53kVJRw1t1lT2boai0Hd2otP1p3YpX2dFIiZh+6CQBrdpSTk/c1TVqbvB5IYtlM9vrbQo955
ELAjMAuevzbQvo4tag9YWdRQhx5lT87oT9rMJ9v0nqo572jKDF9ZO4tvxtRNR3ps1jkv8voZJ0QP
9L/vLrLEbMbYKau5R2P8VoiQGfjw7CEwHjelIN5tbwq3kpsUhs9NOxZoTKbcQ48xL/2wEhmQCeRJ
XjFSA4kxARXfmQtBqG6lV7dkLbTnhC/4Cy62GWwSgkgXe+SRcZe+x5ThXmavQCFUVp37VQqtOS4t
dA4sUET1jMMXPJyEFBVafALj9D1tyNwIAdAGBTIHdCjug5iqN6friqDkS/DQDVnziPzYCtqFTWhv
VhNQ5KYYrot+Jd1HOC78lkAshRTDfGfL0pJ3gsZmHkR2opVnHiNI0k+GRsbKwk72rMMel0X6uIRD
CkB+7E70a4FQSG1EEZ2i0ILXMvoVmFI/aUOI5lU2gQxKGT7FGC+YjOJzYrKHTAw2cEw7exN1Q9/7
nT7VCj1czg7KRZobbiGa5Fs+Ygej09z3SSUZWx2BsqmMly1SN3tblzEMt4WEv2zJI8JGFCpS5DYX
0psYTZJtOuyiFUa1LAbDwxm4x5UlTEQfieg3xmC7r4hIWKxLtwcrwWQa/WduHFG8r7bywdKe8edf
OnLkXppprg+YM40fiYrLn1iDoydNl9X7onA6wuLnk5EMB8Proz0ouvRmIpHnDFUihhZWwDrfsuOp
trZU/LMzJjt7LOqDm4zYdzxDf68b9ArI9CaSTDT9HmN+9NoTp+IPhBEBzJiWkxgkysTG5jOICGC4
V91g/pB9Ab+G7uuu1adubxNc1OoWXXKtVAwjmgkhGe0H5riZgzYO4kjN5aqgeW1lrZwnPHL9i8jY
5uH4tQcfwFhZ7Cmfh2DqzPmb60xlu10mqpls1FXuO/WASqxIIQVC7bFuCIphybbxKNyV6NFewOYZ
gV1O5m5y+qG+RdIHAaxXk/ZurDLgXCe3ICWN6bmOY/dq0rNyqxqetZ1AebQrLWhzW0AKmGqHMusO
MUla5IBpSQDUfzjZCFgfNTsmkkHZgDt5iM36FmkTWp45hr0B7D0U+0jvMsM32gVRlT2qIdlTD3ko
4qE46WgD0R/W1iMy35DmjIVTjptnqn3V18MhAhf/XbJZeRhoCb235c9pzBgxAHb8QW/S8p3EwXZ7
7lggd14q7Dv8eAgsCH3YxotWbfNcdx6UUXhXXde7GyeSZcavGFjMY0uFb3JovRss0uVprAZ16qCr
wBC19f4L0s/pYhRk3dlDfGU3UR4UU4pOG9Hq3mqMVRFO+JahGnXgte33CJ57f1kE52qbPcCmQdsb
hRRHNXfrF4Qa4nWUUsfYSnvuIYFxln3JCSbcZ47ZBYYYwQH3+B42KFR/2FrdX7QpF8cZAORXZskM
TeI+vSOitDm0rlM/5KaNz9HR4u8z6vbnGimHr1R56Ewzv+sd8dw2BJXo2jhCf5xw/cbmNLN6VaHR
bvsMBiOik3D4KnIhLj0ay1Nh9XK7YBwC62/O8dGeLZ3UEnq4BD0sFmh00SSPZVEa2abB/3cuBjHe
qFk21anvVv02f8BG/zwN3ASsVneLSJOt1fSIITQ8Y0gGTSy7mp08mqOj7wkSmx6bSnMPYYwLFRp4
AfGrJs5kwIzm1CThsUJ07sPiVHLe0dQMwf7L2n2Mnam4gxFcK7wLWoymvTOoTlvH+hEjy16DRlqS
isg4gltlg5Eq8KNjJ8JiDrC/Ptp2Vu24+vlZ6FowM254R2npHfHUE/WVCyb/MhxJLouHJj8jyG2/
x6GK0ULXNiLPXChiWWETAkCLIHsgzCYtoojy8meu9cZ1LWP7CTe5jbbRGKLzkCcW+TM1FEDYMgMO
KWR20q9K2d8NUW0Gi1tVR7OIyDOoEvNqhssAohKRYT1b66Pdo5UtOE3wYGyPploam1aSkBMK661l
H4C2Ly/xPrSYUhFbZLtRgkCDy1XcI4kwfYGOi3kskRlXLFg/Yssr/YVq5aotIwUdcyjfhinigXcw
jVbacOw6DxmMq4ZzlDB0gJsICbJzIp8+MOkCU5XuamG9I1xuXqAOrvrQ3viCEgsQe+g8G6j6t26m
zA1dJL0DCuTgKMYSTMQdlumy9NIAH3/sR8PY7cLS1oJknL2dYZTWOaREMEd8zSwIntxGrH6bwea7
j58yJB5ExQ+M0YpDGjXxZelS4ikGeyCeykGahgTbureykVCceh5Zv7yORqADwqYO2wfcharDljUN
sL10Rqi43448+9VLbDUEm45N+Dylqr3Txorgn6Ryqn2xXqLWyeaAnJ5+5ySyCZxmjNCQfOHrxype
goV4FCRpUfYDOtzQAGZjYkRlcolaeTS4yCeiId5cxLhYejp3j6FaD4yS5BKMf3lMoIne3FPg/JRa
Ub0OS9lcDXHz0gP3/+o03ntbz5TaDmsgGrVgzODmk7P5CpKvurVYF/wyKpZ7J+uetTEM96mpJXdx
v8B5QlQ/H3ADwKMzywXHhxx3fcMUsjfZWOPdLC66JI9HyE75ITSEKxT49j6ucm+Pb3tbEBZxFE6S
XNiEwBBzyJoLrdnYQ3GMXqA8Rce5iO+x0z3mMwLRoe3q01JqAIcIxTwj/CMH08CdoELx3pOKR22H
99pDFe1TbGJoq5OvSSnlKaZ43BmNDIPUXaqdWmLX11LIi1Mz5psJlQ6LwdT6ZlGuhWZzmVOsh2XT
PUMjJIrbsglN9fR63uhguraGkRBvidEdmxHYoR1Z6vIpncnrwvOrUtza0At43QwPaCTppcgD5SXN
SSgzsLIfhkLTDksCSdrGAH5J3am4mVK7/oZHUx6ccnpAW/8PJ1JHZp8ULz1xb4eRrY9vVuOj8iaT
IU9tP+dJkl2aKBr9lkjOS6R53k5PgkSU8ynXa/1o5qN+3fTdcCBHER6GivBaFZDKlIbeeiki6xv6
OB37b9oCqnMozsiMexICSTPXn4CbWsQnhry9X8bWK8bHYTeBivbzbuQJN8KGlkAVNEW6bFMbp1Zu
5GAwOsSO197Y1T7pcXgORyVu3MpykPLm38is7Z47HFwBK/pwChtkUkZqAJ3u7eh9nEGREh4bMweF
edHKvn9rSIe88/D/fzEHkK2IOA99gWWtI/Joh1KkASHnDSeNKB0vSEp6CZWYah+VcMu9y3H1Ipcv
fwp81jtrBpaZLoe4p82c6IFuksXiIezcioiPrq6Fmq/FvTo1oFo2BEkPe+gha86plm/BnTeU4HD7
vNEl/KRiTM2wGokGlnnVdlu8IrZv43VLM5JnjGGaMQjmzb4g+5HUKK++n7IcjHLCWjgWGXEjTMch
NLD2YKJKdymQ0osEu8XG1O00sBn4Zo1Oqb2GwGCvNbgNNoLCPsFMmA2XGbbzrSMHeUWPptmT2Lvw
nMpTg6WANB5rrG5W2e9NSQUYaFR1Rzfr++3csSNGgRrd5+yZNhxgxHKyCoCTslnNrm6Qay3deL3G
QNkqHd/JAkMgeddnXV7nSgx3eL2vh5ICf9CW70J1pA8X2QX0L6HXo2n+rOIh3vaqnO+AreZ7U4/l
FyuZNWwY1WJuZqwxyUaX/VM4mOVZVTE5dXZ53Q3DKzMBqD2t/lJmgAy1ngiuHlHnxqwltk89GoMc
5hx72S67q4eK7zZNcJwroKLz2hqRAIv+ZAxmwsZc4Qoxk5i3fcr8WITe82iAG8vT5Ftm445WSHlt
TEALsX+r7FUM3Xywl7j4PlBb7TtUDUcDqtjtmFbwvNA4Hx2dYmXTNIwfQbwo8SpQcW+I79OI8zGL
JwgV4ZXbSnefhdgzotmQDA+JfDGnaL5BMvIOq2Xe9UsCc6GJnfdM1fhk+9QIvFiIx95my1uu7nb4
NRgXQElYYI1yh89HugC25m5hxEVLKBLwx553NrJ+ClxnRN3aTt11Djr8qcCGxQelCndDbWWnkVm4
TxKqDvbblI9yCA8kwrZHj3xGUClD89b1wLr0ZrqucgVTBsrBxu69+k5i4vkG5ujZFGN5BgJdr4iL
Zru4U3LyCoLjU6d1IG8kJoZx2fbnJqzahzkjUqgv2D9ux3xyoSFMSYZ2e862URT/XHQmLH2hRUQu
YCdYiJg86SF91Q0RM9O+s2JzrxcT8tkCxLZRDn5NMtXW1Cww4n0rtnnaZ4Fpi+XnREV61kLH8Mcl
vGiJ1T1YksRaRkzIYpDD7VrShL5bYQTVCbMI1QFvHi0km0xmBiS3KfKA1WGNJNshpe5gi/rUQxm6
7qLRvBry6dXLmh9xQiik0xhVMNrNvNcXTz/AaCxO01BJsclrOfzQkFeVW6Cew1PqzfFL7qYNNOuf
aeOw17QrPTDDstmZpSy2WJ2Kr1Glkh3G2f7UoB8+4TocbhdSwWP4fWXnm6HXBmFquPFGdpE86IUh
ttO6l6/jqNrTtwvvo5HFC79kTlJemT7wdYW4WpfhLgXNug3rbKrQdwv8WVXHmwQUE04mUygKxiqr
X8Ni/CfWOaQTlcU+aXkxl9WYT5bjvTfCNE4N1rFDliv1TGfauZlLKLmbONXPNjys81jloOJhSnj7
JlGZzg69icd9zA7DgOcHgw4DSg39QswN+YpS4YrwbTGTRkbCLmmpmabqcddCeqU6ZgTX7qAWbBq2
II/VSKhjRaf66GTZLawnovIiSvB4cckfnMljTQklx3eyZEc0Q7DzlFs/L0VF3DnFLFlXbPCg65h5
NO9l12RY7I3emDcaqRx+nyT39KyYCACl6+qZchDvAdRsb8JdIhdjG+nkZnIY0rFxxx2MNOmvpzDX
yUhehJ9jUzRQYm2lyi5On7wN5dLTRUy6gGzCZG94/5u6M1mSHMmy669QuEcJRlVgwY0NsNHnOTYQ
d490zIBiVAB/1N/BH+OxqGYyIrNYxezesDfZXZKSYeFuGJ7ed+89xrZZBLw5ciCHhTaDk3aCaF9o
97bVkDfrtmX8TGz1ZI7uJaAykXKKhtTY1jqaXliOpOvS4yRdm6L50iy63mtej3eZMc7rgOkLmoBK
dpaInasB9fq1EjLnscCk7axKeo1/U3EMuDhyvwVKlVsdXPpycY4eCNQXB2lYp7j2Xqj2xGFfghxI
m+GpBtt6Klz67YOy6zZe44ItDPz+bRSD8HdzdOlhdWk2xp3ketjpI++hmLycJMXQ7BxVDFe46/Mj
MDQ857abfCNXFOcrqEn+pulGdWUXkApl0KVftp+m18bY+DtOWuNGMPEdwfJCeWb43NdKBvuOIpF1
2wv3WJaLyQzbO09ICsG79Gv71Caiu/LGSd4GQczCRgdchbXPHE43jApFxy3LccoOwc/2dwtUq9tp
dvIVqc2G+rOWrAMtTicqWag+krkzvOdj1darPqD8dTXxO3wwe2DJtLfG4jtJMLRK5pf2lgpGXhgt
UcGeueEYgaS94mVNcNeP5KnpBfHNyjLkHuJ4eaiMwLZXskHfabxL2ZdManLMo3m4tJ0+W2hMYb7k
Y8AkkQw8WseFIzJOl28tMYI9ScM+pCEd6oq8ZNyNTrurmrD5i+k77YPVus11PLTM3EWml3g98SSr
KXcxKC8O4jwgdZFV6Xtcz/zZtAmV8Qb08HQl2ILBUymmzx4AHjdPUuzy2SI7E9WLvlnArN3VUW6f
SIWrxwzeHdNENXMWHHNF0E6Mp1xcsidUjQw5zQ8B7aPQv63vmuruM22uJXkywmDrRJCqGuk0qNa4
zlNxLvuKIcBv6uxMWpNtP3BhH/jXlNovbjo2X92Q0z9OT091sjOwe1BFJR1vRmVHt8RRyIc0nLjP
Jv30zRUVD2TCLU1+pWlM+X1OcdAuPBe/YtDJPsEoHHiW4/JenQwridYDDTLQC4h1nZSoPJSizmge
jThxnwNqJj7NSinUQiBBFDX37Eg1j6pvQ2eOmwUcX70aMiM9xwN+r5xsw3MR5M2XS9ThG1+ypOYj
DehgsA14hklGkw0byphGX9EXw6pzDGxAmAv9sONIh36f2/socewHRWHT9Uwje8mbMZ0r+mVr9yrp
SnZVECrpzTBdRPINcV9swUE8PVUw3AEK1iU+XffH34u2CG9N3NnMyMfmzVs3T16wIvvHP1XPE09X
Ez+JJYMbB3vJlTckED5YqET7eZLTUx2BaNhpuJ7HrF0WWh3EkDdXAJupnsDrk3YPGRUi+zgy43gn
S9ak6Tgm3QORwdwK3TJzwzIzSGzRelc8OGZFxBGcYgJxcPRbZ2PmbUthdknsao4CF2XD5q6H3u5A
5OhYCvFCSDBNljN+tsCnfUBS5/pAgWG/U0M5edteDvxCurnjV2phN4oZ/5XlhlylmRWyMGOyKDtW
t/BY+X2rGHVjHcmleEDSiF+R4TlBB+Ajw8HSJuBO2ZGEAbMd0Nn1bE6E9em8Zc9E8Xe/i6q5/+z0
0F9b8zQfQUMP6Slg3XuNIMsfn3cYdZbLxtLvA65TTvTR1VRzYa4x6GPECwb1BkAnAheQxVcSb24I
/Cbb+5FgjVvJOf6wjDg7e3OGp2HEEzxuW4HwBOiGA9I2R7Qc1yQz6JM16ZZ/kKUivZWCIyDXTb6j
prTNY0/Z+fy/LSVO5wFp/BlFgNbfNlXAE+uim+iL8JpHAM39ZwbnSCLROcY7FS7xq1c7zSOqpsHh
bq7FJvVzOOA4nPVTazrtSxMgWORW5T9zZhDX0omhYxZ5cFW3gvmAWBuN314FN1Z2PK9YmzKPR1A2
NkFBHVOYJRlusc6z1+ZkMFf2PEivuQ/6cj0hzuZr2rLwMDoWPB6a8iOWB4PjQx8apDZfFR3c/roA
J/2AgsWV1Y6Z++yj0NMfRSfnddZkHkuJ1iz4MvNMncYUe64zU392j8OC9y5icHmT4m7dNKOf0PwX
FLdBX0VFaEXoqqQ3uekXvm8E0HKetjgY5uSIQcx7dpqSi6AT6q2we/FdOEl2TqD0IEMS+PE5duB6
7A1XlvSKBKRIlznNgMNDO21WRX3xqWQKiMrGgxj5mCQGl7wMuAIN1fAlVAObo7BzB9xWY+Y5FJYD
fnuOx8Aq92hU+smAxbM3MTjcOCwMHliPQjTXXLi8FqKrRIriYaYZ+jEP/KQ7pl4nv3PY0eWmHnvu
jbTHgsxAsBiYVI2ayazHTrdjjo6zsKZ/nKgiOuJrQV6MOatWdncgkZLc8ypqxIYgGu0vYh6yfetT
yHWOuT/KtWbF8S0puLRztlfXVc7dOXt1HtLty1M3n+NXtlP8OqVlz9WN7vyZoSOJl63JxigLfyyu
BwxoX8qkAn9bRyOPe6EcLmG607i/e8VB59q/2LyrucvDi5mFAGdX0ZRl5ZrnPR/CHxrM+gWaM7Lw
pRfvoXdmzSoqyvowuzyZK14AIXH76Wx6ET2UMHbvq7Sa2BxZwNIY6nkD5YJ/jeJs7uysmq+E6bf8
DvD93naS4odvedEWKUfIRCCioqtfFCq+pKks+h21CxyGWhL0PjFniNo3ST+Nu4aKiYNpqBqOkGEe
+yXhu+Alp8SaLxiRW7YdIKqJf26SJefZTnd4dFN4gmdkSiEGOkJU8xAxG8N55khp0u0ANsSLjeS+
5fq+aaY8uqLHBWZ54o17I7ZYlk3M1MSkF35JNLKX/UlSpgrroqpQWivDp9ppLsG6ruqaC86mg95d
j3M27mybneumyhuGbROVdJewrjmzML2kRalRAzMhfaxduPCxN0OdfZyoQko2VSuCm1FB8+P3IPbk
m411Tp1Us9FtDYGB7PmxZp9AxtTHVmRbynt0ubp3eWeUMXNZ7b0XvFCYkoGD7VWsr7Ky7cYzq1Be
Wb3AZFy5uP8YHrJ9MAGrGjLigllMVRzagzWtlc/mQ1c4HFdmMusn1+wpV3FbXlLgCfE3OnPxwKBF
oyljDxcvdRfsKBNFIxdVKAUvTKZD+8QxfriZG4pKtEpo40q6Dhs/nU2wkfqbwYIg4FemtRIV7wbD
mLBAq8k4DvRjHpEm+Gk8aEDdGmnc2E9FwwhILeClGbUC9ryKaIKK/25U+0u5uv9caO6X/N0/juj9
f5irg5P3k5nmT33W9//z33Cc17+ARH/8J/+OEvX+5pPuwG4UOAGhLpeUgP6t6//Hf/e8v3GEtXCp
0cDiuKQ4f8/VGTYAUqh5vC8uSEuTWfb3YJ1Bsg6dUdBLgp+WFkfH+St11s6vPiWgR5YrTFdYBGRN
nrX2xXT5k/3K9peLIBu1m0rmiXFNJaSuWYxUhHLHCYt06MwGtW5uWRK7dseASzayZ0OfOApgOpkq
sdBKHQXonMZYE6xh3Ay6gzXZBqA4tLriKC1DsYDzEnwjfqOtdAWNqZCbzjEFRcttYt9WiBYVyltQ
obXxPuzoCZHt9xhQh7Mum8G573nZtjimlFdc6oE7Jgc9dHs31g40ZEe9souqP8HiyQ+XY9X3H9/p
X7r4/6sVsf+41n73g/7pwj0DyRjeOYv9HAj98d/8/col3OmTu5ABkVDa8oi5/O8rl6szICiGJx+P
rHkxXP1+5XoUtLtc5pLYlk188pLU/Pceds+Bjyu4pvFnXf6F91cu2x/hmp8Ma2RSPAqwCd2wa+av
8CNc8dNl69IfVMTKU/gzIkUjUWW5NdQU1343/LjPN3U5zi/0Yo6PdGJ9ozgr4jQIIB7U31LAR7US
CcbO68vTSB+iYotYUt/usMQ1tvYY9xWSTTNCjIuzmdKtyYJh2XZiev7pWfEPLLiIX78673647QQY
DXiFwvYI2v56//kdRm1OzygSekmC/RI3ybDzl8Tl/K5bJ0YqKFLkgDY4SQ5nv9EERDtt3OguXqcq
jaHsyNRxub0WOkBHW8VPfdmmMD3dEj5SPRSniVwSKN4p7u/NuAdLQuROpIfJm31CZU7JqwnkHLsC
Q4qJHaFNWzQjgkmhT6YRUFnA1sVrNGjzSEDs4trvNKqh02bavg04eT+7c8pRNIAd0eJYwEywgqZS
fCr6DumLj4n+bxIoKNFamxRbrNq0R1bMJqZPANgCyGFFvoHN8jzmAOUNh+rikSSZXLu5wcYwbWN1
S00HqbxA5VR4sGL0Vdix2APgw5d8nmTv3wm/SDEBSYeSUYoDA54/zMSUvJfCQokNcGSGg69bSsya
2T96XhVhx+zwU9HKUajvfiqbY7ME3ikDxQiFK6ta2Otj+5bJjJNNmsUOvySjaVoqK6xKkvUKFizv
Q/xGx09/Oya9M4SX7rVxU/r+eO0vkqYBiLyaBl9joXnaKiSwQlVSrETRc4zpBW5kdlOmowNIKqiW
71HftjTCJNr5avI2wLVSF/rRwk9prAuk6t9im7XfOsmB0PVgA66tpM/sm5pa13OjBXJNifrK6py/
cemgJayVzExMC6ZeHnMndvQ9xDEk/ZTjhxNOqEQ3NPHQfov1llK52hltZ4MD0jv7HYeTdULuqN74
5cDUwUPfe64o2/5MNb1y+LSSy+GRnmtrXVdcn2urBU+2Tsj30wOUWxNdHG0ygwap2ulmqRL25AYV
crR0ZaOPlm7wEtxNRTaCFWqz5UuriasZBgvqM1WcdRdyJdKyWnSX8ZCSnuQdilkiISGYwdssLhVT
hbssdA+NeR1tY0tpFl5429muM2sKU1SwX2fbRvFhhF05tE/SycX4VofmHDXGOk3n4sD1N18IfyCs
DHdgyitSgx7GYon0i++67aWjzh9ug8bqalrw+0unh+Xfk/hb9KMD2fQ1K2opVqBC9De3QclfJYah
KB2rWmBbHutWOEXGZHaroFbqy2gG63Mwkl5R31LN+1LVvr+jMKX4qry5vyplXj8KTuNQU6KR2wEU
BYVaU3yij1p/lEksjpikeO1Stx6BKPLfeoKX3X5J5ugReiBfNv2/HFVq1X8WylTBIRjAvnJ/UxnF
FIkTFY+XoiJOysr64Ng1WjgzGv81GGg+2yfJhAR5UXOpgwxGJ1138SS3fZezGc2ipEaSpvA3Xg8s
RJxtPlrOfKAOhLpXkltUksSIkohr1MkeRn7fGz8BwxYOZI6sbedRJY5jsUUnM3h2V+sEaIVadbAh
EPaCuIu2LY3vH7aXdy/UjKPhOIUZHeOxamhxN6XRcHAnKLcZizimhIx31SN9KJd9n9ADitoC0mad
aLYDbAnl/JFz/qxwfhXbjONWfFc7VkcDOp+X02tWWdQsTWzeyF+1APIyg4vmUo7Sv+Q8WoN1bqcu
DhDKZNm6eJyFt306aueEeaakSmUKjjH/O1olIspfUjCVrAGwT8Grm5rSWylgfvdJQJfppa6SdYGF
FE5wzgSMu0rgAGZsm4MI8TGNsCLWzqXouRVTxzpGWKl1G9OQyDqiTGGvmQindShyBe+iGkZXhrjT
yjQMwD9dp+3S9DBcaXxeIWpI/0ztOjS2oC30u80OmhRE55Y0VeXiu42+N23NsRjHs+CBjlEtxQ6Z
cI+LlQ//2ubDHAa9orWD5WgYKTaPjgSFu1F2NZ/YWmGXpKZ9es/93LpKpx4nIA9m99NzL9RZrur+
or7xyKpT0ZmEIHr7gQ17f8IyMj8lxOcLLvKuuqu72r+RSW7f2dHUfbWo7h/0Ik5tCOrPc1bcvZQM
Rl0nWQgEuR1whznc/n3Ug1MHZeUNvLCS+CYrJa+KWntYXwVXF4fhKLbOvuq7d8L9ucQlEYCV8p0Z
QkarVA8Vtpf9U+rKLFhN3eJxsZPHnPcRQFCTPyodmtCfx/5bk4C2IiqW1RTrJ9DjttS+5J+J53mY
DUefblboXjS2+k3hPqYR7g4C/OiRx36YnRjzkmPdCqfEycb5Gvtto2cgAIbd09vHREPAI+YS20it
WfIXQ0qRy0hVRX622zq4hZTZP04QyvoNbvDodoZEkGEaSQpE6aZq/e1fH3z/3059/9XGY9tlNv2/
j8dPOPJ++/7fTmkVf6/Ln2fkH//h32dk629SBHSdYqjlliM0/PuMbPh/IySLtvj30JPtBxz8/r02
RXC6o8NEknlxiH4yY/8+JLsB/8qRBGvJ7AUOiKO/gCr6QyjJcwXHO0mHCTEUdCT7TymokuoGH4zy
Osweyiu1ul7vT3enzVew2evVT7+cfzDI2iY/z08RksuHkRUnLXRJav/44X4dZJccbCQLz2Qd2HJu
eGrVrfRDPdNnu6qI6hk7tpvBqSWwV2/yNmEXVTYpVUHKPfBgl+n1omMfzkBtfU1dVR+NVGDKKmYZ
TrDtHkFequ2EzN4+gFWY8C416pYyTUFfpO2+VrppMRcobOherxg1aw86OI+j9JuwMkl+jvLBF/q0
2Fb7bmWbWCSmZtw0Rd7SOZL6o7MT2nAfsM8MwU2OesfMvGQ9KqucpmgTO0hPhwBkKpJcnvmv9uBz
Zq1pkgMnhqQJKDsqg98UsQxNRBE33jaKDBinwWxa067NzUwS5fBte91ana621diohnY8Fg0HQ7JT
ubeDBHUuSq1pOrg0osp1OnZlfuRtV/DrG2KkrtKBUV1qP3iKXA/gnCiamKI7MfMRwVS+JTUsJhqa
KHGZtW+Me5q9MVzb/hxtlG/wSAYqMF6Vnh9la1Z4BaMOmBC5K8nGbmFEYg+tmNnPWd1gMLdo/YE2
Eo3CDr3RhUoYFO78vV/QOC9GhNnb4YuR7S25c6s/AOrs9catJE6pFD/SQ60DcWPbODK2U1XnV2gH
QGUJsExWaKPg0f6Ph+yNItZUHdtA/aAML9ZlX+V8WIzu/l0R6JnGTYT9bO11tLG5AK7sMCtMqhH7
PFE3FMFXw+NSTzX21UBVzRafEypEr3rzw7SGGUYIvu8Ve4/YWdOOKvWpZch/S9ioshKIgEGaSzfH
e4dmkqfFwl6wzsq6v6Mej2XRUIv0MehxZBChNapPrTz9fUxE80qRtHnlyiLdU5spT4OR07w4xKOU
Gx2MPuYFUywHVhMGojk4nmDCZb3Rc8o2FDPvyR1i6oLTQl5WcmXLusamNrefa6xpnY7z59pqm9uW
/ZZgDae7vc/YDFkqznS2qpYxevfKdPqs8Zqw9PO7ZTfUNQXmjiSWscmmQAD1zSR5oqa0yEAYc/WO
nYr2R3gSz401ADxlZVb/1kYeTheV4fDCXM3+e91q+R4nnr2sHSuq79LWU7vW9+xmy+FZ3jRs+PEo
5iahJhiDdEkOZoyztiqLy0zIJv4d1KA97Nj3VmGrJ32Fh9m5zQXHoVB7CWQaWCrVFacMIkxM3wNC
uckr8CBqr8A2DjcorLhtP4B6YI7Ny9FS63/+2PrD6RsFjacsVWb0AaFlCe8PicDSynvT7bEhF+2m
ptNUtPH+P/AJDslQ9BAUiwuY7md9rSPi2g45n8ChsV3kHpzwf/ITeAf9/AmBGrRTXqzUJWctfgbZ
d/+RT7jIg9xWvv2nVgRrwf6bGZ7FOLmhC/wC1fgXn/Aju/1/9BzMPB4gX7Qhyq9w2Hs//v1Pek6s
2AA5WcR10GOovEoGZT6gyfgvaeziHTFbiDv8ZHRT2rlfXVVuGm1tJYsry4u9ZsNEm4mQfsvyhZCb
KzmqmPPy2rJ6J3lMQsraRV5qsnqBhlNurCJX9r+4lC4J319+Aq4eC6WWrDOybCAv78effgI4DFMj
GolfEwaS2X/3g/zo1oT8tfsvPunyhf7xk6in8BzTlQwK5h++cMO1OgoWDWtlz+oRVkpGBe1yR1/9
svnn1+4//iDM6YJGKIcv/tcfaSnwjrEEtVfuIDZl2q4xeT6jq7z+84/582+OShsvcFG8+e7/dBNO
ooCRbs2cNAS0rxFkUFH5byjLe0Pn/+Kz/ih3E3F1fAsDAf+gDwLx/JdvCQWwd82UwyTe40OVhQ1k
skkta7s7JTL85z/XH1q1uKhpsJIWbfmUNfJ//xgKzwXMIn9KsGcjxRXi2XSIWZzYjK4a/12O9218
9Muzw8LmX3xw8KPV4tdrhLkPlVa4NgsG9pW//pzapTQL5cFZkaQcHqm6ysQFrFbINeCtC1EwmJx1
PRfyO80TBWn8arlHN6s53k+Ni85ONn3Piz69oXFPsAAVhOOIHkeQu4U3GK8KE+pu9BR0I5tX4imz
BsjMgc3V4sGzfYzm1HqLWNh+i3yRpavOLxt6Ub0mSjeWKCBvG7QXV9vUEXreuLFqjXUWmM6ZDTbd
Vj7T3aqBB/DBxq4SoYxt/URkBisUJx6xLbzOv/eGUnf3cS9B9MSYx6ZjaUamc4qVNj96pdLbgiAa
QpsTNQN7ZEh2ppKdu3LSIL13hvg33g8xRh2T8+AqngLlE1fpFfXnKM8PmgJp+zT4ygYiPsXNQ7Ow
aDxMZJfCWRnd93SOe6JiGKzQUOlRkXGxdfvyAl7L5qTedNjB2t04COfKcXWHe4bhxFwn+MmwOeMm
djcsHUkQYd9XH7QFEHSgIUsxeM55Od2opQE1EFHacVXi/3qnW74+Qb9ijYv36C5wOv/Wau16U0tX
nDmtI+SOjFPruByybEO3fX1jE9Qpw3HszeEhngqZUmLedCieOFamq87oYn2CAgJcARIGjgrEvD6H
xGMnA9aWXMoZAF+tH1QlY8qIsWu8BXSoZzzv9l49RWGC0+aOwTB40BXP8J0VRyE5Jexpg0G5N6ed
Z0NY0dloA7xyJfa1s8Jqro98mTbOcDltJgJcmPHimah2e8FGumTZHjV3DdllFuZQiHl8nImajfXK
tsHFnLHLFrvFF8azshcs3EhW3XaE2uRyVYs2uWV4AJNAhpeAZybAGfZp3V4RT6AmzjCIVPROmx4w
gCT1/dDPpgonIlUDyGhX3GDYbQ46Cnh5VNWs50cKMhYHx3PWsFpPrDJnVikazw8eezcttoMdk2zq
K7GZOqVJ2HQ11zJ17rUfYgtDRmNC1GHXm7JA1h+TbOc1oy5AZ2H0s2801JjsczQdAZhginqyXF5Q
6Ad2L9k7afYAm+IUyUNRLVW+gaJWQAMtA+9RoIan596pUDOCdC69TYOK860hTgQ+yR26AE82b/Wd
y5lsYhvdFzi+LLZth6rFEb+pmS/xvgetG6Y2UHIIA31Ykcl4SNwyD73ZHbuVMO3+3S7cJHSNQe+N
Wbe3E95/xmdXfdmWdvcozHaYknvfZ207vAMZ0FsvTjturqnwx43lkmoGEd5Q25wiaO7BuBhP6CSY
FSuNnLfK4iH5Xg+Bfx9FQM0ukhwpWcchNCNVsYAoyPCPeJFZhQAKwXzYamH/yFM3HLuof8Ut47/P
c4OOJ6fB2RmiR5EfMv4eJPUAUrdNeST0ZBnvskscawccythSoB7kbP2RBRG0JpqP8RfTC53wkBt3
xIC7s7vML3WlSG+3ZXW2qmz5zKjQ8XGulQGxc+k389otE1PvJsNG5yKilT7NLC1wxnZGu6Or7MIa
5SGebs3CLL9039DmT3wguB/RDPBao5Z7J/YEk32TQJklfemodGZB1fZQ1dwU0B58hdnEozsFzd5A
47vQu6uJrLCrcSVaWTE8l4Ono2rTmAT7aAZIlbsx4W0nhKRsyLJ4vCDtTPb0yN+7AkPl63czm0b1
1nNawkDv8uiohE5E2I8Z8Qknk5W7R0VW5orczbiDzKh38OAtaIwyq7+L2sXfITO7PZZNy8IXiOiy
lUVAEfdodsY9gTm2BmZQpdRYl95TNWA2mbNKHQNlJfGmHuJ40/j9/EzpgljOGF7NK2NepuGxaSEx
oM1X1W2PHWY3OI780IPlp0iICsu+yBflbM068Z2nwu9xjUyxOhWUPcp93bu+dYB5qlsgVfMSIMxT
tqUfOPtlC4GlNK1D2eOHupW925WvhIR0E7qpPRC1NEW5NUm+HAfOgNa3YmDZs/FT/Mm3mvnx3FjF
eMcJbHH3VqPtaG/rOKE/3QY47Fbinug3Ef1FqNle+1YEYg9rFKmabTNPIn4XLBnaa+niG14hHEx0
RQyLFe8n3cz2M80KioMWsJOTbMd4X3cggK9m1HXctliXDrNt1A+lGgPFndOnxSn2BrJSPrb42wI9
NtgSey3VccYzhN4o4SMQu4nx94CD6XC+RzjVU7IioggzAGBEcUx/AbnqLUWOgayO7kfsTc1+pOtN
7Hk3tHv4E3V53bKO2aV0t7/gpExKUvjzBNqCWNx+0Vb5woJteV14AMgwdtMq7Ax/zjY8bcdDA3+Y
u0TAmqIPIbF2sdkOt/2SjhLIYQKszB3n2ArzbmJ7WM+Bc+/2S8VvlpCE6rj72Fy2OP3mKH1w8s7k
SBA5W5HZ0XYZfNgpRF+Ki0l0xjadTYwjNBIKjvwYlrqVXKx6lyx0+AMHIcPZmqNlnfNAaBq/rDqq
7t3alWTIhtF8KBPPqHZdwPe+ohozkNeeM8OU4JBShRqD3dOSJPc8pq2M2txxoKY1mobsNSd/p69B
1pJP6qrmulGG65/TuDORidqiHU41WGxkD5EhEvSVw98aeNzMy9SEagpKw1ijF09HOg+RrxdGq4lu
xfIb+YaC+270We5BDcuLLW2m7NesfHK3ToMf/4OtpLUt9WIKhCpl7l2vGEg2RyzC9inmy5xIYmZp
Js8YO+rKCJoZycbyOppuo3dO8hgILVdnz4TMUl5jYIb8a7oXsvLUToDP1r7v2wSqoyo+ZBFms1U7
Lt4rwRR0CDbu9W6k4jDnWdvm1j7uQAQe4mXIq2OX5xcxXPfJ1imJKN5jg6QbBoUPLrq/lC15twrf
nCcWJig1P/pd1Y0PuA7WVppmRz9uMKegzWx07Owb00uuWY7nO3LNSRj3QIYjUglhzN1P6JweCr5h
qlgmE+Wt8L122dSx8M+5hQngqzFGubLHDh2NBeeuKwy6/mYPS+EKDGA53o2lbvItObE82A+e7K+x
pJhvZTOpnAfJoCgVGecTAYYJL0sfkCxBzZ3mUAsMk68a/SRB/y9twGb1bJ3tvmuZelN3PJtzX9tX
Qe6ClJ2GoPjIeLkyGNDGeqhykYMsyrU4wVgUt1m0lKQHZO2/Uw8Wx0RDMSvb3RJgbR+EfANh3YaJ
o0hHwtxmmDDMN4Mcgb9Gie7uJsemIaAsO3GyS8tHdPBZbNE+VRprlse+HeLOc9bJnCzTQY2MiyEN
DlN1dBcj+ihtwjwWOVvjjWPUQDVlqmbjQVYJce5qSYkF8Luf3/ssyufvtqyi5sNqa4vdniyNYWMW
aVs+eKSa9mN/yZuRF0iYtZBxN3WOzXKD1hdsbYeQwKobJzpY7M55HOaSc0KpzPk4IxIeDGjZ5cp3
I8M/88YY19S3xNlKuk3zhcWQCRplE69+foBmchpAnUIbddxtRcSy28yUSB3yuclhDCYAcoIsuplS
EygvSTtG+Q5liOaxkRvAnJy+vFm8HqXayoMZfy8P5IW4QkwDQ5sv8k7bWcMCiia/a7/J2CKajnc9
mDNnKCKSX0XqFU/ccv5Oqtw/Eb60Q8PvjC8r5s5a82ieD9oMIn30oqQxT8ukHKbGuYo/hauol14W
ZTwNTg7yPav9yCYlaFXWZUY1Q2shAwdGOPPGZ4X3hlNYgBk4n/piS+lql2G56tpN2+c5reG2SU2r
hBwELQIUedRO0XJIl2WOD4WRuCl7x9LcUfPUAIkoLswbQ8CpOLRZE1dnvxC1g5GyVa8pSYdiPRR4
Nbf9MtTVOR8WfaoTmzUvj8XkwKEqKtYFNq50a2V6/uRtkMG1WEqHNSb73CMwIc5dGA341KpPQlGM
EuY9ab3aVKLbkytK9L0/uRJxTNjZ7ZwVzUcju/HKYX2yi2QeUHsaDKxwmzyqz4OR6ldz7Md2JatJ
DzbrT0F4NYp7VtN6KbLmXKOiyyOlCln52FfARXF2ZoPcNo7KXx0OxfmaWWS8n8bCuTOmqPvmd5aJ
P3cSyylOTOA2XuG+Q4XD3xq7pVldLXigc25jIpr3IjJZjWbKTXGRD8YMgCmGW9K45nSdS+o0O3ds
9eVsQgSMuhvg4WpsP1WVDjekXKrugOqYf7g0ptJGdUHAVAFc+9mK8iuPksw3PBdkZey+BTVEHogj
ITiWl6y3MAM4vHaL9YhGDzOH5A7HGN4/WPI6O9gYAt6PqAWd5U4n1dnJNADWDMpg2HceMwNIdhhB
hAJoRRjhmI19OE9Zca9AWW9Ns5HbixWejqvK9HfBmMTfMtS1RzUr2M/VpQofYFx6V7ed+dxaHFmr
xcxvPLSobUEak24OMqBvdqskAp3VnHw7ba+TiwdpM6m4UVsXp+1LQGDpq8DUwkxOlcKOWOh8LcaZ
czl73GnnAiWfN5WA+TzXrr3L6dbrnmrXm48JiKjNYvn2EnLLefGa0g+xLrX4FLgarnK09WxVEqW7
YySt34bRcqHr8MOvyqVjAHIJZg48JsjErsbe46TJUsg+YIPzdmKcunOe5sWZK9ra6NoFLVcPzZ1j
19ajxg4fVYwJHuoGLuXUDLg2yAZvJrNZvnjQWMcM8J0bRiLRBwIlCv4iLUkvXTsQnONPc6/pdMgV
jQeyg0RVO5++KfOtbnFv47yx9LpSnbZWWctZJAJp8gY9zNjjqUSjMqZuSIh1G7wy6Bhbpq0ExqQY
7OpuQ2bCf8avEIQ2J8lXkfQuNRzEjC42cFEdU1v5xCOiluaeWOR3BiaVNwLe5b1oLApmjXg6FSxr
zvRGsNZ2/hdp57XkNpas6xfaiIA3twDoWYblpRtEqUqC9x5Pfz5o4sQUyQoytHePWt2aVvfC8rky
fwO87zY3dUgBENgeKq8xFiIFJWDZSX4HN8ha6zG20oA5EWOvee+lLjic/mfbatBEoPDDIxuYL5dF
oLXLIBApuReiYK0ULhTB7gc+wAHI4D2X+mCuJgmLJh03Jap/I/F3KUe7gML32qdIsKkGCxPg3FIo
efcgV1JE0p4sSjmHQJKosPTa4KEOFaZFZaeaMLkdefjHNun11dTVoDUgsaZoAiFmts5lZCWCXC0R
gmphkuTQcpZSj/mjbYw56Av+7y52U+gG6MWJo+Eg5xHxTK8j+psl0nAQZMhjJJSqvQpKxjULyode
gBCR1nOuaRJSADYlB/6l2krTl2SM5HiF1BHET0nDt1spEAjBYpK7GkRgt88kqwLk1VTab6RM8wU3
ffaz1WqnQeL5wauhHd0UU4taIMHzsznGxmPa5shRSDmOdx+TaRWvY4XWzFKYTDG5ZzjYPkPRoVAl
DThvIxmU8POU4roz6TpFvzk3SByApekKNTtjxNW8Ecd9Bqz/HbdNBFkq8qJuhRSFtgxxgOrhjyby
Qhxj0XItqTRwx6s8wINBx3XUlN1H5+ntAj3Oe1WK/NKpC15StiT03b7t2DqGIMpOx566rzPN/A03
PL8bUxkRqAZ+65uVeeqbV4/9A0kw3pJWpGU7k90FqsyskTwC88MTOmhlinETBZtFH07hI/JQ0bJS
QmNhSchgLwvq0rjFJiyCRUU9CRtPIyg1pBIk/Cc7iqiOqVT+Qa/GBMQklXiiX1aezUNs6B69qbKL
F2FPIS9KV6KEqEWdU+QHfsJDrd4jwh8urFT4bMbWgzbMe/w3NhKCtBC8FOM1qQ+WmofpcY8jI5VJ
TDCCdZ9V9buhpupKNHLVLds8HNdoKdF0X8OAsgWxqw6yUEh3Q8LEWbHYLmIr7V1AebAYUqnxbtU8
tEq7LJGcdMQMeMpNEdZPaG5BTa26m8mUxwe1w79gGqHQqgGQkGqrrYJDzPLDxKRB/L9SicdXRqW1
b1OYGcYWNtHAaZuXyEDwwCE8zHk0DbIfQHDmHcv7qdRfeBv2297M+gWm3kO3xm+3+SwIKhtbs4D+
dDBveIn0YuuaZKfcCZgSslR63L00xMG/klxnHiqdp+MihmoPEtTMARsaIm+ym8zM0dGoKtjONtI+
SN4RdpY3QW9y+hKyqYoTTWP2bCFwL7khZZK7Iejgb1WtwsFRgv8CpGqVnXGrKKjkmR2+JQ5AIkTn
Moq0v+QW8cpVUhvtRg6S2sKgNmreY3ziVkHRxe+CopqAiHu453CFBhEmP1yrFcLsd2zLQxyQOQjQ
VMLdaMBLwcJ+QVvCJ04yZBN4JCwN4qGbIm5kkKczEjkq/OqtCDvVqeqaIniCbMFrxZPHcuQWw147
Z8pecPkqAcxOUY3KT06xGP07daOnfP9S7IXUc6vIJGwCiwmlJgy8Hp/mRCUxqPR6deP5o/lJQvN3
LqcHDxSSZtfY5qKdFubScqIUnyx8w4MT2ajtKqzk8I+SxCPg/Noj8DSFFE1AA/4U/l0oBO7HKI40
tgKkKbB7s68jTsjju1+YiMHx7BleVA+8BTS+ONpJCghPuwXXp2zkqRDbFZYSbeeYfV1hQol3W2y3
atvEi8RH+W4ZYUsZLyqMP0unEYXOexqSusIPMfSnbkmB2RttCoLejelbRowhdBHjcJElyl4IG0CP
VuqP1jpIye/fBqh+jrZfaQOsTHMMPySS42AkhTTcR2pWaq6n+qOxVsYxQuhPkvV3IA4S7AMiJ921
/KRd4V47xQdfKs0nmDR4pcGb7vet0fIdiHWJ8cbqY7wMKo0kiw8St9Cje9kyBMMlZ9+S+mfIYKTX
Zf+eBnUvO6VSlu+AtMLps+Ghldx3xL2bjDMQCT4AA41dF7J8kPxcx9M0zqQnYY521z7+B/XayhXP
aZosW6iCkN4htFA/tlKskTcvRek34j3BcsgkHP8sLcPHuB4UIHaiDjkQla5uOSiVTgZaEpfEJuGN
2jXetEowyTzUvtyue6AEPKMqC6VZTwwBKfv9LQrsoHQNCb7GiA4uv0sfvM9sbMXKQRcaHQNqtX5t
V9ihI9yap726U2BdIulaey/ZLHSRoi5h7oHNgOA0G7LwD+hBolIVsohfkCciZASAKRAaSH76UrVj
PC4gpSXBAnlthANbn/yp3UJHfQmh4/LWIJuf2fgquZOu1nu/8TiYcZwA2ZuYVIDy4Z3GYm8B6Kd8
BE1dPSdpoVFZ48b6DRs4uk9S3NQzzopm1en4VSS63vAONvH/3uWkCx+bcVJ7J8ljRd6HWmv9SRpe
rrbotdLkBkAL+5UiwqrErB7uiR1MhYlAc2Ml6yGLwb7kgxFssjRW0ZzKunwV+3H5I0Xj8MZrhWID
cbZ/FBVo6iWiqhij/QY+KxxSoa6WkfUZohlpaZXkUugkczAQgCaOjqgvhPhYEn/XUm+VTjdEaHBk
mRcpuzhIg1ewtkW1CNuEp5lYsZ6pKVvPZAXvuiB5ws4SEThFR9jN7v26YBZzECTN0PLQKKJdGowN
iri6AUylHtvdmJEIQXhTtdCXs8ay2hYN8kmbNsoySgZM9a3alIigACzFvNjy4g4gqjwJII8BKeWL
NJuavep5JPiY8ZD8GU+K5E7MwKUUGYUhF0wLLkE5UEwS9FhocbbnVbEWqRk+ICLZM6ImK08HzF85
Jrv7J4U+1PnqTIZdwEpVF2ElDQSYMPef6jTK7jojIxKMyTsyVLzeUNPq/HgVGQn3Avx2nmd9WI3R
VpI6400CrLsT+rQe75AkBgStDUopO8h7bn0rQiwz7ZHOxpUzLH/FwCbDZVVNSf9aIItHDGj1aNQB
ZOayrUIDRLAAntVlRK1D0XfTLrBQ+DlklOfomdn4yb3UaOYhDOUm2ybRmAtumhnC81QX4h3cddi5
UD7HnYZRtYiI84Sm0iTrMoGOpQ83aTEZr4o4p8J9oUHmTskSfc9aQjipCMWlNTZtth0aCeUx4kRy
mppUVGtqXc8YW07UcxKlQQkgrY1pJUM8aNBj8SP5qSQUkxw0qqWcxOLU0l4rDA6FI1+nSqCbo40O
Bsd1onfCS+5B/ogMrlQ7DZPxFxMHnteoo/hnTLdtOQ1l4ZGiaEJxBaLGROLOUB77xsQeFbEo+DTY
ACQOmlR9NNeeEKxI0YSA01IU1cpHkvcJ4a4ucZN+GJ6bUQndYvQVLE3G9EAVPUIWu6zWkO3SCpGQ
pojXQZWBAhvQZAQ7SI4y9UajWoALjx4zaSxN6JNxjgHn1FuPsA/U5iZpkI59aHLP8J3UTCbexp0p
jUsgDEWyRPXAIpGIV55INGLofwRAL8mm6ZFbJ1/G+egoVoJHcksM8augiDM+CxjlBg+1l8Y9S9ZX
0MwcVVL6GJj1z12HEazrDWH2XPeDRYxcm2TRqa4Lgj3rvOXLqbOE4ABIGRIcImr1D8X3000hTgF+
EDlmrGqUTC9hrajgHof4MdBQS3RUr0dke5brIdvWyrCUozKE/Us6phD3Te9L4W2sIV/wEASznWXE
2jJ2Glf2JkXPIERmwMx5kwaMPlxUuX0HwYmwQNwjJa3Uln4IZc5hpy+b9N70jfpR4dk/46W7ItyC
qC4OCLoM7b6X5WyZxLn/QycQQjVg8Mg1RmKo8MCpx/cyNgvDQZQEC1uUDGdzXu7tYSdMftg6YNYH
VHaGNrxX/ESZ4NN4Zf5aTlF/m4Q62oWINiSvGcSkGdZeN08NtOSnUYf4b6s6osMQgvOtCakocCdL
kFPbUtpYQ7abNwTUwFgmmVS0KdoeYnLg2wXJVVWpUT9w+UR+MNOqe0knMJHVEnnRcgxusM0xXYWS
uytNSbfVSZtgbK1ROdBhI8LKWY26BsoeZLpZzU66eJc+RFFD5dMQK/kQZa38qYqFFbhBqHTLOAHU
+QNNQARTsbCFyETp0VjX7JdNhYYDEs2y8VMqWtSCTVUjrV6JpWtlpRevetyB0WfSQ2Upq5F46HIZ
0kqol0jihqP67NUJJ2zXciAZTdkGmOYGA1VLRCfWcqvyyEIFDclDsLPWQqM48YcrSwK4WmBP7WlR
8l63VXUDtDC4z4cYVCHLKsshFpdd7mYCSEjkFMDsP5RyKd/XYRsuw7QbbpEglN+kqpH2+iBpi7Lg
P1VSvfdQL6w1bMtLSoiJ3BfLsc5HVomaIXTZi/gvK50QmVtKP8MrmaJsSeQsTnY6Fs2uUgJ0KbTC
eBFbPaLMILe3Rd8ipecj7I3StVzzXpF8EvgUxjJiUgr/n+wlb9EVtXUfwbWihurxQb6uLP1UEu+U
sAVCWSSN6aYcJ6+tSHAvsjQXYBrNAXpAIKcILBP77cMerOPWN+U6cL2E8xitcgsEbNBH4ibpvfQx
kur+p5KFPqwhdPKI6n2rUu6D0CvqNTg+nGwbVV+jS4VCppYMOStaFNKHEXwD5Uz0IX5DZJl+yLVG
ZUSk0latSVeOz+UkNuJNQAWQsVDTwtvAXAVx21uh8lthG648UYWHqzQR/K9MiJMH3zfJOgBkkR56
cphEUmTd7Bob22wZCJQ9rbQB9++HivmcTqgHLPSuNcpFHeF/7HZp2rroueFp7MF9C1x89QoBBgnR
BCx0eVxnCVJeTzAiBtjtab+Xiesse4w55ZY5V9oO3F8rrRIUVO41kyBn9HDLJPMqQT5kapGx1eeJ
W3o1QfUdeU7T/9lNpcxGqbS5uEUVwfXTzr+BxwBYWhmzpnvRc8Isyx9RTIR+pQ2bVp5Uss4miTS2
eMkjUpgk1+CYFJy61mU7oKQ7JQ2SXohmc17E995gxOE2hur5ELQZZXmmYqdpxvRMtd2vb0PEMyPy
hxD2qH/6T4WAmLbct9GtL+kkqQHq+SBKiNOjJYo+PGF51LMvJgasdQSiZ3eYEM5HPDCoPjAW6FNH
z5vupxZpHFqI6Kb3dY52k4vvdpQ4JL7zhUlVIntoafVBHbN0B0POuOUJo9+1zVAdpBC5DlsWMyoW
XVovLQ8Xag+puc6Z2gKh/TksXEZ5rRqLQNbSdWtyDjsInIgPFM5I/KJTqSPBoqneZuSy6baNrrd3
fdmBb0xK2KLLSjPTGAaLApYm9PRYBnnRIq4aqfLNkAmBsgNblw8bRQ9JcZmViIp8k8UUdzq2CpX+
kLdGWd35laqxN/psFRHf7CQvmN4R0u4f0VxFTLHFUmlfWe1UL4rU9yxHMwiwloj/mxhSF0m3IXMt
v+hE3q9Azkcy9JpC2UEtpXcER6eZwJN4+f1QIJUIuaUzCdFGFenAsLJek0GEpKlNQ2wHTIuyrNS0
TJHmQsfENtqIqpeYxHdRxwAtCRMkk9xSVuvUTE09O1CFCMZHkARJ9UbYU9VAzcpgDdE8/lOLoims
sBLqgnue8ma3aolnXKVOkMlDGs0y7ErNzRSl54QncambyHd0wHAeOAZikEtizv0xFumqmhr52ZBa
CEAkthaMuPgDaB/K153G/Se7vGQI+Lm5ex6xk0Y6gpppwrGMOLNHfaimpmvllGuUoRF0UusEADGJ
vn0UyuoetkAZOVhzFc9K4asvqiIifGjIwacp8ynrSh2KmgJEbka8FiUyU3zxEOxGsx5erSkO9WVo
oVODUQwVX7vjMvRfLbMyP33UV+JN1uekkUAnVhmk1HiIHZTzJPwCsDK3JbMf35pMjX6FQ6a8l2ZX
YxoeZ+bPAGRTg7RhkVZU833zEyFNhNDgWUAAxrvbKB0BTDVHl1BRJgqi9C5qRqgQErgMeITGWExr
2BPWgRQmMBDZN8PHLq3E4jb2UGlnG6JOa49qX3R3qRpM2wBp0w+Re/W3kpfBiAmTzLmTW/K8ztGz
fZMRZHocS0FKqLKHIeJShGcG1UJSS0vy2fpo93ImRXuwaIjSeamJH3coW81bxWtyFw1BXG3yuvMM
t+WghvrXUUyGaCHPJ7XfkT1IG98SUYoufWQhVUWLkUj3yH3HvlC/KO2g/goyAnwHnwuPy4SrtdmG
XpPrG2rnw6GJERZd/U8zTFmbVcjH1GGs5K7Qqd0fs62xFgjIQD/EbWauJL2N9uPgQ9WLmpIcrCj+
uIwOPUf1wgMFmGrBnTfAEJ9AQ/Ne6uoALpot1w9jKN+kbFzLmDaXW/kGaEstUjQphJoo9qsnvlZi
gcj52ERU46GXi8JDiDScld9Syy3UK+61xyD+vzBbS0UjB4w92gJIFRxjXcFnFUmdktGd8EYQRe8J
HvDhcm++GTPLEHWyPAr9wRjpuAlNKYShjWlCKQ6F8ZRNC5L4l5s4R0GbmDKLCvgyDf7XXzLXF/x4
HORgYYISmrnVuwjxIKS2EoHJToFyBR5s8rHH2GBT1NTZd9JCiEGbSWtfkepZaSANGeZgSQrPjkjr
9bMNjrnWh4/U3IbWVTjysdntPEEMmSzjDWeCIscg47jBvEAEFZytatfJ5KDgRqC/zapVaN1ESIv7
i45yr34FfH0+YzPsGQybjNET/ncnnZR9ipoW2Dg77x5k9Ki7rFkq7eLynP2Fix8PpSWSAdeZrtkp
Tj2xHBoMVK7KkBi6cHunXugrNKtdpANtvHMWuUOQ6VoOeUendDunWWC04UoOg26TKnEEl/LDwnA1
t73CEDjfEXyWRBoA9Lehq6fLtTDhjVY6n4V209C+NOYV70oFquTJEqIBRlaWETWToDwcz6iQ+GSp
TWg75WLud+d2ruzIDrkge7L/22/4aw4VUgd8jPufXoO1dHAydcilOtes9KR5tI9mYwbbw+kxdFEx
/8Or/Lqwpb5IPDOVBhsFMAjPku9S8URtXH+sl9KttxbSHWpvzMBzYD9+Xht0+WwHnzQ/77svO7gT
I9yiI5oXAhuOm3wwDSfb/LzLncaGdmZCMN94y2L9AZTFRr7dvh3tP70dOdGV6f9rZHY8EKbEQQUh
BQC7zkl//CU1aXdjqHS0oOvWKSURDYnXSNMdrK/RxVKBieNHo3Tvcv1Sk08hJb1BcfiKv+jZMQM5
BSYPdwwCSBhdzzfEl+GQ8hQ2gDWR81S0uxxN/VZsHsZIr51ekO4RsXCpQF0xGv1LqTjpOXtehJUo
aiYb/2RD6okFZDeQqK1E1m1VvhY9QWSt9odayPcjUmVtr99SxyW1rVXAY9XmfjAVp1bifVaijYC/
cuEPD5ePie/mg69SNO4QBgPayfFQVPVIsRP2F8Jcv/JC3YmE7lqkonKS35g6fPnBRLmrfbbk5E7Q
5tKS8gvlpivcl28nxBLJ81hcy7J5MiH4syAtOwC1LlOQuggUWhauW6XvkiBbx2TuAI19XO75WRQw
r4EvTZ5sCbkawX1kNFmx8HF7QOjP7qnRtlW/zoMrR/7ZqXfS2MncDxo28ZgQGIhlqJS68NKCcDRe
uTzP7hUaYWcZGr5cisxkHk8lOFoY/RmSleKoLag1rYoYbDZPiMsDd36WwP42IIBzfuO0rZ/sYN8Q
mkZoUOBHV+5+zFAjNjVSamn9POEi83K5sbOBM1V4dxapFGxisfWeT/svO1XWqq7WotjCJ+yHou4i
/UpnvvvvEzmx/Bk2ToST5V9YQEv9HMzaOOW/GlIaU29c6cLZeNGFr03Mn/ClCwI61eBZaEIEUsVT
FCEIRJNbtwEocXmwzheANdt1m7MIm4pw28kCKFJ03RvN8GwhFFcSDxJf6V7Y8leC2vPNSjOYVYqy
ougw4+YOf+lQ3vhyh9UWPk7SSxMtU/AoGSgcGAAttm3alRvjfJ8SrEsQ1WZaHAy5k071Qhc0VumT
sqZVWw3bDW4Uixh3otiaFoiNX2nvbLoM2kNIQeac5q+nR1EYIrYbSzIGE/mvTpduEUV8wEzDVnGf
vDxdZy0RfrKB6JTFIFr6yQkkzJXgLMLoLKiNA78zX/tdRZU7wl41aMQrK/0sAiEiknFWJohH2wEa
6PGsidVQtaBdOe9ap1YfJe1PD9cqE6mwG4u0e0PmdnG5f2fLcW5RNVgiCKup2ul51JZpGvsoCNp5
pDpaiBSB9hvjg39d9ChJ8C5hvXPuwQc96Rep3FG2Mn32f7sdMPKqPPJeV+KFb2aKNkzmCi9S3kIn
pwTF4sKEjs/DR9ijQ2ur1dZIXsf25fKAzRJ0x1EiTwKVCJFq5ay7pp28TLtGGU0pkXnL1YK0h++P
qQ9S2ptkUKLd2Gp/PKVvwMmTzy26bB2PUBorKqQLOfKGK6vzbN+ZPFd16hHzqUuwfnJs9XWZWIOB
2Gwkqz3gHDAtZqoqT4raJRsSTCT71Da7Er2zv86HAAbjTOUGnc46PRnqEjRkp5RQQl3X3bnujbu7
4e+W84/l0l5uNrbNX26WyyV/Z2/sVWNvViv7YcVP//8PpBuzX/aDveIfb/jrA7+P37uY/zk/OfMP
hz/c+SfHsV3ncHDX/Nitacudf+JPhx/zb5l/6/wL93P3cnjZfe4Kt+BXux0/Pnfzv8J37q7s1vMV
h+glYiuzmCE5kVP2v9qSOqasCsKnwfuk+pDFaenFe09/urzkzmdZQauQvQMhGNjyKWHbH7VyqhpQ
wzmrris6uIjaLgXcVYROYf253Nh3nWKTqqKuGirtnsxtqnQ9kr1kHuOkuIcovoFfDci433eysL7c
1PkyUlSOVBn/cDSoECo8Pu1iX4m6Cbl2FOdQXPRe6rJ0SRA60B8WSH+DQLjc3vlZp2jEOeg0IP7H
VTV3/cudGEixUuB2jT4YGl3ooKWJC0Qh3w4CMoOXmzo/yGkKQ3YcKojxCGGPmwpr3Ve1OoaW2JkY
flBssMMOEXTU/fPApvqpb31j7HbAcF4MUDhXztu/Q3f0jiFuFucwg0NdmW+w4/Y7LciQjk9Ji9u5
/fM/r2rlDtCUPS74lFW3hIfqps7vfgm/QFl4j7DaVv2ut1v7pXBF+8+n6fhLwx23wpVdM59Jp5+m
8NAm5THvGXmepS+zMIHQjIw6N+1WqalToAqgXIuxzptQEA/9KwlhyOrZhhm6MQYQ1hq8US0q0tCC
y+3l+ZXOclI8x742cbKWCslsDanqWLuhlK3zDn1PbczbTQXA1ilHcC6KlH3GOIY4fZbcKa1Y/msM
NH8BZhxzbowg6G864cs4ponnBWrHF0iU5BzETfa5nhPljW+JUV6Zs28OBcjIGjJQ5GN5ip88J2Bk
IO838TTCGM6VBIy7blIcmrP6/9jOfPd+6VMldHDCJdoBYeD20o0HgihEmaZMrgQL360QCxFZRJVF
rs9Te/XSS2K/lUC9lLl0KAv/I0K8+/IS+ea0gdhMuCORQpmX+nFf+iAGU5yQSkDsH2FCpXM0eajR
6iuvbHZpHv3jHcXEfGnpZC0OSAiYQc6otSoMx/B+YuEFvxssPSQtdVDygzL9jkFOqQvXmv7mCKdp
DEsNCgH8zUknoxa9AyCMHCvSU+jfAbVQxXVZ3/fySgTIoIb7vNuKw6qAE1w9BNUeYFVrLTV8bfL3
y+P9N+98Pgz//ZaTYVCjJkT6imHgW8Z85Te3ufjTQxNG0fYQvnVtFQ6Pibfzog5AykKPl+N4JTT6
ZlkRGeoyiF7Sm4gKHs+51OlKrlcMR1Ghvq60Bfc1eLXLHf1mM+qobkuzCBwputPEWAsgH+0J6mVw
Df/IubaEK/EbkvKi1IN/b2qWklM4ZpBr5k457k/p96VaxIpuU5B/7cLxgFflDmzthxcX1w7t8/3C
CwHJOYo93ArGaV1J6OWyREOJVawIq7I0P5RYRtXB+vGvo0czPIhlfCgQ9fwb3n85YsYOUOaIxLRt
NCj3DyloH9gf+bgg93Alm/jdLTy/9ClfAAniyTovly9tWSpyqEUXkJwjnWAeCiqsG19WhP41aYoy
WioR9eoFlUjzVVWaIQJcMXFbYc3Yjw4Vj3ADKV5/SRDBMG68quh/o3RnTXtoXnCPDIAQWGekGo+d
BmukACfhOvmD7RUKIPoUai8ypPR7sUqsLUtmaHiP9N1TEVRQBgdFz8jvFlmyUpVoAAQYhNWzoU/+
E6aX0Q8Kx80myob2t2dEzQZ+2BBdOSDP1/Fc9vhvIHCyX5up63uIhCb8XyFx0xhR0ygX+/WEfMSi
zsXh6fLMf3NAUOWWJQIz8lT4V58ERXkGcLs1cX0ENmnrSrEt4hi/mR7VExBNyESBq3pCZONBjQbH
DOAm5dkuh5pvwHrBivFw+XvOw3qdgiNCAgZELcvQTi5Vq5qiJDQwoJYy9QExfFjKFXoE9Tqagjdz
kq5Ev+dnE/2G5ENRi3cbS/J4MfpxoWPOLQqAEkJvH9XGn35qpitL/mwTU9eZHyqmpaAbqZ/2qRya
DHskNPF4ErlSu50a1qk5/uvKOWnl5FgakciauohWuhGuEfWIFm2SkaoZXj6X5+j8fvtb6ETijU4R
SZ6sUQ3TU6SsAYqm5a/QotRifpYhcojlbRRtDPlKVHK+Iuaslkm5UTZmefyTVwNvTByf1IbzwpyQ
EvSQtOUOb7sb7BNsZfL+OYJEaX/eEJQ4yaeZ84r5cjyJOvIgUm2Z5LYkO2gXmtIvDcyRvexKQ2er
AjeKuaQmkpWZiysnDz1qp16OkYqA/vZ7mIvQYoyloORX9vf56NGKDmuIlBYN/q2ifOlOXKBqMISB
7xS19NEU2cpDDWAQDFiLVZ9BITZXlxfHd91SuEpIOfHW4jo+Hr+pzcZOQFrQMfKnrIDrHyJprV8b
vPOaFCVSQ53zO2S1yA2ebNxEHqo0F5LA2b2ldmz7c9Lk49VZOIcr2STp/IiwqLepJHZgNyi0ddyh
gGjDA48TOPKqcknfrFb72k1sMiuXB+7vyByHascNnay8XpFRZwzRm4Jd8bf2XVH/xptzofArhU7O
f6b8b/f25t5Yi5u7pb0Z5o6v7j9Ue6/a2AstioW2+LDv4f3a4ETs19Xi0VkfPj9319KX5zfV8eee
zACMzRgvT8ZFMDrszDB0WWVSgXaPHz8YWi9diSLPF/LcHL4vJH0okCsn9xR4WTSRgMw5UTtsgRAv
oVZvTWR6hqFZcmVemfbzZUzphiSBQvKUzIh80hxiMxnk8tn1bmi3dSlCPB77HTaX95dn/Twnctyt
k1Mg8VBuN0u6FZgIjHpvUA8Wcc19jyOwQvVI17Bh1QPNvdzsWfcAcsy1FrA9YFa003B58tVaMTGM
dfx8cnRSLVqMNLly9++tWPRP53UMLEaZO//l8JG9wCLJCwyur/farNkxoQofXtk3Z/uTe09SqbFJ
vLUQAz05cErcl0Ul62MqU+1agyHAUbj+537QBZ21wGmtQ2E97kc7+a2SVPRj8roXmNfLmvKKmBj/
vua43nhXoDEIlkw56Qn+K3WJGQRLHIMxbZbIFfdx8na5L/PCPTlljho5CRMgdI+4juvog4SMmeRD
Uqox4+25v3liJN4f7NAeLzf5zVvcAhxHhMUxqkpnL8AuLHqIA0PIYz88BL28RBLeGSrxQ5L8wxBj
7JGJrxBqKBCUbojT2eX2z44Oi0UuoiSuEk8CGThZhi3CMEk3y3T0IhYpTW98WJmhvZdKKzkS0AA3
web8+XKb32wwNhbgM+oiFFHNkyUz9JA1I6wZnCpC3FfHWm9NFBsu/J5Nfbkp+SztRv8Iw2jN1Ili
lflbvmyzIDI14IdS6Iz+Es0rmzTnIptevARFuPilTQaoS3uY2rsgmYfaScGnDys9jZZFLG6E9rby
fhvGRuuvBNfyN1sTsIyK1CmienzkySBM1djHpapjF5qhL0FeOSKKsrIafg6I8fQmHrEvcOCKQFkL
Bb1t1nkua/fo7gsLMaxab52Gph9sK26G0Sb2U1zoBfKhh8vQuVU3Fii5CIOwM5EfVR0phqiEr0DP
O7BMS+WtNUJQ92BCovbK+Xm+pDlA5yyWhCPKHJSedK1CMy8e8bd3kO2NkLZAo33SN2LmdNPSkNGL
a9FPrBZBdqXhb9YV7aq8v0UDWNZZ0hHXTE/AUROv68hRYs3NMRXz8U6/sqbms+bomKB/3A2ko4mF
JcLh4zWl14OlpRXWnl3CZBUB7++DZT6rSL+hA0CqqgkXpbfF47PLX9AAGMxHXHGC7r0oduqM2l8M
7R2JhMuf9c2CIi4HjzZvKkr4J6MOAb7UQuhp8KdXkC2hyNfO5RbOc9hzx780MX/Cl83UDiUp0pom
ig+Kv4igIknTbce3/tfw41rC9ZuDSSN7zPqBmIg4xclZbE3lUCY5bZkILY3Qwuq7RsbttXbra4Xg
79YN709RsuY3B+jC4275hq776B1whfnFGjKz68ca7tXileE7Cwr5zxMzkR5jeXInn4UzcjcIYhU5
BenxPQmryS16r8AnrBPXUujrV27mb9ujwM2tSVHp7PKPq6mTah1QvxUkW7n54YcyqmVLUb3yCP1m
+MD9gQgAz8NFchovhQmEXZQ36ddY3nJjfaBtuPIF8+ny6vuuO3PxmtcTHoXAyY9niXNwCgidsUiK
fkraZ9ctdeWzCK6EAN+3omEnRwg4s+OOWwnh8QRtKOP7LW6a6RNvXXR678Pu83JnvhszjioDxA1v
XIKa42aipCG49SysrIikV0KopQhaqiH2R2GUX0mxnHjXzXgUijCksIjWebqf3YER5eDcCOPIkYNe
xNnVsHDICCLpMIwiFKQRBhRa2JhE/qqz3lhmUGCecTab9iksNeMeeaAi5ezmpbwCWSNCicHe7hMP
x+FpCvzkwzBqbY0EGCStsTONH2qUS+//Pl5klUVCFRE3XP0k0VG23FO96IVOq46uF0DVtPK15Vnu
5Wa+m/2vzZxEmRiwY/xj0AxkDqSq1n4zO6nHiIy8/C8aUik16kACQUKdnAWWWqImqxLvt6kBRDEb
VPVVMuPygaSN8jHpAYHB5Ra/WXHAaMilcP4AQjkN9NDNlkazCBO4n/FGgEemomXjNeHqcjNnIfSc
aeP64eSmeyy844WtVLKnNk2QOJ5aQdhFhYTy4Ha00LvWyPAVZeO27Z//TZsAS0D68xw9vfcbr/JG
36BNFIkXYcey3RTSocKlTEnv0e273No3FxPuCvNbhALnXLU57iGlaA3NOgQzFaxgsKPYpJ3h6u2f
sAFea3TLy619N21kVojOTbKxGP8ct1Z6JrwgDSqeP5nb2QJFMrWFXF85Ir5Z9xRr8NWCnzG/rk76
1GoIkFgCkhjYJa7mJAIWlXaP2AiKr1dui2+Gj/XOs5faDWfs6QKprUjhQMHkndw6mg9iJ9xwiPzC
ALaBUy5m2Df25ZX8yDfd+w/SlFQ+mfy/AeuXuEXAwb4kjQq9rUfvveydVBQgoKRrr0+v5CyuNXUS
tpgTtZEyJvEb5y/YUdowGuFxvgXqlZPqm3Vx1KWTfYbvRqMpGe1ADnT9ul4YTbhup3+2fqDajbsE
GT5yFbwPT84pMRQrtYLZysiZbitVtx4CX0g8X1nlKqv4JKJWLd4KOswtDg7jpBmlq/Ioame9k+i1
1yse+I//vI1maI1J4oD6GjiM421UeP+PtPNqrhtJsvAvQgS8eQWupRVFiUYvCImS4L3Hr98P3NnW
vSDmIlqrVvd0h2KYqKqsrKrMk+fkEWKATeRAlsdOTXYZZId0Rf57556gfjTocMpSo5ntVhGRAF/Q
PfItcXZDQQ0sAqTO6U+QPVAxDH8R0k937eSLJ24dqLAiWDq7VimtLzH8IbGNKiu6sfpQfrs8fwsL
RIAgPCgMijmczV/QZgFfgimYX4/mYNxDOLgSV9dMzEYzaH7r5S4mUB63Po9eiczc4HmfLw9kYX+e
DWTmaf5A68iI6jPsUYI9EntUKhifFWHtrbQQ5rAz3b1Aj1F8n91WYWQTx5Q+QVgH1ccJdNNa7mGU
fSi5o1tFMNfyOEvn7ok9Y3ZBGkyYzjw3mwRraXOvSj9zstYzbMRbX10XVYDA2/tZtLJvF62i5T0l
nnnYzN+cXexplRcUMbq/8RV1oTz+JdOPRMdlokhOY66YW3qAcnn5Y2/yoROPl7vUgGUSe3CfOwNE
iAJUm5IqQi7+2Gn3CXliDWK5cHvZaT5CeLnVnNqdub8qQdOFYFBMqWvcQ4+lFg+DAkfnvma0QEey
anAguds11RFFhcvGFz3pZMyzfaG7k25Jgm2qSngO/K5iL3waYg8poo4+7+TfJ6bPxjrbIWoPa7Of
TWOVbzwJiusKHl2oJS6PanEfnoxq8qyTlURzxGsQPYPbxoI/Xqu/dVVD66QXglFdkxX6WBCblo8M
K12Z5C+A4J4bi+vYayuVVG6tQSTuN9AuFsYbwmFwUbhfwkPW2Cp0lDAdKeJRhMcw/O7qutN6L222
En8WXInLI4gScCuIcyNDdP4toglnR4yEp92VlvI5HSVxqp5o1702loBzYSpsENRzEI/lFIF+bds0
LjKjk65EpQTm3yy2aalTrRqE6/xcbGUgbU1ek6MKql+JCYtPAwVJbHorB+Picp/YmTmxAnMrqWZW
QJChuh1lR6ihxxq/QTe8ciguHiO0X1ChAk9AGf58fr2Cmx7EjmwXYbAQWIfHEvWJFSPTfp/dV3hL
0YKrAUhegG0p4iSJiuZrA0ue6eU3WuzeNLX59O83CU8aVL1pviMFNhuLkbeCTzUfbwj19IsuIhtd
Qih848uW8qQl0fNlc0uJ20nWmWoReAy2ysw3/XbitEWc2onh72/rI2mQrH3VecwNV40AA7RxG3eb
yt1dtjv92A+ziR4eG4M1o+f9fMky9JbaxhM5K4XgBmo/dR9Vg2iLmVZ9MusrP37qmwwC7lUA4PSD
zw2DhZVIUsukFHjRzQwX1jjUgYLukAeDOuyYtXEj+P2LUCnwf5Fpt5PGfEZNYnyuu3zY1OGgOlUU
fPYU5VsneU+KWUZ3gj6MeySqQ5h7qCNcnpqP3sz3MTPgkDjdxXluLRbESpj6He1C+VLnz136cvnn
fzzAz3/+LAynSYXsji+RV5X2kfBkyHBlPsTJXjM3ubfWsPxx15wbm7mXGqYq9J0Mxo03oufDKw0j
IKx0l4e0FGElWAYkchxI5apz8Ihc1S0FL3LFNC3YqvGkRd8U5auQ9nah3UTy16K7rtod/J9ytAq9
WFivKccLGnHqUiexd+7KqdFmcaHUmi1Lr1K0id2JNh3q7N+G5gCYKSsYm7Vua3Vf3ajaudbtal35
nQJg5tR8AjCTqbUJUMDMqQUI2c2+xamhPtnCORbB01gEV7UKdp72D+G+gcW9DdnGuoN2oZNmu17e
jg1KE5tO/STnTuUfCm7gg4tySoeG076FgaJ/7OCKEidujcgpNH/XmaozuBBlh49qeRhQO+3N0k6r
7/TUbSLhts6/Jeqvqny0zHvV2oeDuPdAvpBgjJPHxrhK07VH3sL1cAohf4Y+8+YgMNwxjRk6vCkw
hyLWwBMMvTVfhZVgA7p2M4SfNSjFLnvcwiY6Mztb9LDvBSHuMNsOu6ajeMs8PpKDw9m8G1JsK1en
j+HybJTK7KqPNkBkVh7mMmika/hjxPgq6uEdax1ZQi1v+ClCMXx5iAtb93SI8/J7kNctZKmtBmuS
7ng5TPrATgP0sC6bkeWPERk7Bg8mntBTi8/5/nGHAQ6pBjvD2DtQGdPH/ZjGvyztSmoeDEOw0WcY
I2gcn7sygp9sJys/SVvYnabDF9nZAoWvXLnt+n0FQ6cg5CuX8fcj9+Pu+vOBUwA4ube6CW060FYz
ERC21eZVCId3qiaYY89DGtb8igfJnsjLDe/TGHzLcuDPiV0jyZP2ljMEsA5aD3Sy0GJyb7aeXRp3
cqWvpMs/Ilchpzm9Zc6CAHlIcRgq5tEb5Y1gOFb0NfCPqPLK4JFCKClV47NJCZZMulU8U49t+p/Q
UK3M1qLXnNx1Z/tRRqbIiFy+QqRxQnV/FsAGU2QRLjvNwvWewSICbpkAp2lCmw9WtMYcvmLNjosH
VOH88qioMdoQiW1Ym8Z6MbJXkQnnZczf37UeznvrtSvBj3y5/CXvsfWDd5x8yWzA9NMoilLxJVU7
wp95aIBjptEkTHFlIbICpbwEnacg34vVZ1HceeNdP3xVBcS+w0NDATIMB1turkrq15W5TbTaCaG9
7NWajrcXSBt5a+b7y9+8cOmbZm/qLNdp/fqAb4f3rzMQvNYAdb64Mjprr4Li22Wl7ntwA247OjV4
AlD2Ur2y2xfdgyWbiI7gBZqfVJAN6lkbjBqiZAhFNTU67YnQ/oR1PF5xkY/Pj2mMfyzN1sUzXZjd
SyxR8eNhQI+Lv0OO46g3+sqY1izNzgI5YdHcCEueIm5cjsoxpQwRf1KblUvzO8ruo6/9M6b5MQD5
uGkMPmEnKCaFeQh++df4Km/gyQ0eGiHcysQmT3JG4U4S97Jy5QXXqsU15Cm2XpT8yTBH/uNbN9yS
dqeB/D61EicsthmacEg8WA8rjra43FMGkUY7Ur3v2/gkdOpK7FIp5IN1wb3rfXoLSwNadNTe617Z
RbK668WRTI6xgab4W+S+lSUioWgb7kerRfd+reVy2fNPPmgWN0ZfLXogtJqd6uMuG3JHEmFGs24q
X3YQLSOjc12Jn7pat43g35+nQEimvhXmA3mTmZskciJ0QUKgQKWIfJVw67bxto7zlcLH0hCxY1Dy
myCAHyDOQhWB7zeIwL0mhI6A+pGNUiyaMAM85VAoCzv+v+7epbUVMl2OtCQaKA63Zvw3A54AT+Rg
CNPzCpNb0KCXUolGHSc8xka3C8Z0m9VrIJiPiGTu/CQz/rEzu0AgVTOEfoKdEBmM3lM2mSU9KbW+
kfvMsTLt0fW6I+zdNxZE/PD9PeiddB+o6k5ro5Wi2vLkn3zL7K7QRBZUrRqL3EzJDm2PlqKo32bQ
8kClrnROKSZXSMs2ycpOm37uLDJo8J5gmZAHFmjm1zGlDimY7EbhFWT4jlWvVAOWR3ZiYRZPpRah
ZjFllhPrzjOee+VYJYeoe1b6hyS7Ar2myjddtuJCS9f7s3HNNg21ec9H35q7l/FVGp9dwd3H4pWQ
firRd6pBUYBtWUsnLQQtIBMT7ECnZZ8S7Pl9T6t5teoDI1V19oWrHhLUFbLUWnm0ThP2YclOzMwm
tETebDAmM4gKOnm399EETCHq/JzRSweJ/koonnbBJXOzmeSWLcNtyikVZZ+kZCeEt4DGA+8Xindk
GmDc52R0svSnpEo0Da7cOC5PKWSy51Mah0ks1TFhV6l82IjFe1QWbtvYXNkFa2akczNoi5Ljihlj
rn2u6vtQfxndz5fncXGj/bNqdMacm8gC0RebnlWLRsEWO6QUhBULa4OYhbMoq0W4T7DQ+P5e6Xlc
9t7VJG1zeSCTF8/9AVQaWDsaDycs8vlAvAJGA1NkSapSgWkbhT/zVipqgI3Xgr6Gg1u6JXMHmJAG
JEkU2FFm1lDA0aqQlUHDrB1+a758SOtDkfWOHqKBYd2LIyxyPXcSI6aRdC8a1d7sH60Ghcyflnon
Kj8z46egoCj8yarTTZVlG7W7Fozvpl46US2v3OmWwt3ZB0+XvpOby6SNGCMJzaESydW9HA5kQLL6
TbHoaeUPIsDZSfCEBEJ67Q9j4AideG/6Tbz2HQvblhjEvWF6HQPFnC2T0WSSi9iSZtd9nmx90yo2
CFSJN5ILR0QLHZkdp13nqFb46McJBNLdSMdMoMkc9QDZJGNtAyyFZGBllsjTawKnvM/cycwILFpp
1Ipmj/GrFYu2lr5Al20bxVfdPBZ95RjGo6AK/95dz9ZjNg+k2HjfQids+wUpEFmvRR5bTXuM4CGE
/KjNEfwI16gGppg42yNnRmch2ktkE1FljCbjNiWF1qWDXQbpFnyY08A7KypfTWOVynSKUh+scld+
z+bJkGWdu56a9Uqq9+xMrSvt6iqMoZ4WQHRuzLvYuE+H8reqJ59LXThejghLWVR87R/D5ixKe60S
x8zy9Kj+0nSvkvz7nZLY/JKVxzqkV2WEmPa6QCmz0VYOw4Wgd+bms5n25aYigYlpHTaCpH3taI1p
05XIuoCKNM+szGdW14vWHbAScsS2SEAFwxNN8Zy2G8X8XkIr7qc2OVIjgx1fdMYIPYgU0dzhMQ/r
DST0Wf0iW2RKY3scX1Zmf3nZp4L+1A1uzfNtVZrmST6w07Pmaz9cx8pRiXctbS89IoUD2MvrRHVg
0bxsdin9xpz8MSufe1s00udipTwkO4tk4qRA7POmDLY1rUNltTEhPs/c720ID11JIzTVIMMBPWoj
YRELn+Helw0HXseQNGRtXldr3zct/IfNQMsZVzFYcEEcn39eRqNw4QvMiq52m0l4O6pb22o+ucax
il6HccVFpDV7M0cUMi9Gb4jpCIP+QA5HCjrbl3Z5jrTtVZB/bc1HTbtFp8PvG1KPt6hH2aH3K+w3
gfSg56u8HdP0Xxr/zGX1UU+kNpyWR3tJm/FYxuMOmW27Cb7KghM1T4Mqk0z5Ugx80UrM/S+h/p/J
nyNM4NbTegl2HrKqNXeqm9jNd7p761L4Sng+5T8tH1KUlSzHPBRA7kBvM5hGjheaSuatFplsmq2v
+JVTIIzi6oWjKc91tNY4Ml/nuZXZ+R6XqSpGPVbE8K2StlWzKfw3SNcHVP3CNRaDD7eJubWZF2sC
7bnwO1WwCFQIjjla/Qmq/aBtNk218VGz0vKdUT8F3lryem0yZ+4sN4UoaIA6Uejco3jax7/6f831
PR/czEXhusskxA8qx5KRr37pkmMy7k3eMqUh70Z9Jb8x/bTTDTGz9t79dXL90IYyaNDzrlBe2goN
kmUbMf0puOFxRLt4sK57Yb8SIeeBeW5x9qrITYQ9gpLFi48T5fIVnDX5TX1tbWM7uK12Ibw9zudh
9zXet1edTRFu5RE8f3LM7c8itGaNiLNFjBjVAyQXDadOV7bc5H4f5xQKMpq631nkzoNs2wiAHmRY
rM3sqfGPhnVdF09+vDXWKGfXDE1DPV28nttj4mIoHxB2/TmKVyk1n27TIHRzedWm/XtpSNPGOLGk
tyCaehVLYvaWIaqFWEMBgWW2cm9ZXhtoLICZQrE1R7EOIS1GsR5VTkidIwHiZ6orB/RyoPpjYbaD
B9GXURyZ+CRQXB2CiUkfpTVDvWkzwQaMt6k6YyXX805B9HHy/tic7WhT832rELEZpMVzJBuotcVp
QQklTg5GlSOkY3E3JrEXRsNr0KiJE1VJca3HhoDUUyAoP+RmrN6aPhNuStI3N2LX599UegQ+o9uk
3lK1Jctgou98gCYSKblcL2kRrM3fcCu7T80gDj/ghfGdvOjVzRBxQ3GGGr2CSPc8OjQMd5eAhc5s
M7eiW6P12lsyKd4xEPX+Kazr2wr2Q5nKidpvCksJ3lpzyI9mZGmH0ajUX75IixQ61qiF6oK2DZX+
UcyNZB8V2qPSC9ZBpe9yWwrBp8wK1q7Zi3uAvhbwk3ToAE8/90whlY2SdvrK8aRX6LkH1NchJFWj
G9TlL++BD+f3e+Q4MTV9yukmKDvLRO+TyBzKR13goW0ecutVUKGqMRB+zG1RRcDSuWx2KUKDwpja
tqGIRCzj3GrRdKGQquyJAcqgsop3NIY63cR7p6V7n7LXkNDRV4vPl80uzSuMo8C9J7oNyHHPzaYg
bpvBjCvHrdjsxkML3TQOUv0IwVyI0hrfw9LJempuFspc39AE6BMrJxIfurjaVubXsP63MINpAU+N
zKKYUZrWmLUY8bJftG0FQLTih6KU7Di7lt01Du0PD8B3cxwBUIJPra5zprYgHjuA2DlqBhFQHfd7
B7wXiloowqPuS8P+o2HD4g2MWqTtSj8ur9/ihJoKDSk0geI/s/WLBTUPzawmfyD/BNXvBECwipXI
thRMYS35x8Zs0YoEGoGoRws9gnA3GPedJ28MRALSV7n5qVYrOdflEdG9SIs/cPD5Q95UUDTUEI1y
UgVVVd/Yqj96LVu5Dy2dQCapmP8YmT/ao04VVSHKuC5n1ZOfaru0tLZ/szJ/TMwuQHo+IhwgMA6k
QklBwQ411I6+1h/5Xy7J/5w685EM7miUesWpk3pbId+rPdJIYcP1/6UQbUu4GbOvBkjvdm2TLS3T
dID/5ww3Z8NLB1+Sm4yrQoriugS60yUkQsv67yfx1MrsFicYcTpmEVGxGLaa1lBl3/nur8s2lqcQ
VtkJP8gemWN7vcJSo3TASBM+euNe7L6O2j7iae56+yRAD+xH6X/lRXvZ7NKuooHsH6uzE00V5KyC
DmSKvN+D4imQkGZtrwUE2qLHSEtWrC0u14m12aEWGwGYBgVrgvAaKG8qBBLj6sm5eOc/MTI7w4Y+
C5Gcw0iYP7jNvWzd9SJ4hexq8DeVR3Yoczogb7mwcnYuHWLQyP9zOZgGf3Ji5z7cHGPNiW2U7n7s
EdIN/Lum8+5KY/huVMlfXPwnWnBQzYRcZR7wLaW2goCyqdNKTzW6Y3DYBWO4IVlvG4jo/ns3OTU2
cxOlVkY5izBmtY+u/kkCsdZpP8w422jG0a//Jcx9OsuYR/pUuAoQ82e72kX5zXClpnIUGT1Ho7TD
Xtum0Y/LY5q+eX5TPrUy29WhGGpAljm0MuvOjWreGftI/hTGK2aWrlSnZmZnY9P146COmPHG9BDX
6r5qG7tUTBhLyP6Qgk77e1GqVxZsaaedWp2dllbkelYHRsfx5Fer+S3XV7L15f83fzN/DwxLqWhI
IGDVfYxy+eDbOUK3wJCuK+nzZVuLwzEmCQNSrCCoZ4EjNeKkRg4PbSA8Aa62q07VXlHzsy+bWXQJ
CzKO6cinsXZmJq+zcADBXzkaTzeIQKxPULz+Vrxsn/T9/rKthXBBlQAqJg55xCDmEIsyDNQijcrS
0czDvVzmTtfeKcFaEWpa55mTn1mZbdx0UDMqUBWKruUhH2u7XLuWLbg3BkjvQpFnQBM0c+9BH4Ih
cjGgRRVyspCvS+oua76MJThCV3jzq8SuTHelQWXh2KIRQIbVEOYv2oVmC2W5vq54ZV0i1MqtSXTt
XlcfDLhdwvSmvsm18OHyYi04xpm9+ZniQYnpCtgTWmTiEA3LDnFyHFe5TT4AYgh9Z4Zmz/fU13UE
qjAkFcdcPWqyU+v0V2wj6wkUjkzyPo4OfbjXxsaGKJhH4LiyBxa22ukXzBPHPIzQiZb5gmG4jYEr
y+YhSg+Xp3PpdXtmZBbhE6/hdTStXyQMW7dPHDW0bOTQbypAbZERbhuiiS91jxlPnpUB/hfjFhpo
0J9AkDPbE9FojEMnNzDTc2mEzgo6zl0cPKfqIypgNtUJauF2uMalvbhRrD9WZy4L05GM+FRbOkaz
Q3ouleEjqnYi3CuZnSfRDsKPy5O8vJB/DM58tnOVNBFGhllWt4V5b/UU6VceMItTCQ+BNNFW0gk+
x/IOquHmXt7hrmJQ3/WW32/EYnC3CEEjhmCluQ2bdmNbvoyCujpSuVMz5S/GCbIFeB7coPQozs6h
RIcaNupox/N43roeQoPjnb/WfLQUrU+NzHxGiOlMGqGjddLCc/roJYYAHfFGw+nK/eVleycTmYfs
U1MzR6lFqyzdmPHo/daj6SN/CLRnP3/s672FWl2Xb+Po1o9/IJg8Nge62kY0cQJqea+XP2Qp5p1+
x8x/6oBurLjkO4QEXKfylIrDhru1HVr9yo5c8lRagHhqa5PUwTx9EFE20vwCqQioh50BKhfKY3m2
uzwcaXE8J1ZmVyLfyv1YjbESaslGQndy+GGKV6147Rd7V7tujWTnyjdBdCsZTt+8atFvd/xBN+3l
z5hm7cPqnnzFzFvheRO7GmoGRwm2BkJMXeY0BRARZEv0krxl/Te7A2AAxJIqdCtzySkabd1YQMrC
GUcr38SVRn3HkL9raJStrKKydNcAtg1lEWYU1vH8ARSHhR/lk+IH+JJNse03AJTsAQ7Y6I5C6xFV
rW23Da6a0I5/04K0C27C51/5NrmX74KNtOcwe44d/0Y8/Nt2mOlQPfmwOfZaLzuADx0fVpiPketD
tXyM1ghClwKEjJAWcRDiQroxzwc/Kt0Qx6lSOkn5VIjEiPBQD1fauJXktcLy0jyfmpoc/eShGQyW
1I8Kw6mrrUjdIpL/LbnDNGGnFmYhKCnquItGLGTJYFdSYUdr1aTFk+PUxCy60IWVBGqLiSA8auW1
r2675LsvHkJ12whXbnUj9Sv1nqUoI6OaA/X2xKk0P6uaMk2GUJq8QN0hq14EN9aaifcK5nx3o/DG
ixwtTxCGMy8A7sXLAcocB4zZVbWr9pa1qd6C/fOwaXa5nSBt607ir4hPVodsK6ycx0sh7tT8zDME
xALoZ5omNS8dkTjNzdhQr4Lxb+xw1zdFJAFRoZxd+k29E8MqYJhDfx/oG4Tg9exekx8vh8rFBTux
MgvYoix0E1MeATsU6UI46B7NjmuNGe/MnfMlQ9wSvTeAKmAWZmPp5LiZ2kBJbZjJnSDuS3rzzCfX
e2pGW9Gy68j6lGBfNXdWvLXWdtqSeZlW5omOmycUggnnmzkedM+XsqFy5P6+AifTGw+G/6z1b3L6
RShsf9xU+hUclI1yj9zb5QleCCRT+ghEIDgRyOZm27wyeH/CHF8BbRd+mnkBM5G2JlW1ZEOmqUyj
VRyutrnsRxO1VT1YqPqilJHb0qDtNCNaeZ0tnKnAYMmic3Wg+jBHfYudpEclEpWOhhbHGGzHUbVL
83cTbKu+tIM1XpOFXXZmbha6dH9IxGDEnNDBySaY0Hz0dtlyp9f6w+UVej+aZt4pQ88GkSI0Pqin
zM5U31Tb0rXi2umuMpsuXsfdZLbm29Gmucr2dAeip739YW4KW/vcOr5tODS2b96STXSjOKJtvK5x
Py3N9ckHzc9SwYrVblT5IEC/cvBrMPwNIdsvY7tFG7kcVh76Sw9iJmBSiuZQ0miPON8fradlqpFi
T5JsyxZoAoF813mrXvyDFdmvXWJnaNmtcTV9UG7H2JnZWeyRy5b0ZIXZp2Tbi7ZX2M2ejhTbPaqf
gpvxYO3aaxqWbWtrfSNFn9jfreP36uB6tmJ7u+rHXTZu6t3guNvLDrF0i+XDDDqEeLoqwLLP58Or
A5FaJR/mfhV2+Y23qd+awjY37o23lWBKsYG5OslxjQBmaRufmpXPzbpeLEijglmvUmxJaW3z+fLA
PrTq/u+M/xnYbKEVsdPawsBC/9ZulIO6De6yu/Cl+ho47qNGDtj2HtWXnOskcITNlb+N7N//z0+Y
LXqSR5oXe0ntDE5lN9v6h3SjbrKvn5Lbt9f8Vtt3z67DSgsbdPc2w7XprNif1u7jZv8zBbPbgyV7
HrVVpkA43Pb3yW/gmwdNP5jHt5dsD3DPTW3hG73qj9beeBjsn5fNLz08z1xrdnvoS3BEasDwtft7
09H37Q9p06Mv6D28SU7u1FvFKXt7pdD6off5fd2R80D/ApECcnrnnmVFeZAnY1Q7jbut8h286mTH
YbjR4YN2xPpW8K4oHYqhY9aO+C3wt/1aIWDxDJ7YfZA6A6j6gd51yI1cNzrmfUTGNVZqO4L1gqDs
qMVeUY6ZdW9WNnpydpLejeZdvvb+XTpQoHGZlBwnxdX5GSn08pipDfYhFjJDuouPqeWRD366vMBr
ZmZ7uKNJQa5E1teFuGUsshtZ0t+E0v8s1e7KXftD08j7qoJMhp+NBhUUsc9X1U/9WtImX7LuXafe
+Hv3wdzGx/6L+UXaK4f2uv8s3Ka/H7Wf3Dp2HCW7ajPYvVM9r+2q5Yh58imzYZdhZXQoUNVONLBt
W97APE2RzHZonOmhf3Bku92Lu/HKOF6e76U3znTngWFEgrGf5MX5JPSDJELWEjIJNYRjRr+HHMap
S5a2T0Y63od7Eqzf61qBIrRbCSZLAZvUOII8bC2o3mZ3u1golQLyutqRPUC/v9q1XpKFyzn6T9Ot
hC3DY2r288VBszrkyPj5/jD08KpnhrfrJS+mFz7xipVjb/pps8iI7gL3O7LG6HTPeZ7hCvNTQ6Sm
m1SxXQvWY1GaTqDFthl8a/M1hvEp5FyyNguEpSuVUIxP2KvUc9L4Nikd1zU2mf456io7qm5VZcVV
li2SeAEpPxXjZ54CZkdNo4qAZwTxtip5J6rPIaJQTaI8ds3v2PWcNlorqi3drSY1Je6WFFvBe82O
3FAN21rXAIdItVNpEFt4tiynKGtvxe4ox1DMIKchUDT/rjWZXUbHQlm53y6s65kXza7SoVdUQ9Hj
RXFdH9MSFclK2Q5mSxuUag/+6+UNubgncFnQntCKAvk834+VIXld02U1R0kANLG66cV45WW8NKcy
DdOTSAxZPjLj5za8MBtEUclrJ8sGNIEzG4Zo5BPMbeRm122aXrmdR/NBcDBKSAAq+jalmCSy4iC+
uRaElwI+2FaDeiY8yx9qc3KbeErblLWTCuY272tazehEGeJ97/YHNM53aRrvjO5RynQ4dpV93AzH
VJbswsztUgtv6AZ0fCE7NtDkNO63MP0eUazUGjhlo/h2CEwYXOqYwrmxErwWIyf9hrx7FA1i6nke
JVJlX/BEvlwqXozuRrJsuX7NzX3jf9Jyu0+vdXr/LzvHEoJuIoL6x+Zs1+uuVopihU1von8FdZAq
guN120QRdmJ231u3UhzTvwI6cdf8RVr4zPjMbfzYlftwwHjTCV/rik5w80sl1dswTuweSih1+LEy
3KWtdzrc+dZLTa3q62m4OVhLcnx++hqRkNbVje7pdldslPIgwvCoqKRdajsW94FANPzVDdeG9Wvl
a6ZQMwu5Z+OfAuRJTpO6WOyJPV9j0Alo9TfviGENGoDt6EZbw/1UpC8iJEZp9FzEvwTzccX+1B/3
wT7JWzjJVZVi/CwUapFUFnSyMf/yl5Jbruo/kX2R5aOm09e6syKwhmu1+aWntHFic/bcUANJynu1
JfbGj367g85xEHTbUnZtn9uZtxKZFoLfWbCfWfOHThE8i0NNMbKXtKIryqrlciXkLDjVmZHZOaYG
neBBEAj6vPWOnhc4uvZQQo5PJWlXq38BXsMaZb9JkGdyn5nThLWR9COnphWIW0MeHTN4loLgS52Z
uyHkgiDlx8t+Mn3/zE1OLWqzNkuubVLYNhNiEzxvLscHFxWFKP6LDD9mwO+o3Hpo051FAwEq9i4L
AfMKPMnsXBi/ieL3yyNZcL4zE7Pt78pK3skT9lQM0wOJUVvvkXB2JNjgerTiZOHlsr1Fz4DGDw0N
nUrxPI+j9AEAsqxgSKndCsqucu/LYG/Chp0Om8umls5g2P7/2Jq5eptaA9R92DLGTPw01PmtFegP
zWjt8xZ0tCILj7IaVLZERtnuq3j45JLv2UKTd9XESXhfm0nydeWbFgLc2TfNdobV5l1rBXyTm4RP
SlZ9S8T8Lo6jN7d7SigARq676aDI0KLQHlU6V13vTda9tZizcCWwLNKxvHbhWoQG+nzL5J4CTLwA
WgeDZFd8b+qNFT0nkK+tDHfaevONcmpn9v4jj1G4YoWmUb2BHsrbBgeXTiGHwGpr++/C7bCp7sdt
svEehRt9e9n40iY9tT178LVWGw5GNtmWo70Wh6hYWccEuvXLZpam8tTLZveFLNOa0JwQ91V6106U
dxVUmf2T0Rz+xg6iYzDLQuk+l+wbqzSj5IedwHNMcW940TGjhW0VUPoeVeZrRingH0OzbaNqbR8o
DS7amm+i3+z1oSa77BpfPT89KPGrbpkHyextZag3SfVcye2nRrOec5xVSqO7cBA3gZWsRNzFOHXy
UbN9k4GF6OHyJk5NjH03KlczhF4TA6gyTT/9sLKoS75zOgezRRUEoRFKmcluBsoI9QZxtgxo0t+s
KKsJkpEWkXklshP7tOxDkJNF7vhGvnOz1NbAsUXSynG8PHl/DE1/fnKrykLdbYewomci/alq4ycD
pjFzh0xgM7wp7ppI3vKG+GNtdhyXnV8FoHbZEIpCEsAWrWovIEJhiSsBfim4QJ/+f/M3P4UzRHg0
JN0qxw9eKwoQsbhJ6sSptecCMW8zuu7XSHCWspTcMuRJlcmUVWSAzmcycgGBvvdRjEl/6IvelkCG
pEFux2p2Fym9I+j5ztR+opajpb9kOpF5fNliam30Jtlfdp8lHz39ltmqjppcQFLJ0V11IawrQDE2
XaH4GzXwo8NlU0tLempqtqS5lsVmqGIq6rxj3Eq2FzTHcEycsZedy6ZWRjVvDh6avJd7uhEcTRJu
s4LiiSIfdOPhspXFu8HJiN55Jk62BF4TZ4aLGVeI902gPgsZ4Hmt3gqeYscwf0USoMBO3/cG5e02
3BoQ3FeqagfdGt/m0u4k2Mowf2k6WefZGWmKXSMUGm5ceZ0TQ5mt14ZTWdpNV/8IJBh803HtzFq6
hUH/AkjFJCmpzKvNHRe+0jeJpsqgfLXKJrCrLIwxmhabQpHRpvGklc36YZQS2EAZ7Szog4BfzF9W
rdghbSyYaFuIRy0cnA6dAu1GkZ7K9vNqT+/H5aWCMOlYAgsWycPMu2gmBa92FDLfedn92B1/fXrb
3j16mzVq7A9UE1Ohgs4tyN4niRq0WM/DgSfkSuOPSeA8aTZC2rZ9g3S17WwPK9UR68MGnCoi0wyS
/CTxac3OZNmV40z28sDZ3KLY/XL7v792u9vdrY1ZfvNr+5+/+Ze9fbT5jZz2f/7M3m7tbWrf3Dib
w8PD4ffDYXP98PTw9PNpJVS8kyCeXR8ozk7i75QJIUHhnn8+J4CGNNXNGrRpncrZ7XaB8/7r4K+c
nh9BNpMhIPOA2sg941fnhsQuS6JkYPI315vNbrNj0Ft7JRotrTAc95DyosOs87ScBfxSsZKkCIqA
euP19dP15vbbbv/8ptrP25Ul/tj4NQ3nxNK0gU4ikph6kmv5WLq+vWXZEH5fCXkfjksMTDUImVSg
QqyZDSXILDrkAoiurm83m5fb3S97jzs4h5WN/p6EnzvAqZ3ZQKQ2yfwow87tt28/vnz54tmj/QVV
dy6RwBSmv75genuzdQ6Pv3Pn8fdjZ09//R4oWvvT/6wE+/fa4ccvAo1nmXRzQHlyPrWAW7TUn+SE
N9N2Od4fmd5J7t45HBxnZfjvP+ySsdnVsTNSoPPFZGyD99u7z3t2JpY2h82KKX0KLx9MUdohs0qM
I8t8Pi6xr7yhtqrJ1O20A3bHadtPgYDhMb7N9PuyFy3P5YlN+dymZ0V9UxU1NhMwDvyDQjz/fGK0
kRM4v/b/Q9qVNreNK9tfxCruy1dukizZsbzbX1hxFu47QZD89e/A992JBPEJlXmZTCY1qUqzgUaj
0cs5r5v7w/3hEAg28TL0YuZ7Ipi9rE/OB2lHNZFzCIYHrN0wfNq8e3cip7J63k+l6OdSrFhRQabB
1PNvgfgJ73m/gaU+i8zkMs3MqcPZpJkWHWuWh6A3P9xt3DuRhMveFSbB1HVgUYEZBNyr56poWV1J
Oagy2E7tLfdtDEngh5v7H03w48tVelt2BgRvjfXjfyKWO/65FpVIj0Ess4/cfSPe20sfUFwHM7IA
fTD6voVT4eKm1N0B/xT47SuaaNBZACQR13QxC4fT6QsuJucit8utB3df2FUCChv9P1vLrlH/9usX
HBx2eNiNimuUHVb2C37FjwP++3WYcJzww2fH+Pp5Mtl5uTjDf5aLf8RIbdQS+eyrvr4t9P9ze7Ov
YN+Cn7gR2A/RF1z2a2Nd0IKLznuQcCKO4dalrgF4q3dgmWCCEVF8/YCLfHBfof2dd8PcpH8MRUHN
RUwDfFZgTGCcjxXiLghuta5PtNGG3JHMnUtMzBg5mBHJjUArRARyX2yiZ8vMCeO88pBVUpbYGi6/
2v0Wu7ELjDpvdH/hdwv6t9j/QeQWQF8Xam8O997D7mGzCwKo//v38SeWZReyg/Ry3G+P/vHlZX/c
Evd37FP3pyhtdhGeIz5mi4KAAHNJYOc9P7lGTssKEBl4kGCmDU3EMzKmwaJoSKi3U0SsDUaX0l3c
VYXAya5sCWAjDHRtoMkO9ULOKWG2rZ0XnebepACbHN2iQLeqlzdjNrKbvAJohcD4edtHnw1iZ1g/
+L0UnX+EdaS2unGZgBOIfqYWjOxOoDqMLDW4Luey94MJQuUTsOCGhVEoTq+YpjKGvCBIwTiiYqK6
MwEYJ3EXMH1oYSK9xdFzX4VT9apaG3BlzOpjIQW2uRF8B7s9OCs8+w7eCvPJkUmE7zCzyLXVKCyc
0Crv0e+rNxjOQmfXwYLjVIK2QmsdOtMlAbo1c77XPoCzrH7B/Nms4gN0JUH/iR27hgx2BwOU8JWc
B2UcBR1wc66rvWLOZ1pzN0KkNcTIKIQOUxJkzU0HUJkiCaVxK03v/0IUuo1AEoT5E5Ufv+gjh6ig
u8+BBF8DOH3TqEHRYShq9CNRbxOzmYulRArBBBO4peD5jj8/iUfsvLb0uAPf2+R8WwbwCb8uIsTu
dREgSMYrFg02fPdUJutj1arA0UzmFj32/qz8LuK36yt2GYiwswHu5/8K4QK6pEuiBdyjuSf3YAgH
4YfcB5IWk7dyRKe7ibzPNs4X+bGakEIvmoYehgZIrsFEpHSXF6khegitHpKTD+ICPdRflyYFtJ+X
ANlF9roE+XTbN6K9BdCB5Oiku9YJU4KUmnWbGl6niD6ACbjcWQu1RHQD2nhgnu+sOuT6YqEYworQ
3qB4pRRo+s6Ubw3US4zUrSXfwfwmBRHTD93YCfbjIkz52o8/0rn9kGZ9NuYWJlzLm2S4W6zIVdNP
e/YpfZUxodqFfSfQeN3O/ojkVtyheTtWHRTWoo8if5ib21L/fV2tVR8ArKz/rikXV9etvCgNEwF2
Hbn7gSJ3aX8bF5BUiZi+RcqwPz85l3pZo8pcY/20bL6ryYfkyKGa/DX4JLdLnCd3cuCXdCOTgra+
BF2x+obangXoW6sLLEfgtlkIds0iObddO1VuoC0Fvma5p9TVnTvTPEzVJgVR2HADtpDrm3VZAuK0
4zx2C77SjEiQVwGZ5S363bvadvksPuNdvcse0BW0yZ9gkJ+GIBpe2zsN4y+ggUNiH+gf53tnam3R
RbWTew2mXen3OAPLhggXXCDjq+foxD6ImislarAAA88jUBzlrorpWdBaXF/CtUjqRJOvbM+JFBU8
NdRsIaUstCeVagFKrPJIczTNCw7v2pWO+B2UcejuArM9d3jBqKV3TgLOGpBWxV1YghhjfiMpcYmx
p9Hmulqri3cijDvGSmGY06hAGI1oYMbHTAdx9fh5Xcjq2p0IYR9xsnYRPCCiQgixcO2p421phgUy
73IkcrWr2oA8iU0cY2idf/nYQxUvc48rvEF7T/1jGqk7G6VvKEHXqoGdPBagA1JqPBEqj3T+rH1L
pu8dEXzGqrp/vuIrz3miLtoNxlRq8BVVdijp98m40YrHSBIcrTUpbDwfdJQmsHm/sgUnUhwHd7iZ
g2p6WO703HfsO2nybRFLwNqKIrxmMM/gpUJHzvnWmc2Y9BTNuahlTCDPfu/BP0ozAS7QZYoN7slG
LQEsNwC5u3g5zlQBhTqTosjgxyFFW+hga6qBUKG24KSC/weOD/h4uyDObXJr20uDyQE617eTafWY
ubYLu/1FJeRKwalYx47qLVlCfDsu1F9yXxgZGOxi8CvWRiW3YT+DwCvQ7XIYDuOoTfKmKI0JkUmn
N7qva1UsqmyubRYGqNGKqyG1d9HnXKD7UiIpCH5bRfWrKCgV0InZLpn/thmMLaSBPlW0uimI9Ll7
pWkUrZUsLGTbxRhMzazfRWOIgDaYT+AvLxsgASAaYBRCfMtPRPREAlEuHj11v0/BIBpXicAHrq6X
A1YtRgfL+NA4sxsT0i5LCi5a9Hr40/TRYQbKnAwgFbSitqI1dVCvx6wma0fAoMa5rAh1h3YG1ATm
CErXro9jcX/d/a0KQMZOQXeUiu4vThlgqhpSUUAZDOfjctplw49/IwBcQ0DXgi/4ypWcuoI4m2JH
T4AYQa2fTiF7NnhsBE/7rwuO33VMBWPCGntvgG75fJnqTi3bLkNRceqjjZIGjooXbelLpq8ZL3FG
/VY6VDZDBRRIXl++P4LZn59oNzYx8DmKvPCstvoORFFPj1XBsVkzt1PduAtK6QsbRNLQDahamEz2
tSmQbCOcDcFty7zlxRqyLgPdtBQ8NDlLwBi5ZaPKXnidpURe0v6Y2NAIfe3G7N6ZAAqiV8VBzkVR
2Kp6IHvDpKkOG+GrmiXKj0M0Quw8mglarzU/z6zPogb2h/TzuimumwnuCQYWjzoeX5SSkSyuTMZb
PzaaZ0YHq/42m3dJulO1X3W7NYyjpD5Z4/a6WHZGLxbWxMWBcrSs4/1+biN6Ws8ICqCh2SX3KgY6
q58tyEftfKPT8Lqo1RsR6DZfaAA6IIPORbWJrmKsG65cap07mqqeQrXDEOfBdTFre4ZE/z9iuIi9
6HVSD5hUBbmvNroaBewgMJ9TUJZlpBCsnkgWd8nrOXC0gYKPPave7WJf5bdFc0dEJNeXzf/sckLV
FR2KIFG/IFGJy3TuNdzGHh4jv0ifea1MXKtIkCrW3TLp7vOq8Ov2M+1EhNCrLsT8Ii9AVhJsbOd7
VutjYrUqzKMd8LzrlQ4DvcK2b5EQ7p2fyVYFy4CQlOYvNJKfLKDSXzeKVTPHXYWRShZf8kPC0mw5
0yLhJpkl8quN011DZ/QSO1ubfrTdKLD0tYcImqP+kcYppMl45KNdufCIsiCQlkmAlKsb0+92Ir1G
o3OnGK/X9bts84CJYM4fxL6Y+wdNOXe4DEuTylSCyDppjhT9SEqTPluAwAdIkUtBWG5Uij9UTeNG
2pvmzL5KdJ/YTWB1IhCF9bX+8yncAYzQbFoULa4dx6BeK+Ho3Q1tQNBRVIjmRFcW2gIrJJLmuBnw
UubMs+/UpS2/uB8nEL73m8zyEwM9UmijtT8k0QShSBq3rSmxh3EpKxxDvJfN5bmN36ZYRZ0GTybn
xhRhwq04F0CmoNUCLSTo3zM559I3nbGolOD6NqwN8n5E+mkMD/bS+tdtZ+VutRDF4QHBOi8vhqL0
CdjwXTkWXg5Wlu7JpFtDuql0zEP1bgesMtIICqNr6wh0MhVohdAM9+q5U7FLAsbjCDddsdxPrZdU
014NdiQLxqEXoCWs2CLGBZABx9SXo0LFc1GyZHax3ODO6Ym9nxBXuBMBtbqBVsQot+5N/W/5FtHQ
BYEYdtM0DBGiwf1c4BLXU5RLcNUZVTdEst0BJQ2Kc3Z9z9Zs40TMV4X3JLTrerUxBiYmwrMo62/R
nxs1ajipAk+2FpUA1h8tZGBtwyTQ15+fCGodgwzNwjDVmg6sshgbzt2hUtv9XOhHaerTo53O2o+o
NdGfWNV5mGQmSTAtZFatd13ntWsQZVkH5UDsJeurOl9bKbHVcrAxHbhkhwYD6AbFgHrEYndX00JJ
hkNDPcVpv1+Xu2quJ2LZ9XWyBODBK6cxURG/T9KxrXEQE/OlTuyN5Cz3rZWBSU1IFcpU4cKyM1W5
uNqIpkjrK63wGvXX1ATTuFH1XewcLGdn6d+c4ZmUYYtpXyPb0UjwhFzzB6fLzDlVDJUpFuAgcR1P
H6n8QdWwWBi/8o0he7HTu6koySpaYM6vLn3UprUJgfUsgf7ptV2eS+CGqHXm0fJDSbbX93PVJ9im
iYZFDTTzfDcIocNSx2zIdJAxeNpvBwsDZrYnj7FLe0G6+hJJgfkD5BQwEI5xbYxSnhtPHk/RKKXQ
TTMbGbnxFA0gdAYjWaljmFmJfuhx1gR5QtUbIAE+SsCJ9Kk1mB4SwA4u8UQ0PrCmPZoMwIyDojae
1pyDcmjTZkalw7IiO7CMZq9nm6wPbSnftKA6ur7UKts63o5PpPEZPTCexUODsXSMUX0jCtA62g7A
McMRzstLat2nZeZXnXrbJmGj+Kpn7cz0qckOcNJS+SADdfR+8iVfyQQfthJyWtgZ1MGRPsPAHO9K
tF5CSg2rMKEumrfNN1wNu+u6r7looCJh6gr5BRtTjec7D8DpBOCFzFvlqZX7MwatOtBlYY68W9o0
TCdnePx7iWi+RVMjwNaQkuFsbWxRMbMr8NctaZd9I3GPPJm85LftqKR+FA+9e10e04DfXLxG0LqC
HgnANnOLiMeHIaGTGY/yXvIjsltgscmv6zJWL6BTIZz3BXFCL9MEQkbJcdypybwploLC0Pwho249
TpsFmZQqc46T5aQAu/op+ICVKiSQuv7sI9vnE/evkyFXEc8jmHcyr26/j+TZXAKqoFnidVJvywQP
iffrMletE44JFohDql8AuMpSnGcdTKegAFgq+wONRKPwq9aJ1lckVpGWQkPvuVZKpOQLGmswad8f
5GJvAX1E3Tj0eF2RVWeDCWJ08ytA/LC4M2DXWteaNXM2cXWfa9JNm7SPs50GMSF3Sdz518WtrpuF
qBKgdZiF4Xvd5SGmQwnSZI8Nbe17s3YO5mK/XBeyZvUwh3+EcPYAXheQOY0QYhgTZgVbV8pyv1W/
X5eyGux8Ibuj38FSL8AZCwSzVZabsHu9PHZU8TKn2aU02UpRA5eib0nj7Knxy3L+VZyFdKsFDwnj
02zuXAMAI3Gi1MHDg+CUpe8KhrCTTg3HJAIObLkpjQ9aTxt0aQu88mXPKQDNvmSymTvEnewsnpw1
ZSJAVzQWFno427oCuMBk+XH6os3qVpLMm7556uJkj9KK7+hAjlR1cGlhyjBDgDJYz3qWbHWio6Xn
x/Xd0C5ClK8PQ6pbYTlcVAjOP6yLs7FGO3MBUjmp9yUS5zeJUcuqVzhp9qJG8vJuO4Wzw7ggBWLn
nPsdGVCfBm547sXDErktCFhfq66R76tIzSIfoLcGm5bOie7WdBpAHoeRYNCzmppvqUnzk2RjTH1V
KqefRZWB5yvq0rDXJ2DL0NRUP4EQYOwqOuf7ObbJ5EVxtzwQp1OemkHO36O+ZY1xSR+C27kvD2C9
cW5zeawFOfq1lVGQPbTwOlhrKEPL5lj2sFML5F8byVzUANXeXdN03U7T6tKfbTti7GWj4BV5cdgZ
vDUDqdItTJ6goe18SyY7sbJlAd380DxFFdIMmqj58OKkcxK4+5QCdmfOyqREwrJB1HswyU0k4uu5
8JBMho56NZJsGGLncW7KGf3sDs2ghXKQJ5+M76MVavlupgK39WWiZ7f1lyQU0YAvIwNYi/P4RMus
eI4QHRAAyg0+a1W3QrgvV31Md4vXHIE1JXhJXGalOJnMeE7Os12pw2jizehNof4739PA9pdNfSju
2h1gNkJjJ9qyi7cLJ5CLbgtj6ExrhEB5Ez+Uz+kh301B48kP1/3BitFj1/5ZSz6sNZo0MWnHgpLQ
CgHf3IcG1BkFYYBICmd/WZUgN8/iq+nH4sfH6AC8U8n/a6Sl8yX7CuFP9yhWI4AbQ0p2iIDomLz2
/hikoSWoFF1eaJwc7lYhij6g3AY5+lEJx+2w7wL4hbdiIwo6Vo/tyeYwx3Gi0KJaJeIDCDLl7RL5
cbeL1Ofr+38ZlSLgRdVQwRMSXg9H+FwGKgyjPCwp0qzFewN0ZoQy9RjM5kNkhbYD2pzflhzWliCb
dRG0fUllj0l2fh1+esdISGSC1rz0IkZvnQ5uGm1bXAK16Nwyy+J8BdQD/C7D/kMei7M8pSBFr2Km
zOtNEtRai7bD11p+w63vgocosEdghvcS2aDDwY8XIfzgyg4i6LEB9QECFeDkcuIbPcocvUaIBcY0
GjRhta0PWuY1+2jL8q0bIB5VG+Uxfr2+qyvLeyaWy0MU2aDoScMeq/3NMnqS9hN9EqCJFjybLnvK
EExgwgCDBkw54JmcGw+SvuOAahgS5GMHZvYkScZbhAf0d0qQjpB1gmZkM2+mT7vSyV010QaMe2OO
NAF4yW6oNXUPBeZWY+C+LeVzl+r5fVtI5LNxpEVwu1/mL/CtyGMqeFACie2icJKWjcG6TwpPPZIX
xy0DTXUTX94tN3VYj6781G+vb8LKtX4mkNsEMFCxtDEEOv1RAyChJQLDWNvlU404PzTo8WBLCNY8
RQsAY11LKImkspfp/nVF1owYSWB0lVjIO18Mk0jt2JJUQXxim6h+kPyu0pBLHztBC9DKeuF5jDCd
oQACVpG71qtybDOKMQmP2NRPJQSek3ddkbUQBZO9wNnQ2Own/4ijQGykYwdF1BktxoFaBSNR3R59
+Z0ioi5Z2RzkSljXlIJqFvL250djlPWmGDGIjuSQO1Yf3fRtqIMsF1n1qkonYrgrYqS0BbgYYqF5
4zwCUkb16gdrX3yL7lNv+F3Fbp66KsiwJb8VuNbLjBiuQRtk8GjNwdsekHjnGupaPkR5Dg2VR+NR
v9EDKcg+9eOncYf8I2D+dnblErDKul6607x5m4HXU+CAVkzm7BO4I5YbTqraM1vk6t20bzMRYdLa
7XgmgNvFTE5HI3UgwPihpe4Quak7urqfqiAODcinKUqyrgVKp2vKbWeSFsmYJbDQZEdua4zNAfx5
2ejEXW4qVzlKm/kVFFXei/Y0CEK01Qj3VDTzAifBhiQVWqGrULV7A0jtLrX98VV329pVmCF5w0Me
/r2DPFtcdoROJCboCB2LlPmVqXJlKYinvy76cybKuRTwAJpDyXSq1Hxnjtm2bgQ6rB/zP4eAbeiJ
Di2IZ9plhg5tFYeOBji96dXEBKQSXnddq3IAgM8m+hizFWeIxogEOmBHMOGmHBcDJXj7+6DdOVki
cJErvh6kAX/kcAZoglwTHCR4KcbS/Tze9vRVIiJLY46Bi8nOZHCWlpuR2qMOBaSR+CGLUIUrgwrF
p5huh+VW7Y5ptZOd7/O/uC7PxHLmhvS5I6U2cxa6RzD2QVoZVER7TbRVoiXkjS6pMcBNoF5kPxrN
tw5ds1ruXzcHkQzO7OZ6iUp1gIwufljsbQ0QT104N73qXTHMCcAHPN0vkpAEc5yxjm5frwVkNTF8
B0hfgKAvKs+Sn0Efp6cvXfHYA7o8UsDCWjxJoshj9amFqQH0CwF+AvjdnNnXfVv2Yw2zJ22ogTy8
DCsFWMQtoNYcgBBRV54OhZBOam11UShG9z1OAns+nB/qwUjMbmZpw86f/GjXfC4YiW9dB5PM8TfD
a27lB/ARi6iM1iJUVp/+Ryy3qZmkZVgF4OaZGwvvyimMXbfbTx55ax/bvegZu+ZRTqVxDz/LzJe5
UyxkKMtto99iJtXu0fcfXDdU9s38WT+RwoPSdU5pAy4cUozurWp8fbm1wRUCtOd+CqPy7bqw1ZDk
VBoXkihSOy2tCmnAdN9Mfowty75ZdwiBMrfc4P2jvsXIFyUPj9oNeDMzH/R2o4hPYS33e7qPX+Ph
J3dCPZFmiEAZ7C3fPlI3v122gLN6dIJf6q4PIwzaNKgc7veiOcl1q0XflImmaeCCc1a7NEpe2zJC
waLzu65DGtmzpIfrK/x/2OgfIZyN0gVN390M3YZw9I0tuUNO8Xt5oH4EpHW6JaIIbzUCgw/6RyvO
TAmAPtRegUB1oxRhtJme4mP9Ni2eYrqyK0pirq4hevQVhO4AhuHTBRgn0J2WxXtpheD5MGRbKnrm
rIv4J9vL08/XtMtoOsGl6WXmomF7ymO3HwXX+IrrPkt7cIHxmOeyZKdIe9Tp5Fb2nSKK/le8B9Kv
rPiuonUYVADnLrKwwP1DbSRwejjhXPo9oeyW3CaiC2Blsc7EcHoMiTaknQMxWnyIs8OYbI0ovG7S
q0t1ogl3xSyqZLdxXpYeqBp82stuEz9dlyBSgn3BiT+QurhDPgJKoO6C/rrfyTi4RvNxXcjayTQB
Yofhe3SFMsqncykLOp0xcQQpWay7IN5wo6QAzrVbVXdIzUDeZPhLHzT180SeI9GEJjuGnJ8/k84F
V7mkjRmGCxGfjtmmd6xHeURnFSiwY80MAMzmZ2hoqux+c11r5tOuieV8XlpkMV7fUHrRHvroUBi3
k/KudR/aIjhQl3uIxIEF4DFASKOGybcwlsCcNXvZAhF7LYOiibR3pSkBODsRJEYv1xF9HOgJ00HY
gaTBRZw/kHaoZhMzhhXmtsltA6y4Fshq2k4eMFh7X1FB8WlNMUy8s6EAHaeAb/ObmtLEALiVewXa
2ZXnPHmQ+vfrmyQQwbf4GcSsnKiGiMYgm05/04jp96IRnpX3q20C/w5QUGCoRJ8DZ/+R4gx4ImEk
aQGZy2+78crfjtvswWk0dK71Id2aj7lfb6+rduk8zoVyZj9LjUXpBKGthdlJ4JtTkSdfiWkgwmYt
i2A3wKw152nbYYiTtI0gIqiexrDwyjDbVDvnUOx6tOt6wG+tXqxN4x2p6xyyjXMQja9f+vrzL+Cc
cKlLZiWn+AJrBGD1zlCDURtxZ71cX8sVMUCqYQlGEDgwZ3LuwHC8gE5AUihIng1nr02hJT8RUYve
V1vYucsAVBosxAEhLeZDv6K3E28s96rTlkWJiNQtH/IXZXTjIFM8pHXc9CbdRH7harGX3Y5BHJaP
jjA6XDkNZ/K5gKYtFrUHExSqlzdLqPhFqL8rd3OousWzffvT2nz/eX1ZVy6GM4X5Eh8ap7oysyEw
+jAUl8pe/jLuwbgWGLdkCpXfaPt0BSIv3TIKHg4axtDSznKf3J2aybPUGWgfxgNKeszu27vxEQ3t
5sFskD5bNs6H4qHTJPLACSwqaK5Zkc0gHlDKZ5lezg0Y0mwqOTjNMKQdFe7SRg+FTO7oIvU7BaT1
gvO/puipNPY1J8aUW0a2SBoGB6u0zV29+T5VxZMav9uLup2H39eXdcVywOiCWQxcEAYmIvlVzZok
altspFODhFb+Ps3ENZvH60JWPJrNjqACAEZwVvE58kmZhtpyCOJS1g3lojhoHREC2gKrXBNjaohW
gEiE/vKLbUrtMrMkiic2Ev0ghGnsvw/lbSQuAMMMcESMKvJdAqmTSqWao9FlqXpftV4wXOwmorG6
tS0BRCi6UJksjIKd779uFWlDbRTaJPs49mFBfLTzXd+QlYjA1gEBAFRXTC9dFGjnxCmVdhzQlhKF
+fKWdNTNMPWDMq0SYnYMxYVSdHy/2IE4H4kbB1USDGtBK76ulyxS6SQx5kM0dKcvrqxHs1dGcnQ/
aRbs3EqQScNiNrpn2SPxHZpQt1Vs9K4g9QVyDay81Hs6lZDxT5ee7iiV9Jcy6vEaSeWx2WaNli/+
qCGgksHynmwILYB1PCK4OvQdJQeUG7u7Vpljsm+sVL83FxM3zzIvoTrMyd5US/lDnWuMQqR2vyM4
iKmnKJjgdPVFV1oMtuRS57axY/4u5XoKF92eP1NpNo51H5WPidTnrw0Gyfc6wA9DAzKOjR2b+6aq
1MQvJ2e80QvTfBvR57dR8zlh8xZ0mH0llqq7OrVHf5ELMETMnTx+R9yNzmM1VkCoY8Le3I4CAopW
3bDs0ZtGo3tHkrVv2eSA/4g6mjOA6Capd5aRzC8N6ZLQSkcndmtlwBAEzc1NkmpLimJ13QC4l8xo
EF3Am/OtAHrYW94u0bEe+hR9Y5bRAqZIynyrmWl3M+rAE0M6Oqn2VZPXN9hGLQ40J59/qa1al+5C
8/IpJWqD9Jkhy2HV9+nvfmjBGCRZXYUkkGWRHOk2gAWpOh3e6yUeE3dM7OxTiTstwFC5DubAqtAO
etIjqz6YkWjclyURePODcAWZRwzqYYL0/FSliFUTqa3x5i8XTwdjiioNmyUDS83QeJhi/ZVJojyD
uuaQMFyDUh0CfDgMTuZYtm0SD/B70iMSVNXhrQbFhFve6gA7vRv3oDt5NO7yoPXJffmZBDbCMJUx
gl4/7KtfgSF0gNMC6BgDtOeaG1Fs6VWJw67loQnUajIJ44+VC9IGEss/IrgrS6PRVNsDRDhRaBBX
vZ29T+SRLVe9dypfO7a79NC5zk50MYtU48K7piqseqCQG2to/ikwy1ft/n+Lx+WmhlkhQBlhnhLn
q0/vJvV4XcBaKIWQAnEFGoC/GtPPt2fA+6OuhhmxY61KH9ZoWe9VEiOJ2NoVqj7O0hdhGTnAQ9BL
c1zcIYlS1Ufbdfmzi7UM9pv2+yalo2jybW1xT69TLjQo4miisY7rlJJnCSGtmQiK82tWcyqAfcBJ
oGN3Q16roHPzWqq+5Gq1aR3Auc/NTaX+C0mnVyr32nDKCh4lQxtmP33khulnpPG7iqKJRQRVKLq8
uUWTa1I3VMLl3c9bpbvp8dQWId+vxIcYmNARj2JswrgYu0/HWR3hzRCN5lVYGnVYbsxHoIsHeqRs
rhunSBS3blMtl/ksIfcdNekWkP5VgbbEwR/k2+Sv5450hFYnWnELNylWPOYRChUYEfQHE4R7ul/U
L7rc+pVketf1WrsMQLgHomjQsppgUT23vDauR9I7WELaeGmfuk3iafrW6TTXmHY0ExnFmqGfiuMM
vVdyfa5Ahe3NJar9oz/Lv6PRHYuX61qtFAkY3QQKW6AH0E2DH1sAq0yX0GbEMzAggbV1Hn+hhvwD
V06HWlPqaht5S/fOtnmjji/qLV0zfAT5SNsyZt6Lhh6TTMQoDMhOpMFFb7eNPhFlqYPrKgqk8O/O
GRA6ZjrjRs2SyrUTjKg+mCS8LmNtt0404ZMj5YIJpHyGJkZjmBsK/DYUCJVb4KoqKCtH2eP/Txx3
xtJZb4u+gDhN+1FYP8CxiOGzyU2y1+tyvpK1fAR0qhdn9Flb2orEXmHpd+dJRq7RXQ5ImuHyPFgB
ClrAXbmzw/RTIJZ1ml+IRdiBMAjdUcBVPT9rHVxIFxHM0oy4QUsDc+8PRH1UZqRxUz+pw2EWdzas
nW/WIGmwTAEmqTlVnURJaMwma7S6arxm0fY1IY+ENiVIz+9GFJklR9A1teYqwb1gQkXZsdCida4m
ImGqWWwuVKI6ATDmvZETYLemlbxr7PYNDAiiWvqqRNbbj1I6iN94oieTDHrf5rhq6rmw0A+gpMs2
p6nyoeaRlHit3kbFpsRIiqAqsBIXYP4EE5JA/8Wzgu/uxRZXuQnQBK9KjF1Nbq2o3Vy3mZVTDuZe
NA+D5gB1On50TkLDta0T9A/LeV4GxiInvtn1EzoRrV/XJV2sIdCT0EGL/AeDEsDP813DgNysUIdU
nj4MrgqWU/Kz049G+sMUgdteeBUmiTF24/2L6SF+t0hGBkupx8obAaGayYOvpVsTGbNIcAlcmD4n
h9Mo6x2CjCg00iyQtZL8h43JWgChhXnhvBuRftPkooZBkUi2nSdxnFVRZKwWiMQjA4BofpI89DMY
iGtgJvxIwGl7fc/WVxJ9ggACUi/BPGZMbhaqRSsUpVAtGe8amrljejTyvw602FIasAyW6kHJh0vE
LCDDUuUSgvri1ShvpSLskFuonKClqUCn1SU8EcVdAlUzOdakQdQsAahJddWSBEVxEwNzKM8Pxl/3
sHGacf5RS7VEdjq2hICty5NoH1O6vb5Ll8EIJ4MzxBLcbqlO2OrNH5X5MCsAX5lce74ZsptuCXMK
GCe3aLaoh0vG7JnpM3UezOEehSp0zz8JvoYt4NktxH0NZ6OZSupa1vE13QiIxj3I61xkJN0RfeKN
uXeizlXlEGORSRUIyXov+w2YcOQkMfuIKXcUU88PiGS2eWz3c4XuLfU9RxgB+ME7CUAQtpJvZgek
zxW6grqPyikQi0alaCvY33+hPAAdkd9VwXLEX4d4Lcw0lRg4pWJi7AytyYBbrMizbKJCUWpbCX1e
Yxl9183uTZcFF+NlEQ3ag1UemRdcVSpGXc+1rzUymoUN7Uf6SivTj1RAZNqlZ8TtS+SoO6u2gmYC
qfA8BbGRv1FaBZE5HLoSPHfXzWDNdZx+CnfMjMjQwB6OhQBebRMngez80pJbuY3/zYqfCuIOGBhB
ZTzJIai1Gq/IXzR7o8oN2LOeTOQ2JTx1x97NmnstEfJSX8RbX8vNrk7gdctIKZwvtwOo2rF1sNws
J6I1gWH+1OQjsOKzyQjy7Fsy35Vq8G/W9Y9M5t5OboBFx8kiLWQCqmJpAxWgJ4VvZiXddEU6vY9O
Qx+uS1y7uKHo/2p5AXk3Lh0pdASRgDsHJ3rU4ua2bqv0sXQqDyld/7q0S/Dzr0XFACIIKBD18BxS
BQBXaiLL+LsT200WT5aPhl64jfVkm58Zo2MDe7v+VkffyF8DHZ2L5qd++0kycnuG6KGdQsCNlIT4
pYYceC7ykauWw+jlTPDdI0jgLMfqJmnpVEgq65ckCrvZU+NbZJqBRXyDvjZr8RYRwN6qa0QB6h+Z
nOVYy1JUSg2ZJph2cyssZN2TooOdhZKxN9vNEgWm5KfKd8GGsgPIu8RTuVzFNB1tiRQK5GJExOuc
XTfcGSYcoTfQQ0nQOT74URHieYJhjsgUzQCs+iG8xVCjAnArAFDOz4vSZ3PulHrFaPyeCc0AYg3i
m+SlkERE8exvutDzRBL7kpOTOUxjIU8UkmqgnDVJ4mtjGjbSX8NYw0hZyA7AYEYKctGApowTcFwU
KCQhxW5lWezaMXxOpesfuUIEIw1ry4cchwZmaPyr84Zqt12pSLJUeZJaecACcp0hAfp+e4x0EXXf
2vqdiuLsU0MVJtZQnkFao+z8XAPUKiguTb8xRSCel+9ztoYnWnEmaQFYYBxLiKqrfa9+qM69CbjE
9pA0P1DX0kDqrbwo0VYdX+v8QZnQqL+5fijWfOrJB/DJlWpCOxKmvxAm1D/L8ka2D4qe/Q9pX7bc
OA4s+0WM4AJuryApSrIs727bL4xud5vgvq9ff5KOe09LEEOInjMxM48uFQgUClVZmY6l3meRqJu/
LBu/LU9NcTlBXwWkscOwcJrZ/ErYa5JjuN/o3RJNGKtkm56kAufWLGKB//da5FaXzVGZ9cuFoZPf
sXSTlFQKCspGR5Nv41R0wNe2zV9riKfnxy5QqilWS9z/Zl7so6LZlk2AhPPP9Q+2ZgW6tjhxGEbV
gTs5tyLFhpQ0fYDNmes7u+leupK5VR94182sHrcTM1zWpFksjRQCM8gib9qCbGaYiEZ9W2eqAKq2
8pUwfo+pSoAXDQNjKZxHUfr/tqBpD42XBsR2BzmrMZJg3setJLt6PTIKoGgtyCeW1wi3IXWIKIHj
WoV9gyeVycvOYFnGCnRhIulR6zITxKhWL9iEyybjrUDFGe9JhH0L44Ln7s2VFhSZhodxVr1CM0mO
DtNMm+DDsieKyWWqiIDBly1IsKyjzg2IP3hzF5Ktc4tV0YPkr5ILJ7JKqmGILu162s2mM3UoxQ36
1lZnL1IJTXRpp3UKNc3Q09vIb2eQm4fDMcqBwzYGbzbMZ7lQqGWlfmonm9hO3DK3nQRE2te328oe
MPANNOxqJCHIDc5/8pygnpBKCnR5TKTJKa0szwi8qnsPtQp6AgJrl+MgCywF0Fb0AlC4Bo/fubna
QkFBXcyZGeZqfg2Y50Y7ytAfzHmrDN7Q+ZLuXPdwJdAiDpkgAUVzD3OO3OtALyyLpDMpHDAyuFGI
Jp/pFeGxtg4ViQT+rRxebAAb1yTYjBb0zbl70zik1VjCPXTl3TJAvhrTNP6dtQ/XfVr5ajqG4dF1
wNg2Zp4Xn08SDbPPpSjp4dPY+rqKWh3bhcOzmuCF2W5NRPr/m7nl55yYK5R6ls1lCcfwpbAZVexj
3N+x4CUfepr9l0cVvMNQ+tLagFoit4pZWUVjIxuFA9KZ1IKIdkvjRHEb9TWyaKPv5uK2COh1F9e+
nInPhjOAowDa2nMXQ7XTR5YOhdPXbguywzz9k0/Pg1wLlnJlN4LM4K8dLryHmQ0FEgVBSbe2PZha
DapLBL0bJy2FKKBlZ/MBEPcUeLVUgIDQeTv3aQrHuiYRbJnK/UjupdFRUY6Atl/X9lS3N6biFuWm
BnAr1nyr/3N9RdfOOjYnTIMNGP/ygnmZYcZGNo3fm7SVP5Pqw9Q3ar8tbUfWAWTp/HQUnIslWl14
fGKS26isDca8MfAVDQhKzLP9lGmiAZrVD3higotgzNCmQe9hQqrYodLrjRRWm76ObvUk/dGzSYDu
Xnuzna4ij71WjbQprRaraFbD75rdmakMnbbwDhXFPYSun6TQ2tgo+7bkrbFEmdXaU/zMOncs7MJu
p9KGt6zZJZVXxWB8Kh+l7ncQvlrsUJRP0AWsteeSCF4dl0gN3KUnu8fmDkokqWo+WbBcV7Er1eif
teygG/FdbRQvTZlupuFx0pgvhT2Y8J8mDUDgVBDOhYvP3R2JZkzFUGLxk+p3Gjx01eC2tpPFd33l
pP0un/Fa/9GIgI+rsWjpKiMUAUTFJy7TFMpjTmCVKW7ePpnNfTBs4lyQhK3dIWBg+v9WCJc1J3HQ
FZIOKzpBhtQhV9nMylbVP9QF/fZ8PRis5GIoG0E5ZSFxwfgFd2oic8qJAsYvx7ZepDzxjfJ1sqWn
WgYPZ2EcYh3oaV0kQCIwyhdzwGCjSEMLo30BSpwXiNXFKDkw6HfIBzOMqCHSH1sCKhd+MOKKRijY
8sBDxj8RMGRlh2qN/A8z3mWrUrXeTcDeXV/Kld1xZoQ7GHpmZEELXndnHu9b1HHAdAnpEyyf4KYS
OcPt/UiylMIsFzvWL2BW0VlAh1XE27kSTZF+YnIFVQwMKPNbPa8wiZigVeegs0rSV7vwrNmDsCnK
taKPs7puJ5ku54+tYgCikGGqDO7m/k81PJnhk94K3lRrew5EOvj4gNgsCPbzO9dqWKEGFlKlImO0
SHa28sKKN2scqd5+zkBfImb8+35A6g5AD654QA65ozVVRgrlFlgE4pZKbQAtgfCggG1KTf8ZWoPs
/cQUX7NAzyHRq2QxBUJ7MABtJfUHOBLpXFj31526FIf9NoUn1CI4h54gl+E2oAIrx1AvnKmt0995
EBa/rFKR3ga1KZ8aUw10byrSELSTLD2k82wejAmU3L6i2GyXdGZRUGuMSHsPdLXSedHMqt6VtawX
ZBwrURSNbBVi9cB3o93ErX6pj2PTTWaBnAqiWurGaO51kBGlmAnVCkaH+v36wqwdGKAeAAVQkaWi
YX++v0KjK/uygT3WVjQpgAx+H5FAGvK9FTHB9bfqG9q+aNqjEn/R3JBIXXTa4ttc1QoIZtnkqWZ5
W4cl5izn8pikRbSF8wLIw9ozGpqUaOEtUp+XLzaWalWEomaJkXMjeLUgG/FohkR5mqNRVRytT9v3
wdCSrUoy/avSO/unPbLea3oQC9IRPZ8dQNT6Gx4s4UTBH2I9WnGiJ75UkGFwjapnzKt7I/mhM8it
ZYbWuLFUK1/hrKHeoSihIkzFV6r9YHjGTBv0tqAexQOigxI8KkMC8HNZvKvkVrWhgmE8lOqDqo4u
G/cN8dCSvL5VVj7fmc0lIJ682og51z2xmtKRUjQ909nNpp9LXVVPU9oCvtuinX/d4lr38cwkd2rH
aQhHkywma08GKxfxweO99GAVc1sqIIkrd3Z4izpTW23y8qG0X6//gHWXQWYGlSTEDD7NwGULzqa0
A8uifFsWbtM+Wi36cuBIRu8Bm+G6tbUcFe7+rzk+wUgwMlQGCr5qLAPTqG4L+zj1u65yJEynLQIA
gfFagvkPTR7j91iLNNzWXlhn9rnLBpqqYGcI4W4472LIR0c/wEkdys4UvTBtO+pvZRgLfF7JCs5M
cvEHmt1oSiwrrKoPrP8jQ7ew+7q+rCtX6JkJ7qIu+z6dRxmryiAyXACfISsbHe1VO9tms1svX9a7
bnElqIL9ClQhGhjSQIfHraM0KPYwazPIjO39ZEES1KJ2/SsKfFP4zdZM4f0PgRMCqlX0IM4PpV1n
GMUJgYQdpY8id3WI8VgJmOwyOs4iSM1KxoPJH8w2Ia9S7IuaBmnBpgOiHujgZuhi5gfkpl4cf/bV
9vryre1DTJXgLYHYtiCLuWOv9LIR9KlSOqTTgV/OTdKllKSEuUPTFjOdGlllFDLr+cGQrHZwsxjj
Qm4VjpkAe762PRWQ10KgAFKXFyOofcgCK59i7J0KQz4h+F0xQB9YpiA3XvmK0MRQoNuAcVcFW/78
K8pEtlplTko0UmkKRmVZfULj1E5+aSIG0bXDAIIMTcbkGEr0PH9On2PKiID60LHAfJm/llNM5WYP
Yr1MGv2sYDtcfIKvuex27hWzUN6B1dOGcCNKN+fOWVJdl5VS4PqVv+TER0pLlS6imNHvx2ST2O9F
8Rpqr3EuomVdXdW/hk3uRTqWXSK3GgwTqXeqDmQHkhvb93rwU017Wg2bKNjbla/P28h2GnJfm29R
+D4Xx0bI5LNSSDpdAz4ijO2U9Z2BnyJJtaNj8w4KgERQoZV/xmbjaPVWzQ7h7OYTDSVgl50gH/9D
pMVLmWBcBZfZxeSBqQVaSLQKf9qyvVi/Ywx8KcW74GOvJSbA9S00riZyEJ49QDVbNQsMWOnRjRg2
qfozyHxr2cj1Jp72ddw7htkJXLusqyyCF8pfuYblGJ+kJgWkk6U0A0tLKGUbkvvm/B4GRzL5bRN6
Xf2gys+W9gWN8OveXnxVzuwSME/MNnWrWZkGMK0eFxsJNU9j/NeUebEA3BWkEsCqCjD0uYU6VEKt
aTBftMALNcVT+pdY8om07ZLYSSPRtNlFhIc5tBowvYvDCvwRd3HpM2jnLQa4t6IccIc5cUucJv4o
pEgQFNZW7tQQd+03pZ6HjYlZXFLmT92cP2vCd+xF6F58Aam9iV4kmNy+R1pPPk5EglSzemC6Wftm
QWC1AlWGIGxfpIecicXLExO63KZV9i0nNLxANcOMQMlIdKcLAfe5r0Swl9WPc+IQt8ntxJarKMDH
mZK9AiSkZJZ0sPBCEUEJRIa4bT1KAFz2CVYuDvaK9dKnt3XzaLLd9cOz9n2gm4rZuSVSEB5zP8az
NRvLzFCYWmBEld7LssKYUv5w3czaTlugJuCQVfEfX0MLmKzPxERosJKY3MiB0tGwVeKX61YuXyrY
CgCi22h9ExDe86AguY3NHHhZzGd00kdXab4qaVQC+e6kJ3QY2WFoEAMtt5rqjd2FXogjZZWhk3bW
fwmGGBDX0CJB0nJBkaeVxoApI7wY6rklNI/6kSaYGq1JAQmGwhkkGyRQIK8rI9rEs1PMhuAXLEHp
7ML/Xou/P4A7FoZdpZm5jMIYkA/Ju01i3uTgKYH8epjJHrC8EKMSnMS1LXvqM3c29GDA+z4Eesmu
x03U/moivxg0d25/Cb7zEpiu+cadDT23p8hU4NukQ9IiB09pOYDIwqz3ITjgKZ6Qrtn+0ubEX5Cw
sYo8RxMBYVevu1NvufyYJL1qDcsCNxhJS1WfDBkl1p9Z/6yMXxO7bQGrTIjfdILm0Vq8Q40IhSmw
/AIFwa2ypU0sgRI6QqoSb0PTpnYB5v74qbXcGEjK3r2+2Bf52/c++muOW+uqgDqLBPVjJ2Tzj3yq
vJ4Y+7JDO2EROVTsr+vmVveQjrxloZvGPC+XhGMUN7ZR3oBYZGe5U4Ve5nGW/XgSJYOrbmFcEoQk
C6qbT/ZZNBcdiWCnyp6WQ9FX/qiErlXdWiKNtlVTNqicgMqRAR/g7vOyzphRxxVCgaw4crjVJDcr
NlPwM9IEBda1rbGMp+u6ik47cpbzqzCarLHtIMntKK3X6q6hPPTJnWwM6BUfmlZw2teujlNjy485
uXeVKAH+24SxvG9yv48VmWLmqN2pndYK9qDIFJeAJclckUyBKW04mtNnKt1DdkxgY23jgcAFGR7w
MpgM5r6S0gBwXsTYEGWHGmyHbjNYPEpVAjJSYGnVmxNLS3Q7WbgY2kOzXcBSiIkpSQNmKTj2/fv1
c7QW/k/d4c5RXPVExuQesmIS0Qo0bFVEFR2V9Odsqmgz3lWVd93i6gLaBABBUNDgsc5tPlw2YZdP
mPMf2ZEUm1LeRSDdiQW7TmSF23V4wdndWMEKKEFsCtqPDxRB95Gi3qVMBB+5bJRDCRQnFo81+IOA
tHzJky/FgBtUYgvz+xmShToHJZNdUqNKaUe+zFTagWxdxfWj78OuhwiIAvxHLbjGV470MnYiL/AS
NFv5Iz2WaAOWy08wyZdqegCylPquL2oqm58gshdszZVQtYyDAVwH1UK0aLiDhrpSATipDIf1HgVH
aYMC1DMxxq0tFTdZiGm763uGYAG5i3xZWIL7DHLWF2OKs1KPnabha86y4Q2G5UGW87qFlcNmqSqB
pslSBwR56PknBGQrnWp0F4A+/ijDI6ArNE4FnPsiG9yeJGkkmxlwdlCKrcGm+JGY0kGxxs11T1Z2
/pkn3LcZokTXwhI7oY5R/W6cFJQg2pPSmoIVu24H4xrnKwZiGdTHQAHvyKSnhXzHIkgnoxotonz7
5m7hPz5qAoAN4n+2yZMqqpBwrrQaz+q5Bu0r7eqpTCgjiu0Gyoi+l20VrPCyrrK9AFRPOzaMw25s
wAkRRlq+JVEH7ORkoDaZDixxZ6sa/JmxeANr3Z9cTuSI1igZ3lutHWReUscQIozGOTRpNiXB4LU4
dea2gwyuDN21RvOStFQB3ZrHH8Ewy+9x2IQHOyqnjzFMzeAh6VTtnaA35hZMgtjmIJuhb6WK8TuI
kvneTNVMdSWrz/2yLPOBGmM4xOjo113g10Fr9ge7TiRQZjeJwnwlDNmPGqijH1JdaZqTFwV7LydL
iagUBlnuWC1wVVBdzjdDXMe24KivBRagaBcKB0AYMHrAfeYS12CmYMA7yEFHofs10teSbMfqUBIP
3bXrm3ftiJxaU8+thXEXAc4NawA8UWCs0dPG7B6KG9fNrO3dUzPcrdckYJmyJ5hRtN9K9pAEj333
WQnVk5e14XcuOlFgfEOOaiPfOvemDnRma8xA6l99lpqrZr5G7hIWg5jrRop9s7izq3vDeLju3NqL
AxSyf80u3p9cR0PLwhTvAfAAaL/7XqdF9pg2CTV6T8cwpkzuGslrI0fqdgLDK1/PXuriCJ+gFgYQ
+tywVc2tZJMWfO9m9EmKj7kHOZf+EPYvHQSDjHDyLDwIwkTfje1xTgD8NQDoZMV+0kz/+m9ZuaHO
fgq3Bm1tpRC9xU8hg2KgG6+7kg4Cc60FFz6QGSDTEpyTlUQKjuOGUoAAlzFqdO57YAR5RLIhw6CR
8VSkwLJYZeLoWXDspOILOqPbZmqeSiKi4vtmRuU22alhXn9Qz5RkAGkQCvTFvAvkFMmOBUx9K5H2
FmOn44AUKIlv4hnAgX3CpOBGBu9d5ABJwL6CSZMlp00MBSKbWX8vq1O8jUFfUVAiJalKpy5o31mi
j699CDFuGhNW7dnQ6/tJltN7OcaFnIciMce1LYysFF0WUIqCxZBHr8bh3LSsH6FrJvU9iuDdrWw1
OqICeQfWP/HqOnlGReZeT31QiGgUip1f1zfQ5VQ1JqzwbAZrjYzPCRqG8w9qhrrZjHaXOcb0opfy
hinZqz3ktI/TJxttkdCSMYPVO0pTU4WN9xEg/60ePbXqE+ni20B5HjGRKmkiPteVtYFeF1gXTZwz
sBbyawNlZY3UcgWRjxykc5XWqk5kzneoLdGgYF45yzSefo1QW0ibz6DSn64vzNohB/MNlDZBDyrj
wX++LoSZ4MyMZIjcSNkPDSBMuzFfDSX99/QCJB9LVQxlGLwV+HtniEdDr7Ctp2GmBkRfF80P5meY
5b7uz8qHXiqOIJoEKwWGBPh2T6OgA6xYEwh81PcRL2/yBshgrbjZvO/lF9Jtgo6ChEmrRppCDQRM
gGm0Y+FW1hxwagl+zeXqLpV8lDUg7opL1+ByRDkFIykOFspxOujfGRA2mPQTKWmtxAx8OQRXtLks
lHSNJd8+uSGk1EaCy6Bv625u756Xfx59Sp298zTRLaPbrSDzvbxvoaWmYwYDrIA41zy7c8d6Uxsr
3EghBHIhAj4CaKq+jq0A9HL5TDg3wwV9pI9a1Sx6feBioQM5TraIe+nyWlks4N2zUFnJ6HafL5ye
TpGS6bCAWXtvkl/y2U1yjOnMXvDPfHjf8QfPSnQAgcDiu0mGMQfYCog/iR23920eQX67zf4dnAQz
p9GEWzMwe+i90dYQfq3sTV+h1TpJEyhu2HEOvuom2kyAFNIZ74lRVMNbW0z0r3Bd4tJEkOeuzKII
FA10m4iweDJH/S1arEtyFIw3c/LPQMnFzb+2ePRiNABtxqA/7GhzC3IGC+RnN1p0Y4leK6s+6Roq
a8DMEZWvSybMQG0bsDMwtLRUkQsKbphuOqbtRy75gsB1mV7CpxNb3Ckee9KAOhW28HhFTv5HVpCT
b42gcIj5a0aBOyKbQtv04/N1wys+4ilmg2MD+hFwkUvzVNuKGpMUuTNkXyFYY9UcNzOhcrw37dj7
D7ZQZlgIpgCf+74MTyPVUGc5OARzxwYyXSG+qvpyqWMioaPtvzdUFcx2oDeNnAPQeD59LdupUsOp
gq3GN0BDltgogCmYVRGs30r/6dwQd+ZKbaqNdIShLrtJ2O1c+qP2W7U8EDTm6Lf3+Q16LrL6WhQ7
q/G6RPBAuExVYZ6gl4dbD4NqfK0o1+00RDIKkhR9cKWscdrIcIalH2o+5cDvqdrvRDRzvXIDnNnk
7jUN0UzNCGzOJN3Y8UbJgq2p7fVW1FETOccFlbJq9bgcazTggQcFMz6cmijImRQdZIekdyJ5E1nv
1zfp5Rv5bEH5aQrc5RAXV+FcbqLmtm8bdyYfc0PwyHfGuN79uzWkpTIIwfDEAsPV+R00jXJfo4yO
h38RedpUOUl9kFDpS8BaUXUDBZRGkJSsHfhTi9zH0/UOs6kmKBwkpfSbEUDSxBksYxOxDFywouxk
1ZqKFyzaLQqIVbjMD0CVmCU1/MPgkzvlJtWh1RFNhauGr7kkeqRffDvA46B/iUG1JclE0nW+msGg
Dn3XKRLarQ5YrxWwHTJDBajz1oof8GK7/u0uMpTFGuRdIAmB9O7iemCRnjdpAGuS/bPJQmcgghTo
+yI7ew5yFrhLIWCkrYoY/QjDnz+jbbrbzNs/mi/ty9fI+dXTxAGSyMXibv5Z/ASWDRMhBZhDJEff
UhgnobovGjOqUlOiuYyXEKoP7bEpXmOA1hJMQGSYzB/+WbeGM8l9vDQDdXmvYnuE00eKLicmioqY
5ummVH72FsauA8HZu0jPOYPc6qrd3PY56rZ0HI+WutGghK5E/vU9chEqORvc9RrM4ZyZDDYYQnIA
Xcqho4CqV0Tgy9pexOMKlRoUOrEbuTgC2H/D1Ah26vI51UAiLRI1Wl+svwa4sGEk7TRnxWJgfEJF
QlEe2ChID0Q+2Oent9UnLU5amLAY+HJBAzkT0R4TmOBnMAsF5ErZskwNMHgkfJVtwXdYXyYwBoAP
AcJvhMsGglE1egzRwoe4WWB4df2oGo/X99R3GOPDgoHhZlRHLJBY8rnNYDBDMnp4Ybyo/humJl9T
0Pr7ip/scr/ZClHBq5v4xB7nVJXrnayWsNdvlCflrX9TncfECaDlcH8YDurBdGXfdAVOqvja15zk
djRp54QBYIaVDBM3rHSnrt3Zvuk7qGqb1DDv2KIqADhr0riyiEpzdZ8AZw0wno46IE8JrISJkZg1
PDaD2yq7s5p/fUMvYeHk73OnKez7PgZZBq6OyXCI1nuTReX5NhWJYoj84I5UZWihPi0hrqhTminb
QBYhAi7nu85d4bG+NemkeAhhAnUOM3Q/oof50G8/QZDLvvKblBqbbFO+iETvhGa5xCIK7GgeB5i1
VWd6fMi+ZCeiGTLCm+H9x+RmuxfbzXRB7vT9ir3YlPh0ClQlkWbwL5hO7iQZvSSJzjat9vqn6k++
dVt9te7zfZzS6Y7hLIRuTeMX+UakmnuJzl+W+sT6cmROLmXwvAMTEeBITDqdmVe8Qt24pmPgSb76
gwlurm86qEtfQe+CUg8QLDzmqMgipZiXFCA+VF/Vq+qgHH5j7BR/fITq476mwNHcJDIV7dlVNxdE
MbTU8Q8kkM/dtOJ5nIcRbo5JQQ3dLdFmiI+15mjTrtTdODhWov7nqrPgmUWQA8UI6rGczSYJ+q6U
4GyWgQRc9vKOVn5+oz9iFvAwbTCZ/zBsRz/2/hnbgG96apiLrUZTtVUvw3BiH1uZTsozAW6x0rfX
w+laIDg1w0VTfEv0CVSYkdV3zK+hf/TnuoHVXPXUAhfSJDMI1AB4TwyoORVV9+WG3LeUhocmdA1q
0Zdmm/sP2k6/F52LletJQztTJuCGQSGDH1pRx5Lpcz1JtGpeFPRqKpDg70bRRNrKzQ4ruAwWqARm
0riAo8WZraf1jDhHvBzNE1YnaF+LRL9XvhOKFhgLl1GVBAqFC9hyUJtal0PSOLZfbPNBZoLBvu+x
5bNTjQokOIAxuw+tpEVZ6Pxw9UqlY7I5Y87N6FpOuLXvNGr5sRtsKtpuopvEa2+yB+KE3ui0zvx6
P/j60cBLI6fZfXOHWHMTeOR4nH0wru1UGrovqXN9K12sNPcTlzU6CXPMiloJgF6G6ZFjMtwkhqcF
/3ocYALfEA9uUAlhaJ1b5j7EdDGIfJlTxgc5fSSa4O8vx4lfZQM9HQPAPMMEDOXcBamXwygbCua0
2pdSPw3tfmAbUEKxSGDoYu8vjpwY4tYqtAOcixBCDCqms4ZgH5kfJPWEZDfqcnp5h75zIU1DVntx
xtIZZUmt6OCQa7yOFNSzBwy7HT9KF8AKJ/TbQ7TvnWzHaHzUH9JHe5e5yAB86bnwRE2zizMCyLqM
Dhiq9pjORxfifHG1LAe3WT4wR1G/2sjtMPByfQOuLOqZgWUxTjZg1saKMUUwoJt3c7Bh2a4EIlWE
W1jZI+i6Ye/paAtA0p3bg0mQKYHeLlaq2zRoaK5uF4oLK0VHxb3u0MqJOjXFS38ro11oyghT43xP
Cr9r9r0lyGjXvEE15FsxEqPe/KWdFowMXavho5BPUkLH4iZooD6Glmoi2PJrn//UEndj5qoxA18E
SwU08eIcXWzhOO7F2wM77NQEt8Ps3JLloiRYr42p0qihqhe4pdeE/gRmBsTN+ff1D3T5pOMsclsu
tIFxSkdYrKXNIrNAiVM5+U14qJBqkU/dckRg6MvCNWeS23+tNOOKIDDZ7XPptkTL1PljO6Mjv0FC
QJ+okrmSO/nXHV3ZiahUY78D1QhwCd88bIehT0ijg3cUFbrkhRheXAsA0d/NNC5WwQYmj8A7QHRE
rfPjq0nG3OejwZzerY4hNam1N++yR+jdOWDf+TJcqLs5LU0O+fFL8wZ6BOwNIh4Z/TnQ8Nd1fy9f
DJggPf0x3G616qzRIePInMmJoXNqM5dgYN+dD8Rhv1ov2OR0rJzCDRyVGgUNBPf9Sig7M8/tZMxn
BVYbYC1S7Y9FaFjqtIofC/C3X/fzsgvN+clt4HjRpGpmGJo8jWa0OdYb1UufwaDz2G6V7ey/9A7Z
QNDVI257tH17323RnBFMnq66q4GXAa8kZPImd+9a1mCD6sZmmPZ0Yw1SB65h3c0irpuVCIRuMfDO
IAYCKxo/yttFmhoZcxc5egtMy3OUvVxfzMvXCBbz1MDyA04uoDpEPS9qYaD9bBDkbJruopvQs3bs
13yU73Q/dDLmefZO2Qksr53PU8sXZyeq1KqH5cYrUtq/ka/On+8g1wmc8630UR2aCPe6KIMXLSh3
SHq1yxnIXSKnTDZNdt+WX9fdutwWy3A3WtPfxeyLdC9iEHps6hCo01htt3bQHi0yN7u2AJC2GpkI
Pnb5FkJDYOkJoGeMCAS80fn3S9O5TLoeBRGmOYMHtD+m4Fp3+DlTy20zr6bTJqavyTNKBqHzW0aX
R3Acl9h9HgLxAzDEg/iNGVZCuM9IrFGCDid+QB8h2CzRjtyF9wMVFgkuv9y5Ic7TisRpqkYwpD+l
B6ByZwqkfHkT7TLnh/qpbiybikjVvjFR15zjYlqS5bPeGLAJ8OqzvJcd8t5hPf9Yd5EDgC7NfomE
P9aW81taFmJMOHo86UtvqpDIXWbP9EqnJPZy5o72PSCQcuxCSZEGIqDu6g7CNWmDgAyItQtiXXnq
jViaGSZBD5ob7zJv8GwPNwe6IxAki7/CZ/O2t5yJmu742YGzSLCBVi7RBa739wdwHzayDcxXm/gB
GdU20hYKqMrB+moPb7+tzbQf3fBmvMF0ggcMd0Hzm+SZAE/oyPtjOztVQIHLEPyi1TN88oO4r443
0DjbcYTiwuQZDVgU602EVBlD+9djxfJ3+N0FOB56lRayWJXvpDTp3AVdB8HsaLxTWAO472Yo7zu1
2ZTDz+um1rYVOGZBzISnKJibudsqqXQgMAlMWUVnPyS5PD4MaXMzT0m9LfomctRp+KU103iTROPn
ddurB1c2bBMM2NA24cdchlAbpdrCcuqITYGZe41oanq58fmFBBXg8pjHKAvgl+dBMIzBZ5YbMeBV
OmT1JOQ+ZgsC8ehHa05OD+SOCfby/+DUSdzlwl6sdRErW0SGqLqPwdzc/jMSGQi7U34ULstp0pbI
vSZD/pCND838WURvLdQdpgT89rMoQ7/Y8YsxW8MoPcYiZYyonS8g+rJhHXcgY8HrG5mhKRFM9+Vv
hW2+SSngqNfXbsXaorYL1pwlfwKe5NyaHJngKSviyhmt7IdVtv1WjazaY7jKHvpgEgEfLhINUCiC
j2wpdAEkeXHMWNhHVmUnlSNjHJ12VQL1GkVN6NjiRfLvnoGcfJkNX4BHPANdlIa9zeS6woBA6bM6
9/K+342RuW27RpB/XpwqeLWMHeHixY7Hzj9fxG4YQLLewJQVt9vMHH1mNu51b9YWDjNNCBdozS89
+nMTAZNktHXyChQRoAXsw+a3yaTOVWfzz3VDl3V4OIMsGmuGQ4yLaAlfJ1lohey3LOuhgn4JlN7k
7gaiGJ7dB7tSNn25rY+JWu2VpNwogQgIfxEZMSGGGQtcPwQMBXjDcaZtbQrnAoRHcqcdpdTylOLd
Hh9N9VWdu4zqHTidqn+f7obDmP4hSBNl7Bf+mgeZcxcDEV05ajB5bTB7RZvulKzfGFV9i64rKM8a
mkmam2W6n08sFnzai6tnsY/2AyDDgBxqfFWy7vJWqzS5csrBAD55nEwMv/ZHsD8zj8RShvm/TvGu
f+W17XRik2c+66QeJwFVYXB0udDA+5BBhJSn0NO+bmYtupjwaKlzAWRIuMCZmX2KDoFaOVFk+/Iw
flaKvkXVfouK0ua6qUtMPZYRiCo0xhE08RLkMoWotlMyAz3sFBARXiZGSU/cEBJaStS6CXTpra5y
s/41AcFa34f+/9E856o1QmYorGC+6UbTyzIwnJNoQBJBIEoC3XsHN8gd8pYJL/Hwl6nHh8Cqfwl+
xAobENDgQJXh7KCdwDcqI3QqoAWho4bE4ntDh2j9AH4GO6h+KpO6jwPN76CQ1zEMHSBmCXBLax8b
ao06EAoKVONl7vTmVj1ZtW1WDjiRbodmfCzD+VEK5bdqtt+vO7q2fU9Mfcewkxi1zMlCBMWCqbbs
3GLKs7u4RxXCqIlI8mAttqNfgMkv1MB1PK7OY5I6tZYGEUXcWNAd0KryfSD653VvvisHZzkTtq4N
IOAyi44ODR/cM8ycIPtTS7Ar7yoCXAOSwd9dsk1TjebNG2uNGyN8mcpdMD5Vyu/YLp0qvZXKTTZv
zdwnE1S8vDL09XIzaLvrP+7yq2JqF4A9DPIgL8Y4x7n/zaiHpOij0lEqV1Vm2gHyNqmfsf34H+x8
92ZAQAi2C+6CG+1e60EVXjpFGlAdXMUxMFOptie5SM961SO4tCTBgNDyTV8mlXUwRGnpTJhkaOdH
k7xNwd2YCdL8y40DqVSUUsHyCqZXYMnPF84edTJYATjm2iE1nEpqDScIkPX/+7LhJKCFjQkXcFdz
27PpJL2pGcgW+3JMb8DQJ90WtWq4KgSyMO3VCOiRLw/eQpWL+fSluwUKW+4rKUCSjHMAurHaDJC0
db7emY5RiBLutbUDEADpKJqulzBuZPNaki445tHcZsFvNX27vmpLMD4/cHADRFXwBTPwSKnPv42Z
sH4ysr7E8LurlfR/SPuu5ch1JdsvYgS9eQVdeSMvvTDUUje99/z6WdS9c7oKxSnE3keviqhkAolE
Is1aHmYy5GAriArKCmu5/X1f2rI2f6XN/7/wVoLghVISQ1rYK/bE+zs1YfVNzafwRqH/RE43FEpS
opcqqkoF0IZWdesEijvyJjekbqiCLgLtUmi/v6/UgiWIEjKu8xSbgOwI5Rf0IYiMbpCAiIuCjzE5
3MRbwMC5L+Q26YODYwBEakaImeGxKXvzhj4fgTUBtH4ltdR8MDWdwwRShDdy9DpG6lOXv+Apa8Xe
GdAKXyNfbEGOWRmSVYqscbZbjAjqY8Trfax7gFN6cwxuGGdugsdtbB+03DFuI9Lor1mbbzuQLBgT
Zyf9fhhGhkdZWHI8CNGchnsIzMh0eVkckDeIctQNUl9/wrvNN4EbVptxnbCCqdlrUOYkg90HlEJz
awVCimtN80IIQ8wMVWDLljFmyjUwoIk/lZr/pajtMS4BMXV/p39ai2mRiMEVoHphWBAZ22uRKMxn
eq81lZntxI85YxraX++RBcxhOzYDp7IBv2G3q+eeKOT8zwcIdUxiCpgYQbs6whc6eJR1LlDEvq3M
eiR1RfxDdpog1lJsf9+Z0ouUELzqDunTKiYcK3Kd7YZSHWhBGOabK+zIB1Gr7SPs56QcjCfivtih
L2Ojr2PzNX/L17HDoidbMmLAEwGMAecBTzy6ijFIHsCQGqwz91ib0wpsGC7ASNeTjcaOVcS4LpjS
KNcXJJo/qQZUK21142/QEH1MrBDUDcd3eZuxXlILb1ccjAvlKCPSjKQUhA7KjWegp2AQjqBpIbE0
N2Lno+c74mbXLmTNYcaFV1eFCEe1hax+09q/kKxz2zdQ1xNgIznDkRWGLXnCK9Woi16QW8yCzqo1
bxhb/NS2Hek2GOCSSUH8x8atns8p60zePieul5N602SgHeuFHDL1c7oKLACBWaMZ7AzioLhRWo0t
O4P7DmZgJ3Nf7vuD29I4RiuQgJgTYHjLoOn5enn7xODqsYJs4cv4jj8dby+intE6yA5Mm3zNLC8s
uLwreZSlKmHLx8W8nfIeT+4jWGpRuW3eSnS5TD4Rj2COMZO9bmaMK27h5r6SS5ls048GyDghtzUL
B+iSvx4Ul+fZ5rqsHygO0N48t7BS9pMIYhEIRgcPtxHd9ne6l6zAQuOjaZiV3X2G689g025H5nDq
QvAD/f7KpWzIyDDEJUc9WAnf4k9kGXzi7apflS2Yg50l5PnMIiFdFIi8OojqDJTBfgzr4lwqjaRk
4mw4PTftMC6+bTIW/pW06LEvZFDG0k0YyM5CXBejKaOaXdtHYT2ax4c3Dx11qJIQ7SCu9+Hzb5WM
7+j/Ir7jBtvQkg/G07P+zyMxBaOcsg5AECTN6IRdHyqhHokiTkr+VIwPSeaOrNOx8GRC2g/RnoH+
3Jml5PowTooel16sVGYiDxYwGAURqBze3u9YV+GioJ+BVLyC8cygTgOXR0IeZ3KFQrc5bsLVRMR3
mShnFWQsPamtcsej9jWdWp6xiItXB0JMvHQlHb0TdO00kMu2rEe00A1Op6+Kk4+ww1aPnItpw/uu
bVHHC0nz/y8MFLgLGEAfIGkGWDTR+kXADPkvRICYBzlFHV2r9BkI26Tz+wT7VXbPAfBEPGlVhmud
FbksajLjaqA8imCCjiWqDAnrboTl+dxOzR7EEgVDc2Rxet9WRXEVIKOE0ywA6hVH63rBYh1Tp56m
4ur7GiwgHJLY1WyfqGt9FyRksptNQA49yVfeXluzSFZni6Ovebw7RFSzkJ0BnsW1cGMMiqHUYJGa
3p5GVV+1jeGEvczYsWUl/8qRKCyudBJA4jVAzrjBEH0nmcCn4kzBhY986F3DnhQScGhbyu1gLrka
4HKxOhY7xE9x6VZbAFIjlyAiJpWutW2zMBDiHIaj7utP/cHHo2sH4Fxr/NKcahV8ShORPirbf+JX
wOX7CkFdx1iIRZvCi2NmHUTHMt3LE/tyCqIafEE6rfvhrHklhgFsHQQL/+KIXMihXPiYlvqYB5Dj
pZITANMIFvbcRinGD0dGeWjpip9ROv5XJcqpzWhukd5C1MhVe1XwnF4xrLzMTVHoXir1K6kKTDsy
grfFAOpSKnVquCaTpq6C1GnGQokxMfN7FEiJWWOUFTV5DZwZlBUaQM/o4lqs7fvLu3ALYwzOANLG
3IKKsf9rQ6oQ82dR5sGQtMgE4RmIe//5BmqoMKMTGKkBlKwoU0UbLeDfZ3j/TAjICH5B7R2wPuFk
3VdkaR2RiQLuyHwxzMCu15oUoo+WiTaszRS4TE5xlNeeo+z578bubPBUgAuIJXEh7L6SSO2cJo6t
UQMsBN1YCbp4xFN/MmqCZo96VbEAE5b26VI7KizsxLgt8llWWKI3UjN75PXuL+CCA73ShgoAxa6e
mtSHhMJYK0C54GqQIrKWbDYnym9dCaG8dFoMalsZ6NvgXfUcWK0NzsnE7q3H0dW+7+uzFClgFgQA
E+C3mu2CMrwprRO+yiMMmn9hVzD5khJcRAOpXHU/vTOELUSaiOp09FFgKluU6eLkEILbwVeS2hRd
48jb09ZzDLPApNknOPZcZsf/ojlciKNMr5QKqVfSDJCTnWTVII8QdNZWLeRerzSiLC725GwCX04N
JDCrP8tukJPIqTQiuLrVGqSxpfP8JClIvgv/KE+M9WQpSFkjYBpLdcogvTXzObV0+NU5vOmdwBr0
mH9XZvD7vsCFZ9eVtpRhckPLD2WBBe2NU5jYXEZECWzIHskkRs/vkiQggaC9At2HYOicNb8IK6Vh
gLfn89oc020FUGgPKdDvPLQa1hTNbXMzpq0uJVEeUeTEcuJESFL3EUf6jeoq9vF05AtSrAbiuwnZ
gPSpJZ7dsgrKC1Xea9mUgU5VpYmNAdn5uSMCMUzvGLud/adFS+fq/tYtGeqlmpShlrEvAm20qE35
I9sFx2bF7blzzRDC2jXKHps2DcIqhz4GbrFemAcRpRLEZyDoY+GSLQV32Ld5zgyY8mhjphRqwBUT
CnE5KzQ5gIzxkasCl709rKvVe+Dkb8ZefAoexm2EJEH8Kx4Zod1SDuvqAyhlAdBaV0aPD9A99NxX
b2V+mMda8y9ltDLAV/Vfsvw11QcUcSWlIiAMZ7I13I40/Rjv30WgDmSVTi2IrOZF2Efr8ay6wlZ3
B0y48t/puiNofXI6MqBDX8Csa+hoGHgL3OFokBdt/Y8boK+/hR7QKdOq5ccR3zKBIr1Tz3LOoNP6
yerQ96I6k0+pSIUAIIXa8rgKyynkq9rskJZACOOmpD0EiGH8AFlReYU5qtV04l3W2VlK/AJx/69g
aqszDqPF9QDBmAud1jzeujy6hEF1O/v4sGC2JM/n/p6i1LZyQECPqxTyGkEkPSoXlUdEARjNhn3f
K8w/dEcQPfiucyMQu3TsGT+ammDW3lYON3OtGnVqRXak4Ou+vNuBndlI/q4kXXJFq1cUAQW8Nj/8
TV2S37hBcGonE0GvxZMWNKmMgI2l4RySXFwkeQ4oUl+Fhm20ygqrklH3cVIFMw+kSP9oLHFL8eGl
flQ4pSsgpVWa2VKAB8ZbQ/XLb06MNVyKqC9lUHejMpRpqwiQgblPs/3tPSVb7iMi6kH6F2XRq92i
7sa6kWq5EbB4TWsCcTUVDknHsMBbEATKIqg7MFHlxv9/K+aAP84UN5mVumjpaWAR8bp20A2/El/l
h/uL+JPNubV8wKthsgBQCHSrqFImcaNqUM14VDfaVno1kD2uyalDLgbQcU5hvsJzmglSu/yKt4T3
f5Fuwtr+/QBqF/syisMsxC4K4HIrdwDqDyR3YMHVLUWIqDajhVlCu6X0s/oX5g/CQ42bkAsE7BcP
0vqUGMxBw9mkb1ZS1pBKxbwIoBYokw+MIeFbHYqoLupiZvQdgKLvEJ44K7ETt1/71v2tW46aLgRS
K9dGeuQFBgQqCDDI2JPXd5HUj+MqX/UM77FsJhey6BNQIpVXeZCV27xnq8BViAlvDkReN6jYE5WA
WPvknb6KB99uULyKdxKoUhhfsbCJYHwBOgDqACBf/Mm2XWxiHFdeUooAVlNRvCYou1qdMrBIkOY7
jNpGzGvp6CJCrwquOmobZS2emsiQUSIqK4tT3Sp+Q0vu1GFApT0GLP7zJZX0mdURMvm5UnztlstE
VqcqQCOamvDTo9qUzyO2lFWwXXhIo3sQpQQUL4GKQSMRAHi8nPCgwf3pW95gJXVq+Sqp+RexeWsS
Wx924P2dWDCiC3fApVT6Uk0nMCzVrYRCY/5dJMqrWIm2Xmdv94/BghS0Sv1dQSomaYH7lecJGhT7
EHjPsrhpVBlvMXV1X8yCWQAlFxnrGXUaJUwqFCkjT4iyLsASIpPplJ0GMswYbCJZlh/LytAfPLks
n8KEifaxcHGjcQ5BHro20LpBY9U3XeC1OhiiAYez9nW7NU4VwttoX8YfoASK4/N9PReeLlfiqGtI
9qG+JkNcNeKU83bMFXZUVsgvWgLM9L6wBevHcCdAD1RYJjqOKK/iy0bRpnP5cirXHbALE5Bg35ew
EEFeSaDU0ZJEKYJmgDoF+K6zGESMD3K6z+vBui9oad0uVaEOctDjTogjCFL5c91jjMov7KncCnkK
yL1/kea+0oqy+UKtxiHnUX5tJ648pkE82C1X+udiMs581ogM3RaOGA7Y3OkNKJ/5Br12UmPaysWo
QFxnnLN0XYXfzALB0vIhswwXKMProuv2WkRXxkM6ihMK2fkpVEjfrvoY1OiPXcYIeJbiLMCW/5VE
rd3ggZlzKiBpdD03/TM5zfbXhKKMZisP8qN/KlzZR9bvvnUseY9LodQKAk0HLJsxhOrRKoV74k9a
Z8mtNQYPQcd4Hi4dqr+ykGC8Xkq9BZBCkENWMzyG/UZn1cmXHvzw63OIgyZYHmzL1wL8TJs8IYZf
n465bvJ2uu/dYcbYx2sJF3+PB4xh4QHDwglbMsNLueK13NEPBiSEITf0Z/qk18hLLJ5jVFiWhfzn
qqQfZn2eGEXa46rEc9ONCwThSb6RdBZR05JBACV2bg9Hc/gNM5VngHTNl6GLxv/Jk1WfPkx5TLoK
gN64l3/dt75Fm7+URnlBEaQ8TRxCGoY61A89GuK1aoBqBZ2y3gRkFEmyB1jnqRF8xQQSar7TQLa8
xqxQbYMTODSHpKvXQZSqVl81ut3Exff9T1yqlKJZHkzlmPQA5AdNKxDmUjam6gijikW7a15bPL7b
QLSiyHD68kvUANIGvEDwaZkC3+0baZRJXyLj1b5P+ikJqjUnyBtUjY4KD3wPg8XjtbiGlx9IWd9Q
5QDtN/CB6n5wIkAp+asELzS5Mb2V/Jius02Ag+1ioun+yiwd50u5VDzaB5pYehFqAnn82sj7lJXU
WbLEy9+f5V8E1bkcybEsw12IOFUSegabztKCTRSdvI4YKaNqunS8LqXN/7+QlhUdeHExK4TJ34+x
mvPmLwoL3Wvpzr+UQVm72upTXxZYMS5xovhJQv4mtsTx4f6+LFWMMGwAZC+MlwFHiX45g8orHdIE
qkziC0ATzapcV0JDcmQUFVetNzLaCUpW0mNJt0uh1G7VhlTqngIr7LvnJH5SEryW9yrrVbLo4uHa
wVgHDvJ5au96m2T0soQj2N3MysLBm6xj7Yaajd2yi71n68j59UR+YJUtl4wD09oaCmIYm7sZkg21
tktFHSvaF7EdlqjA1d3LlKmMmsqSxV+KoU6ynuoeH5ewj6Bxp9zCmSbdhEl34JHzfExkiXEhL1vK
hV7UEeYqte75H4McG3MAer2MQTE8JnapFFl9zmtAdAmO4CYiRtkxIg/WmlIGIwYgrJd4rKnHn8P2
PW7damAQ2i7FbpfrSRkLJ2r5xMcwlnBIHjod3EQ6oGu16qkKOhudRIztW8qdGpfyqPONBoFG9xLI
kx4teZM42psEyrnH2pnMcY36olOP1v2zPi8SlRMwNAnoZJhDxCwp3cCGwpgS1h4kqgn3e4z6X1ki
M0Qs7RPa5OcJPzzTb1BqpTCRm95AO5Scnvr4kGhPPM/yWEsbdSljPhgXzldCkF13GWRoojlsMe/7
wJmhra77iEzndt1twEzkDu/CNwu5aFE5HX0jQNxHsxVdsOj0xNfjFPGHMtWO18UhyeuCpJ7HSHTc
IhchsYyRHLy1FEw4YED1WsNR0ZpRHXrgETyqbm4LX9zRw4k2/UMQIkNmCRYa1V1+rbdkGon8hjbg
jf7FfwUvuhMydnRh+GH+GBBxorEASN50JqkJNV8FiVqD9gXFyfHaAJAKGDg1RzhgoDQiPuCT6p30
W1j7CcncyFWfWa7uduGvP2E27Isdx1TXWAHaHgge0cYQbRHddaynze2NBBEYJMQsHFA7ATpwLSKt
ZaHk81nL4rut/hhyR0Jksro/94/gre1ei6FsN0a9PeBLiElA/tH94vu1l+9zcSAjz8JLWaivzbLw
wkGyDFl5esgvnuJhCjzI8ofITdrvSVa3jfiJ/Lyp9gURQMiM5nYgzMe/GzW0tLHbGwq4JSp0mUe6
wyWnwY+f7uu/cIlcfxTl9WSwlHsdXzYm3i6gHqltDl3e43oMLUl9m8qVzh8kFiHKbB7Xfg8y9RnW
AehHtxN7fGWMuSQizZTq/DlO1cck0hjh7e1lfC2CUksKYm4Yy6oxxUyyq8jsBZePLa7w1yO3CQDd
e38ZFw/EhUaUtdat0XBBDXFgSiM9pveCpAY2fckQs2itF2Ioa+3VAsR3HhZOjYWVXzt5hNKJNA/v
YYBl/S9UAhIGvIyIYSe6c8nvuyDqQK9iCigkKiWw8Bsbw+r3hSyanwHCKyBlA+CSp7lp1KxKmiGF
RpXwJ0AXETJ1CKxDzwRNFUkjM1CJKK7uC10yPwPdjphIRcYfrCPXrkWbBrXUFWxWkWLgtpIOSV8x
gokl73UpQrwWwZUASilDqMWFkclhjgksFUiNS8XzfVWWDOJSDhUChmWMVS0gJ9NihLVHPKwntNyD
H7fhGPbAEkX5/FLMhbiWISoWMyvQSVGJaOU2q2aXhF/3tRJZOzQft4v7pcpidUz5Bsu3agGFKBJ9
36xl2zDFI2Y2TeDGAm1YsCd3ox+Dh+fIfPYtxbr/EUse5HJpKQ+Cdou+5ZvZMtvMTjO7n3KnRz+C
Imw53+K47/viljzIpTjKg5TA2BhzHeIw5PTEiRNSepimLAvkK+4LWjTNub0DXYk4BDR4lYDshsS1
bWPKpTNJYBDb6/7nxLKWxdW7kEJ5KsMIkxQDp40Zpm6vdysO4E6htx3q1C70k98695VaaDPDWMuF
PCoTmpVloQGfvcEQKtH/aD5J3ySLP0uvSkr8jhS+yb2gBWIlHkqnwXyY/3j/Axa3T5KQdsMgBTqm
KIvtJIUbghH6chE4d/zQDGVTZVFCLB6LCyGUSfqjGnA/i+qhVY8XX8OWdcEstOLM40HzXOuMGS3Q
jdJTDFSQwcM6ZtyxzE+Z/175rjZ8hfJ31R3VaKMWe59zY/7pX6zfhdxZ9YsT7wEtIg7mE19PviWA
blXREBGlD/elzFZABx6X2lG7xFVd2k0epJTZQc5/y+NORGINhT2/yEASkti5+o9xTq7Xk9qyIS9K
A9kp2EW9MaJ3sB769bvCuqsXzvTc8QsoDLRnI2KmroEOWYCpESGl8Dgz0iQnQako1o+dEDJugYUU
DkRciKI2ygdJcK9leAqBKc94FDoyrcL95HJ7+VRVJF0D8GNrvAuMppwFd4IqGBKhSIihyELPKBU1
10ogTW/Mptjr3kBUEL2AGVYWciTU7TZnpB4WTvOVOErJRuoTMCBAXCHuUu5BiFYCxzDFWxpa4H1c
qkTZ4qAWvV7ykFEpD6D/4yrgDe3bxOoyEPWFttD9aWSn0re8fq66rZKd6vAInoQWji1grO7SkxLf
omNpZcwsaHQxWKh5sNv3MfS1/IN0bLGz+adsPoS7btesgofWSTnirWY4ZJVsgueaRXGxEFxcfQB1
TDKPQyU/xgcMnuMNThFYgfHeGYci0Mz7LoCpK3XRViUfJqECUZJvldGKVzBlKn8Hzu949xU50Wsu
WOHaBxBqtmtJ+FS4gHy+/wksZam7UdfzQStB8go6SKuXLRmIYVVqh/6HFL38d5KoWzHR8rHJwMtl
AvWn87ZlshmTh3p89ELWxTGfCMqzXm4g3Z0qAxFJjipIqsRdJX80MSOgXuhKwtCgjGYyoD3oM87E
9QVRywWoQ+SkMcfhqHhHzLgMiVNKzpRtx8GCcpIfgGySRefzgzpGKYahchwKCaBraIamHguBX9cF
UNcb02gkq4J/GwB/HrlRYxCxtxMd2EOx6RvqKi22frfngi04okdlq0qHXnlT+zO60Ig4gvrPd2PP
ivLOBth0z2/jyelzS5vw8pEI2Egi3du23khCfbA7cJ83GWfWoGEPCsxdfYqtm6SqqaUjKeLtWB21
hneGwDTwYPKBP8/ygAs2KoLRRwBaEEKBG+JCJGTQ2jkpiAPgAdEhmxv7ODYN3i6VyrpvpAu+/UoU
5WzzXp6aRJxFhbtQteoAiHbgsgWGPqC5C4ZnXxSGaUXUV/B3A/zuT32bpBKEJYDMHtLJ4TmVNMIb
1+/y9hAVjXNfuYWbeRb0H3mUY2vrEdBjAuTF3AuPIRZJfPJr1Zla+74cll6UVxOANVPU6qyX4oF7
MXV08StXXGkK3ELT1/rE6oBZECjNsEhz79fMUEGFHJwY6J6o6q0pVDbvF+tw+hibPZeVx1Cw//lI
OZIQIibqkIBFrpy+/tNMAyycb7SmqHjmWDyPKC8HqtNnDOtYuPev5FCmWAhSINdAUDQz4zjE+0R4
CjuGS15wlFciqGtfmiQjRLGtNRtPBvNub6osnsdFJYAwigQj3BW6AK49pThJqp8FWCw5aF8bMJZ3
RfCQRYyYYVGPCymzfVwE7J2gc2rIQwqw9YiEztc8X903aZYelMePuMAQ0XnUmmX6uyjBfItcF9Kk
/5UQepJaVnLJxwFBBwAotRpl3esyPC+jOs1YKxqzR0/R1yfn0IRvlWPQiRbm96z7eiwllzFi+J9d
/0GhuNiPqorLRgHGDEbqp32o7sDpZ/Y5MOtGySrCbJc2KAYEPR7jPHDsNLsE4e4QCFbQZUTpedfr
H5uYVSeYt4i6PK8+inISGVqGGoPD6qbts54/luPB97eAr+78vRDbXctoMlxwtlfi5n24WIPI47ss
EmebDHu3Cw3Cha+J6Hoxo/LK2k/qDLedodeFMZ/hODq1VblNs6f728mSQF0beekb+sBDQi+/eZkr
NgLD7pcSr1drRXkJNUwmDMFgrRKFf9KjCOTZUw+UZWM8DR1nG7HuDGFOmvrB8OP/VjjlPAJ/wshA
7+FA8E+pV5EAh7w9ptOpVjdDZACNZZtxIkPqojEi64WrHzUHjLRdW0dd6aovcwEoqOCxvMwO5Qit
PqY2ADryU33gm9/393DJGn+Y7JFnRv+TTK2wPsh1MRiQ1xrdn7TKnwbkwlohs3iJuaDiwkG7lEUt
aN8A86CMQ4zg7tCEXfnolys+tb33+Cw+VF85o5ltoWkJk8xgEFb+v2qUa9Y9OQEhOcR1X/whfNEe
48P4uzTA6gDcdsm2lPWLcmYOJswdhrQ3uZBK4xAXmgge+wRS8Tq1+z9onVf28hqoHgEpWOhgjM2j
qfx0ocj5bIAsFDqtDJDnU2bG0YPOAi1cuuQudZo39sJlBUqEQZkIclLJWKuJvA16UBCNrAQRSwzl
iFshqKS0mcUovKn3mwjZNVbWfgH84MoqFMr9jvqoje0shAPwne5Wb9FTthOsbJu/yY+RSkKGG168
8y4XjzrRQLPhu3jepDp78T/B+PvRAHeMs0O3M9E2yv0utuITmh+Nc/Jy/2yz1pPyz/CbSRVWkCxJ
X73+Iko1Kfnn+zKY6lEOpBtjgeNn21D3EtoBPwTSbMONklltD5Xyt2kznGJLKYjo6qznNsOhKJRD
wa2tBkMJ2aiLo2NKOMooxBMVg/a+/c6jrUBjxEgL7TcqUNVFZYbA/QGnuj4J3piGRtEImLUtQrzt
j2myiSM7kSyM/1th9DiW+8xbta1bjhZXHqLYZSz3/JK/di/zB6CJG93iKEzTLxowyvpGkskYWesr
EnfowiwUc+QJ9hYYWREGgAPVnjw7LWyGZG1ezXuiqZOT674eomEA8JzqFi1/TZUCQWgV9+sw3nPG
Mc13VfmWS26lvRggexJDwuW2xP8WhE8VbxSF8EN8NmbcFp+3pcYO+71eequpi02teEKWROTe0ryy
jCIiNaAOm+pjCHizaY4+YI3lYiWJAQqU607GQCDSF/WunmIUaj50wJNyjWwOoyOIqwgwpulaKTc5
l9llv84414vWajaRBg2euquObtU9xsPek46Kn4GS17fS7NsHMVUKGEdEFSn64qZTEh0z0VJFBw2H
BWAAsmOUrqPR4RvEq9lLiu5vbxVpK914yYuz1CAjAJro8ZyAy0aILb1aaeWj3jhpLJGi2ynqJvLP
ar7jAGClvRoo+E+7uNrmEphg4rWWP6Sxm9WfXv+EuklmPGrdKleJNrqxdMxwfvgOAFHhVw2+tebY
Tw7IfOwQkOzpG1+/51pooiRCEBTF6j7QTVl4zqJHLv+UxtoyMJyOgKVRfSwXAN5KeVNzlhF+ibli
yv47Px7S6MgVANZFIUXs0KevOzA/M8qfvRJ4xc7U/GnA1GDseO+INFZXP+vxr74CEVO560Bg0IBi
GICbxmDGnePLds3Xa64td40/uop4TKSe8Lnu6vEbuoWcNLRTg1V3WqiuAesMXZuYXuNRFqKBRVLF
9yolaOdmHFNYa+vKaQCbEpJkV2MMl/Anaa89VzYs7BHTeSMjcFsSjxlSEPsYAlq40fB17RrKRMnb
SoT4aJdYotmboJo9VsA9JK+P6s63ss0XCkevtc0aDViYT0SK/kIydTDVfFS1CpfaT3uQZ4ubkkyv
fklShK7mg2Zre1A+7sZVsNaswopcbiC8Bb5bhoNY8A9XnzFfR5dRQlfnjQ/uTFOcoUgg2rNUF864
Bw7Dc0Zww1naLiZvxvd9wbdR0LX61DXXFbE+8hrqZYNvBelHIdp1UZBWYuk3fz/l/670o246Pk77
UlNQv0pJepBNaRs4MfQsrc4F/+G2XrUmK6W0UMi61o264dIAyPKNjjVNX0oSrDOnlAHogPyj9dns
D4mrmD0jbGZpSUXNiVQBpnw2Y83YSIrrDQeJW93fsKVb9GIlMVpIWQrgpdW4goxI9X/xymris3UR
1aTuP1Fxsoxk+Gx6kQDUPCbglDBHAbQPYXeOY9YL8wdp7//eVBTtrj/FMBKxMOaSPILBsxGAIyxb
R1Z88KxfsTtY0wNuNVCxZaR2dNKBd7Mxe2ujROTx/prcGDH4kUB0B6zkGchYpZvOey4YE170EEaN
IJzEsGEJ51pre2br/s3+QtAP7C4a9+HCaVJRI5mSQgWPBxJvgONTM1JwtiQ697W53WFKCnUmxU6a
kqGGlCokOgZ7EJ+RPHKzlfeYryUzG0iO4hUL3pelG3VCM0wlaH4Z9SaXn5voqVCcXjDvazb/xJW9
UIpRBxIZS67mWyjGRTy/TuIyfRU5SY3sIR/zvdZGyR+ujQZGHnPJOoCPDqgZkH2jb4Oy0jhCm0w3
JT3KgS4PsDseUxfVVpTe7it3+2T+0e6vHOqhN8kieDHQ420aiOssYXBU19+I75xh+jv9MXsotso+
XitmzeqEvH2WzZKB9YReS2lG8aa2ztcmozfCGCDFa5y6tcaTV0wm2JJbryMbURoLU5cpkNrI1i/b
sGohUN2D8xuZYdcwlbP20QMAOtjoB2Y64iYxQGlIOVZOGbNeCyCwVIBck5sd0FxIhUjNyUwmje1t
4f5a2k9m7eIybrMk70Ye0gZLOOpu9wUW1BoIm+b8Pptc9VgjMAIL+iesaVyx7q3Fg4i3AIgoQEvP
06X6UcjzTJzSHo1VaGntVv2cxVJUVsi1eCwk4D9jcA58IXQRQW10rTCwrAi2WvC78uBz5Xblpvjl
nTQb5GXTIT35TsMiPF+2HcB2oHQxh3r0pYEZq9ZXdchFYelLPqOx3vGs5Jf4hHlCszy2vxjHcj52
N07nQh51LBVOTJogyAEUK6KTpWkI+k/N0K0t3uoBmIPXH2Nlb/sPZvO5kEgFs1rrJWrKQUP9wwe/
E/LUTuZwHXDtwD4FQoHjCLAlbh0BZukPKCw+ig23Y0Htz2HrjdYYEwUepoGVpnsAq6So9VyanVGy
k4U/OovEZFnJCwGUC0BnWZ/6DXx5M6jo8s4JWGDNiNcfshbtqW1hoN8FpfwqIdEoIwUdEG9AkbsP
Vn4RgYRPIaLqgSmkPPZFv451iQh99agrHVJ9XMh6YNyG+fOeXHwu5UC6GJDVvDjfbupa/ZhJeHPV
CR6L1UMBHE39K3Wm3oo20mYwBdUazNF6/McdMNefYFCBm8TJQ5UoWDFA2Zb8B9ee9RAUT68gWmNY
4OLmzziDc5YDjznqPog6pQyjGv5rQq0rm4rDMPAu41gtug+MHQk6ODJmiJDr2G/INDxPZ48MnCYF
QHWH9uAoWwlwMu8N8Z+UDTgI0CPpVM59wSy51Hst8qpYChvINUJxLRfTDlVq089HO2BBbS2v4l8N
Zz99cQt00ahMjQ9JuvEahi9yaN/XZD4h9BFFlwtaXtA8gKCViku0ugj83i9hkr7i1kh6eCewG/aZ
C47hQ8pq91jS5lIa5QZTtZiCOoG00XhtfWcmLL6vDksAZRCqFiqDMAtQ9UdZ+AZ16P3fXwoef9DL
8fpBo45GnWBBHCVJ7are7LRftQLGZbcOHUyzGD4jSl2Mvy8k6dRBzQdg/2oxJIUS34E7L0DGOY72
qf/te7HjixKaS5PGyjrjtQ8zwBVlzQvfYZpB0fODl9QMi7/t2IXjAIILGGlmrk+0dV8b4ujLpdRl
+J74D6BIDKtBU1ENPNQDmpSQEGl4xit26YgBERLzhID8RgcN5T7kUJL1oKx70/cANKHtCinFdI2d
19b9Hb0JdGa2NWF+SWlgdQLPzrVeXRoB/qYswDwMep3JisszbuP7Im4TS7MMcLCqCohfefQ7XcvQ
mpIrOr4GW/3HcIxwS7md45SkW6Hn2TAxemUDFngEgnpqsdrwl2WrOtDRQN8rAu77WrauVoMQ6k1i
xquoJcNjBqzeAFTwNZKQJofch/F7Us3/Ie27eiNHlmZ/EQGaYpF8pWurlpdG80JIY8gqem9+/Q0u
vj1DlYgmdu7D4iyOsJ0sl5WVGRkx3YT+MNn1aTNKX53fP/ZFGiUUFgqNDLCP3Mo9mssr9DOa7uTk
u947TE4fuYrzuDHfX07pPN8Lm8KasqHjLRA2EL0Hj++B2fEROsW5/RE75Q+A2SB+4YFN87W42bpd
v56S+fUDoU8T7yADctbCri3UvEV+NkRWib0agSOzQ9ntB6ggmqGdS3ddG7vgtM6oDBj47vqovxwY
wbQQCxXNoDRMg2nVGA6D4vUK9YbuYdrktZ5P+qcrQzAk7KiGqUqQTTAEYaiflT99S4/koN2g+02H
+A5D3LXhdL+ya3y2KO4h3tSEJzIsgt+SfM/3g8tvx5vwodsndnqDYAlBe3Yv++wZka1xLDZm9muF
TLAv7KeMQ2OQUdiPDtKt9Ri+JIfyBTmms/k0hh70LiFU65RP6mWSNlzH19PzaT8ZwoWpJE0/NEoU
I4hKbBq/RlnhN9LG+OYFu7KghuDaq4D1vO4xvAk8pVmLLJ5aPNQWMjyN/BKCFCKdM1n9liDI11yF
MK3zZb6IbQaMK0Z/P5Z1151lvkeKyWG/RstG4XEWNxqO6sn0LVd7un5SVid1BhOCDs2SIaD32W7R
17E8EUxqkEBFie+q/CXQN+Z09TQirsLFhW4JS3S7ahl2UjfbKC2K17Nu/Yon5baRxmIP/YCNy3l1
QH+Mieejs7QYpDQwFmm/dBCyA3gSbiEIviJ55tVaGBEOgREBM0nR8OoQ6RwQt6NnbnReBqWKSj3W
6JIrfqD8d32lNmZR3P4Rn6xRCWATcXbmVgm/0Tsw58RWLnlo7e3+cyzweYjCxkjlIBuMHEBrWbuP
grsSmJqtCHhrqYQ9H1k8moyQYanMD5PYGuqiRrjhL9cPFoTSwXWnqCANnT9icbB04NNJr2McunUj
KaCnu8mJ3eD21/ZBctDZkyGFToikQ+iX+i1JXKAm1Gartj9viC9uZfEV8+IuvgIqW8Vo9PiKoTrI
mq1CjkCtPCN+j4ZbUN/aPapLEVTct8Kt1U2zsGt8thsBgKUUNeyO/FGljhrvp4K5lG14kdUDATMg
E1NniUYxRVZPLdezAHYkAjFTgnEotNoHQe5CtH2wozF1SllxpVo7RtVGOnneJuLcgskOZHPQMNcg
Z/J5jKXGGQLnHNsoHFHeKb042coAztP0xcTcPw+RZahPifpaJQNRj6JieHFpHokBHlgZlZNB+w5p
3UO4dcd/bbyAe4HE5v+Zg8je5xENaGTORxXg/wSKGcavYlDcELXx+qGAAF2VVW6U+2nWHxAw/ncf
szQsTCXQxfWohjCccWh5afQQsso31OChCzclPefr+sucoiVghgeCUUcMD5O2HiBnBFtmnYY2SiwQ
gJ/sTE/ckeLlVgze/P9XtXaJlWSPzedO5gbJyPpEL75BiBPLtm+ypMc3SAYPnipD6k8pzSSXTzne
mXKhuL0UTrtwMMdjwdTqNh2qXWOa/RYSZ30ydGgqKRoFZZLgpZQoSaFngg+RKXeCxu1agDF+SI0f
6wAgIDUGYS1MEuAmw5aHXHMRqKGBAtBEpx/Ycj9vNnW0rLSnJeaAfTdj4DN+WtDH1Z3rO2vN1yPf
B+IYE/JxyBd8tsKlQZPyoprjDP3Y0nwftUiijx/XrXzNFODkUBlEXjOLiSGLvsBICqaYHGGU2sHF
DoH5khmQi9SbAgX8NlGfA03zeZMGTmD2H0ORf6tr474kgeUoqfYcNETb8E6rrhFNfmigBOsQIE6C
C+4SCRdTBUrUGI3YgRY8MANZ76l0pL6BLjK7J23q6UPqhVsq2qux+kxoRkBGpMC+uLSo8XealMB0
cVfRYccq8pGMsZ02D5PSuEoY/TJjPAut5w49713x1nDcQn2lHmo9RqCm2tR6u75C84kSTz3WBYgz
SB4gFBQ8zGjUZdmMcNZs4Me4u0+1cZfomh2gNJ9nnR/EW8y0a/t7aVF4NhSdlYwjKBmdgk+lrSFc
q+XkjemNo0v5hv9c2+VLW8IuV6RmGtQetmJE01bPbKN4KfqNkGbtMloame/DRSxR6aA9USwYGeEf
OS9tFu4k6xjgIb9FZb/2GlqaEjZQnjRtlEcFuHYbFYhPz0psg30P4tBV8c6D8jeYtDd88rpJAtwA
2N3BTjL/fTE63hcs7ihGJwclLHGnitXDaKEwRK1LQGtbT29jadrAtf7TdPJlX0KMEbLcc+wupqWS
oKWoS8E/kR17Jc5o4xl7zm80O3FOkjc6wcE6Dy4aVdz0pnAnO3iC9Cw5DEf2FHwrf5KNNV6LaQx0
cOoqVQGc14WNBJJofYwUOGXki0CQal5YuBmzrW5W8B5aKkgcED8JjinP0kmHchVc8j15UPz8GHqd
hUqL6uu70I/dorchsnv9+K/t3XlRQeAPclCQwXxe3bxA7iCvGwQY1BiLu3Ts+tSN4TV1lyVF7/Cw
0R/qOje2SD/XBgsNcR1WwTcPDuTPhqsixV0P6LKTjrex5jcZ1Hy2osQ1T2MiFWuCmh2QVrFfVm6G
PmN6Hztt+y5NlzB6ZtYzNf3rU7g6EggfYMkU5IRFDzoZw5jgOsUBMdlj23YvvIpss5+862ZW03cm
7tFZsVYFh6PgqRsrCEJ5QEtTYt3okUfjU58BPbqr2jtZ93LF0/BQomele7pueHV8C7uCv44GpY36
aJp9KPKzMT9o5UOebmlVrN1Dy9EJG5GHbArTHrMYGaRwKs34NRvdW4xkjlpkhs+KVnHLLNsgp1i3
q+OlBPpB3MmCe9P7rNTqBqObWAo8gXnqDOqOE8jtID2WKZJP6e/r87nmSuBB/rVIhMdE0KSs0zIZ
riQPwXBzsdqt+vpqiLM0IWwVvPBISUOYMFH6K1qcLC8K78L+taBoZt6rkFeDwuT1Ya3dEwBjKJAh
nnnGxYkM9EKvJ65jm3S5Z+pvfZaDkLN3ta65MBBjNiQ9y/14+P+yKk4mwf0edx2smsPtVNzy9k6N
XirpriZ7IDRKsrFb1s7CYpBiQcbSrDaWNJjr+WOenCKNgEl5w5+s7cilDeG85aBDpqEKGyRGWQ1i
ziSyVSmBaoA7Nt70N/m5pTnh4I2pGY+lDHNG9J5k4OgavKrdWKWvkBaigrkE9zi2/UyrIxjR4rAp
awQSTjsmCQOOvgvfIKdLf7AptnwrV7LHITfjC7ixK1CNVqF0m2YyRTkkDvtzVCbJqUG33JbA2spy
4jpH/R/M2LqMwsjnS8jMLFY0eF/PIgkB1KKg1WR2W3qea6cR7AFExpMa4QM6xT9bqUBknGsdEoV9
X+pnySzVuzDVT8kAKn4U+HZjp/YuYrgblIZGO+L55Fw/JGvDBBUg2oRQHaWAvwkfYKCSniZ4zAbm
o0nucnOvbIKWVnYtXdoQXI7WFVNmIWfuNGB7i+PJI01u95PsGkHlNUw6q41hRx06oBQo6mqWE6ed
LWeKDWWH/Zgl7qCpwNF/N5ATvD76lSjg05cJ58k0IMVez4nTKvQs7aVvcYaO4VaFa8WrY3OblKDn
HBI6YsKNdkmNNAJelWr1O66eour5+ijWfl8DbeZMEYgYQPQ8NMcbnhr4fWiBgm41c3DhX7ewuk/B
Z4COMXy+/iUkC6cyaPQQj4ucnqxmP9SemTuJ8UbQJgPe7aFHymWjkL6WH0C+6Y/NeVstXhdVpFOl
syAeoj1aio1uDluxyRvQkheQyPKX+my5ZCP3u3YaQD8AiT+QX2A2578vTCYUXYAkn59r0jmhOwmP
tk193ZXLkC5tzHtyYaNS5ABEXvOwSleRkSNyp/QmYM8ytNhVu90KQb/iMeFfUf8AWlBBYPiFGwpi
VYZSD3ietE7nys8DszsbZRDHhMwYO5u3Mir40qkBB/EWqGV1NmexXRADzy9EIY6v6zGchSOQP1CO
JDoWw3dzs8dxdsPCWxDA9T82hE0CpULSZiEeRvLOsNk+9NS34Nz61i6y6QOo0jYyROtDovDYyFvN
qJLPi5eWhEXRhCGZCm6FH316MzYbJoDGWRsT3tNQHsLLAWf6s5EGejZjzCTuJBIrn2XcTx8Q9ute
iJkW+7YI1O9JnVmHgHHpYmS8OfJUST0OJZl9kMvRIeRV80aGQH4veR7sZSWcfC7p6MvBg07b5V0Y
+EOotkeZTh3kD41seotHtLHRcEiwPQYiF7ZUmqDcGnl707AEe6SmhcPqVr2pR0O6rUoAEm3ZHKdd
qZThu8qV5IambXEfFPVwJpw1d4lUtchKRYUFJENqDT5rQdAVyuqHOcUt99BLGKi2imv2qW0Zw63Q
sYtuVOD0ZTrjk1NoQIGAlcGoTXvKx/qloTHZYeL6B1wp4UHRS8VDh1k02W1rkn1UgE8OpamyOjNN
m78M7XedaemuWrZZBhahiKO/Le/9kuqVL2e9hY5zwLH3KBX0BxqkLHTkKdKew2Qyjz2F6CZaBzON
eejoHgt0vMnkrBbovgt7a+B2Ucs1ZKsxiX6fohVTrybpbVCAX913LfQ7WjTtWD6nHdulk0W/pU0E
zIEsS08cV9z3KTCD27roiScpkdZCaopoic0aYySuloSk84CjVl61CbLoQzjQU5K2yjtaa9VfJGfy
XW8kHE1lCsObMlDTxJWyPHlNY4q2/dDKk59ZoA9HrknpC1e67pBnCuiU+jG9wX/eolfPzJwmMbSb
QBoVFGC16GAOKr9RmV66VT5BWrREWejVKlV632ehxW2rrTRIExMz6f0gDcNk1xaResjBVnyPXoHS
R5+Jhe4aTRuPUp/1340ukj1DqlBUMqU83PUKkQGlYXpyB3ry+pIEJUfXrDWHOdYQPoZxmj3k2URz
lxdRcWjzsnwLCY1QZFeq/p10XKrsRBkn/ahGSfONx4bkc7SWHINW1p6yttCCA+ljtm9jdbpXei1D
I+SoO1IgGfe6UQYHdNHqKN0T1PC9si0DxaYZiicO4fHY7ZK6Hu6TohshwJhYwbnXpXRPA6ndB6yQ
QCQ+lPlHBqDOk4Z5iewyqqTHUNHrzM2MLnnKORke1bBRvluFxZ0wsUCVzQuePWVaV77rCTKPtpoB
Qm5HcVS+5n1i3QcWaI/srNC0XSuR9GT2AwAabTf4SV73T2o5qpUdSlX+e+j6wVOAeHhSKYP2dmKi
qGynaj4UHlqEo0ctDvg5ZXoEWWC8X5/UUZX8PGi1yJZzOQH7bTD0L1oVgss7SSvLznpKTz34wy6h
1uAA57I+4BSBcytKi+7U97H8BkJq6ETGJcGn62aQumOXG5e0QuLLVrDLDmXAJLgOWsXjjkHn6Ugq
Kb4b+dRCXoFE5aFE45Wf6Q3y6voEQbe60YezhNjrJ3C4/XMBbpZDaiYWAG0oFqDvNPKycCwjt6jy
6j00g+gCb9i6UpWOH0aqgp2VaBKekNkQoV2pADxtGsfwxDqG15010mAHUHX6OMBd+zKv1bnrgYSH
3CpK39TM+IYUOX+QgjHa00jTcRziAgeJRo0XatmAhtqp8/OJxm/oGJVsMkatl46xse9lowPFYqh3
blWNkMCTFLUufQMUjD4ZDdBKkrL3GM+Il3ex3u8KSivLMVOiQ8FDU2rL7nNWNq4KTGmEvEUF+Ipe
QJnD7oiWea3BGs0xQiP2qBInYB/RkErN6kGa4ML0anSmmkwF2Mbq+HdEM6iVDnnZvJS5FXijVhVv
BgmafRclsT+SpH7TQqnZl6CydiqpbbzKqApQ7GDSo0yaXonSyr97Epu2YcT5PWBixjls0CRrmOZ0
ULARn9tUAiLteki5GnrPiTEZ9zfeWWJwoMt1MNa4SVPLK0u0XCf2WLomWN2u21m7sXUoueOZBbA1
nNjny7RXOd6WMSJXLTiq0i8ofZjJRhp8y8Qcny8iOlkf0fk1wERrPlods9vKlceNquOWjfnvCxt5
XHXgbEFkaua/y9iL89uheLg+U+sr8memvgSmZovLCMMo4CpK/dXMvwfArlZb6d2158pyRYSVZ4oa
hVSHnaw96toz7/57IoYuf18ICaHI11sBwVSVqVdGiVPrL4r5cn2utpZDiAN5rGpdUmAMTX3k7Wtl
PcbB/XUTG9P0z5NsseJWkBlUqWBCJd+ipMSu+q9sbngYQG5VN5DfwL+JNYVRbuNRBi2OkypHNkDY
gNlysPWIW4vPl0aExei0pDfkBkboffpeXsLLtJcc6rZ+36GzrniX99dnbfXVuDQorEycALI6k/2g
M0vB3XY37e+6E6BXd9ru2XLl89YjZy1YB3vn3DkLnRoQxH4+mLIpqaXVwI+NKfAe/Z0p3bf6TWje
Ap18fWhfO4bnl9ziXSBkKzSSDFUf412g24Cw+tW35nDbe6Hp0B2/o64BVQW7/9YcqW3tit+Zgyvi
mSj2vkdixbv+LWtojE/fIgw7YtIYa2bAnU57mJgvAw6iGG+q9Tr33GHoEsSIR590/nW7a4cCEGUL
yHdUh748ZsE1H+XKjBiU6l05pHZSVRuzvPo8X1gQnHnYFmpozXBBqx2/F8pP8IDZlhzYVEPFi/0A
oegdabZ021fzK9DfgtwHEBG6Ipa8al5rtcL/WVoV3Ju2jsTDHnI5EEO5ZR/X53DTmHAmy9rg7SDB
WGwit8YOeue3OPym7rNoP7DXgPzk5e8No/PmFB/qyxEK5zKvOJL/KYxCEkjbVz/TI9LKDvkhu+hg
3mXPG+bmMXw1h8eGDr5m1PmES4bIZRkG0gwuua/OmpscPpgT3jS2kdrMUe8Cvz6gCGFewtutatXa
BgIu63+Whdm1qikKg3mLVolfHJLf4Vn+Ub3wTUagfwQ/rw1RmNHMillQRTAEVl9Qfr34047ZoPO3
iU1/pjf6Q/SB594FLcz0Uj2bG+dkNUsBBA9YzkA7DDCfkKWo8ahTSYEFvckfmlvzjhQgtSoRZjno
2Xb49/xuPOFRbbnp69+s7cKy4Ad1K8qtaN5KzTdTt28RFis76mqGnf8wI3v0K5u59Yl98F2XgY9l
w/rqRl5YFzwfkzQpQ+DMnRKd8Ha4v1UMO3npXTSi7pi/1Yeydr0AYAGdWsSwM87i8/XC6ihBqycW
OQ8ujNk99Zti19c3wVZpaS2iWRoS/F43VqPVzQBfqXpqq29aeGjljS2z5ryXJuZPWEQ0vMR2ZbNr
nYzDkAK4oGh/EdKgzI56kqZZkJMXjkRuIWunzjhFqz/1I5qUPEvfSBHPUbB46hbFDBEgr9RpLSsd
SgbSZJ57Mzk2LHaVnDka3xKAXlv7ZWghLEmJZ2iURXNoIe8IWn8r0yb0fop3ueVubOq5zPNlVDoI
vgC7gEKHqLPOk1SnXQpTwT2/NRQP9093hDqJ6mk/g4frxtZ22sxT/H+2xMBWVYqgzECG7nSKa5LL
RPyu/5vY2dCQxUcBYeYn+rzTqoGqiRIATAc9BN0CTeeWUsbqLvhjQORaTLImp2Y0l3S656z3aXTK
gx3VNoLZ1ZkChBmthETBP8KBMWSWlXU7lwqMXR/6UhnbaMK+vhprIwEhC7pbgXIAkbvgYPJiMtFJ
C+hIFGV2CiwRHe0EGn7cu25nDaNCl4aE3SxLvCJpMxuqm+KMhHB8zJCQ9Iymru+MCl1nVQfBlo6i
2VBWapdOup9QpjktYVvx1trJQjEOrx4gUCE2J9xdSaNN+aTikWDEvqyiESt6COVTg867QdlAq605
vaUp4bLKCrVEsABTc9MO0+77aAvKtG6BAkyPQIcqYqijJUlq8LnM0tS7Ir9o3cZhWt0hKFD/+/ti
QJNBMqYa8Ptl9pO33A0zZDotw9NYseGG1hrm/mG1AMGhDJCK2NGFjQjIBriaHbOjLhp3EI1Kvh6m
doF8M2iZgbU2bDVkXhjnZzQlXUbk7ae6RVYbDBHon9cm2Wa9tW+VSxtYSFpvzMXsOEQ/OdNu/PuB
wiZuuryd2nkuWunVpHcRPaaRF4GKqzmWoAncAliuTv3CnOAAUC9AsMNQ3YqB96hZA4bJ0VHzfYjk
7vXjueZqlgObv2RxN2cW16VkxMA4Oha050a6yPKGB1jdpyY0oBCOo7wq7tNeymZ5KOAJuXqOYgU1
901w0/p8/TEhbNWR5gQFDMwXOK5LJ0qd9pL5oQc6b5fetgfJzX6zp/Zxkw50a2jCfdNNRgQOQ9hF
Bxu7NHeqZKPwYv+Uz6oroVG4AMnX9fVa9WB/JlPkw2BZYuVAZwLxx2QnqZ9qw8+Sb0l9ltKt7rLV
CjJd2BK8ZdAHTRyBPhMMSdNZO2ku8usXyyk8dqih4gq6NFD86Qj/H6aNWujGvFqC8wwsWvWlii0T
sWKfc3amJPmLO3Y5OOH+qzV1HHiAibRou8u1HpWHzE6MZGPzb62X4DjKLq6IAvoN6LNIwLbYRtbZ
ZeyS7rHniXt9b6yf5f+dApFobSxkdewoZk1tiEvz55TGNjU35u0flPVXV/jHiuAx0HlLahn1Hid+
sc7kfnAtP0A7df/WnAI/OXYPo721Hda97x+T8yQvnFQgK8ywaqxVCGEi9NdU9c3Y35QUiTfqZsrO
0vzrM7luEKh6BEbgRRddltJSNuhJixfLtx7qwfE5vpuOIEB6vW5mPTayIOSrg1jX+tKSV/Ax7gmB
HQMaL+kxGG4TdI+pyivt9y1gGsQmigOknA180YYjWd0sM3wfhVfN/NJzmQ1TjOIkTEf1MWsjR0aV
N+K7jQGubv+FFWGzdNyI9Wi2UnvAWD3q9uSzY/GaFV5Ineo0HspH/izN6vZb7/Wt8Ql7piPZKNH5
1rHMHTd2VVqjZfRv3NRidMK1U2Zs0icdNoY0BFoezr/dONKrjnBhQbhgwr4omCTBApbRDiRwuG01
fX0leUJ2GQ1IgKNACR2Y/3kiF4crDSx1ypoBSBqn37GHxNV98Jjt6YufI6PT3dBvzI9wqZl+fX4G
Edd+4yGy1v376QOEPTLozAS6FR8wuDeBa/1gp+oA1TF64BfNllwQRh5z7/q+XD3fizELmyPXwT+S
p+gCyEz+xBED2Wna12fIh0NLShtRlkzGB8AU3tGNcLhuenO4wqbRVDY0tIRtsCZ3aKZ2rVtwnO3Y
ffaq3xiRI+2IZSse842NvbTqbSAdjhzJrLwEifTPK13Gfc3NeaWZHt6nJhh5rKe+LlGyLs5dbYAj
U76vho+peUEPq0ekLW2keSHFm8NQ0eGhgGELkFPhyu2ltFcrBSNPuRJzXzZGeU86Sf9pJQW4Kcxc
eb4+12s+ABubAv8GjTK0Hn8e8MB6pYk6DBg0q0oMnvbsdgK53HUjay5uaUTYvrA9sILASKT9YAZw
G/sEMVFbPdXty3VLq/O3GI6wa4ehHMOuxUu6GCCS1wPRAbAUaOAdrXm7bmlr4oQ9inCIJsBb4Glp
vYch+EIejU2J6zl6/LIbQGWEnkcI1yF793lxCIAUtTQf+9JwpzMBxXB6ln7px/6pPUW76+OZf+ur
LRP1QaAOEPUJtlS1LEENi46OLHg3QIBlANNWAOUEUXLrXZP8Mvy4bnB9Av9nUOxBMJMWnYwgi8ej
TfPoALgnBS87gFXXzawfae2PHSFEh8qDqozlbOdYdc5TzV31Jxg+O2A6w8ZWuPufmeRwWwDN/O9M
EvXzqhW5rlRqNu/B2KeZR4ibJY8a2XBVa9fe0orgKfRMzdO2hBWt+pYinV9sJHO3fn/+++LOMxid
hjCVkZwZHN6Eds+3wqvVHTeHdUDegtxJTBR2vE4g2Kgg8DEeq2Z0+PBSyQSQKKC5DmxEuZRt7IVV
P4TGNjRwg64X/GCfxxQ2uQH0AyxaypmB1jnjfhaCxbpVkEHwr++71flb2BJ2gWomkq5XmL8ITDsS
SvzahqtbLefPre7/jkbYAZk5ZqQaYKFE6xU/FtVjHj5UIGYsdy1gbsgi8KMS+j2AeQoamLKtoGQe
wRePgRqiClp91fwSmQd9ShXITiLdHymQXUyNbnwmTAJsruJmDiK9IEMJfCgfEoOmt+BainNnRlLe
KGAzqWwgzrZO3qpLQXM6+rJlSA2IcZqhhn1ZBxq+qHvkYJzvj43lXV/WLRPzBbQ4FlpqjSVLCEJB
blziNoMcFL9kVbqxU1fPxmIkwj2Gy6Uz2QQzdZc0J92AKHMgKUc+zDKXOj+aVgINYx6eSJlv5btW
wy9A6v43jcLV1leFMoJHOHYeIOGi36pe8Aaxhmwvn7R7SER56gOc537rBbt6OBdWhQuob1qmd8U8
ZG3m0var+DGPdjmkWbda6VeP5h9L/6RaF2vIed2ZYQVLEaR+KgJVuy2q9Y1dIjoaQ8sNo8phISF4
UxW+CrQ0STewdVvDEDyMNSgFsL9Ypk55MSANMjxe3+qrC2JqkHIHCQU6W+ZBLqYp4zwb9BLlPIb0
vKw7KTjakhspuEPr0XVLq41ueJ7hnQ1/hrZmYShxovAEurG4Ms3RDrRT1/1OAnDTX6QqcRpIdml7
I30bg5tCv0Mj1Ib1tYGi0DH3LSCBQsXQJyNxNLEcdYj+3vLJLn+Y9nlsk0PjncGoDESRfa6cFkLb
G8DFdbuACJgQD0LwPf99McEBlTIuBYCx4Sp8ryI0zQ7f0RJwO+hPGghIr49yzaOAiQeMFWi6JkjS
fzaW58hvmHN7hkpkZ5hOKf8YNNPWcyfKTl3s1lsidqsGoZU3S75T/LZgUCoQohRIjwJKk5/G+q02
kQYdLpEJat8gfJrS0Q3Bi3B9lPOPincSggZzph9Hq5JY5TaQrzEyBf3xMUETT3xQu9PYbQUuq0ZA
/AmYFZoziUg2B33FFkUl5NoqiB7VAViXI3lXh9S7PpZVIBkwJBaGg/5gXYSRVL0a0xhq8k7KkhsI
N08jEvdVfdEo9dCM5UdldEcM5WHkUJ5K3q9bX/MuoG4y8QaGbi7KgZ/3C7WmjJbW/PYA7bY0nLv8
53UDq7NozhkGnHe0kQoGYpWUg6whfDCCaTdjXgtJ9kNA9q6bWXsRmgszwoUta4kJGgZESaoB8g0V
bWSp3/JH8hecU3RpRzjMSq70HTjoES8jhmXA38UAdSpgZ9nCOq6eq8WAhNuZmQFtiwnzlqsyOG/e
AS4iyWNDblvDzXK2r82/QI4gxMM1YM5KKCKso+hbS65KuMcwPo7TN5nuleovcMlgIQbYHbQlOjS9
P282SePIVEvIgVqcQ1YTFIS4m7dKYGs7emlEuGRoPHESZTCSUvNOpu29lT1c32tbFrTPw9C0LM3H
FN6nBGmzArX5ZGMpVh+zQG1AjpcgDQlQ7WcLsTyysK9wKmvzVc5BgnAa1UepfebRPVR5oxvpBlnw
aesNvXaGFlbFl1qEWDvR5/xNH0/ohn5pKsMuTBcibtfnb966ovde2hG2QVjJ/ZBBkM5RSprtmDre
d8NrNVl3dPqRgqgE4kMf1y2uOaGlRXFPZLGWxzkOUwx1S1qnjtY+xKV33cjW9AnbIlVrNawCDKuz
dlMc2RO1S8PWoo0X+5aZeXcuwoncqHttMGCmwIszGUY7pR9Nvy+2aLxXQbLLSRM8NxmVxFABR3B0
5PTD8X0KsGA3QfFQQRA3jAtorauI5P4CzIFyE0R1UA0CD5gIJ7d4iFal+TpMOvnYZMala5+uL9Ta
8ZorWpaFf2Z3JzjxQM/7AV2TMGGUl3JOCxSTzaLWTrmG9vES6bCjoWVur38bwm9q8RckdsCSQE4C
Ldbg3hH582jXKilTcYnIqJb3+Y6jv0H+rrONc7ay6z+ZEe5EVDhCEhsw0zRo3WuG24aUv5tsS1l8
5Th/MiPMZtNOZcdmkpik5jcERHkGul3vB8O6qXJIdCA9cH35Vm5GA+9+4CdAKfQVRcGheVryGlc9
p+ULUXMvan9HAVjF+kdsKXSCfVhQ975uc3WMC5vCbSwRqdfLRp1dlltNj1V8b9saZEh5swGWWl0z
vBMQ14L3HXwgn093UVdpyGZD/ZjvWjPyuyk9llO48SbZMiOMRxuq0OhlmBmaXUnveO0n0f76lM1f
Knh5QzYh7QHAKQ6ziGRqgrLIYrQ8Ol2PLhTmWRWyVmitTu1mq7i6OhqQP4CoEcEZShyfJ82SoezQ
zqaGqHdbutcGqJZv5UvWjegmfg2qKCDo/WykTjU0t+omsk7glwA34wiqCT3cuPnX9pkiA72LUBzT
JnKuhOGgSmErAdHOlV0QobLBCYjnyehaHUREkwGJU5ZvrNTayBRwI5h4ScEniU843lM8jIsQpPuN
KTtWlZauYXW9z7RpY3grdxc4af9YEjzSNBkU7aQYXmQRUC+RM0QwDmEWubhpDte339qgVCCt0PKI
usqXhzCILIPEipEELgbq9TK4wjn1xsrauI3XdrlK8Q7FXqd4xQmXfmm0VpIzpICsOLPZuCOYRfNE
DXvk/vUBrc3d0pJw70dSOoG6CgPKJB+8jTY1PjrL67TH62ZWgltjaWae10V4oUiqHGK4MKNPt0Zv
7fK82HDg6yMx8GzHUYLMkHCSkjQxUBJFRivNfo/gvrJejdbr9b/ZAGDq/deK4OJYrGhlNGeJ2+Iu
b6HN7A3D7vpcrfWjGSAqRWYHvE1YfGGyiqFLY3mm9UrRypf8LM7sYTw+SU5yGva6X53YwTiinnsL
cv4L0Mun+5lqZKsbZG2nLz9COFQsTa22nz+iGS+D/iK1zJHrjSXbsiEsWTX0FW5c2DCJT8JvvQKW
7C1A35rvQ0HeMkDlDhZYMXU1JGoMLmncSWC++CjS6Nxp6SnWuJ8kiaOXpm0qkNK5voJrscTcKDFn
58BAJEZiOpqy+ibEuFhXgIvmwnFtlGlu11Xo0MIDe0e/lbta8xhLk8JydYWahIUMj1GmxgWIOEft
0x9doUCW2fQ7I91w7lsjFFaOVEBGBxSzOuZF7jRkeA8KqT4kXf0t7+Q32QpzL2DWJQUeeWNy10pX
6BCQwS45c7jgfz77Et5FvCxGzC4gZL7G2AHc2o7SZV5nNHtcNshGchfESg9dp/nAj3pm+C5L4f8j
7bt2JceBJb9IgDylV0oqd7w3L0KfNvKOIuW+/ob67k5XsbQldC8GmIc5g0qRTCbTRtzn8YotOLc4
gH6xQOcAJh94VnK+sM+B45CAPs3LhQuIgX1Sf6bOu002l7VpWYP/aJNkchTMEw95jfVORBu2ao18
ISA+O78gyrehCj/USruJrbWKyvniUKXBVNHcugYoFxksJ5oKfayV+QnqrxCtGUNGp8Rj4a/Li1vK
U0KOTTR7HmFCP+DpaZpA/RiAtAVjp9s3amZ7Y277IIDaNkp6VWQf3AH1O0A7rGjcRZb4fln84rWZ
84dIXAMizzBOpdtd1zFAPCFmqr7zrMBNSTZ61MGT+IZBuBXNXdzSI2HSW2tYahICahu5MKDJ1/Zr
NmV7t402lvIvwQx+7r9lSZtqAbYitRmWNcZAH1KdK1ISuONkJ4bqLuWqz2JOnWl1FmVthfPfj575
Ep8EYHjIjdN6ByhhL7VAxAcYCgBQ3wzj6KE//T7C9KCeqrtQ8Keitu9I0nOq8HzbZIJqoE34hyP+
Yy5klDhAz+SsF/P1QcEgjzdu5NumD9g1On5dlrR4UY8kSavvCQOqYozVm8OnadAi3+UofqFJJJxn
RbsV1V18PI+kSSa4GgEPZszrAjMaVcf3EOlpLVrT2TUpkvGJ+8xSrHzWJAsDIAFgUiic4JUjWnxN
jpYy//1IbQxuiVibLfok+Lvh8utY2H4XvmKuMTDtJEjibyWGYy6f1srKbCm8AwebHWJacs656z6o
s8HBkGxrha/4OEueL0jrEAUB+x7kP5IYkre15YLo04sIyKtTewdMpe2/rOSPCP10+zDYkwyRArvS
dtEhJTG6+ePXcJpWxCxe7qOVSLayMnjl8BErMcdoz9r6RusetdJBj88qDfD8U3KUD28NIKGYNERT
mbRppstbxYhdOJ+AVx8GOlmPOVDPjVdivg/TRoR3FhjcTUBdiKBdm9hdKiijV/ePdGk/Y7jlrcmw
UB2JtMp8sOND7Hh9fQW6mlx8ATQItwAMgZ2OFsE+uHyYi0bkSLi0yy3pG8HmhECVAGc69SYQdifC
j4qX0qXmGorPUjr2ZK3SmxRFcR0XCGm9eLq1uqBGz7/VbaeEwX17NJTHXPeHNRrgRUWae6HnC2Gc
4XYqbt6rbgWZdRjvS9aByKwNSkfZCizx8m4uvu8zLDMwqEykZiVF6karGEMdqQEr7tCSqAWKMLc5
ApnJfIdv+dcOIZDz4c24KlGB6CnXXMcqMi3FrBBXGKSlLMt/8MbtPD2yEzrp1svltS0mnOF+YoIQ
WAwg1JVUJapcp1UtiEPjowmy1vqat03lWzwa9oC1tbfCNr7zpGnp4IjKNwaQDtbh9ATa1TV6s/N9
his8w/TDiUKtWTamfcUMgY7C3DOdPtCHHPgEmR+3Js2Nj2gwvcsrPzfdp9KkCzp1epemDNL4BHxy
XQ9yct8Mf53MnIUAdR8tAXNWeP6Io0dJj7MhIm6C0dWi/94P9nDvkO6lSnm1kuxZWA2UBZV628Cg
iiXXLy1TiQe4wbnnKp8tQMdEEthrEAHnL6wxt1EACFlFa4Mjpxk1MfQ5Zs1wze2vPNxPOah09owA
piS7qqq34fWvD2ju+wHnCjIuyDhKD7rKVaThohEko2OgODvLeZr+vkvKOBYh92HVem+ppIYI1tzk
0UcDovhy87er0Am8EnQWmbhiZ3w9esGNAQ577qW5ezAFuC4acpOvZigWbDBq1/NWzf1DM73tqabx
NOrAytGhDJA8OuW3unuoQHU0dh46L+MyaBVlLvldXtu5DYZMJLcxr2AAPl5uoFAcPU6qEDLTwtPa
p8RhIFjaV/0aEveanPnvR7eI6CKNAAgK/5F4XDyN5YZMd8x8+/9bzWyejqTUaQ+6QwersYDxEzsY
uNeeTBW9Lc+X5SxcVewabO6M+Au2EMniNkkMCkw+ryZ/6ruHUr1r1ngVFyzpiQjpQY6tenLdWcRA
viKy15gfVWhI+jWt1fHOHVPcTxWkFpiLQwOu3EDGARSpjPPwxlA/RMx9VB2xUnValOAgtEamHK+T
3BpnaGkcJiFKaoJ5PH0zjZUexiXdAhWdDUZNJClQPDk9dRHXYzv8Lp+Rl9bYGGFFs/CuxDj35VNf
kyPFQPpQot21R/LaLvwoz2lEAGSLcq65sp6l/ULxGOVbZH4BBi45K4IjGqlt5JaZe6dXP/NeX3k3
f2eOT/1qZAWQmASaAZCF0JdzumO2Qmp16BDN1deYidp/6hElfhOEn+12DAqq0tcb/WBsrAATpxN9
KzDt0B0iH7kCimwI+rS/hUGEThHwVW0v7/EC7BE+DYc4s5bNFRbpuWWYjyzHEuGYsGraDs+qCGkM
VCmMsVBW3bjuL9NOH7ghNln6oHbtDtXTZ6EbvqoxACxXMF/NWvC7cBeR2wO9DJ4awITI152JPGyB
sIkQ0c6vwklcsUTbGo21GXEtx2kN029JHGhocStRYIBGS1tQVeAL6An0jLVT/TGSENihxeQQ3avy
vM1pOmomwNJEY+1KpcDUqml2hE4D6Q8R+GUDV0y5QwE0UpVg93RmkOW0a19C5IbvraozLf/ymS1Y
QzzBoEpHmybS63JZEdi1EzeUPveSaTeab2p6zdaaohZFwHzYKsAw0DApXfG40zU2Ebzy3fCEYt6Y
XcOfvryKpecXIzd/ZEjXe7QAtA1Mdfhf7H36NHG66Na1furJp+ge8ohRSxQrMpeXZcD0upj0MWRl
b2ouzAqJKc9i+yj6lYAo2/h2eVnncSSUFlSg/1eE9PCGmuoUOHTAdIZBr+yyX63lp+Xt5AZ6+w8O
7LEo6ZDcMcpjU0CUC1LqSNv1ySeqfJeXs3A3TpYjHVImxr7VVMhokpEmOTXJ6+gU1NWujDUruWDu
T0RJ7phGGhZqNUT11XdNOeTtr3rw+mh7eUHnaufAEM9On4YKEayLJCZR41YRoINE5J0PWBIHGxfo
EZwk+ZnFaNklce3j4SsDuE+R35Ce/br8BWdKiA/AD2BQFfjneA7mvx85TdU46HXO8QFa00UU/zNK
NmP/FSrtGoXemS7+loRKJjqjEInLKIxzjj9FlxDzXDN8K/Ou81ygkwccicvBQrM8OkQps8i4Yp/O
dEYSK+lMitJUaGgQ26DlEKjvCfHNLKdxGdLorwE0JVnSaZaMYbJGwWYmLWDrShxovfuX4/pvE88C
HoYCWwo5XuLcAkyb9v0VW+toPFP901XIoagjVHcKOXYsAqALU9C9ptNKje54063YjHk/TjyRWRJa
NuCEaPr84kvKp49ZLkysJkOHOBEDind4rtzXyRi9NsnuC1bTsW1WOkXWpEpGUbWT2ArNFhqRHnqw
L9T2NWZU6Kh5wwxyVG9iXmwuH9uiEh4tdP770S1T456oKIsCBb/T/brSgBkrnrKy8VVLwXTKmh+1
eIJH4iSdTwTwrB0X4nJrBNHn3u4emnb0jLWHeVGOjqPDzA2m90xpWegjK7VxhGNvu9VVHBLP6opA
qQGIUq6N2Czu4JEoaUlAWXE7q+OwUy3wBL7Zwy7JBtRYSo/Za7nfZVmIitF3A0dZDsWF7vR1UeIC
WIZw6Fh9I3F+QIYp9pFj2zFzdXhp9unP7sEchv+vwN+cnEfqYRFFlJ0Ku4ERo71amwc7aa/aSN2X
4p3HzR0mSShqStdNoeKa5PvLyrn4BMyFQmA6IjUkG+ZmyKswR74ZjCi1nzagoJ2+QitcscOLunIk
RTrACiQKgqeQosaJr4hur8bpRoB0N7eqlQu++KoCzwMNQBgGIGd5DQdI6ywqIEvhgd7l4NVEO2Xu
6xH4DkzqRCD8MKi5hnexuI/AvEMhGw/52VuuC7sp8r6HXRlBAWP3NdWM1LcVvpKTXLRff+TIvfRj
rPRhoXTMqzLXy41P0NH2JViLAcGCiWSLfbdcM7isIvPhnCnokUgpKB0cvbQUAyJzHJgb+3ivu8Jr
m89UK6lqr5zfmjQ5s+vUmLx2sJFmT/XwKVIebfcmNp+QBovWwu21zZSC4d4ubbNUIcvummBSfOSm
+ARn5LXsMLek+Rni3ct7uSZxTgAcXfYMNCdo+YNEDX18HDwXqRsFPXLYEW42ipEveTLcYUDnx2Wx
889eOkLprdVKLemcCmIj9KoUTe7HQDa+LOIcy2x+z+FKArnYRCeH3Eihl2jmJskI70S5jrtX1rzz
9soAUZS+A4MIK3eFuZmmnIbpg6OCQwpjhNYVEXsDxKNR8rfhlfQx0j4z8Ld0Y44Fd/ZjIcagzq6Q
0VsRsrirRyuWdjU30B3XN1hxlh0MNgTNyP3Lm7poNzEhP5eugFMqT9ERHFXOuwm2DFuodT9aM5wh
zpxmrd66aL6OBM0fcqyXphHWaQNBfc1p1YFcx3jV7BXbdS4EDEwYwcBEJxg1VNm3ZLmm52gAhiFB
EkMBdVMlzA2Qhf/6WE7FSBZEIUlkZAbOHliJHaqKKrhbEr4GBXd+NKdSJNuhANiAdxyLcSbdL9JX
Bn6vJvzqrc+/VYFZDpL0GBSFlyCPrThDbaW5Dd/H5PYWVMg75hJQcfV829v6Wibk3DxB2DzGDGXT
oNmSqdedbKpRicK4MtQgHp+M1HOIH898qGmA2AO3dsVsnN+hU4nSYRWxYWdRruI9s6db0jLK3ejh
8g4uqt3cffG/KTVX0u2ODJjgHLEoxci/yrI33zKThNswA4fUZUnnviMK2hi8wYAFBl8xjXh6i/Ja
mQZtNNH0lFXg0Np13Lg1W502H0izXhZ1jrKAqW/wGcztpRiqPJt5FG2lZ05hw20cPe19oz4NVH+o
vPoKvXMZbfz+PfLEl7Y2y/c7ZX/6lJzKlQ5MQ2jmjLbFPEKfnUN+Pd23wXTXbR400KQTKmi5FfjP
JKIufbaCweve2q0SOL4VgJJ0l75qnk1V3/Wq68rnQf9m/Li8M/r8BZe+ULqZTlUxUJXNX3gXb+Pn
+o0Esef4boAvuKqDHsns6eBQ/RGwZ/HWoKuAb+cuzOkWzTp/ZEwnFdDSYsAHgJ2RsTfNftbSvVnc
jwZeihXlXnB3T4VJj1Ci6lGlTBCm575m3hhWEIEuTEXLL9uE9RMLg6leMUmLan6ketKFGvsuLZME
qjfX2gyBzgYCYvSKduGOrL2AS3tp2JqKmhvuL8heT/cSIwNhVykEV6qig2JQzNfRsQN8XtT5gl2t
9byfN6PiWh3Lk9S7TECEngJ9wyuzF47mBfW2qD8R/XludaOM6ETaOMJr11Dil+wucoGY80DkALBw
yXAM9aDEWR5CY4Y7MCsqiUvzKNBAzZehi1J9cdb6VJZsojn3pyDziOqvXJ53EyBnjWAN8Hi26dkn
qV6HcOUenjdRYSuPZMjpqsbSa50zBS8XY09TOflCfOuy5NME9ysbtXutNq9qK/dVp8esWBRk0xvG
N1ZM8nmLjPQVkgKleRLjM7DSvq+92vpqwvKhGKqNhvnBRH+d+gihzLWiJFvWCZRS8r9NW0vyJYXK
Ks0q3BK7YGOqpgEk2mS+Tdq1ld6TYQUsc0mLjjdcMnxV2dUNabFUFdlOVoNCg/iG+GG0GzjbWbsj
3b8Yn2OJkqWrLCMl7QSJ2ficNtuh8KKqoKgx+rx7aUkUgMSYqX+faT1VLMnkDcA6MadZ6kBeKkA5
mms+19pGSgbOKTSrbWsIaMspphFAeBSgoLdlgtGRKjCM8LVUSjqV1uPlp2vJ2B1vp2QGlDasa4e4
MAMGiIqGJzMDrQ4nXh3/TNN98vdZmXkfkSMh6MID14ykLxPHuGuuQjWj4lfPOyRjaAlSmb/GiPx9
A/6IkZREb8JOI/MN4FO6C9vxxuRmoOrNSnSx5JAfr0bSCivhkdoaEKO2j2U/P0rGpqw9gobby6f0
/zApfxYkqYfRhGMaKZDE4tobch5YyZs9+TrZgskK3ApzCG95U+wb1lo34+L7NI/xOkCT1YAqLJkz
Z2i1ajKj1utzq/9ZZOawnZEp9mVNQGolirB7VGqzfQNzbuN3TFQH06r7gKXFGhvTkhdgajpmSjUT
mBvqrMxHXo6R2yIhLG69ojP9OH2uAe6AKME0A5KslAp+1wJkl+5Y1nxhj2SFg9UlWYtVEyZ8wExC
JoRN6UuDcRHmfhTG6GOZV9zKto1ufxDwjaro8eyG/lrtfilOsYH673P1u6vFHsajt8agbNMkfGxY
CnYKMK67a4Oia/sj3S4lrjM0feObFfXnUO57tqmVqwpJXHUtFliTJF0wF9R5aVxAkuNGXkWCsn6u
1PeoiYMKuDiXlX/RNB6dunTLIiSwTBATIw+fbzgDdoiHIWIgM9e0sBJPEW9a8npZ4qKHe3z40nWD
96KQycZ1s8g2tfaKCDCNr6S2FzKwVjy4I/JLgq4InU/nksZJptgF667gBHtq1A9EQJusq7x9yyct
aAGKWDJOxZwyfBgdytwDCPlW5C86aIDUtVAcxnyZPDvdGGNIWp60nqVd48HzeltQMBVN6S2uec0+
najFzPujNnh2/9y7B1vFsOsak6y+rFl/vkLaejMbRd3r+Apyd2d/YHhny/x0j8ZmlZoeh/dGe1/d
V973msb0F8qF6ibzlU0euP70cXlHFt/Gow2RDkRrpo7B4rTeoAB0X+8/kcQA3105+kJt9pbZ+oOw
1nokF2NJ80iqZOTyKHLjVoNU5hNabuKY/vx0bxMa/ogRRqL5HxsA7hCKsU5Mce2V3bAWcK8pgmT6
Er3IqhxMJV7GKAaPvT72q3qNtceYvdBzdf/voF1porJCAjzNLUgBElkRiJ0Owjt7/wWe+i+LGj9G
Lwrqt1Chjp/sy0MXcIqGiA/j8bvmJZtqj04JP/PXL+GK/sn5KNFyw+nmz4oGDej5rLatTZjFmldF
bHhROkd71ABm0Hukj/mhFQkGedMiET9NLTVBTRqO7hfQYNKrrtXcG5UXDqdR6ZrjwzSE/KPqsuZa
69oQ42nEah/Roi02Y5xioETvM9evXES2PBkU0EXWtStoHDdhFIBMuzlEqcV3AC01riown1O1UbSH
QRX2E7IPCZK1hJi7MK6dt6Ltw0PGojGiaK4VPq4UMt5GP92WxM23qTK427Zsq6BRFIwFO6K8LjCo
5yO5jBazgvGXvBr7Q2i7sTfoTYUMuuuUN7ljuncVxnC/gd3OuSnEVAuwdTt66qtVR+xNaJnlwYiH
bGOFRPVL9JxSkP6YSPG2xkfCM3FfQbULH+TwNerQU+lPvIiflbSzKQZbnXuedyOAhkwmWmpPk7bj
tWNhco+P9ncVG3gVN1HJkSEUauT1bq0atHHjYYeuw3AP0hsC5NoU/D3CddmrM3XjM6D3mntnGOK7
VgUcGPp1tX2D5GeQ9536K2l0ND5XTP3ouO7uuzLGL4YOKzb1SBqQc48a3zMUow5RZqoPathHho/q
lPPSqR2/iZvRrv2mUcsf4QTq+jC2RTgPXRk7zSlqNDdGOTMPAk10NtVj7pYbpLJMQVkYWgWKTZkY
KMpB+kidVAcu3tBGD2aog1K9qvPwtnVt/R6BemxQu3GKT8KisAXKZAS8lpYwBY13DXF3qlma92qY
8UNcGMqNa/Oce7UKvHdmh+Mvu7VNr5rSkm8vG8jf6fNLd1iKNM0JmcJMxWXRb5JH+IKfqX+fHUL/
OwAktvpdtU/8t/6K7MdNTEEiuyJ9thCXpEvuThG3ldvNltLZfgkk1XbxE/BMpoeS6h9T4ATpA4Y+
yTW5C2/JbDfXpvwXHRMXM8RgXkYRVi4/jTmutRllWD2vTMrH5sY2JycIRf+tSJ3vGRPXpMShWdW4
v7z0ZZ98hoTGlQMoiPxWJ41BinoASnyutZvQALJj5bjfsrgxN8zo8DLYCpxOBWlZNW8SqmhIJFVV
uZJomN/iswM4+grprSacVY6KupeHmtRtqAxbU9lPxRYE6v7l9S4a5SNB0kvcoXVVQXGt9UQjkO4V
WUfrNLy2VOVDJA7tVvHjFj1AtAaD0R7oo+gClYIeJc9cazABU8n7KwMvzuj4jDxpsM08Qmjjd8NN
uoaev7RKQBPMeDlwdxEiY7uPQg6Tj7rIZ2hMlX2VBO+89WYzizrizVrrpFleHzJxtm44QMuUA/Eo
BpF3y7CjtvocDZi0v7IwLK0I30GzGjE3SeMn2hrR9JJjARRzDSP+Brok5GJF5yZR3fGyhTEq0eCa
XsU8CWqE55e1ZVEMxl9BSPF7EkiyC5EYi6YL4UhX045lLrWVG53/uixjDnBk1beOZEgBEGJfMD3q
kBGRutlojHf7JovC4LKUpQt2LGVe6ZFGhONoiEaDlK7H8GfW0B7jJr3usyFaCbKWFcJAUgYlc5T+
5MmzxC7rVFEgyupZMPVws/GGOM3kNW21B2CYTUvk2WLm+GZtrJnypRPDDB9arWcQOU0eDEJ0HKEP
mwMUFo0QGANNVJsaUbeSRVmy17jR/y1RMleT5mai6RFIZso1LpsPKNd3TC68pEr+qYW45LlJa75W
oVveWdOeC2aYVYT+nx6ilSFawIhr69VsFxo007YdQJt1b9I9expoo4HHeg2NfWlD0T8DslFAlqBW
JxlMU4wK5kewVNd4tKAvxQjO85VHaFEGGtZsDBLiH5n5ZSiaya1qrCu3o6tG3+pdvavrn5dvwOJL
B17P/6RIFy3lDst5DykJZk61McYzlj02INVqTccDCVvnFYyBeq33e2Y9u6xU/uHtOf6AeRuO72CN
wdOqgJfBs/HdHpB+m5LvilHvVBCcMr4WAC9e+aP1SkpqFVrXdyHWW8Zb3r0mwxtPXjuxchUWWmeQ
uMRcPaahXZSfiKSUYREXWiXgu0wi+zGpzg8grwQWyajRRted+b1rQLwNLCYqjORg6gV1iiyhYLDt
qWvHKa2HH7Wj3SSgsTb5ml+xFHgffZwjhYYlsXkShdjyfqJNcjU5WwHaKqv1UhXkJ2u4Jct6jMlR
jC0QB9OQpwesY+4/jOatAD8FrUvNZ0q1N8tyJVm8aH3m6dH/I0ZS5MHUejBUQUzavfH6TkypP5ob
J3cAZwR8BmSN1wDU1xYmae7ItbCJO0hUi8njTpRTB03HFR+aFU98TZCks1Fs16bWzjtIXjLrdgBD
SQ340cuWYHH/0Fw5t/Oj91cGdTZJViczYTe4dxH8ZG99ehuNqd+G3zCliAeKtgjFLotcvItA93c0
jEkj3yw5ZHkthB3qFWyPtXEaB1TtoPG6GYW2uSxncf/QDWsB4g+8STJcWAbHbwKoL95edE1P5j5G
zg/IicFlKYvu5ZEU6ZQKZwbQmrCBjVVfl5g92kRc+SDcmaiui4cqAqrgZYnnqFmowxy/65LIgbtZ
b1cdIjTlOxe0IdcximdO2HiKhnKTQeFT28xX00CPP6NmALg/WWnuXDrD40+QXsLBiPM8jfEJpCl8
NbY2mfk4msM9Ew+XF3u2vehhwpgJXkPgc4ESdz7k43di6kKgJ2JubwQsGA0z1UdrzsFJqutB4T/K
RPy1x/ZbIJRm7v7FTI+knZjVIUPkzIghCoMVblW/N8Q1WFZ9Mo0+a1ygaBXgGe+3YA5ZGxucf/zE
/52FY0jRdDDDg+ZjSTiIJjFINAHjYuhcn/XqTlHdDVHBl2NZG0UYL1PSA/sCpDn6c1dHK2Xn2Vae
SUd74vwFgOOXBzlKjAdM4DjE6HX01cdorGnXuhPP1AbrQ6sCJvQI4iNYgNPTzLtoaIwuBEpgGJjx
vtGuhjIQ5ftlnTn3DSUxUgIFNLUKqqHYRvW11oPoxfhSP0YfoGRmRMftZWFnVkaSJb1zQxlr3Iog
qyN7BBA0ae5cZ+3Gzz8inwwCL0Q/aH1DR650C1o2JRNrAcBaWsMG0zY1RT5b8wjXxi2sQUZLq8/8
vMrQFJ/y4RZkDsiE4mk8tIV46Pg0rn3RvIXSFyE9AL5XdDJa9hktxJT2iIAFJi3HJgsAu4YqrUZD
0V2RBvUcne2IW99iZmg7WuFNTKKHuPnb5qV54y1AQWI+AP+WR1aNJOxN0HwANUL/BbxQWji3oarc
C7cHIumw8madO8y/pcGpm/F8EHJIx2x0LcCrZyyfWkO0ASbBazc00I/WVM1Hl9jpBmgCdzyayK1u
qDepoxA/nbKVC/r7nKVdn0MtBOAa7BOYGE7vT2g58dCFMYBMartHINkVhoqsVGE+K26q+0gFM7Tr
DVkZX4GpAZcsSTMk79A2Pu0JSdnzYGRiolwh5jenQ9I1U4wJL4hZZAe1GcsYvTv4Jdpyu32u3ETz
67BG2rQt+RhEk1286DbHhCuvtGeVm8qvpmybrZsq+qsVhs0u52Php7E5XceJWQBpNAzRdoE0+71A
nv+v41uUelGynncCcCtIKZ3uhpoQtRu1BFdPn3yMU6Cp6zOc1sjizi/4qRTJwwzdsrDqHFIS4ypO
nwQ6ErLRu2xEzu0iZOCdA/uPA/QfeQSrZkUVTi5kNOjcmEAgC3gfoM7HgDK7LOj8OT0VNMcIR89p
5pY8RHM/HhgdvGHK96i5cY1gYrRZ6+05cyznlAMgcAyia0jkygP3SihyFF1gsgA1Z5V3XeJz8tRV
t7gqWeWTYiUOOAtucD9nLxbwLsDBQIuwtLAB7XF6V+boFQdhq07uS+s7B2RrpjEqHGMzrNHWLFoE
gPwY84T/3CgsSURxxewFQfiMqQTXecCARCneSvIcd9+E+5AAiA7vTbvWInCujVgnNAUh1dw1IgML
9Lk+WiQHYhnqZLtBC+GhZHc2M1e2c3l1jusidQSw57NMbQpGANbP+FdV2IPC5qsdAdR/NbkUaU3H
DHRy6EATXa/57Odag+W5SGNiYg8wqXI44pichDaGJTybv0ziaahRnrvmCs2UF5XttDXglPMOIKgN
GmBVZGxNcBfKSNOiEnUBUg6AXfGXovMHw1MzP0wCnlGSvhs55mx2mn3r1NvL93DJ1TqWK93DVI9L
pXewTqfl24QMu35cY6c6v+pYGkYAsJmY4jlDK2S853pe4gTBBF+3+6bfjU0x0xChQX8liFxSymNR
kr+VVRFSAMC88JyIY7ze3jlWTtUi31zetLUVSfY+SkHfymKICTWkFIf7IXt3i8oLxx/xasfEkj0B
NQFyfS4MCmpRp/ZkRrFsy57jpQXlnPvopi51rQcWPgmMONhrAJb6kj7YsCSIUoHuZcvGRGsUpIaM
2cEDLQzXqFs/6RNOLlCahzZ8BTG7Yt6I6NtYeYWzMwABUd/GGB/R0q3TXanmD6Y0tKif8mlX2n5S
Fo9/v/XH3yfpq920RmZFcDzQCZ+qtBs3jDwY7RdPVlyc8+InbiTMKWjOUT+BiZNCBIM5rRZb2AmG
F6pMtvkItGfaxBgoyR4ae/RjDdleXgZ5Bcuef9ao24de3ny3jEM2vJbOQO3BU+2H9WT+rF+y93X8
aZKaCx3DCMO8CU1xNaoFNj9A4QBlK8N9TouNjfpVtqsUP48Kv/wHkDRkniEe9AtIesvBWdMAgQll
9hztiCq6JkBxjwYAdeUiL5nfYyGzn3LsHrS1W4KfFa+L9sE5tfiWFBsjfu6tXRHe6WtJ/HO3B2d9
tCbpCW2a0YoSoAd4toX5JJuaxu0A0k93LexcMhwA90Fq1oZ3hVrM6bKQtofKVbC2RtaBsHXPpscY
YYupfcvXpskW7Aaey9+0RCDLOCv4gFcYbSsmRCXpkx0xsOGie7u6izSaGRj1XXHnFs7rRJp0Xn2q
R7ky4w1m6X5qKlB0xwB6MKmt08L8NED6C8bmy5ZgwdafiJTOLAWPc2l1EKkzI1C58PvqRl1TjIUD
OxEimZupT9OQzaiQUV/QJj/AD8a2Ugd9gmvdxvriieE+oSYF3DE0UJ8qR1GmZm6O8x7mT8mw75Nb
Xhpoo/GtKDDL5yQ1vRgDm+WPxL4Opx0xmN+bKKSp8wAJIOt5tGEhRnZEAKJGdBGjuajbwKPITFrF
d737948gKkN/PlfaGthHUeoJfp+hDcNFu5rGtqT56hUnID8uH/V5OQN0OceyZvU7MgfMAeXfNHsp
YfNVWX6rvCXAZnM5zeK9OgYs2dTGtasFenXP7UMxll6jP7rWe17E23rtCTofQzn5GpTGTr+mVfOw
V1V8jYttBnRxdGNhUD5Tadvt7TKiYf8u2LC1rPuy8PvhH+APsRn/YXvKBUcFOYEW1bl5M+4H91mf
0EBVHYZ45QFcvF9/xMjDNsoUKm6bQEzZvies96N6VzblyiVeshvH2RvJbtQgIQD3MbI3hrPvxp92
96wbgHU8NNFX5WwSdbuiSLOBlV5O8KkhGATGnwPXXvLcOneKh16zECuxxEMTbp68kCrIw8NgTpgE
ezOQUuFwcVaW+ftMzuSCBBYJR1SJUSY+VRlSKCMLKxuj8rR9Fd+KwPgy/PhHhdY5muxZRqMfKH2+
8RvnalyRvXCOYPwBTw26QcAo/NvPObo7GeNNSADLOiOqOY5f8G03BJe3deEU0TOtYeJDJWCyV6Xr
WRekHppEwfPZJKhEYThoi5Y2QNJRK/Fhi9I1eNuF9/pY4O+869GabL1kWj2EUBszpXmKEahkP4nr
1FjJgy/t3dHCfgenR3I6FfSvZuEinlAidCUimTRgaOcfDuhYiC7pRi2ssoTl9mLQj7mhZ7hvPVsp
kyy8YyDsBeTwDAcLTZDelsxWpsLIoH/ACrxuK+EZDaYU+iSoZsbELl3Zt4Wn7ESc9DYkCkIIRYXO
5fqPDA1qia7RXAka5+BgL9d4GNekSerHLIGybAlpuu2z9BvIXKjJdkPmW/pDJn5d1vWFZxqZqxkN
CcgseKjl1CexcrdBl1jmXQHwcttt8udqOx7Yvg2cvespL4ln3kXXoEO7VT4BgBvU2/Tah8GhbRD5
l7/lXD1PP0XaZlUN7VIQBQy1bYNg48DNDm08K+/8+V2DEOAEICGI1q6z+SBrKlAJGrBeHXCRpvAb
DAMX5JEo+8uLOTcikDOj7IBMDnV02f1Jp6hS6wRyNO1XRgKksabmTS9T2tkPBem92Fp54M5b1Oe0
7ZFEafsQV6daGEKicfeZeMZ7GzxhJm4rgufvLp3ek8fvRRskHtqzEjQOUdNPrmuaH6qnaDMFRoDU
3natwHJ+T08/SVLlXO0rbfwfzq5sR24dWX6RAErUQr1Kqq2rel/tF6HtdmvfRW1ff0PGnWMVmyjB
Hpx5MtBZpMjMZGZkRDZvtr8BwUlnXzXtN9vw8rUpaElramkJQCLB69ik7PP5GE9AGKHI6/vR1mr9
4BosQ/E2sjMDmVNdfOihGTyEKgt3JreTp8vf/CvnwNkngJrF+a8goxr0vYlf0bs1Xg0Yq7c37Y+U
OHejV4JzIMK1OSp7a+XiSLdZh24MmycxwDV2btav7ZpmBNXntrpuoAKSavfM+jYYXlWveELpqV5Y
mm/XIoJkRkzqfK5zJz2oFzG6BaIVAvWJQt+H/Wun3+vtymib9L4uLAqunuk+9HApLFJrV/SbSbPQ
jrj1y3/oROEE/el6iFTM+hDmwzj3I4jlRibGijA/BNJH1AJq/unrDyR6GuwbSNVcPjPyb/en2SIc
XD8gcWDm8/pUDyTqTq3cmfYmtzekX6k9S93rnwWKTXA1qCHAXMCSom8An+2nO3V8u7wY+TVc2BCC
v6ooJYbBQuiszArdxSZDMbudmo3tRxDNeO5iRxkP3ZpismRlJthYUMBHgQv1LeGMxCHQlyyJkNvH
J0u9S4237O8zDlQPFyYE5xoBthj3I2pUSX7Xand191wVmLe41fiKG5eULM8tCT5zqIC6QYsQD9G3
5F1369xJne4F8yPb4ERvnKp3dSd8v0LOc9tc0dj5/CTf05X6x28I63mCPxdL0QBEnARhm9gYH8He
wgaOJrCqgsDC0XfsirxXqZO8FLv0mIfudDV8Ds1WW0keJbfhzK7gXyqOIqXVwS7z71LyGFcuY64O
hx6P+78/qmemhEMDXmhmlSb2maWfrfJm/gp7jLGMTsOv1epFja8Df21eS+LLzkwKhyhVdD1nMVaH
clKvvk1kV9unfK3XM/+VS99OOEDdmDTTyLAwW/0Yu3eqeL79UIUPabT3tRWfIl0RAzsp+K3nGqrw
ACW8b8K+R6VRR6GgQ1cOMMggPdE1BKj0hi/s6OdxJ+k7jSYt7ATTrWZ4fvnUreUq858Qtw0HHh5k
rpMbYsKWtywsNB9SFsDQgdH1k65VmuUGGIE2MwEASnxWUobqgDVBUjNQKehgtMdpldtRagIs43Nn
CsAuEWSFwT+jx6JnL/VRlA8mpKEu3xrZ955pzP9nQPDvYatqw5RnYOXO7gma6Vpya6UP4Vo6J/vc
SzPCsarjqkOkwjrC5jDlL1blxP7K/Zd5mqUJ4USFQRNg9A8rYcWLEn0DszNTUIAbEyddY2eVfhUw
8zAGeJamipBdlui92hD014wISP7SbbI1SOuaBWExCZKVopi7yi1CAupApbGShUk/yGIJ878v8r66
LVHDswEDUMLnSH+i4+DG/coXkdqAktCsaIain9gaDPwpr5IBLfhiuFUUjxUnmn1ePr6S9HWW2f7P
xHy8F8tI66BJ9BImyvGmZQ63PR14rvK6Uva8rDzMm67cF5kv1hgQh+hdQD9EjKNAN6hoy6PqGI7b
ymw8rcCTa/QU8wT/XK2yZ0oP9cKcsL7WsEOoy8Mcq0+9uo+sF4t6Y70Hu+PljZR/qz/rEoJn37Gq
iyYY4sN3M95VoLPXV46cdC1oYs26ZHOnWAhjrLIziMygIE/Lp758jsKDHgCK9xjHKxnXiiFLyMAr
3vMsq+D4ybjvsidkrWnpdsBlmX876QXojvZnReLEXKAxAAsBeHPN8FVJQflZRxt7DXgu9dA2NBOg
vw7VGvHEEShZxNBUxhEHiS+ksjACRThkIlcyRKnHWZgRTpraxrEaBjCjkXtFeavW5lhkL4lZbBaf
mAG5gsT+/KoWsRnn/gwUqKYMk9/hkcWJRyNtj3n2I+lvhjwHlkTLK1DyNCuTopKWCKoEBtDt1pwD
Q3Tq3Hic08hi7QRXdKMesx1Kvh5RHDRuQYvigDAudoYVk7/7D2L6sTQ5e5KFa4Kn4GAbgkltlx+i
h6f8AAIL9dV2K6/8RPVgF96o9+p36iqY+HCUj8v3WXZqwOpGbQMaaPhP2O2WZjadcly2gd0WmKk0
4n2vAPN1uGxG5jaAw5jzB1RmMQ18vsiw7ejUMNyAQt1p/q9uvB0x63zZhgRiNQ+R/WfEEO4zpsc4
FL5hhJcuIDQehv9965tu7WzDBc/glD/EIBRIVy637EIsrQqln2CkaNrOVpv8GGHOqtRfL69L+oks
XATcbUyViPWJWsPc8FTiQrQg+OCujgmcHUhQtMqtrMRsXQPKBJl32aYsXlIgJ1Ug56FbKGYuA51A
PIj5fNdv9Xx0oFwYg+arVCrXilq2M3oNhP1NGV0rrY/a3pipu8s/QHpg/ixaF74lGshNwuZFV8V7
Zh0q9o3z7WUTck+zsCF8uQoDbFU5wYZqHsBl4mAyD+CTu7S9m1AibnyvUMDGtblsVRZ0MAgP2TzE
hLlFfn4T0lRhlKcwqiOVSummwqXz7dRR0hctX0mspCdn7hCiwo8qP5k3eeFaSEZ5Z9scLbM68kCs
AALMtnLCVEOeuMoII/1iC2Pzj1kYm4o89YcK0jCkvBt1r+2fE7byxaR7Z4ObcaZ8RutC8CIKxsHT
PO3xwaocitiKY7F3PKyBwYO6WWis+BPpHfhjTWR+qcyqBQYGCxojkKyzb1P9FtjTfZaTI8kZcgVM
CehrIMOvEQjhe6bKhXYUsGuGIayxiDFcj6ykcPNxO+i3mHDuQK8Cjh+3A0sCv4Yv4+yT1bUDuVVP
NdZeFF8+42wfshVsbu+qmi3Y95UcslVtB1icdtVHP/XqPgxWYs5XkOiZjS81+9EyfMOsYaOx9XsM
dTkZ192B/IwNaFjF2p5G+fc2GL/FXHE0rh7KZE15+kt6LvwC4eqDWKo1U4ZfMIMsbUAbmuamDNuj
2Q6egex8jFb13+dIehbnYVI1QdSArZUMPFTpPCmg6oWrlAD+7xQMsL/xaSZKIWPfPoRGV95XRDGy
rWaU4JXxDSsITmqgJ3urLDq65alOrmKb9WuP7i8RDL9szrhQzJmBreLghzl0xVBQPQdJnbFTJrYt
o7/OGmcTJoawMKwhQX92ZpaMFkI+RmWDQ6UxV+ualZD1xdnNJkAJYKJaNOe/QiZD+FjZE1rQbpll
e60KHGU41ZEGXYa/pztAWFShFAtYGh6/X/ariNMEusVgSY0hOQcBqsK+Mor7YC1UyFaEcg5YDpA3
AY0ghArM3OoNsBj4Lhk5quQnqap9MxCI3RnKSlSSXklk20iggG+ecRbn3lvDpLgeWsmMhr3x++fB
mBwS7tU0cbPiVimeTX7kxlXWPYfmynNPdhWXloX8t8u1OgrrtMAr7NqqrtX8oKmKa9AbK3xWp5WI
+DVHxCmZ6RvwvKAYfhTFmGM9DLKRFKADB4BAL7SHsXuyu3ITBMW2jFunpf01IcmJKeyqUf1vl4O/
bK3gE7E1aCYCm/z7KyxiJIjzDF4NeeGib/wyGqGjFXRrx8wNa/KGw3psA33lWshXzHD7NBNIFYjl
nn9ZZRhp6AdY8ZAYT4NGrpRR9Qa1RSvPDE6m2jtjYl+RkrqG/5Hp/zBcC7eHvQZaA21KSwwo1A9V
q2txW4rmxEqnbQ6sx3AvhthRSGL2htk729+mFFIB0L3ALMvaJ59TRdHxAgI+o8DxKtbE13dtR37D
CRxDHx/UDIRlBsZQlc8QvsFU9ul40P3roXf//ktDjYViAAmQa2R757sOkXiwTM4BBgN/8Slp6wxy
bm15jdrG48SjGyv2Qflstyv4GJnLsDE5AM1k4C+/CEmotM7TCDxPrl6hCsAhH2aOt9HQO0QNVjoA
X5IxZAczCQugBwZUZkUyFL/Ua2IVGKXtjJ92w3cYX/TaonHstj5YaIJf3s+vyfpsDg0pyPLBKPrd
5xsKuVHOk3k6AanP4wAKO6ZlbkGSjcoqTLzfdTZxO+5vA3VNmUayp2eWhU+pFGZc9QosN/5d78du
m9fI1oMtRkTW7qr29ajCFIKXDvaAWYj2fJHKCKYyO4N/aCd6pUexg8h/CpXAo2W9STIdEwnhtmAP
kxkep97cNWSNLEy62BnaPQ9qzOPa578gn0A1F+ZY7KR8b43rRsFMUvsAgYu/vx9Ajpuo8AGMA6k0
YaWcZX6DO4k0V+VXNes2cNWA3ak/lbzdK9lwwGNit3KEpCcW0EW8aTEWSMTKkl5aVs4U2Eyig1Hs
I+NKDXZ1utcJtFD24eRl1quhnHJ7q8XPCp69bb83rFu+VuKSRAGQAoPUHg55HvcVUmxO7SFURvyO
GNJpyU6nT5ZxzWrfTcKjnRrby8uWftE/1sSqSDeMVRRX8P950bktea2a0BsGzPusuTzZ9moMCd5v
4iyUtM6Pjo9Jup7zCRQoBLR+SuTGNn/I1fIY0uRhsOv7y+uSpSx4CoLwAvU6TL+Lfr0hA4kgUF8A
CzhCWrV0ymYLEiNHL6/zzIWGph89+PlLxCIXEI7LxnXJRV3ani/yIpAnXa+SGtptmAQO3MmPT2q4
xlooeYihe4DBchM9BB2Q13MTXVOWIfMZCJiBRGcxdw0yIguMDpdXIiG/ADEBgvPMXQT5Q7E7aXDd
6EAzBfdW28UuCkIdRPwZZj5ZYHudMaQ7DIOBRc6EcYDZmhFQ1TAYkRgGxrOCYHPoimxc8YSSszQz
meD/gKXD2wtuCGhqPRstPJaKpOGmi0eQf2JhAiZOW0uR21s1TY6G4sdrXCrz3ROSBXQckKKByIuY
ROwJmFFi8gLlBShvbbT6pjcrT5tMABNLN2XvWQP6/rUPIHH6ZyaFDx3x3O67ASYtNnhV+WzXxCVD
ttGV5A7DERh6gPwtMpvBSTWyS23b7X1tpa3zdUoM4dWY/1NnyVtAy89PWzYiSYs5LlNNI6dLUQyD
hnZlfHS0Peokc/0EAU9/tyMTtaN6p3MItan5PsruambuE6N1fHC7xmZ09Jm5CzXFGcrVAq/s1hlQ
O9EpnngokQinomt4HIw2bl3eMWRzVzx5i30HnS6/CZ5jvTzo0ZvaAPoO5mcN05JxXIOQeW3kW3Yx
cR3nYVpUagwxdOECYER+QuITUaV1I10d9rWR5S5t6pWnkdwS3pkMeGe8AYWToQIOm/K5ZBDr2p6p
4b7p0o2ZWiuBURYhLIw+z8B3cEuJHmAgVAGjbla6LERlsIGE6EdUFFt9je1N6rEBIELxE2PloEQR
Dlk+RkbcxlXpFpXva5swItnWIHWLxE0BRoyN1qvKVXWfYRLz1FiNemJmrR71vITqIMj3ViKIZN14
6qqYJ0A/E/+bndDCieMt1tXxBKKuNBrfohQ9OaW+bhVyYM3awJw0fcUQG+I9anozxce5rUIpgbXy
0ZhoaqeLTn7xwZVPrd1Y+puh7VDORHP4smP/2liay3cLk/PyF8uLYg624wQmIYPl1a8oiDz8ADcj
3rYOP2IU1Lm7Cn+B38O1vGzFnUh29sy0sLNjWNaNHXelG+ffKgL0fApdm9uetiuvAkmYOLMzZ1qL
JfqZT4qGw46ipaAQUtzEHlxlaA4QD3eoEq5sqSxxW+6okLj1FHMTUY8dTdu3qR6cqXzsoweieIUP
5NDaYBrmGvDzhWCEGgWSHAzTQ9FMjIJTnMVWTpG6obJmcTAIDkO9ayo00jbwDOZV3WoV3QS2ZW/H
rK1fSFlrd4phj/SqtTKgvftSHbZmQjGYw1F/C7b6NI732lgA6konStM7ONlqBwS1bu0jPxneE3Uo
gIEdA7oJpwDePmBBcmwqu+09rQ51EFuYXRFuBkOpr1KCDkk0306aa77iZpyoH3ZLmr3W9MnokcxW
Iq8L49xym8FnN4ZSxYajqqy8o4FOnipNTd8MkjECpi024fEI9mvi6pHqa05YtPGBZz3Fc2i0E0+1
whq/gfGbzvKpAQUqJXhX66j0UEyvH2lFAU1GC7Df8Lgl39HrhEvTSWRCTS0D+dvWCCvtKuiLIXPa
cu4wg4DcCEHrrmSHEu4FAqdqqntA0ZG9XWkAALcp1ybMjg9o0MRDXsEDk7G76pPQhrxDELOPQsUw
ysgt+zMJSvWQUTsC+RoZPTsFy/YV9ErAzdGOHfatwCY7QRODDa6yOAcxQmv6Lid69qsqR35tgqey
cdUk9vk28nkI+u06Nj4z22/f1agdmQvNjPonkJL5YxEVk+8YFfh+W6bYn6mB7X2wCiu4qdUB46PB
mBbU6UEco7dTtelqDLQipiF09ph973JfG9ywbA9Zy+Orqe/zA+qn2oG0A3uvhhKcLFoeZsW2bnDC
lHqg+ZVhjDS7zo2CbTRoVAZenfL8SIvOvyZaqdT7MVetAKrCRAHpOs4uNKK14k2rRx9EYzbwu249
ThUE+CzDLu7LIQ6PZj1S3UUXrpqcfKgqdPa7ooE4XhIG2zjsmxvFmNRHvR4icCxW3QQ2clpo6l1p
dHm54b3KA/Qga3oaeq3ZULytfnT2CAod08wN9GI1M1t5uUqjGGrl4M2dvfkXnpK6bnF6shJRmczM
TLuwutb6b0l0Q9EQive0+Kwnb6QnE4x1l126zDQeyygdMhthFPxV5/6u6Fq7ahIkQG1knJquuzGC
jwSsl0ZS7jSYgwDdttD6Y4XZ3gZAk1Zfm6KRuEAQ62DaANBPMASJ7alcIVMWIkV2uaI6mrszTrzX
cSuJG0b59vJyJd6dAi1pIsXSwHEtVi5VJTUatVVQueSOad6UmelGzX70n3y6poorWxZqZjND7Nyc
FYtZ5djDbVZg+/cbHVXSSi+uVDLw1AHWCQz48CLcmwI1gbYVN/t+5btKwuVZIiKEsVQByFUxkYhU
Q7VnlQEhcHxijOQG9O7ylkrWCcJu3UaFH4PZkE85P0B0GO2ajWCwirt844OHydOU4lEZ+k1sZRuG
2bZhWBtylGTtZzaFPMQCYWPYxbCZ8t7Ja4qE/fHyqiR5MijLkJHjWYC2uogY80s70puxQevHAH9P
DrT6UEMeYYUfTbp3f6yIT8M8jHk39RzU/dxGUFVeogSCJ7npKla6tQJ91wXK7q8XhoFx4BZx2cDd
L36ulo5NBB0+hDHwOTSEI9HwD2mk/n26Bj4p8JVCoRrVG7Hs2KIDwcoQ4hux2m5qYw/CMWRUTxhW
u7wc2SsTc2p4NuGKIXETvccIXmJaBlEJWaS+f6uGxEINfoRcnNt2KZQXMEKFXxHGyTg5Zq/7pjMi
Cfnud7yroPsYJKc8UK1j2HT2PgzMcOP7ZXAMo17ZqHraoVbZmInvJW1f3A2pySpHqzsMpVxehqxG
sDhuYuGpaMG1PCVgCwCcz0zvmP+pDYcIYq/pXZg9mt2vy+ak3mFx7uYscZHkxm2kYcQL5kL/mg17
AJan+kVfGz6V3tKFFXpuJTJQ4qbz6a4tlNP6GFWeJFybQ5Y9g3DOUFvRAOGAA5p/xWItdhflBuE1
9CZNlFfDCWAUEM9M30OaO2r4vc9msdZMV1cSd4mDODMruL2kyTOtjmGWG/2mzABjHncpXzEi20EC
gQ0IeBMQfIlPvDalzdgRvG47NPYCGt4mwdqM0JoJwZWqRY1YGcBEliW4G354r7VrknKSvYKjUdFF
B1nT3LI7/0Q1VGe6tAFanZHyIW+U98BPt5lfrjy+ZZdoaUY41TxKa7NlMDMjVtPbos2QQVyDFSq1
N7R7zcwVVypJJrAsLAkkqTNFjnAEsgrtlsxAGa8doRNVtLfxrGA06FeQQAV73ppMmdQcw98Ev+gM
RxDMxZNZmVzFy9RHe0qd0o1RmZ5WgnSJhtfl2syxLDQBtPOfNeFcVN0wKPEIa7VyO/WNo2kfTXLd
GtsQLW2IQF12SLJPp5rACAGSYFtfGKX0JNKmsJ9gzfylWxvb2g39Zxo/2b3vVfxjALT+skHZZhpo
SaEYjplq1PTPj6ROBzQag6QCO8ywMQofPAmpPjg8id0xtEaXm/zHZYuySwCsjg0gEBAeVCSHysKh
sAurRNO6CBx1MG+DwNhB+Sr8h5Xh4TNz9CF1MUU2ZjaOVoS7loOcZNNNR0jUgm10E9Z49qwhy2Sb
uKhsi0kS9VH6nVIkmVb9VhDiFNHzaGJixN+Paw2ur6UnAN7RPvwfUE9UJ6tzVunpBKDedEtCN3jI
Ub9DVnZjb6abyI0OwZO9gw43xBA8xPCb4rA2rvTFUQo/QPAuaVApWqDiB2Tgf5tnL7q18V0JFcr5
GoWAaSkkU4YY8MBhq26Nx/ApDL3O069QTjlWsTOFrnXlBt+A63BAPb29fD6/fMzf64Ozx7Nobg8J
NyLLQFyPrBoo0viTTooz9Q4qInb+bKxxwq5ZEnYS/BdD2MywTk7AfQy5M9ul0X3XgSDl27+sCVdu
BhTMo3Lnt7wFSR1tzQF4PFAQWe1NXbkdewJLZYdbcdnUl+uN7fvNUWlRFNcgLn5uyoS6WUSz+Xwa
3SaBCmzFMdKmvVy28vW5LpgR3HIUKnGh1TCj7P3r4h299OFBRyP/1HsGxN4cIF4uW5z/4FnB8LdB
8Ari3fybKvZ8XQU66hBtGjFwZr3H9HNAV6/ybxtzBWUiOxNzAv+bLRpAOOH08Yb3QR3iSwXKiQcH
ot2k/VEr7rm58uT63eH4sqCFJeH0kcwoeNjOZ0Itd1NtH+MWbFk0p+gDltxTOwjRF9VOQ3lwaJqP
0nj7hw3FCgkoogGKE/lmeM2mqbXnDa2hKKLoXlBtWgCOg8/LdqQHcmFnDvCLvJgpSgoKIIIdZcfY
OOrxVlnDR/6mvPy6l3/WItyvTB2RGiAVccm9ea8ews7R7ptfGEls9+Zja3nKsx84kxt5GMHbXF7e
l4xhPpd/lkcFNH8ymCVq59jGoXtFBcKphn08oGlPP0fQdWjjDaH7yxalNwG87sAGQHxQFY+oxUat
V31saAbqD+jwmupnOHqBtlY4kl4FcA8wUN2hayqCHrIx4lqMJrmbQMQrfi+jJ6XfNOWtsTbcLV3Q
PEk4F8RQeRPuXMqDBtIXGm5CqhzM+pPZ3U87BbShrlZu95ol4c7VqR+Nfg1LvXZvM7QBX2ljuaCx
XDkU0giqL5YkRFCMKwLD5qtYUsWup65wqFm7XR4/o/v/UCf8FBHIGIVPWgm1rfAONQVHiaZNz77p
qG2OgERNZuRaVXzQu/DwD+dn8dvmBGNxIXmKfF2v8NvUymvsTalfkxDzVw+XrXzJ2+d7YQI3gbkJ
dJPFse2gsntN7UDjxobvKf/sOheC5aS6Gku3/7hsSsrssLQlfNYwQxzEABjmlDb5G2bNbsGqCMUT
L2g9pGMQN3GBbSt+rOl/yDIxfca6gjQO0HdL+Mj6GKs9S+YLMtwW6m3Tro1pSI/rwoDwpRKqlGNS
wUBlpl5MT2PrpRXddmsoeamLXtiZ/31xIiyt6DKTw44RfY+yyTEwlZf8uPyRpN5kYWNe68KGoivo
28w2Rp45cfI2lIGbQJc95g9sjdFHum/gPNd/o9BAjHVuqw86DMuNsFVDohqmMIdAMISxUlqUnvCF
FSGwhXXTgxEBnj/ElTXjTQu8RrHhBFWzrc6eLm+fNMwsjAkRDiq2PVVnDY2IXPug72zAILq11acw
QNt9X0XfLptb2UERWZfjCaAZ4+/k4I0XuwGjmvQpIN5lK/K4jbR4FgUBklh8uOnlSKeQznE7O1rb
7o1sAofEkNd1xrvcae6MnfnIvXdo865kk9IT/8ewWPBWyyLheQHDjcJ2k5p4ldle+6214mqlHmJh
RohsRgR6DD+GmRBKdVEIWdzXlR38ggCf3ezCguD6KkqzROewMGmfOhCCVb3v7Rddf9Cq1xCUfop6
xYq16Ca9ywujguMbwo6YegKjRolohnFlZONeEoUOHj8etT441LrC/IGbeIHY34YodBX+WpD8qYOu
RxUDTKX3z5c3QnpgFz9JcJUK1KgNDB+lLtoxmJ17LEvw6j7Ua10L2QcF6zoIGgFZmmWfzj1LVrZZ
V2C+ym01LxqhfDhNKydT+rJamPhy9YwoYAWmAd3gJtkMEOF0/G30PO34NvlApRyFocs7t2pQOKRm
EQCYMHMzxif+mR/8qw6zGg7aTNMncTRga7aXDco+1XKBwpG1g8Sss4hhD7vXgXiDda9ab8ZfNx5x
MZZWhDPqxzgOtMKqxvTXAH2qIHHa4Xtrf15ejMyRgJRmRpkakMAQPZjZF00Meisk45gfxoPD0LfT
3wvvzWv5Y0T0VkwrSQh0CPIANL+z4NGuPDu+Z7XTxMemiL0S4mqXlyWLbUuLwpkgWmBDPgQWzWqr
By7XcMc1Z8xP/UeSr3HJrOyhJRwIZvMO+GoYU4qnhHtD90xXwpmMxBAlVvT28ZEwJiPCjdpW0euR
Axdj1M2TBYmC/TBqW6ua3uxCTZykZ/1uaOrRi4JOu2Jm+tYXFabQ440d/TQwT2Vk/ZYOU7uSQ8g8
KfgzUOcyCdy42G+zNa6HpEAJinUKRm4jCDT5mMB4j02nXRO3lm3z0pawzXVQECUDzNItq94BUZo7
1T/1NUI+2eVeGhGuHVKigI0cRnIIxfaB6hVpd5MpiTP9E/fUb2XdWbsE0N55vYuMEmkfC5tgQOhT
PWNInDB/v3wJpB9nlu79fwPzWhcGSAyYuJXBQKCC+BKs15RHjt+9FPpGzdcQpLLIAr0wizELGA0A
Uc6NcaaPJBr0mSnoe9n/rPrt5cXIvv7y7wuLqUKuW4FP8SJF+TagjRdaT+2whiCSbdnSyvzviy3L
MYLpZyDJd4v40Bk7n2x0tQO8HC/cx39YDxSVgHZCNAZ7xLmltM8Kxma6boD23arZUgxIadaK35B+
lD9Gfvd8l8sx/E5rCIz4oFVn1g5gjxVHK7svFuhNqYajDGoWYRl5DTrZIUaYotV+glh0DqzYQ/wv
NG0LK1/lfA10DDSsQwu2mfo5QGnt8tf4OmqBEAVsG3Qs8OYHsbSwDs4N+JcRFkzwS+T6AbUFk2M8
bwcVTuYfyvoVNzRpd4BIgCbQM/DKvPwL5Bv53w8whToclNPjGpi2uZwaujVzfPO5aN6GtZEG6TX6
s05xyDYgkVqoDdapqphcQGxIH+211EV6idA5w4wl8JSYdjw/2v5IG62LUaDJtRejfjSiA8kPRbOJ
12qXsigPoMJ/hkSfoBVjEIcoh6GKqPXXff88Knu9fauzvb5G2KHN4UWs0S6NCa5BL2xeA3qKtI87
09Z6tJ3IGWMHfbq7k/P6OrnO5rTZmM6ervV5pLd4sUzhod4XcZ6OFizHwLpOGAAso5UwLiU4XS5O
OP5x1sd2MMAEveWZ1zwornKjuNUuuLY2lVcdSnfjDJvgsffyZ/0UeGvvWelLevEDxOOfs9oMJwVn
hn1XH4Ob4gVyjK0TP/5Svjd36v0V9zAvcr02Ab1ygMTbUGgDwGkMVrUshCI0iEtOjJ+q1tOT76n5
twA/uBg2C69htBBTBuL85hTYespnZzwkxTbSNJdbxoFP9b5RbWhNDU5blysMVlK3xiio+6CirAIx
IqQztPWjyE+RmhaR61PigBiFYoqoVW796mAwJ/J/IVd24uom0U5W4rWrk52yB/7yF8yHexGCFFZ3
atThFwTFjTYAqQkSj22ZXofBdY3zFT/4ePBedqVfoUzzTuvQg0NfQ5txEOc2wbjXthG38agBxXmv
o9N8F5V3Sn0MTYh/m5DZKRIHcjIrZuc/K3oIkBcgekB9A0AWwUOkjOVZbsKsDaKWjzKZGrRS7P7I
B6DY82YmzgXX6K6ClAW02mOKB4nW45HKJoJfBu6mjvf/Qgo4NwMxrwdZBgCTz7eCx5AFr7UAU2L1
Q0NfU2A8I0xEXF65LHYtjcyuc/GNtXwa28wPM1dXNiy8Mtkt0iUQcFy2InODSyvCV03HyeoUgqXg
neFYFcCqa/yja+sQzqpP1IzkKiwYyX2foWoIG1AbD9cACrIAaUNbF+Dp+WKKyUbCSFGVdZy5SlC/
xJZ9V6vKDTWHIzP5rtHa/eWNk8V86Gyjwg+FROhJCM69Qtk1t6dZO4UUTt6+VeyzBAzishHp1/lj
REw1B7QQ9d6GxAhruFvrmBRZSzUlEk3zXB+Q4IDboukrPjaLoPeD3Mc6wsipMif7VG6j43Ast/kR
j5voZG16hIppY96EV8bh8vKk7W7MogHdD0QQoHfCJqoolLCqwdkoQrezHQSoU3Jd9Y/JIfHiHTAK
l+1Jj8ifeysW6owEUpdBG2Uo/0C1J/jJoXmY2B95ebeqHyA9Hn9MiQU7VR9ZH0VY2RCkXhRPp2gI
PW3oV3qX0gPy59CLET7JotiYfKyoM/huUIf7CeHv8qZJV4IpPrA5zQh6UYfIVH2jCzKYaMqfFApL
Sbjpg2+XbcgAVIBfAiKN3jV0di3By2dmWgNKCnnR3p229kl3g6vgV70PX4P78gcKj/QBVCraBwQE
5549YGr5IXm9/Bsk6zz7CUJCyM0mMCqlzFzSjL4OsCkhdxBaji1Pz0EysrlsTVZgZaoBMBNeJ9qM
Dj5374SmPu10rFjH4FCsIHgZJx/gLW4BoOOWU+IwPhMS3dG63WK+a+UqSJK0M/NCdCGdFidmUuOr
6lsFrSmI8naY4apcSm6JspIJy3KHM2tClGkgx5AkEaxR+tCi3DABdg8OdSt84RSBHQW4k9/+Q2g7
MyoEHmO0dR0Dg8DZlrdl0CPJX3teyp4vZybmM7WI0QFlRaakWJei3PvGtmEbGgaeTq4N/y2ZRwUV
p/6gmYLRLkz/vmKiYubbRVXHtUA9Gh178ycJvo3VE+vWSLvke24aGrzqfMZEalcoiWRVNOC38fIl
g95r925M275ku6x+0icPhw/M06viIpJbxDBZjE7I3Fz/wkpGI6NIQ4ZNH6/IL/1bBdbpfeUZbvIE
Hr+jeqg2PQGx7Mplkjh2POMJqg2A58IdCt8hjJU2VzTc3WE7brR3/7u2maAFhHm+4Fd+Y26zWxsn
+xDfr4VP6XINkPeCiQ3FfjF6klH3KxVqI64/ODF9MUEc0W4vL066NjxtwKuNkqYlSt+lCqEDpmFx
UzW6s4afmPwdg8Yd8t0Q7y6bkqRqMz/Lf6aEG1OBKZOZBUyFqpcqoFPe2/lutFYWJIlZZ1aEjwXJ
uXmqD1ZYshu024at8SZIP8piGfMyF7eyj41CKyMYiDXXDJ6jbhuuDQ3IMpeZPQ7tkBn3+0VEIQxr
pY46EPdbEdlAicJh6iZLfmAYJ1JPFAIbyRbEVBDVWaO9lt3rM8tCnFJoChVhOksGVPccbfEMUJYf
KA5O6FOUXo0m3Vp5S2oSEwQa2NRmkLj4BlPt2E9ph0YJqjRp81RAbApMlQnY40buxKAYU0a8H7zL
h1HyFeexhf+MiuskLB6TmRE3n+4K846on+bw87IJSRA8MyGkn7UfTLQaYCJgLvk/0r5sR24cWPaL
BEjU/qqlVHt39W6/CG57rJ3a168/ocY9YxVLtwjPGYw9AzTQoeSSTCYzI0ar0i1tF4AuYDQ4p+1X
3SRzi10isY91ddeoYNABklz0L2pb7mN/5oOLwTE8YiBlp5F/V+mHJj3jNlFqx2wIQfSFuhvDEpPY
MtRwF3Uaut4rJ9BeiS+CrvRnBIkoFFFanUofh159iKHwdn+AVhzC1WezQUrUhZJa47M75DNIvuml
NxP1ktS9D7M6D1CkRU2hCRIaNrcZKKFfoJ8RaXttUt4i08y+B1iGED9W5BDXEBWevaEaSNZEdKL/
/SVLhZYY9rA0tzLB+THuIi0zCKpFqNhKn3PxQFOOdbcLGb9fx+EECBWco/PPF+4o60Av6sf4/TUe
atF0iz7qZGOKH/fHcKW6EDAo3EWmBO90wLqGmQs+1FyFckwaPYFipE82ouwNgaMFAbidH9TJKTtL
N4+NXb6oitXYNrHUYjPxXOOauRr6zBF2zCoAbCVqExZSPBKYW+b/5Il2bEbBG1vCq5S+PRbBV4R/
0Nmr4WGMzTI2KZXKtCmRhBst9UX0Okd8y/b+UT+pld1Y+in7Re3skO55GnRfrDvXexnI4FERwUKB
9iq2RnoSxVYoRDjgXtOm0BJwvf4todzwgPb/mbM4bVDL38wMxlEu15d8SCEZNGVSJTtSFOWPIH5A
jB2kdQQZJrPWHBn8Rm5fVx0q5LU2oxbYPQI0s5dJ+OLrbf3STznmThYTY0v8mHcezwvjxh7UeoNS
DPlMtOVcL5yyzVJNiSu8tCsBcjOF3rqpmUq2LhiGVZLsOFYpQvQUyjSIs3jljLc9sgjc0BKEuxAe
vG7bICQ/RZ15hc0f78h3/4dsFUcBOWrTVnZgJP/okKLeogOdWvvsQTmDwYUTjtz6uCv8r8NvsT0F
CVRtogn8PP0daAc/8jr/Xc04odXqrvhj5Vc8sUABYUEXq7MkhlE/JeD2qKDJKb3edwFrWwJ9uqiw
BbnPzLh+PZFtDab8Qu7mJqDikbTqKTRlT/MnHNG5ZQg+54C+jeNQL4wGajBng2j0hrMMRBlCILUw
Ce1PEBInFgk5b+2rCMg3I8rS5mOB9Zx+TggJ5xBA1zamgm67iiNmsDpkCwQmVBxLVJiAbRvPB/ml
88Ex+SzGBzMBMQuvZ//2jMNombMOK7JdYHxh3HPrdxWksHos8+mMdgCx3PqhS3tLBRkut9J8vk+z
W3oBdkPljsimonM7WFU6GTn1o5eVrgHu0GCrKZtBdvL6IYvQXb81QOJxfxWuCO1eWco2w/lCNvc0
Arw81xdxsIRX0x7d3vuVnlTnBG630NG9d2lrBbvCktDQAsYmi9pgOHMzVOZyPmdt4y2HglxvCrQt
o+JrHnexPFZ40TS3QcjxIGsOdAnBZDeK0PR9ae7+a1OnHXYEJY+T0zd4WdwIhl1zCX5XtwUYWWTk
q7CY2NTRQJNEoagitYNiUzeP4vRB4q1RP4xowWv+MeRdqnwvBPAc08TOxR+1+tdJR2x6JNhVHRXu
uBAw29IvtSBuZdibQRgVSiBWRzjecs1CVOejABjM0ehEYhDEqSgSos0lsjK0YbITiC85y2Il/wYj
8IwFPjSIK8jsfqxKQSz9BA0zUBzwtUM2PknmVkhOQePmmhOYiVXWKHTDv5znwzVHsABm92aid0HT
dQBGs5opeJL8GTdnaXyti7309zX8V0ayWzEe4YqK2cgCdN/1+KOYyF4II+f+judZxG6xkqbaODdz
hbJsadNDSg+4ifjap9hsUejMQVvb0MvxY3Zbi7K9OhFnm1B7pX+vm33cf7tv0NqpAOEZcdaxQzM7
eyMoCrWqygY6IoavoGSliv6JOjA89vk0uuEQTC4EZnksi2uDOKfp8MCKqncQIF77qUEI5cicC/Gy
5LlpQEtvC+JrLlmjCfqtl/v2rQwhiPzBCg9yeDA7shTlSttJuaABqzGR+CWK9lI02rRJ9WjkbLMV
1ziTn+CFERe7mYjn2qpA9HHxhR6kHdHIksboHOSPaGY6C1KxL+RzKMobQ0V4fN++m/lDWh0Pcwbi
SbThgN30GjWXfYKicor9i/qvvP1WfrHJRDvaBnvkvXf30W5mjkGbf74I7RAexVpbAq0rd4L0Gld7
tQ8vU9WDdiG2ZCPiOEeedcyY0mzq4qgCXloPm0yXHwuthmJR6kZNfB5ycA/et+8mQL62j60TMxqS
6noEqrZOapDnfKnq36X+a+D1ht2m1BgcJtnQGH4UFxQ4jUm+10kcWlVMhQOUxo8ky6CyPAwaiKsH
KCdA8sJtSPdbaIqE41541jLOrI6MUZJmaythQwynQElsi1aegUt+vjqNkETA+kQ6FOTK18sGmgkZ
MUdMY1icsnIzJBe4akur3kPeC/zqAl0gKddIvaCbdBqAZJI3PCSBIpGi2gqs7m1iWEHP2/OrIwjC
U6TDwQOCdMQ1nCL0aROB1c5uSiBFkpNhgzcTOWnomv4PS3MBNX/KYuvFVVKIhQyoQpeeDbDSxSoy
kb22q1SewOWNz5xX5wKK8Sl1LFBKGgyiEpgX0Mqi9r39VIyaY9H6LljgMN4kVvAa34dFjQZUV54c
Ch4xEhYOxdoo0xf0YmeQ60JHNi9U4M0a41USPRzavMJQljKSQ8TMrbRqUQOfOz1VeS7ltjnzazTB
TCNBlmQe2OuJK7O8mKkia0jwDP+khWSjYOrBGIJdk0UfPs2Qbazb3zFIQRKTHkNDRL1I7cSl7+Cp
+F1B3+z9hTTjXV2Yrr+HfUfvBJ0Wffs16iBmEivbUDorDTWwr2wEzQFHT1H3/8HT4PTF2wHyLjj2
mRUl5KkqD7TCTIs5BCuo7ir56ExF5eBI4dxzb1P4MHAJxiyrtBNyA6TbNVpSDnJ3AJOjEh37zMn1
V5CepuZ7iMeD+2N6m5FkMJlJzsqpQcsgMBVpT6OHrMFAFk4TPycIE1tHyU+BuE1itwZ5XXMaja3U
78PmSY8QXx2igFfxubaDF0PASuwJAoRh5BSfU6vB9z6pf2kk8YrB/9vb0ZfVqERE6fYsgc24Pwmh
thzlgIl1lGRo9BvyfZf7I7t2dCAf8i8E4/bMQNZ8dN9gYOPaqpVDjcN/Eh6l5M0XOSkYHhSzSDWz
mbVcsTEqCAaG2aUWyk2hg4qe4mLLGbn1CfpjFrNGmzr0sxT1QDYcERjhnUBAMZ/CkXFZB5nJzJFu
RMqfMSgZTCOqBey6pEYtSxyC1t8/FDLlTNHamQsmw39hGFuqKM39cqpre6KnoXrRhPqjpuc8bTYa
UiIhCMM5UdrqwbFEZHbbBEEzMW6A2FJQ3eZb8x8YJ5/HwtpHgj2BNar7e8JSOJVZRO2LtBmUpdde
vEEc2rQDxlIMmmOMci1B7920OaMFuZE53PC3VbfzvlqAMVFMkQY0UCPYFxWyO4CwN8xQTF1Utl9s
ukCypA5tJW+5eUG3K4SAW8lKeZwU62O8+AZmbwd0SpEthsGaZpn+90F5Atli1kC6ACcYBDj6yjKU
h1r/dn+/c3GZDQ8hl1DHAwF2IeqC8PIgdpccrCJkU4BBWEgzq9BA+aQ4EiKD+9Cr22VhMbNdaNYJ
MR2BXOBVQOz2kzZ4He9GM08de/riqQjOEoETcqRM5C/0UBcQgra2ySQ6YEzAralpP+4b8hVP3wNh
AvverBrdHBowTpsPYFRryLtpepVwzJQzWBrt8t0kXt2cjfxnY3IGcdUZLOxj9olQJorQmYCW0waU
jKI1gTYlREsDaIQ1c1sIOu9VZS2egQiZCklxPKqC6/R6Z6oFjcVgAqJQvIzdqTEtPdr4RW+lcmm1
zZbf/n1Tkj5vzz+I7OnaGSStRwrETvca4mr545hMaIzLHRrODEboSy3wNsbrVlldnzK0m1C6icIj
ttUW7T0JVQc8+eXCsR4uiX+iwe7+ylldnX8g2Lf7oKVlPrcy2SUkkqDU4PQpj/CPYwVbRpRJfi+k
sxUqnvOrJHeC8RCG/9y3Yz0GVCBZNEtdQYeNWYZiIKWRYAAlTcJv+H9PqoxtpRdu7E/gOZe9XrtQ
vC8h8OVxIq/ugAU047ynKssmFDAAWnorhtAy087qo3bX+t/k/ntd8nQPV9f/Am8e8MXFsETZQtx3
84CakydPgwd2e7fIiZWZ3UNQap44cy+kPN5VnpmMn86GbpDFGZaYwpvgf3ZpGYIBc9zk8nepy9ye
FLz74urSwUP7V187SnSZSW1DJTObCSMbkXFDyAANyeIUgT3MMKZzLL1G0rgdoM1n6WNUIM5GMa0p
vIuJaRm17+Uar6V0dbfMhNsSKqPA2s54HgU1622sGpU9lYOXkvZpCGXOhlyNSf+F0ESmq68rcCGd
QkDIrdWrZ1xe4sQzFLRicwLStTsxgpv/ZwvuDterSGhVPTMHHSEGhAsilPi1eL1CC8qWcp/s1qfx
DxRzOqGrPo/EeRq7ZttpF6N/byTeofD/cQB/QJi1QrVmEscG9uhZgGwe9BJQhJuk+8jHYxV10VxO
Alx/a14rCxeY2f7oL2gLyGLCOrEBhzXKIWRQTG07dO9AVmTUtnJ5LnVOCM4bUsYHQIwyMWIBoJQ4
OgrX/cDT644Tdq+CoDMbfOL4gxLN6yUi0zQbjHneKIozhqjwlFFzQdlj3/fdq0t+AcM4lpJooxFr
gEGa3WqLzwq9VkGOqrV44/sDB2x12S/AmJhPMhs9r0aAlSO1xvRcdIo9Bj/qnPeUwwOa3enCS2uB
VOGOBKCIPsa9J8Eo3YD8OOfFjTdHjEtSCxwASYyFIOrIfwTZcyiOm6ysn+/P0ToMCq3ROou2MJbc
rCzyMKsnuCUJzYC9PCKP/TyAbef/hsI4CpoUVYCnj8oeGnUrmeEL5A69mJqca/LqSYYW9P81hnEV
baSnQWuY8LG490+hp/jUVaNtg+tkGTgT7/bKGzvGQUAMslfaHHBoaAyJXZDOiiNeKQDPJmavIlkT
mtqAoctQteZUxAxj6F1kP6LUmNwGdZY1OqB62ZXTqX25P2ur+1eTUZaDyjzwEzD2VWWdNprpA1o9
IDoepMqRG0cObVH6L6lMsB/8C8VYWadoOqEFoCS5PcrBCDG1pyHD85vYBp9dle5kPGD2BQSH7pu4
OoULXMZFKWIydHEiIPbB6mjBUoTS62DoOYnM1TlcoDC+SU5Aui3P1hmK06RPBdhRJDykg/q7qEyX
W9qx6qEWcIyHmtquNaUMRqWB2yER3BWeXH9XtJYzeDwcxkVJad8ZpQizSNlYwxw1lhGSz8lzm8e8
iHGOWm4uwv/aJLHhEyRhMz8ygGWGr1G/C8FDmUBsobWn3rfS5Hkyfw/iS67wOiZv29HnK+ICmAmn
BkFLtSkDcFQbKFr/XftmsDEGyE7BlZWJ4GXFc9eNltkZTo9gtejA3gFVLyKD07rTn0C0/jhmIu9l
5/6SwsP49SlEG13BuzvmuIlfm+6gGpcmD/dx+qZp35OKp4w3z+Tt6KNfHbpG6B9lG9ZlaSyKKoUT
qlLRgjJIlw9WJNcWlXYD/TGmKBEO/8t5/tWSA5UD9PAxHmFIfEKiCs4VF3T0XLl1862W/yl5LMnr
GZYFDuMBhHaM49qHaTq4Degui0Ck9zOttll3GSVPIruh+FW1r2V6QduMc9/7rKfIcBcQ8XCKpAdb
s6G0Qtj0PRZX1bhqdZhaFwTblpyfi3xvNk6sW21ZWQEIR+4Dz577dj7/xf3qbFzEMDSYyrFLYPQk
EStFRb8/8Dbsamrlj2lsB+bYCU2aSoAwKIrvYUWhbzVEsuiGTCCaNLYbbdykwV/XxX9t1z+WMftC
pxRVzh2WjSromLr2bapS7/7grZ8ZfyCYKEPVorYWIQJgm/mpgqRolL/oOP7vg6zvuD8gzNkLhmFD
GMHCbOONz1KEXT3zFBDZqjFh2vDUJPtJ2N6H5C0KZselvZjRlgCS+qhh1tO9n9Pv9yHWT4w/VjGb
TZN9FGUYCGpLlBLT6kT93Gu1UwQ2qv8C9CeeYOYIYla9r8hwj4qOTvAsDmxCDbcbqJUbyvt9rFVX
vPAgzOmuGCVptHnJgfgo1VBDlrzVeIFujU0boB2N1yG6OoYLOOZ014paggIU4AJIEkZnpbBL44Gq
HNe0uhgWKMzZDmFQDS1bQOmSaaeq7S+pJZxo/b4heHa8PsJSMTYLGgEiKisnRHQiyFYlPKbl5v78
rO5XY36GkURFMVmZEHBwkybO0H1IhvwkKPJJy8Q3rdKf7sOsO/MFDrO40UOStL4MvyD373jKkmQ3
jjayZDVq4IoV5OK2YMQLwWzKwZ3X8o0zX+Ay64+MQl2303yIoKSq6sq9P8kWLo+OTweLJpUbmj9q
Gv4sIDNTlLpF2/qo6yC1u/8dq9O5+AxmXcr+ROW+mSOStN0XSnGoUdSVDYNFBF4L82zRPYuZxZmZ
atHj9lXZbfZLxcKpYlzuUFbcv4O2leMVOWbdsOLXiU9RiIvtVm2CMLKBZY62qHA846oTmc8ucI6B
JMdgJlFRBi3WeyzScvSU+h9U6hRokoxER21eK7Hm7O7V02WBxsyV2epJow+YK7H/TqpXrTsQ8633
Q/QsHGixGZuWswd5gMyMJbUvKFDpgXk0tgLNpsJJQvNFlZ8z2VU1V+alg1b91x8L2YJlNQwhU0RC
bHoDtAjINExx83J/wa+XiiwwmKuBX6Pchw4wSkzFixn15izn2aG5lXSOlA7nso8fxKb+Wcn9ZOvK
9Fr7004wfOQPo4eomtndqjR281T2IZYOepl+zMEobkKkl/OlZGXDzGqSc+GeOguVM67WFxoxg4iR
ncp41q8DD/1eaI7Kiy2J0ZVZJvuwazylSMCoCU8V97uhMXlJoFviAYzVLMmngjwd9bVfofgi6gwK
KA2385yMNihm0QZq6x/4DwrF9LNaW437TfxsbPFJOFKveQVrTHoRjqN3fyzWToPlR8wLZ/ERjQwm
j0LAUJSgwhx6aZMrtibrHGe4hgLiqf/dzuY8IQsUH22GEDLG0ojFaS/g3SgtlHNQQtn7761Z4jBx
DsRS4yLWsZGRxd3Kfu6WOnoPFF4Sft07geFIF/E6q7G8QWi1y1HWBnN07bXTJqvOnLZBY+bogr1F
1Hi98OtHKZq2oZADPlRUtV8PX9Drg58oWClpYqf6aOXtMcMbMGQmhvDUU8grxpbQgMJI5eyUVbex
AGZWRxCZQpqjYMMe9dKD4qrX82S3Vs+TBQK7FcNMRSiFoRwMhMDTptAghalvc8hO318aq4ckuALR
bQM5PSTwrscQtGLmkPdYGjR8Uks3QsGFiKhUcdEfzYFaXe0LKGbU/IF0IqUzVHlRpN7SahHkzjHn
DOGhMCMHdXCo18y5OiE6migMiFDtySWvXT2oUNwMDmNdRvE/AwIxa6GUa0yPBDLlIDqOkNsQQeVT
P5ipGyepVcqck/+W0Xl2i3NHDzKsugodpeuJKtIuyRIdkA21kpP6ND5qL/WZPPob0ZmFydDj3+2C
3wjq7i+QtU29wGUjG1IlNJa+7kjTztBdFYWz8SMJDq3kjDHnWeu2YfbaSPadAQq8SYdAGGelZ1qB
qwdWAP8PAdnHbJ9BjM2crHfRSl/LDcTJGwvKqQLnurG2H5bmkuthxiOyHGkKls80bNr4MI7ILb8Y
laNJP+6P6+rD4RKJ2XlqZlLSB0Ai8QEuuR1bRxYPqorKEnlbaZsSGtklr5/vlhONGWFmExpGF5BO
wAjXVn6aEOajK9QaAkjwWOF78+o/HRrZQk+L88N3A97rtsxbTMy+IVMSiV0Mjw2SvI3/oj3G77Wj
u5GLVzgvwIReYsdwIC6/U59KR/jegLXCqz8KrO7CrrcIm0xQica7rfyt2ogX4RDx7klrrn0mNICA
I4GgCttojG6vKYHePc6w4exHA2gbeMfWmoNaRlnMvFc0a1JxxOFBfUsFu4qQeT63UWE1YblEYea5
StVImeYjKoNDhz6dnp7ANKGEv+QWtRSpAC0VtxRfJ9HrzY06iu791c0zcj7fFpGNglddFC4CXsov
vYBWQ5QPZpT3yLoaASytZO9DTSZADwTrCemHytjU9XHq3zQB4vLpRx2/ivlWLXfl9HTfuLXDeYnK
3IuEYkC9dwbjlFLYJ5N+6NPfoKJ9r0fh130k3jAyTr/qxJxSsL7b+vioSq9j99z4v/9PEOwVKG7T
luoBjCHJZJOIgPZ12kwpde7D8KaK7decDDNU234eNLCyIfuAQKM1dhV56FS3l37F0iGXHFHLdvdx
OSPIhthBOHSSGAI2UD8qpLA76aKS9/sY617t33sTG4eqBrgJsgKzFPUoJu1Ax9ULH4bRHyqVfMbG
c21E2/uI617qDyKzu0czqVLFB2JVnnwRIW4GiRHOwb+KASFZNGyiEfqm+orWRi31swchbXjOzR6p
IFPJ25/3LVkdO0kxDQXkZobKjp2IaicIb8woEFUeBWuE3FM6OkSQIVH0ECBx/n/DY0YuC6YxATkR
PEb5VCkPfrJJxmNsfMv8ywBWnvtgq4tvYdz884UX1MUoTkQNYGMHeXRlVyU1WAA41eOr3mgBwrja
JOh6PO8DxO9LFwRXthiZyDUYDyhq4Sw73mQx7lYLaEwSEVDgNJVNlOe4zfQ5Ds8yOQgN5zV8dez+
pAHYx0S9qcci9RGo6GCAHvu9ZDhRyeMbWA84FyjMcqAKbvkoGYV43il8qLbTFu/tu+xUQLkqtvCG
kluRI++oLZyyjZhZ6clwCWf+bkl35pBs8Q3MKmlaBSQxCbZA9/MB6kfBG+oXf328EBWKfqXT2aqn
25M9vhtua8v7SbWbjcL5hq8LC5srXX4Ds4iQBx6yOsA4tOCrcLLeVp+GQ+112/iz/BleZBB3uni4
l9z7G2Q9HF3YzqyolJJRq0vgQiTLECzkWg7Nlvzyf7WyhddwcUOs8hN1HQ8FCud1N+O9P65ungX+
vOIXO9RXlCQxI+CrzycTFB3v/rGPXcy9uIEI21N78J/IGTQzwed9w3m4zMEea3WhahRzDjLzCPkR
5TQJLlfcl4PydQVZWKcn6EcYZFgXVZ+xf4BYRBJ31lRy7qbzx95ZPF9H/wKGqLUvx+Y8iCAFTkP9
Hxl3CMhSWKL8ewpFXGtE5Kh55cGrzujP1H2xYCxQFTpVYTcCtS1+Cb7ipAloZ1IQ3L1oyJFG9eb+
jN34I1A5z4lRkH+hwtxk2/2nwtQSUQBZe5zXDuRUW90rSMnZD1+vTFdDORNGk7mUBK/9uIIwlwOI
UgZhNgsEgrJ2dJUTiJV3skMPeATHxWiCRwidwbZyauPtkHrOj71tuPv7lt5mrJmPYJxipIMkQpmF
HkcPrK7QRP80D75Tn6JdvjNPIM76lfxzJFbyUDgGJ7S+CToYaMYXosknrJJqVtrTRmsAw6Tcc86w
W3fLQMybZrFu5LIyOmMW1gY1EjI1yvfv8Ub79lPdGw/TFqLol+YYfc8u+Utznj7xUBsotuT6nNv/
7NfuzTPj9/QJgako4yNAYlvGj7G4keRtlh1zKIRwZpM3pIyLC1KRQvMJULqVfkNPlTZYxWf2euze
hN/GVkGRgKs/3sdchYSqOMSdQOuKGPJ6iBM60NEYZ9YUCUzIrWkXISdsXGGd/KIH+heCncUoEqkw
ASJPHekBDQ+Z1ziCpT+8oBzmJ3qqf2sv75UlmHblZl7p9IVlgIF6E31q5/YQC5xRvvG0WFQaWIsU
sHYp0CVhHnmSPtYLuZChLCPtSb+nijsav3OVF5OvmI1QHKSA+BviaTelQGqatWMkmli8cZRvzDbo
thRFBZOlU1ULHN0MjVMkZuE5MMM2d6o8K899n6bP0SRH+zQjWe75UA+IrbJEkpdofvpMBKM8kniA
ijdRhhI0Wip0ceu+r30rzsG86WpRNBLwe0bqMxjtYpQM1kTbxXWNgh0hlQTeZfHmQIEMELrncSsA
exE0UBgv6I9J4FcVrJQTVXTHnvq2UtfCrm9mwLIBETLpFU8d297DU/ZfNwbO8IYO8iS0XokoK7te
vpne91FS4CyLCCk3jZ4EH8YoF0jYVLw209tTBVAzfwzeukB5pTGWDmYsxTSGEkbaojpQl2i0CwvN
QC536DlLdA0KMzfLxJkyQbb/2qq4kIW8T8HnHI5FfcgNrbiQuDE+jUKOBg7W7SMeuh01tDuDh4qA
JYclkhzQPNvXRYljyqYv5kO+HRxVctoUGkh1bCVHtEpskmPgGY7qpi4c0Tv1eJnrFYOvvoFxfFLS
Nn3Q4xu6+Kiqb6H+LQEp3X1Px8NgBnVMxKDNDWBM9MFvH6pwE0fP9yFunenVULIJ+GqY6kaYAKFM
40aS0i1iHufvIcBjhM5s/AHD3Wzl4kjUe4WWYPvGNQcMnJGmP/Y04Vhxm5D86n/9g8E47K4B02Yj
AKN009CNH7NX4yjuSOBKe9MLLamwJt7krI3c0ixmH9eRHoLpDZDpVFkmGGo7TuB7W/bLGMUssQCJ
5FyYEaqj/hzapMJrhfqkOJqVbXqnxuXNeND31BZ597X5F1/HD3M38Z/RZNadAD4rcwgrUAte0se5
jsA2vqkH8hjZxk53UVGzMd+kt+7k27ySr1VkhYC1Em9fEoiorteKpnbQSiqBrOWRpdCX+CPXE0sd
HDz4isPn/YW5chCAzABMu7OECwJvBgzuxUzbqoEohvQwdjNPEmrlAnvQoLHnjT56HXktBmsbGkOL
dm1U10DinnHIbRzmZpFDd5gi9BOHfRb/QPP2fatugwUgLDDmdbvYbpVcCaDeBYZAreh3V7+LgROH
vA13U1o7v8MjeQcmGmgU4jHjGqVWG4OoykBt/1XcF8/avCzIpjTwujNyrtEr03QFxRgU9sQfKgF0
PmgBEbTYysJnDYSUoWlJGpKgdjlxXulWRhBbC6ypqgFCOYntXkzVzkSVMGjwi+KhlHsrUZDZRUlU
wauJWQUC1xNqO2S0gLMlDQHRSp0mHV5O0Fc/RpJlglQahAVurZRP91fFircS8bL7v1DsZd0vlFyc
GkCNMwFTTR/Gtvh2H2JlcWNFzPqu4Hc2b+6wpZIhpisA0XeBk/nyY4J8U5jwimfWfD1exqFSKs/U
trDqeum1qI/og3TM0HaxaaenKD0I8VtAdip0OSLUZJSHabD7+FykjyB+um/jbUpv1pCUMVcqCIhk
BOPX4Fqj6knoK5lNLnhWQ0bpaOzcxEs85F5Ha9yYFwH3WGimtNar4Pmcvb02i8jniXg/xB2esFcf
URD0LkrUzJbQh5q12BLR5r6Ba5OIBve5BABVG6Ahu7ZPbdXc13C1AFnIm5rvJ3Lhhoq3hCTzGCqg
rkbOAwzWrAqcEnWjlkka7qbqIekd06Kbzhou0Wm6NChuEDY/yLbc3reLrO01kGRD5cSA4slNk+FU
qHmjljAss2qr3X/UbhNbaBoBoVtrZdZD5xDPPKOA6exvK0jN7DI7gbSQFdjBhvcxt4nJeQQWH0Ou
RzmZsqpIa3wMCh4k00LazLdRc2A1j/EG10nxQ3+CeDUuSJF9/sUZiPl3M4f7FTbjuVv0QkigfoDy
1Ufye9w7UuCWlvLYfvtp/Jq8YYsakG1/1HQrvuhenluSzeW3Wl1kC/PnZb44otpSiYtqnovcNZ/l
j87Co9ZJ9bDo7MEVThdyKTj5/tt6COiBwyXhHo2lLYNQmoHEYd8HVQ6l2cYD3e/o1ifkvR7q2k0e
Bw7YinnzLd2AvOasQs7KXI5BkldThQfxPtmKmWBN0zaCmOn9eVxxBdDrQ7kOvCBCa/YANtS8jApD
whIaJRtdg2Ac5iDcpu0Rrs/N2TgEEbJAtvt6zHyoatU01yGgc6698F3pLf9IWkt8fkw+QjeIt0hI
1NZ9s9a2xhXovI8Xa4MIYUaNDKC9XXvBVrIMxL/b+lvxrp/IljyA46bahKfsIM0qBRzwlVAD2tGg
QEU9o0YQ/12D6+Y0FH5mQDTD8b3yFO+MfaBYwyd5RFh4oW+Ro+6ib8l79Bx7zbf74CsOCiS2kH/S
US0HaKYVISuhcxD6IWJDevLDc1SedPN3Tzh+cGXZzIzwGqibNSR5vs63xfAaSUSbhKJtsS/fJOVD
S/9+7SPPICOXbaDI9yblQOu2GUGyTUF7VFp94hD6gG7a+yO1Mku4H8hY+SDokXEWXs8SSX1F67v5
sofmuOylN7xcB7XhTlSffDAuCtyX1jXvAapB+A9oZKL3kG3fiLJuBO3vSO2m8XoXdF0/zM6hVgz2
dd4NaG3XXWExG0BAhRAJK2Ch8zg7ZyfjV7jRnHZDNuTBBgf8SfwUeTfNlVVxhcmEVFJeQvtVAmbu
hpAEyXFEhk4CdyyfwnNj7Y2At81XfOQV4nwRXKxDQZTQ9NxCkFDHAfxTfEsCu7HG3WjVjun6z5Kd
7tsdT4FkNoM5+q5AmYXT1yQHU+Rspvk8CQe0LfWaLTeZRVFieX+NrkWpSyw2sZJnnao1A7BwDatd
iCThrdlWnukhdh71S/0cOPcBVwcU7AlYpXAgEpsjBu0mhVcT4Szb0Z5w3MTKS4nSu79EmRV5ZqYx
tIeABJAliBZFX5xwSUEJX5OAltopJDTG8ljNbkxhQJi1URYg0vAHgKg+lLKgDyxTr+Y5qpslP4v+
QDxFxjUcHVnsJU+U+kEbBqj+xASLXXb6oOAsgRuH/oUADOjdzOIiTNa+aYsC7OcgnRtK06GlY5hP
Uoriic+/nhJEABATQVW8LhKFPaXzqsA9soBKEjrg03JAB8d78NfXAki9KCBJkkTMOi4gjC1CnYdq
pYP4nIbyRW47R6WSRwKOH1qZ+CsUcu0UxrT329ifUeRkh75eT4raB1mvvb8fMWVmXMObioI0POMG
ugFJeW0Ct3qXqsdmkE+6jp7grP0PMCpyxAS1nmDqZd90x0kgWqXiWbyGzDUCmlkkWuCxbs974cql
YWKgLodTEHLKUEdhTguSlxQZfQ1qyqq66c3IBdW+1weaU6fx0yD0ThjyMt83xy8DyRwWsYEGvqHR
QbgfKShMd6PiR+A3TjIgY5dulMqDPuf9Cbvx28ga4wEDYSgEqyBUySxxfcq1Qm3womoYNYJqXE36
AhwPhadNxlPnZ5wY6baacMZDxIvEFlgXkN26XoehL7d+m0Gno/dLr03dQttnppejDF9/TZI3SbqE
4YcZcF7G16xEX5SiIKWB4IkV5kJU1UdZhWSrXO2D0M6HxqqjQz1A3rnjZHhXXBNe9xBnk1lvDJei
awMJTdKpzAGFIHiXyf6xTRP0vpa/W7O53J+7NSiCgBCdXzg1cDhdQyngpe/VDqtF1ToRreNFezLC
sTkWdSlYTTD+B08FgRd0m4CVRpufvq7xeoLCQp9gQ1REc9HxYBk6niN5iZi1uYKCE6JcJGPQ0Clf
o5hmMmL14A0xlxIdvTOBbqGq9RJJqYLyiXwzUvpxfxzXEeXZtvl0/x/SrmtJblzJfhEj6Em8kizb
1d5J/cKQWhp6b8Gv3wPtvSMWClsIaa+JeZiIzgKYSCQyT57D9/Iapx3ztnEZdsP6mVMQ85mNt0Rt
56Vutu2kQHKZPXZ/rhK0bu76yolhry6Sf9S497tyPs5QVMdwyqPdyvIlQegH7/3v5XFHnOKd2eQZ
NtQtp22tvGi2ta1k2tFCI3j9gF2PkYrycNCyogTKvVjDnOmHxnjsgQ62tezP731HX1nhdi4qhjZL
GZZnjvWt2oZfhr65NZbPKGklSAjRetBsRVDE/QJuc87XjQW8IUtKEYnHp3wifqQoXiwLvoIb5tcU
kob/oGPOX/1matI2hLAexgi1IFbf1eQ9RJe1DLvHJvlWOJJ4ITQH3lXXUEGiBXngc7+jc6yqZs1u
zaU+OtkpN360gJ7aP+spOozG8/VTJcgCHUjVIAlAYoNd5CJ9q06D2o3IODJCPhWQrBplInkRiwIg
0jMDLR+kaRfTXDhEqql3iLUo4xzUoQyGiX6gpwEEoiW5J0X+gCzNQWuJtfz5hlaiNXjDOYCtpM4e
c41eru7ZAPz1Lbss3+J2XFvhLg/bTIqSNFhQn5vFD2Wx7GM4G+0DRBzpq6Yszh7dlXoH1EqO4rzT
3aQ1euWg2kjJvU6m8dkuNvo0Hq7/LNGXxBYT1G7A3HvBsDDk9VLmsYkCHwkfjKR+mJvX6xaEH9KA
NDcCCN5Y/DCjHlkloS2zkDRZchzVQkt3s6GBcyqtrfBbH4+ySqnIJApvUDmBYqYKFzo/DGFvGGFn
IQhjcvLLpL4vmfFYo5+OOYBie311lzUO7rNyB48k1ApjG86jQGEvn3b2sLEXDDbEnp0GVWNgvGfX
ye5R0WkHqglXNQRBTZ0Hd2pK1DqLBWRT3faHxDYOSzKcwnzeU4SysB2OmdkG1xcqM8nt6VjZNCwj
mIRUldebtje7n30Y5FG4AeqyTP4inuF9aUE0Co/Mi8nKkdLRjBTEs75MdoOjfinV+ljV6Mk6+m1P
wUtUOJvrKxR5DURzDSYuCaltPqjFzTJbKUHK5aABZy4AGxfljVmhz+JaklKcMFXGeWPxEwbx/3MP
1Z00s6oBHhqidWNkE6YmYTfaptnn7IBN5a4Jnx19K50sFoY6eAx8xgTaiGetigGXXTKTQeI6x9PK
4qHts20o5fARZUGorv/XDE9S1bk0gh4ozKhttIn6NwVNi6baxnTxRhm/nOizWRCTBToM+mkXBMCR
pWipDgFZZP7hCOVh9wdpJsdX+jmGmFm2u+4kwvO+ji3c1ReBLA6ALXwtezDukvapcp3Ky6ppl1vR
Vl/yr/OCoabiHjxGkhtR9O2AgEBHAokzimSczzjNWIZRCp/JGivzasv8h/TFEZ3lRpKJie4EYNIQ
qv+XM4ALaUlvlNUyK8iPBvq1akjsGVQmAiz8ahb0IzD8AkYJgy12lSenw1xMgB4xqVXqYdjIq9IU
Vz0Is6U0cReYC0RovPVR4kEYYcTV56bcSqHLtADOZ/e9qx17YkT5LZLNevYgG0rsXTymnevZk57d
mb0VP+mxPty4QxtL6jSXa8ZzDpEFvwQlFJdvQ1vGZE01sgAfnYzNZHs0BPF6b3ll+XTdSS+PHwy5
6D6ZQKxjLp1bsTFO1mAQVPrD7lTaHzPkjfJyj6cqEGWStObSKc9NsTWvviO0DGsDPIklWDHBuE82
pEIaJUshZEY4hxwtq2s0BoUrMP/cfSfK6GWWJBES2QCWCVER9RLM1nGnK3HHVp0jwGVAeBvY+bgv
nHxrKLIiicAMoNe40VxUEQx088/3i2pIF2oN9eayc76BamTnhIgfUR39cU6Ld8dvO7yIgKGgHDYZ
aBTYBUQEamXbKfMmtDRJOBQuh2Am+xdRBWBN58tRCDo8XWNj12g4+qpbuR6xq9LrB5nMkSDwQjwS
iSrqdqj0ANZ9bipqWpzhnIC0D9ojhbtxHQzO3LpVErjth13HW1dr/EWGIb9Me1i7Dy85FHEx+sGT
O9lJF6dhAqtunr/Ubfum17ilVWBU1LLzLAVyLBHZXD++gjihASBmM8ldG1VIzkdGI0rzYUkqP3TU
7Wh8z+m0W5BrUUtGns/+0nkZFI742xLvJeDhiLp5hqXefbVcgit0o4TWZpk/LMwc95tG1j649BfE
YsBkUHJ3nEu8s5XUIHlGr9rP2v4VJQUoBOhpUBq1TOxM4C6wwKTeEfgRBHn4LDhvYmg7IZtDJeBo
uCmI56NmE3bxRzhOPxZIE2Kmx9er8kFDRej6B5RtK3cq8r4KgZXHtsZd4zkT0ri7dNra+nviuJtO
+eLYkhtb6DFgerYJREkuc6DBMQdr7rLK12ygqeLHWaeBGnqjI8lbRacBsM//2EEr4fwMtlDRq0Mb
CwP7CCrX7yZZ/DD1FetLQd5dRcbjf5mIaDBlERx8dpfxzCMOxpDjqEWwbOwbHWQYRvTnjTmNCbci
d0QXgKVV5wuamxyFhgHxq3Z1FXPOmDPM+oJ4jVOXklMtWgxqx2Bg+hVN+GY4Omq5kusOgM9R7VnW
gzSl+pVVc6fZImhqMXApRjT4RGdo1SxrQ8Sq2epKrw6tG6ew+q1C0/tYVe6LzrSOoT6dNEU5um57
UPTqtWmW21qPokApEWu6+AE9JBO57HisdKgpK8jIItUYt9cPyK85wIufClVl1nZFNsRDOKd2BIgu
iyuontrbWiv2agwErK0G9Uj8ZI4xfxX66vwZLVaQapFPxj/GFLNWgQFZGtTKUDDj2wZdHaIDSSEr
V2nHaHS8qH3SNZmu+GW4Y0aIBoAKivkO3zIr8qIpahohECAIhZ26s3U8Lcv99d381RTndhMcxLoF
6BTujAuNuS43l1QnOJbz1toqd9/noPgGPkmwsjSdt6Of7fsTA72XN6fsvvXyt2flJT7WH04gBZle
5tpYMN7OePk5GDHh0/ohbUrNyLDgas425fDqUDYG1c/7BeR0bTsENGyftLp1PUuqbyncbLw6mXXk
cLyIO9Luxkgs2DZT8o3OvT/X2k0ey2DOgnOMJf42w2e8ZQtZ7QFmkgqdpty+6+Pk6/UPKrg/WHMS
xQgMrlnQtT2PSm5TL1mh4Hva7ZMZ3o3lFwMgx/nJ7b6Y5n4IJbmioBqhndljYX+VxPcUWsg0SSto
6ARVe5dRSBX5sxZMy9FUPojh9dOrMkq8VlAQhVVWALEYoIrwE13ZWJMG1ORQpd8r/c59VDeVr3/F
e8gOzKA4jLvs88f1fRV5yNoit04DOVVRA2aI5ox6T43qOEfWfaJ8+XMraNwBoAusM4p03O1vN4RR
0RUVWBrppu3poWm7AENkkrtYFEPhIBqOPTDHYJVmq11/NTJlM9Sp8dXu49O8HQ/gz/C1j+pkfmJU
XtL6lFrj3F7V1BBVcljrt5jp3Ns7yHndgPf8LvfwkJbpE4gOmUGApFaReQMGwO3hlLpxg3wehwwU
8kb3E2/X6x/pEi+G+L+2oJ/vnuPU1qAWsACa3/zQf9HBaKaiterZWpCdIDzof0P9+M/7dUC04MbR
AabFa+mi7pdimHq0O8Qo9UWzjoa+mXKZXzAv5m8DgBow4qfiQYvU93xlodXqYTtPlV8e0nv39sX+
oR/I3XJUn7PAd4EUw1wciPiC6xsqOlsAF9oIv0AXInRxVjMaVwAAIGYVbVC2thcZqHDIykaXjHv4
bGszzHFWTk/LyInbekTQuK+oNwbICCvffQG+Nts5t9WpfbP3zQ05LJLQ8YvK73JXf6+PO21WjVGa
usD69N3HDMPLfXmaELW2xjPqfz/rUwPs3wjhcYBt0Tl/V46bYfDzbzSgnnWQQuFFV8R6H7jjaCup
Hak2fk7fbay98wyikhs7qDf6c10F3XbekMDcN6fkPnv3Qcp3/VsLjQMEhsYmvAwvyPOPENluRVDy
xOm0b4Z8V3QY954eszgow5/tFBQyoV6BRwNthoEpPBwhjMhnFfnYtibJ+to3EhXIR/BST9DMeEjc
xMvTBKMPkgtR4MsORnIA8QCPKcZy2PpXTqbQ0WpQDar8rARHUO9+jhFSVUP/41lI3Hwo5gKDxp4F
KMef2ykNrQ7jRGXP71Y5LpPeoyVtyfiUL6kjYAaYDvQZsIHIuLmjmcZOZBcgKPbtV/fDOfWBA1Rl
+EASDwjZ2R+C5QjZKOXW3UKN7bqniMLsmW3uvDZpS5uhgW3d7/4p3tpT/mDcFI3nwklJDQodA3TZ
r+r7dbPsr3KH9cwqd1jdrIHD5LDaFTfz+Fb9scQD21HUTeD9EKxSeYyiDhLuCnCcylfaTa2iQZQB
TvKidSfo9OnRjsqGE0W50plB7raqQYjT1zUzeGPv+pN2cm6WG7JRfnYBDTABp950++tbKDjjqNSw
ChQKX4w/4dw3gSm0pl6FbzrVfBzIvEP3z7PJP4bzHe9ML9ScHQiUJMppwu8G6mUHHWkVbzLuu01j
2UwZnqVI4fu9E013hWIG19cl9EgsSwO/Br6fyT/8zMGIKwv/hQgDEOnmW54cEvW2RxVj8NvxVQfF
0PKg40GYfMuH3YjkSpb5ila5/gXcx8wsyHY2pYkzES7K0XAG/d5srM/r67yMmTqwfwjQkE1Ax8hg
P2IVwwrFCqO562oMuTyrJZrRxx40Tua9oh5N8+d1W8wXzo/buS3uswGyoFQFi890+OaYO3BopvNJ
S25JKvl47A+dGwJKY/XtuEjWGpkG78C3A4XbRsE/u7E/OInsfmOXJ2+GYUEwJgn0JNKo872jBFSg
M2FxGa/IvnZ9DZIMWnLfVNX2+s6JFrSy9KuKufpKVrskSVxoFdjdl31hgn+BpJtlsp+umxEtCARJ
gAygn46GG7dveaY16YB2E5QQinuHRN/nNrlVUXrByJ/k7hRlaIyC2UL30MG8Cb95ANkXuRHBlp7W
N8MQPSzU3jlgQkT5Yptl/V41HjRMp+eN7pH5TteeoTN5ijoL/Mzf2yyTLF30uF3/Hn6L+wZV7m7A
71ms8L0atY3ZakcIVh/TLH7o0EjIAch3UK4AFiH25vKPzyGyCAwO4RWvIyvn4+g06jSbeqDky454
BUS3NB/8TWBX9AsFj/qv1z+0wJ+g44GSNoDNGsb2uIxisaOWFjVkvsplhnrJjubfllESpGU2uPBl
hVWWkzCuIYVQeku4K2kUNFKKJIHLnq2Ec9moqWdV67ASE1q7/VcFE955EKeb6/sls8JFybgmQ28O
WItN/TICau6A+qPuvly3It4xvNEN0PSgH8HFE1dbUgduWEONGqQa5p5ggJYSSSgRL+VfIxZXm4/n
YVKXln165bY07wtnn1J/HiQghMtrBe6MAjZGyMHDA0zteWhsSidMZwcbpnSgPZz6Q200p8Gsc2/M
dX/Swp0+yboOou1jHQBMxyFNxiTZuc08dbKWFGUNHDsUyCg5Qe1qR3rt9fpXYt+ai/ou0jrMMLoM
A83D16HwkEIsr4Ev2PotXTDFG36/buHynmRlLmRUIK0D5w/fTARD/aC3Bt4VjpsUwTTGYI2Pp2Kj
deXHRNMBcTEqJPHv8oOd383MbVY3DGuaDmaFu7kHu4B7l4avJMSY/1NVnmZdAsUXNN2ASQOzEBq0
BGV1k/2YlTGiYsQ/w2iFHyfuoYrfVcPy04L6tgPOvBLhaP5Uo/w5JLKs7nJndchNoNYGwAMQf3z3
fkG60xMT+XGfBCP5ahqbcDhO5seg+n/6CWEIZXY2RImwzt9uSagZQ1chQ62HL7P9NWwP0fDW6sdF
RkJ16Y1nhvhrC6JxjpVPyAy09gu4E7x53l1fyWWCr6O4BsgUCmw2Xrvs1K2+VWeOS9X3NnKp+Wbp
H+xyp8TvbbRvpptav4k6SQFR9IXW5jg/rEBTO7QDzOU19al6WGi7C5MPZd73qQxrK7QFqgeA/oEc
BgDmfGnjAh0bxBNc+epb76Z701oeK6PdKO3gAa4iyXguwxPjhmS4eBdakCDXOrdmKX0aVew+nKbC
c5zt5L6G9eb6x7oM7swGpq8I+nqQ2uVukCodXVpNGbL56qdFn5r0FFNAISWlQ5HPYSAKzz5AoYG0
4PZN05qiNBxmRXu0wwRl/8fryxAGI1wdeNn9in/cVg1qU5d1k9Z+VQZ2/aqHn5F5b6SHApT7mazW
KvICnNF/jXHBCLXdeBhyXIguBIKT7GA5j5ZVe4566GTvc5ELYHgBjxPA4VFy5T5PP7lTacXYuKYB
O0a7I+CUtqD2fH33hFagqwMWF2SSuKvOHS1uKwtd2rz2ifJISe3p5ElxZFoLIk9DovKvEW7X3GZS
EGlhZMHhrA5d8rloRxWKKtfXIvw4aOkjK0bJ+IJTtazrzskSmHEz66YAQ8seVYXOM6P5w4GspB6F
heQICS1a6Eoi3KkYW+C+UWzFpaWGuJvC4gdLJDrHb5SDMtVBX+2uL064h/+aAvzk/EONZtl3aVXB
Hei+yw4NeC6JheRVYkboDysz3HG1Q6sZhglmwnxjj1+H+KlO3q6vRLhp6JM4aGg5zgUMm6Sx2QJE
X/u6/jim2946qiQEVtO3ZYBv4WIQfFRMGCE68PO4MbicJqPAYqYu2dbU8FNg92eTSu5v4adZmWH/
fnXr5cXk2ikzkw1gDk8hvrWhmu311V+EUjZc+t/lsI1d2QFfX65rGey0VnwwBvetXKK/+fwrE9xJ
RfE4KtFwgaRz9GRBlY7cL7MkoRN//t+r4M5MZ5KhsZgjd1q2jaEvlO2aCGSVZuWN0sIBc9fz/BuZ
6u/18A8YUItOXWPC2FDGIK+b2IjeslOsD3twg94pNuNiQn9gSMH2PO6zhfz/9pPPGmwHM9RNBPsI
r4P+Mpq7sJNV/CVebunnbqHn4KFya9jIWxI4MTQGiefIMLkSH+cnbhq7mqA6DiNaFJB+M7pbSz86
stKV0Dcw7wuMHWo9rs3+/crDDZXGsTbDylR/hqXX0M2YP0IcwHdA4Hw9CglqtnCNlS3O1WNtSmZn
hC19p22HY3JX3VWv6HLtncUD0QySh4dh7/zxq50ZxXAUNgsXFE94G5tOh0dOjfCqvhggyCx+OrII
zn73hcuvTLCEbLWHaZT3hhtiXXb55pbfZ+1bRvzRfXYn3QM2WLKLwgO2ssacc2UtjPtcyxssqAY9
FWTuv5Y3refcKrskIDvjx3VrYvf4vXtcoHVGqPFNJl7TLbSBjWQI4nkGyYY3Wd8r6+26rUt6OTz9
1p+K88Wsnzuri2FMpftio/rJm+lDqexuPLb77EBeFY9sxk1/VHbGrn1KAggXXP8Fsg/JOWgXRaPa
VNjauLX2ABWM8zv0MXaa8VWvb0f9L14c6+VyYRnwv6yNTFjTS/M7RBYTD+CnLW21w/VVCWqnZ/v6
C3i28hgMQtUAFGJf+2jThi9WGThAIi3pfh6Cyt5XCe7QeB+qjmQ72QKunAse+Lloc2zVYOfwwzZ7
G0l6IPOLFTKbGLcnKdjIUr9p/+Zx8vt4GFxsrsKli6MMRoep3RYgU2smH/wFevd1KiDmM0kKw8Kr
YGWOK3BiDqvJVBZeygGDSiC6aPv6KVccyapkW8mFGF3prWUsYEatPq3Ur/ujM4SoPu7jyaeQvZW9
H2TL4oJMlNexMhuwF9Jbp7+rqhe9eb7uluwnX/MOLrSMTV43hJlYpueZfjeoJOsRlrFW5+sCFeyG
kZ2OMODO/dtClSeNpF6txY/gz9xQ27pJyvs6xyxiYctO3CWA8vzEcYGkdfVGTROYhm7rm1EMpzSP
biD5fczN5NgS1V8gg1Np9saaVcn9II5hyPIdPI8Yzdn59VCCu2MwelxGqWL6ufqppvEuLpattoRB
0aa3oBOR1ISEvoIEAqNKeDSDMuTcooFRxDlP2Ymzpo3dTJtSM8F+JoPjC6+ilRnuYJuD25KUYk/7
ZNwWruu3U3I/JnpQGD9jIqPJETTA8AlXnVduVTZefolZoOIafiixx2Qr7ENz2+4jsOUccAMd09nT
vqYHWcde+P1Wdrll2m1vjGCcQNrXQ7m+yHwy7HrIDaiLp1fv2SiJ0eJd/d1g5uKXaaVLpytoMIfV
mwI8r/veVcHSbQ3Z3SpKZ1lFHiwAtgMKCu5yt+zOGhaAr3zISxxmhdzg8D+mrX07xrHMVUTRcm2L
O35QTSgrtcQZmPVsF0fBVD0Oyx5VnQ1RPKjYggPY/Yt9XJtkP2l1x5pFVDd5guV1+T+Fe6MM/8z9
K8hy/Rhya9cDp8hD2OMaIiBApqJDeG6qHcZ+zsGv5S/Z1gnBefGhu6eQVltdD9xISsknimVrc5xD
FpVj1EMHcw0yIsc85LHuKe6jC5TRQk5utamLn4NtSxYpdJfVInm/jPPeqQ32CYFomndjhdcBACu2
jBJSFLzWq+MuVqPCDHePOpZfTR+Z6qvxQyaj8BZddKw+Dw0+tA0vtN/RJBoiu0F8rNzqbqzDJ+QL
kgtHZoK7S8tKqd2qb5Ee1OEJnZ1N08keisKNYpOoIH9mHDKcg6Oo1CSli0BhYGxZi7926uylMtZV
4cH918jFZBIKYYnbzQh+DqUfS/+SkPiQoOA7f++U5zTRHl2Qd14/TcKtAyAUTV2HYJSFy3RKQCrc
sMPXyehHSx7MP2exQDNt9fe5TzOrJR0VliAmtr13SXIfZ0AMRJWyCenf1D7AuusCowAsomFw38iO
x2QCDwq+EagsvMhRCi8Z+mMTy/pnYmf415DJlUYHZ871zIIhtcaTon7/33lhSUgVhoDfq+HzChV5
k5PgpQsEPhgBcs8F787wmsSSZ5gAWIkvBFJsfCYAa0DncB5P0fHW3RFwZJ8+gu8jfAzmz+oIqv1w
WxzK92g3H8sdDbJD6OVHGQJYGMtXtrngWipdT10Da6RsmibKYz8uEgyWzYm/EKhJZfl+wmvpussL
7nywGWI6GhT/gOVf4IhKK40x3wbEdQ4t+sAcQd3ltVWgkLfrhkQvTyDYQQAE+C3jyOAOVwYmMLuw
CZCA1rAxabFT8mUbZhhkb5d9b/4EKODOQgEtpfYptWQoB9E6AZcC1pjRSuCf5x/WXtSpnFJghsyh
gQJ4rpcbbcqIN2RV7+MQlYEagzLy+poF8QQDaZgOAAIB04g8+FEvh5KGGppjeQhNHrJ8nyioF67b
EABJITphsKr0L3Ejvsw+LlZnFwM6VTY1H4oRsCxY629czS2PCqV4Xs/KA+pSzo2G/MPXl/Qb2DUA
4LLHzEsiiGelf07gx34SwOxgBwI5At+IrqmuFrOBdY/Wp9U8Z1EWQOgJu0690CaSoC2IP2fGuKA6
oA2s1jaMzdEM6JJiUV+3W8tTYvr9+lYLbiRYQicVLxs8PvizUjYoVpAOeV1LxwwKjEj/8yRRAo0q
h4Ym1rbNieaBMO5nP1cv122LVgkuJwguoLuG3IELTGUcuj0g6wiATnwoI3ADlSjADbL5XJkZnTsm
WkmXysESgdZt9cIzh8ibZIOagmB+to/s2Kzy476kAzgd0SlUFtvHLLCjB3VvbMxqc33PRGd+/b3Y
Yld2aIpCZQfJaD+i3Z2DrLGB+lXd+gp4zSeZxq3IOSxQAjO6Nkw38eEt7pdWz2csaui60W8MHSSg
qj2/VSXm31Sz/JHkUACp2jF9VduhkLy7RVsKNKOL8TsMVYOd+3yp/Qw682FWAAdd6tZLl7Z/sPqu
CRKr7PxlmQeJPdHWgkDBYhRgEBHgCQ3AXTBGZobVNiCjGIc30h2HcK9Ft0kvOd6i0g0mUP81xTMa
LFVhWomJ+GbOVuhp1ujTKv5i9baf6eF7NrQHwF4/aa0fqCp7qP5qwHOFKW197Linx5KRJYrY08O6
L+7y+35LvGTzUG5BSbpAc5G1Kbrv4y0ItCwZu6wgHTgzzZ2ScrQbO2HNM4s+aLqvj49996RnpwIF
cZlAsMwW5z752GjL3MFWNE+ncrC9FurT5thtxjR+SEcCDdZR8l1FJteflQ9onYUCO2qLQJOlD6MG
xhRLu1eq1s9GzB8ujuONlvJwPSCITgmTuQIbmIYaFf9adtPGrScGtxjwP1v1lfBVS7KAymSHhWtb
2eGiKLr43ZgasOOGU3BbBlWJeffmQcm2ri6JcUJTuBWAAgdjLoD05wffUYZsMCwE7ArE1xHkOUHA
2vRB32p7y7xxZaOIQnMsL8Ye4ibkwXKhVRfWrxbhoEbJvllsDSx5QHvRoqJ3pCBakCfhbZ1Pf07r
gCl4DD2Ahxhv1gukjNFgAjKhSI7r4p4xOkKgT212191DuLiVDfbvV/dFmpVGqE6wMafO937MbsIk
8fEifEYCfcCQomcoMiJ+kUkHumvg3wUP9wVH0VhMjbswtPKkvSiKT6KvznLoppcC7UJpsUh0Ra2N
cRGlGvQwdlCKRj839ePxh5lCQ+yXfvS3HHXNcLpJrD9GlkM6GlUCoE1QV8TA2vmW1nEyqikzqWjL
dtb649In22Gyt9e/nGCWGXZ0NtinYiNBNX9uZ8FAWtewJFCfBs82nqMETVew02EcItCjT7S4UJlS
IINZyGbxRJsKEQAGHMVxsPjZ3FRNMXRS46yr6IYqbrIpklfVeRvsY+Q8lUYCaI0kFRRFsV+0eBj8
Y/I67Bet3BRMBVHaKdhTLdafB5BdDIW+iTFk2JYyriTh5buyxSM43DkG9CnDvprZjxgaDgW0cHwA
9F7bKNkkZXXQ+7nx1Jrcu2r0dv2jinIMRpQNiCTo3C+69Wiijd2g4uInObguwieClApgOY8okV/W
EnSPzBh3NpYFU5qpBmOj8Umind7nQZ6+N81mxjjj9XWxP8XnFOt1cZdtu3QgdWGYzFF70/Nv4DD6
i7+PNj2QwBgUw2zQuX9Eah+5NcHf70jxrMXjd71Qgr8xQQAjgggbSLg5E7XaGqRC0w4c9EEOxm21
jiXpgYD6BicaOjP/McETTpa1Wqh5huTdua8Svz7Nh2xHH5ov5tZ+tr1v9T9QC99Um27j7pTJMw7X
F8i+wcU3AqSYiWs7YN/h40nYj1OKWrDvqL1vlR7toFwhmxoUBX+GW/6vES5NAI+54basDWKQ18Y5
FHmgLy6Gkg2/mO+Lz+srEnrdyhiXyYJKkzZWCWP6rHgaOP1MWRIp3DOQSAMyDY6ni9lnNFoSR29R
3aQR8Heg+4FyW/6qpZ3Ev8V2QLiAoAA6af7bQFwRh5Wh5Fw3nnYqXjibDIMXgaZ1suqY8AsRCC4g
0CJp5J85ippmUKdD+CNqu+ntYwrdq/6nVWeeWr4Y4dOffyJG94VxBwA+LriFyAKJitKBy9f0vUeR
U5EVwUQ799sAxiDPIwNtFrfIXRiwp28OFtE4x1h2ZchscCcnRpe7K1PYoPaWpI+GdYdE+/o+iS7A
9TK4c1Org4ouFExM4ylOQXx7qIdAKsAmWwh3YCyoCOmDASut0W2LJttSIPuKvt1cX4zo4lm9MPmX
u6PopJ9YEGAa6K4Xk9cM4OLM/izJP9ctCRf0u4TksG1d5Q0pGShSa1iqoSZkQwmisHd5J0n4hOXI
9XrYeldWGgxH0nrCto3J8mi5ijc1uLZjLbDN7HXU+iAmPT4cRe8XrEBLP3pllWzzPL1rm1n2Y2Sb
y2X0uZp3pcme78NRuSfP9BEazlCx9TTHIzv1EO5pUG7SV/ddpm0vTJzW28DdkNS0Op2m2OzZJW8T
ZnSTpdrmIDx1qvg4m6aH4LUDP0QQF38BQTwrHHCnPMYbdzAZWDRKbuf5ewPCxGkDAjYKihPt+bpP
/R/rdFH3Av8tJKS4dbZNX9GG4R0xwRUecmoUW9QMvzhFdEibGclaPlh+ZqXPFSFHtaH19voPEERo
PJ7wesIdjRk1/kE6umFsVMBZ+VEV43R+TpUL7/KtaWeOx1QW3ETLhTnTBmwBJX30Ms69O2+mlNgp
ygdurNyZGvJiq0fNK/F7qJtloKGksb2hauepNN9fX6ng+J6Z5o5vbrZ91+ZYaaHdpvUmb97KUGJC
cFxgAuhYg1WYMZR0vrrSrsNkZgCQtHlMh0AxNynZhuNNb0jwWMK1QLUXszWoVkJG+NzQSDPNShxs
42jvdXqMq7d0erm+XcK1rEywfGgVh3LFjrIwgYky2aTDbQNKUPDlLvOeyAQX2MZzuSIG+34vhtu1
pZ3InNX4MCBeL5IjrT/mCKMV36+vhx2kCysYsWKj4JBu5V/SeaGMnZ4tuPRyTxs94pffjM1w0iGY
e92Q6C0NDjK82sHJi+HcX7xJq53L0JzOq5j59i09Rk/0LgHhoHKIDgWsDbKOqyAvXVu7AKRCB16N
FRU9slO8S0/1Kd4mt+5J3Ua7ZWftWqm8qNAgxvYJ07EE+oiLWE5WtvHiYHkECqoj+o/9JDlGIu/G
B/qPhQvkQqYnZNYGWFCVhxG62N2hCIO/+UgrG1ya5UJdZApH2KCPS0DvcvCB/Gg3dBu+xx/K9i/e
ezp470CghODHGIfODxPY/vRxYa3pqFBngCTBzY80vPCuL0p0kFZW+Eq/Uw+GWk94QAzml970C/2m
TN/7ZXfdiujGWFvhds4Mi0GJE6wlJeBQh0rVfJOnWyV9J8ZduTxeNyZyBcbSgUo3kzLgz5I7gCYD
1EVAkdNWR83N7rxpqeONg4FWye6JTLlwZ43JFIMJjwt4taEtEB5DGKqyPdq7NP0YZMhj0QdyCZsa
wzS9gYHbczeo52k0u3IEfiX+0RqBW26TDjPGMrIWEVQAdEH/2uEdIcL8sD4B1gauwI22jTZQWUJR
7cEKN/lGOdUy2I9w51bmOI+os6SwWpBX+moHKHwN0lUGE5ecWJkR7tFCejLqScvuo+m5mfZ595RG
hz93tvW2cbeqUuWRmwDl7GsWFgDtNT3GnL7EzUThE6keoF9waOCKuc1SBjzskfWxdvsUdEt/Q1UZ
dEl0QtFkR/nKAQs94ui5m1luPBY6mMT9GGI7dTj7Fa12Oiq3aUUezfi7axSSnRMlC6CMZnNPYKOA
kMO5xR4PvSliJYVmBtP92Hi68mTlkWdRxUssCeGGzBjnCY0BaFuusRdfuanAKEjnY7ekW6pBdmd7
3SPYTvFJw3pdnEcwKKCbsQnZcb5TQbcN3V8vTDdFEXRhj8mWBwVPzusmhX6+2kouDLVTNtKxx/sP
uNtjVpIvPbg3DDOW4V5ETgIfQRMKamWAtnNOMi54ikcKLosZ2Gg9e2ucNwKouXPQkn0YSx6S4n38
1xhfjKz6glaODmN1FO+nvMSs/rCHNu8hMUtPcZafuj0PnquosulCYcT9vUqewSRW08lO2QRLZbne
0LzOke4tyS1kYySf7VJuHsS2q/3UOa8cQgTdkS1x0utvsWa2ntpZuEvoyannTaEaQarG97P7VbXD
oHJfkbLt0k73enu61+uXaDbRUk08FZK4f+FQTNQArMKow12AMg0lN2oHZ3O2o33XIS9I+n+apZWk
BcJTiT7DLzkXJvB7HgK0DkB7Q8FNbasvXfjcG/dtuVt+RPT9L5ajI+XVGK3/BSPDRJpRaRbEzyw1
fYryB3EwuS6DKglXs0oGuNU0eVfEjQkrqp094rf4GVRwQ3CeFXl17DVZ7iG+sVf2OO9Zqv8h7buW
5MaVKL+IEbQg8QqS5brae70wRg703n/9HvbujqpQjEKMbozmqaVOJpBIJNKcM89wZbjdkMTRWa3+
nMNvxZi5amduUPW8nbXpJVBf7aZ2SSpjN1o9JCfCBS+XjEqfJhz3nq6mN471nKnBcxLOGxsr+983
DxQuePvjqKhABzk3Ep4lXWAUkFRUR7CV1dUxlHGWraYY0JAJS1wgpwFofC4jKlH2sEcVt5/zo5te
eGgzsJhhQvuug8GMMdPjZwd4m9c1W7vWT6UuBnXy6MMDd6IgaISHA+1Wq7oE0xHXJazsEhRCigjt
4eBOFxukKrQvYJNwwMxRf00MPL4ig3/vRgvtSq2sj23F/tFwaWooRmh4t4gX+jCRmbQN7F/RfgIH
wSNTslfyyXOshhnxj+uarVx5Z8IE47dHrunhAGFZeujGGpcQGwZJfXJ19U4UEmwcpI6zofVIzcxo
8pr1Vz19SjDLHio/r+uyctOd6SJc30OjqE2JP26kj6+ACtjYLfqNaOXVDr2dOuMVhEo+iWXmJ1vC
5ecn5kdmnfbDMmGloMhL0FCSFYBz31/XbcXGz3QTTpbjdFwra+jGAYOSORUbWllfnEwP4Rh1aNga
Uw494tG4wWwOposoFEklfmgl+DnTZPn5yXKF4N8sQD0Oa7C3pD067Was9eU8MavN3EJiE+vrBrRa
wEMjPhaffW2mZRZt4NwBV+sZzU0VyXJOX5P3QqAKhf4VIb740lIBq7ICEdbG2GGM1TfdkeU3yuud
ej988iP6ll/Qf3NbbgM/qVnyPfudyD5i7RI7+wjh0rSa2llGQJAZClk3MKodR8sF5pQN6hUgEnSa
i9IskYldd1V/VBe8R0h7pdUKSE0rizXGY5Z9luOxD0fGR4kTkWykLTgRY4ySplrSrgSEW8O0dRTZ
033dffxRZvmCE8MsFEA6NHSRgJeGM7CR+0O8zZKFEA20L9tBxpQiWz3BcUQoY45zBoEgusBU6zw/
REPidpE3GN+ue4/1o/1HNcF7DDnN6kyFJJC+TB2yehrLNVk2dKnNXDsHgv+ozLxpuwgBhjqhO9oj
0Xudf2sxQ9ur3/LYm3TWy1DjZEYh+BKMaWKCwYRehvbWBd+kqUrZugkxk1b14DUa8ftbGv6jTMMO
WI/vbWltrm/PWtx0enodoezVgjCunxfjLrmJocQNUOIaDhRegHmHtyT3cv1gySD91qqdZ0IFlxHV
ZMw6AkcMQ3f2ka+WTNvlN9Ee/sPU3epeeYEPyVvvurKr0QCgyoGeb6HZ+zKHjcgn0CHWGbgXZere
QKLCVn7YGBq6LmnVOv6VdJHLrrVIzboOkqYaE5d1wcrmb87ViQRhCQvb7jp1uctqYK7b/Q+QrnIZ
mtvqfXkiQ/SxTtXEtQHbsNJPQp9nfofWhDEFbr6BDnLJkq26pIWwyMaUg0XFGqGmDHaF0XecYf3R
0FCtcbyxOXbRfalsr2/O6tE6kSS4JJXGXZeYi7donlTLs1SfljKPtG4Af7QRPJLB9aiYB2gzKAiY
el8xWj/Xfa1sWaW5RT2AuRHMIGi3fEuyz6J3h05ysmVfIDgoALgitm6hZVP8JMYPzL1cX8XVO+tk
FQUHNad0DrJx0TB/48MT1UDo9xB0OLhe1oA9rpSNNEgMhAqeyprzwMzBke5yAFnaqhvM7sCBmxi6
vawUJRMlHC4y1PrcaYstInGkLPv1EU0ffXKwZDjVMknCETMwRzfYzSJpUNAofRMpoas1jIw/Rllz
xar3A9w/+qWBIIwE4HmQUc0TIMCX8oDqvCst6OzI99Z6aGTt4Kun60SMeLr0KG34kqmZ7X8wtdYP
RxJI8oqrpn0iQjhcrdNrnb28HAfnOWx/T+b+umnLVBCOjhVXBMDtWCk9B4FUwj212xrB7/9NiHB+
JrNyhn5ZJ70nIP7MAMqxNfjH/yREvN2zuo5b5AnwLsU9FOv+rFjMjmQYlpL1EtMGdW/EZrOksTT7
NTS/RXybygD4vhKpFyHenz13hIMCzsoqTRZNbI3RHQBmrftv+gN4nR60u8qL3wFm6qUtM73m+Mpb
EDyz6kaRuNTVw3ryDcJDoHLQgewsMR/AN1yrf4v6yq2LYxIdNUwaX9+5Vfd6Ims5AydPAiXSw8Su
IIuX/wRgMZ2r9E2NDa8bVL+l1KuqbGOR7PO6VOkyC04iDIpcw/WIsHOjHTUMGrN5A26u35kbDx7Z
z9viGNzUfv6mbh759+bwdl3+asRxorXgPNpWI+m8vJn58M0sXxWQQfQ12aSahgITcVieJJFkoZdf
ec2wBGdShH0wOEuQ05YgUAoZDXxgEzJFNrklOySCU7FJXmvjopo+7R0QUw7vUkoXmQjBpbT1bKq4
82GfdGOPT3n6XTra8AUyc2W5xFt4AhBgQWeoER8bt9hqTxFDm9wDgtB69vittc01t3zXN8FT/E7e
VTbs9LvOpd6rsc28TJYFkGgslh+q3FGmjn9t3kvaPdDmyYwkl826CEyMLGVOvB0E+2hTY6jU5URM
c8fCeJcEr5jwvW72647ljwzBNjqiB6PmQEaUTq9R1rJoNDfJGLCyLD5zU9aXsnrK0JACOEfA/CM/
de5bqhrMeJmBoMPGGBNQMhntNn0deVV5COO9Kqvhr2eIUPg20Z6NoS9xzCgjeZON2YRM71Pzhg5t
mEh0xGCfxbIH866RFeVWT/SJOOGqqAPMn0421IvUT3M6ONU+LNzM2V/fszV4K/CI/dFKuA2Ah5E7
QwGtlJ3zOPnqbXQwCi99L7/VTNvH2/iQPFhu4F8Xu2qOJ1KFe8FKUnSZ5JDaGkf0M6rje6hINFvc
xMURx9SghgIAwOPFl9hQpzrJOIoaKcaT1Z2W+A0wgvXRa/jWtEc2J+9/odOJQMHr152uJIYCnVJn
0o8EIbEbdBaacdRJBta1unwnooTTPDtlEo8z+gE7mjzOeehG3L5JR8mc96oFnkgRzrOOo9vwDlJI
unUM8C88ZOqdJRuEWUODRQPvn40S/T0BA81Il+bGmXuYWE/VmpHwrir9sXgDNaQT3WCsLgpu+uZp
igE7tKF/9Za2lxlMYJIt2NjnrmQwAYw9kKUAhsqUMR6t6RuRecdVezyRIaymgVYF00INYnmvh4aX
Zd/t9p929rXgZ2X6lQySYHXzTsQJq9oovFXrACqZ5oc1/dD0F0JvpIm31TcMuPmAPmai5CaiBjtT
ahX5snfNNLp99T0MJDa4auknAoRVG8zQjEobAup2m2QHQPxJSQ3X7hGkh4B5vFxdqMyfbz7QB5TQ
4XC0xlTkT2XYHqiFfpy5i61DizG6O66CtEg3m2x33WGsbRGwUhz0CALbw7pAiBnz0aL5CIdBnmz7
EV2Io36TyDIoaytogBvEABwL+nnFXhmwUCplFRrL8dK9AJh73JpBD29sryuzYgnoc8RwNgo5SHuJ
5YUGzABK5Fipq2L6HfBpgcqA6/kXxDBnUoR7o6eVPXYEUoD08lCWwC6v0g3od54blGoIajXXlVpZ
O5AKGoCDWlDbQAdxbhpAWE5NZ7RT1+5Cv6ibH0Y7ukRRJaWZVTEGEu3Ggu5ywcJkg+QAmDlO6vZx
+ZH3GJvR6gcqxbda2yIwP2KoEcYGm1s+4+QxZkcks8xQSd3AyS3fqZL4SSXhx5zw2I+M7pgF5V0S
k/cCzb6sn8ltwDODqe1csTGo6D5pLBnO2+JYhUt6Ge418E22RTA7fP5JmVVq0VyFGSZvQzaAYiOZ
76zW1ZJDRl+u7+XKaQMSGhoQFqREFaQX56JyDKKHTRJnLiZkMETR8cANctzR2pQEuKkbpZXVw9bW
G924/5cWA1RxggvWgkypDa3J3K4fe6bGpNm2ZdFIxinWYEqIhUFpHD0gCWBjzxVT5yaoiwml3zLc
6uqhr/2Q3uaKm1VbnnpIOGxr9UDKmjXmj8DxQ/MzrPdB9xDJsILXANTOvkRY4iTmEY/HLnOTt2Z5
SNXfK68CKeyvbpsgA7kPj9ZD6Dt+tyN3MnDFNUvSLXSIoYcTRHkiPlPf68DdWCxp6ewfaDGzvCUa
s/FedcF9GrJl+a9b1KrIBcsRqD84uV8PhpPzFI42r3Ity9xx3NDuAKZu/P9tsnS3lI11rRW4yBdu
5P+TJbwGzIj0MTEhawIkfxbu8j5mTeSq8107e4bxOAHhqFb86wrqa2fmVKrg/0jA46IZUyAmZcmC
vTfa8a2uFc23IHCmW6eNjHstINavYBidcsPbrslZStRgz1WtfxymNEdRVtfApa2M6p5qfd27Td2g
+6I0Oi13U4VqP8KGE3+IOK6oFhNWI0t1o9wFScRfw9ycUq9SWsyFBL0lKT6taQeLWRCSbQvzY8ID
0qrQVWM5MFclXtqmd6DajvgbnSViFqsXfRy4p4EjZwEpAvhM5+eTDmk1acBWB5W6tq1HbeM0oT8F
hmSzVk0ExFWYhNPBiYMH8bkcbpG+GWrcicME0AQ/G0Lrt9LXXcKmQI+DDY26wAfCZfuUwgXabp9j
joXxJAtlFcqvdi5RZUPFrYl+agB/iE0j8xT3ltGBWsTYAHw62GsesPfY6P/QPI6m/u6R+8bBnpiS
Mt1h8SHeg2Pdz3bAVNuPN5OfbzvW+c/6sXrO3b+Y68bs+L8fJ7abGFoxKMrCezJbIBs3nju6x0eG
5nawb/Ne0u+9tvmnwgQbGzgclrKsBABEdJ0NSq3+0oD78tQpUfp5/bhe3DfoS0QQDh8IyioMigmG
poGwIMp4AQNQjXd7ah4bRC7/XYRuaWiDVAE7hETIuY2p49CNNJkQd5UdcQHM07oKbyRR11ph/WyH
BGdXZrNNsmWHyGMd+tqN7jtej74OhrGGTX4X+Kr3+7pesm0SHN0UKUlRJYvB8qfW3JfaNkgkS7cG
anGmlXBPm1ZBymaADPv5I/Lnfe8l3zAWdH/U3Id59xCwLGTmMdoYPt9c1066oIJrsGZaN5UO0d1v
+2X+6O+/A7N8C5Tvw0O2Hd2klOzg+nIuc08YtINjFaxeLw2MR3e4jFPr95g/6N2NlNR5VQTSBiqG
j4Fr9BUVnVy+HS3iaKgRzKrWtE0GlaFbAuVaWXvx2kAkkIsoBabKMh3rCJahp12id1+WERVsmszv
PP+RdelRb+CipvRnrdmuZsaulSW7GbypPIkeJLu3iLjwpidBsrB7Saq2Wm0sxglmOh/sqe8qVYaN
RTHrXKWxsg0s81mtnZSpanQzWpHyacfpU6Z1xAc8pSIx5LVrE/ieWBLcagQvI8EHOPmQGEsgHRu/
Ws0f0HhYzTsi66SQiRGcQNDF1aCVEJMUd0HslcFtF2MHZCBV6xsMZnA0IhGEceL13A1pEjVVkrk8
seNNDzKdmMbHeJpeaPce5ultnXZupUbvHVE2eTrvLf1DssErGQhinHzC8vMTW9a0OOSZiU+wuRe+
OCWLQ5b+nvzKv9cV9j54/FmbWLOn+35gseSGWotiF9LQBUTOdjDady68503WmxYiy9YEkd4bjI2N
xbaOfmayNuZVNU8kCQ7Q0MEFVy4xbN1aHk0+wrBjyaiyEMmvqBv2ZTBIqh4XNyJg8fHkAx0qmNsw
sCbopvCpr40lfkVmZGRZMk5e3Zl/Ub5BagW+Dv36QIa9OBBTZLaqmmMFUcJNXkfUBtTZk9jISnMg
mELVZUTfAdqBOAmDqRHbrBREdyoHfulhnN46Z1PPRwfw6yDw02zPlkHSrI0FnclcjuiJXfIoAEUl
hUwdjLVF4mlwNeU/vXFnBJtK92ZyH1buBE+kfFS6mwJ9rVC9NtuTYk8LWS5m9f4EFM+Cv4t3PDDa
z7+G5s2SvV3i2+KGU2aZv4LxEdRPSsAG/ZkEAOX0NRCR1vdWcoMaRgBAlerQdX45fKaRX8SSW3XN
QZkYBiEU9IYUmMDC94wF8igpng+W+mtuPkpiA7zbAbSSdOpyVRJme02MQxrkAv/XpgEPawJJjZ96
xc7cInzYAG3x2KMldGdtPgambez7iNE7hTXbDrAqrHA/Qx9gUq7DxhvNT/b5nQP+C7ZrPyYEGf3b
vA3YY+kFt6H/dt1W165mC5ZqUhNVuYsgsUuaZrTMAeEb3nywnDl6cGQwQOsygHGmGXgX48VzvvhN
5BQd5rgzN5+snW1Vt3ah7RStkTjHlaQ9gQ9ZEivIocKZnIsZkrTgKUVuZWhyGrF50NT7Hljih1qt
Ms+oW/Wx7/TukE2tStwpC/P362u5/qqzbeiIoSMYmWBluGiVGmkyPFJ3IKDp2Ph9JJ5VbzDnnzND
EmqsrSoIg0EYBDRjcFQId64Wt50dJD2eRsOGGt/yjKmKbDpn7RY4lSEsaYIu6iqcl2PDvdlmib7T
U8CQFxvg4xDZ1MdaJwhKE380Eu4cFI7zMObQKKrxwoS4igFc9vOj2GaMAzah2Nogjk1dZJSPs3uw
fk47Ge3a2iVkA7YUUJCAWEKW89yGOgDPI0eIT6hnHIZOj1ncxRIzWd24ExmLBzn11Jky4hKHjMDB
cCQoz7W93oTf7ayRJb0uJDkLLAgMUkXVB+dOWNBQVUzSR33uzoG9jTTu6nbmJc28uW73F2Jw6oAQ
A4NHk5+B/84VAnF1NJMOB0+p9rz/VINtJnOra4Z4KkKIuqrSmJAkh4gKDy8lOM7Ej9D80auY33FA
g+D/hUYnaVrBYxlVYjROvYjrddfM6G04Wv4UzU/XxaxqdSJGOMJdhfbjtsLxAtQ/GJzsuma58k6a
F6rsS+m84vLbxKfJae5ZOMw6j/TZHCANmYY2/Zi5zcLsFbFzWL63jl8UKnN+qdUe/A7sup6LAYiS
T0+VYCCoGdsKz3HJpC9NcUfa+3G+VeP76Pm6mLXlPBUjGEnmDBVG4qBgkDzzxmRp4TamB37r2dwi
apYotXbdAPzAWHB+LIC7CsfY7Mdc5z1GZ+uPDIXvEKSe8SF4mjj7iwYMgIOqSH7qiCuAX3t+vmqr
JaAPhSTVunHibao/kr9A+j8V8XWznfgkfTLqaqiWHRre5+Gn3nha7Way0e1V7/pHkYtUQ6QnRjdA
kVYtXL1rGJDOrpvAmivCHAzwb8hCXnJBWJaUqC1YGkIN42gBIiLDaI6serq28V/FUxXJaORMhXNE
RzjaBv0qqKOjgLCdAaGQ4XWkl5yN5bbNEy8eJP5oNbI4lSl4cpInGkHSGC6Wg3Y3P7a8BvzFjZpt
hslt+B2oH9Dgf30tV07tcn9gBthQwdsuptyVlsc1BhjxosCIWL/g+Wa/4gnNOPV3QwZo9lXRE1wE
hOFNjyvEAqCZYOPgXOBdVAeombim2z8PJssyNmGQ4S26affGJjvMbv5EUwaouuqB7um2yxn1CIt9
s3Fl7+y1JNzp5xCh858UAdCnFOieH50tcfMX7ie3wY4pt+GNcYie1afray0VKNw4fABkehFD/4gw
zCcxx+OP7c6GqPEtcNN9uf0pkbiY6ZUVJ/q5V5mHLDD6BBIH9IEzhSXueIg3DzOy/TnInhPJyVx7
Ep4tqXBswm4YMA0PeQC9PxrHuXcpS1jB8nvTVf8p7jh7J7V3hy3GIH0DdyqJUqRLLJyhPKwL0hRf
H9DcNvoGNkY2P/jhHWWNwEbtnIGCRzKVs2LXQGdDrgpI/BQuSXwSWDztcrsHLkhnoTsQiBzE6dmU
+L1NNq310wGy+2B9lEgZUR7iPbpBwp4l9LcRz7cZsphdszPHI7WfW3VPnCfe5b5Sp54NpFPZ7NXl
eV8+lToAabER/Iq+U43oVM4ZPjVt/Gh40rJPpC96Fa/08dd121tW+sz0QMxDwN6GCFsFQqOYhGko
+GSakKRuVxR4S8xmy5J0LiVO8+IuWKRQayke4ea88F/A+CpJHqFTA9Be86EpmteR6mC1z8nrf1fH
1okOmj0DzTRi2rk32gD0IygaqiH/J0NGd9a5e13ERWgDXRYEZRSu0bCjiS3BeasYKfJ+KE2Vn5Px
3M6gwkJZgHOWR28W+YuVQ9If6RIMkuu2CIZm5OWUzFaNylFUv1kaPzph/Ua5DMp9iZDOzQDv9KXU
ipYqiBIRBZNmVObEzlp3TDex4uXBQ9J4A5UcQZkUwbM61miGY5q3yBnvrOl3Sx/i3ON0ltyWMjGC
O3VKO580LW1dMLC0e7WJfih9Xr0Dk/+XhoYZyQ7JpAnONEtbh8J3twh1f5PJp9ELaQ6prBZ1eU6x
QYjXEAKgVQWP4vMrwrIbh4ZT3LopD0H7VBLumVMks7ZVXU6kLD8/iT2jkWLELk1agMg5XtY5W32h
L1CWKs3mv56iRR+EGASmDSoI4R1SpFkEbA5IQmoSaWZX6dwg+6eFadB7QA1KbrzLM3suTXiOzGYX
ArAcFjHW7Y0R9A2ryiZiZa+1G7SpTIwMwGHKKJVlbdYX9I+aQiyFSVPboBxq1tNzmWmgk6Qsn/Fu
MCRe6SISBp8G2rMonv7grQQw3/nOmXbftXmEo5U7ASOtjTdkxCZd8RPcZ+h18jKHuoMhA9hdW1h0
Tiy0dV9eUTD+KjJ5otUw/nYElQ3Q0Z65tufZ97CcwIdkS5S8jL2/tPwjTogbwAum92oPcYDd8RPr
zsaIXqHuAuPBGl6jaJN1LmL+/26ppyoKJ68vUb1IU8jk7Rd/b14j8gVCO/dV+9GRvcsuxyW+VERj
HzprNQKPfL6R4wg0W8cCwSKNXi0Vtctto+yTnLPYOGo6bh00hDiejevmupqXXWiCYPHsD1VAlBKC
+yA/qvW32PmnKF8rpXFBOol+OJwPQ9lPLUA9SLmlCBALq9v2mbFtQgyRYIokKGNPzY0NQV/I9Y9b
lBavJ7SX/7sognW3VcNzQ4F1AziY6cFTTj7iUSLjIuZa9Ne0pVHMQspRrJPUdU2CeoIMgHPWbKKY
nmrCoWc9STt/6vI7PD9lpb3LUpEgVHBMfWbP6sgxLT3ZxWs8Dls77LwyH1gUgY8afaM9ym5x9Vmi
Qh1bv41kvjW111TFuLDde7k1eaYxH+sg315f8HUzPFkNwXGphHcjAs7WNQDO1Cjverfr+206/QCx
HMsHn5e3dnbou/11uasbjZ5PsHKhBwplq3Prz4F/HsaYkwdoV76z7HanOwCwy0uZehdlwa91R/sD
vDtolizBb2GGLUP5E4e6ryc36FM0NfV+i5y2BcICzdRfzLDwejt5nOZQInvtJl+g+f6/aMGHmQO6
6eniwzrSH6Kq2huW7DJYX8U/IgQfkg960pUJNo+2I1COTLgQkDmZ2l+5jBNVBJcxkFzV4wmqVEiB
eMkONbTf0Q4ttMd6l+9yx33Qnx1GB4bnxW56+htT+aOkYCpl3vIhRSuyGyUYTqKxn5LGH6ZMErOu
XqwnOgon1A6azm6Wi9WJ9ta8cYoniqsnOQLrvVZ3XfL4v2klnruWGuhKxpKmmtcMt4QcyfjzugiJ
AYoJlTgOBlou4bFSvIzGvTSIXP39eE6ilonmDPjS8zNsNCaCVUCNuml+39bPFd1d//7VmMNE1wnS
r4DGE0MdkvWFnTbwEa2aHIeEMEOLn63yhZjlribpTT82369LXEzp4vo5kSjYQJURtaI6JJIJRXp3
Uh4qZWcVP4NWYmyrB/dEkLD7A1V5gqFCwMw69x2gRM0Ow6CyPsFVbfDeByAxCs0XnTvJMCuxaVRw
QAOutywd9yBeKFiofqhT5bazKtmvtRgYDWBL2xOKX8DIP7cHsyuCoMjqRaldY747oDWhm1bGKLBq
FQCAROgLFiBNhJlUkE3iDsHScZJ6dYuGn7TC3d24Gt8h38SUYvMXRvFHoDgLHbYF2kYHCKyKraPf
1SA7Kn6pzotGJHfi6n6dCBJezVxxKj5Wi2ZAkyGtNwHLLfmuay6dJX0/XxwSoqEj74vuA1QpkT8R
7C+zJ86nsEXIl7PQxfjDgbjjhkws2kWsZ8neuh02d/Hh8yHwqNt9PDc3nZfeWNtqkzMsuYv8u+RI
XJaicVWffJMp5H9LdahrgzSg5L3/UHx+MHbtTfGYvgPY7ma+i9+j/ew/JiqzHqobDl5SBOeSyPAy
Xbl8wjJmA5JEcOuJPBJJXQKig3aNOyEveDC2oxd6IBzq3dbH6M2DwfRtKOmguMzRCjL181MzpQGw
DxzI/M5nF6h67+rD9KB+VN4n+HC8yQXjvBcezBus+s6SWNzldLMgXAiPBmrElOY9FD4sfTOFH0xu
slXcYTM8WFs8Y4/pHdDCZOu8mNeF+Z2ssxAacTxvgzKBWNQJvcq3GNCwE9B2ND+O1Yt57zDFI7e2
p3r6tpI4qa9xn2uyBS/VTtWgTgbWG7MZm5m92ffj5vsTYd2GeNpBfVDvqWtsTW9iyftzt0GELgPK
XX0MnJqZEE71eVsPJMAnAPxbg4m1/tPMxo3ifh29fJN9lFv7YPjSEf3VdbcB54QSKoa8xGgYPRBT
w3usu82Al4d2KfRbsP7D2ADsawMiwZt4QmtUXLnZJkCJSxJGrsULxol0cdebFOOJDqQHusnM3tfp
9BcSTAAeGCidgXpbHHIqlTSCOY+YkU5jF93GbiytaKwtoYmmKjR4gJ7nAnFby9MhjlSIaDD/71U7
OOn2Oyzn5kf+VrJffM9fJhbuOzd9c2QLuHbBnsoW7MZsNGPWAsimSQ/sFJfnXojUASger994qykC
9OFpuMSBaHpBQUT6uk4qkF67RsfmH5Q1C8X3Pxz1KusxZVbtgkHWLT6RIBnYtJV6pbXo6FS8YCgg
RYsyMi5rPDHrx/iR3MbANwVcDKYEmeMm/xh4aGT3PyVar70VbczhgvrGQNe8OB8St30cVIOB5dXe
7JQ5yS9iH/vkJdHfYssLk0NvShZ69c47FSkEnHZkDCHmgRu3jljy2O8wkHcPNMabcp/sBosRcDnf
WQkuIABCoyoZ+5juDl9Ru7mu+opRW3gbYzwGOVq8V4XII6ibLBwrFNVH8loULs3uS3OLnCJ42ACs
f+/IItOVDUZme5knR9MXeNEEebo+OTnRqtpFl2C/HSka3Mwg7vEQAtvMddVWnA4I2JbxcSTaLEts
lEqjMupNFdDqKLpvnHL6B+g5kmhqVZsTEcIm5lGPUBsAuYB0q1hbzF473PfT9roeK2cfnCJLSW0h
i8YE53mYQKouNqISQmYDqVCe+B3UAadW8HldzlrqdWHjwYwU3gwaUk/ngriWGY3StTVYtw8jwkPg
/fYmgNEYVwDpsnfS2zJ8vi5zbY8cAMabBjoR0JAg6MaNuIyTvqvdxsk2eVDuU7uWmMFangtq/ZGh
n6s1WyHJ0wQykhJdNgCDNGq3yEvWGpu69eaJ8dkL203IJePHa8axcM/DyNG7Qi+uJJqXEXXQK2JM
d0HwKxqfi+739eVbNQ3g7oOiBYcKzVHnqqljMeVT39fAtnqpKEYWDWCdxrhh367LWVfljxzBLYd5
hHJoCzngm0iMO7O702Toj5fTJtgjB72NyABjogec4ee6KHaUjoG6WF9WPM5xsAy6Fm/1bHRoIzf5
buLzjHntMj8WWrivqfFJMUbr5TPPnq5r+9WfLgSK+BQAG+gos+CmF5ZVM8F4ryVj7fbpyFPWULt5
G4qQP9jpWP6YzHzUAZdW2hkDJ13i9U3u3IVJiLG/TkkqFw4t3+GXF9sclAXooEFcchydZrBZTQkv
WAQ8Zk4xHRgp5biNirY6liFvXy2ikpqlQ4mhLZVb0UM+mtZP7iT0vZ101DnHyX6LKIZ/PIB/dI9R
kGgw4JqN+ggqhFaP74tuSVkF5eQwveqjDZhKit9DqODR5Di66nP00T9oeYWXc6V1+kHvOkeGuPbV
Yi6sH8V8sIl5DHDJARz9fCsHpZ0np55qNycKkMJfscQ+aC82M513jaMxYwJmThx959ZvtWqfAQrE
Qj1+x4XhZRY6UtB1mtffEp0zsxkwfKyhmtb/V2QJcI0v5TQd6eFlgkwwtxQNJGplYY/1NroZ0J1S
FONhtN+vm9LK9XomZTnAp9XW2ck7S4UU2pTDHSBb6pCFDvpdmUqiea/mTfKUgCmK2+iUAZHYw3Xx
q+cWdCqAzkDz3EU0h0GEgqsOzi0aQ46phv5nJT8GnP/FNYitxqDYQq2OcaJzLa2RZ6SM59oNO/u+
VHsPY9YhxlCkOB0rcRrFPBbyFipaGfBMPxc0V9rQ29ni7+hEfNqlqE5NBFAKaPp5rjmCxpkXuqun
2sCI0+S+3uX85fqarvjchU1uuVFwZ4Gy5vwbqn6KwfO1+CnES333uwa+gGn5oww/VCZHuLbqIs9K
A03KrqanG0qqo2oFb3HqHAYwYrvXdVrJP0EZ3PkOqHeW+PtcpzAYyzRezLQukC40nmOwYIPjtB/A
rDRtrsta0+tUlqCXGYR4i06QpdADrbdW2N6q/JjaMpSzVTmoLyGgR7oQTUnnOsU9PPwMZhWw8unA
b9MROltKo/2mpMPgDbHy1+t6rYQyIGVDcRF+FI5aBBnIxySaMUeHo55hDs0YnrJBlihbOc5nIhaV
T7xJ35oVnSj86lAVmDHVNlSbvLZv/sI1YlgeY4+IWjDOKqwcjxytmJbjbNbf6yx3x+A5Vn5dXy1t
OaoXd8SJEMEMMh5aDfpba7eyv+ouasLG5CNX95r2aqRbyxnRu+EO7V1Ht2jQvy59JZOMhcSbRwVy
kY7psfOFnAH1k6MHDiE1aZht7kDaCazpuwTJ0NBrehkp29otoCGuRnfc0hEjwt1kPXA6pnox+XLY
B7G51cbxG3oqbgreH00zB1iJubeM4e26lmsWuWA0YQQTXX9wl+dalgFXEtJAy3gEvo5e3GHS9r97
/mXQ7F8RQmCY9nFmkMVULDV67NXsKQ6XBlfZjOea4WO3ADiG5JVpieyKyF0l4DDI4Qtr6oFVa6OX
855mk3d9wew1u8ALCNHAwp6HUe7zFatsZGR1s6jdLtSqgqUUG8ZqgOR4apbU1qYPLbJx+mp8Bphn
f1emaeKlehXgLyn4SBapUTsxWw0bncVjW9msHevCU61amdw6jAEYCdq2WwUJUD+d9XK7wB6ULFDV
8Rj09nww0ZT8Ps56jMlxGlTvbUAz3wk1QIZiLCE6Dk09P1JzKF+amM6HHr1uXt+Ws8OQN7Exijq3
+KdGWcaAAyT/h7QvW45UZ7p9IiKYBbcMNdnleWrfEG23G8QgxCjB05/Fjjh/V2GiiO7vYvfFdkQl
klJSKnPlWkZheTGSG58GVBv7sNTLcqcwzQ1imUR3jtAr3JU6EZvclMy3uNlvjUq60NJCPw5KKskd
qJ/pRtWqCDJR0T4rFX1PFAs096OxYZwMm1FwFzA1d7h1dXVE44diXlsVXltekndlERosU+8NaTMw
dErT2A1jM74Mta0VniApvzNG1Me9XCZt5EEYPg8dK+mfZC61bVcV2Q8lppo/dNQG5kiJAHy6vOJL
b17gqRBU4KBDq+r8Aaq7UNjJCR6GKjHJNY0qftOJut1DBNp8AbQtSr2adTLginRuQOGaMk+mQ7+y
jZbuKjAsIg+D0AJEVbPDEASCqcoUfEWbql459L4pHg0nHJqVeHDpnj+1M/NvTKAxyALZF6eOIba7
Kd0MNERBJR773lmZ2rUxzY4G6OHmfZshflEL6nUgL0qAdS7CqlmpHi3agSQcdHdtPATnZ3kXu62h
NxiT0SZByYLaOnLT8Yi2u+wqS6fpqafM1ihHTY0LC2uE+OtaZuQhY932somle2Lqp0FGCRzZoJc6
P34EnnGNiQwsEH6aP3YgfSvR5pKAQErJy48SbTxR6uy5vVa+XXIL8JEgUwbXQ+/i9PeTuMJ1hdIb
0xQy7VqnfqnEno50Y5rvUJr7B7c4tTVLmRVdKgvSYxo52M89SL4WG8VWn9q8qh8AVTf+ZWedROsz
j4+LamhyguSZ5UYfNl6/XgzoV1PnjidK8nB5/ZZd8c/TYObyA9hSKhBNTaEtJCVjr7azkOtPUbI2
id8XDA3PE+4CJdypnjOLX2oK4U9o9ha+liMtLp4MgFdi60ExDSQJV3hGvw8KCA+MSUdSEBnyuXPQ
qOjdITcRIDmgEvitaEEx3nXy5W+nDjwj2kSBAa5ZE40E5y44WAIUGKU1kTjI+9T4gGDckTMnqOw1
6PhC5DmJN02sFFNO9dsjsjJju2AEpsD8E8ju0BvINO1cXI3mlWb5cgxtUCak4kdKrnDv/v04kRTE
29EC/xcunPNxuh3qz7xHUK3iRkzIljh7dNgjEbSm2fD9uMJDBGgMIP5NE3t75iKOQXPuDjAEWnN/
SLsbGZv3l8eybAKxEkgF8SSfc4DqpVonpsWYXw3xHpEMKhU9/7xsY8n7Jj0T0NAhM/0N9BwnHXXM
CNrmo/XhgNSC/KgraHaIFTPfA0x1WhIVngdPB+/d+bLEXZoJ4F0xW+ZVWbnHwiQBtG9XFn/Nyuzs
AyuRMDQKK0AbbEdaX6eW+atgxcotvzhn6KrHvIG2BgxN54NpqZW6ZQ8zsf1G2YfMI69qglUx3YXE
Oibt/+ygIefcDrfb0koF7OSsCZRqO8p3ozyMCbJ5duZZ7k2JDuvKz/8eB3Rud+baeuUimo0mu2Yb
QqzPZ72Ly8oJe4nqsvGAUMr/ay90VRyANlqCJ5Hi2a5lMqKtbDPEyK7pxxIZXKCPIuMlkitP74Wl
OzM0u0FsyANpxgBDjZEXjygS6nswCZZXQ83fM5KsNSJ/f++oKE5As95FRg1toLNxdQqUezUDh0TD
sxe1QjIh7joPSnQe4tGjAWKByNT/YS7xGAbbA0BIzjduyYxoikPTjgF2bPuiB/o6CVw2eFH11/UX
9NMiwfsf/yturtngaC/qyiE4OsDUc3AKlni2BkYgA8+kv/eOU+KHmSF3UHkvMoxoAIsF1Z96997I
Q1qvYX6Xbq4zhonZJSmjBAC8AoaikQVZNvqG2DQktAef2wcNCRSe+JUSNNCV7MYraqw458Lx5erQ
9cPSocvPmqcxmFtOvKAguHChNKQpWagPZqjp5UoUtRDcnJqZaxpFZqflSg4zcQIsVvQujOrRVMug
1bVdyde8ZNHadENONKfg+JodllRWUhHOiEFhvVReXqnmB6Vfcd8ECVozL3vKwo2JBDny8CCPQt/1
fwt8EmhrSqOCixdDMyi7UwrjmlQ/L1tYXKMTC7MDpFKHOi5cWCBp7zPAJkatfTCzfHPZzOJALAsN
hYYLjzBns9ZSNhS9KnBwOPG9SuSjQVeedcvOjmYnUNyjedSd5/pLiv9dlBacXUYP0cRaXD4RMAyY
3HMeGVL7/T0xj+RLxbuSFe328gCXDmJUIZEAnWIPpMbP7zZmNlVkDQPzU+c2tfEyEp+0CyN1XDkN
l05gA3xC0zAdHW0K53ZqqxCaTkH4mxrkCPWKQJa2Fw2AxLn5tketjBZrd8wC9A/4KHRHoy4EgRjk
HM5t5qNgTExpR3SKvpqx3Nu06N5Jblzx1jqyrrH90Uye7Jo8UCGFZ2WJtq9NoR6iotpbZm1seFuB
JUgzni/P+mT5PCmMKhWOl6kxCoRO8/xbzS1N0AGlsFqgStj4yM7G1YYXXxFaUgb3qUtW/Hhpmafn
NpA4eBJgFc6nAv3iFrXrmPlgF/Gi7oMQpLVG9BusLPPiwE7szCI/pyKJ4pQKyFL651be9WyvWhLF
zh13jxrfcPEPdx9AD8gmTbsHmefzcVE4rxKJBKG5kyKZBCYLQMWaWlsZ1tJpc2pmmt6T88xs27TR
HEyf7d4JUnotdEoc9+myUyxtEWQMsEyTvwJPcW7EoU0BZC5lviZvouRY1KbnkB0wPS0Lk+FfJu7E
2GyhErUumyJPceqYqldVVzrdNjlfmbbvxPTgZgDaCs+yicXJnOezwZ0G9hwDZ1tVNZ6VGJ6wQY+A
zI8nZLrXy2hjCROAdmRIrDTzNRCrWuyYQfarh4pOXwmvsn5b1Zq045KXIpxECzrwP+jYnXkNjvlI
pAkedKwlAQj5scN/Z7zZltozG9FLcuRFcHltlxwIaU8TdFIoNWHfn68tJ0oL/sYca1sV6a5ScxP4
kkQeSyO3/8UU5h3Ru6uivDU79Uz4UcRcDK6sx6M7gBpRqk82EY+XR7SAJEdjIaxAWARk4997Y0AP
VgDQjhcrs7YkS577lh6b/muIfhlC7J2kRWm8U33wAD5qVIaWXvNA0VWvt7q19q2l4OZ068zGnDVx
A/UGbJ0BtHgEnbOQ2UvK65Y+6/2/nKR/Ns4cw98DXCfyGKZi7Qd3djK7r/Wniu8vz+7ieX1iZXYt
267IZGPBiuvsXf468FtogvRi5fJf2gdTl8mEhVNBWzrzSjNGXYsWeIXFRhy43ZeKpCiskQY6zwrd
oAbsO8NaILq0FVykH1xAn5AGm28FmpZ6UROcPIjiQxf4nBQ5eofcX57A/3pW5lfsqZkpsjs5slut
SjvFhRkF1crnLrN6AK0a2qZhb5Hh0YRQXbRBBzqzPMAfuiLgmtv/xFklgOrQYmjKOX2u+AgJtPLB
0ZX2RXYanbhGAZOCIAFgP5shARGpW5fkoxhG96G365wjE6A5j2mUuvfSRm98X0TNjwq/AtI/4Ofe
8sqR2zYBvnETK2bfguEJEtte0oJk6r4WyHQF2LSN9NO0Kh1fN9RsIxJpsFAAvdNsSJPbnhhHI2hq
wu94VI0FAPw5kModb4lPpMU3FUjmiriFCmRjlgxN3knHXRAfierGrVtt9Gxbsl9KR+jboGYg6qEE
/MYepNPxqpImWHRYU8Wdb6Zctw9ZT4xAJ7H6KKpepsfOHOw7LSlcGUKXWaDCIvX8NtNpF4D3O7a9
xIRemJmDGBRKlGr0knBXkmNSgCgQeDKD3KImXO+TuCYbmfaIDgaTp+rWZG5r++6QkmeRVhA/7bo+
32p1W24K0+Fsk7ptA4ovaoorkBbLn5GapJ0vpMLDxNJ5vnKSLm3CUxeaXRP1KMa6T7E9ClBVNdFN
Fz0QJH2c7Omyry4U51APA7m4O0lEgGFsZqhJVTPRpgTjIG9ZuUtImKqboXp2oEbJ06uI7A1ld9nm
4i48MTmLaCSaFAhTkBGpwdHO9QoQ2ITfx3z8cdnO4hyC6QM8c6DIwJ4/34ZuU409y2EHBeKdgMRC
WaXPqWE/8E6sLNfyNP6x9d/fT7a8HJig2pQKHu2d5nyow31rUn9wfpo8HMewye7Tek1KYuGRMYHr
wPwBqhlEEs7spAaZaVyDPRxJOvcYV3elONbyM05+DkCuWJsBG5Y+YZ97UB9E26VX6gHN3tr84/I0
fz/Jz79CP59mqEU5UZvgK/oMHQTRYz1kAVOlH03dXa8J9elaOfK7A8HihDmfXvhIv8/GzSzoD9Kk
ZX6G1n5eKRuTOnsRrZlZSL7CDiI1UF3ZoFyaswZFord5Ppa4CYX9aLr9Pe2Tetcm7sE2aOkVeib8
xMAjr6X1npZVFTrA1K241vf4QgPtH1qKAKOEhsucxGoEMpXTKRNLm+aIWDbZRoXTBe2gtJ47DsjG
Won+96fCNHIbk6shcsYHnK9ppIG2XMtgtKgAhv3KksEzaqyk8kMpfvbDDSQmh3GtbrO4rCdGzXOj
ahHlcW3CkaQ17lLNfmuTblOi7/6yvy7sVQxuKkGA0hh6ZPOshwrhkKg0G+QDQM1WFDe1+1Qg2ijQ
iQE4Vlg0xyJa4w//fhZNNidkDaYUd+/MZQvANdyuhss2xVfdZH4KWYEI7WBrmK/FOTyxM9uMEbh3
BtRicbY2hzL/aItQEyvhzbQM59HN+VBmvlGnbgc+Sgylre9HtfTksCbgsTZZM0dw9IZYCcMgMhCs
46bYZ9S5J/mVAy0M77IzLB5eJ/M1zefJuV1wJ0WJBYNhzq1CfimN7Y1yb+DpEmnXQou8ptVXTC6N
DjtqIuwHkBFcVOcmXaPqpHCQYdZbM0iK24HeMKDIjTW59yVXOLEzVxoSSWMMagI7icaubI2FLVq6
xzwOLs/gmpm5Z8u8NzsVZjrIfbuQCEmKOuDFqtDc5Llzt8NJRMBAD5IphA/n0yYqwSlw1sznVKAJ
KBaRudHbjg7ANLZGcYRQCnJmTqXcACHWhwZIaN4dUfRXegM6Z0/UIPr8+5GDVxBN8gbOZdxF51/E
e5e7VAUnb2yjA6Eu8saPKxGFHde+/t7S6dinuTnxUmLUJp4JGLsT9Y9lpP1qiBmQcuVZvbQXTq3M
NrbGmpEPEVaSiFe35Z5WQryuugfaIVFHhJ5vKNv/w7gcJJyQCZmCp5nFmNOMJzpS3JQ60SatVOtQ
gsITtc3cWlmspVNr6r9DOz4uUgS751PYNnkL2DpMdZ0Bpp/yjjLbvzyaxYsF1TA8pRBOo9t+Npwk
ylLwPqDOUcnOi6empJ2u7tp+Y7Sh5t7pduK13V+Db9CRqxmgKke6CyHgzKaiuOrAJZLb6BAAIAt0
IeOwL0wztFm7slrfk4QwhTQ9IHQo4wPufT6FJHOreqQ6Q0Wx8EYlGPvY0+wftX5k4sDq58uzuXRM
nlqbZQlJIdqxKGAtQdrYYVtDbZFXabySrszgQlfU1NSM/0B5DRTvvJVGGeu8YdO4BksNHKvdGG4R
UJA5t43ip0QLxPAKHT1/qOQxyskmSocVz1kaKz4AaWQwYk7ecz6zRQEMmoTIA3Tgmk1UfHZOEhQg
LlddurKGS3t84g5F45U7tVhY55YUoN5sVwG9t5saPZhKRlF7kdAImmUaE1Rl9tDcWjQWoLVBeRLP
QcSI//AJ6KZDJITq9OS7558AZn2HgVN0grTc9o7YTDzM7Z3lXBvpXkjqEVKv7P0lx0X5BzLzaF+f
qjLnFh07llqT09KXzs9RQxR7V4BMvdESj8ggbv6+0wOnqIp3yeRTKN/NVlOvSg5FDrQP6J1TXVWD
6RwgowGAmjRTGhrIgmzb1mlWcbbTDTi/IdGMC7kJ4E8hVTO7IS3aY6AZQfaVRZ5hCAgkPFauJ9m7
NdzSDF3Ht7a9Hat2c3mnTtP33S6yaTbE7kH8NptezSGdGYPFym+Vn4qpXzFkR1i8VqtcOsARsCNH
AYC6gQ6o80W0QaWtWyAQ9omeePWwLcs7md7bBXJq28Teqc21rm9GavoCsZT2o1BX4pyFgsJ/lTwo
TE8vbnRznX9AOWpq5ioqwLbb5sHxRdhfaVf2nnnmLrqGQCAINdQrstcf/nZ2J7OAjiAhCFDb/OUg
4qgvhGGix6ZyXoEU3GmlfXQSa2140/ydr+K5nVmMoVmlU9U57CTQu2+qZ3Bs7m00fzb6gIsMgHll
q/fdY0PBWicaj7cUCdr8+fJgvx9P5x8xW2STFBoVKpqHrcG47aLEp2YTprl5rdgxhNGdEDWboIT5
y2a/e/C52cn3TuKrPtPBqVvBbFYbiPgNj2skLNYYiNYGN9snSBm0ce/CSp37DoYhnwH8N4y3IfqZ
Z1eRXHvbfL9Vzkc1c1i1tLMqQezo12aYgKc78Zn7qq4RyC1asSBhNnEAoo93tmQsT1Scdmi8gUCB
KrfQ1REdiFfeLq/Qf61d39zzxMxsiYbRIXh0wox5HN9I5xkfgPEj1j+0r/a+vecPNoKRL2VtV3w/
UzGH06sdEIUJmDuLeWhMGgKJGOw+9EmbAJEe6t/EDoh+25ceyQPZI9u2uzzW6Te/DfXE5izyidvG
IAOHTU1usvS3tDpvikDSmzZZS7l8vxmB0Z0gXOgLB9h5Djwuk5YUdYNNbznHmh275Fibty1/Mcb7
3lyZyyVHObU1G1anK+PQlbBlonE1sUMeBWbJPUXsL0/f2phm1y/VTFra6AJGp2yOlmjUAcpf1NY3
KWs9mxm+3TnhZYsrI7NmIM1RxF1Vx9Ms8tsy/iL9Mx1Tz127gZb8AuEZeliQvEIX/8wXa5arQiHg
h7FI5jn5jS0O4Nv0QJ+HLqfLI1o6EE9NzdZKmrksOxumsnQflT9Vsrfir//NxGyZWMnRaWnBhNAk
6ip3Cv+s8IS5bGRxZf5M2TwH4jbQtYy0yedoZ6KywWpAji0gfiLHvtXcaE0YbtH3DLTJgHMY2Jp5
bsduuVNDyQX2pP4ypmmMeoAMajFcqTnzhsZ4td2/B3tiDyNLi6cLoqJvAYKL+k1ciwi8G2UNxCIu
EvC+JkFuPv7DXKKDCxEm8J7fIM9xqdVoBCZovmVinyOFiTKDq8Q+XyNjWboncZrjeQCEBHpIZ/ck
FWbaNCMmsep/NvwKCA/PKLcSEhN1gFqkJlecfXFfndibnOjk9i84i4UuYU8fd6XwDD2I2x9EOzL+
fnkGF5ifppYIFBPQgWHjuT7fwToVONkxheLo3iAXob1mO76jx/qQP2t+o3gguLqDTPqX2+2yD2Wz
Yn7pMjs1P9vVRpM0qjuZ7zflTQfSDGRXP/IrZUuDZpeU/mVz3/ceMi3odkLHOwBFUPQ7n1a9UMCO
StPGB7cEELSiPUZjMOgrp/2iFXAPo6ML00rmtSAI11r6MCL1VqU7aV3b8XMtA8V9uTyW/9Dn53ey
AZpPiEoiZwv4zvyFPghtlAUauEDlp3g01PFvs9WujBv9ABbO2Cu3jeGpSGF5yYHsaQAJnysaVCuP
oO+eiq+ASi7ed8BNojFpNqWmm0JXGb+dg7VwDBTNK/gmKe94veKp0w99G+6JoWnWT7aEcOIEBUcM
VxqfYCYqeuizfKxM6ZqN2Wawe9VplQyDUe/b68q3987G2PaYVuq3u24TbxOfh9mWeYgRgjS09urW
Cc3j2vtqIbI0kHgBNH/qTJkezudjNYcxEiqoY/z4pf6EZjVI2W7tbewpXyRkO1CmHLXDsALzXkDe
nhudbUVquZLqk9H2E8jygHjjrr6mnrlvNsp7fTPsLk/20lyfjnF22WpOpiZKD3PpcA1+Brv/LNcQ
C2vzOI+COq7rVTPCxgvfO0fiFfeKp6ledP3qQvSpPWrH+/9pUNYs3yHdLmv1yaA+7FNrb6hbZS2y
+34VnS2TNXsUD0VJoiiHCfJovCJ8DLhHn9iWrLjDEk3pqQ9+o45U0VPeDdP67OvS08CL52ubfGM+
YS+E5X7YdLtnJ2RevM29iK5Shurf45bzcc5eV7EdR2YzuaMIIz+5Nm/aTfqjCPG6upIP/a7FHiTY
i+qe7m9+yzv9FvrLIf2I4KhryuurczE75EqVpUaE/Bj2YxcaQXKdbhjI8jduCLrwD0gdvyjb9OYx
OQo/3a69vRayPOczMTv5XGuwrGxaieFgh9HWQXLyagg1cAd+XQN/84l2+Xtn5668jab5nZ+3KCVN
twsaoNDnd34GcaUa1FZzap9QdZu3xVUdlytUuEtHwKmJ2YkDGjhVTpRRPhqRd5zHO4rdUnVsBdy7
dEXhckKTuEOmPpZZOoAYeYt6KqLRUlg/s6RAPqUgAJsm1oMQrbNhlr5ykSztURBvENR0wCyMy/l8
7swhckAPMb33kNDN45vRtbd9HybjPgHqF53IRbZy8CzFHCcW5zJPUWWpQ9dPr6PyJS6rUFb0vWeT
hmu/lkte2piQD5xa7x0Qpc0vJ2SQMxpNDwp0DF1lcftgFxm07Sr7SYrooQMPFFL2z5fP1cU9cGp0
5ipooKnqQkWcSOLxDii7wC6cTycdfZe8D1B3yGK6GWpsjXJQ7u2yuUGb5FYlz2oOPmuzPzCLbHgW
P1z+rAXPQvYezZD61NP27flbWnHtjCkFgagCIM4xBXsn4YGNB72zViVZQP4gd486F1I+GtTe508Q
6OqpbskRuyYphENA0sqVQOu5x+mwoXjYE6PU0CE7IC00PjArDS8PdXGvnqz6zKUrBhx1VGABtHbc
RF19IwX3y6RaWehF58JIbNRF8XicP0cA1wYzncSRUMh3uwWSaIh9NfVt9W6Uu4Yo3uVRLSwguICm
d+rUzgz6pvON2qr1qKYORpUXP1qDbRytui/G36xHU4y1xoK9OLYTY7ObuwIJIKl6GIsasLuwbJc1
KKf5dnLVtHsN9bXLY1tcsRNzs2OvBhDPqmtM5RgB9d6LMAV1sKTKygNgbVSze7oDjYPSRzgOJARW
FOMnJL4U9aeWvvbOFVF+XR7T4jF3MqZpzCePgF66tUsbTGGZ6x7C1aBqf8WS7XP0Jf1vlmaXbqOw
mqrTi99mv0uQryq6lzVPDPxUl+0srxKaEEHpgPrnvEAPygCTpJqLzIJheoD93bQAbiRNtrtsZvE2
x1n9/83MVqnCbrMIxx3I20wNopJqu0HERnjZyrIv/LEyWx5GQbzrdBiM3VyDhGtjkLde7Hm7BSFk
5fy4bGzZF9Ax5gBOi0z/bO9CeXh0IwX+3ToKVObwHkTfmAHypYTpK4HK4rhQIEa1FugoPOrP3a6y
pWZEEJFCUhDEQPaDUb0SqXhjCTYYzdfWwGZLpxLS0sB5gpMAxdP5NBqoR1sJjnpWW15W39Sgriv5
/dC/1eZf03xMJNDI0QFujT64OSCZmQjxwb+EjEisWbu+jhFH6yndMm7d5SCRerq8ZktuCFoRFPkn
bM03UdKelaVZtDF4xus0LPT4Zojl5rIJJP6wGrPIFcRAkCWFch1Y9+dUjWnpFIOVZY3vILl1sNI0
+UFiyMFqrQBoKNez7IlFighVIy73CjWKz7Z0bL83ovKx507yFAHJeh8PrAkzpkBHMKUWEjmOci2M
ur/pWk0wD8VJTBM3supTOkXzluXS8K1G42/gkXcSX2pc8SOnlB+qolgPDXrSb+rcjQBfLZKd1sfy
i3Z2YdzIyEz2MZnitHxU7d+2bMsmMPJE3/NRKqGIx3w/qgkpgtbNrOjKzJL02uKoJ3iFLCzoY/St
PgSDHGwoKCgmNMYyu3R1KLnp6JqNxsJMQkhvGcxrVNLgGSESEeaq3Yd4Sfa/+066DfSAU+Ci3bRz
DT8SI9sPmiGvUk0prpu8EE9ONvKXRqmewap6B1P9TpYMPfWDOo691xIXTF+JXgB0FunGBl34+XtH
WscfNZ4/dKiP7uLG1YA/18GzxyQqxqCIpTUPTTsTvT8Uqg0asdwI7VRN91rO9DDXpi53Q5IDPEkJ
WV83e6Xuq4MF2qr9gJ75HjUHmaDtAvzVn1nUafHBzMfcx1dz51C3Ni3DyqwJeGcTqfvFiCn3ELJF
OC+YCtWDvM4mRuiBP5o1TRG8Zri90G//UvB68FrFdTeyj0D1WRG78xyzUd8lGjLAYJSXgx2Ybiyh
Q4P2lg3wASn3K97Hj93YtM5jnstu8HuL6a9MtMWOm5Jrvg2yyI3QtOGXSmKwBdUa52EBZrjnwcWa
BRqL7BKACBM29dpKXk1QCzsHM67cJ0TexW5ou0aPPIg8G8cRjWiuB35f29kxrWuvpQ6F1EOD8gLk
LCbeX1apkPArXSeyPLAFDb1XMpeMXkc5MjyGKPtNx5j5Qos4gwBEzthBKVR1x6Os3skKvDhOPQLx
ik4eE8+mTCfMy+LoyeqhY9FLtT12BpTIEpxkhyZh1S5SWvfaEDnVYTvO0oCobbxroaHwAEz+uDcE
CqrAs1ItLKOWbk05gjCJuz34uC1LxAHPSb/v6wxgHEklBBfAPfDboH2cek1PEV70uoQOZiyja0NR
8keVlOILqm80HNwRqm6ibHcOQGlfiSLB4idTZ7zKWBqBmMky7qtGU3xaIA/uGRjzxqp6CMyMSly/
o3+e6h4pePxDT1PUsjjljriLGCsOdZSDqcdR2/zeFI372OpVfFcYbPghhmYgGzUz3O0o9IjtRqI0
14mWE1yAQC2FRZvZ9yBFU7tAOEquXbdqzh8spWVXumKnv0sLwRM6mFyUAU3wHofoq4WUqJ05vXhs
BYOkBYhnD/ZIhgBs3CnEMTUyrNzbC20beBijoR+s5Ug4opPh/IITLiksp4HaNeQQ1UAZgUuSkIkn
buDaJMSt92xVX2Zeo48Qp2fnZYePIS4DVh5Bc/xx+QBfAL+df8wsVmlUlTdxNt1JOaig+ydQ5QQp
eZfSCMYu/l1Wn1VsXScRwrG29egqWGrxqXU6G7P7N9eU3GFySuCL9JCyLugqaDQ0ul8XJjretJ0J
Bho7ByAO5Vy0Y7+uTMAUucwvMCwGshXuBK/5hv5TqhS0+bjA7PojS4DIbpKNwZr3Ln8tVXTm130J
5HQZBzlPPJfLlUt6IbBCC+sEMkB7PJqvZ8OHfrkhc1LBfFvdWmiPx1Y59OzAULFeGelUhv420hNT
06ecxPOl0o2k7WroAvEqoG6oplWI/KZXq/7Qv9h0K5NDp6/EwgvR3CRVjtclsI0mgu5zoxnajSOU
8xBe4R60RvGClsjdOKoQNGTE53X2oAw/Lw90IaJDwze4P8ADi5etOYtVk1hRxryDSdpQX5iVF+sJ
mvP3UQ7ux+1lWwsxFqhZHeTWNUT10NE7H17PksbkxoBEgfEJTLpH2uCygSX/ODUwze/JouEYBJ7Q
gYGurSi0y8zihonoLU+zAa+lvFoxN7nb3EfQWQUSWOQ9ULObLZdppbjCrRHL1T/W4iVJX2N7JUO4
OGV/TMyFE5NBGbgiYEIaMrAlWLPW1H9XBmHPHIBFoylsHRa6+sPpdx15/ocaNdgjUQEDdB2HB3qJ
z5fFGBVryDINsTVNCs/pcNeDZkDRtDem8+s+ae/HJPF4JdYQDUv7CThv1DtBGYjev9kCZUYOKiRV
b/y+0byo+FCLEDGbkqDHMH+S6kq+YfF6wD0Fiu8p8WbPt69SyEFBnwqOp3cWoBUmv61ftRtEUfvy
V9V6w4q9JW9HhxT4bgjaKrCjzqeVdVXXGNPVmGlPVQn+3g+FXMm1k3DJCpoNgJoHnz6O/ZmVLsGD
TzXgHym7bWp/iKRXGQgh/h6AZwDh/MfObO9a3G0FzVSMBmoLakl2zZhflwhUc6auFGyXNhU4XSCp
ATY6JPNmbiGVWlhpArdAuHGdO+P1kK2d5Eu7CqxUOBWm5zIelOdrM/SqiVABroDe7djrbYZWdEkj
0Lqg9H750FtStwAOHXsLaWhQh7uzmcNzo1KswkVUEso3PHwA871qt1Vo+uMVh5aa/RhtSEieUX/3
htKrD2wlCbE42JMPmM2ncOssz8n0ATkop+WBsa9sjXF7Kc9+Mkp0jpzPqAt+EpmNMKLsEPZX4bEI
2w8IuG3zjb0vP6On5k68QkJ8BZixVHyGXdBmoG8JOap53tciZlczBTWupvbexx00Vuh7ovnx/rFS
PX1XZP4q9GRyjvm9cmpytqAGhGVEFmGoqt/vtV3cBfZdjwbWUPOVH/bOfEgP+o1yp+7WKriL0fZE
+YDcnouulXlBSrf4kBhthNbOrbzWn5FCSgO6jXbAFWzBIF5B+qveiquXyx68uB9PrE5/P7m2By3v
KjedVN/lXaZaXqSvdK1MDvh9Qv8Ma3LgEwOj0+NtHMNAfQ3Wvf4q/c1e6MZF19avyyNZvAJOJ3A6
TU8sMWY3GTUxgQUUU2/aN3ZNQwXAyo21dQ/tNnu9bG955/0Z2OyYiZOY9i1YKKC/Vwe2ZnkmqHhy
8XTZygKFjIE98MfMzCHxPuZE62GmDYoby1P9KnxDW5O6jx7Vzc9mR1eGtdAcdm5wdqKYtqR9Dx1s
3/gEoLc4jqqvC697a56gjWWsDW8p1keCEe8K8z8V2tkb07RKLSUV3AMI/vat2eo/AGc5OrfWwVrz
j6XbFLR+mM0pwMcj5tw/mrSp3BGMHz4yaw/GYx8A6dhep2/OPnlAH1p35Wzan+l2Tb96cWOf2p35
Jfr3jCxGSdTXPrMweWEBlWCG9OQD8NmWr9+Y76niqZCUXZMIWfQdAv5wE0xZgLzPb0Kb0iopIfvg
d6la7RqWIVlttcMQKEmq7JNSYPhjhUIQN6wC56pjpo9jpTbPpUA3WVRoclcaIzvymqtleNmxzYVz
4fTbZn7djk7NwJuAc4H1vg7iuVIRm8smFl0ZyV6oTuFlNyEaz1e8UlMoKzoEcc1oIgdoPGrVD6En
u6zofc6ALii+OFfveytZyVYsD+7/DM/FouHuTkMHTHyUahtBkg3T8u3K4Bbd+c/g5sosiY3M39RC
74sDv0anLdIvuCbVZ4g1xl/XynH8mf9WPWOtOLp0np/MqTvl2U9O2XYsE43bFvSZmfrScn0XR812
JMDA/T/Svmw7chvZ9le8/M6+BAhOZx2fBw45SUqlhpJK9cJVKsmc55lffzdkdxcT4k3e8ukHt71U
pWAAgUAghr11BmrQ0reNUjvVBXu5rO+Su53LFRxFolTo/JGxpCno2JPXUjroxZfLIhZXlGEUjoBe
hAAI8Fy1rBwHQ/ewoik6CpC/VG819JPLXy9LWbSNmRTB8NtQYiB95/sWvhnFvl1riV+MmvhYHR4n
mCX8NLefRaA2Dn1ETQo4jQECW1r6UT6Vjvaj3Jj7djesVaYWNcITE3E9nzn7yJzNTGLSMoThOW6M
jj5J/XUsr5zjxa0HJCaGy/hUr1gNrTBLAPQkKNRWOZqPB4A03XXTrwNy4zGHzlzMQeJNh1Ta+e73
fQBPCHAWe6zv894tx1MVr7waFxVBkwbeJchcyKKB+cRouqbHZVeOH2/xo4fZoKiv/4kdz8QIFmZM
KX4vv8HLCAidsZV6O6Y9yenK02PxuMzECAtmJjJS8/w+HcddWlzH+r6VnHjtEcA/VowfeWPL32vG
hLdHb4YZsCAgher2FF3L1bdEd0wwkA4uWSOOXr4w8WwE6hZAZhVxAFdK1I71ZdDY7XejdcvOHQ5G
Zinb5BA6gBSPLKNzgG6grPi25SM7k8uXenaCSFYBRqbicg/9Vr+V7vGeu8lbu7lp3MZuXtrdZR+0
uHWckxHTVJjjFoGOmdxqgwKgNzsi1+Gk2gCW3EfVWywVK5XkxaCcw2D8LUncPhXlHQP3MLZvtNti
Y2hXavFMxucg28dZjmTDvonu0sKq/bVOl+W4ayZayK4pFel1uYWSJmg6LfM5eCD3gN/wrWw3ABrA
jiU7uJGvQMmkW5eXd9FmZ5KFOxKUDjgWWdwAGQ/thfdpc620gMY7ptH1UK5NWy31M4NSFr5LRmsh
egC415kZjxwF4BkpoWetO/UNgHlRJDtM7njSt8UOJccbpbDSW3p/WcfFeogOeELUetAJCiDNc7FK
npWxOsFmG6d7hu+3vAd//xLcmLvptCJqcT1/ihKNKOoN0/cmaFh8bV1tWx7V1/g9vxlvh8oaN2yj
nuKN/M1/CazVfAAPKz65n5lo0YjGXslbrmXnEMu00m1ypR+z3csXzwY8+JrhLNvsTJxgOaQDAGr1
sagb0yK7U2eHN52l28p9Yvm2fp3cpK9rjcw8rLmkohhZcYCtDBOWmLq9raSrWD5VvSVp6AdyL+/j
4vXHM5kYRAXAicjrgvdxlEZgT7BDE+PajFi9+doF+8tCFoORmRDBlcZa1bRmBIcjqZ5FhntUKS8L
WFou3vUDwi+Zj84JFgEIyjQ1fBzuCdWaZgzsyU9u8sG0faDjZnq1UoVYctVzcYJF+I2CUb0C4trI
sxLmb9rqRio26dp49GKSby5IMANaDZEfUizcsFH2UW6VO9UanOEK6NvVFZrr1G/tlbTrrexuWDvf
a0vK93TmwQpQvyOjDtFsq/5Aj0BuTU7smi67rQrbvGObZOvvJ9dzs7XXzJpk0XcaVaO0KVbXNL6n
wSHRH8cEzQ+7do2Afsn256srmKXZ9mrfNBCkoj2xzKw82FKQ5Fw2zcWrwCQGZud4f8fnKfA6bY2G
x7Bl5vpSjkaYKz95rtgetC9tdCUHoIUCMwTQCq4j+gjUTi9YSfctLej8C7grn22lDKBxvedZzCa9
TcYHdBBY6GVB0dUyozVu6aU1RT8P3Akv/BhixlSX43QyBoSG4XhLpbcy3ShrZdM1EYJlSlXdUYmL
GHNyl0VIgGneBoCu9srGcach+uC5KoIdxh0IfkFPjMsUDKfJ91ZyK+r6+Z+KeoMOZCcY7dS8HbqV
MHDhXoWZALQRmJEIIcTBpGnoE8TdkEqq0iLktQOWUJpajDwMHlrG281lLRdc2Zk4wZV1eZgk6B3D
w9SvTmWWOayJNh2GZfG4W1nQhVvgTJTgzCa8Fo1e4y+tLnWrJj74teb+77QRTKPqJF0ZG4jo0tuJ
PI/kwZgesn/wZIQimqaAUxsTzeLQSNkDCyrnAcHQP6AJRw332RoszlKabC5DHBMhUuNlTYF7eTQS
B5PSjumnFmZLXxrA+FO/dDmJ6xQOuzIc7y4v4tKL60y2cJuOlA6m2kO2zL5GhdvHh6TY5eHTVLp1
8MVXd43yMJb7vnCYfKdoKw5zwVudSRcsEvDyjJXgGwUQNLMD+a0yAysOwP6Qy0950a1YzJo00ShB
hJ7E/NXVmieivLMuso0MULTpFTo6V9aVf7ngUJDzROjGMOTPkNY498MKQKk7w4Nm6ohwuZSuZZR2
+8Y/lVGAMq/3kmdoOG3IPapdtwYLOWze5U/gLuvSFwg3QZ4akkliaBsN6EwyjJ6gwa0itk7KNUyg
xYWdKSs8RTQF6OByBmXbUL0KJH9TMPWgmJ0V0wQwQW//RDE0n+CGBS2MmI6S/SlIMgLF1HLPBlAQ
o2lxe1nEskI/RQi+JQm70pMGiCDoCx10qwC/05Rdx902ip8ui1o+gYC3/7c6fB9nNzahAUAFCIKv
8YDCmXdDNvWN8YZKzAmg6OqB7ZK7tVuVLrpn3outgYsaDYbCqTfJEJMuhMzmsXUjB2QhO7TBSr4V
2ijzuso2dQY33RRWcNCO+ME1bPdKOdVrTSoLQAe4/WYfIjiAMoZZ9gk+RL1N7Kf4CogvqWbTxjGu
MURlj7vvsVOUlvSYfVH2wUpov3j9zoQL/kBGx29YqdjlMdlVvS0rV41nM+qG2X2hlSuubik2PFNV
sKl8qGKzz/mabwoHAAfbrwDQ73aRY96T+8YFxty49Vau4WXjMoDaQ9Hbz6kwzo0Lq1v2VE5wfWma
VWPcKNd4P/RkgTf5JlFBeIKpPKr5rhb6dkIosL9jp1V/YLJu5V24eKRmXyLsdBCQoZ46/o7CDFl/
w0yAlDJMSldOv0YktGxVM1nCxoZGERdkhNbskF3foCrTnaJTs9Me8ZCKLc1S7HDTvknOXYTZ3cvH
eU1NYZdl2oMfIIBoSUfXgoY5lCZ2KkC6R9170LM1o1oo3wI48Of+Cs6jiLLQUAuIG6XnIVCtttxX
+i71gHHFHk3tBFgNKyxXdFyMIw3QQgFhD+UGcehRmqjW5hWEeoBZHpGuN7TiDugSJF9Dw+af/+kO
m0niXzLzjapaAnOKQZKPwlMICAswjMj6ihtYFgKkFVBsGZhMEW6v0KibWJXTxu4bhMIgeI5qYxPI
tXPZMj6LASgIZijRfIWxKOVjQGami1d4ke8laODVwUCFBs3JcCtQellBp64UBhZSgxCFMQNOhIis
tibYf0p6KdSVCoW0RrsJ/TczaQ9UbrdyELtR/KeuRrYE9mWdtvtcXmME/Xy3fICfAL0I8IuY6+Yn
ZKanQSJASpYQXozRJozU+7ibfrmOcy5CCG1oNERyPqFxt9XijY7WbzlJnDwoVux8ITA/lyNYhpJh
lz4ahKPkWgm+9OjUHLS7mjpxedCCyE7kr5K/BrX2+XRxobzWpgFnBPRI5+uXlSb62eoGnZQt+tdS
b5NF7VbPqSUZa8mCNVGCT25VbRx9BlGBobnDMOJW4H3s5i260FdyTJ/vWq4VBucMDQ7rE506BrHM
zlexZVJip9FTk22yrrY8/UuVvqrGWlyxrNhPaYLfqPy4ZogqUP8nN5pRgaBkbwahFasrruOztz/X
SrB1ZBRkPRmh1ein6IrvrbD405TrwxA8d9IawduaUoLV50Fe0iSHUlLjhmDyiPXXxutv6zWz51Z9
7nTPlRKsnmZhw3ly8LAeQ9MpfS9G/3Bz1+j9V5/2x3bs0V8+sukq0SK0HFz2kovCgfiLiiOPTsW+
8g7pJpmkEK6CqUcCBePwQ6r3Zhpaef2QFH/6a4nBhbgM6v6UKDrLSSWoF7U9mlS+Awz7QF0G9ND7
wh032X2JCBgeeitfrT2ZFioN52KFQMFHTUU1Ci72Cf3LgSPtPIAW9U/sPd1muxEo0q1d/YnrW105
iYv3EFwLhywgqBsJ/gXN1GGOQjsfxLwxSQOuX2fUq5XLbqHuCPVmUgTXgl7wUCE1pETVVgVUtI8M
mm6jm9+Rgfrv564/bsvItOBFze7xsg0tHpSZbOH6y1K9CzE5gM7Ahl2NCYTI5TXIwrZVqO0ui1p0
ADNRwi6maNCOCh+iMqnfSum0pSMadFPDzrXEgo1/uSxube/4z2d361B4RZtkEEfMl4Lc5eAmXR0c
WFs9wXeqiTlWwchXrwLnVnGXNjtfPxjTykFfVAWkKoCDxiTkpwQJwHObAGhTcJ3ZVSI5VfEjWBuj
Xr6/+fQD5cHdJ9yKEoni1KAIRdTmmRio7fcFnhvTyyTVN6pJ3W4qvmYEefg1hoTF224mWHDVIVr9
spzfdqGyqc3Szic4kgaADwjMNaTZIk1dQYZaNMSZRMFpY1AQ/W4Gv1/lAnUjqm8i42XwujtSSnbK
5JW+Am7Xn+6In+I+zeZkchB0/IKNGskuWh9cP9MabdWaDMFRZRUms1OMhNkMu4Zw1rPkUV5rOVm0
9pkigp/CI1FlLR87a9vCCTtZtT1quJNOEDOA1uLy8V3oM4FXRJOAbnAYZPRFnp/fsi7JSEcsGyYh
8mkb5qfIe/Hqa+Y/NgoD1/AzVfdtdCqCfR28rAjn6/V5z34KFw42UJXyLGwhnCWYV71i9MbXntVo
B76TJHkIymuior9m5bZZvM/5fARDlQPhkKDxVBZgagwhFPQ8eKGSLeb2nZ5St1CBrA8WnUKPbDld
7RtYVHYmV1B2qANj0HiwNIXX0xji1Q/cZ88Y3SF/0uvUJuNTFrR2bjypgN74Jys9Ey6EhW2dKPrE
Q/gGTGcSu8mzo67+GCMMFOiHVt+WnuNXO0+/uyx30ZZnYgWvI/mTbwYdxErUrSPjrsRcveqVG6I/
XRa06LtnggRng5mfvgLGNN4NerAf8QIypGzDYnPliljR58O9z267qFGjoVC5mMH0rLIfngNlwqgv
amXtWhPG8pv5p04fP58JC2LmF3EJYRH9kxTuAMAFf+9hwL2UTIAzbOR2M9RWhzNyeS2XA0E+ZCPz
FiKQ/Z77hDxFr5LuI+Jt0Pbhd54dD77DImlrKCnI1PIdTTCG31V7Jkcuw0JLk/6QAAQ+MZ9G5b1I
2/3KFy2fnZ9fJPjEokqBwF11eAAgrQNA1u62S+ysDA4qGLx0ZSvVIEhuXNNfCaY+Cl2fPNRsKYTA
DeTOTM0MLMVUvlS+sm00tOkP2q02MjtPdbdAhppEd006HjpjAASVvFeDFICOD0DmAOy/91hqr73x
wqfC5ZbCTIJDp8eRhabzbZOT9zqpXN8HcEROwPFbZ5EFEim7L/X7y0u4eBvPFBHCQsxHxsAHhCJJ
h+mlvR/9KCmxmOz4w7iyW8sO9udmCQ628kAv5fEHU0mvGvpQe8NWLu5Ic8vwppB0i+qPl3VbPvw/
BQqe1a/kRGM9rKNgnoVDv6tlIGgMg3tZzP/jQP6UIzrRjIHiCRVx3slg6G5p2H4OnnvZ7qt9HNtp
2zrdZKF8sF0RzK3s3ArBNAw4GN7yqnOUxfMDWZiggKIyAuAivK49jICxgwaLx/OljV5j5GKGyO6y
6yF1Kozzev2Kc114kEI+n5MB8tkCzqykAT5Y4S9Dv0QKuUZSZhPLVwy4Wl5pgKd+tPX8hFn8ClTd
U42inuIkwa08ZpvLC/HZiM+/Q7hOQCcMiKMS3xE0U7FBRqC3oiGQHZZVtx5wdqyM6uOKzM/GBZmg
3kKCCbDeqEydr30/UYzqcDzh1jwmbOeXj/Eacif/7E/by5tDVcz5cWbHcxHdVBMDUDnIDaEUMnb+
Fr3zbmsAlIcE1DG96zpAd/jlpVxSCwjXGPwH/DTwgwWTktD/IfcMag3jUQNeRzpuADV0WcbncBk3
yEyGcC4HzfSpz8du0RJnSDCbKPlfaiGsXDiWiTfwzUkDu0NieTyWydfLSvCPFDdnroRgcy0yA6Yk
QYSegWaxtRLP1fzrpl7pkloTIwQwPe/H4cfMHsobZXjL+2cvvTOUlTz88o6YgJgAxxsud0FKOmq9
PybYkZb2VuNv4mZly5fV+I8AkbXAC0cD1NgQUIwPVbVN9afAe6DdGmHU5ysGlkU1DFljLge4bsKh
9PUQhAJ8tbzOV3ILHHNwvFPhqW9a1GbPvirFbxMrmsfJi1CDqpPYW3lFLBSs8QmA+JeRK2D6p5ny
KdKoMU7olKqASF9uvb3/TfWtWrXTvZs8qXZma8er6U150J3+q2Ehk415V4DBXbbOhXIq/wxmgLmB
3w8iiLxSAgQOZIQoLCYOPQxO+E17aTcgbbfS6zi3Mtd8lH59uudcJj33V4bUsaA00VyB60jrHuka
LcSib5rpJOxu1UgRsLLw+wPluip2mvnFjJzL67Ymgh+UWWydhmYvMQMiNOMoqXvfiC22RsK8eBbA
pgj2HYUnfITD1hkhcNoiyEjLCiPB3/G8HHLAUxmby7osyQGIC8aUQO3FD8W5LnLcDrByXsfuQCBv
THH3kHhG0Nut0dLXIQ7yfMXqlu5hpGrBmgTGSOA+C6uHdEKsNBUa3cwEkN/tn76GoaUcVq93lsqG
58v6LTktRv/CuFc1jBec64ciTtkrnDqADfk2NTS8etaquosKUVzBwDaE4YljoTrQXZVUww1M6OBk
mgtcQKsCRYHygzUPl7X52HbxQtEwiAeQXqChfN6uuoiSpG740LG5a77SG8UZQEX8tT/GaL616A8Q
gm+mo2Z9yW602/E03r4A6GNn7nQLmNCAlbj8PUurO/8c4TCXPWg/gwKfwzdx8DCAMz5dlrAAiQHk
zZnGwnkO81ShXgMRykY9ejf5Vj41jr7Tj+mhfZGc7lDcaFayBbrfLr0G2a+3u/wBSwdkLl8w14bW
JWo4kM/R8pLk2giPXi45OR5avy4IQJwwVhwLAHIKlppFrJdzPsFM/cBG40MqWzXaO1K2vyxn0Xup
EMBM3iSgCyd+0Mt0rCcdWeTgm9EB3dBLrFG7uyxk6UygWP4fIYJhaIEulQ0XwuBUwtPUPyTdE14i
Voue4MuilmxwLkowkNz3SDIxiDK8a81M3KxNV3aGr7x46OYSBBPwQJJTSB0k9OxrGu6G8BaxIim+
1ADwiL7m/Uo7wFJED4fMx9wQZlGR8bEZ6iqPVGCGJPljpsSWRBWrCt6C4gfTv4XZijksLt9Mmqic
ZyY9ckKoz487DEJLxUomf3HxQNML54jiCEZrzx1wDLCC3u/g7tXuufGvFfkYF8i3mC86OnRHu+x/
XDaHRfOehVb857PLOevkMTV4aBV1zC2R+IbLdAGjuHJvronhbmMmptJTM+0LiEnUPRA6wTuKSHHt
nbW0N/PLWThFU6n4kp+ixy7rn7viIJtfLq/Vkm+b/37h6EwxKdKOz+iQeld0f/bgCzfHbZeulT6W
vAHGm3BtIQ/AsenOF2skJJKB4A0UnMEhfWCpdNfJe6Ov8SBacddL+zIXJZizFGQA3iuxL4WC9OYU
O0rwXBqhc3nh1qTwn892X+q0BrjFkGLIh5SA/z1+1jAf80+EAG0NyFbA7RZ5p6eWmlpjclXom1fa
OqN2E6zN+CyaAKbn/i1EeKFWPjqrgD2DoZcmsSYldDSKxpKYWEH7eFmdRUk658jgJVLNFBwBLZDt
jggiTR19ksy7jYadJ7sYf74sZqFKyrHHML6D952mI9A835shHkMaol5hdzqzS1V/iphuMWWq0L9Y
WxOyTGOqblG63Gi19PWy8KUDO5ctWJ8xNkree6gC02yyW7U6TSZZeYUv+VPgV2EmiyHHrovRph9M
QQZ74T06PlxOm3UOq33qAFQZbXC5qu+byosdalTPGevblULpkuHjtQiDURBT421yvridTj19CnFb
6BEiBz+3+8K49oxm5YG8ZCsczY1hGAvA4SJ4QptIAC0dEFJrnksTzKp2udOAcs8sN5c3bFGfn4IM
+Vyfcsz7oOCxuyLXpLdI5TUPmJ3qZSQ5UpyIy9KWbXMmToi9kKLPObcS9AJoTxzKVhIB+mvAJQ8s
VCsKwSVtBo4+3LbFtBYnLYUVSERyDgqCVKEubJ2SEY8M6A61PeRhmXlfFAB8bcvrIKYOI28N0AAv
a7vk9ecPPUGgbrYDazLu9dUeSDJN4Nu+GmY7WtJT1KF6Wq6cvoUuHf5WAOi/zhFtceWe72aUoP+w
7jtM/yhoZcRJj8cMUJvsEGoAl0sRrrVNZNFQdsvkHT0hjpy3a/2Oi3sM0Hl8A7JkyKsIfi7xyFSy
DzCEuD14mLBKNcOKqnbT0tEagDbcjacoSB0SvF1e7yVbngsWXDmK8SVSPMjmDH4G8O1dJpVWM6yE
i0snE1iIKgEZJkZkPqEDFEAI1DSEDJK+nbytHG0N7VWd1naS24YYcqOrAPS84LzRMEt4vpNx2zPW
cpwH4p80TKvko2yHcbLrSL1H1/0uVMcHrXiJCZhHfBBKluRAs7WBikVd0dSOmQ5DRv8qd8XzW16i
lEPq8k5qMFdrbpT7Vlq5wCy8vHFLJxOY2P+WI+Y9h0yuwdSSIWTNonsljNySFN8mT3Y66gNL9W0M
19r1li4RtNmDrgqzmujKFTRjU5p0ZCjQ8h4qkYPLMd1VOd6B0eCdFCW/GXowBdBc8mwAKea/3GWK
nnEMOyH7KeNZJTqicUjrqBpzvOjV16g/den71NtDvQHo9K+vq6EAwRUDvbzRUtAyJIPkxxRPd814
Lup9FL3U4Y+4eGnlH979ZVEL5T0oxRgFuSlwSPH/57YS9Vk7ws1hRZFSbrvNiJpWvyHBLVFB+LMx
MNxf0Ge69jRdTOHO5QoRxxDHiiR3NR943LwN9p20q6uN8e1eejIqN6zd6mnFyyx5dUPVMXzD+ThR
0DtXVJsSVGNoi9A3mWxDvWYABSPf5ehLMKzYydLxm0sS/Fmi9rkRckmI8yyTWoX8vY9t5q0EVAtd
TNi6mUaCmfiDrgwGl5M16JQlu85KrOyg3DXIyDvlqfRs9fGytaxo9nGFzByL10d/r2GIjEjj3Vb5
cw6KADNds8rFzcKTi6iqQYFkLMQbU63nHcsHjoSg2SDze9zkNlMs45Z88x8mO9qWpwKPS2t6uazg
0lWE7OR/5NJzI2kSUDTkRg+rrF99UC34N765uSyC8t8hXhFzGcKJ6+REyWMJMroNeJroU3nwnGFv
7GvHe8gfSe8AWMkGcYnjf0/sKzTN2//kWTv/AuHsJZEuKVKC1Z0oPcWTvCnSydbQ0DEZp66s9h8K
/58fw3/57/npL9Xq//lv/PePvBir0EfL0fl//s9t8Z79dkq+/3iv/5v/xf/8QeHPbd/z4/f08x86
+zv45X8Ld74338/+w82asBnv2vdqvH+v26T5+P34TP4n/39/+Nv7x295HIv3P37/kbdZw3+bH+bZ
73//aP/2x+8A/JltPP/9f/+QK/DH79s2zN6/g1u4rr+3n/7e+/e6+eN3iSj/Aju3gjclZxNFSQv2
2L//9SPtX2ACQkYAuUj8C96fv/+W5WjngmT6L8AbGUQGRBvQzFHL/v23GgEf/5H8L9wYyL0B6pIY
oHD+t/5n2/Rz235DUvGUh1lT//H7+RlEnK0ZMsJRyhCUgs3woxY4O+xD6Y0d8aJbX5Y0YNejU1iy
KprJWw9/yS0AYQ0CwYqsFvf40+Xn+fhLLlItJkU7MlLKH30ZM7lp1uVlV4S3ge8ykt90Kvh30iaz
qv5aC1MQbaCrzgvB86msjWoLIfCHaIRuVAMwj8wpHIXobfT0EknF6hZcKtVVGhVAPovMbNoAs4PA
F5V64N8YU5hvJr+VMQKnaX2P3uKK+itOQvDtH1+CWQhQT4H5DDNqYqzRk9rX2BjchhmYnS1UySmg
ghImYwB48kF5bNQTqZxEy8hrn1e1bkUgvSnRj57Ehe0rRnBFIwkEIHgiYm53Zsh/G8qKYTDKa8Ac
UR+FKOHeycxY0obJPAZRi6cnAx1I5bCuSr+MQzOAexVUjflVR5uscC4L5r9YsAyGpwkeKEAdwhCT
cLGqo8HSIPdvZdjAa662+euQmwBookN4SEhKnrtU1U+SWeZPqEH69mXp53fDX1uCqgOiTgUvexS/
z++GVGa1ptbmMfKr4CkEE9UrIFmCjd9Qf3tZEve/n/QEUhyiP9B/ABP4XJISBEM5Sd7RCxTgmJK6
3GEUh6wIWVIHT2r03jDMJipiObMDPydKEMoRTMKFA0Cl4cvgy7LblE3z5dfVAZYgyFJAgyAjxjxX
J+moiimU+LYlWvtY1lp5q5tR+dctc3bJzI1ySR1AhsNdAYMeI4/CmrWxGtM6CW8zYo6lVfJ+RJmV
wCnPmzXSg6XtMUF7gpAZ/HCmeDbzvveIF8a3rJpat0N6AIScftsOK/a2KAZInHDjQDBSxVdcY/aj
3sQhFiueHiNQL13XYbZWAxbi/w+r/ngT81lYBn/DQ76Zt+2L3C9GTDTmoUwlp9TLDiOBXm3ahOnV
10xJm4eeTqrsZEODdnH0M2OqpiqAo7PVkJdRVnzLgtIANsXxAh6JwQnezz9nSrRcTRPjWDcZ2gv9
Sd51UrzW08h1Es4XXCtYCtCmwDhfwbmQIuUouiU5UtoVVtR6YCzLs2eAkryCQnPlMbCgEHpi0HvE
m4p1Jgs+S29Ai2Cqw7H3Yn+vt97ogFlPXbsu+G8RNOL4JgAI5VASILk61yjKArx4Eno0x44e0lpD
a1tVBA6MK7dLhrxu6VHm0nxEHp56kfpV1SZgK7FIuZ5aydvTMEHTbtlEDzTywUFXydVgK1IU3aut
ma14Hv4x4seiggs0d7xtOWvE+ceylhYlZhSOGq2k2ynvilfNVwurGjELnY6+vJN7Wb2/7IMWrg7c
Gz9lCj6oCeShjRp2jPh72w77aEA3+5BeFQZ6qAKl0DwrSxq9A29zMl5rtSbdXf6AJTtA26Gqo2cF
fUtUOGdtUZshnMpR95rB7QCodTMEQbhibEthA46NwbtWeYJE418xO811joRS1shHxBWK4rZDTluH
BoQBv2gyu69qinEWqajrh9YcEdFMSmZ04Ow0MpdFMhCPUiXRJKuVQLq3crCFB/+Ho+E8McAqQEMt
R2Y7/7SJ0AhpcHaEHRuOV+XBPWnC5DUPIupOcRU+lUqfOaSukYfAPT58HTKVuEHYhfg30zyF3kD+
TNKmX3GzQp/v3x+GQAZpEITZ6IY5/7BuUk3Q1snHNozIQQ9yioHyuOsOdVezXa4O4QM4uPIXLRvy
q6rqw2elxqAA4BzqkVgJYni0RlZ0PxRZfMhSqXj8dcMxeTYINoOEiYhXoBVtjRSffJQqNdvWmVlZ
UWy0K7mEBY8IFkIZkQBDz4gh3p7+SPww9rtjWpAudsqGBV9SOdKscPIahsn3IV25rpfuHR3ACNAI
pvp5EL2Yuh7P8Po4yG1zBXAOatdxxL5VWk9PfZUNpjWQINasEfAwNwwpsR1T5e7BA+PhP7hzcCSR
KyXI7iEJJgR2cR7lSmBUx8SXNBcsmH/KdEhWeiMW9QWYMqI5pPfxduTxy+xkNhlVvDioj2lFVbs3
IgAyVSDSavNAuQ/HqsfVG9Qg3fRBP2y1o4l5vmlsAhfjd/LK2i9cFii/4X0HwnRTRrL//FOqptKr
UKqOfYC3QkrJSzG1770hv3q5CQ7OaVvrytoFteD+kAxHZQFHH/W3j+WZqR8XhlareXFUehZZUgGc
PS9iqg0qocbKGdmzDHyU7Uivh2R6lrifVNo7dQTsM8m/+Tzm+OVThUQgLA8mD44k/oSeb8ekGGVn
NtnRnPxqD/POHHNU9RWtPyuNYieqAIjiEQGgX/ZciJT5VV/l5TEdaPAllMP6kQSgdv1VTcCRQyhM
ijfTAzvlXEgOgJ20VPtj2rLqh9Jr8WFS42JFk8/RNYQYDPVbTsMNB3EuJJPMXFK1/tjIPX0omqnZ
e9OU+ehVAe3m2k3x2RnhUYLaKfIbwDsHA/25sFGTo54F1VFPwmy00Gzk3wWDGj4p9TBMbj9g5IgW
kfJFxrzNfsDL5fsI9K6DqWCSsk7UwpF0zOLYCRqSSmC9gffNrZW66J3LC/8pW8BnFzTwC/D8CDz0
J7+hqt6oePSYo/qAJsW+JZMjm114haYFVESNWg1TWzHNVLG0vpbwT3COgOk3V5NftAH+JXgn4ISZ
yNmAZeB8xWJQUhpBiZmGWJ9QtdRjZ5JRpL2sr2gDEAJOA4yDgBUS9VixKjEahi81fnvssyq2qz7q
bzR5sNiYRSu1eqEciiiZS+LvXkQw6O4VWwXaKlX6BgaQDk11N4EIFky7oLM+hL0J9uQ6jNCuqenb
qg/uwJoSnDK1l94bszQPhV5OK/fvp5hK+BqRxCTUfV+jeXMMWQ1YcYNkp5L27UmW+5tSYppb+mPw
JdFCO2nH6YDJCRRRjIHsdM0H7F5OJTA/Xt4JMZgVv0g4IMM4hVHlVcepl+QSySHy5iV1ctf36BPx
Yj2yGvRguHEMIBRSlL/q1bh09HqCjA8MIeCHEOKlFlBXwBesjzrwjUBy0lDwdqrpisMR3wgfQuBq
kPvHfJApcx8xuy+8TiqrBOzuadHQ+7wB2mxfjjcAZ8aYEFAyxj4bVvr9Pt3QXCQon+CudZ5EEFsq
Egm4tmZTHuvakBtrwHD0dVqP04Nh5qifUtK0mU3l3Ed4YIT30VCFxMGjmYEtmeRkbeh28RCoBOjg
Jp7CvDZ3vgJKlDUqSWq8WHzzaupSzubbMcxKeZH0Ff6NWGhc0/dmxmR7MLXUaUND3uBhkJ3ytCi/
XzY5YTz2rzOJuEUBOi64mfG/889putTINaU5Nt0oSQ7Ng/qFhLUODnNElZHdZmZ/k5djXboDUkEh
IIUK7b3wx6Y8SEUIAvSJGZ2KqeG23UbhqAyWlMikO7C0jN9XvpXb//yByXcSjpkTH8JVfQKvwa0h
50OeHjs98ydXiZmGUSx5MrBfPQqEVhI3EpIYfh2UtlnLzalVff1dmVA8trCTqbZyU4hxwMf34Flm
YDcx6CbenlXSDr7WFUcilVMImAa532ognOtWHPSiyaC+CXxtDXincJ7ne5QYShbRkOutADscVTUS
2bGpJAiq4sywvTjN91kJKiur09qptKcgJilwHZXkGHp+mdpe1re/mjaF8oD14SQ8DIHfp48ymsqn
k2He1MZoXvsZS+46EgTfwqnoHy7v+8Iyo7sKkxlImuK1JDpqPfBYDC7yG7AKDXuWpsDSioH4elmI
GJx8qIOUPPrd4VgVcTJSR1DutdQAF1jLdp43tE6GdPFdHBcV6Ka7LNldlrcQZYCwCzBy6DhAuuoT
unc2eV1a9d1N/X+ZO7PtuJGdSz8RT3MebknmKKdkDbZl3XC57DLneebT90dV/d1KZnZy+Vz1Octl
WTmAEYFAIICNjVCuX8WqaOipmfVZYfdmq2Z2HUyDuK3B60VQi3dgzhSpH39lHQ3kV44d7M5yY+GT
kW+irQBntEWO5FzBuD0FAwQdJ/iCJ+hz+670Nwp5htehmqxXTWn6L9A3k40IYryvn6raAUgTiCvV
nwdCV4pNYWSgnaLU82DYtoystCcvsNpDavlTvJOlfBK+gbc1piNFjuJRaJVasK22YW7bSmsnO6Fz
HX3S9Ga4l6Yifi4jrfxJPkCFuhTCqsKpaahW2caUqamrDkLQbbTUEP5qszZ+7MIqLm36dpU/m1r0
7/N+GH9qOk1SN3mZ0J+3DxNjP4zaqBz8NB7qU6N3Q78tWy39CUQyEZyGYChErUraPtUqqDuKgbhh
UA4ke+1WhD9gnJOq8S+DLqu+3XeS8FROXZ45nVzPHMc4L4c4yvvvRaaMsRvKczv5PI5pDG10ivIm
Kb5c2J2gkeCiB6f5EIZKXjoIl2MnF8WsPQ6R1ba2NSjtvsnIVgF5jQLDohuUnhLoGSRM2s4qLNgT
enPM89BtqtAMfzaxmA1OTbtGmqZXKueJ3I9UKyuxKYxOblVmuku7HPqIqOuCWLP5lAHsK+PWLDik
jFtzX8FnpZ08Uw8me7SGcNh6rWANn62sM3eKV/N2S6XzxL5WPOl3FoVi7zZKPwAem+JsAjPg96Ut
zubZhnUrnblAquk+VUpI+OVGL2MbfgDZdCs9obBbjZOcXpwS1v9LE/VJ60aqGr/InVa1rtXVoW7n
Xp4lrtdz8bTLSdfKjdL4kD91NavjTpZfPQqpwrEp64n8qPeJLN2r9WBgA71OT51Uq6VkM9VtW+0l
Fvd7HNW+6TRyUHNRDdLMg4miIf0oJG1Q24YVQl8gEMv1JmF4y1s5mY6ZmI/Czle96meux/V0D0F4
BrcJ7dsTh46H+XOT+HntjqoZqXajRBKV+qGkfR4bOX7ypxINEkc4KeENLWi05FmDYTl5ZdHFnlQo
Wm15RS06CmTuud1rSjRs8zGTZlSX0sk2SFC5cmgwmhA66KXR2vhwEVSbIBVU5ZOctFHrFnnk/1Bh
CxG3vpIZz7k+Di/KKOvpVg2joNuS8BrgVYyG+EUcapPzUYzDwOHWCneC18NglJOYs1uO/nQTDpb8
S4+HQtrCUyhv0ins7gxNKXZKkrNL4SXY574SKAdP42uc0vJ0G9qn6ItujFJqe20VvIRlJn0yFFW4
K3U/yGyjliZ4h82ipZuukDUvdDAJHwa6KGR2GIRlb5cEi742opkpjjwE1My0U0+/+Mkva98t1G74
FynxR9iFU/izyuv8d3MTuTAjHJ6b6u+/m9OPYvnO/w/hC3Mc8X/9DzrgAr1gVz+mMPkIW5jf/y9q
QTb/Q9gEylkoJGemlDlJ8y9qwVD+w014dnppHgf8cX7pX9SC9h+AiKCVSGsqsGnSsfH/oBYERfmP
Ac0AiAZAfXgJZDz/59E+/+PY/QMouQ5cWFxUdbxUTkz4tNFHUJhLsmVF8HGD/GokC9gkCl5O0xBo
ayGyOPqTFq31DbgUx8llktUmpg5seFnuUAgG/LuNOthSXI/aL3wtaQKI5dHg8NlXrWr6+WEl/h3u
x0znws1heEQ6OVQYIblbXL3FIRxmcYWxoAe6IGZPDXG+lzLU17jJcc4Whz1RK5EcJ6zkLLNOe/dz
OfxKEqRAerw7PGwf9u52a9vbu9N267rbk8O/Ty7/dV3H3vOTe7rbHuwD7zmd+OfRdXlt7x55bXPk
R969PRwe3D2vnvjwgbc6zoFv2+5svpKvn9+yzfn84WX7cDjwbTZfZ2/ml7eHrfPGW3gE25l/w8/8
Y2Pbzt7ZI5f38o2fdw98/Z3r8lVv/OawsTcbvvHVPdmHw4t92Dh8ZrPZOBvHcea3bfg83zd/mfOJ
H06MhCd6msXv9s7x6+Y4v3VzPNgb595x+ZlR73c5g3d4uu1m/8lxtofTdn5Qnm3HJ5+cH3zrnrce
75/3++d5mpio+dPu6ZTas9hnh1/fVoxFdb42xxk/rtjSAU6jqoacSHo8bR/eDtsXBrVxfjj7o/O8
IuniNriUtIhANHWVyA26sXUfX/968O0He/P9HtDaipwFE9HliBaxhrqsC7itkMMSvR6enlhnh/lm
SfZ3J/fOcf40TL8cmHKu9J7UlNGEwJP79oK2sE631wg7d3tbWfO2+xDZqOXC8LoQCY9327tZoben
9//z98Pblr3xgK6e3k7bt9NDabNxTm9vrKX9aYdiHZ52h91ut9ntPtn3aNjRudujzt8/fXpXx0+2
c79nvdl5bAvXebxzbPbn5vjo3N2hfcf92u1kbTSLsIAqdh1l+NKj++q+sG+YsTWtfo8sfLzNL5dk
foQPE0aAfsw0RNxt3x78DduS7f4wb3im7Yn/HewdP8272rcZ4fH3vnB6+7e73+9/9/bj85qKvFd+
3nqghQFOG1OJ0lkpHw4vD1vn9/4Q2tvddp700xYb5z6fZjPJwrAQGxsb6Mz/dB+2L+7L4enkvubY
tp39evfXli9gKA87e/fyuWP6XKzI02GH3m2O6Hlhb+5/RPbxmaV2Xdl2H1GIN8v+srnHkmxde+9u
HrFDx9NsYG6r6nvm4NY4FzmSOBcGRUJTMdgn+xWb29k89/fd1n76xzIzPIzonePebXmIDXb39hMA
yVjZLIszaDLGfuznqX7FvJ+YhdNs107P7oPr3B0OWOv9G7sFY43F55TYbTYl5nW7Zc45evbzKeC+
sjjbN/fw8IDBRm8ennzb/oYWbVkTTonNkV34itU+2u+27LA7PBye/j749t9P85f+9fLwFtovk/2X
bx8wdtihhyf++fffaCM2f+/cP2Nj+ftx/7x53v92MPn7Z/uFU2Swbd/esVW/fbq//3Z/3G++HI77
X8+PnBTOI8eBs9k8u/aPTxxE+8c795ktam+Ox0/Y7OOeqXeZ1fdpZuS/mW4OVyRytuxPnMunO2e/
uWerv7/x6zO/no3Cs3v3+PqKIjq/Vlbk9n4Hs3q+GU3Sk4LBEcMpeccfdHd3cjny2Pq24x7/OeSc
FT2Q3us6/t+qSDnuudi4M4wuRywymY7TA/ufrTZLnU/v0mYX2X/NZz3mkn1xsHkj1mH7NJ/KLDQL
z09PfOBg3+MQbPlp/uzhsLvn7/0zk+Yencd3x4Zp3c6nJjvqnp17eHcX9scjG3JW9e2sgw/b2ZwG
9h4VYvqx1lsXe3w3L6O7fz3h6bj7B5fP3F6A+XT4vxNBjRj+rAm4SgcNADeXMb/+wRh2Ezdasc1q
25SFzh2bonO4QTWb21LOV/lfKXNHGFJ9RPmX2VF6WBeAfFOyCVlkbbjiEwzIhuTNH6bSDWNLWMn4
XI6K4AxVNaAESedxQTgfVcJNWbMGCOLbylK3odnTsJtCn5X46DUpYPYMg0Q/YYolFEtqTdImogeA
Qg3kb2JYpoemGCb3T+eOMl44Bw0uIXP+cmGyKuJWQWMA0xhiNTCcwBry1o4rTWvt3Brz2pbKPni5
LfP8CjKvF0DpGV9JdFnDXV+4SVamlBTEj5Wdl5l8FAU6S3XAKU5ia67Fsq+I4ubHPYeE8Hti+3yp
5CIV87SNEZUAnutmdHQRtsTdojRZQTNdaiF9TehoCEhvTgPPd8mPuq4VegahKc2YurCODsBz9L3O
9e0ThITWA4l1Y8WZuaIfH+Ut87ljk0+5TrAVXSe2uE8lrxA2UaeHK3KuTaFGwh7Wd4ZH6vh8XB40
D2OYa6VtJWXQOVE0RaPbhO30pvhduSLs2iSCPQR1wb2cqoH59Q8GwypBd9URkFh/nFsKdZV8H+g6
pUGqOVJiaqorBurq4EiGg6EnWE3B9bm8Tm2pqg5luGGTVrU1C3RX2MiG7YfTWo+Ca6IgaoG/WZcl
7gqLQ0ESNC0WBjKgI1yYbiMn+n0dTXTYTP1qZYPNLt252WUoH0QtNlg3GUVVS4xKm/KHIDD8nRmP
5VfSduqnXo3Lr5XZvt7e09e08aPIi4kMhaGPJSYyEFNHrTyN1Hfju/+FFEmdSy1UMidLXaytIqgm
IaDKKLTaz3FeUItPeG2F5+/qWFB2NrMOEnaZWvU0Ty0Di0rxvKaDhDLk+jbscn13eyzXVF03gRjN
hJ0GSeNz1assI6zCUqdNWUVW0DGphTgmdG75nRZ18GJhr5qVzXVVA+k1DkyJb6Qw9FxiJAQJvQwU
ypWJl+2Srv2uqepf1Ikbm9tDuzaBxlz0Op9cpIHmB/mwi+GyDPyeNkx24AkQ5aa16aqJtFoCfp44
nc8RgjozBx3QqPkgWVjcQDDDNtGyyi6VSrHrTOkdWptHm6Io/F3W54pd6NrO8+J4p2hNL9igxVub
DHCwYkUuxwsQTwXDCtDg3R05H68VplwsO04Z0KyJ/pjValAfAloU1ysruEB3/DNkSrA4MxVaxktL
12Mg2B9IQ17ZQRjERzDU3bYsC+Ul7yp42YXhWNVFvqniXIIqB4amYaSZPWvQSI11aEehXHGFLi0N
+CqIDoiDkjCl+Od85D01LlANDiVVo2av0FaCdLQtN72vuL0454bCqtOf6rZJ12gPLuccyUCZ5gwn
QOWlezTKykCVCSfFoORE//MoBh8M5uG2Jl8d3wcpCxUbuwLIXYnR5lrXua2fyPA+e8IupYXNaH3P
o750b0u8Oq4Z3knA2pDEJV7FNPpMwaMsbWU0K4dslep08DusOJeXxofZo8MmfISASMhBn69blste
XBtNace+pT/l5kgiKq6jndgm0V9NWE3b26O6No+orI7XrLFPlhbBi3MC+Bonkg5YrnC70hTuZE/0
HdNM65PcgSB1Bx8vcGWca3IX49RbfyjLnKRLkmbVXdTn+aEI2ukUtUJ11wLmccQ4klbM37XJnb1N
Kv9x4IEhnk/uUJhpmVRki2OyZq+N0A7tRra6aNdnlkhLj0xovt2e3vkbzw98gC7k9ymJx7MG7XYu
sVX8PtNqvyRLWEPFUZaVq6RQxwjZ8OduJ640HgzcNNCqAkQ/FxWr0xT3ulrYY98mGzGeYLhvtD93
pi047XFIcARhYVQX65aNdZ6rMsTxglH0OzAxqR1HxqNYkuhNKnFFO6/suTNpsxZ9OK96X9brQcda
iRSWSI4SGrFOR49qGlc0w7xcJ2qjaF6DdqiklebXPwhiH4dJENDWJeno9xWYQrrLs1Q85nRi2RQG
RK1DL1DMkBJGWqNpuLIVwEOQrcK/5kK+RGgZ8QDtaMPpPwmN9ZyUmvwgiXILXwIdcfNKnyK7CDxt
ZcRXNBNEGBdlPGxKh5eEDdxJ9AaIB66oROFSoViJXUhRYIdiJ/y5rQZM9O5dz1UZS8yXWdRjTTsG
HKog7+70tgSooTTaMQS2t288owlsktZr1elXlpQQB3GHmZMUwPGsWx+WtApKeWoapCqtLvt2Eoam
24d5fdRypb0fVNhkMxMmp5LSkBXjdqG286GrU2MBxhWcy5LzT/PA1ZQlFsWPzMKWxUzZEovpVoot
LlYQKRyvwHpAi+KpLmxL5Q1K1U/o7BSCbrfrNppcrrjJXimMbAWudG1EWBfcT5N6WesdXfRhMmM1
VEOtaAo7trKhsMtWmN46QU7WSECvjonCPZaMyMAl5G6KCrMX2wKtjEe3Lkb1Tkza9FAObb1iW66J
oopKpTJ+PmiXHFtN72U53ToQVfqgiMAjusU0fg9ycVxxDq9NHr4QW0DSRAtI6Lkm0j8sCAe5oDRN
FcNNJeDrBn2w1sb1ipT5mOFoZPKggFpcY2vfCKwyDDFh2jTYol4H9MVYLXi4Mms41HM8Dxlwaiyk
UOBTyFEN022vdTiXGKpNPpjRI5yDf0aigUs9F5VgLiDrwkjhw55PmyGnJc3H48JWy9bbNnFDcz2F
Ju+ERFZyMdem7qOk+fUP2g0pWelNY1TAkNd9NY1M2WSyt1b7cOF8MJyZ+hv7h929KJeRmqFMcwmW
REnPxU9lNJTP4NPzg+Vr6mSDIRt2t32PBY7znwnk9gV2leoopC48gqlMopnbNLdVcDzbppQCd8gy
iJKtTk7sQPOCfTZ0/gZ+JWuXiaX8WxiFY61ldOZV+vjp9uNcm2QWkmohkL/U3S80x8+StDU9NMew
uskVCiHaECL4+8+FzE0+KJLh9kks4nwldRiZw7rQgK+FlRzS6CfSG7cWrWKtXObaasJ2TSwHFkqK
+ed98kFlgIhmIsi7ws4i0HBRoOi22AtbSev2WQMO7s+HBXkGyjMDctnm59LaodYHMHW062k07y7u
xvJQYEXd/0IKAQ94DTm3KGo6l2IkRqXQ+ZRa5jqtPuUtAC36Q4Qr4dgresC0cYnCIrJQy5mjk54Q
W2Ew+6lGcJ/0lupIobbWC/e6FGKVMwkzMct5/T6sjzl1QiPMuh+HSnpKx0F2Cy8zN7dnbAH2f99i
VIy8s17NtIbv1aofxKT6lNNr2sjn8u/wkzCaylYqk2Peaxa4+u7e7LWnQhC9TRkY3h3x7qNuFcXK
+XLhQIJ1olibwiqNaIu5dAQm4GxW4yc4AnonS5tmCOrsszpQ5/hJa/tecYbeSsLDjLBbC9Ne2QZz
jYPJFED1d+HaCXmgiW1q5faYRkrsBKI+uj2dDRTVV5229vjv7Rm/tq4zQoolpXhIWp7arWwM6SRi
RVTKnu2+VqqtkU5rO+HylIOThHosmRgWxd7L6wAxZ3+oDJZVD0LfSUwjP4zZZBxUzwpWVOhyBhFF
wQjkLEiEquBcUedaUrHSmME81kLBHfOkBMUJduSLVSvar6BPe29ln892/+xSagEnkdU50oj5ggb9
XGQQl9rgl9RHF9QZu6pVal/Ltp/+KlsjcSUpk/8iDDLcQVib76kzrd9uL+GlulKFgmPATQdPEqt2
Lj7NStHv+hay/KTy4Z4xfiWV8aZlBKhKK0vtVl3zKi+VZpbIpfW9SltV5tc/7NK6D6NQlko6eggy
l9aybfdslWxlJWfzuJhWFeoLTjj0k7NnYT7hkQYFlze5XUVCBTdcFoav5TSmqlsVnvq5pHE61ML0
zQCiShODtTPiis7C/ok7iw9I9GiJH6ymwogz0tsgjGkSqPnx2ID3lYKXvK6UaGUbXjF8pEq4KkO4
SRzlgkNHoRxN7RuRja/Xn7GL8YvkWbHbqVUiQcgbaM+xknJVHmhN3Gxlz/MMW6jr8guQcYoObmvU
lZknHwtGkxZf1IcsQx8yHSGqqQTTHJeQrBI/b/7qdfz5TKT+Oxm9mKqRr1LprxFkXtErshAkjWZu
b9yOhV6JqZVoZYEma6Oa5E4DD860szoKmlam+9racvECgwqJk0bV3bkCp1kWUfBEMY5ft96XbowU
YzNKlnfXhCoNKG/P5jVhcIlwYSfIw5+F29hQsRIIDf1vJiLrx0LK51pNg1YTet6/3BZ1xfhRmIkY
EorQ4y+zfJKnaqORMS4jMrxfUSONX8zG6HZxliR7EprBt9vyrgyNGD2oY9r9ULe0hJ0kqhCmLbUM
tp4bpisEJDCryiejzmf+fMlMUs4ciXMNGSfr+ZKFOkw7dRPlMMqrlW+rFLx4pP0y5SDJGbHA2wO7
YlOhQGBgWDnahr2nJz5YuGjI9MRvhcyW0jRyPMrqqDooSfw5nlnLvxr6P4q7krNm5eZ0TS7hRkRC
Nw6YZKErbdNLCRRbyO0zIjhDG6r38kiiscrC4Eufq/knswuElTzglWUEoIALABHOzKC12A6d0alp
I/iYuoYogTezPNDsM3cMo9ZXTMsVDTWxc9DkzQ17AKWfL+Ok9K3R9Wlue/U0UZo7ybtR78x9W3mR
22f+Wl3YtaFxrZ7TJ8SLuSyeyyt7wy8H08pIcar6gbIe2U19LX+azPDPqr1n31WiUlUh10DFN3O5
OIdVvZQpcfEyW/TD5F6tCB/BpRBsb2vmrOeLUxG/EAC4rJENpP7sfEBiWsSprmFNyigpN6UnmneB
EPR/HAtjLDAczqLgQDTkcyl1QOpNHwukJNpgOCDRk5HmJOTV3JGugeWKibymFUSo5nsMToW65BUV
xUmvIG6cFbB57prpMc0pK9Hxp2yjjMoVU3JNGjG+GUJFmJh73fngiqyOdKVgc1dj6R+zsKILeewb
B3EYirupn9qV0V1ZMiwykWjYbZG5ZKiLDbnoB4oCqDsrCvKygSh3rp9D4rgysCvKjog5MEaMluLO
hY0cClUKmpB9PHSdkbo0FmtdI4b11g5Dr3q+rYhXZpFJJDUJSIE6yKUwaH+GrPEpi9KtQMtcHqf8
mVWq5tmeQCCXyL8a/Ll15MQmWopPMrc2WmzmKTfTIRjkjEq4kEbAECOpshcSqdWEDVVeA91w4Wm9
Pcxrc4pTDQ8RbdOIM83T8OEkCJpIKKjXmsugkqNMNnGTpIpvx6q8FmBfkzSfDR8k6QWwMFBBmV20
TdjRz5gytU02xl0BVXnBUt4e2JWjBrIZ7vKzb8KZshhY2lRmEtRSBqf71OymURM+T7pnuaVGsbgw
WOPRKEPv238hFHqzdwgSt6WF0Cq1eimkHtqueyYxBAryhT6QXwI9q7aiXirbvg7UFZlXrmcYfrxq
8KnAFtTFvNbmlNeRMrcVzUrJpqLtaBVD8m30gugn3cDSNy0VK1cTxOog98Mao/alLz1nhTCheNTU
XS03v6jmxqDAmGK3xiA9tjLUKUlQ+T/o092eJlPwYE0t6xPsX3+cYpjVlZ2CH01AYXkcZY1qhQ3x
SduTAQ6R0vA3kRLJj7cX9NIKcOuECRHUK2cf7tm50lLK34ahHBCw8drgzZ+CLnAbyvZoeO4N+VtD
Cf+P2xIvJ3S+5xJSM3TOQG1pd4ImFQKxwoNImzCl9jDMtM9WO8W+XZFW2WpKptkQDIj0Hi68aA21
cE36uxcvaSpUONr8+odN2gm5GEoqbqhIv4vENQQ2JrH7nA6HVp+Ekh1m3tS7xSAW8Z5gsfT37dFf
GgkYeFBkTkliDURKz+XrZCRwkzES8hArB/78iAu138mBudbJ8YokQqRz3f4skAD7uSTuDrI1wb5B
yRwV4W42mf1oWzE5/a3eaWOwYo4ud6mCHgGYneFuGIbFxNaREEdDQ0kplLrlLw4QN+6j2JVijwhc
k+U7Px3L70VvFLtoVNSvt6d1Hsy5V4V0Qum0b4XWmYDYYrCtrsdtjXSQY9GdVOgQfUeZ/MdbcpYy
s62S7QFiusgwskNMUNo9HmIvWMdoVO/p0y4c/ouhwATDrgftaS1xNTVYPwFUGhPZT8VnQOneSBJa
pAHDbTlXdv7MhEuoEm4OnOuFF0X+VEvpUpDRc1zVXKuk1NGSUv8A3m84mmYj/LFLCg5u7sTEAkFb
sUSE0ZNozMt5iQQhUjZJZyb3GnGvTeoP6ufbQ7umiyAvIYyZA5bg0s+1IaU+nvvWyJlv9PVBjErV
IZiQuvLYJ4eirsRjSb79Uaui4jt1cGt8yldsDG4cU0rUCUD8EhusQXMI9APn2xt8QbZLIoqfVTOZ
q9EHo3qhi4g2tzYNyxc19MdqZfCXfgEeFiWsJHuIgOtLxFQuTAVtHudeqlMufmcxqObPZDaj0wZ+
UgN1jCmOFwbtvzA4CAZfwCJjdpax/yYM69LvuASMUlk7Ak946MwpeJWMNl7xXRfbnZ0H0x+oQi4A
2HA8u/MF9rogSy11DF2xrzVXMpN6J+VdtL2tRsug3r9ioJchisimX97VoLNPxVChCVpEjqKx4Eno
fPhdczESnFKvxXvyidmRjhufvcEbtiXZzkevbf5QnS8eY2Hc1ELsG5zb0A2rKrUHiJp2OIb9LjdS
xY2taTMzCNnsZgJvgBk3t2dhcY68SwfgB2JFIpJKBOd8rqs8zMPIaEPX9P32qJX6uBF9OprkYbeW
Zri2rB9Fzfv6w+GsT4oxamkXuq1lhRuIQUxXHup8ZVkXhu99QNYcGDbx5rj4zK9/kCLMJBwB3Ayu
F1ZGfxRBwXpOPRZxdVDGyBKfjQJuhD87Omahc9N1IBzAjXFnF06sMqplpeWW7/YeZPca8CZ3jlz9
mU1/l0I8T6YMgnocY+kqtxSLeAIBJtcaRjO9a6VEifeNkhrynnL9mhogo8Di31aQhcH5RyiuBvkL
ZHMZOZ/P3DO8IBzV0E0HMYLvNyracHKMqe6lyo4HY7Ccxgy6fue3Jdn228IvVIZ8ProPWgGwPbZ2
cSRXXWOogpepjlY2/l6sPFoqAHxdkbKw6Ko+syxBGS/OzSrJBS+ktElIAUsuS44fjvDkjLBxPETl
YG1g7Bc2NbRpXE4KOF/kyV8x5xfbD9EQD894OJl0irowdVaUi14cpYoD+38gfZa1oiu/hk0jC6oN
xqVuVrJR1+SxLzjz8eWAqy/2YDDRBMATCtkZY5XON/1kutA+JA4sQZV7e+2uiCJ2D3ErpMlA/Zfp
goKKrioGUkOn6i7YeGU2uQPnMiaNHue3RS08gnkBQUGQYucPfCnLQsco1ktpaHtGVdNEIfCyYid4
U+rIguE/QcJW2F7fRk6UDsqnXtH6lUW8MDmzeFIjOHUgd9DU8y0iC5aFDxzIDkpq7oSpkW1VrwhM
i9BXlmourtzqLneFgofFtKI8+IvLLueFP8Re5GHW5CRW93GSdZsypHn87Um9HNWZFHmxK6BAs4Qy
VjyHjL7h+KaeO8kA8k4KrMeuU7QVO3NNHNHZGZxNIQXjO59ELSN2Gpq672LExCzaFmo1wqQTaImS
0LkjU0c524xNEqrb2+O8NpuQCxMGwPUn8L3cEoQawfDLgqPA1fc9iElj5vUfwoFYJNhOAEUT0Zl7
Fi4vhkk+JsFM3e+MDOe7JeaZSxajWInAXQ6FAgj4xOayDANffDGHMFDBFBVZkSvLZH00M8w3QhhK
hz+dMKTMMSJSogSmlqGpOlfoomkKkVuoMp4ZJa/bUKzX9OHSfEByD4AKKBxloZyt5/pAqB6e2NKM
XKEbczsI6HgW9lK0HzyS9bcHdHHEzYgmfCqFywvFQssjrsrnKtswhMKbUrGfU9ymL5rml1to0ga3
NnPh6BNEXdH3a+MDCaGQvwUWQOnr+fiqiQn2S2YxCoOSlDFQ9lrODHsQIAi9Pb5rothRnC/cV4iL
LNRCS4IupPSLDM6kNA9FkKdO3pnSdxWA4R9vprl6DwwSEfU5rDfv8g/elzhB4lW0ZuwW/ZTvaAH/
u1L0NejB5XqhD3MrHUJMs44s7G2t0FdYpbIVBTTGL20+Te4kqMEn6l7hmg2K5JRNQrWWG7vcXOdS
F3bC08ecki0vdBWpm/b0Wmp2ed3J+9trdemLkNQkgsaxSQk6+c3zCdSGMYR+kUuJAF/s5zSGvQ9i
xsxJ1UK+k4LIS+2w95S9GjTej9uirw2QQ4ybLSSNxEAWAxymuhCEYeA+pOuDq7dy/CluxLVI0lUp
BLXJ7hPtpWBtMcCoBW5Lo1TXkLtuqxR5DIZMWovrXqo8dxoMoTIzZ5GLW1yqckNMM4n+2a7YTl67
y/uilrdTVMXpvkxhplsxiZeHF+IoSIFAi1sUt8nzQXUwdJblpEauN5Xqzo/L6TGDjNCNqjlWZbWd
taImV7YAUT+I0ue4Oe7xYq2CRlWFzugj1zTwNppGImdlCLm556LSbDtw5Z86o67TzW0VuTKt2GNA
N0id24wtFq8RZuer7CLX5/DZanD/HrywJaQLy528VjR/ZVJx/nVScmw8blWLSbUycTQsv4zcumno
Pd2Bc1Ac0Aem7oS6VQf7WM3DNR71KyPkGkcYiwMOmjBzYVtUo+9raA1TNyMZ6hBb8l70vlH2k5J3
P29P5pWdQOKKbU6gmHTuEkHVtAZZgKCjNzCdv51O6jQnmaxf/40QItHEOSgFW16HRanwwfM1qQsA
ut8EmUhPot6aVk7Qi1kjfMIxRt6PmM0MdD3X/4HLG8nFKHepLS8fE8LurlhX/S4YJf3b7QFdGEj0
nZYIuB7sb/puzLP64YTJqqyawdWlG+Wa8uKBzPIO4TRS5OrmXiVaLid3bwaO2hdl/Bb1rbXW+YIU
6sXScX8CKomDPCNBKKY/fwiuczFFn3G5GSFqpA5cmJRETj53yVT7sQOjaJ1ONn33pgSGUbOqo8QW
zVTUY0cideeVGyuEd1V6nlJlDH6EMVgM9dAnZiF8DYyMCMU3b4zpD7w3hK4WfmVpJHimI4SiJ0R2
GHdZHG3E3hc9xQnGrCtFt+lI90a7xooq5aUbCkvIHT0I+vn9wVQq3+mUkTa/pUYs+m+TPOnKfZUa
VfqrjNWmdeR2DKVNJORhGdmR1ETpsS2i8CgakR6RHIu68XUIsoYEedb6VWRsZTXMWmeU4q63bDJs
ZnUSk5ktIVKCxPxKeEdW73RqKcVfVk3t05eYC6ES2TllUVLmMDOp4XaJELUZD58P3rGoopR+gXKb
9c/SKOiUS+ZN5HluSpI8dqKxsaovg6pUES1UNUHZ0wDcI0DIWHLte5mMrTK5StkPhravysmflE3T
RYPQOImY0AZqXwW10O+aFKiVXePzD8FGGkOTYtoUGvzUHseCNsx54CnjU95OUvYrKTJdDncNTIHf
yprrbOcmVV4I9+Blc+++Ca0JsHMr1SEXla7mUXWQJa9S64sUtSpTlk3PhV6AabV8qCM2Qy2WjdMa
WhI91jMPTerSVLS1vtEUwajfirZKghZOXjVrn+s8Iuhqd1mUVLRnFjxL2geK3AxPtJNvYm4R/tSW
5CvpQUR7kESu2umbPkA++yXUzK4UtjAI9F1ygDO7DR6NoC26zqZsxlQf+97Ik96GYLUfI2fOyuJj
h6M+5N8qKIdF7l1ZYTVfp1Hp6RQfdtokPJq14ic/VU5s2XdSQTD92p36KpJNMv6i1sKOGoja3/I0
qX5MULouA9EJ/M6IAic0u0qqnbEt86pxfSvvfcSzka2XyBtTMOttoZvTbvS1LPtuarEYxTZ4iWDk
bElao3/DVnayaDetGk+fy9YEBrkTamusFVuOskrzZ85Ypa3s0Jxk7++6ymQNVfb0mrIFYRwl8dVU
x6mmZl0dpqpz/Egox+9FYE3SsZcLdfqiZtX/5ug8tuvWlSD6RViLAUxTkuccRStYliVPuCRfmSDB
HAF+/dt6szu4ssTU6K6qrlrLn35SLN0L262myYOkEDthy/4RpfjbF12+9ZV17lssnVj4B4w/XhuB
emTJ+zXkl0/7GN1ZW4fydanj9TjHRU8FwjZ9nZWTs0rkluJqtA3Ma9qN0tp3PJf5UM8t6Qyxn0ba
OZCIdLXoJufWn7x2SLJvCjxxcrUINW8nR8XAgOnhabiA21WwyUnw3Naux3+BErBYeaFmVECpS456
L89IhLqYjTlXHNZNawcj7HcUlqLGdvjgOu48rxSoVPH5QZac2j4u9UcwTmaosqh0Duc5VAPmCWzt
2CKp04NcMOQVFNhg/dvWtlYqFfjtT2v2rYeY55vIbUa5/NC9EzTT9bQ0algvk2E1eM42hoIozAc/
LIK7zq/DdsW7qFKdusaseK3RSBNvM6Q+HjZB5kkhBp1V6x4P3vXht5SvX0UT2HV97jQGyMmJdKdo
d39NRc/sQ3eHGXj9zUmK6N4shzG3MaKhmezV8pB7uid2dU/zbLEFyhOx19NjW492vBrx8yAjw22X
XmMKHnh78l/c4ke9nZfahv+WARv8W9fRs/MnwlW8f2kjNvJR/SFWQnjIImn/n+dTk1Nvo1vIdlNt
260T4lz4YhmQ11dn6afm0jRl6N3OMX5UGeXL+YyWFoOjarXD9VQczWUPCvJhx30sSSso9/I+LDz1
kLB5cPaaRD/Aqw3wPW2UzMFLXAWtPgE3TYbMbGY79RAO287y7uCPUrx5Ptj3X66p8t+WsJ6BBVYh
kgt/FpQDYVF4b6NDaPwLcmunuZ1tVwR5uNOmZ7pOvPHNX71YOKlo23G4E4FOmmdPV81453ICF4+j
rIy9o94Nb4d0rXotu2Qs/kZHFbdPtRZx9LSMDkbnaIHG/jz3oopy5Q6bvdCr2iXdCCqz8jSKtvjq
k9mdHpGtVu3ZlPglf/LK9rxzhYvc5WkKva77LylkHbJYOHEfTv2xTf5XJTfQ6VT0E0l8Ke+IY54C
v4WeEp1dwp+dPcbjRolastovTdHo16KMF6e7kvscztHZCaaS9BHDoFCY7CBqavq3xXZ3vjYtRzKz
Fekgq8jmRUjv05uMWX026DsTHjkbGtvc4Dbel6VJk0RVJDnsvfpWpU7KH82chbYbu69obR2nSft4
nNmWVaW3JB8jEXLDa1TJtqJj6HnRMXPmWAm9TPfWD1CmuCtBvhTS2EyXON4adtDhPcb7SgS7nyKU
wTIo7g31HOnBvL636EKnlB2qaqU0utrNNDoQNJZuLyCSTF8hK8JfWsavpoQ4fS120f5XdkONGbhs
Ng0aPLivrgAxy3AkF34WjeXU/p3XI35G4MWJnbSOMk9ht5urku+ruNPKV11G9RnfYhfilwN20+8z
op7nxvb1f2EVLO3V0Bv/adj38InF03L5/7HwXsYuuYmeO4c3OLOr9SedQgwkrYKkvYwH5hYXDE2K
5eREhSRgEdP14OqYHWQtyH3b196NeFj2ENfTZB03BxtVDvbeOB5kCPGwIwjGpqnPdRgUd0w3tk0J
szw+KsH5fT0s3ihPg5p3JNjL0p6m0dXnMLauPEunKy8MH7iGDFYPDqK2YlT50Ha9k22IxvMJ9mK9
7Bxv7z5azIbISM6YLNAbD6WyDc5AG6rWJSOsbNXXc7VFhDNtMdox3OKSEgchs295ZcVsbkpsL2xa
1110pdtpMVjW7MRvOIJjKHW/f1W29p5G8+Guhcwmtw9F7hvPuIjsSvVMufN+kwSIZb5nk/mXrKPy
V1Ca4p+C2XlyJ+xPuCNCOGdV9fBITjQ5fA99nexpEs80qxjHDOHdULRGP/X90c0XT871cG16dnTO
q7945pdm03zMyXUWVVoH8w4N1PNqhnPSylNhY6fPan7m4fs5gIRb3W/ZUhSel9Gj9FEuD3oRdIm2
5RCpo3ZLw271PpI9aG9Lvz9MjrK54hocs/iXShwjW+WE9/zpeTQVMZSNOPtsfgf8tR2SoiAYOmR/
LWl4DDvtuZYN/wkMSw9e6rhTKd7x5euk67q4kmWxe2lEp4IEoyalJkvcZnjQTRirc+TVeNok8xou
Z7+fMcd3kgNr//6Ye5upDWVvKgJXST791glOx9oOz3s0t8HPVpe1m+2hqJe0NdEwp1qNxtwHUTmw
al36SZl15R65ec/zHH6Mh+Nh9l63wXXvN6bgh4Sku4zIw0p9NoO2dIkWitl8VLI5d+0mHjykVf2n
22ubipiamY6hWctclSP/rK+JvD1tyUbHF0ZVUKIU76LbhNx6eaHHjcWaNkmnv/Thm/0rxHjlrW0G
zpNaEZeQd3OSTOflKB2uxZ1J4pKseaTdjtzjpjBT8OoFdo5vuoI9gEz5W/l8RGXnpAPK+1tDLsCW
bjsR3Nl2DImXhz0ZYxnGUwm2i8pUj3b0vD+zTNRd1fQtjv5EuhJjFxMTnnXFRmHcD1f+mjzH/hG9
LpJUbEQYPnvrgmVBgMShfdPTuIGN6ZlYoR98lvbAbNFw8oVF5YhHRV/7QjQr1i5O71W3vUsQK0ER
E//frHtd5mWpYv+KRxVs52NV+8yr2iXPG+sm9akw1VKkJRy1uqp2MYZnjVRHpxtrTNG5WArgYBKm
W5Wq3rhvchffgii2OeszIOR8SvwNNWhhVHE5vM3Bhygoy/Yi6KeH36r293SII3z953KldsFsRLpN
d1Yk26uJfddHsDcCy+GPNvd6jBaXDTHBzML3FVZiu2BwbuqrTsbTcEuvwtSmeSw19n4J/45Tr8Gc
z0ayDs8Ci/oNrd9+ee5R/qeGfv8P+xf1sZe6uesCtHlncjmGx6Ne9UtXiMbkDi/U2+p3znxxtN+9
TFo41MzWPfxzZMKGpsApEpEHNBQ+STzG1dd+084v8OxBSYDaPDG9HUvnP0/s2JFoPpZDroo65CwQ
nFoZMl78sYpGxhXNYMeAujV++AgrjznFwTJTckaj70xnEU2R+VV3SayvF6lph5fNiU5Hs3EOpeQ5
+8tpwK+uSkMh1HtdsjmfIlpz2pd6tfucb8S6+xdKcX+PiKJgxdc/QtZu1iRM5VHjFYCQIvnnTJ75
5ywi+TfLgMl2q4vRZquzBpCW8cx5hsCOdAjptt6pCBjP0b18G0Yatx0/9n1n06VUfqvTOTn8v5Al
zEBL4mpaZDH9iouo/2w7K/wbn+30i+uEcZUBZ08jXhygwGc2VwiTrIMC7YlSo/u69cXG59If5Z+Q
bMcf4SGLj2Sx4mn1vfUpEcmuLwMdD/LJJWCrOGohnU5VXY/nXbZzdUpcExepWit7v48NITeN3M1n
hCWpTgNhl7+1j08CTi+dTwa88aJL40ybA3BTHh+zIzdW5UnTMFebnv3PfZdrxE6P7T8Gisdxita4
vvdqz/nnre3+YxPg4Gd/nMOPrWzqFxXgksFKYzPfrGFJixRApmypReOzXTWIcG0+7lX7z4yO+Oxm
U3vUN2t/Vj35QOncH416qKtRQpu2W/dFktdks90mhBFaIZsG5Waz3orWDBMDgh3/laEs/lh/KJ9W
jvDHsFHLu1qCuE037trfaFymW9OOLr1+xzNP8WAxLkm1gj6wadT32q6ckS040jZkESi1/kgmxvCU
RI+Fqcqq7zEhDqpH12tNdx6cKgCRd3E0Om+z3da0HqsgusBcuu/hooMQf5JZkHIe8Ll7rF1GAFXM
8LlhrX1KZWRImqtREsSwTYLQkd03rHBoY/qbA85XnnePwf7kjQu050LgzCWquddpsrRLmBGdspbp
Oke8ZMUm5UMxxuoV5UXzsnsrOBCD3zqn/pCMTlrgwBCmbRibZ92UwdfWJ839PldzeWOU8OUpiWli
zpNp4yXT6zej4hRuee2OUbOcjUmSF850onC2oOpuaza8l+upb8I//eaLe1OLIzi7sVK/SxrW9SYq
p+RZJYUlpWzW7BiAsQRFZtU4nmLXRPpqdGVXZ6Uc5H/x6BtEQF3R3MpjOl7lvg5LNgWkcGN5ZMWe
Wp7MpYWK3M8k6xxvRWmsuaNaBO058TTxKTIm13hEMkE7O5QMdwUXz92xiX1j6PZfAu2XP/XEom9a
LWPgpSXh3EXuaev8a6qaIGu3/y7hoFchkSzVEGVs0SyP0WJJXeMRutyAYw+zg7WsB3zdfAKwh4Og
8C0W4XgqaduDTDTSuQ62nctMWILAC7LdI9KcuNq/MHzFL2eQ82+JnP4PNIG9LYmWMdmimuR3vG/9
fyCBzeO0Du1nHRz+dc9lThksOeOvgSXCLQPNPzq4PSmu/W5uYn7vanmjRLHsp8L5DrNxZTFyZ6kZ
4CBeMD83mHsw7HuoIqie0fi4MaXuKUa+tXs7WBH82ewc3EdhPX00lZa//QgKLZ1ls3zqGeep1DTg
n9nc9uT9iKBuvHRa5/gDhpkmeVVJeXcEo5lSy028J8zDqVitMuvdsJY0KY67urktoqZnrWsURBIz
d7wLpFnvcRVK/m5vYCUE4UZ/kUNd6NRuk2EEYq2U4f+o+vFStGInNuk7GIQ0S7Oko/KiMptVH68n
uibbZXI+6jdk+sWjt4b7Rg4OGCx5wN9d2yi3/qoL8SRMtyGM+qwkWN3exJOdPrzNypfwSCS1Wxzd
U98t8e+g9F17nehSvwxL3f9dkFjfYx/R23MVVolJe1ww3gj8aUmB4gRm+b8a3edm6zgCCoV1JiU2
jJ5M50S/V39glENFLF/VtnF07CSstXk4adPcLE7t3zYkdnGEdX6/5n7nircq7rGmY2YoGEhjiZnT
TNdy1x7dMqeDbMYt5RMPP4XYm/Kkxh3zo5qJOGtKrR86n3kCHAhO+dKMRX03HRglXAqRuNfxrKOv
spXdDfp1uphmo8Vwl9i8gCxHY44MudgzE4tY5XEwIKBvAMSwy2Rv/r6CbPq7N0sSnpel985BuNHR
d0tNLJ83TfO7M+7JY4i4D619hyVJqoO2mbIE/8dbqEzCqCDeqp+Egy1DNhDq3GDKutF7xRhHkQHr
ly3R6iLas3Yf/CNbpGvuZFzahKNwqZ5jnHijlFDLKjr78eqeecbDQefGqnPrzeIdcRHr7iy9e3Me
NMF817Adt19pWKKXSOyTusE5ksNR0VarlFokrhLlmO3ilEMU5VMQs6UelBQZCVh2U7jN8TAvzZic
DqP0re3sFDCAkXCWJsLOD9Uecqp1UQmN2axTd1VFEEUEsgfqLSiG42NMjDPmPEN9t5rFc3PC0nm5
G120vxehh8+kbWSZhXQofyEZ7H0dkd2aMzN3PxZjRfPoYMWwlM/JAAicm95fSOYp1mp6d31LABgV
QK4/ZOGVYR538Wg/9SGcOe30wlcg4oWn4NCqMxnOvvYv3wIAVpyrKfkbBtXUncZpPvb3vVjdnzHE
4ZXdHMWHc2zrW9/uyd927Rt1Jre1e8U8Xf5ee1FP2e6L9t2pOHVTh4n71yHqBOOlMOnP7hTylibh
ujcnMa9JfDJrMVRXE1j3nHqddI+7sknoWQ7G4p+hnIEXXePhDOADYDd5NejYpNiV9uYUx3WvgTn8
9qc2GCdgn350IjWTMu+LrGlDvcjtolPb8Mfk/Tbyq008RnPuHNbc0zyPzLK2sWSDg+hVJ7bziVwe
4YQ+hN3CuPzbHN+QgnXG8SmuRRyfPOx6aDb20e7ZUQUdyFS0LiTxWXP0HCrDNGQ9nPY/z0YO1r88
h8q7CpJ9+DMWK06nRbSOfgbGzFhjSeIG6RFhP9zM0hMNNp0+8Z04DFCOpmlQbdYdR/C41ru+2xyx
d7lZdkah8kC2lykzYSSvpmXYz55Hj4ECpkQG3A7tpCFoTPdcT6vn8L9v/Q/XJ8MwtfXhtOcD1Fdm
YVeFT22DaiA1dh1A3HQb/cCWzo/SZQjX/1iIJ/cLMMQZ8pDHPOTtJBSA1ZCUj5vFGIdwtVY7lw3V
7p4HBodOcOgknnh1PHnfEEb4DKnSMtvbvnO/y3fzURm5UqbxuuLHK7ppokvd7cU7ZPIwEExMEG09
1o9zV7peHuAR8bQkGDji6b3g+t6Fuwdd5aqVTsCZPVec1wTI6LVVdYnGoy43N+v7rjrutdSMagHH
YJvGyxqY03AIzDtFc+zNbTXF7tU0DMuWDvD/L4q3inBaQd4zWIXsS4pxxQdVoZUpU4Pci0E0DMrL
WvrxkWNOPEBlFvVSpjHG40UWroX5kF2zOBfFlHoNpuo/9NEe/lN+IlfqVrnYbOYFitKgaQ7nrI9S
H/lUeNvLHohWpK5b2RlvDNlEkDBV1GZE1CH4tnhjmRjRhX/swLzoYfWPHQ+1IIOn3Ue6/T2+hySa
fhVI5BwIf6AQ/Gz3A9TPJZIVPch4iMwWM/pRt+JsalzZfApVHYCSMtEvBQz9cCLQMbGZYD54TExN
58R2EQmRjjMf4My20deF77HXuxhomTTAmaHLIzrXKVvh+Fqe5NEzABgZTFlQD/JnMrnM1S5Ll89Q
Pi4QxuiuNELrSh6hjuGkbLQMj2tFy5vjya2vW63oMbZSbGO+7Wr79ArrNPR7+3BX67Zxr72lEC/T
If0ntL9HmwZLkYCwOt00nVrYvvujDwDAVBksv/5PMpAemgxf3jqZB9EVy6soCKU8JdNYfwW+5jgd
NnN87lZMD77t1NfYY+HBcOAXD4PtyJ92i9573RqJZ+8G+nQVeb33t1gpeVwq7xi86LHmq+mmP1En
AOaPY8Nxa41Vw0oyVi74tdXBiXNOPsCgzc+MqseQ+WVg3xBJiz8dzAQHWaLMnDarK+p7HEvhk8pl
3H4ONlYWvf9B9MHgRdPX5ODZQrcefgmMHJ2MYTT+4Xl7DdI7mfmXMC2dtVpW576pvyuNUap46jg+
l2xf3O0WcoTtW4TMkUiLanbDexMcMoSaaZsn41r6XX5l9+AZEWJtuHHexdFGsZqi0Hke464eb+ci
8gwEU7sFeRk1wJTYaMfe1TpKrLICHFaCfHE7+4879F2saDV1NgCnvrq7AizVK9NWGkhgjxJrkuCK
Q9AF124LiHDvaPsn/e00cE46z95R9vyO8YP2Pg1j0f8rRCtl1hlFtGO8+T2p0cm8Z/Dl1XxOZIfp
i2cqlxTzpXayEJXP40z7P1EOYgX5xPrIyma8cSaa7NLgAF+0w5Zqah3rSVsV2WvJRuBXHNQES7bu
KltiIA/7tq21eCndeqqggqfpo9MFaO1GmJxOV7MNjyH2pH8nTp4HkGb3Ec/e3nsc0cIXQHatJn7j
myE2dedOvwuQP+dS+3Z9bB13bm+LcDmOdOTzCs8sI8L/1eLb9Pjbb/jUzjO9vB9XSYWaZxZVhsRW
fXYabJYlSlJG8WfXGppo0OrRYxt2PU3LNp3KYobiN0j5uL/Wo6mYGid80q7WhJwfJb1Cjxr009EQ
06duphRntja8sXHvRP8W37HP0q7bfDvEIUeOZefGzaItMB/g4JHMZkTIlxDrW3VdSeTx38ccnpjD
0Pu0f30JbocNjVdkwLrHW202993qJnbTzdPilqX3/iuMdoBnjJ4xXK2hgH+vTbQRKO20cPiESI/X
7Sz4l9tpG2lpZdQE2ajj4B+8RwDbgYrgmyxu2bnq5MyYhXG88xfsBFi8o6htmYY+9O7s1Dq/GiFH
7yTILKwykmnjbxy5gIyPFPhvjpdc/6x3334alFzvXBApLQwbTXeK2A4JMzlu83LZ8U+/AfBx9rTn
FfpJt0ReaukXwsn6+BD+xbqL/+4EXfWKSlX9WcFm37HzdNUFnrp9Hesq+JqOXpmUpscB84eb+xz6
Ud6bJB736RRsifsX4fhwpF5RYwJAGoXU145u9t8d8V3Bjae6YsoX1CC8yCx2/uN7NCPo4QhPXG2N
pcVDeTOeQi3UcJqnSt7OuE1AN5lOfhXE7ZKb0scFwbV7uJ+j6kBNWK2BI5gYejGX92VQt1wzzIDI
DO+rPffr6jdZy7O76dzegUtmIfNLD/vyNHQHTa0o5iLILHC1fwq6wNTZ4DS+c3sUzVSkGBMF78Iz
MEJdGXvLuWaAfY60cIljDYSw19WkvBfksDgDOK6iN4h6PFz6xQWdKb/7gLQsiuGh6fyhobjv3U8x
QY9xSpP4kR7uED05c7iV510s7Z9ooDvKqg6wOm1EGXCeec3wsowm+I+dC/CZTq99lE5Lx/LFm8TJ
0L33rfWOOz3JSqS+LkCbtjKIHtDqDjqPOYcPqPZ4pCiJYGW9bsMd4lwS4NJcimaM6lvSXHeQZzUu
7omsyuql1qUF7gl2UZ16dElkBSsPWHlYwiPz7Ip62NWHfmWvK2zTFj8LMnzJkMjDzjuWlCMSjmPl
pPmaMdGVOYyPexPubaHxsEzCm5C0YQOgv5ufilv5OhBy3BE7m1R9RqyuJMdWeQrL4a4fhzOQUPk4
q29/jmYP3VfhqPU3+x58ft1aIECx7WDmXMl4llkpBqQYsoi967nm+/tAJ0CBlFEH0eX5FFtNm8XH
2XnTkLoVEAPmJmzv4ps4M8RW4biQDdS6/qVZ8H3jNIiKkzQMEanUNjl32yLqu8DuhNnGxjFVWm44
E2VNB6B6Fdsw+BqCUf3uKCkEVlfRet27tER5jAZKPh+6We+sdPrqju4svNsHJ+ouwdZtVRYELaIa
OgfQGtfd3ClvN08AwBwlL48Kgv59sysXMvpV+dQydP02zASs+Igeg4MjHopfOi4HyzblEUUZwD80
AFTvdDsMtCnnFkxdZ81gp5X1WX/64a57/1c0JE3fGi8Mrti+Xv+GWxOcHE+t4w+gezivhaVIS1Ea
w3/J1lb/WbjVrwb09VUSOryy+o6jT+brku5tGWnN82ob5MOC3AOFGBwsPkqbJSZ62aTOrIcNOaab
+/QR1T1FcFWg5ZwkSzRlta5mHsUe8eov8dDJtFOzfE2QHn2oxjWvzhjFa9p6nfnoMIl2c2KLxRP9
xIFCZeSPj+L2l5Tr9KpN7yQptdqt2YFCd4JyTE40LbYcKiyPQqKoD9jNJa0wgAFqwEEemGuIpu8o
byM/AneRv3wnWp+kYEBN53ib/3pOSRp0xRA05AW05nXLBdLSFat/W9GShllTbXOPZgXfasw+fYxp
N3Kb//Dpt8OFs1B9RnIPFuyl7eHj8zRWYS5FEFV5wQ10M2S5Ed9qwXuQVZ5fIVvGMwz+fECwlX7X
ZJZWeMAynYiVuuti4E4YOT28YjDV/KfNNvWo8I/moWvoPE92KwdoLejdNiccXpqzqaG1RxO2ZIpH
WnJlBVuip6PggIEbj82fQTv6g4GAPe6qFceL51qHrRUx7i+ytPWzZzcX0MjdYeE4PvohQ68BM93E
S/+wLcX4o5We/2vqmPSfgJ18mY0or/5YNuvey962P+dQ02KjAK/RhFWF/6oC27OBbyv/h4DmVld9
V44fauu/FYjMIDrdsXFbLqvTaZFua8J5IexaQydBJr6EIaKWWmFzme5jt3xtLFz8CRlBS/oNn+/T
p0mgm4DjSk59uFdLNs5H+ctdXMREA4zOd6qGgq4I+p37XLXYT6fr6rlPxt/NU0s42QB0KesPFHUM
IXbZ/jMoi9tUzd9v8TzLqr8ijr576yGEeaGTxlSZABhwUrgDlaSATkBRR6jVvVqGLsom6U2cwzs/
dB6VXBXxHgpwvHGEba5kWyAcmkuzPJVzgcSi/hbap1LuyqJHW8Ubs3nz4AdA3dz5WjwM01I+sk6D
eW7hdvLacxcw4OlbosQHFwQYROp+jfMIUO0VUHF4d8rdC06R04DLblPl/kAz2YUZeyUAV8xrIax0
7UY2o84i3qD16p7sSkRMLkafB64WqOScT4AtjxLF3ptQ/mByX1nnaie+u6GGl+YjHoLiJaCL4T6F
Yv10/QOWn4X4ipgZN7AM6mJXr25RBcUNlqz7QzfiGHPmU6CwIc3jrOwDspBhYLexpHP3J/Cmdgg5
Kmw/3QlJbUmjpVx0vjRyPFIR2uKBfYvtefPi5XOTiyTcHc+Q266Biqdz6wtoSRl8gOPtlL9oKq96
nw17sNiqvzj7iLLHSDHccqkz0obIUyqzrFx9Vbw//AY83M+z04b/Bqma8CSmrfv4Lg9MaXAeeHnT
SVxHhWmxNYQvfR/jndjzSvllxwklYuAZMIofzcRyAfKYsPhxRA2JfgdAHFoEdfRbnhR9OdASyerm
CDoQ7KFApw6AgfrjPAqrf+ik5/Bsx3b3eH0m/0YHcE543jh9wwwV6mdnMfXfvT+iPwo9OIJM5Tu/
52NkKAoaXHekUahtSs9hx7BcnYK2PNz837yF9R1S/L+mmJsx87uBbi+q6M+jI/ZwhOwa56r2BvRM
5oDkpGDXozrVMS17ugkm0bSGrkNslOzeNaIcFZ9wuiObKeyE/9EhhqNa+RzDdbc5V2oe+SQA/pPH
2Rv8xwEEusuL3d/fR49Tk5dP7p9eR9xQWus6vN1mtF9pl/TV626hy8Ck9uCeHeydNxxxpTqtCPsm
vKEGyTQfaViMcHKdGx7chFZDG/GiE1MiZPsWIPYBiUOXbdwqCm7RvU8skb7t/tz/6JzK+Fd1Mzjn
TphFXiiuo86ipV+URDUBJEgcEHhCs93oDv7T/WYS0dTFacRG6XZlkqCFb2ircKYCeYC9BKWw6IBX
PvT25mu+Jx5CMaFjWoIQ4mOL7/VekWg2+8Dj9yyVgR50RocR2TIT+lxgCdAKzg21nLYhavwzSUFA
2vXqT2997e1fe8cZhCMXjHNeL3b8GSWuaO4Q+la3NdWizaL9e6qCY+aPQC5TlWlE7/WGD6m4ZWsR
Gjs69vpDKrl/wfHxWyc96yQHt2rih0m2AMIkHB7MA/jfwrp2cTD9Zg9uCG5V0Fe/EB0sCw3XNqxI
ZiqBZsSwyqKzaUCBdVUCqc13rNPO9xtC8zWLgbuOKxISh0o9wLUa7wWFxfFJ47WhhzeRLObXpdSs
gpwmLLiiawGV/4HL9/5mSt+sFzj5uM8TpmI0FqvAHZL5GnC7jA7xnmCJhm1XHCY/1KoThRpMxTTX
ff9zhsZHWOVUzqdAHtHlR6WD4oQ4JEEaxWja5nJGIwTT/f0ByNViVuh18TZmMWdKSIcdoTSD6Ute
ln6Mn47V3x3IyoPLZEN5vKC03e+PbT6A3w4qQw4xsj6XiKZX+CFXj2CasX6tsEfw87XvJ1x/UAHS
ZOrWghXPASVncjVDf4wwxEUytiwLuhShNBSD4LWBv8XGUQ9HVFyNYMsVJkU0uFnveFCGUHBdeMZ2
bPgfZ+fVJLeR5fuvotA75sKbG6t5gKmqbrZnkyL5gmgawXuPT39/aGl3u1AVhdsTs7ERGg6VlYnM
kyfP+Ru0mZBSM3dU7hPuJkWmNacCI0czrp55Lud1L9O0UoTgI8nj0HshCqrXiMlIVFjEXBB4HDds
32EUUVWo4mzy7WQivNNHpOBzhSo4j2kAJwbYrjmWXrRETuAP58hoorbaJ6ObKb36M5xzYqAQ4UZj
C0pGjdaKwQDbHcH6qU6r9BPARKX0eNWPn/sgzMIrgcSb3kZUKo9GIKOwNUolO7LV81aiayhJtwPJ
zUsV9+ZH5IItwEe4Ffleas1QOmdFbu9qM5K/hYVsaG4cj+LVrAVFeV9bRf04TLkmgt0wQbAXS2qf
+UpSO6rYgQojIxdgXud682ceprxzY2RBCfKAOH2Xyrj6SDighwTHDEiukqeCAPhN6B4IU3PvKHEC
xrGMUTQaqtd7QG2t3i7Eor0lNNInBkfkf4GJkR4mlFVHF8AD7UFgPtXXCX5c41YA3qprfFPEv4Ix
N5W9KFDjcygTSFwloo6DJMFFMD1pUHh+Ijze/swCuRlIqJPgMxq7/eMU1j03TKkHL1U7TX8FBjC7
XVJbyXeLS7r2dA4WnYgqNiskaGIDXOhEyumw42l2q6HAuYHFQOLH0zv5QY0+fylKIxpsCWn4z3Rx
qdEMTTvdFsVgvaD9ApqHjrFW0QWYYyDLimD+TONs/h7xtmJWUgqmrcuMXnXiKNbapZ2n9Y4YGem3
CG1XjHukGbq9SqWOrme0cDqa3gIsmhdzBvhEFPn4AW2762aY5NYWDXnQOAeqEIIyioPaM0sL2DV3
C5ZKZqDOgUNDtrrDeUycXEPUxRstyDEbiKQhLfbkj8mfVUFUJokDetTJJaEfwGP2A7hp/ACvtQVn
GMmZ4IEI9x9a4lPokOZLPNOiovsogxX/VNK7edZ0+ggqt+NNVqTKU5wqav5YxUOH1I4V9dNBNvvx
YxM2DTKoc60gA1Smrb+fCiV+6kqlofI0TJBWJnGm2kjugmjqLJuJ6fFKEnQvUguei2NT6bUrt5wa
L2ijkfhoDXV+lauj3EHHHVTToraqER80peWPQ+g8P8poLgUHrbUCRYNYmuLvZgFwYo9ERu/f9rxx
AHThVP80gpv7pfI04FNLi5hLHlBr99UQONkEAgZ4Qyum34d69J99Mv2fiEItZdZpHFQCATmgBxVH
+QofBKRHBj3oaxWNXOR1K1n7Kh0SuqwwhLLDCL7zibdKibFxLDfA5zXIQYM0V5LTpDAR7USW0xSE
CUUS1/ehyZBHGsYDtWmyTQ1WwIe4Bn7nRlhMmjQPOq4nwDXKZ3mqou+jCbLXSVODLBf2X105lWj6
D3msgjMi8yfJpe0aJrtCyfSPQiYD5OkQDXloBKmdncr0u8GG/gaaqTTE4jkxoumb2enSR52GluhJ
/iwKbmhZNCfwhgoiJ6kzUtNUUPJHyWzNJ9wbi6+i0GgAlooikB3iIeVD3OHyGyhpQg6vuVZe0JMH
8AkcN7uqIV71noTue+vwe8RnH87z9TwPBRgRCqg/myQKvspU00DUVmMW0Ylli9mykgkTSMF+wV0C
cAMcAAT+Tz+fQtUFkTTThjfMcg/Cnr+pgK0ruPfovpEcA8m3OwWdNC+oW+OujTVhJFSnkkbtL46/
1GUSPVt+Yj3QNqTiMvj+LCwFrrGwTV2A2jJGKun+RGR7IWngqSGDsrTbArKDDbHK/66HlCp2jVXF
qjuBhbDAebXTtTrrGVoX4nLDxGKVRp7ah5RlUxAdiidlpnG/vDs1gko3XzVFE9SO3/XU9tBvkm+a
flY/BQlRzEbgMsKBiGfJzqxL0hnEm+u/Bgh/N1GVtbLb1yL98siEVcBKsyEdra2C1O7nSfgCAZFv
PE5IopvRLD0ro4FUSwXuUqY0RopmD0khQ7xJcuuxTfxZs3mshyQNviRxIERZ+DREyvzJj/pOAhC+
1JkRg+te1LhRKmceqMM4Mw4U/qIrONFwo2b0kE1lIACf5VltT4oh3UIXq+9MKwBwbEgZmX2gGi1m
UVY5jER62vNyM9Hqncdk8HcARdXgkEqN9SjkISoalkXH/oPSD3QzaIc3rk/Yb6BYcNdfybFqCXbT
4qXc5rXAW7Sl7e7xWM1jaIhxUTzKkwQsAMxYA4nGF+l3wZHrvGoMp9KtxVFSHXOGAu2MYte99Mog
DN7Q1VK8s0Ir4UyFlk6mBQB1Bj4XBLErURKMfo4BhRmvmwWpd7ICAjyJ2ZQAubAqObpGf8zKboc+
Mh+0KEkrV+nnFJpWAcbuHsoPTe0OngKLUSnZTynJpWY3hbM/utNIyWoXhCTGrsQq1u5MECe3iOlS
sbBpKUhUhWT/KaoMcokK6wsBoGdPEjJxVn+l+YihegTv46loJxReKmwAbjFEaL+AmVVpQhaNfltp
9J0dZZ5KoMVmGaPFqPoSyFsily3QSLmTfAnIy0glFSTeACzbTeEP/Sz8cvpUpFJ8r4JKFxfAILVj
qrEGD9Gi/Mv0ex5/1HWpFVI9JOOKNRo2rZGK38j4htbhiZKTgva1eS+VSiXtfdWcvwXCIN5CMe3F
D5DJlJ+DJilLcSYFnomXUHBFYTic6Y+K+T3kAkUCw690IW12DA4cQECcKGOMxccQ04PEKVSRD9aL
ovbcNTVt5arTae8mYmNdTULQDvuB7/1x5gYfDyrVjKuY6sljq/TUkNA4624ARHBLFqBP7sgOuC5S
sSl6e24oYuzNqKopYMmwCT5Sk0xJQYpeBi+VJ+ajnhWAYblugvsqBUls96zynyDU+/vloQcUR0zh
gwlC0TzAk/R/JCUVZKdXRl4Y6mimwESwVPlqhROHOSjDyQCflVKuyGKEdT3U8NQfKcU2lGHlMnwO
1bzl5Sta1Vd0hvSUIlue/gikqgYF4SeUlGBzpyWY9Lx8lgoQAARZ8BeqhuaxHTWYkruc4umbNelz
Tx6vgAUZKNVqoHBIG8FJq+mTGsFlcOhC6d81szYeuYMaZVf4AX1utm7tiW1Qk+LXpVI6S3SednJM
cceLx5YytmbOACNDM7tfMKiTG47VeEvmkjf6IaCjPXmhKpkV0nKVcNv03JqHpCiUK5OaiGybCMzz
hC/GUrpvIAP+rH1xvtdhi7b2ALCiO7Qz9bcHuGc+2qaCUbA2oaoVHi5erXEzt3pafuZdIHwWLAqj
tIFKEXy+HpPltkMpfU3zWRXJAXke/bCCuBdsnl9gFH0J0tS+rECN/2ngGmrRcrFyjSChUBoDZxtQ
hAcAFE2fQJf2+G1YUJd2SgmXxy66CS/ay4zrRUvgjfomHmuk9sinSyIiZ1QhV+TuVJo0qwL4Q0NY
lb8JXeHbXVJ1eyMZxgdBSBF7FfyAT9d2bpp00v7y8GvC9zI8Xq3Q8U1kbOmCHXOt4bDWLbCVzIZ6
xXMoBcrcHURQggrszvKeHoVlz5oafKjHFFjw5cHXrmKvk6fPLtJ1VPRFP+V4dHzCdI3WXW4nPleu
V0s+BynDFtBLeFVEwJqoogUws+mfR7yo4Ih6SQ7ahCSGgnelt182ftGae/66Hm9+0UpiBcCzX9UZ
nyMoVOIwLUw3DizZIVX6XJEKE3johdew0by0HTT0vcxpn+dUAOQhABo+UXIAT2JtrNRaAuD1Z2Fi
uKjeSsqJslg1EqE7lSdxngWUW+HOBQA7UqqRSVPohXt5FdbaEMtoi8KHsaibgolZyaSUg5pj8w4S
BDiw+V2NDAV4HHQp0sJRG79j9CtviOic24ZI7km6tuxBSVtJXwCQbIqkoQ8PHVB+0IGZkOZKYHFb
cbwCPWftyxzudqHo77N/YAeqOkhjfdmBjC+tdqBZwEAE/0K7DyE8KFeUf6PyU6ZyF1xRCaK1fXlp
Tyd6PN5qf026ADGlLCEe5uLAi3aYbifG/QAeQwErXrVuZVbVk6Wlwe7yyKc7m5ERn9EQNTbwo1p+
2Rtph2bSCilS2dk4JInXAdhWLt6yeKdWy+t6YhLItoGRQRHneBSGjhSr4kQrg9Reawv0zcyka5ry
w0cDvPXGvjk9F6hvEz7oHtMQ5GseD2eqlm9lAju1brnNWkrDDhXHPyHXSIfLy3d6JlR0NgzcyGn3
oO+7LO+b5YPKVddjxN3gV3J1RQYDFwv6cOQA8ISVXFPO3bBdPzuighATDHioCWv1QokXdpV1nPky
FIYf/kShy2rjpZJYh8kDao3mhs7IuR2CdYIJEcJE/mmtLj7gCKHSuSUa1x3vFWsum9ItjabP/4Ot
iAURmvCSqvLVVmsZASYno2At58qowDq3FpijsdoY5dz6IVcuAZ7CBQVM/PEXGwxwuknIKC0IAR1q
oTUf4lCuvZEaKx18amGXt8i5zWiJFugB0jKi2eqE6UWtBZO5bBGptx6HHGEQZwwCQ/C6lKRmI5Ks
RYqWk2YphsgqqqhGrG1KCqtLyYFhHtdSkL1ENPTAhyZAV+byxmzyxZJYaPvPl6d4JnxxMSBCJhEr
MX6Tj9d09s1Z0QCJ2mgKwOiUDH/fTNRblSzeValvUoVQ1L2qAHjcmO6Zr4kILN1mNJkILuoqUenl
qAjNipPe+J35VYZ4HXMXS/0Bs7JuF8CP9i5P9cxpWBIyrFkUiStpHVqawWrB2KX0soCHuhrKlrtO
ULZcyc98RUNG0U2XUClC+nk1LeRqgjhfzpwvJ9II6j1p4r3SNJK4k3IRNHIUi9O9BP433AhoZ0fm
IoDChlkgeunHn9IH9z+2uIHZsdnxjoYM47t+w9mgSNJI34ntgF0HqJz+xsBnjgnjiWQXiF2Db1t+
2JtIWkN5N2CYsrBJOV43udh7KMEKjxYVlI2IdmaOyP8pGJhwVBa78OOhqlSU50HLYOfD/XOFGmjZ
qNUQbyMaSI8lMOUviWRt6RWfmaC1aMPjH6RRQRFX3xTCNBrMPYckkhDQEWvgSFBb/H0gwlJ49ya1
wHxYuGxge4MI5vEEY0jn1JOYoI8gkGu14JiGStvSezs9CovjgojJqobim76WBBR7ExePCh8YAQGB
+2RIwPOFcb+Rip0ZZdHG4z9ETyT0V+Gzg6+S5ZpFM9oAI1pKuQZaJ9TffazJojlyMhqKsoj62fGK
jWLYj6TvgCwAjWT3NeI6hVvUQrt1vs5Mh8AsoWYvcsmxE44HoqOkBjn1U3seUCaNMrl2ACxuKA6f
RsVXS1H0srCIJ/1ZzUYmYRnGnCIn002uCZ7R5EUN+I9yhPXvwbAup6/v3XKI8WLWCERdW6xVVnEj
AtZN/YCMWVFKnmyhWe7KaRzdy6OcmZhhEhdVkctN5513vHoD+q1BnVQ8xa2KlmEaGjeYyTQ70+hC
pxyDLXOe8+PxBMDIlPxurYrfy2JnGNR1gCAIDf0/7ETprvoBTJtYjIvHbqyVH5eneGaDMEVszLhl
0Pw/eXqjjw9rhYWcwjyCuVvQXSja+f37HU0eCmOaskRdayU0bDU6HHdIB3aXiv6DOUJ4auJk2jBi
Ps0LKEVpXCUGdyWU+NXZ9fUQualFPlPB2g6kNqossGaGj0D2rb01mHBwk2Ckhde02f7yMp75cqRb
6AVqeBVK1FKOd0ofiVFVYVhiF7oafIECpH2Bmqc2u7RAtsPWEyBFu8tDnl4rGFOwlEsnh9tzfWmH
g5xbAy7atq/k814DlfUtFehI3ggyz/MHHwavZBdVSD338sBntoyJrKfJATQ5f2utWXwvSWDRG7R7
1KruYk3N7KYsh3fnsUzPQvdShnCF5Pfq/irKES6/CfDLSs18D6/RR+RNyA2OQppm2sYGPbd1uJqp
Bi4rCmju+Pt1CpZY4FR5l5pjtEfbC2xdGgmo0vtGfIse4XSrUbTbKyTXz+9fToNlxG3EZPtoy9Z6
k4kYEbXrQNdA/wNmepDQfPIKNBU33qjnNqgh8yYmh9R4qq5yZjSfSgXFeZDJemLYDYCFb8qIqif4
2+oAT6Q5/Aez4imN0C3PHkL18axm5FQKKILsTrUoIxeWe6kD80Ika2M3np0Yr/wl+eD/m6u3PspU
wEJRaEDBxYdDgDMwDZOmsMb0kGSa2DzNMH+2KmFnBl1MUnj3sJhc4auLYZaBKZczPJsJxzZ6VFC4
JnDwBbo2QZa5l5fyNJNjc/BC1Xincisoq9iSDQksW2R1oES1kIucaB6r9AvcL6MaYYhPg7z1qnv1
RTmuBy+WKbysTNaV7GH19cbMCgOd1oRtcewyL+pb8XYYURCzojY/+CatIymqmn0IMhIPQIH2lB1M
Bg3BDI28ja17Jt5YCJ8Q0hWd2L5OL8MBZCbuUAXYmjrwMNIFwhegFH95lc/P+c0wy2d4cw5jvU17
0cf9xp/nUbfrbhHXwipS1ZxMsdp7LQuFK3Ggv2amKNaWKa1ohMtNXHliccNs5Nz+4ov/baxAZFid
1gIxOd9QmXIAdtxRQav+UuoqARImBtd9wxvt8uTPLTHFb+4Sbs7F1O147qo+402BLKNtaEqF7hoM
ImPKho1ZndvIBkbiEuL4Ct9ymfWbFQYZrKZjxzsBCb3qqx8H9BErOXjBeHsrFTg7Id5ci0I52F5x
tYCoIwMQkEg4akzEXb8GEUijJtxIOM6OAqmEwEPtg/h9PCF4TX4pY5uKTXAQmTtkitTO5aUFA/ry
9zm3ctj3cLVSeKf4sErja5J7E1IrAwmtuBNAprtG0RuPJYzhj//JUAg/W0tijQf48ZyyZmxaS+Aj
lWNb3pt+G9LhNIHxgiYa4k//wWC4XVGCI8WW1q9w5GxC1KFJeHsaMLuuazG+BCHu9m2a7S4Pde5b
kaJxASLHzA2/mhcYJlVvMko3iqJlj0hZmHe62ZsbsWr5t6wDJyLJxlIe4oZYazHnaa9P0cy+yxtw
k3YHVvSK4Dh8DqlQ7coOts/laZ3bGRT7gCiCVqKHtbr+lBbSeKbTOkNPK3fiGXpcHWMSRl4fbnys
07lRLVHZFFx8VDLWcxtUyUobMNULm7reh371WJj1NVA5/SDWUb8xsTOjmeguY5+A58sCNzveh0On
CLiN017XBkG/DjJLeMbaCeqO1M0PSPT5G/nm6f6gsi5hnEMeIcN0XZ3lSNQB7AsFpHZ67F9LaZ6o
ucnD0+XPdXYUXA45xpQy6Hkez0oQen2cUWcC0YYCq9oH9R0Qzi1PpTNrt+RCNFp4HFB0Xv78TaCl
XA87ygRXn/dT/yBJ/gKZgPV7rWaD/qdc+elf754WW5Aik4xaPR2e1bQUPa2jIORJgMIYyXom/4xy
450e1RQWeA+ohCUCOpfHOqWUBcQm8rnneVcoqOg2aMdQXVZzBygGBDWRb7Zxmk+/FnFdw36TNyUp
5rohWPUlDJzeAs+XVt2NMcf+rdgNyvDu6A6lQjRwLjeI7rK5iu5mBt4HAEiCMkZbeFmS/ZoXqFmt
x1s2WCcT0hWJF7gh8kSWcS9fHSqUfmuhEyEiStUUfc0KofSSNnx3fZ5ReJqSTixmCUzoePsBBAXt
bSA3XEPDrewkN5HCGaYhUW77rgS2FzcWIDp48hx+lC6rzT7ZuXkuYYMXORGEjuPxL0h56SyEX9BL
dQpWJqqV8EaNtOy99z/XyeKxxcXMzUxoPB5GRB6+U5cyHrQw07WU4VcOyPhw+WwtufbRlULFc7EL
WXrh1vJ/x4PUUd7UbaN/6+AIl4XwqEeHTDR2hSTbON6Q4ED6wq9hY0+eVBeWUSEbUdZVF8Gg1TcE
S4ha76h/G7trKzRvst6TC99J9did5y+XJ7geitqxSPcBkxwqrjCgV8EjQldiBhoKK1gfgzvUTnyn
G7L+g4Deuifq8NSo7IXe5UHXO+R1UHr89DRlUox1aS9GdUgbijG00e9IHuEHpN5sTqZ7eZT17fz3
KCY5r6Isxnqr80YTOkAOmKmF0JwGQCXCUopFRcmBV74FmDgz2GIWAg+NjjcWGauoXxcFNmXagkYM
fcYaSvOJC40bc2z9d2585nU01Grja7rvG3PFUHATB0gMmb9HXOW9KdsyCpUfvDGoqxFJVnGx66QQ
5D3qjAQZbT/QNabZNhu7y9/odCfQnYUFQZyi2kR95Ph8wTiYY02HnOhHZckrtglRWEzfG3np/ByN
sjrFPEjQBBh5PCII6tvoZn0VE+nr5ZmcbgDKEUizYs6xdJuM1VcZU6GVgxkpNUyL9J/SiJ5DCkF3
0ZUwtqySXrfu27BEgsFglAjoltBfWjvUDWgkqFNPF4suOioy5IwCZG2juamFrLoDfFvsWr3rDoi/
ys4YxfIVKrnpRmw8+Xa8kfE8kcBKmQuHczXjrEJhPQuNL1YEA6BCZtEZ9WQrmzo7CAgP1pSOjS6u
B0H2BRnh4GsyVZnlKZWiXed41Vn7d329BRGj8hCihcJA+J+sYkWXpqMV6uNgY4YXglwuzU/opkAh
VeNw4423mtHfQ5HlYtVKDxs7w+Mtr/hGlOQkt7aeQf5umKDbpYL0viDxOgqtn9fJYIG5RiLMRYGM
VB7CtAllFNhgRN8o4rzVsFvD9/4ehu7CYr7Hc1VbrRu6OT39MwEYfa/Vh3isphtU5Lo7rQu0fciD
GWbXqEHEhL81JJioQJTugisN3RaHT7p10FeH8PXn6LQCliNIQnxSjzRzGQk9pCKKaUztRk3SDyNy
BrsIbtuGIfcrLuzNGXwdC5iczMaheU9ufPwdVTVD+nniO4Zx/dxB7kE6S9nPfnJAsvigFfW3Lhq+
dRL2Oar/Mde6LyMd6Imsr2qTK3Tpt+oUS6xc/SAucpML3Vq8ctdoISgWsHJNJPJFqbaUXxn6r8l1
3tDlfEA7M092STRn8hOacNGPOUKNegOtdGbxFxtbEagSgAnE944XxK9nuUP+s7eBhqHhqxeFC364
dKswTt3Lx/XMGToaavkpb95YlTTJ4bRsu7DVhauEDXFDMtq9/6QyisUZBcm23IXHo9TQWv085Qx1
cxDuZGsUdqWM1tR/MBeeVRItQJoQ+mofWbgspEivsY+KOP4GK7q5E3pBf7o8yrnNAdSDI0F9hN7t
KuoAuAjKPoNVnURSvMeyNTRghEiBF6hBeyOWqDrIXVleK33cf3r/0NxRoMrAepweFKjVuTRkUAsV
inO3o6QNL/giCFdQvbWHDFU5pNN0/YHYv4UNPN0mAOd5bwFXIpkmJBx/QGGgtSPUMfodplrdxkle
HEKr2eq2nC6tSQeQTyeaIg+8db0+FKteF8tssqHlPYm69tKr5rM/69c9Ci5otrYHQ63fB2sh+FCR
lFELoMwqA9FdXYvwjwae3fkE8xSxgi9WiTD4oZSUSHeQmC1DNBubgCYMEp3x58ufc9kpx2HGlLi3
wDPQfgFSsxoa8AxksoShTR1AtjL6sVeUYeXhdQTZoa23Kg/Lv+90PJVWCJhkwKurnTtJs68GMno4
zYDcgTxm8Z9pEPg7cNYx5EajPKBFvOX/dxrLlnYgECVgpeycdbU8xGsQYjT6iggaCU4iFoKbqI21
K9HX2ohlZ4fizQ4JFC1DbuzjTYpQ24xfIyIzKAcOMheImIieb0V5tpPiWdLfl7XhMmNyVwOoYMsu
vfrVjS2McKdNDQaGNqLdIdToW5UJxmnv3CQLUp0hiJ6gFHlZHk/K8gGczWhQIZSXmY03DWGcu6ke
aj/hhplooZXxls/wyTquhlyvYwoB0MTRwIHqWbqSmvyKDal1syrtNyZ3ElZeYfhAHMiu6Fvrq3sh
nKdQRBIJLdGp6q7QKskcuEH5xr44HYW6Bl14Gp1cqWi3Hy8hqqJ9bFSwlK2k0bwq7GcUm/R5f/lD
rU8XuQuninPFLpdNlEiPR4GZJeH5BNKl833xabR6TJOC7mpSjN7GgGh86out9tDJkKwYD5cFtr2g
ttdvvlQylFFpIFJETS25I/rlmmMVrfAgoax0b5ntolc3td7liS6f/20YoSgmk6YtsEMGBWx5PNF0
HLpeTDCCaneR3TmDV+yVW9ndKm2sO5kEjeNxVncO2WKnVynjlO63z7mL94b98/rh5fJkXt8jl2aj
HM9m1JsQ5h+jyHsABTZeHp50h8yLi/+Jo3m03uwPtX2NfL49/Xl57PXj82SGy8Z9k3zxfE7VerHU
Eg6qMziA4O0fxq1x/d57db2Sy4F/M86Y5uhB5IyjPvr7Clr9ZwDN1/7Gvljf3utRVtcLdPw4FZbZ
zDu8QRyEA53cKTfO8sk7aT3KcibezEWJakmNl+91W3nfE+f5l7Z/+fxxyznz1dz30rZYhV2AzOkk
RQxTecBOHfQH7M+Ibd7PjvEJ/c6rjZ2w7OVLw61CroVjJeGD4QbnO6Kv9o/cvv7L+biRcEhnAsbb
o7t+nGdN3hhIgS6zQgHLoVjk4BnkmK7uvuy/Nu4ntIK2PthGuFgToFpTKa1wGbN3edhxwCLvz9n+
8ekutB8a94U3gY3Y5sbFsvX91uB6BZEOOV2+3+R8n3fiHkcsr9mFd9GVb6f7zt74fstdf+H7yaso
kqhwKKEXLpMMnYz/qDaKnw7ibBvLub6bV9t/DdlRBayIQjqX9oJot3sfKkRRd9d9YmzNaWuvrIKG
acSNmS8HzdS+dP4hQiu5lDE7yxOkSLYazq91tksLuAoesSnIGoJjfy9geo9Pg2vs8IBzPkVu5P4F
6Z5ALNp/bc3yNf+8NPAqngxBhpdAxcDKR/m6+VzcVdfKd/+BciOy2+XL9JxfR/fKg/a8sWO2lncV
YIJ2jPRi2TEKewblBfZnfyDLc3zbcEov9wLXdExnC7J9UmxZb6BVpJnkPEmb5WDQgNxFB8l9zpzZ
/uXbJctb7GR78x4/FwBoCALiX9hy4LiPI3aTmFkuLlsWE2JP4nworkXmoDrWh8zBwu+xeUDRel/v
1RvramOVz8XVt2OvVhk9mSmlQUKu4g6e/jndhbthN7nJrrmSD1s1s3OflH4CTQtAdTTFVw+CGKHq
eKrLxq5Rfxcl2LfIU6nTry6v3Xh+vDy1dSAg7afuSbFDUQD5A1o4XlW9jWQ/TNXZEZRW2aGPhKqy
VEd4rE3zRsxRV8GNoUB20uiHg2Qa6GIdD5Wasj7KPc5ZPiz1D4WV5+CBlXQjhq5XbxlFpYPFa2Bh
y67rKiou1fhBInfUwsq9R3TSuK77tHHESc7u4zLLPkFlkh7evYpUcHhWkbTTBNWX/fMmmygQSqib
Eq9GDCdLD11WYqraZo/I1adbe3EJYW8jDRPkDUfhBiC+Bv1qdQ5w46lnyxAmx8j73HLQvmg+If6G
hlKtFUrynEp9i+BrZpSDTWW7EWy0EbOHNJ78z1qbtwUCAn3fX1WZLj+CJqnwGKqj0rRLEd+ky+ty
knzTc6U3pkuUmsCF0bs6XhgVE428NQxMLKW+x3NESIOJaIhmbeiODT6vyEBr/RjvcDjtX2o6jz+C
xgpMV6I7OO/iUtG3GO7r/HL5SQr7g/YWUq/4GB3/JAGRpgiX+NHBYiFBaFiRbcwosq8U/hEjGMre
vJ5KmWs36seN1Pb0sCl8NOBp1IOp0Cur2wklV2GYYIc4dWt+qwBvfGoRH7pHcXMLJXpmpIVJo9OG
p6oAlud4kkGzWN5Z8oycXqwDpYDr5BZTjFoofapflz/y6bmmhEnNy6DAAAVt3ZIPDHHMCqSsHAMp
HK+tRwyeqmCjfXLyyOGzwapUgGTSQOYKWGb85ogFNCeUeO56xxdC3x5xFLXjLFBsNlR2HXVz4Rmp
n3qyGKu3dPPTX1o2SRsR7PTo8RvA3SxsJWBm60rbNPdDUFScLhMtZ90LCl/4qCYimECrRQvnCvli
pFzevbpLHIPgA9RHolJ/PO9MCzOlSH2I9k2BAs6kJrssM5TD+0cB3Lw0C8AcwJQ9HiUYenpTU9wj
84KfJ0pIqAxjpv3u9VNFhYlIVNboVb5+4zffMJmUxGgBhjjRUOa3qdpIbiSgPjOgHupm3ejv3jur
BbMBopIOCDtHXe0ZeRKbFC9a9OHnKLiOC2G+8vFk2XgknAYUU9bgbDIpWm4noENYv7T0JrNx8IfN
XVFE/yZFpP0gmprgmZk2oAw7Nv2VLzT/QLL+z4/x/wa/ioe/w37z7//in38UiD0tsLHVP/77NvpR
8+3/av9r+Wv/8z87/kv/vu9/1W1X//rt9qVsftt1+c+XNiry9d85+lcw0j+/xH1pX47+wcvbqJ0e
u1/19PSr6dL2dTh+8/K//P/9w99+vf5bnqfy1x+//yi6vF3+bQE/6/d//ujq5x+/s7Zvvvry7//n
D+9eMv7ep4+/fY7qIMp/u2rSl/xnc/J3f7007R+/C7r6LxqRUK7AhoKkMpd23PDr7z/S/sXH4PoG
t6SAOFtET/KibsM/fpfMf6lkfhJYO5Pm4iuxiIP2+kfGvzgodDWpOpJFLbf+f6/C0Zf73y/5W95l
D0WEe9kfvy8n7H+vdXh7r/wlZUER0DE8oQ0KZCVDkEP4tZJ+J0fTfjK3KivLdr80xCqLResFa1t0
rdwxVG/lctxHpeDpvfXxzfr/M7O3MzmOkv89k6VNt8TKE6mSVugTNEJEqMvpsCvU7KZAADrRrM9C
0b0vGfp7LDp0S4ohopS77vladHXxWp9818R6PpTaD4vScYL7JV6oqDQmTqT0H4op2Kthch1l0107
qYcpUA7L6loDluyCvjH943Dwz0/iHqSSr9GnsJTjUCrFqpTi6cx9GwpPpZIewiHwEqn7gAbTTq7N
T0E6bjR6t4ZcRW9VDiZ4m4OPb1DwJ/6rT2UbObBNnbzDGwBtP1oLG+yFc9sV4PP/zHIVWlszQUi3
YpZlGjuxGF6HanK4vI9WyePfK0k5nyo4PBeUDVYVYpr5fWEGLR/XLx5mMf+GoOMBb4drcGy3eqbe
9nr3AVg0GhzFA1nX1vjL1bo+L+CGESB9BZGtM+1ahUaYoBPo6v23Uq3v5zZzp4YmXm7dmH50PQXR
daxZT4OVHqrM/IQ2zQb/+rXgc/ITVJ1LGXAK/dbV7Y+3qBkofQZMIQt2+hx/levspkRsjd7np7yc
3QJNZlC4nhIo14D9KbOgjYdVkwvOwcurzsHxxIk5eGyFm9TqPiSwuam7H3qeB1pXbDyEljfc6e/l
m2k6zRiei8ebv6rLXFdDYBXQB2/bJoakGHiq3DnKYH0UmuYDWJ9bLJe/X94q5yLb0usFaw2p7wTJ
m4G/G33krN0yH75bdfZQFr1X6+HT5WGUc7vehBcEahiMHBCE4+kpgSn5dYujaiI+F0n5gDc1FZBZ
8cq22Imxdo17wnUVBDsxEW6WEBOjm2pNwg329DdDni6WMntc8Gwhml38Zx6hwnpZCx5HQGgPm5a9
OI17Mw5gtaQHq6zuS3zg9BnjTfaeOCrXotR7DD5p4f7y3OB9nPl2MNzAiSADweth9e3m0DQToTUs
N5es59DIHuSx/xBo1q3e+G7qoxQu8pTAIWU3R+3VqJcBrmcvXRN4VhZfx4oK6yL6OoLZSvGGLDX8
ucZ7aMAORu8OoJedio9OL4D/9OPBM+rsgJrbLq0VIqR+mOf4aarZl1D75kTwDNS+ecbvEaY+UDbw
RmV2gybY5xnCa2bvLSspRmhGy0RWxPelZvhuNIM3VtqhZkUD/ntk5e+0qrr3s2+VMd6FSnMVj9kN
z88d5uBP06Bi5oDdmo+4oo0IqpME2Y1l9J7f0AGr4q/Is3rLgGpWPHDKb7opcIxGvQvGFEXp9Gs1
tR8yw/yJYvGuacY9Th3Y/8bX8yijIY8ExDy79BIP+dTtNBEXVkT6ozh/6KMAj9mwvtck+Rbfz32v
h3ttyD4UTbo3Av/jbOHbWC5i/vV4Jw8cW9X8jB8YzkLtfVRhTl7OyTOqh7zm8/QhttSDpQaeECBp
H7T3pilcdUn0k8qrzWW0Ry3RS8veiwwZm3S+qG5+jpd7QVMhKVheazh6F3vaXlNuE9xNeoLHEkgK
/P5Y2yXuLmtdTuVOyT21+gbetsSFiP9K0RDqVA955f8/9s6sN25k3bJ/5eK+0815eCWZo1JDarBk
vRCyLXGeglOQv74X7apzbJVPGYVGA7eBBqpQBcupzCSDEd+wv73WoVO5d+zmVsvKE1LVsFycO2Wa
YOYoW1Epp/V31eOyi5fu2suTo4MXKtjRkxzjYzlRmXCseQfN/p44eIOd97Fr0cfQtIYw8hAZ1qVt
sfCI4o10vOzjAXZGcWo8uat075RV9r5VMFpl18GebhdrxqVbJDvdjjc4ZGKBCA17SG6nladGM4FJ
CUDhc6lsM3dc//UbpeLY7IZDVnh3lmU/dEWCMxHU3lFlgUxaecpaddcMFqwAnlutO2CqHKiRGeDv
f1T6aVvl2RGu4mZyxgsDaKzWzWET9YcCB2YIhmHXc2Ed+5DGw21kZoHbimuXG1ebc4hDTxi3ZVhN
vCZmETpYeTLQ8qVbcbu1OgF8FYehM4/rrV6BDKlNYOViuAinegIxDHIQo8AxKNp419XK1oyBdieO
C66ddTwOh36KbwmOjznFPW+Jvq2B3uYkM+O3OV92rY4RerKEjh7f2UmyMQtOFw5WW793NVJQLcM/
bNrEXFax3hrIKxQLP3UODiFYPGP3vx/Lcm9p0UOpy9/sUL/a5Em9GXyhY4zG+d3mu4jWhh6je6Hh
imucpIAgyN1g6b859r/VV9+fYd9kWYz60n+334U2GX3cpmWYI5y8/C3hKRY2pK6ivimsOew084iE
Yj/gueHPNTa3SnWTV/HTeqaqVvSYjKykTpa3tts/OrI4RaoVZHIO/367fteZ+h4cUcFC2OxS4EH4
8/NR1GM7gNDcxSwTu0qsWfA/nr3ly2SZEDeMo+S/gJCPmj18xtT+0rQkXPUqx0Txt02yX8VJFEOo
Ra6qOVr6P38U3SqmwihsL0RVcpv27r1ZLZ+HfN71TH/bTr/Rjf6imtqX1IGp47BZmMrm7y/HL9fG
Dx/h3dWQI/6QHXN6oWXIK0bWECLVzUvWOfd//z6/WhzUSdBZr3Jh6l7vFuFYtKmi94YXgl391Kjm
pY2XGDOquKN6356Raow22JaEA9tQayRPs7jGQXlrsAt5kTgo6rgVnneqRXosBx7b5HcGS78Kmzm/
KRA7NiuYSuPPt8OOGfNxhObBiICMMwNngLvWKQrcMDTOxbjVRLQZFO9BwaKL5oLl//01+kX+t9pI
rXq0tRz+rXv8Q5VHgQiQtFL1wlJ7lswPuJH+BaewTVH9Lv37Rd6zehwgRKMwxv+8uxlKYzo11s9e
qGeHcjA2dqaHWeSGjT7vjMZkR37++6/23fzr3ebAW1KAR1bIN/wWRP3w5QpbSCqrvGVjEohxcAwW
yCERb9dAV2h64jutsll/uGadDL9uB8MFCjHl+3VFzCRlZmsdZ2PazOa4LReIypCcbLs4LZ517BZx
wJn4aUnltqnVHUa+mxa+RmaXoeQ1pRw3DlEQY9WXrl2eylT52JTKnczB6rQdrmRZwPTcKWW6DKTu
sRerUbV1hHB/7IARwMQ8lxmNgdHat3b2DCH0eZbOR7VoT4IPvb6+l+N2zpINJrT7ntPGrfEtB0A/
mZxxMnlao7GB96u64QKO3QYL1sNYxZcyywJt6K/NOdqMRIHzYh5xTNy5pNnrUzJ4/LwT1yo7pleY
+zVYmoANDXn8FJtKqNRkLH12jJP8bXTzvUGubA7ytvWWm6GSqp9n49ZuCBHT7oBp8maNtBwO234c
Od2KfZQogEiUWzePd5YW7zjtjuYsv5h6f7HE8mrdv2dhHiP9OW2j26UpNkS8F52Xc0bDfVlDkWh0
TwZe2IW8tJPqWRtigPJp0NbRR7UjBLfdE2UIQCpWsEaj0dIHXcMq8FIQXNMG0+/AwYiWqfHT7GDq
L5LjZPTBeg3Hvr1Wy/jWm2XAPOJufR2Eyu16oqrS2o/SuFQ8/p2UO9BSb5LrV2fDReneC+yc69QK
TG/Y9irtXQ78b5iHiGmtuggZlLtdsEoRPfFTUUB5mndrIAM5/KNrQhayI+Oyw4nMi50HbCtPERYO
TjVfjel4YcJtdjLuKWstRhWs5uXJsuWVVV4vTgZ2m6C7e2agJ2in8matGbkRYZU17TAXPzKbdmjm
5GhwCvVw7pI0Py8zUrx6uqhITsEXnwHH+5knXOzeuGy8OBkzguQmuVtrIesaseW8Q5sejhPbE2tw
PWJLrztAnzvN3bIz1ZL1Om08sz/Y7K59xPp0TV8Xy06Ajl7vDcOcGxu6p5Mod07NBVJIO9NiD8p7
rwkiuQkMp/Pw9zvCOyER5zASfwRsDAC5HkOkzrt2EvPGAJVmy+PSKndrPqBjmbcQVa7LAGjEPs3j
O8dZdqk57yCJ4sni/SYt/cuGu04ZrA1B5j4YLVHXrPWHPalWW1WohvTCrog3Y4UzkI5uxIISA3Tx
778umS6/7KcNcC3GMP6jq9jOuWyDP7+ZVnlKVSl06BBqHZXFm/1k7gXSweTWUZfQWAjjmfM4w53a
tOzDWat9bDFZa9vktkGe6VOBPUaNchqTCX9KUmE5fbZRibpwggNQJRcxe4OWcTTNI5G6YiugstMj
7v4DYytrmLNeXJK0poFfzmSHNpMUpEAlAElP+K2sxa4FNwOYYxJyxbybJuhedZnvo2i4wN/rWDvG
ZZ0bR8ugfuSkt+Qftx2PTimmKw9Fp4DdySTD5C9MqeEtb17WRYx0MLH9rnRgcyXxYwZLwrft5arS
5qupXzNQCMw+/CAAUhW74FKeTGFfTn3yVBnpWcnrm17gJOHKaCMskgogGQFQG/ZY1iqwkRniAHbb
d2oOgnVSNuzD3759z/gM0rs7hcM20MvkdtBjnVkB+H9m/1kRyessbQNbCmNvV82Naw8H5uqZWTCP
Xazc5lluh8oY3TGTGGgGdyBulVOZx49Y8W9SMkf6yM0mascNO8ExBnE2pdkxcqub3iKpsziuEpI1
vSIHrsdtDEIbJm9822K+wY5s5Jx1vYvRlneX856UzM5a1G/VpTi1qnHEGeLSJZ8uFG+zPhfwymAf
mXupAdZhLcwk+4bNI0qeMVjjtm+SY5NNEIfi23WbdRrnQcO2y+kHOFt01s1GCb/9ci/bpxJX02JI
A8B+fNJi3+sciiC1bFAw/gDLtHX7O72x1iM4W8mZXx27j8PBtQ6oW3Gmx+R5b2KBACooD2L3DVQz
SMWGm2tGybFQ8n3eySvDnUOrt4JOrV7y3L1LxXBlFMXZZm+B8nZaE++MTXkhkWrU/nMiCtdXSgX2
pLLMx2Yuzn3vfLT05LbT3duWzXnjDSUbllvewG58WFNsxnLyAH5eoIhhC0E71GUcKHa+aaJ4Yxec
lLXFMPAErIjculY2VeMcVPJk3xue7ZQ0nni70Dx66uyZvrpEF7VmHCn5Q8uw77uO6KRd5FXuMAFW
OzBEsxb9heFmn7xqTLZGVoYDLZKL9aQXVfyb2PkXOwcCd2JmhABET+9r9T3lrXLuVCd0PcS+MxeT
g9deH0GzOuVUJ/5+q/rr26Fo/ubNsbqckCn9vFGpqZ1IAwpyqBTDxRqfJGTNLpTYdaU3cvrN2/3i
IGBMES9Ojaxs1Ra8K5/NLn9mm5MT1mz6BQm2SJFsw76DG9AHqZY/q3NyN7n5KU3KfdoNgfSy87fv
/H+hH3hfl/zzvv33UwPxPzYW/wc2CdfC+P/6s/v2lx7hpvivu5difPlaix+7g+uL/mgOuvTycH1E
e7+a4mBIyBn7R3PQUz/QEGQMlVYOU4wM+v67OWh+wISVQWlehN6IMOC//+vP5qDxYR2n1+iCMZ2z
Gs7++en+6KB9b+P+ujeIj+C7U5dBZsbzqaczCYuz0vtRPsdc5GwstsWGG90PFEjuYFPWL7qwl31v
5VGxVSOrJ8RumKfuRJQZwTi62klopbjpYzifK8kDUDPQltTvdGVsQMtb86eaCtUFxbwyCSs7ltex
60QJ4ZRFiO31MqxSrXrQmAx7jmyjuu1sY8HcLKm1syViGBCell80dZnsnTieDihoMAsrZdIEjmhr
NinH+Sx6Lwt14IRDWM3wQDaRKMRmSEHdkpuoxmOSMg1HLTKfn6qM8cgwT2z1Mom6BXYgR8Y5E3N/
LrXS+tqkVYup7pIwvjp00Ia2AxR4kAuj3oIVN6GJb7SlqPdGoeO5Sx23cwCEpY7HLKwmYUWUuo3h
h8zaT6J2lpPEtnrbUu5/Tnue6gDBVj4FhWlSJoFY6D02U2y+4J03HxHJqiH2i9OzPswRMDZoLfw+
M8yYyfLnzm2+Ajzl4LAMCE0rXQ6cLjeg3PR41V0XuiH46gT5Go632abKc/WI3GhXTf2xyj07JGh5
U2Orv4/1EsRW33lGOC7LDFpH6gQLBGblpVYo2RW2vDemXmRfazY5YFyYo7Dfe/VI9lF21JYtpVAf
4iGx0b82Q/1Sy041Qn30kn0PvehJnfsnmWN9kpmVsi+wffb7plnfcxJhlOmfSrM34rCPLRCFlnIV
MbY3+sjG4rcIS+JdrkDkxankIdfEVadiiCfgW4e98MxnfLGfc3jxQW8pqeNnfdxdONgUA38sBPRo
KLRD66Q7I22OztRV26ms+su0Vy5ne7iKkWystgCmHZQu0Hb4QfkeWzM4ZaVSzOeoVe3LfAVxx27a
3S9OmX+xemhAcB/LdGc1/dKzgFz3cVk0I0w0wEuyme+XpI63epE0+97oowW8u6thf6WvYOa+kyvE
jJBzZSBvRZHdjUjndtIlXSn5Y2Zgik1pVG/2xDS6smbAMRWVV0vrwJh1w4uosow+XP806fMZVSMZ
Sa6luLmMwynpE7/OYIICTH/GonQNRbqKLovxGSQfGu8EELivUyRyOmczwLpziN5dZZ8Vw3yIoaZD
wW66beV1IpwiZy9779xFOX8/06r7vPVeO43F7tZ6uRlqcUPrJQ/B8LVYH7BOFQ2s8kY49XK7YJlY
UU13TNI88JMUKjS5B/2YPtf4aT0JU1+2sT5NemDivLvLbR2MYaGfayZ1gsbN6tDttXSjS3W67mHe
b4vS/ggivQj6WhqfaWHaJLpaZzwJYjcWUCRAT89uDrCowrHKr2bbC0oEmGKweJry1VRUmY0QFIaX
wHG2wt4oKlym4TsKex6DBUn3MRZusskpzAJeGkxAw7p360SQe5221jZiNtFBKsLzqWN3AJO0Og6m
3FYI4qvO+6hLRzspbsOkYKUutJKiwjVCo2ijexNUhQX/K3XjK3Vyu605W8tOMVKjC4fZuTWbpQrd
xon6G2kloDXbtntEPxDdyZn20U3tjf2m1UhfEiX9nJtgPMm986M3gQoqisy+q/lOWWhMprzJSSCy
MNbmFc3a1Xdx40X3YMWWvZn33s4VEDxz08mPrtp0EHkTWr6OR/djlsrtNPbg+XJZLlv6rplNeQUu
WjVX3m5cMnmN8kw71RCB5qDFOyHgxxUtJckcY2NbTNNYMqJ478ibOctsLOZFPb5aw/qESShLgH04
MzxZRW+D5zb5TRS77aMoZcMTbDf2XdWiqj0VTu/+bnrvnZbcoky4ao/x1mF4X2XY7F3BUq+qdLbS
0aJX4V01cWP4rT0Au8qPkAOPdlzRnKuIs7lJaweLSa58qMgP7qu6fcyrNg1td+l+08nW16z5x0R3
/VQOwhI0HAR1iIB+jh+NDCVnMqcrYiABGqFEj9S5Py71ZPsNpMrDqC33Gr5o6lB9MViMMNTqLowT
kNGpfUWvuvcjyjdBDQew8aBamRZEMJXyuFGUU7B0w1tZ14vfddlxXTw/BDh/hBA/inDeDSR8v6hY
72EGrqrMmL4ftbaF0zVxZPLxh7nawX85TnN3GU/1iyvxRyqa6N726Gm0HZmojstvoZrYQEgGiNvN
YOe7eIzKPcre39g0vA/L18v6rVGwWpVgJrbWdH8oVpgKwqGeceqtUzR9IJvqY4HC0e8tjcTUsTdG
P35v6PyjoPj/JNz9KSjevdar7qx7Hzn/D4yJmfD/Yc38JSi+e61e45fix4D42yv+iIg17QNKCkb1
mQrA9Q0p8b8iYs35sGY6mFSuCAeVgfd/R8Q2cTQdQXqYuH2sYrp/R8T6B2TX1Mjo4bEAdNX4JyHx
u2W0GoxhbrJKjvETYEqbj/DjMqqjCq/jMsL/S9GebGEUD4an0i/V5JAaTL278jM08Gj3wxX6xVP1
bk/49q6raRzOiJQt6EL+/K4Orfq0BeY5mibY7blMqfjF6W+sBH75JuTI1BIp6xnvFb/0YFtUT+45
j03zaXZEdw/gWc7+33+Vd0XDb18FsQfqWPYH8vJ3X2VwgaoNpnsuh4S8wNVj82y66VoBntS9Wjm/
6Zy8S2C+v52msqQ8lCcYJfx85fJMm5xlcM5AYtoLhCx38aRZp25wf2cf+Kurx0DLn29kvKtP2pWn
D+rknKeCWWZ637avCuV30/S/Wn1UMtZpJFzuEYH+/G3suBvLJLHPawP2lr80xr6cluVYLI2ynT08
2QPTjpPw72/Z+z39+0Wkz4oYlYyTZuvPb1tkSzonhXvuSoNI0KTw7be9CeQ4sYztUnv53SA8mihO
4TxabmdvLZjpn9PYdsABRQOFSQZgLhzhtccpKTRUPVVZpb9ZWL+8Noi/mG8gnDDeG0QNQgytlznn
emg7ioM57sluZjpBqbrpm24s3k0DYev7Hs/W++sM+Rd3HT4W3j9IZz1s3d5dmXlIElDT+llmvXbU
xUR/toqSf/5gMpLFw4+2jW3He1fhEaRAyTyoZ68cczDLboKV4uD+po7E9DZ38YfAg7sMqIq3YOtl
PoXQ6Oe7jItxJkSTnuQyOhalYmt68jK3qI/CLd0aGLHHrA/wQWcIR11DtqPhA1qD6TO0YT+ravuG
2DiKQxg04+R3jslsz1RxS3Zi6ZwyBMManex2QTuA559Cs2Xx7Nt8mrH0QF4X3SzM7Ch+m/Tky54H
e8+xy+ZBmKU9+SCkxVsydj2Y8NhVR99SjA62OmxhzdeRLD3KcbVHlnqf3fc0yAO3NLUD7q9Gv4nV
QcvBtqedHuItttAmayvN54mVJ+i0xrmRNIvDqk7zF0vLUhmY2IxqQU2ne+e2hvEAprxy/Zk22a3A
e0xuISJjFSo0UZ4zhUdwB4GViZ55EvBku8maaFw15KpFCwSeCnFTiqDtGrcMsBXnr7R91L+aSdVi
KsK01pd40OWbyDLz4DK4lIXWZJGJuEJJ7riO3kGXVekdtKWkCcgjFl/YbV2Xh3pO+nvVyPVsG1d9
dKhUZ1KCpqNo7nckDvEGQuOU7CrYsLgw2V3+hrATi5pY0XSi2rZf6pMODLpD1FPRVOkTi5w27oTy
KuQ456FgT9h7dp45x2gwJ3dLcqo/V5GdSpwU5VKHZqsYOLW7Sd76DHp5dww0tTdxGbdXNVToPshy
p7ivqFZ0fs206gOHCp1kOeJc6Db29MlVpuHkumty1Bq5uFnGzrpoVS9+STynpMyA5ETb0QHPn6q0
q7Jtmlvj6m8jh1PqdmO+0cdGFEGyNFO0U9U4b0IADlMO7XxqwixRSTsb21bIXF3RaqFFbP+SaqsU
1VBSqvEayOvPZRdROO3ICK8QmyDvNXIJ2GPwErxml8ypuL1LHn+xRuB/vkkRnMJ9JeYv6tQOno8O
JN0YMtcfqXzQNl+SjBKJA719Cep2MtpQ1Fp0BcZeLy5hIKJdYkajnkI3d6e7Ps37U4un7htAAHu+
yenOXuhxPl3VmdFqPgif2QzzqlxaHyvLBdHToDE9XS1e3u+qwoqoFkyRhqrMWmhBeOZkMvffC/hJ
YznXEpD0oN62WlnxiKmC/rc2rpr8keoN2PNYugve4onzNrmVSlIxuvZW6VSem661aP2aFPLcsGjV
jEKaMcgvqdTMB50pwOepb9M7Z6IiEoyZPdsBHVDjZWrn4sF0SuucU7v77MnSHcPUXIsJmVfnh1qy
mg9emcirVvLo7UgF68NAf0EGfNfmc6pP3KDFtcrPqPrjT3yC7rEand4O7GpxjqNetnnoarX37BUG
HU7IaKgDGw8QVmguw/wpqvol2ehcWySjsZfnIYBG9bLIVfEMA37SGFMrs9eZ25BB6qvGe03P6i92
rkSf3MqlTFVPevzcIL76KA2zSf3cy6rrrIpHlbJXrkxMK9V5GugmJ2HQccdvXMXSFR9ESvqJibHk
Uqf7UQWGElk2cO8lsbdRvYiJ4lNLoauujKYKldixHmpzHO/VYl2DUh0+yi6DGU3fguKFljYL3wBT
PTWIF3P6qEk7OrdzU+RIP7s+9RcN2eWu9DyjC6ppTC5VHKA636EIQAe/wyEyyKMqdoOxjQGg51aq
vU2UQvBEZVuGTS66GDmLmNLeT5gIuembuDhP9TwnQWop2gl3X3pZ1tgb6gbtG4ZIUvFiz++KCnVP
PY3FOWfdu7DSm6JCEGBaN91UKkYQ9/HyoMVmZeKDNeWHcWHm7BJ/+6F5LgdRL6AV9DRStl6laOxA
bV0h+grs2irTkytEjLcJ23HFeBj8tmHxB0dMxp1VCheMltrpV70w6cLNipGUNBxplx9xYE26S1px
mRJWfcWTazV649Gtq6posz4V0idFbFgQ3tKuh10s2DZ1FJDutKTFZlQc/QIXLeetqgfP3BQyQ0Bt
TA3OVuk6bl+YsKimMUL+QQlBvVAq5qd91YjtT8Iq5pPJVCu1rsUeKzCktvJ1zJXuYzFGnrXt5Lz0
mzpT0+ehLPMbFcP6V3x2tVfib3OhjZty6xuRJNNhiOIkQ6LSFXKjtK55bvQEvqFRM4CmfaQSqd63
c4uvXjN3cbpv6Wb3mwUyvYpEts4pbSViln6CLRnSYVlYMQlwZny1ZEYfVHFELvdYCK5qaSfL9WCZ
IlVSxW7ojtrAwK+KTsb0it0i0zaz0aIthUaupJuxyQuK/aXZPmZZ78hQ773yMVLdufdHJxv6i8hj
+YQKksecmv+6sky7tTwI4o3t+DDfkXbXctR9o6rsFylWllykT04TmHk3YncUT9TwhN1H2Dbg+jlu
pVnOHPF9p8U+rVsUIUxdJgj9h8FmKarSlj4zCNEXQ5om8O9CrfwEO0IKmYKDaEvoUUQb+t1J5hPN
CAOZK1NTgZlZzHY6pUHH20qnsgvycbHLwBvqUfNT0grwh2k8tcGUsurRiEeDjsDayk0/KcG3B5mS
cMzjk9u1l6oup37baZM77mAZc1KhH53pGUcVmgK1qMfkKDkKIAzBQpd4HNXGI1Ou7gE+VzmGvWKL
J5VQYfJ7dY6jwModNwnHOO2ioFIi4d2Xhsn5c71oLb68ZSms81JqzrOOZIsqr9fOxCdLrwSulkc5
h5BRFkRMU96WPoVEvtlikDL46NyVa90GPB64nZG13BSbwMGYxpLLGY2muo2HXsPmgCoJssKhSlvw
28gssSudZOw7sG8nTEUj7U0OxjDs9QgtiC/pi+70OVLkTTobmdySsidwWoC8K/sJlfadrRiDu0fv
gF8tRVCHF3VerY9HYVH9QioU5R4U+8Urd7R6mN0fOESY2+/F0HOLk8kMaXdzqnUiddMvozvXNeYB
U6Q3mwmMo7oD59Sa+LW0SHp9fekbmW8Hhrny6znLKVjm1XGMa2U8IHcSQ+B5ZUnxNtaNiuUQN68d
F5oatJUIetZDZdEzUmQj2OqtQguMYdZOQ2Nno28TqSD40TBKDvqyAcqzKC2JWN8v9nWmcb76ZbQU
D/niZZ6fyEVhX2ZoNNlJhThbulTuJMVAcVHazKofmoxJvHAp0uxpSEfnjzn+f1SV+o8d1p9KTtfN
a3XXi9fXntnN/wfqThBhf8hr/1J3unyZ675//bHu9O0V3+tOpvWBCpEFp3oFngFC+VfZiZ8wbQaV
j46rjs5p9eL5Y0iTGPkDOCRqMowbQkb4VpH6oxG7/gy5pk21FseEVR5l/ZO6089lk/WN0T6tVrZI
a6ljvq8AKa026sSjrl8bXrLLLM04DXaSb63c+BL1bvmP8tr17Vy03ZTEcZekyfVei27KdLKiofFo
zEU6DUl6l5GViuCHG/CLsta74fo/3obTBf4zaAWmZH9OOZNCWVqlgPmstZ69cQhOjjnnT8DOalzM
WZyzgWL6hDshhg2CDfWqlqb+m/LGt3f5d+L7/VNwxmH7jIk1RY53pRtQ6+ogm4kQvhH1ZwrS8XnJ
d3Amsre6rq2v3TCuM0ZFd8S6Aud4LWFuQ6mE2FQ4R9zQKNSfrZRsVCuNUt9lUcpQ9FgW58ES4/1g
IQBa6h79Rae0zDXUhXahKQzFM9KTs5l5kbuFKWke4hEpZiBwiw/aRI1ycJNlhZg7678MVoGuzaYL
UfmTTa+JMaPnpKInvIj5xvSa6Mpu2JcYPKnZbcvp3lF02lmYnobl6JZLoDmTSL7fv/+/l/w3tZa1
PvKfpR1X65g2Q+1fXr/WVfry067y/bXf9xXd+EBNUDVX5TYQDgSxf5azdfXD6ovJ86wauDog0/nX
vmJSssbyEadh5vuR0q/zgH9sK6b6gfzadCjCrYVARCH/QN+BAuqnmg/yArYuvB3WcqKq2/hL/PwA
qrPd6tRbikCBZOXuUQppp2zWX9PmCieep2wdaMi6OVgs91nrmqckUQ62Pdkvi6LMuyoRX62YxvLo
DjdUYMEndraFCKJEl2CJiNz5kxEr+rbMqaNE2lmbu9CgOMBM/BPaOPO6Rqb4ZlUtpRTRHvIEQafV
bFXZXdXFm2FQYmiKjtkg1UvvELLV10tyVPNDh9nOXZ5YyAfKzPIBLgUKQweeOee3+J1vEgo9+DaB
Q8iuY9mH3irB0GStb2dXWS5pr3mXaVl5hW+OIkhUtpi+eihq8bEtl0sanpfalMS7ZYaWWJFS2zSv
UwdjX/K1zcxjG8q6tq8tK9EvHcbo1Co/YGwclJRgBlE89LGBztrUgzQ1vxg9FzASgmpVGWfXXd2+
euihKRgswRiJQNH65tSDtimd+muSal9bevCNhRyB5//RGdVN6abafdsuxnaIEfVPlXlnaDAshkFB
lSqULaaWjwLE/Bwv923evBqJMp6UgiZ97XxaSudolTJGZ6d/JeENMs3ABWdWzlWKUq9Ceg3Sb/ar
daQ6KgvvKk4NkxY6lZYBauTUvEZCDbvmrVbFNu2d7rVk/2LUPZH+QsC78GJqEcn92jzxDbNTNw45
oo8FcGhJvfrqlIRS9pQ5t4le3CfittD5g6iIap+ZBnmXSqiwhdfdY3XxAgCQ7CrbylrBtB5mDPMc
Pc3nLC0DoyZqtdwZKm+K/kPoqMnNxQzHuR93aTlqm0izGz4qkl59iPfIIe1NkuXkS4wauq2CM6ZT
0rRXC20nJ7QdFDFQqXtOi4OLgnSyAu+mtoNBXT15pguLzZgyFqSezo3FpIWMR/dCoYi1oYLox3zh
jaYvOtOpKmkPJUekR1kc1E35OU3qw6Qt3T5vxD4CdObMy/XgKqav6eNubq3IjzGmmzLqbbZ0goyE
PRBlUvtDk/uqXn+unQq5c09IL5aK1L0UEV9rjOxPutt9Qm5eA+XwYhQgeiyGXSTPSe2cs657ZC4K
5qdmwuAdLubI2LHMQ6G2yCuc7B67m5nno2g/Z1NKVaJe7BDBjflJSVCLOLXJMKtyhxR6pA6rDFL3
qTGNTLdwBxSlvLHq6yKJPnEgkms0R7faZsvjkOuhx+ieF5UHLSM96hQnubKS5dwV5gytUouuM7En
8KrIq5bDXKUblZFpHwfRVwUQu+VzPxgyaQJU78+4+wQqT65mKaWfpp+sMWWTiuvZ56aIwFZzc0M4
F+a9TvZlynmPPL/Zw76YbozScnbkGnFYdm2xM0btrqhsRGpoZpJkX0lb3ajCeTMX49LT6/gqz5YX
a46cq6QhP43qKyY5TL8s+NV2TC1pircy847ReEpJEPZqplabrCy124HwheaGgqitNvNTl6PfFhaP
mIcqPo+NA0Ud0x+n4QsZATIxJd82wtrZXlsHFTkA6nDN5f+aL/jYG6E7dL1fqK8jQ1p0Fm4SPsY+
J7UJdPni9eT9aVkEsT6q1zCBQ0hpF1EyBX2KEZBHYRx2OQ6YVEoMRdspnnzWWq2gx7ZA2DHcft82
LWtFt3GDLYw8MLvp0c2WUwY8BGt7kuWZspqM2idDJjt1oQixZPPtmM/c1lxB5Y2miT9NL6pa37kr
JWMuVoU1Q+cuNr6d1U7k+87yzBj6sTec57ks4S7E6RUC9GzjWOW0wd7lk5Y6qJqpvRcKjmGm/OIh
6cvNeht7mu+ayyWFszK0isYJRM0Ebd/dpMOUsprZ6JuBMhlwgf/N3pks140ka/pV2nqPNMwRWPYZ
OYqkSGrawCimhHkIjAE8fX9HmTcviZSKLazuos1qVVXCAQPhHh7u/zCqeVv7XyLc4WlvKO9a+Ecx
G590LJwt16wzZdD3MNsnqeSxU8ODtqi2Jv3RADyzN5X+PPXDdZooNAMwa0kiRcvWCK4jMfbvcuBp
F4bsdnMCNEEPZbnr1Jjscecsn2kKGGCphohwHZ/gWsVbGcx3ooV0K+AHserfrQHuYahKe1cJ+7nV
2tn40YcxmtJrx8w0RKCsOPip/7EECLKpdHjrDw+GF7kXtIcRNsUZDLYCfZI5V92tHBkDFPQO8QmP
dlMQleca7F+ax7TUjSjYly5Hoe+rG+6yPO1r7nX9Lo2KzyLQaiPE57IE8ecmvX+Q877rzCHY2kAU
DTN5l1j1rWW0lwms66hW09b06XqUAYTTlP0cqCDZQYHCjLQenmsgM5uEHusWQYzHSHTWUfn+89R2
zSHwJvfeNLW6o9vXbnprojSwOhmdZx3oSQf2xWPeJe2+Ly0Drfja26UeTfPmtNMCN64/WJbbXQMx
6289E1OHOcHExg+z5j3yUMa7qEi8c/TszbtolPH30IY31flTeavysIwvYyNqj4A8xKfY0mhj+f3s
XlltOx+KeIo/1rYnzgNVz1s1z87XoA3Dq5xjhJICZfd20uxWIHdWM+YsWNl/jGRUPTXKQFnBYbqp
oLRetLE299rLsvdyqLpdVJrIOtG/K85aO83fZ3No30jDSC7yQe5Su5y2Xt54Z4BO60OQmE29ceKq
/R7IKtiaOARuGQ9kT76b6p2yWw9rwKK9oX9tX87O9GQEYfdnFtC91mmhHoK+7XckCtKubi7otI87
wG3jnRnR5R7NInzu9QjEsEX3/RxKkADLpUz4CXZbXptjXF8yXWn3rqfMG4gM8QUtcYO83jTdLc1W
Oletr7dY+x68/smTGgHwgMOpLAAhqiq+KQAS3uhUetkeTjTwJ69pmrtRB8ZFC/wR/1XbO1pzPA5A
t1woLWmtNkYWttvgpINl4DARbNIkaIAlhhqL38Sr9n2e+J86DQSY+dFTFwTDLp+68et4aqNTO1bH
Lpq8gTrMGVOU40v/vZ/W84UtQvU+6SnpujHzPmfKLqDiOHabbxIDqn9cJZciNv1tWb0LRXYZArJD
jM7nDAvapwEs7LHviueclrox+Ttge5diarZBaefnZTd0jwkUsZwl9uT4JS3yS9CCHNT5eE6XPL3p
+8LbQf5wKclqkpL3Y2GBXhXmMbRzG0iqeVXF9EXBDF/UHUSSscmuZItnrO6qO1FV/SV+H1Dd2/c9
TD1n8Ky9bNm3cD8Oc9xDKkrzP316adtei/xxCocPbTjTasochgFzDOgS/DPN0+hQVcFlFVnlQeFL
cmME1XVVyDOaE48qy/qA2krdawgc2eDfBfHlaBOEc2iUeEW52JCX5ju3hWRUBPUB8OutYmhnNtdW
lVGHIu+jEgI5MfJqC4mmevQMxhCVRdt+Ou+xZ64xwqvzOjkxFt+PUetyRUUBIBpNgHThhxlqFmhg
Rrsp3u4XQvf+Zuir4E5HfbH37fCIlt1eevEHx2/UlRjJlXVs5emmL6dPXCo+cUhfAgbUu77zzmz5
XflecCPsLDpHl5Wtz//3ySiBXOiSUyIZ210D8Z3O8XOkrPmiDx50Fl1Vo3EoHL/dB7odzzoD0lTi
7eNem3To8EifwT5n7UcdlMw8qAXzFuxcECBHAhbT5EpTVEh6yPFCdII+sQqTb8GIqXkYpNeqOx0u
3QcrhuPkyOy6BHe+78cQpHN07bWPTitpRiIfAbzwanLnC2fuS9oC9G/tPLsPPCPeBt3FpLhliOqE
0g0u6MtyPprdZA3f8n7coOCov2SNSo6uOV8CyN5QjTGFkGyjvguYujR0hLJiiDfaKy/cgdqbs8uI
fHxHi25fMxFCal9zMPAIA2Mk3fjMwEr/HYoTZOD5pp0lrqglrxl0h8hzk49ZkjpXDSOGv12Kfqt5
8B9bjK+akb9sWf4PBMCdYDm/7hzcN8n/unoqs1c9g9M/+athIK0/fpj7QlWiJ/WyYSAC4G8YQbgC
fNwrPkjwB5gXoC+A4/hXJrfnf/oF3h80Dbl6g4tDYBE9R/d3Ggav0VTMqpHRZdIHocg+CWMt+3U1
Y387HHq9t5rBuwt8rS4731JgDdJiPLxYlZ80B193PP/+LRif9EfoUHjB6X9/Adg8MezKRJSaaUse
7xLHKK/nui7OwqGObrPUtt5oRv7sbzt1f4FVYYpCx+b17wntY2Yjar1HxjvaDaNbMFnJCuANYnzj
p14jbf760xjonOg9/H2YSr3+KTcRRovJ3bh3gzA41V7N1z6c+gcx4vIHnjcMr5tUctcx0gZo/n9e
15/9uKTjCs4voM/rLXqu2kiCdqI23mcUs2eOaBn8lxT/N6mdVNfIkrW3pp1KxGjC9Pk///RrtNRf
fzeYyZN8MJynf3mM2kjjGMgM631opMW17UONdeo+eaOfuxCi+PEz2IszGEexBUzoD1LTi50jckSz
mQXofW5hfAY5BXQJE/5jXSj7vjltKWQd4V/4+ZTd+i0TJVV0E/CjoR82v/0XM+tiP0E7ZKz9owH+
4lXCDhyJLkyNXAtYBaPyje0YV9Ub2OZFH/2vvxgEGgohwLZ8oJWvN1RkV3g7Sr6pzfiaehe049XM
bDCCZ2NMX9zA5/iaYX/EB6ZSjQ8ZWkYPFpe2t6RqX6Pw/noTkLH4eCJXRlP/tPte/MFu1AQDlBoN
y7T1z+RQRB/cbnQvaSNEzwnIhF0pIFH8/iq74NfwdEEeBZjc6x+VUo0G3rHT3gxTPm4QfbO4Ix1/
/0f4gA5C2wDk/vUjQQfeR+aY4Y51Em4yhi9b8tGKDQP6Dv4oYyMwxktv6KZ363jMThuGOc9lT8Nw
24V+/oaq8U8CEUQdXpqw+9ifS9cw2x9D7nhK73WWhbtWwptr7CJ4I4P/ZC8wGifJgSY8GScvMk0j
UJ/CVnjcd6109pYVAQss+6R6nNADpjPYGehzuN0b4f+TPI5LEiZ9J9Fmcs3prV7sQCdDDTlpYFap
cSoObl5W22gg55hF5ryRxxdiSD92OzsB5yKCjm+15N7mqnZL2rhoWCSGKzZBmThPUlZuupMz0gjg
ylxVHrU1AM4x8qHMgRRO6Tc66e0NDLFQ7cpMRfpcVlb2lrDeT9YBfqiFEITrs6GWQUHnxjl1qzrA
LWBTizEoDxZYlovRteM3PvRP8g8fEvDoaXjmkYYWX7obzKGt9DjtUa1A0b8+cr48JMaADkt05cFd
23ip2OM1eAm0Sv1ujvX5acYYDFGA4eK/9/qDD30Is0ka7X5ElGU722Gxr9A2e2Nbnc7k/x4S8qkR
GoGLy37CNcqDhLD4FR00oktqwDWGk9LgBQHVmJa5yedoPDryLWEp9Kv+9YOcXsyFkPiF5Uukvv7B
sa/m2TDTam9PgvthrvNebU1qCjCKcRfS45Kx/WdtVI27mTKdJzsrF0lyZtYCPzx/NGMHHCe78YCC
xxRd2BCG7I2G4nSVF5ZdnwXdUD0DLyosZAmmKTnkeZnKTZG1mQMhEYD3HiGGntkFdwhu1QkkV+4m
oZUcaLcIdXSBV4+7zqsVE1v4inex08zpFrao+UHQJqg2OYotn4o+5w5rJxzGu76QsMs6PBmsbWs5
vbVPQbPaj01jaKbAsSe5HwMGdHb+YKfxbZnV1XQ5l5UvbxWgN6YvwakbMGLH+wzAlgmOnGZtbJJ+
qtD3Ghx8tnTQ37faSu8zGaJkYDP8Ab9jiKC4L4c0abcFL8SNtoeJHO2UHEgRNSYqYLsiq8uZeYMP
3TK3zW9kk2TdZv6huWmCFd3K3ldPCL7bYmuiuAzKSvBDVcwwZIvXXfoUdi0DjCZMpm8QYqEap2be
fguxwuCSRtI1z+iDxPE5KJ3kKu2DE5KTb+3tDceed5MaPJAvmaQbus1oL7vvbExHq0vlOW115Yka
XOPGl1OQ8HUB3ubvqqhxzV2P7S5spmCwT9RF4PbbvOfg2AmvthwkBKse5J0Rtua5zb3/C6jomfkF
wMhsW5dN8DWqWis+t2o7E/tqLpIDoB6zu3DRf3lnO1p87Lp6YAbvCWwezYyN8n4IMLznMmwbd9LI
fAzHQgSs4XGVAD1lSxGyyRpqjhPA2cwABjJHPzATomOAvG7wVPtBn4MD7gAXGLlsAHljC2JgBqSA
7cNB7btt2VnhtVsOU3g5DZR89O5y40KxyPW2GlPGRCjzhNWlMxhmtLNJOz2TrdC9zaLIaS4MW4Fa
5D7uPkz5rCtmFX037Z05a5BsFm5/U4DwcXcREpcRwqhG/RFE1mQzR49ic19G2r5JhhBMPHy1dmfE
ffmdGmD6SLKLy2MCyvBzNJXwQ1UdCrXpbLB+hzgLEUJsCpkyPaIP9dzhRoRqYTl1T2j8eRZtdYpr
VDqL5ntOBjgp6NT5fcIYSEEaVqnN0Cqe0zMRd+rgtaby77VjAKZUUqbTzq74tHtQj7AqZz3Phbtx
7cqK4bD2Lm3YugbMWHttx44wWxQfTNlCNzUH2otbW1U2ijaumcvzSvojG5mkMG41fWcDneq87p9F
pOLisdVBYGwCv68fa7/y9ac4Kts7PcCIQDjWOeWK2EnYv3U4hwfDY6cTfHHMCGUicW0zmFTnoMI8
qPt2HHYoWHXhR6cFZLahsMmBPQSR/Zd08W+1FX7ZLHjVUviPzYf/gW2FH46gv+4rXFdN9fxcvUIi
nDxE/2orGNYfJiUl5hFcN21G8Q4skr+VJuDVkX4QkpIoiaBo51Iu/o1wcugfIIADFOGfnsPfQATg
C4IiFTgeAvV/adf/BhKBG9Gr445bH6iJk2wf4w6KN0gor487OaNjVU7RExWwMV8WU2YX72o3nbJt
UfZKnXNlS12YCV3h1gBZKdNRn+TO3ho2GPEUpYhjniBnZG57B+budDuioFqHVxmOcopme+P04BtN
Iq4Afptpsn8ku4cUCV0I4HXlVG54zpWdseEGxr3oXZB9baA+RjZKZ8zDQ8uLdUObPqGZiLS1AUpB
7uxiiHqUJxlNQjKIg9jsyuvAhYaCONvs5f19E6d9fjtFxMEnKovc3tdQ1itgQwkqR1iomMFTQv8x
vSAViWmLXKH2kTbWldhmIsryQ1JEpnkR2UASaed1ptpjx9F8R3aubY69aw/Nvec0Qf0+6Eezu6n9
Iv9sqMoQ5zQU2uYMj1Kz2tEfjZ5o01BFhKNd55uCeZ7YiEgiH+XNoB357xumip2h2p3XluogET5A
IKOX5XAobVtWN2JA9QvVizoVZN6JoSDaUk5+B0mhbLZyUL2/ixtKAnIjgsgtnZ1g27kKA5g44vjb
ZAwLAR8wQ/jUymy6BjpqgrvsGv299sO2f3ajPivf1aE2QUlRcjwY5AtyiXTCZ25nbXp0dFKPjzWk
hADbryid2myfmHJOngpqHvfCKRBB+qYQh0s/BdqdEW2to6C9pEZ1mAK3VVDt40EMzkUxKfduGPNa
HlzZ6K+FDQh035UhZz660uZ7o/IEarTWAEgAnBoqtclcQvuoo1gDWfFQwdgmCl1LmsfS++KVSXk/
I4Th0ICOhgeU4k62Kekg6Sw3kbgVdqiZ/7t+O+0RJ9DobMgUFkdUVfb3wZZdh8XwMNwnTgXFZBal
h/FfbDY3jUDAJ6LKQbSDQSqsi1odfDzJ622YOVi9xQrc/BFCuzxYZpIHF8zFJ1SgzMRu9y1jcGAt
pTSa/WwSzBuY/Ra976QMsndpb9XZYbDy6bHuzfoaCe4wvSi8WoNAAV0b3Yg2saNdJGHfINfhW19y
2St/M5vW/N0caukczdYlYMwTEwh/FVCUu6kz8/dFPVryfBwNzzsOuc2XNiMX8g+6ayBJgLh6iJtV
+fsc9siMHaAR2BQlIOAOSBrNTJRgEM6bqUNoBr6FRoSNQ61pjpWHQtq29GphHPt6quRZH9bW56Qx
uZAzp6CVvbW9ELZ82wioZ56dDXw2OwjRHej7Pg335jigkpUzQqWDr12VnI8VYN+D28zjo+KOVByN
1M7u4rhC90vOWqktxQTaaG7vQ0qKhV8CMAg1E4e8yI0rdFbAwdCL0M1GZYlAdLKM4pxaDomWrdb1
rOE2COuBdBvdu2Uv9CaUfSP3dgi97CHLkVo+Jqey811imH28i8KsmGnbADZHf80yW1CHsRd/GgYN
0sUc8TlmPxqZREqhsJ5Y5XG81ZXv3qVMePVmHG3DuKdKG874wxHCLEv5ZI2qqs/dEaETFvzEoMET
PRPbpClrXPsSWzuHoaRvuRmBe2cIX1jZTPnc6rJB9ozx6wE5XSs/2J3ivrGpT+JGcP6kXX9hBFde
0pFznVu7HtsKEPx0UjHXsMI2is7j0wyt8K4YBJkcxZ4emAacLWcD4lp9R+DcPhvI8vXHoh8tBFyt
hNF9osCPXmUwN6gtR7oIx763g09TGFYPyG6wWindH33lCmue974YBjifQynTQ6O9kQ1foACBcmUa
AW6hmJnid6DkXfsau1cxGWiu+faHvhbiSbpt1n8Et+J1jAoLVe9CHWfZvReeHLIbA07N2YjXuXfu
wjQYDh6gmepdqSvzPhOOQtMdkhuiCm5nmgdA7fbXIXY8YGnZKCpa5lnmIMQZj3w7o24rcPMZ8kfu
BFSTtDTPUAqoTicIV5l2v6kpRv59MxbWDEZtsLIILrYXwVpB+4FZ6XQbp26fCiBbLe6WJ6+hsCc+
50mA2IFRU/X2pol7buEyF1F80ttMkm47Z34nrrwUkbivEv/0CPkN0Gk5SSGHWLM1vCKq/0ROUGaI
/bWVCx+qMh9b2UxpBaxvYHa7DYwiJLEMwlbipon6yT2rxryYDiJTnbmjMh/is3Qq6aRz8mUovg1p
0d8OFLsTRK+J83HnNkOPFjx3sbDcUZmkw7QF42y/L3xJ6V/b45zttdaWtYsM7c3v0pbBPtqiiQUK
iOI9OlY959mWG7t9IpEzOdxkhaOiczMyZgst1hgZmXxKW+8KpHPcH+coktmnDC14G1phlCaDzWy0
Avi9iftYcqkI0iLuviWRMVWXbUY3gOtQWGNBfECKSHZPEnYrKOyICCt31pC4+L60ClvKD2meakA5
xQzXAeAVH7c+hzTjmDk6egg70hLtuni6LnUowr0HwgUJ1LZv5UVrTKN/dO0i4cPNcWO6eJoVmjGL
yykH6YMEId2945vQKzYVJnJ9tksC7vMgFRxLe/hzAakAVGYbUCs3WZ+b8zlbNyI34QAh4uu8cAz/
i+o8tDi4g9b9zVg2o69ACiVhAzbCqb2rjj6XfW33jeEDpki77FZ2GbPIQI1C5LBbqnm4rf3SmB4U
iMDhc1dl5pyBzlbI0VIXTcn5ZEdKcKAlRdO890Lh1+0GGVbnO22KNLzM29FAyN9r8vAzVKhK7YtY
Cmh3VnDNwol5N0Mv+VqLPlTudlY6Hb6MXpsHmzIOo+kywKIeXArVQPYwxU08PGVDV3xVcF/rM5g1
+XClfcL4PDTBtu1LmnfjbVbU6DlCDBP+WQaEM75EScctLkJDjuWZyKDKfCrY6exCM4maj3ACvfum
6MvPPkpr9qNfWCk3G4mG77GezTpB099DImjU5aBIKXZu7uwBOt25JSEIPeR5Xo3vxwAGm0H8qqQ5
k26M4uHQxYgYlSCJ3oPvpjH6o0P9/68+//s04vn1zef/NNE3HL3KVxPV0z/5++rjOX/Qo0UXBKL+
j2sMHcK/rz7C+YNxJs09ZAPoX3p4af3X1cewrT/Q1oW/YZmmwBTV5J/9F7nDgxRC7DNXFR7jFiys
fmes+vruww8x0qV5IRY9RVf1tEywQcXYoP+IpO3XsP/wYiF+MkT9xZOXIpTQ/MwO04l8zxSQIg6c
Lu4a6x69aLcm80Q9r52MTpy4pSd2mzPVW/nsRe++7uE3hFDWKG6c+brybDBIU+7v1r35qeP6YjIQ
WpZo80Rme2s4mEiaUmn+FYG0Df5f5CD++ZBLugxUTrpGkO32MynhYoZAjcTY9JbB2a8+5um/f/He
NgzGsRQV58jYUKi5KdY8hvtx3aI4rx8upliMLnKygIky/wzw6NNoZm+JS/zqzYmul28+yzZhfM4J
6LRgGqP5Cke9s3XvTbi/fLRXai07E2RaHhwBdOXJyshZxCSfra4xi8JuPYJa3Hpl/+ykCZykVa99
atC8fO1QDkKmSZ/v+8k5x5fwIfPEykcvAlOoUY0+BqH7VPb6Egkw6zqUxhuWb7/4ksupmtdRbzUT
yxLbzwoWtB+9Zd/wqycvo9L3Q6jHNh8yLTd+LeFkGMVb7sy/evhiMJUMbda6laBBUIPdwgX6jCuc
eVj3LU8/+iIuGUVVSAOg5t9MU/48N0V03qZ2cL7u6YvAdHM3O9228r33aQYT/zf86ndTlbcIyRB2
0ZSkPHZsayxmLJVu3dlalwe9RVCWoJcUTYtsH+kUr4jR3hSDXvvmi8gcGCPU1FKQ8wWaALlOQqBv
vVq33Ev4T1zmIZM8Dgc44iQUmWyZTb/lAf2LbeguQnMuihlc5JzvBYUxdx0a4JPoupWvvjg1fRsw
6lzx9DpF2eqhqn8LLfDPqeYuIhNSa5nOBt7KiT1cFyGATHoEbzgN/mpFFoGJnG9sBrOb7qULSyIr
iqe48pw3xL9+9fBFYCpftq0enRT7Ej/70vgmPMugbcp1ce8uIpOGQqIS9yQo3CaHeaxw9rSMt1yn
fvXui/jMq6m3IpOFsblF7EIPAUrGYivPiKVPYkoLvitTfB0boOimO27t4c9V6Wo5H/fpBKQx2sr7
FjVkesbunw4kjVXPdhaHJiouqZHHMkGA3twhDfoF7MTv6bf9s8mdRWhaDG0h1inUrGzfRVirPStE
Ue/WvfgiMrtBdFPT8OIZljCF46EHlWZ36569iM5B4sNle7x4ymNNp3xsi+J23aMXwVlqNBNkyaOB
PIhziDwXZqPFuug5cVtfnpoZ6kVu0/LwAhUOz0NgauVbL8JSt27bFJxn+ykft7FN8vYRKl65BRdh
2aZVM5k+8tkWhBCUfkx37wfT47r1XhybeWjUZdYXKUZSuZsfQ2RwvM+iGqt6XfW2FCcU2NLUcZen
+5hGjTQ+xo2z7msuUSr0LrFPd3hyZUwXHWSsE631YdWynDQ9X+6U2mNyhkoxDhfF+NUw+qsQqMm6
YnlJfK5M0WsdO9g9Otp/n5r6ESyI/Vtmxf/klCW+N0QaOHGCPtlHVnxdGh33HnNs153KdB5erUpg
w1xwkwL/q/FbEyEXd7ZutRdx2TpxjmYKzw1HqJeBsdN9tm77/XAbflEol13OlRKE234s95BaNoFc
WVidtDlebhHUQ610UthlmonUO7gwn7nQxutifmlMG9YZr92hu5B0SBOBMAvgazbrCqAfhn8v18QA
4s8ogc+YfA7ieh/H5rpy0FqcloaJwQ/9zZjdR6e6qXHk8w2rWre3f6hIvnhvuK9ePdLO3IdRfUUA
3dldZa9b8KWDX9eMkdEj4wXN+olDGYo4fm8rn704LnMo9GNfnHZKbld7hLY+oHgm18XOD6XxF4sy
Dklh27iT7gUOwKl3tKuVpY+1iEpo9NwdJrbJmHZbL8CMFY3st5w0Tw/5b2zjP3lqKTVO193t4oH1
LqQyN2lR2dsoMMaV+3ARm2mKxudk2AjwTQMC5CNQ5lonw3FVuvpBAnix5N4AWF9Lns7U9B3eGd/U
bPgr98rippmGTTgwAI73jSExKgYImc2MYVa9+BLo4kZyHFTso+aibHDClol4dKHiVeGJ1t3rhNgF
ftR1RUcI1SGSANmktligR+sW5tQRf5VumfRF5sTCSKMG/X7r15/WLcqiUAYrN3dRBNbCSZjSpmMw
gMuQcuXTF7FvAHdJsxgr0HCaN+jDYeGxrghfAp8xGyxRVePJqUoRUTzLAS2sW5FF4Dc4vYwq4MmF
UaHS6HzV0IVXPntRKYPrmnI0yrC2GE9i1ZMH2lUXb5BSfpFUlpLItZJOXp1omYDNMbGbByRGma+u
W5VFpRy3uV/EeLrg/HaVYJw3rCuqzEXECxvk6jD3mDtW01Wd59dg+te8MSLRr0PGbICOSLQb9lW+
QbawXVU+/Itng55i38Yt7pLUPcDWuksnfEv2++cfkKno6zcOFEChOB6IxdmHN3DtTL+nNP9f541c
UvryyTFHDcptr+I0fR877WPZl9nKzLeoi3XRRBjM8Qmr3L1v5HWtwlXpg5Hg6wXRyDAhMcox6U4P
Ub8v41WbDgG018+1ctdompPXu+Vaz5MF1Gd21hXGcqkZXkR5hh7madtVJ9CXXYWoixirjjC5pJsh
7+RMlSp5eFTWT0LW1lXsnXQNV4WMXIRMHvjNkMLC3veIhW+GWCMBAPZ53cMXR1gddSZQf+pXDyb1
xxmUjH9wkCvSvyXa/s8el4voAamZGehHUjvk6V1m6U0qp7N1r744xqpBxPnQssORnjmL86ncJicD
rXUPX4RPpfwBXd1T+BRH4U43k65XHQj/8pCbUsdLXJvwcUp5BthCHTGNTVf1H6RcxFBWZGnrO+TB
qbNr4EfRPCGvmeIvtG5d/MX3RExcKD3X/qHrdX/nGUqf5cg6rOpZwat+nQLQ1EfizS39w9hLH5BU
Jz8VqNmuW/nlWLopZmCqfe4fyslOz4wsdm4H1XWrah/5A9H9ogIXRRF0qO37hyqzq02JffP1aHvG
yjiyX69MYxYTt2M+bGO482WW93+mynbfr9vsizKir2fE+mFIAe198ES7sfQ6jIGUi0Kihxk0gn/k
0gMNInbQPvGDwly3F8UiMWI6hgat5uH5WJ3FyfVsJMdVCyIWWRE+VkcLmeMik+1tLg3r4MeT2K17
+CKE0D07Qfx6sR+gnF31plleKWZ46wossQgh36yjrIDVfEhwDN81g1ueTyOa3uvefZEWs9JKOaQ7
/xANdXEMmm4+DxGkWbnsi8pCoIqirS7hBEJOauuIaNpj1aZXvvsyNxpynsag8Q9Z0PZnTTRbB017
Zd1BejI1fXkXNMPCCJpSISjV18W7wItmhHvSbuW7LyK09CDQhWF0IlOhtQ/5LT8agOfeWPfT3vh3
4wPC6ut3LykwSs8gdUHQS58FHKrbtHXmTaVUerDqxF+ZgBcB62ex7lDHwXQsbKxLqiYT0aMoXBdX
S4Yv3h8ojU8Vf0Xgl3cKI5bzLA+ydcnGX+weozQcZQqOpiLt0a6pcW5BvMYzVp4ey+3ThigTGDwe
Kmh1UIa0doWM1oHU4O6+/sDCmnCRTzi1RxXfwQosrupBjuvuXkuOfu7QOUwjjtUsKZILp/X0WWii
rbMq4ywRQp5pFUEZEVeeq9WDV5X2dziEYuXTF4k+QUVe6YiF0V1f7EJTVGc9Vd+6Q3uJEgrM1oEg
TNQW2AAc9FjhC+PP/htRe8qKP4nak1fyy4yDPD94+TH0EKXvUU+XubuHi5idr1v3RaZ3weulUCop
9PBBOLQDzPnWLVZuSGR4Xr17MtKQ72ODd/eU3nXmWFz2vrcOtIZKz+un+xmq/qko2DPeYJ9RFkh4
8FN2WLcyi1DVs/Jb2ZsEE+7hNxgE4fHkWNW6TL/EDBXIrgN0Gv1DM5bvleGhgFi6/rork7dI9H2G
LZM9DggndtWfWVsH5w72z+sevoQMRQVq2yb+NIc+91BQdbL+GBvGOiwsGOXX3xS6YgJVQ/uHqTTj
L8rNnWMq6mTVSA7s8+unZy7KupAC/AP6jMaxCF1xgcAdQg2rtswSOlQipFmnLk5wlToJCEhn2uRC
F+tCdSlDFfqwlK0SJxU7LUz4oVgOSeTa16WZExv2ZZoZQgypHZtQdbPCuA8Bmu4sLLiKlUuziFUJ
s1QPDluyYbR9meInuTUL/Za57S9y5ElX7OXL2znuRzojmlRiY0FYZMnBkLH7xo4/5cKfZOAlfEie
JKIKz/YPfdy2GFCr9jLz9HCeVUru1u2cRcRqERdzWJPKXMuePtWW2eB7F0xvuQX+4i9YQokSFx2h
oOcvaIKqfNeEeD7TxGLzK6S/1n3hJaQorn3JpvG9gwNB+TxAl/QTx/j4vGqBlk4Q5ZCUFv/xDrCk
krMaLd1j28H9X/f05Rkr0sQ2Bux7Z0jVR1wJikMw+OG6k8RZnLE2JG6LY887yCgRXEZCcQQXkK/r
AC+RRbmH1GXbs3Vi3H73bmsne8Dc9nbdyizi1otNA9PL2TtMfjzuy3IaUeKEWb7u6Yu49UwZ++3M
TdBANeSsSk6UYq+e1xXbJ+7/y6wQn3gsIsnFYfLIlaAV5RlqAOtGVXKJLrK6EHOklKrPxP/mT123
/uUYldPDqpVZIow6LwsHq6bq6xCb2tvGGJw1XSLWVaxLjNFgKhKfQbWddgMOWUYqmm91VNnrEIBy
iTPSwm9GzKv8QztNtruRsxBHjJWQpl63Oot41UadweolXoFjdB+l2SZXMzy4N/L9qRr4Sb5fYo1A
0Q4JvFLe3smQu86ZkeGUVAU3BU71uzBrT25siAutC4If1ugvOooDE4rUFpk4OAxsd63b1O+q0Upv
1y3VIoC5tM2yDGkURblSGxvnsC160+66MnaJREIM3ddmTZE8AUh45FRvkI+c3ft1774IYI8NM7ma
eqqFt37J3A8zs6ZbBw9EceJ1emB6hA1c5PkHH4QMgrBN1aotOcgJ1026lpAki7F4HpF6Dqqw5w94
QLvfmwCh4VWLs4QkZShDD4MnuJ8MWt8PpWvduG2UvxEDv6iolqCkwq7QRDJww2xtq7sdjMmCnJtX
607EHypgL7Y8goaYLpQtahrdWIXn2CRU9x0b9S09sV+9/eLENWB31eZJ2s9reoQOIMAdjIl6Z93K
n371xdunyu2lW1fBoW1T512RF+ZV0Gbi07qnLwLWzTxZxrEMDrKFUGf0IniMmnpc15tb2h23JpRI
q3eCg3DV/6XtzJbk1pE0/SplfY8xgjvNpueCa+y5b7qhSakUuG8gAJJP339kVZdJ7EzFTJrNpc6R
IkgGATjcHd9XbEELwall4B2++E6uBmwDySdcH7YXpwusyeDe1K8ZM9q3rz2Z1YCdcebAk6AgxNwm
8yMawsbaL9C8efulj1+3KNlOVnrQ3XgxKfV+DCGUtUtAArz5awm0dRuRBd/OlLltGs8oDRzbEgIw
DYCer83EaxG4ZQg16vB8xpVFp6TXADBvreISZvKTAXX2xP3+yre55bUmzg1DMQ6iuag1uHrG6v+N
aPrv6vG6nyjnRl7htHJ6rgdWe8iRjB3aR8avDVdtNVzrCkfWWDmkcQaXSwRtnXEaG2F+rTsMyvI/
H02epR7wfjKN+1bTwLMjxfca3PEfX3spVxHyYHCQJHTYmECRBTdJFnpsSdTBvvbpq/HqTF6bImFB
4syr6YNttDCqqoz//Nqnr8br0pWGhuCYxGk9T5GACydRI6Ff+lmBwvzzudcNLG8cZtOYcXgnyQCq
sQNJwOtXrh0HP/789Hlqy+lc7Ikro9KPGSX9PbboVfC1T1/loRYtq0cwWUgsezk96xMrd6kDesXX
Pn01WCE7AtBQdGncgK4Sq644gbnVfilP5KzxtmmtaM9blcaORbqIzhPoXAsMSF+79NVYTaXddKSU
JDal1UXo+S8SpQ9faw/6pxfut4Vbh8GbWYtF4rGp2LLtq66/M1K7+9ocDND4ny8Nq0dU7JhBYuqU
Bho+lOoojFy59qUB5azbmwoH4kpwgSB00EY7RAoZXEEzz784oFbDtbREM/EMU42Yh36fzXOxNdl0
aVN1/gX/56YKS8WfzwbrtO7MroVZeBbVVsd5ucfSVvWlHeH53f7o41fjteuwU5vPrgsAb8DDTeG3
SHDKTcRln5UwmLSgrHxt8K57ndBs7Fa1OZF45jBitMwAt3Jp+Rc/fTV4oSPSQDBfMCUbk7HTTCi5
BuzRvxT+Oe4qMM7RSwWIEWMJV5Yyd+B+2w8tEiND/KXx667Gbwb5NRBKWp+MgqYxaIVqU3T8i7PD
uu1pJLrZQhfIk7ZkVShmWcJL2ubLr69d/Gr4msLKcorD7Qn0UUM4ZhYP66wsvja1uau1tshmYud6
TRJTILoE/00lfWF97WQXRJl/Dq8080hKDCtNrLmBCUUviP0G/R37UsLIWffgaDh0kPFyZJtSJ1oT
dg3K4nY5TF9869edOJL3bZu6wGQ4nan5wPmKw9iV7GtvpbNebsFpz2ECHTawHpgk7CrWASaS1V87
Gg1Azp8PvxSNUZfC7TdwMg2AKuNXbcAr+dqL46zGbA8xCbS4zNp0Bagf6B/obkpjVF9KHzvOasS2
pVB4LyeyyfvuaVZW8wYsIX/50ohyjD8fzODKQtXQKG2lYVbfLFp0P7uxudS8CRfMx7P+uhunFJo+
m7rottk8GmwPE9uU0sQZDcNqDnCGCQL1Vs0Lbd+5AB8fS0AZ3USnxpy+KdgrzwW6phjyzAcIqxPg
G5KFjEdQ7RvZBKScDSd2bJIVYG2Bqw+DuTbNhk9mKJF3GejSIE4bS+ppMaBqRvmDTEaHc2GLaSv6
4pz/yYQAMu+XW3uah2rXpF5eH53MKZqdxdyOvQhgXgV4gi2fhjut70XVQTw9jmbh4yZS9oPoijKY
F6DGLH4SRUa1BEB9Twy6+Ez1ADOaJMNL185DetVSONUO9ThBdwHSuITKj5p1md52EpCKY4u67UJg
aOvm4tbpRUnBFJ+YNjnh3EFd+1iBiJeBL4ffaOu5wrVAnpW1bEOpVVWN+88A594ugwkCOdVI1j8D
qWo0J5D8AfYO1GDa4wGiQb2vA6Um1/0Jbi3tT04G+9ozjGpS10JJ6xy7rxYoG2eABjJjIKwbI7io
ArBuID37kPeQuf1YKs3Kel+5fZF3wWxMqQZjI9yqDqRSOkLFAakdiHEiliroKwHeG62bgVkcn+Ba
hOiWX4Ewb80RO1vMrwrelMXJ0xdZbTzsTTrcUGq2czxySEH2i+vm1Q3EJZ0C0M6c2iXJrNniRy6M
qj8L1tBncLd4Fgx8wQisGut9a1pYt8k0CDtfamOceQNN4Ihyni8nIPNa5ECAY1T+6IIMKeC3KoxB
BTiSNxtn1XclkVbT6AyNXDo1jlUkoEpVjAP4DXQ1iiGNm9p5QA3P7L5Lgyv1IHLdzR761OrlADIA
eDd5YNr6BFgCMZiRbW1g1e1vOder4teoOWQpYjSSL5BiSZvgnwV2JotpU0y4K5rMdcqh1CpARwDW
nzYOvhcAObRrYUyoVri/NM4yOMLyok9xNrF3RUOeyTIKqwiGbDGWVwq2Cvlpak5VhzjnMPZBVnRe
HRmd6qdm38zleYA5/Zj1Ec6Tt94UZk0rvWlv5q1Bh7jQHHtsIhCJR0MLLGFkQCM6bl6rN5ARR3Hr
1mzOeTieAeDgw7MXexpaJyr46Pa+Nmh4zYfeycdXyvGMfvYF18EzXpqazrtGa2rngEPsXL91e9Q7
qY99Y3VT23a+U7TUriGYqsyfrZJtGQDxtbzqC3x1BgiVwP5QuIXNkir2k0FYYCbM8TJAWxlcoX16
nKqz4VyN5WyCyDiZKayFzyLDS1UezSXz9HwHms0EiasqvSF74pgdzDYaisnJs1BPbdXuqoLNsg/R
kseKPjSr2VZPNtH48jaRQXYPNveIU/hjhiSy5gvDHJebjKZYjsMKKwNtgko5cLmCQ4uWrx6kRJQZ
u1iijj/oG0eTIFwlOOpo8xTw43Tqf+H4VjdDmQoiy9ihhRxgFhdo9NnVpe+IouhfcpAFXSOeEMxV
4JrrspSwXTWegMpwIWYPGrIGaZv2bGEq9W4HvVH2izGTkcGaC2OviWtTkEn9qsbBaG/yjLv989TW
La3BRTU7cQKpEHZXxWRRAdU2Ay+YVKklBxCo+g6kKB8o2DqnsWK2gzaBcgZZUj+UoDjC0glPaW/I
cHBTA30ElU44fZ6EmmFgNkFK/CUINmHVlrfMayvAOZHoj8EC58MJ7H7RtH6ZT3KJLRRCnDtYMk3t
B35WeOt8F4xmeGWxNCjvWjSj7qDbqkVPCv4NFErqR2G0A8PbXIDUPPiENZMukrLvgI8GUaiz2ZWd
GaQP9dFatK2WmyPWC8eWLvNJr9Kfc1nJ7KZ0KiWu2rS39ATPhpmvlWuCt4hjE5bLHrDQiwIMT7es
GfDavG7U1u1NgCHRV+0qjUFtAEJtDsa0bHQVOKIS7MH0aDtutEHn6plXCi5XoHvzrFRRNU79qIJO
TZq8ET3mmSMvsuoM5tFyGlCEk2XIqsWDBo+3Lb1xQHMVflPNOYihnamm6omkwl7aG8T2RQXLIMxl
RbefYWZwYCLk3bRHpY9YGkS7DRcJ2oapOfspcmMVgPlaO9c/rGoycwuK1UwhOZn1g9lBdpiBCFSC
zsCyq8IRA6bsFGDi74CPVU0dLrIYqfJx9mbobL/R8RlPHOoAflWXZQH2c6YVWekm4IAOrhZRRkm+
19tG4/OVcmWpQ7vMQedcjsay4Lfye6guBjQQjLOWamGrk7qow8bGj9sEfXfeXIMla5DuphtdjmGH
s5Oz3keLQpKv8cfBYo17VfWKvaTAZCMkmIZRn94o7n1JwSUFz/WnqZSHprSJ00bBazk148aEosoI
GNFS1ftgCSr3VhMUZweYx3Pp+RaMnKP9K08XOffQSi6L94AZUNNzX5q5R2J47IWwk8HuZFn4TZPp
84+5X7phn+rlrO2K3lnUfVMtXB5NDR4wLRjBY7Zg78RPpMnS7zAel+xhUhwvSKDz0aFDAKD8mLcB
yLT19IhZvSDfhDM7OhRaeo0+BVZ4RvZWeFUz3A+uMFqWmK2RuTToKwDmD5bWu7COC9GWkgc57dp8
MzdTrnmhJynsu35PMDvdwkMCgR1ild5srg1b2QIqEDgwbhYN6G8GZkluQaKijyNkC8GAZwIrOWUG
ujwQkgoFHjjcm5PvUN2o7rymxVLug1xtjd/IBCfxW1ekJoeQWgMad/YlqvHFi1d2IMX4RFWF8USl
V0B02w9A2DdnBPVCWoixwZCiEV+arjwzcxEQWr6EubvYW7Yc7FsUZw3vLl+sHqZn8NBpjyQsJLAN
0l+ujc+zF1ZCBm6mVvFYLcJqXh097/TZNxtjor1feQO1X3OLYRkAntiu8ic2s3RgOI1LEPtAfAFi
97bmWZHmvmmgu/mRV30OdUguNQjt/d4eR7xa6Zw7LLFyxLE6TO6aW2AelBahOF8ABoxABDVgW+zD
ld2l2ywTHE+wnCd6QMxhuo9Ghbkx7hZ6xog1CxBxz3NrlGU89Tocrb7JayN9qRev5Te4FAuTXCqq
mu+V1nL92q5N92zFmGzqO3ATtAGBHp1WQQH2XnrbpuY0bOlUVXq8mPh9EHDL1nsYHdgDcCiRs/kl
XZyhFP6cEaMeYb3RWvNIFoyJG20u0Hzmd723lK2fMxteA0yxFcQufj+3rDjTtGVTQ1KvzNyE2N7j
zHnjJehond9ploe/XxcosG6sGqvU0wKtOZzesAlaz4xiPnldWjywGwhQLHmVtbUhTxMaW7IdWqEc
HLfD9lm5u7Hhw/iLdksDVTbIpUAMS0GzFvZFoxDPZQfsxp2BpsTsVipiiNZvcZR4fixzXvYb1GNB
ufZdzXbaR4CCyfwTgHDa0MgY5GQrX0eRUN2XXq8joJdMddYWhlGVO5uzFwRHQ/OMiNqnaSesNyrK
wsL6WrL6UWESwfNBRi638AwmkuJXwHju+/201NXyXUPz3s2MrZZ1cAQZcAB5FBqg6AKHH4x8yL2H
PM8LWQfYIQ3WkcCuXL7ooEsVVyWSEHo8FBiH3xnvMSaD0gKkGKeDqGfgDCU132TaEu9mBiFgwuZJ
Ec3aNBpAPVsUoWGTaCt9zH7M3uDi9jHVl/OVo2CHxmiD1Lg5AitdCF9nmWrgWEcY6Xed7WjbomNd
fxi0bDISKfKyvLesLqtLH+51vd5UndnCpIyY7lGgG6u7EqmUZcKLkZDelxrA/vdZ1zP9raxGJRKs
fP3kN2igoz6WRQdvJS10HmqjLLTDYIrUewTtvTIxZ7tWF9JcuN3D1JjIR+IpLxgEfIHYpwVsAiHZ
DeEQNAy+KFNY3KXVkxLeAjk6tzBuT/pukMx0NsWiYI5GscCrTka1lAs8Ggtmn/vJmycraJtBtFht
GBDWi11wsdegpLZvwfGrJdQTjVONDMh3V5i3SMNZgN1PssRMqEyQ3GJzcSwt6XjtOpHWccl4iEPE
pooAasiaA4JPR+4cl1E7qrlgLC4MjNBdvTQ2YNvmUmCz6+S0P6Sy1M4wUtHm5T6vTQXbOn7Jctxq
8ygg9MB+tzpJNF/xrcgW1FjtrGprBl+IU9kbp2G5fZosnEQ81BpKIqFlk6LDxeIYkuMbzF20fToA
mf7K7Nrlz8KBDv6KwiAyYwOHozL2Fet4OUQDTAbyYCvdBo4/7UfM+VRIbZubA50OOEEKAoVvF6Pp
fSvbvJtiN19kc19iFAO8UCy0TwYDm5orW3KzQ2jlFk4mkTHSvfoId6q+nKSNBw3pnCATlJ5ba2Zw
q4Ro58ubPEjJ7Higbuo2MfyvJTlWiT2r7ilpCxNaZqyIoLdAmIwuGNSNv33t81epvV6HfRnhTbat
Jq3fo7yuncqm/doBALCdkVr5vSZSj8JBnLRsrRaKdcVpfz+7XXrzpWtfH9ZxrGXoG6NV2x4GgZ2e
VcXTOWK+UOh678j6IOu/PqbKFB0YHG7ltmohBSki017Aa6TmkG4t9CLhCBVgjiwcbZ3gtZ9r9DFq
YGq/5V6JvVbRMuuU40UakTBF6LVMgdl50IoQc5gNLEQujsGFJuxt+Au8M1maQCPlQW5ddrrjVxV6
XI/Ecxq+YzKnGV5rjpqYtszVJZLrOYP40Q2uMotolp5HVkxq6znYPsRy8MZpw1OqfrUa5NthCYjK
pVrwJxWa9bnZqS8NIvnMtxLcO7Kr8taDPsvIKTQ6XrsgDeNb6WJa8BIsxBVBZnrIn6FFjhILKbFF
m32sGIpH1BrJEE9VCguPV0PGe7AhOTkr13ByS0TmWBJPICEwVA0/5XplIyCDaE24EMkzzrvhCg2D
SpwAc8mweeCZ2+/O/WUtCZ20xK46ygsiSiuqprZwQn3IZoUZE/OOnpQ206dEsoGq+7rlqG34lS3r
DNYR+Ou0ErtZ7N/npDcsikRMvzCeBVo6922oK1CHohrWBS6hgJs8eaphDwIPrFRcNf8S9v7/4NbL
t2EUw9s/jt87/o9YND+/Iyhv/vcftq7/8+cf+T//DIB3+H38/scfgNrPx/lGvA3z7RsX1fjfBqvz
3/y//Z//OLPnx/l+7t7+8z9eW2yFz5/GcFm/q7j0c5/25wj7+++5+v4//8E/AfZU1yHvglXToeCH
QLSJefWf/HpKz35vG//RwBcY2jkd/C9zl27/L8M1PEOD3woiXii6/k2vh7rrbAu30e2B9dSwALT4
7xu//udQwzP7FCT8Tlr6HyMSjtHVbCwZpJsaNv+H7kCvpoN7XW/061L37f34QC7UKz5Ma5tw+/45
J0MnrJ09FvRg34hT9uirmFxIyK/cpf9qtcFHr+qkjlfmBEE3PRgH5zY9yKf20MbaD/bLvHDEBhaq
j+YsfMX5rn5bUZSynHHROUKuTJbXozOnyDMUQ1SIYYhGaGbasPaGaVcpspl1joBjztONArgjrnSR
6T4a7JJaTA52bgUNSlTp/d7iTtinZR7q3HBDr66tzdwPdoAEMQ1d2VU4wOa6ETSvPITmpIvg0hnA
9Sq0xNMyFTooKkR2l7q+AIYzFFmWJXSw3SeXVjhRM7rsFUyq9pfySjtwOsvcND2OCpIcKk2p1XXo
zTbMMEXTZ75bdUNiO/WxyaDCpOx25M0Ge5UusgwPPINKZJvGLV0Yw0i/hVzVAxm6rq61SnsdIQg9
e0ZFcafnPY4ECM+9YwMyi1KYEBT2avyptYJH6MupkxpMO1AJ9fa5L1wDHbBDB8oacqUWXJmnc+Y2
bB20dvBS/15OiiTj6OahRD77KDO7uZ+H2YwIy9Ue+9AO6bM298nZfcNm7uErxskf69p9dSAICS2z
wrEi2WNaxMK2LXEMNskNq9/DYoiEQapm3zNSFtQFo35rDF1UpdTYFkb/ApGkPBY6caMGC1Ly25zw
r6H3j0bU1zCHjvw//+P8Sn4w0tZVNQGCuRAzXlXzmG/sEBA4I9HD8hJW4L3P96PPX9XVkOZg/Xwe
CoMIkMixj4WIpusaaQoidp4MsSFr9oDj+mnjo87CQiT8snzXEH+Rt3+/xfe2y4+uYVV9wzImsanq
6cGhB4L7dPbDskEJBKeM3JA4e9u+UfnW9bYMRaK/f+dnj3VVk/PSxspaUiGQN5QKWAYZ0DgDrjcI
3Lmt93qC5gkZ4dw5v1DAfCdefnSXq8I6GiZ6yyPecnD7PPIYv1dOHS3cQxKwOJom5DC1d2paQ/O1
AjGN47xYIFxG2bC0u2GBEaeGWA9qLvqExDdSOOjJJ0UWLE77AgnWHjPKhWdznmA/utBVKI9UpI3c
Ml8OEJ+GtbxRFnIyoYOdbM731k+hb/7+G7zDND/6otUqYrvMsDOkJQ+FTIbhXiqEJ76+CP8ZLSVo
eDfMBQq1qM32zk5VQU4CbEv7B4dcj2Aa1Hddef33K/nkbViH/3zkLVlmMh/MpHVDocLGONjdD6SS
I+8iEvH8+D642/UugFIbQnY4Jg4ws4bl/krG5DAHRWidyqPcWjH386DeirANVKRFSBP6WjwFpz6E
5OKmj+9qH3SL6A6qxdOuinRf7C+ttO+syo8ubbVYudBJiYLj0qiboH3Tg47ZPkKCFCgetr+wCVjs
oFE7IKz9nPr9j78/9c+iiDUBZ5rbBpvtYjmwPEDKBxY1aGcBITJ8i5/aB4Dyl73tFhc6jz+bZtah
PRekHjn4Lwc3YRscAPGhDAs8zKbGjsWXnuVnE+oajSOZBVy5h2+xkzQRj812OPAAkulNeuc9NBsY
2WKIG6PsmEZke4nmuTKH/zuiWRMbzs5XTbNBG4bMCKfHvufFVWFEgxsrxASw3mFr4Fj34NIgEeYL
FDqE5bsom+sXNqHvnY8fvUKr2Q2p67ZJZbscGicLRlE9IgN4gk49doEod7UiKJyt9PZD+w2HccIW
leSmNNGm7SQAYtohmArA2SXMUlutGL9Xg4FinAVvfLkvmxfPGELXm2NtWg7d/G2BoQGhb6h7TpwN
MjbkGPV864otgQWhvXWbe91B0rTagyQbiHZHukeu3Qo4mRvjJreeiln4bHlU2uBr7o2OK2ypispc
i1Kd3dL5ylDImNtlOOevzlwFHKczlmfhJlWp72nVXmPTvJvHAqo0tGs7Y4Q+x3FxQxe5cCO7Zua4
nbgK88aJab5lHP5NezPBXT6pW4Q7ajoi9x90qYZ8Q44fCtI3y76zJ/o0euLbhDSgz9USGaN1MlT2
mlFx7NGs8/dh99m0u2YpeCjwjxCLn8dBvrd0XztWe7op9wL+9Gu6geb+u/uqHaYH+2k8qjv9wC9M
+J/NM9Yq2MjRrCbqDN/MyLW+BKPyG9ggh21aRfZjq7OAMzgbd+cnNfdHzfg26RdSMNYnU7y1ijGo
M3ruWA8LdN7iuBhesADj7p3TsyJTCXp0rpfC2nqq9U2JBKkKPbIAVq0HlotetXskhZ+5d7tM+2bg
37JyhllriSYHyVpkSos01mgfF6g8nBMAKP31WlQhcdgNeCFlio4AmXR9GQhkY0YlwSDOYjjMj5hz
UbSCThZMVVrlsLueFnag6Y4h55qWL8OEov1VKqLOuMsUvL3tZjb7yM7EQegIWHX/XLL5+3vx2a+z
BqdoLpmQ2cUcAk9u0FOZTACEIr2iGs3n9ZHWL2O5wZNCAWTnwiHhWGj8pJVP6gtdWOfX4KM5ZBUP
pEjdg4mIMc5tK6insFEHA6mLv9/eO4H9g09fw1VKrL8dpM46RFS99m2CZH0ztDmcv7JJ/WLwZOxI
HDVt4dAN0Jug75zMoLuKlh7uVhl+aS7QyCLJjpOcOFpPU9tBEkpIlIY9tB4xJWCCJ3XA0UIRL7CN
Rmqk/FY3UE5PTFmNr6VU2SV3xYc5MdN+f89/218uNbHdkeFZIWCZ5cbFopktjl9Or39/XJ+tKGue
CxArYHEMGDDzTp28uA2siAQkGDA/0OgX+ZnH2a4JLnzZh1k33M0qHJ/zjpqKV/Mhg+KVpt9c0460
+gZ7r3TANHEL4AOqOaDJ+uYAvdXVcClt/dljXC1bOWpVXYVazaGHQblDnVr4Lbka0LP09zszzh/0
0Vu3CqY9NNRUqJbPhzrqv2mR+/LKtyrcUt9+jOudsy/iyu/8KXI3jX+t+UOgh680GBMnFD/KH1i1
f/79Qt7PTH90IavBZctu9LTUmQ8lPZrqdW5j2m5638m/1Y/8RuaxnTh71HZ9cOMTsqtlnN8XR6Il
MF/WWkg6n/6qX2DR4hCm7sSFltr3870fXNYapIIcJQNzoJgPBQi5XvGtdB/HIq4XmSy/ynIIFINx
tn81Tr1KrG63CFijE31GV4WHTfyWT9CV7+CJmJ1jDuWUdSlYPD+Wj67rvI78Nr56pqHYCX7nYYkx
H5DvIpZRHepPNqK2C7/IJy/9msOie/ay1NLGS3/g0XhQt/zYJwg8mn0RNhvvaD/318WmiboAdcOk
fkQa2mcxvbDneT+G/tEdrrLqSCBq6G3BDDJXT16WoIHDb8sBxYIAzkhbTxa0ztAqNDIb9aUw616r
TZE+LlM4QdO2dVO4b29MCAwceFxsn/+AlRv3Ii7ECu/kho8ubxUrWPaS1ehDmg9pqkUWOY5XozWe
lnk/8EDKBzTUtAZqyk6QyXiUO4jFh8iCDL1LtPwElu6UxS7q+s1j024sY8ftkDQGGl21bSWP3Nqp
ugzy8Zo3p2wwffSqXZjLPhvxa4ZM4zQegRF+PiD7H7pREWDqCi3fCR1/CTGHhdy3A+Kn4ejXAdtC
rru1w6Tc5sESdDvsDfwxqC5kjz79kVcTq6TcOvNyEPbk2X6wp8Rx0d6wJc5Nrm1m2D6EcRpaKHZV
EXXwdc/Doee5X4y6X2Uo405jzIpvi8DqMjcbC9bhLO18y8aOQoIEdYOWlgBF/ktnk95PVn/0q6/m
45I4raOG87BD7BEg5KfYJoM59aM/FSFaDTQjREqxOWnOAyv83gvpdOHgz2dJ4TXgZiRppXRBkBS+
Sh+6UHynm/kFfczN6dLhh3fWyUd3t5qD08FRulfiK+bKZ6f80Yj72y7kuyaZN104bJe4/l5d073t
j4/kaF+3Sf4wBfLR26V+dmIBYrGYHbFl2rZ37qX39bzJ/+Ci1liczCgbMsEScminjd0nTb9r04B6
MXLGXdiNfoswN5rJL/1ai60yIDLMWSh810pMGg3HQoIS80vTr1UZ2maUezcuZPf1rutio0Z86CuG
ts0NG3301S2XMvif5KjWnB2jRgLv3PdzEIEVV1d9gibJCCLTBxY9YRVNpsSMtZju+L56uzBdf7Ii
rOE7zkAmNkh8JU6EVf50aPdVMsVya4T8mJs+9tlooAmcHdvO1xRVuaD+8fdv/uxeVxO1JOiEa85f
bO+sAzIi4RQVm+XoXIi6P3vx39/W35Y6XdNare3x+Ryx/BDagXfbPRp1SKPi+K963+cVo08WuzWg
Z2y82VsqfIl3h5Yz9K6LE3psAg+mrme0IG7ZdXl1ae34LLFkrGa9vE8zKc935FF/vJ/unI18Im82
0lrHkiB/9vff5bMQ+X0F+O3BZaRsVLfga9hj+13dLlv1azo4G/tOe23vScJj8C7uLr1/ny2IxiqS
zES+2LTDt+kJwTb0uEC191qJPci9C9sIiuLvNTnJ7VT43oLeVH/ZyFsZmDUa5Xz9kQIQ+mK0IbIa
2nWKHV3cNBibJ1ddCwzy8ULA+07e+Gg6Wc1xtUg1YpgpPagd+rr8FjzFBYQ89oyit4Hm3tZ4FfIa
LVzb1t5XwvV741pscQpB1XF7Iap8V+R8cBFrcBBV7cQBswKbXibowjSnGx2r150FEbsAm8u8yg9T
v3e0iOeYVS+M0/cEykffuooZuyrPXICI9YPmnUSJtADodyEkq6gZTcRvcqywx671RxHrmCuvvOFI
2mtlo7vPTx91dce8CNUVh/nNo+hi/WaiAQLdro+cPlaEhLyM8zo2i5e+9dEEpeHAiHW9IJHnbSa+
mRS6JH12Lh+8iVQPYL4V6tEywlpcsxG1syt22/aRawTDJfrTOyrpozteJ44paFv1hOcswzKqd16s
R21SxV3chG6C02Wh7We383bcm2F/GIPsOCba3rqek28wlj78fRi+j+qPLmI1P9pSn2RW47Fbfdh1
vnqeyXao4zkRv3TYc9Ebiv3VZPn9nSsD7+U7Uivu1fCACKcIat2Xj4W/nDo022MXn2NiN52AuwEr
7/9+fZ/lVdYkpRwFeSc3ztMExLK1XzuhGh65T47TRiyRvnWccNwjGWGbvh39/Ts//WHO0/BvU1MN
n4ljUXznBDAlWBsiqCOJvjontM57zs4MeuLbd4v7UCb4Xmt6Qjq8C9QbE4G+UdvWQBx409pXRAT2
qbmUJv4sOH4vjv12Xed6mlNquC60wG9bP0seaYzJK5KhHmRYD7IYNTH/jaLkwcMucv0u6aMxfJii
LqEB32b+3d+f0Huk8NFbs4o0667qNbQ/I+ypQ7HRsQ4Fy06vw7bxvSx0t2irz300yjzyp/JkbooE
yQecBgDQXbtikTFv6iUunumejdF0N0f2XX1T/0pPNrnuiieD0+hSgPbZjLp20TF0vKFdFleapT86
N174EQmr/L84+67lSJUtyi8iAm9e8VCUL5XMCyGpW0Divfn6WWjmQc0RxcSNuE8d9yiLJHOzzTJa
DXqFhsqGC/XEbahraAHUCQhwCDyxpeiPt2k1ki7COc0VfjfMiVau9kZ6iN1cc4SzweqJcZW2KuF5
z395F0uNqCmJq5ifT2uFwwCZeKO1JrswYovGJMzXlX11iE78S6Ul+9ASLVmLzI3Hm6vJ31ZehGxA
oBkZTukMeuGcPumg3poRpkKci/NwjPXMhVnIxlauDYCXalI8QA4kmwuM6NA4vCvoya3wZDdFV43S
0htIcxavIn88xU5wKzRqp+hbMvwrKeR3BvPj2sHvoAVSaH7MM6PfBpU/+mqyfUJXUuPvyPfzzwcV
eAI9/jxnxjZt/JWszlAsytnaurWycGmF17N0m9TzAWnMUp2/LLUl6vIt0uBkrDMaqEg6Zf7ZYtiv
tYqZRf4InPIoVzyWYzXZEt3bZdIyTAsvAE2jhmfMY6wByqvJKiiSem3cA93X5I3QvVKOLbWpiMLK
k1JhbbARjFRDKWhsJazc/EX87bQvUkgwM4kszu+pMSsMOqzJlNFvpNXSqByA/i6JXmuBWRtAFNmc
CY6gQfAlP0HJ+53Vc9NH6BP2ww5zafSKdHrjYnxXmr/9rEWM4bkInJv/m0XQRmYOXnsHmNllVEz7
nMiGvpXBW2DDgRZ3B6pdHb5yzz+2ZuoNRmPZaPs5rC5ZrAkis9HboROYW6FpLfgu9bDgOk/ycf54
M8fJ6w3R4rXiWGqMDiKLU+uB1jvSuTwVe7IhTrFWVSwVsmJqoFJ/XrEIQGeUjoRyJ/XE+eDIAY6k
B/U7g/Qy1cAHhIM6EEsbr2H1URfJnNQFSQTbUMabPqmXCfLzKrpA1R9kC+8gJ/HHItXDSR0d7to7
/Ef5vBGC51D7y9tfqmoxCl2AH4nnrfT0Mn5NeoHQH86nDvwqvcUNI2iAwt5ja4NXYj49//uPaEVg
kVjxErBGE2q1vz53bcszvEZxwM5CqyPtwLgBJDedD3XltvGQa2vy/67JdklNEgjXeONZOSJPTWsz
/NM12qC2LJpsKvdWIdWPpcso7qNoo4m9tugijIGcU/lDLQA7Nrwxwl2JwMQi41ahNweN397bIoFq
KBJLVYdtFGD8LKrsPrgUJhi/V/qlwgW5P965tdOxCFnD0Fe5mIjIP8ZEQiFHgX0d0i9FQ9eaIgdW
XvgokQaysdxa6F+6AfqSgBSPYL3yLrVqdABJ917uZ4aQCmTQDeoZ3uRGTqVGX7XN2oXLmhhZ6c1T
iMrm8SOvRABhKerFRWSaKCiFef2XoPt7dJu4F3KCBeQEVWa1+OLc4lIdwrN4+R8XXGRByiAkYqRg
weCgfCr+re3BDlJFTu1ByvzLPrPXqNVDool/Ah+UodfHy64kRMLSbTAEq2aKZJygY3fNL828x/VT
cuz11Jm+FDe4ZlaHg7XL4cGqiuiSlsfiaUv17ffLAUj0vzey8RlwoRIeoEM61PruEpb3thY2LscK
CkhYCoSVPawUhxzHSLRYt3EiI9eAbpprDDT9w/f3d9qejMmYP1ebcsO/Z2EztPufuJZkM2FrwBNh
L72QeDxAlGC7o88c7NhTCh8BFZml1h/pZ/9ZchtZy4p75AiXvre7TAXiZsIwGzJRWrQfvrh7Uqsg
dX4Ugg4ufoP3EJ7TjSO+tvmLyJSTKRhGCT8VABQjvkUb35Lf01xBWYQkqm0Vpa3xZ0XhxS/MRHob
mkvwSsMAMdaYLeemlVGqsFQgC6QspfrvyPcZXdgD43AmC+9nhwAla2Q3jlXFm7CXj7waPIl6ouKT
gt4waPfoQzT73KQwXyVbY4vf80XYQP/71ieFCvmyxkkbDQCEcb7A5NASU7B8VdT/clp9hFGoucWP
WQEPCUsFMwoSFPJQYDlJjYwI5dlkhqYIcL6onwqV0zoD7UdddDsdW7EPNnKTleYnKHb/PmUy1jwl
jXizrTt30FiVpe0o0uIDaG/RTrl0u9Ziduwre6P20Ql8pXP1We/Ct+KM3BA18WyPYtIvjZvuq+Ng
+DtorzyOYiv7vxRC4+sOsh1Rg89g8wIpCkDJA5UF3I7QNCZjW6Ya4toyi3DVKiDdE5phvEQERA7O
WBqEgvc1FRmx9OmLE5jC8p4eHAHIdcgwGAR4bblBtyB/rbprw1IGC4ilPPd/W5uOcFgBIG7iDykt
1LBLAOeHF3VziBq9IU8F2iGRXJ8pgJm4GIYy4QdPmykk5TL0NSHS0urlKJjMLGwmmwr/2sVGn8mO
T7PvCYawSQcSgE2CuyKpIkC8gB4O41tFbhXj+iJ9z3rGCmNRndqugIiNG0MUkyTPcXkEw13jaJQa
YqVTfIdpkxBpj1/Ud/X234QFXbd/z1AhhjTTgtvnMZ88D/atTn0EqVpdGxfqFekn7WtTb+QboWil
ZBWWInBpmzA0KJdIa6kPCKmBvGwA5qKOmJUmtTFkJxEctn0igtsLEofTUomKxmQCnAXUTR8/8Xw2
fnvgRZSlm0oSch8/oa1YbYjxTTAlVrKbckvy67tB89sKi4ALl6c0AVlubtx0+mjENkEG2NjdB2Xw
zie5zA27xGJ31A2wqccPtdJOFeRFRsinfVhlQYus1hqN+jDsmB25Bm6oMy4MnCxwRcZdZj1ebDXc
LaJrEib9VEigJvTseBNG3+GC4TZOkdmPgq6QubNODmXIW4wMV/SRMwYIGDDcnxEOC1zD2QUUcSKM
XJrqDc6QaiRidAv6yuNf9z16/GX7l+4LItsISQHNc4/IzqQ4AvsFqY8oMyAOkAsanU/AOwhqnwdq
XIK+wbvsZMM0qwhB2VehxEWhsk/1uPIizOGEGJpejJv3IdS8VJ9IWszqJQBRbQlrQsoD1oM0rzz3
nmLbMdkptwzgfyew8sKS6ZVmEMRoRw4tD+RIe+5VsrlrdyRoUetc+ibmHuwja1AWPfxqXzDaK5DF
jJlS2vQERnkEQGKvphv3dk6WftnSJTWszGAB1vo4XfL4Xsm3VtkKPyu5yZIQBsmKnAx+gcJi1HzG
rdBYZ7J7Jzi18iREuZFWxuNT8XvFBO37f8NcStBNbQY8QR2BqhPSas9RBpF2ME6yknBfD1+P11mL
p9Iink4NJRI/x93ASPeYv5du/xScJSN5l1+me/cWb7yRbxuF317JIq8FkLwuUwE7x1v1ofISJ9QS
XdZhR4FsQwScBpVRp8LxaFc8JTbGm89bacdarFlK93UARqRMiKWrE8drHbDS6E8Fb9IlsweX/eTe
Z7Yuvw3jX3t3i3jKVNFAIP+AcKNRR1S6xqQPdmgm6DaNZmFF+qukBdpgbI3l19ZbxFKljcbeH7Ee
h3GMot4atfS2qGUruAJh6bQJqZRWSGj88Qad9fEQgD1C7AHMla3hhPT7XV3SdsK8Y0DXwgFMkjeu
/yOcS6en9bDbaJ+sBf8lYyfi86YP5i9NZ+buYFfH1C1dohMTY/Zdt2uMXO+Psg2Olstjfr0j5cY3
7juA/3Lkv7PAHy0qoYPqBuEQEfFWXhJztkGFoKJvxVAkEeypsClGmzEnNiznBPSrEqMu1OA1gJ5Z
a4w7DgFaLxugiuBrQ0uapEdH7rRx7VeyiiVrR+pJWUDACYEMmHUT9muO/yeKVeoC9tpOObN6t++s
VK+2VPfXMqklb6esikouGRp17X3y4jdObyKgbaT9ZPlXjG0VB0Mv8dBY0WtqbjzjSim9JPGMqDdi
Zl6yNPxzbM9vO8JQCLyN/zGoLQk7ZcwOsc9ihcRB47E/N07qcs+YCOuxB4KwXdjQF9MEN3nP0COg
Lem22dJee7hFkJEiqe/LOS0UOEPJb7kVRCrShGI3EDfchRuF6cqH9D9sgnj0KaVEcyceWG0sOAj0
2Y/fDr/2APO//7gdZKLgPR4h7YFSP3kNJi2+cIxWHX3uNR2tqlVJrred4U+a0KCRew34i8KcUalI
T11/Y21/B5mX9giWZctp5Mw01sQbwVf9N4yQ0+mRb2IU7hK0bGxhACzg+vh3rwXEJQMB0hnQ6Zij
bWmg06UGFjFZB3hfS778jyvMcf7HzqSEK6Aflc1NrU8/hTh6oabQWsugXTqqIL8BoXbfpCavXcwl
RQACcEksw6XJy8FjNboX6YhS7tI4mRk7kGe8+9fmADBp8b7lmLPyuVoyl0YBmkgiTeZeR+kymSoY
ApB4fzf7oL+3tIUlP4mnuokZ8VWB5ACO1HOIiVexp3UENfXPxhta+WYteUgQFeMznkJk7xi9wFUn
Rg1Li0S0MtTNBTqFisdeITLC9i6+ziZ/gqUD8D92tXEt19Zf1oRdzNMlFAI9dKz6r+TaQfxL67ZG
KyvfBmERWpiAHiFGRdHedByO/nvn9LmWnMSn/hK4fa8y1hCr4PCSSRM/Hm/oSlotLDIYXwwGWo6x
YtdqCjpDSAXd3GkiLT9tcRRWmpVLI1kCcYSQKrBlKNs/kl3Iq49/+spmLakPMrSGU2jgMZ7fT2rT
1WpHHcJSVWL98d9fmyMsbWQLWimUAkL0XgVhuEN2k88Bujeecu4032NcysqM9Ejd/C085ErI5+cz
9yP6QHuLjcZYob1EyPV6OJdcqfei0YiHKIR0gj4Bp8aA83nIb6Fwy9rz4+dcOdJLw1kGUsaRMO8j
0AdPuDD7crP+X0GSCku7WYiRQRPSxxYGh/FOTvmdw3iSG7XpPT5ulfFrcXTJGEgqhSGA1gPg4/AG
+O076WVwYpctVLFE+xgq2OGuPOL7KQcQddw4fSuxlF8EAoiRTC1NY9caB3OX/ImxErv9kLb+/NpL
WUSC0e8gDtsjv5EUtNhoQQNfh/9opY1fv1Z8LtH6NUSaBjEe54HqWKlMq3W9NkHXYwdt3ukCH6LE
bBm9bTYGFis4KOE7F/lxtnNhKssYSiyeRO2ZD2Hfg4BP1MAJzz7kYk10QT0AmDdWW4k4S0g+5AKl
jq7xHZrLPwCJNxKnlXeyBM3L9FBXDOUjOou12ox3CtKzwl0Q4Ou4gSX/BiP/UrgsQfJ5CnGuPpbw
eXELQPkEcNwit7llJ2kHjL4rnGGbcKwBa8nVQqPBdhHNSA+BdQGi/S7vagOSWM4WlGZlmCt842B+
vDRMmeReIfPUAJCWzKRdSGOhMenfih2sFTApQWPLbNzwINq93dqUjvxP54EvEzZGnCshfgmtj3xB
hnIvKshqPIkg20AdvhsNCnficehbucRLVH3RkzoqqRwtGJXzqANEUlTq5F8e//EVwQRhCaNv867B
BwR/fUreIi9sdoNvSW9defdZPUSXH/AUuIZvjdXWmi1LOD2cQahKoQaUROD5TIZ8JqRQK8aZQg0z
yAjpZSzrNDhUWnIPtya1a4FkCaunGpGO63lqWvYf71xl9qwJg+4Supw6C4EEu62e/TeU94/3dIXv
COH9f7+RDSX5XC7hIYk3AYY1KGp+gQMkUI7VrjcHtbhhKIrOlngavoLX4T061lCludenx+uvdey/
AcM/rsQQDBIJIAvlDSZ9b+/tIXC5A0aVumDkHnHRcf0UgbXNLrS+Zbezloewi7wA2u2KKM19lBnr
K+xyVzLjc7GLMKJsNOqV3jXnxvI32p9rqILvYPDjCVmpVOSiQ/BkzHtnIpffN7fSIpdoL3wMnu/k
XmjnDnD0mP1YgUYO/x9Q3ZXKdAn1Vuqem/gIX3LASm2mQ+/cmTJHSmDQo4UjZPV0phz/t0z++4T9
eE7Gz1iFSZBthZw2REZ39ZPXQbmzz49PysrH4nt7f/z5ooRDd13joPi9jjHZqEDV4wLO3bg1OF2L
zt/93h8rQGMKCmmVgBel80+Twz5B7jm1/BP3PGen6CABQToC3QnwNe6FS+aXZb1lKB3ajdu4krAu
kdWUIEIKv8l5j+VJp7JZsM/rbuNTuNal+IaG/Hw8iGHzKDExSchDlRROdqNZEzUR73CK3ihmJz/5
5Uks732mT4AAF0Z5kUctK5/z8i5P0CpJX2TiDJLb+iVGk4KGSUc2ufBhjlFNCV4nqBHvDFavqAFl
s5ghSumuqMwQCPay2zhlK1+Y7zjy4ylyMYMAaII8azo2wRPXXEZok0QmvDAosvEW1pLsb0DijzXE
guo5JooYj76HN85u0AQbUBaryR55gfb4OK8l2d///mORvBZbCc5HSLJb6QwDiU8mfGIxrhfsVNGG
8YtXYi3uQwMDjdc6Si+tAPEp6lSzoDUL+bFQtj6r3+2RX3Kk7zD545e0mSyEzdz6o2OY9YBRSZtd
fivbSzkeRZ9VqXDQpGf+yIIUFRFIrVnVOJn5QSwsDgCGEDJYU61nySxUA/PXEfwJ2ibHlIf+e2JC
qo8Q/E0wgQZTkY00p2Ge4E3UM0yACW9BolVtG13BYyVawBsi+5cGqYGJiMoneyKhb9ZHKse7WbSv
ykFvAx0cN4MF60FuPJp/e/w+Vur27yTgxyYkNSxkigKTY1qrrqL7t3Mzt7OI9fivr1zsJV585EeI
bfkV4rDwSTevfrBxqVfyue8k4sevhpJgUKYBXt2UHtGIz0MbXm9qsClRtfL9WIK/IY7NChmPcrOH
ZLOvp0+dy7mMgYx9QGL3eG/WMp7va/jjIdohITAiQJOwM6F5osIUwWHs1CGmb6Jbp5y2/D1Xqpjv
NuiPdcScbxmYoGCzOODlk1epgiHQpuoxi4Tpl1u0BGYreVDTOEU4QCj/jgxUI6FShzQqtSsHqKQd
2ucGTnxlZ3fglt3mXlnxbRN1tRIWlyBtVq6akM9DtD7VJIUVlcrfs53sReDxz4MJRYusyQgNwIqV
V2mjmFjLo5buxnlMQsQOnOrE6Uzfqq3OI7dolxqyLliyCSke+XP0pP/xnCyB2eNIo6uS4Yr27nCU
3XgPSBF/oi5wvdLoZ+U0Xh4fyJXLusRjh1XekVTGoeeTQOUAmSLC7fFfXgv6S9fjoakb2B4j6DNt
u4+5Gp3UEPgX/yhxUBMTBoOrJS33nwZaNMoJI2Sf0wUKlMm0RonaeAXPGXz3tfFr5tbKb0d20XLx
obkKfw/UU43eG/Wl3af7v/CAAAVDtrt9uNGEXTua84X5ce3isISPGovXVjGxR7OdVg+50ZXTLh1i
veJTBw7czsYTrV3CRfe1h5/gPJ6f6VO8C/6eC9yP6lFWDraIsLHIGjyEnoPljwdic5aBdSFeYuaw
Rm3NiwRGvGdfeR2IQws02GoHFqUVXBOLPEknygkVdURJoWz8gpXBDb8EZAMBBKDD/JjAbIAiU2ow
pFHBWde2YrLy68ng/2O0LBPIjTPoLsWVCXOVgLZhbFWbDBiQjduGG1/FlSYWvwRcVxMUc6UBO0nZ
tep/vzLwSFwwa6A9MurxcQs3tfY88/fzxyubqClROBbBuYEQuscXINhGTnSqzlswnd+rE36JrxZ8
P4XnAhYQ3VpFdnwe9lvA8LU/PYepH7+96WK4uuX405z0xPF3eJpzMVRAjkW40a/+/YJCH/7fBUpO
aiVqwAIjY7UXH5oqChBZJajZmuhvpbtrb2ARBYYpIxTqK2x+akBYr83fw0ST0SN1uUyNxwODAqOG
3BAseDLQjssvVtGhhhwpkIUyH0eHlV4HnLf+fVAWHaWpZ/AbYkxiea1Jj1LiAfYoQe8uVnv6Lus5
dc+jXieD1TYv8miLEBZJ97LZYdyO2qfYU7Da0P88/kErDS1+iZUe/SiAryF+0HTtdGqXHyCif7YY
SxBU8Ck2GhArLRZ+CZGuQpGK6B4lUzM+C7lTjTs6h8Q09AQn8a2UR5Vv7SjMUd/pBPPLkHVz2R6p
nTTc6HeYZUXxFlZyhYbAL2HTVCZJAaugRyD07KkNKjOCq92owbbR7gQz4vo94fYRB1cbVURSQe5Q
90sZh25QSuxTGtICOz8LN87kysVaIqXbIg8Vv8SPocZMaxvQnVjInEsgVEOKM9wA7fyeofPyIvKg
Wk07KUSIKyR7mjDuEi5liF7Pxqfg95yWX2KI2ymG3HeBZ8hasJEYOPNAHTcUtiZocwj4b4bAL0HD
WdlRcNbGhwYcTKvwJrXbcYdOA+HSAMwF7Y/HF2ElOCwtpCkFyFEYRcwVQPsOZWl1pifQ3tZAawWx
x8uL4APsaMczc3EHCzDIoV5HLTnGrqhLL+l798y+SFBggLxTsGc0OCtC82I23lM3h0NrZ2ARd2DA
lmRtNz8eYCHx4ECWXQlTvSAb45mVAL50P4CRGtWH0fx4IAeXB6QDmozR88Y1WUla+SUctoYbmAjv
ECRVMYKD2t8zU75C+t2Qe7XVJ7fRpNuIFqZwTuzH52GF+skvUa/tBO/2fK6X2R6msWZkM3YOzxDo
xhAVdosma1dEFwM0TOMTfE6qw7ix8grGDrTLxTcia+goZ7Hy8Am+XVLBkEoVMS024LF3TExKI3fo
huBJlX18g4c9/tcZW2nKCpOHX2Jl4fCqwItyfpNu8JbjbU4mr/kIkNfA9vXxNbbGfbsHuFQHeSe7
UOepUqGCvSc70cztVgPiL/y78Q7m0/nL3V/CaYNQ4UOWQ+TqtUzPzG43nWuT0wqrdreUpFbf8yK3
qRg+luFCzHjpQXnJOuym1nm4indfLzXIJXuwqzd4E/JAAtBPG9dlJWYuQbRsNtU0GSbOkyP2i2oA
2pNHSA0X2efjnVu57tIi2ozo+Ie5iI1TjiHImLW3BXVcS2CkRSCJe+jAEh4FW+ax72iC42Y8N5+c
iX5Z4XWnch894YgakZWfcg/O6kmkJa7wynrjxtatZSxLDK1UQiX4GxBcQbznHWrBsK0A+6CmVLjK
aMNfmPYFWw35lf4Cv8TTjvVUhpWAyUkHEK1KOq0A6v4PfZJg2+ZO6HN9Qim7fu7d3hU3+7Lz0fvl
2C9BtoMEO9BxPpLNS3ovQeNAOvop6pzuO41B72Jzk1b7e3MNniz/hpqu4BiYxwLx0F4o6DWokjXg
y5rtS4S5jdp77WEW2Ucrjx0zRQ1msXLa2jILm3KYIlYbn+21OnSJhIV9MSREGJzH4B3Cc5TRaZA1
CrQnZgu1sRaOl8BXuL2MYduWtCddgwvGr+TWf/F3QHlgUxBFoF6DS8icYCi973X4e416tt/0zPm9
mcAvIbExT/4fHmpCEeBW5iQdU0sxMggRxKZEjEovN67VSsQQFxGjZgaSTHwLoBKa4RNdq6N4kFtG
pbItGbSVDGuJfpWIBE82dh6d+yZEuytKH0Po26aA8lCZVkEniJwfR7/VQ7Foj4wwE5oaCeFP6q9D
pPvVeyvxmgQBfHiEw6V8eIm2tE1XEp//AFjhiJnwAQCs8AHjwDQtnCb90yrmIJlDneiPH2jl5SyV
rfmUkQXaLznPZ0LmHQbLqZYMBLIkVR+2apEqnfp4obV4t8SvdiHrB0zRTl6okR54XHgKR/VL4ust
sISpDulvnYOyE/w388zh4Z7YvWZVqHNbt23tc7zEs0qyXCcS6Sav890+37UjrcKEvMhgc6nCooD1
K1AkrdKNBif1nfETYb8N/qaJV6T0xvH5Bkz9En+XmFe/kVIFuvyQq61u4AmqTEH0fnql4fvOeWQw
ptltXp4ObXGIm7ex9JE08BqTv6SR6Ze51iXlUz9kGk+DuVlmWjFKF5LYHJSZlSEwqrY0Uq7UUt9G
pwPirQlKMkuE2DCT7tiiMFLy3mMSlUF5uqcNNrrV0p+xNf/HV7xIeCKai8ohxg5TO99lv7Ib0BWu
pI1mcqhs5pzf4KB8JU8bq63c+qWMeaT0GZN18P5otcCmoeDUG5j7msGs4wONy/AdvV5IfEPVWt24
LCuCavwScZszvszAgAoyyWB/s7e6Ricpy46zuW6SPNUiOBrBiYcleTndMiJYoQh2ehYbSZR5ojQd
y/IGWRIYFeAKQJBYFI2AA1ohhJPwoEH/rR11ONCqsLGGIwKsp0ODbw9jI27cwe/Q8dvxW6RYshQ3
k8T18ADyG8hNYJwy8eYk2DGR0Im4yR2UKmvcS7RoWna02PBPTB2KvPoDcXA1SD6n+L3NGWsM/srJ
c8agoeX0PKVWvN2QZ4ocW6iDQzNaufqxFaOrH0HJQiD9LsUtF6HtXQM55Sd6yTyLGOTQQnbkc6so
KBWOzDD9hsqJVoSQWgspNc1ehirZd5SVKEYNo4wRfw6KOAqX7SVF1qTKEEHh7fONEenKoA4v6d+E
hYqkMm4EiCHD/RYgCerC2JmOhu29dEIA1qiNoeZKVF/ikIk4im0p8KMnA4nOQ4haDWCDEeSgZo83
pXt9fDlWyKr8Eo0c4UAlvQBd7E7v9/BNUcz4q7IA3hRs1sK3t1YxH5wYWWst4kkvHWPA0UqQVFbL
+0JlvRjNS/NCzdZHtd2FWlujmQkdje7QQDFE3jiQax+FJYi5ZRge3hC4UAjIcfYBKfYdf5wMepYi
il8krWlAhAfJRGOIvlVorPC9+CWEWfDFhg4GGDSPTAGgfH3mJwwXwPUTj9FzIetBcZyYW198trVJ
n0tfG2V1kF94ZlDrJn9mwU0E9euz9Sedw9SKjsyu34+jFiZ6iqafsCehuFGxr5UkS0g0YcGHpjik
iEztlsFkKgR7AqE0yCzARD54VcDaB1K6eqXLrZbI2gldRPGpaIohprEkpMEuiRk4ol2ftsrTtSpv
iYQmY1bH2Yzv78BMsFB9swehwA473Qd/Q5scIvjQVNyNO+GmnLOv7lIl2nRiID1u5butKdda15hf
5KSjyCl5Us+X/Sy65BVeQxbZMw6jx263S47pHp0PCrKY6R8eP+XxnRTY7xP2S/z9D45a5gHraFiY
EKTkxtMKbOhfCir+yLr2nHNiIwEVEjIqEwNVNEGjgGlfOOYSCYFbRbVe1dk+LwOdRRTMzqN/kiMz
r85dfiUCfPSyWCsxdoB1ItyxFT0YhpMP6dEoHf+Efus2wXiohNSWc0znSQH3HwLBXhYyzXGNBKhC
san4WlrChjKqdpPfoAvTG0ESGD00L5PQ4HxwZOnmQjHKqFaKCPmR3FRYRi8HXod/gCqzTpZ6SVvu
e+VagiXJ0Q4wbUaTySE4b0fGN5pB1ij2HZ88vfF7s5Xz9zZyaKHTGDyuIL8SwgOSA88JGs7hH2kO
F5gkeR2VQsukr6BWbHmotXhiSx2fm7gxi+GZTk2qQU89lyuiJQFkEeIuUtnxFPJJqnJMcQjSELp+
Yw+cU9QX5tTERtMOLpIluXJgl+XygvjmB8kOvp3PHUl0Jc6ehHCwCp5/DZVEG+r0Ixz6YzOEDqNY
bQEl0Caj7aZRVDAF2Jp4RVRBSInHLRxZkkFBiY+yVq1zAYGLE41sgp8DJK7Y1zi2UtYlwZ+8bnUe
CkC0zKshkRF9M1XqwHHlO1A52oJuzmUvvtUyd1AqhViV1IqpIaUi+exStvxo8zKFLEsJh4hMGbCD
UNOCqRM1ZHoAd0WHCuDokZa1pGIXR7WrJPw/O1Y0Rr5TBQ7BCwx5I1OgCk1VL6FYBS9Cnj2T9K1J
ms4TYsFiBkHPu1i2E358Y+oxsXNOqF/CENL0Cp99TXlpTX0N4WSDNFc/PPbtUyUew7DWKFhpFObY
QCe5s+ElgIxeysJTWGmxrxhcYMWMRnx3zFJYRKSwWJSVFhMapwph2HqOyxEcrT8+D5fsEwcebrgj
gZMSuyncoTrWSIXD2Ne4ttB9yD0NKjTzwl6lGx1qrTi6IeKwqKeUNcBboIk8vvXoUWv5MwSpE95G
IQoBOJm6dIMX1oC0iJZQaWhgSwacfDnNj+/0tIfHRtoDJVnResWosHHfJXS59yEakmKOAim0kzyF
FwWGjSOYHHlx6ONrgXMrvYw0LMZKuHheBbn18upvWv4dcOf4CqYi7Hsx4JBw3QUu4JYc888Y14Fa
JaEkoQY94gngfnQI/epWQ5WuhbjjTHHL+NPk3/KezR0po48QGzkmFbOv2Moo4fLlwLX7uWVkMxDR
T5wuMXNIwQgb+rcpznd4jLHHbJKCcE9998tJ65RmN9IBtCYUt+d8xWky9sqN/AWettxN9vvaTmGF
S4U6xQ3JToB5uYDLW6RwtK8yCFnhaPAYYFXQeiJqkdManzxzZagPI7lBfbsf8c5DWNOWkpmXh26a
Sk2WaEfijLRLjSGG0UplpsP03MEIu4fVW6dQyEXVITi0r8koYlPTY9fDQ5eCnlTYoVUeQUoD1jBU
gEFWY1A4KkISmSjPwLaEkU5/GxhiwsBczwVOy6UaL4kuHabUM9aAo3iN81/lXkZlAYS595Skd+iq
0BDVNuAapc9/h4cr5OBlAkSiWcUikaCYJV3nNhdCvUMRi9ey4E8FO/peGlz7/tiWfxtSqXAebkYr
Lm8y3roYoVvU6ADs43akYq5JLa3V3E6k7EjOfD1rDxO0yeWo9KgwcVI0+wM6TrUqUm4+zIX1Dl9D
jhKvbFNDQpuKXWxwb5XJHp0nJTDaRq08CZHtSKN1LZ26BvLOoPyEyZnuVCp5A71YVq5wXKG7D1Hx
4ZQOuMZbolj0aMN5BDRdImpNojEf+C/LySGNBiP7QlZhT84AyoiBAKd2UHIXo0MP/6Lcoyc1SC85
c4qgeZUZDQqYoDRlZtf4Z2r6ClNw27JPJoXuBTxDJKiwx23w1FWhTf0fks5ruXFkCaJfhAiYhnsl
HD0pUf4FQY0keO/x9fdw79NGzI4RQXR1VWZWZprvjDh/7dMGp/WsUoOu2McQHU1XBNYYm77G+ppu
kwA8GwGJ92SkqGReZE43tLOTYUOLLafOlaZTBR9WjodIe6GSJwtxSguWRV86VEKkH2zmK1FOeDeY
taPr21hee6esav6FqO9PTWkm38qtTfxZ98KcJTnDUR/0LHrLItBMM2CLCoPb2XQUI9nw8nhRJxyp
QoGSsMATXSdddVez30gWUYrmqSOgyIooouuu+MtXTFHYl3iuSTzIMPfe9Ubm9BUZdWk5fYpuuMw9
bukYkgN9LF6ZH4mSy1TsykiyG71B2deaJ8Veo8EZ42rT8+9athNPSY+dDE/tnmTnDqfujLFoYnnx
VK47LWOWFL+azIq+cJfqnMqvxSptKpCAfm8antJBsbSvWEcFeneMhBvFLNQ1w5NenevR67DsEgAB
BKMWxGL1t/VpROCT9s/sMJZhS3Je6eHSbZnekBAyIl6XhXpUzr7BznanDk6/zARWu4P8ZaU/JvkP
PWOMn/wOFkWCFdSKOoXgBdEsBvHKrrI1R1V9RfHs9qWNXvVqrz1KxcYYT1V5gI2KirOxeC2+vyDU
YlOZTl1T5z6l+VasLxVDixjcMdypLIMNQdlvbZI/wfg+1ugA/yg4HGt8J33Lt1T7aBvNiS6P3N4J
JN9Uem9oCupQujzXi76L+EbrSL4IptC8TvpjStxR2bbQUdBzjmhWz17nfYprhxfJHVfMkl3IZ9+U
SuylhnG3vuLWS8qVlzZ1NEPdRl1+wIpqPz4ePoiuNWX+QEJos+L0Xvkjhb7muwC56ed5j+GFozSD
Wy7nHJZ+bMxr2zt2v8/j3lXnJliGsXSatjnq4AAGSdpCay5Nf1SlW6jlh069EyBdLiFr7f141RLp
ysqJ02AQisvky2CCKUl7QyL+tMFicp6UjZid1EpP09xolKfSIKOzag+DalaOvS50VspWjT4GE8ho
ECZNldzR7NGUxarpL8VcfK8jF35qam5a+IiX8Ym3q0BEhr+IARemzh1WbTOA/gNayiez5vxmOy4B
U7B9Xa17sVi+WjJWqkYQN9Nlnj7gizeN6BwZ78C2mFyVDMalEk6sH+1cR5ddLgd7bYgnxouDiy0x
bvXU+Wwkkh9JmixYgC0VxCfL8UcZmoEU3mUgA9C2zWrvbfOJlNPAjlSCTx8vM4tAYSk21lPbBnoR
7mvb+lu0SHPHVLoW5S6s5buSkl+V8FXrYxOo9cQTA5l/7aGd1sC6ISTXdWtjmwcE3w1dyNp+Lcsc
2C3+SONbYX+p8lu/vomFts6r86eVOACl9xfye7CaDncxnpW0Ao5qpM+Tqv2OLEY5MgEa+L4NqNKK
S5PUp2q01Y1WSjuj5o2V2q05+moVyEX6T5iNF9s9FroPWrFaCY8nnLUtDW/KjXTD2vlMzlR0aMpi
Ok5GR5hg2ce7eJn3I4E+G7Zgn8dKORn9Em81efysuMO3LC3aQdXelTX1ytT+nWcyVqvUGY231KB9
R7IPzp5ciXYnlFMpvrOUwWQsCA2csEoZG7fLkW8tw55udteE0qFU0m1chwExo2/Y9x2EkIJlosUZ
y+RPswlDicjo0wm1N60veTFp0njtDFLYqZaoJKryzOV80FAXd+1xTb8S+1PWKRVnM7PjTcaBL0dC
PTHtz7wakKnTO09qKCXjjD8NdPehW2finVnF2iT2EB/n3tq2oXapzfaoQ7pFdXFYZxu7LoaBNvTz
KHUrpeTx1fJW9BVE+boc56jwkzVx9OVdFsZXPTOmKeWhUDhQIK6p/pt2nzEdUl/UxKmzCeA1uu6t
Q3dRk96RNT9Wvzu4Xksrb5LyXOM60k6vZKIeC5Ff5z5i08DibyJO5zzwL6jdQoxJvtC0ae9dW30u
mr2tuuytjKc3FXxmVq/NcJzL+NdSBJmhJMaRLTYuIfci/E0h4UuzCeuXiERRhTfw1pNrxVnIvKw+
U2GrylO7QwYJrfiLHRT5zWYcoNd4nF1R73tb3SolmW/c/s3EW0KC+Is5NLsmoew2urtIKEOV+yS/
GIs7pGwOCeVXzYcPffrhJXSZx6gfTlgUXhunbpjNbtj8M0zixrXfavRWszkuNHLdlBwVTd5I/a9h
SRuFVOryVbOeisQtTFy4gbor/BtmsFSt/NT09GqHCpEeUrZbWCdpjIUaB4U6Va5qfKxxvl+s6rVJ
UA90xVaVnULG0Jolmlx3TXtv0idq/9LIpbb22ZcweUhOwhpGypMbtnXiieQlZC21/Ig118L5QpaO
lrwtviEYW92JCPspPyftQ7d2dAnrHGQdSIayTyayPbp4b9q+3nBTM6Yc9Hm4rpN1inCaYN9I7kpX
gu7te1paDFNHwxmxgeozPFPpifqfeSU5ibgL7SNcghTf+JY966SIPDU9i+ZusL5kjSmBkox2oy8b
pwzkFhNMctr6zG/MvVGdqZ4tN8yYHjV86eQnFWPJmfNT964lE0RCxqOwXNv6ivCiaUnGVnc6HGR4
X15jhAnNw3+4UH1zfZtZ6etypwd0IgVA2dUcqOYcar4eniybnDKHSaem4+sldzDPvVZQiw55j9vt
ap8tumCRNZ6CkRKA8NBmrpINBJhRsumyuyLaRUxcmp15EdOCmnGsZTi156UE9O3deolOOMQFXc9E
Mfd7qY99W8EzM3kACQnhQo0X9b8haaxJvvjNWFHjqk3SBmMUtHqOE+RrKzCnCQrFM/OQD9Ee0jxy
q1SjN05cQ54vU2Xu9Ai+XWg/coSLU9Fuudqv0iR8KfdDHBbnj5D9jbbMd4vsaca+Kv5MSs9cMnZ4
CnBpmO5UlJUbi31nmJzd0HyZYjcirq+We1dfBVsf5QZ+qSd1jgqQb+i+s9HLl035S4TRpqmMt6Lb
qfG5lz5I9w6kiZAKi+16XNh4+lbvkn9r2SclpzMKDzZX7VixpJbWFThZpSc/D2tIpmXTHJ7iapo+
9UaeP0XYdECV1iD2klT52jQHadl74BONE8eZb5AOHfZMviq70mn1Z3HWorLFkH0S+7yd91OUBKpN
JpKxXldFZWMq8/tl3JVK+7MaRnKiBX6x5ajcIjVxsDp66bX6uSmmvyhicBP4EIRhbAZ9XD7XFvtT
oWU/y4ttbGYjZnpZQtJ/padKXZyOOGo+lysvw7eVj3EQhcqfZCleNYQ/y/ScNee1c+ovrfkHRziw
+sHMM7ha7uT/DJy50rH1luHRwJn9oXqXVHIqsHHD280KHmSLxUQmTnXCgp9nSoTmucq0WUpPmf2+
ulcJP/1GKC+i2+S1E4vHesKOEysqL8n3luLrXeSErU+mEBDDUnzgT0kjWCL5dXv5oIDY1Q1h8DuS
wmz7WlRYQ/4Z38pFvGmf0uIT7q0EyuAqhlt3fp7chvQ06J0Dc6xfey5rPXIBK9hkxRc7joOsOrf8
as7Hm0HbNl1+GtJdifXm6JRp0OB4aV+0NDAIz0ZUXJpeQ8wQU3C0l2h0qlcDN6bweWxUbyg2Y/Yv
MfwQ1bmyEycNJWK1YlP4babZJg+hPN8atta6baodiqLepUZACDyrrlP/HQ+umuzC9FeK7+H6EvX/
xmzd1YrfYuNUu4x+JTBh1GISvCHJt2s8u75U5ko5Rc4WgYFlexq5ta781LrbY3rOdTyFDX4bx0Mn
6KAmZ1iUzpzyamS77KbVERPoc5N63CVL6qol3lFpfEJNHDRdfBTW0bjo9RHHTAsHGmQztWv/k8aG
KduLzLcCZKK8dONOWUmEz6Dq8dtqDObwQ5vuaRMk9t1lcg5YqrRfC3tX6x+xwgJiPj0b4p+JQW8K
wERI/UQxKz9ESyamZHiiORalG8s/nYrdb/lto58r/urxqsP+a+yWVx4OmYoOwHFSi09wpj6+hPWu
0W9ldmr1Y4VTKBLwAqdQxE2y5HHpLe1OUXc0BGv1U4ZeTm55XrgmoF3vYYe6UcGq0rl/rCHiCB+P
hhv/cSWFRBPO4rXsBGXWHySAFrKbhxPtSM2W2T96PLeptwpeZu9FtbG+uVS6t+pXb/yoecmNncB/
lJx7Ej56NjuwNO41e7yERfVE8utGq3mYBNXLz3YYEPwZW698FrN6Km8ifovmC17D0vraanQ2ceKk
SXmue+Z4hmojLpAyDYEh8+HWU/heSisr04S36DuByVpWg9wccjsPzDLlxOOtZ7tKfJX2Ag/pEufw
Y9FUbwa3ZE4TpsYMs/mbXl2jZVMVT2HPK38yGGdKwTeAJFAW2D+TV7o4kXVdspu9rrR9J5j1sb0g
V9uY5nGprqX22oRnnYa2ggXLfS10R3Vb5IeEPetBAzzMfHCrtNx1zxV1EHPmTuWVZa651aVvGl/D
ui8kMN6g+eqy7cTir3nXyH6TuTRZG5y/+FxmHEwyMWfKv1JsATc3ebXXEx/3EsIDbdMffjllku31
YgsDOtGBrNfEfK3L3yG/G033BN6OCkHrjnXviIzv7oOftUw/Z63dNC2UofmMWNTm6+tseRuDRdTV
01x8Lsl5xVoj+ujKaFNoT2kYlMzj0ca0X8XsArvZ57QFB9MCrdyhznJMKtXIIAYIlJNcaL4rzcFA
dpTFh5FWljpiOG3H+35MufcHg3Feoaaskgs0REvRljs6IIblhPNIqh7vQjizUb3BmR3Uy2aRzfZD
7rroLqp/U/7RtY5gpwj3FvtSVqWDRa8BVqIcugocxbggYhhL0voCM70yO5Uq16aRb0ztzaKtCJ1q
dWQUsd1TgwljweXxl+lXrboWuWNEQaT96Hbu6sZLFjl5uovbYBBbSA6u4dF0JuIc6ld8g9Mcvy/p
tJS3jgzy+jyk17h710sA3EMnTd7IzkCaf832TpP/6OgaKXIMuhSVPiY+ZCsrbJkrzWhwnKYhFWNT
8s7Tvcj0I5u4tXZTKG59FcGf8PlwOCHfTN90P1O15aTUsZu2gZVu25bm5aUjGK6LfkPjYIT7FRFs
7Jp5MP40Ka0a1kes6ete/DaTXzy7andhb5hesGPAU19sEPejRny0xYgCuCRzlhOuwMAAJZHSXRPl
bt6+ZQYp8gWExyEdaBrNndTdV8t0jGRfYBTYVY5sbkskziRtqFyngXnOZk+ob+uvlryrRNFLDL/v
IWvy1GWjdOSCb59gRDcqXZOKVZyQkkj6Twfc+rIIC2x7U2Aa31JHcwKFe19iYZKUWBiB+WcWXn/A
jXxRkAABL75wA5kh1m/qVjX+ZfNHe624WOJtguEJbVr4a+TvE0pgoKycUiscrQ9dNDqjQXsO7Aj+
sZm63YJaUjc/I+3UCaxmMn+KeUjzqzodeBPyBozQ0VjHa1y7O8s90k7AXlcV7wngg3kdZxfbJI05
UnmT4LsFSLLUGO44A4khxjA3ZvNbhecJW2l7Jz4N8JyYtnm7WJeKwMhhY1j4DrxNUuWie9ysy88D
D/xE9mvKR3l+mpEUMfrXVbB0Xp368uRUkht2XtfvsK2Wky9r3GVp6c4TTJg8PGljuFlNK4gifOa7
p3LmhDF+6iQboNK7pPVzNHptvW2mffvakAWMw/wfs2eIFFK8R6gVLS+8DQjKP82/IXNjxalkHOq3
qr1hy8eatuO+hz8YPJU7+ldL98pvIXDux4UvCoU3RF9W/zErT+JFw4ZAHZ+6D20JKn4izVuXFajy
uYyULT0IUZwOU3yYfK2a7GhItjBP0Etzx5UMLsO0wHMIsgdkR+m9RPpdSaiUXl8cAOtt9TeO3Lz7
TvIApJVkcWt+VaRD17rZvA3lgIHP+BOZ6bSfqfiphzsgL1Hbm/QL5/z+lpUWL1n90DRoVVCAvOfn
cG52rXGCx97ky1Fw60oDKKxfa+CDM9Gk9wEHAOtJ/quqZ0aJ3NiKqNo080GvuKZn5tadmf1rlB9N
f37g/zgoUdnU4vofsPR45cQmPSbxFusY29GrLfwAKi4ZYChev410JxNpKL/mfOUTf3hlQTq7gTdv
4FrN8Cbf4E06Qg6NOWjmVz2/pbxTcY0LNx6v07PY9fW51gJzccPZBy1BEEYYAO7VBepGZhlOF8ZA
QSvvGsXnfTPnr4FrITr2umeGzhAFYV26JENX022NsTw42M0NqHj6N0SNU30IceNrlzs3x+LbCMbW
B6qeWHn4Xo1DGhJrYIAlDE5DUyM1fGvLmw49k7x10u/aOiovjrnAexweQQTioWNz7KhwtNqzlcod
ih/cHszIS69r+64J8BWFmxDr/Q9M1qRsSxddL96IXkri+g9agQSAoL72mxRrWz/kepBm21xxbHpX
InIsbLn6wLKo0X7O6EsVIm5eKrbZEHA0jcIH4ZZIMQROyn3ZfovvS8+kXsBNqc4Yb3XzrCDzU099
s7XVfxO/uO5Gc1dnm1J6D+vX+l6q4T5MX2FOHkOPPSDSb/HH6j66kwDSb2fN0fKn1jgoI5e5wtry
qx2+zzGikMrhS6BXU2i0V91NocSoxB2dswFDPm7k8WH2nrhZhbab/9orHVX9IubiMBsMbcKfeLcy
1lA30ovBskPxKzTls1LYvc3B8maIDLarWlXj5jgspdsb9cn8//VOYkNFAtQyTU5MSlNV3QX5B2yu
GE9mo35IABAbSR8eHHZVOF0La881ZIE860UGSkRaTdS9tFqz75Z4p5aVYwz1tq3DPzmtv+zR+pbU
JGigljeZkTii2xpZ5heT8EzLU42Ri2VTRr5gmr0iZEJAurEUt4p/1PhbRY2gHkIrYAQnRbfVdkp9
eMBwsSsbf1D2xY8tadtEw62anb3q0tyGJvKG5W8YNRcFSsfFBea8FfzNsuYpqzYEc9/EDr5n/qh7
reKvll9CtehD8jcbexXqZLaGz1J4DONN5whrOmUN5sX9eFh6DnEBJqayXgNIrSbn6tnuPiNd9tMJ
P7Qm8yMzewIC8LPhEd+lPo/jY7AHqJ0J0q7bR58s44vPFTS3sxc1lNd6PYGphev4qVi3REufqnCX
8rt1XXoW0g1TzjbjmsAh/hrHJ+7NafFXmx7rqP9F0++E0joCAdjQ4GNBYbqKOExIFzWSASLSAxxK
7aPphRnuH+jDAvDdX6doW477BSQWsgoqQYue7BL+Ap5npyuH1QByV706owqu+2oBJtqtK2zciVs4
GRzL8MV8KzGqbjeh4VUsaIakmASj3O2q5Vz9mGiuMnO8Ai6DUozjVRr20vPaH4mzYIdyND91K+Lp
urkaFObWriO0Db8GVinVRb3N2q7IML3bEXK3yYiFp+qNg8/ALdoXYT+jdsGHGTmBpN5UXn36ZL6j
SbhzdEjpMmQaBPxaLDzIIIwijKRIzx75jYDX3Xdufg7T1lR3C05FxHXNPyOawAIC7zJSy8VAt1Z4
GTRxOGPUrcXbbrwU6ZttnJbpnMGyAvTqe9GjtwPcbR7x3XPj50MC2v+BNQ7syY0mjxZFwdjwdVwu
jXLr/+yfPDE2Q+IZ4b96BsBKkttsDJ8KN8PCHx7i96q+5yjB7Okw/pf7OyU+pKjWuxLrXf3oWMdm
VGglPjO6R9rI3Ae/0+aNvbVJqgoveRbk5c0ej+3oSflFhlsesgPBxZZmvS8fDajnr8ysDe4Z1D9V
+KtbTmYz9KNVzmSH5y7r53V2dZ737GA5aziLoHF1yrdkIi1JKbw4+aybk/xt8XuGzJuLn7B6G7BC
FdmVERASEvZIiNNapW4vuD/ZGOyUfVR1B9HCAeJIBMVYyLt1ZJIAOQbq8znLPb3TycjfshU6HTnL
gDgg73zB483fsb6ZxXJo6ONUw7X746pc8saZJ9ySA4w2fHEIzUd2t/CW5nOW4fkdof0uDzkFihrb
Y/rQkK00NBuP+SZTaSxQkeROBeJHy4DSx2bRN/3sXhRGk9rpte28etqzfR3bt+Y9tR3eB0BQwAol
gtyS/vLyC1eyuvDtz5JGU/logVmidCuXtruUmwiFbOFq5qaOZVe9JiV0uPvo3T6XxQ/DLZtAsvXd
ECR+AT1nxRqm6GJzHVQKD30KRL+vByYam9AM9dAM36zkHk3MssXqS9CY63c4opYoX6ZP6eEE0x8l
VBptTaBm7ycUDXk3MypVKw55p0hDFfu4Z2AV1NoLh9ManbPls0k+otiz5S8Zii4R70ZmB/pxlr3Z
gHs85CDwNvQPiRdyYrzaivw9FNIharhpQhwS3yywfan+MFLKrBsPdwX38PGO13ycucwaJSpD67jo
WFwZfDkI9cXvHO6LVApk+Os43MkTDyi9DWPj20UWNCYcDsTdeqnR0kUQoAixx2MdUici1+Bo19W/
ND4nINNR5LSISKJ2a7WFs5DOxsAQt9+69KIVE+KgCU0+656ckMikeUf6WMZ+upb0EODaBrdUY3hm
NnmLjh4njwAetOzS59OmVszTAKOPMbLkaOrTEN2ImITrjmwEUhv67dFsGe+z57jGEWDM9RYNFIiJ
Wm8zg3Abiym8yP2YWRHmGcSkf7fqu6UEvJcM40CK0nRqq3tu804kAC50p1ZcnRVLdUrrSercx6Me
n0R/KfgHo/zO32amyBitp1z8hDU20++pjDxfYQBXXyTy42Pdn9cemyOGXfrkEFU4paLYKn8qoL0d
+yAjzbIihwxV4ZbGu0Teun2oKYXrvbK/uyh6/JED73+KKsaIGBNOwqTvThxVPE9zjPKr+OTKthTg
RNPYjEi0CzP76gwg1HzG0+YdHIQ1HQRkEAMfcncs478OHn5h2h3/VtG5/wlVLqt+HqDWI2a0hpoo
W9ZHRUuUtB9jnu01C01WnO5VfvDIMg/EYh6KWbkNeBJM+1K8hNlVoGWMwje5mzp3tZXL0I+h16qP
brP6jPM0KA7S/Gkr4NcI3ZyBjzK8Jfazqo7+nO+7FZ4qfCojECXtqY/2lQpz+KxIW93yVjt0jfG3
rbwYdsUwd6Jw6Hb1cpdIr4k60mn/M6pvAcSU9DtdQLds0pbEyRLkPcNKtXjup/6cFupzLsCqiS+L
i72OjWLxT7TIJfpFhnUmzr5c71PHRRrbN/yfOXNz+23Myatkw7XXq+6Xygj/hPJRa6tdM3DC+0Gn
rpn/hh6khBtYmSRrO2TWPYyXPTl9L9Gwn9VXE1lxxQpB0rzrUvTUAWq3DBiJKY2nBHYfOM2SnTKB
2M1oWnxdk2O/VvVn04iSmyYQCDURPX25VjthR7fKJPVGIByt/qlR5qm6tpMa1IzF+r7KDwiIkhPJ
pK6r5zyGyUUIJcKHMpC5Udjte2ETpSdZ415MI7sA+KptRKluBzsOnSY1M2eQmzGIe/EdtWbkw4Si
WljikxUiIBHaSHaoQndfXkLJ7/OtUGz221z2DiZtepO430P9uowvjJ9terAtdieaxC1RJJXfuiFc
kwSBdaO3jFMZLvQWmzBOG/0l0rNGug9DKKsytjY9kW0ECacgbMgUdszmXiMmsKmec0s6NIo0OZak
eTq+HCoH1Xat/jboiauU20W76xb8lxrkPW+Dem9nRvwCNUVdwpXAWVoPgg773kpzTIyM1ro5t3H9
bhjKLeLejHrVQ8wu9qmiX0aMN4EJFrpYCwiLTHfa4G1iwBVonyLGozKOx13bFcdxGgSsVgjbhTNv
bAVNI/NlsjDnmFYROqHUiU3bCMWLI563aUOTDGq6uBA8p65sr4VqOxZVRJrrs9Z92Skh5xiNNONQ
EX2ku7ONDlXX6h9dOppVsUuigd24IQHfLwI5vOijnxIfYrOWpRFJvUgXzcIJFqeA8pxqNM4OXaSp
bElv0Lgt5ujEnlJC17kUr4uxl1pftfeVHkTzbbQOgjRT1gM4bX3dP/FaR35P0gV0lljB6lMJPFJD
A6YgzVK8dNbA/RXzlVV1rvkSk6Zk/ermdg++wjRa9U7RvtTETURMNxfobck8iPjZ0L0Oq4nOtRNw
JojehJtlYLLI1y0TgM2CFCutluUNbDRoHvIHvyKsa1hMV4v4uPUuaqzdsMT+gAJhUBksm7d48pph
2Da5tmtEL+DeaJlSNIeInqm/b81zBZw6WP9M6jbNbz/e897GsEb7rNsfgLOwLc99lJyVapur03G1
f4UF2F0wobTqftE7fzF4DrW0s+JvTZB2Irmsn+EWtc+VrnbsUr7LdkDko9vWyF/sNry3ZUPyTBoi
IkGNNyvClSrjnpjKSudDMGA3vPeKvFXT+LaEmRM2Fml3wtHDBCVEJaHDHbsl6FoTu8+5Guyfsa1l
b5AXy5WUKPEUPfxVKvSoHGpt6AiUrHtkw6lMUEGhaxX/A/ogrrnJ10JG0tkRpWVG9gEJtubCAHI6
uqHwszTdDo19iOcZJo/UGFRME4R8NUdgY7U+O3FX+UBtVSWQnI3AN9ZYpod0bsCl4mvDUlsDPDJk
5UmCjNNGZbuiRJyH6nNSbD+xsgvy3HOWpE/hY0FRA3caaO9X9lYKVDeGYciePJSDb9QPhdh51g+y
SK3nFWlnNRm2Xz5Eu+jcnSnGXz6Md8a4Wa1iayP112moBNNJym5ShUpBu/Uc+QZ6KSxaWrZe9ozx
Pq5fotmqzJ0acrIWpU1Me8KOnuRGxnOnnmfTptepXZKtQ1XfqD0/4l9XY/0XGscMBUJLo1yadOnG
PZMaJhjJcOfivayzV8VajMsCzQ2WkDOaP9TbSqa5+Xgx66sRv0ktKPVeLqvHgSsTfCcL47s2eNG0
DzQt/pCxjiajII615q9Gyp85o/WRRFGgJZAVDShcJgvbWXprR94OkUV/HZ4w3UyPY9+QcLTjZSx/
svA7HoE7OcLW8ovIYKLDLlL28XtQikVWvNbw18Hv2I6Qr6MIzPApVM5a2MfXjM1NDRXiTZ/Xn6Qe
p33avVl50OfGr14k5JOMgY5cjCw/H6V8pV2MCcP9MYdYcfvayfqXxFAdA39Yc3Jy1LiZ1m/7h/IO
o2i0IbON5tfykj4HYrhWzWmJETyhXrXUApa/cI243RoxSmwPeztzIQKBt2szYS71aGpL+AkZZk/a
2rnE8uQHly+yEyRcLSoQmam7/kpw9isUyqvw2nI6r9MuCQ+qden01IkoMdn4NrbPkE5Qy1MBkerb
JcgbolObtVxHUnR/lLnWYGjiMfsapfiS0Y2L9jBLX8Nk+xTtp0Q0vjS9Ck1gvTqxm6C5ZSbpTzq9
XpEjZxg7Km3+FBmWvu3bFQ8Q2n+vCgd4U+WJv39UYwcREw0yh7bK+mPCJFYU6ylSSCUEp9AAgfox
hVZdLlZuPFRMSlDI27y6rwuOH7Nw2lV1FOWzD6u9Ped8DrZgs7tpop3iD3YPOBAeUvkrBgSwarcx
weR7djUqLU9cwPB1MVg5BenI171NfrW6ukUdQ5AQWlhY0YSugLE3lX4Ly0BBiroRoX2SBnHk1/jD
VADYWbId68Vivts11nid5YXtlrFLakxVIbTLHOJa9IyfDYYoRreAOWj+OP7FjWk9owxoNmNcDtch
BtGn7M/wWlGsLK4ss+dhA1SlR3lIG2esxZuJDIUFj/9xdh7LjSPLGn4iRMCjsCVBL1KkKNsbhKRu
wXuPp78f+m50eJpixFnNhGKGIAFUVebvMjONY55qqwCfy7bElYxxRUrXImEOokTh3QyCBTsiouxV
13emRKfXPCf3dxhforGVEG+slVpOOQBBR8qgXqnevmcEUm7pYlao4X0qLWIEIk1GwJym0S5aEsyC
LHA9xuVabSUkrT0YIIXYqZG8s9fGztBr4q7uh/deAjfUDLl0hIp6OLPsh0Jh5pjdP4C4RuVLOXXK
lep9ZTbx7IFy1ChE9byL5pltHdUKVjm+V91HVOrxIgp/FUzq6F+akkMzL86uOGkEWKMnbGQi+MVz
H326NF9l8eJ3bwqbmy8ea/OlN0B1lScZ0DCcFEEvoQ5ZrHEdh9fmYHd4B1y/KO6sAZLJNWJlbQW+
+u7iVk0gTr0RTi5zXcemuJLbpTY1dw3EuTsWNkiqtenKSH+vx2LRqQWGZvexD9q15lpOEvXKoyx+
u40051gwiiB4RiLFQAMTQUap5RaK4E76KGUPB0r4XlXJH2/0Qcle8rHaFKH7LAEvyM1j0APJ+iaC
m8qIo7Vv9SrLB1VvJjsJr9+MfUgYloIRwLvTzXUsfw4+0/mEhq5Y+0wCsQe8aEYhQydTm2DLQfrG
Pm5kbJjWKk2/tNSEYKyJJOqVZif3vkJY8GfWvZgNPiEweV23Oe+iVTUkaxMUz2veM1LSG/8RJxZy
d1SILbeb7aF7ajqkobqc0q2EjgGioo6wQ5YerGvKaBB0sKlu+jVhuUyLE7RsTCdvi7fKkh+81P6V
5AkFNPilOSQS2oIp3AHR4ypJyufapLwDcAvNdk8gcSgt0Y17db+yMEShYNYhRIRTlnQ7ZTjJ1Jkt
MfMl6A0I7URD9WKYyL/z0HBfAX7ZwIo/ppp/tDxZdByKj3SUsL3oSJAxMIn0IDUHwTyXeUV/4QzF
C7mOqFk0b550oJykJTfYupSGfZJmLsmMU8I/lWhc1G29aWREIKPYMR50hq24VxC1lGIe18EqcAfm
GAPPSC+DxxMrlH1u3QFB7ssW4FuYR8XL1sinE68rX3vmyKZNhn8ItRoJz1bNv6ewHzTLw7ginmlT
lSwsg2jD/KtzAfKy3n5tohLq2afrlnA4J6YOLqPnS8wJPRmnB2TtxaaKbbEe7QL41dfv0hC0j1pI
drzMLvZag9JMKCViY3nrqhTDYeWEoUFX5/EWVnJLXYoTpTLQpvs2bKHunszOBECyjINkibMVFXPF
PWRDeWdS0WvCX1YCsFjM2cZ2kU29AgHmVS9FhDil69eZrt0zTQ/q7gkecsBjseq6P2ph7ZLQXhCA
9lDAf3G9R9DdMunWXltsAr6WUqHhb58ypVsa4S82/vWQJbvAttZutaI59pu98eSi2clzZnujWqky
Ze6C7Y5WO0eGvfXdN7dkd+RFQVzjB+Nd7hnLGnZb73ugWPGUExGXdYxzMY8mUm/s1lDP8rwY/+go
tWq32RTpL5shRsQ/TJVThzYu/W03L5J+bqzf6MD84N2TIVLQsTVOIL135HTrps1PBdEoGZMbDU6X
t5jIQtTjcG5A/JF+1MI3tztSnmY1GFbOKkZ0IVlLuZbOalaubV9blsTHz4eJi9F6b0OXvtIECvgh
W7fSS1dEK5MkWzvYqf1zjhlJbRmIpstzEVQTzWEqcTmPWwkwclr0HRt7SGBL82kbnb/WVXcTGdYv
n8GwbRGvektnrDiGtxTjTYIgT41MVGYIE0xlF1AH6Zg33crbV+2564JVPmD9M/OthoUAU+CCQMXJ
B9/o3CmphexEdmXpM3rkFvt8BlpGm+QZ/TZC7WGA0iX+uTQ/pOAsmw7+IuRrb4P6oeafFry8UpDq
2rxl6YgHNOw+hz7DW5+nb0oWHvOAENtKq49Kbz35o0x+QTLOc3vYSfEut4mYqxgLJzYKqFhIVznd
B8/na1pYEEueE4YW2fN/I0riPN6BHbO22D0zK1p5GfLzCCpz3+RH3z3TzPgZpPAu8Sbb5LJowkVt
hJ8GwGl3HqQn6v2gcI+tAXXVEwAgex1ia7em3wCSp//f1hE6cKPrTjKS1BGlrT2065rmRIggnqki
PajF4IxGsh18Q31g0BSaWK3GMxnU/UI0KHAVxWPvjpVVbgyfqrA+UvXdio+jaOZxKSFwUSskWYnt
HYTRv6NgzyJ70bqIyN1eBlXOpuooc5MnpQTNpwV2vLBueC/SiQmf0h2obPp8oNcldkNLobIGeuLc
s9ayWCol0wkD1KXpgUEzy1ot5xarmWx8XWi7KIFcroW77SPtrIf+MjI0x7N7jBirPFwpEspSpO2N
7qjlKg0PknAfMEPUwWfXWSdveDW831h9ofLpQk1DclT/QTFOoaQdK3D20soPUi/PTV0sM1M2H6w+
QgnlW9qSJo4Ap6RbYkX8FXS4rjoS2hIR6u+WG5E22xZM0Yy7/y/XpRhRqRLRnohCgjgrsAI3Dc/J
6Jejj+YIw2SfvgjxjvJv1D5zyAINyUPr9BI1DBtK/izM8ZGeaWNy6qQK3IjtyYcWE5RUf/RjdLDi
3VDAdHiZE6Qx1goL0dCwjvph5QvvIKE1KPpwb4T5VvUMPDK9sWxyVXXw/yxiowB1kreFC2oQ5P5z
GckL8nu5BfhOAhTDWbWsk+7gVe7cg17JxgFd/hg6mrCcOOvQ0FWF8p6PtukDrRDxKr1UVjlvbHbU
NRMcAK43KuK2jmkAJm41J/YAae+17o2Nt1FexLDRXR7aHJslxf7D6BPfgmr9gQI79868H7p9Qs8t
qo1Ny+yKxzw1YWPOo7nss7uaSkIpAA30etUJ98z6SmXi9KQ/GSJ5rY/mpd6wSuIcYaKdI5UKc8lR
NFHPA6/iBitpso2rjiw6QN4wdEo6dy9wCviaouu2Vm4+MLUqdyojO1XVefBXmubogbbLQYgV7aku
Mkpoj0ZgkcWuNisKLGnZUoZ11UQ/j6f0JboVLb0P+wbj+AuWto0tpytPidTVqIyfvfnQUZvl49GW
fif9C3Q4LfrkCGUoDsG8hhjnbhYuoWvjwUC3KbYFygdRrWVf+WirHJFxsu0BYtR0K9rfnjYiPw8+
LTUGC5c4+2xywZ7rLNj3hIAzyU18+CPNmquNOx0Gf6SWaPp7/C6gKMNi4CAf7iUWdisbWBGUWdD0
r1iGavt3oH0p5nqsqmNi3MNkQhMP+I2l4uCXqaPhyA+Nch+Px1KPVwxLXZRwR1pyKtM3K3weSs5B
vOZiF3do2Uvk4tqhJJsqKgUg5cRXLDML61TgxJMKEX7WoGhFhVaN1r6UvjQic2N8w2aJDWYSKTVB
jjdfLHAQ+eTSVfWaOUPzJPAXULwDowZVHLdLxM+qKeZe2zrZeNDNlP8YRs6FEAk4W6UCaBEhKpbE
NF4P+V2i3qnUN/KqHrdkxgLsz0ZykKweQ+v4PBFf3iLLNzh0A1BJYwNgpOurur0vmnkCzOWddW9R
pBTZqLP1P8U0VApgRERPEuoOdBIolfw7xOSzSPsQ9M+wCeirpBbitcShKx0aHykKc2MjxHg2Tbmq
8YxgB4J7GE3J4HhFWVG4yTyo0mU3dHd5BbmxD5pdNbwNuhOaxlyNdnV4qvq9iWBUDe5zWeLV9KO3
PNE3lhDcvU87P5ZSujUtWN7SRpWJNVL6oOzY0JYD92HUBkdaVLHvjLXYZrbNPD2MW7S4WQ2v3RvP
sv5lJCm6LnMbeONTWLzbSpPgW8HqUHSKgzvVGdQa+UO0kkIEsmLnTb+o+aBN58mjlwKdxvrX6O4i
rfMnuW3uAuiYxiI4utxJrYdNTFr4pffohdNbEZwMO9gW3GnVVZawLnOtbDa1thfyYJCISgkbehVj
8qK1XFcHzMYUd4/Cy14xaiAAgBBYMr9sEaobNyIouTUQlQxj6gzth2FowEUN8ICXr8jFAk8t6fy7
hqRya67aw0aRh8EpOp1IzvQuC2OSWXyqsLStQVfM1uuXrqgZUlbQ9hZ9sxozAIioxN0J8tT01VNQ
Zqz2ypMZDWeQsaLXqnr0JMV8mnL7ZMekv3e81mg2tgJw4NlgCbqNblP0yESxQGFJkYaXYrxH2hkp
r1GZzceKpAL08AXc85vF0d575wISyMA4YZdLNyzf9fpYmpglBvxgXZ/8SSvMzkPlUqM2KPuV4tli
Vm+ZNJRfXf3pa+pdWShbMWVB5MkxJ7vIzESwztpTCXAMpzYq0cwDBBMQx5bCsYhlpjeMZWH+ZrgR
OUdhv3G7Px4WZdungfPdk91SJqViyO/TEpEa/vqWzpPBrQbevk65d6fuMYcK0eS3WDFeiT6SsmaT
xOGb5uHHTZPhwWKWwBnUdE3pWetgXu2xixE+KbgaFhVrrWweBHE9yPYD/3OoN2ogLWR1IaxmA7uy
ygl6yuPk7JOXRd00IlUjW5ASnckMqPsG/ZcX3SeJ4yHPRhUaDKgbhmNAqvmMOpv8AKS/vmQdk3Gc
a507D6uFX1Wfap2vWEtOW/m7hs5Ji6S5AftoxVDXhbtSQYb8/qwPFGbmWYC6OpU7jHMriSmxSceS
kvYrmV64YMnYspVm3iHYKdxzpzPNUBSrfCovQN2K/BeW36ZbigA3G/OpTDByfivWg0JdIiISGSw1
eUaZdS+j4QvpL5SIMGcT/7Fb9j2lBJY3/It+EDtjmnKOj9XB6qTJE3kC3cnCx6JYYrzFi38MIEMH
urcn9KLkB8j86t5T8Y0BMiy95FE0C3d4UMhkkTYsSyytub0spV9djbAmXDbGvC9/ofv2GIwrP1Tu
1u8eB2XTuuvIk5w+OLrhXYz21HZ69RwXy6H7nSYLO30PYOXNX4EBOfVcw6IGbz57RfcsxwuLIVTd
XgXglFLiaVL62bGiv0+OfQJiLpRJ5BnceRaFzX3EpmG3J9Nw0v6gts+pfhateS95xq+cszMWB2pg
R24PUJOV3DwV/raxXzSK5RwcPG7dbFHZpnsvmm6uVjy0AI9Ho2ICo1kpGE3SNda9XRB2WKGyz2JL
32mTqbYoBJGf0OLzkozzRKmoRKuDbSDtGUO2qDEBY0y0+7pEjaVlw7qRBExUVm1dK2NbaAZ11SLA
mhfYrpTkpZA/43BYFXhJhpzxtuU4EoDTBvxHxm7Q3I0SlpsyL9axhFsqllYKJgBBIkxy50/zYPqF
P/72xVy44b2c1TYQs7nNFZnOQ0E9Daq5sSH9K2C9vHvzIybApyoFjAm3oaw02zq3GVU8cuBdaVAQ
DdjxiuQXuXN3vkwTneEJDv1Ta6Vsv8NKkJHTJ6vavNfUe1XbCCAhGEjZuotp1athLwxlZhRFudUt
33VC33iFmyBwBJq79ImQglj0eeKton96qliHeLyiEUY7QoEPy+G3Gktcm5kqniwCsuTwIxGoXn2o
mUHVV8C3uU5RK8ZtqUX7RKvOgY7kV4qfJC/YuWgzDMk7GFWgzUSOCa0O17bw1+qIIYKEtT4bHKI2
WgjA9ET2z0wrn/MQP0O3yKQ7tyEyekiMeT7ZjyJY4lPDq9qyuWqTU9mM2OiKwkTdbWoav7N+AN2G
ms9mLt2ir/aYBYIqmTWF/CoV7psUQgvDTJkmaQe+8dvksC7jhYIw3642fbA0A8oVf/jywnCX2ijY
MSpQQRkZIN0wKTvTVWM3CwsZm6+kC9c8+V6wr9HmGDIoxVSfxzhwU9PeKiWhTo+qRYychRYoAtiF
WasLJ8QTz/BvA3dhJT17aunYMAN17CPYOHl8I2TdoVE44wi3mw6/CxsZiAQlQ+hLO2CIEsmdBWpY
IjBtAiRFqAJnGnxgEqeLSi8e3Cy9N2P/yNzkTZ+IY97sw45Qpab5g5AmlNZCuvciwyFy41Vx/Z2b
mPI88jEnUOVDQ9ozMKx95KJxCnsExT/HUSlX4u/1i8C7yEvHxLI77DYzef4xvmB4nk2Riaduhmfw
RmTilTjqy+G6eRS2hqwaKPj0pS895vVD7T7f+AFTauE/0rQuJ+wWui8PsaYqO1nu8kkgqpb7QfVD
pIgG7JAy5MVbE3VYY43SoKL34Vz/NJ6AVtJHH/XBje9xJUNVu4g6jmo1LVsbdc7YH6b43Bg/OxTg
cnTQd+FTUhdFPGfQOJynK+1D8Ab5xqWta7dg+krfxqeUtWaOpsXJ0OsE65LdZXqujCGvX4DloZY+
R4znhLvBXps08a7VNp2yMZv3vibooOIFk4pVbeNVxA0S1K9FrC5Cyf7NKVb5a9YvwFzK3TRnBdiD
Xp1UY5irA5WazY8qHvzhJWUbrt61QlkH6D9kG5N56JnvfvfEGYr5CUvmXOAwc/Oe0RPNOjSkbaxX
yOtJfh8bKlqM87zYGl78ZGZ6j0wksUoSzgpW9rvcYqtM10VTrpWo3qa+hBZJZ0grVeHvmP5ALbYq
f+tjnHcaLO7Pj/TKtEz9cohq5ydV6/mFtvO7SkIJHteuRqJlKr0FmYyjPAB5+N2pqEX01qLNNFUZ
rNUghkevYwyGlt5/llE8gfdxvjFJfSSjJ63SXd0hyy0itTz1FhWLmrnVY2ebIQx8p4Dh2QizsCIF
EILxiL+0EZV7Y8H/fR//tV6mNfrtZWnzKM6SVB6ZLunf3TvJ1j1mq2D24TxX66ieySv0MvLsRZrj
F0QAPNt2s3PjiBmI+9xbfXnzT4xVexmB9+LWbb62dC6yBn0hqZVkedqdp7ZrgrdkhCtS8Upu/mtp
qbPc1sBcvQV45MTsIdVFChuEHbYrjWaDTEoombim5Nw2cHAt9fS6IMX/I6xeAhqOhJhW41j4R1uJ
1xby9cYjSn6AOutIZZUN9YB299h9yvlTbOz6L2OYLmCRQjauk/Qh1J4loh/zBRId7172ieKaNA8H
tRO4tl5aRIepucXEqzcLNJwn5k8vrDNQ++g/DcZSJvMjIgN1L1GlNY5FXQutzjrZem+1gswdjROO
y8WoYyRfph04/orUxYfJIwr4/NVZCHjwU84ZVyPvtU9y9fJj17xrHDYcyLzxSbSLYbHG/B4iuc8J
L5C2qExL0c86ktnamUvAVQqoA1TWPVsvcNKGdqdxNlMEN+0aPgYXX9VtTMKQmugwRY8l2mNPQjDa
OPV3lbOyaexdNBIMUxsRgXQfho7I2m+WQTIe8F1ybPq+OpNlk9XrHePSw+ikP8eqfgzCvZch9LHv
EzSVpCyE4F7Voh42laojTj0L9dC4f5jQU/f3Wl8sjOJjTHf4pKDfn0uMZSbTSnJ2HdKhsPoowHPq
OWKfUIpzqQcNceLirObtsWzSDzWyHJtGTqGOSVIaV8L3CLwYdpFhz2mPgnLRE39AB01ZOhPhh+oy
H73Plz7EMZOvc2+duO+VfEjpDsAicl0QyEuel0pEC1qtdRSzlWoHDuYRykFDT5zyraJuhWQWreEY
Es6SU/lqTH7TXgYcDtjQwuqpHLZNulORTZQIuBEGFiFe9iDkUDCaL0ESnSvj4dS7uaF+mSMQB9P/
MGZY/bHR90lyItpG8Ta2Se5PsKD+7ZjvXmGui7D7eW+VGrwK33+O0nUqz+38KapPeao6Sus9SBSz
Sdvi42a+WSrmfoNdptL8VZ9FMxTdObrOJsnOP69n7Uro/9/t9NsO0yhqGMrkq+3NxiRzyKKuzJYZ
0VGIweeMOAZkBIqS818SCh5DZPshIKlguPe0YMKc4Kaq4E/aJOc8HlY6sqsEgt9nopZgLpKHdqYs
m3VXAknhtunKHACCgCorYNazeWME779TpTXzoiqqpTL1rCBgn/vSF9LBxKSR7xGE35gqMG1s/70H
a8Z02W93SEf55ilA1vxyFUXGR1zdqob+Xc5pl0nurl1lZlxl8d5QZ9mBpoPejxSChlL+a3jUaTYM
x33xbkx+unKbjIuaR8pIFgwGfkdEW/NcPkoPsENTZmr2P17gorLpRdmlOpkbe9RHI1q9g/mmPqKJ
H9+NGxnJVwpgzbg4D6NCUoQWcgnvvf9MP6Mv/as6SQ90NLWyEp/1Xrl1pSlW9l9P/eKYS5TQUjWU
5vvui+lsnHNQieiXH1SdaPB5ufX/NDcCg6/V29Pb8e39akh1jZkIpd65ESB3IHGIsm+jDMoIC/x5
lYt/v8P633T0b9dI5alIiaX+DpoItxJBgCUBcUhjias1vHAmKh2XcrxE7bJP0XDk0Z0UfLqko0vu
iJysd5L2MKJUlv5EBTh4EG28CvKplJYi3foRu6wCOp2jga9AHZPWMRLb0RDvBpPboEhXLhQkfSA5
f1ElHvz4U1HOftg64HZzztRS2VfElWkVYG0UvDXpIUNCTp6HHXNkKL9K5nQ2/dKWnnP/U4nkUzlC
PYaJ0/poBBXSoO0QykBqmKX3XOinlonfdXJA8NHnDGLof+UB0enMZGigbwZ7K9lojai477r0sx+f
1BLayE8OZY+Jhk4UpjaENAvi3Jr//Aj+jin67xcKM+B/PmbO4lbYQ44hgCwvTI7k/krte1CBkqB1
b7FBmOhFfNr9MVZOkn7PK7gqyB1GRdX55QyJZK/hW49AzGN33xXWl6Tjjknqycr3nvPuyICSoEAt
wzr8E7YV4nV2PnYYnHlRg/zdLOe4AAqLXpg6JNooVQXZv++kbR3vJbFtk61tKojzHmP0GjHSyrg6
5cN6CKtjC50Q2xC9eVOvYmi/meH7JyOwPzPXmGfid+XuXMSiMuawpD7DKC7yuj9Fffehue1a74e5
RvpKHxM2r3oHffzVpxut3lvjeKNYVq51VhfngFwDuRhmBYlUr3yJCENc16+S7j3pHlalrZuQKEzc
QXuj4/j3fqqr09+/r6k07QbEM/Ku9nLzbJVRdQ8TiWEkyTKbnP00JSQmthzkdREBecIyjj+/Stci
2NUpBvzblWVplNmaBm0nVSUs7uimy2gwz1JDYZiiCkyt3sMqeW/INRjon6SQF61UoeftgE0aUO4M
8NSWA3Fre7lWRFxsy71uu7Ia2RkJUx1cGMKdufzuvhNrHcI1kLUiNCyGYm1ooFMO2sscQfgf45yf
gva9e5LoBSANP7oDT49UoNW4k9BEseIRsFNRMNuENJ4PsyTbY22F74CipNiqM/ul/oriO1Ts/Nw/
MRPgQW840V5KZoVQCnxSO0rIOoaZ+QfdklQtom1FUgEWaoberZCq1ylJbLPiF87pUp4lR8Iwhb6I
qhNpKKPvIUTcgdmnNwYW/B0U9Y89QL04VNRBKbKR9Kg7UuGX2jrawoPcId2c+YyrlmaPgllj+tzc
MrR17i9tVJcziWFn+dJk7pNJXxc57ozKcg2QN/1fTjLHZemQxzLXgYLetQUuulU8x854j2/iEK8o
du+IV0aNu4J93MSrZt3s/IVY4t26se6ulpAXB5gpPLc0M34VY5vnePxX6ko+4X0lYJrx4p1DTtPC
3HCbZ/1MdwhHnf95e/KcaEkdssNWXtw4SJWpkvnX7Z3O8m/rIhibqGf7VpkQB83pYFeZT7fInCHP
nZMkMAuW/tONNfjv+kBXL7bzEgQgiqZruXvpnG6Yg3AcPkn0nqeL/xGIUy/2M7tGeVKqg3Xn2qjS
i+ggVOR/aR+pN57clVb+b9T+t/tVy20h+qiz7hRp8lo2jNYpwoxAdmlpx8XNGTNXdoe/032+XSbV
7JJ89xEQA3o17xpHH544ftA5WMvOZExCtROU1fataufKxvz39fh2vSbr2sKNUdm3DZn1RGFKxTYB
6SXFjrSWzslVRpykN16EK9Xb3z3628U0qFw9jqHowIZWo/yuYSw3b926K2WbcrGverqZD5GuMZ3H
s05tgQeQNMafX+Br0JJysRdZViIy02+AQMuMiKSohMKPfNus5xg2yNXuzdFYyBb+3Bw5z73SQy0H
BqlWTAvwF4nhUzwyQJZUbY2QgqaoQS4y25v1o9wgSFZJIRlQXzIchyx2WQp2ZqXKm1j48q4hosLp
a/wyLdZx0q1S8aarhEIy2tdF1RaMtnUnEoVAUdclcyuW7d8NqbbzOO/xCsR6RlAC2Xc/34krdQMy
wf/cNlKzc41GV5L9cApRQzII4E+SL1VYhEnWP0d6BXP987X+/bYwOOg/L2W5ft6kEpfKQl/ZiLRc
ot3VnH6Ssv58hWtr+mIzhjwuR+SZjMmoSBAimpwdcU4Iw0w1bpxiV5owXbm4X0FpmPiSuISvRcGq
RGBImLlvLFoLvZ6hWPKi661qr7a5ex/4ZbONE4x55NKGOMLy0QnZpm+0/v++n/rfR/pt9flDAltv
mT1vYUGZGmwFOrAhKG48rms382IHlkzNDOXeG+6kYs8QCLVfCpvAm1vTRf59XMkXBWTVunrWa8wz
COISoJ0I22rfqvLif3oR5MsisQ6SuEDKe2cKgm902f5VkeqqVt1H3Ia3ls6VrV2+wBRwyPqjOspc
ZKDub0KE7knWbsNEByDyd8Ie70dtsGYEtTuqjobm5992ZV+Up+f17bEXBOIUhav2GPaemuQtC28g
GNO9+UcBIV/st8KCMC4LPtdTtlE6Jf8hJFcwhvoLc3T+t+9+se+aQd0UaTZ9dwk6XSyDKL2x9K/d
lYulXxKfYZUJnzxFu9XRuZNvDMC6sgzkiwXfMPI0cSWFD44dUpEHxUEMTdDfzzfkyhqWL/bEsuo8
T1L5dMPyZ0zocFWy7G9gd9ce6MUCRkfUe+H0zW1sqTLmpslInz4IfY7O8+ev/++bo9kXq9hPXG9s
Y9Q3uoo3XYPpNkmH+KTR/vnz/13NaPbFOg7SbvRI6c32Jmp2Tx7dmWJZ6kZvSQBkfJ/gRWXvtWME
AJlKVOnPV/13KY1o4j9XmB+jDRv1NNs3QfORRZoBTq8lqygmASKLGmwZxP7+fKkrAzo1+2I1m02T
YQ4awz1WoeggP40J7um5dOqftNktEPfaU7pY2XkQiJxBqeG+1jJajrQIiLktxEdoIVfNMfjfGhL8
7zdOsy+Wd9wHtqK5FUmx6O6xAsXBs9XvpAHfXPXa+vkN8OHfa12zL9Z6kUixriNJ3beyCJ4KHvzO
tTN3/fMj+feS1OyLBe97oWd7eRnudW/ZBo9hey/nN1bktY++WO2Q3bXk6nG4l4gRTayeSN9FUd44
Ua+tlYvl3lnUp0rLXUmeCXJPMX0RxqaQejgfyZK9tc9euYq4WPGGFrYoSKd7D+nWrsrfMDIhAyXc
WU8OyJ+fH8G1VSEu1v0glLodYq4SEsNVOmHL1AYCHmaY9Rpp6+JuKG7sYNd+z8Vaj4I6YnIyV0J7
jHgfHBWDr6gWxNKXTJG48YOuPHhxscptBuO6UUb05GC/tPFbHFckdHz+fLOuffb092/1QJ0YttsH
SUK6wrHFkEt0t18HN27PlRX9F1P/9uF4xCpNRfm+1/fkyDd44ADAj3Kx0LMbO+CVxSwuFrNeN23b
plyhqZ+JSsNCeOOrX7svF+thSHOR+52Eq2LsCf/9rDCV1jd2oCtvjXWxClKp7EIkOdE+VB1CMmRi
K8ibm7wMTkEI360ZwFfujXWxDPQ4H1JhjdE+I9RNUu+1ePPzO3PlRLAu3nq0Z3ppBk2EETHhdQF4
tHRIARSmRqo+/3yNK62SZl289JoCgiPCINp3XkjWuJm2w70ipQ3iYLYjxQedHL0p59nOwgVSvW5h
j6m2pmL5iGohrRWv7W7sjddu5MUasQ3Xb1Izj/dVfy/pdwxBuvGSXeufremK3xZI5Q+xKOIk3ufk
TNjwBlgHcNfPmk/3tcJky+SyW/KTaz/iYqXko9L4IinifYgqvbCe6+rGDnLtbVD/8zc0SjqOvmlH
ezFKK50MmRKsPGAKgHXrTJ3eq//uLbS/erBvd6mJ9VLKU67QSIwUqAlnObrSV10Sx6qFzs/v27Vf
cbnevQBJkgETHuLPbvRz5CJgQHuRjbfmtl95AH+R7W+/IjKzwVR6H7pITZ7jqkZiLL39/OWv3CDz
YqX7oSbZ5RjF+/GzfVQ+8i/3Fb/sz5997WtfLPZaq9sYE3i8rwfTICROfSl16QYGce17X6zxmgyZ
/5cfNMgPmBn5bC79089f+9pHX6zZXkanWIQeK4uZF9CWKCJVnSibMTSZCUc8shvb/+Mdmu7ctwdr
5YnZeDV3CHsOE70aEiV+/g1Xjk/zYsmmBcPaiMnjjamR9+zSpXy0013+fuscuvb5FyvXbiojFR7v
PEM/lUc4+mkKd4kleQbd+fNP+IuJ/mPtmhdFa5tngS9PCpPGmCWH6j0/Sg8cGNovbe69ifXcXaAh
/vlaV95U4+J2hZJsysKVo72UIlKzFrYm3fjka7/CuLhTfueqQzwdpb5EAk7mMamtMujqSJZDBVnJ
eLcDZlOkCcBvh3fOkWorXwizag51lemrLK6zLRulu/j5p155csbFXdXNKqu1XIn2BXNk0ae9ek/G
JB6b4TP4+QrXimjjYkOs5A7nOsMM9+knXm/UhrGYxS/qp3VyX2kJfr7KlUd2OR/cLjJLZqRCvLd8
YFZQ7Kwsb/yAax99uSfmcofmne8vA7InFiNNQ/fGt75SG+oXW6KcaEOJ/4d1M/KapRLOfq3Ne5Ii
u8L5+cZcu8TFzpjJFvEQYxvtW9K88MkT6WGC6N/qw659/PT3b1tW0qQD83SpO5IEemw3BKvOvwG6
XNl49el5fP9oWasZKclHdyciuxmoUzr9e3L++bZcK5j0izXeF/9H3nktx5Eka/pVxvo++6QWa2fm
olJVloAgAKqbNDQIptY6n36/ZPeeIYpoYjlXa7bGbjMAJSIjwsNVuP9/ognmRKkNnI3z/XhDzcvG
Bn3df+6ux8/dH28Mswn5K1pLvTjveZMAf5ExCfjd4I5ZNu6IHTBmkp9wGQZps/KGlP7NQVYvDvKc
hFaYULd6pvYADC6tB2zQn8Jd8lS/ZcD/7iRftj5s5NUqaHd4BzH0thCu0PGDqneN1qPcGox/863r
w785c5f9D81QdNAus2xND8KUsB9Q+j/fkb8R2Mvuh1SU5jVsSPiPAlBu0CoLnyqAsn7+5X/32Bfn
WZmEYbXogD71IL+JWMBQevftm//raf5f0XN186fIdP/6b35/qoBVS6K4v/j1X/dVwX//vX3mf97z
8hP/OidPbdVVX/vLd734EF/818DOY//44he6Z5N+uR2e2+Xdczfk/bcBeMTtnf+3L/7j+du33C/1
8z9/e6qGkva0d89RUpW//fVS8OWfv1mGZsgG5++/vh/jrzdcPRZ89u65zB6z4R9AwzyWX7r/cpLH
ahn6x+Qft0P55bF69eueH7v+n79Jsvq7pssSbSyGBFbLtuHT85+vKL+rmgGNuCprBliPiEhZtX38
z99k7XdLtkTDEjVe0SWFp+uq4a+XDMmyTFEmDaybNBf89n8e+8Xu/Xs3/0Hl7U2VlH33z99ALXpF
MZiKenl9oq2TaiRjqpzTIDmCIn8lXIPHuaudmrzPWT5sv0JSdAVUL/1SHoxX++Ug3dHERufrbXI1
enRAn5cPyz50Z69w0+vJTw6yDT7vIT1lj3lABahiQei+qwPVh8aEmggYaG3JC226uBzd1Q9QZ7jU
hdkDP0OU4tdO9i480Gnhz0fq5+1m3xw7FzpfdzwqThwIe5pPKH1J9m2wuL0n+uqh8TM/dRZX8Ko9
PYJ30UFxADG+6nw4VmBWcuqAG2iPvtQrUAKqneQBc7gHkPEMOj21r+YpOxv75ko+GNe631wtZ8ps
AtUB3fEqCcY9uLL7zs89aon2w4G+8tvwRrjK77KDdVWdiz2NvXvYZG2AYwOqnV3hrPl0AATmtDMg
+TvH1/gbgCLrZIweQkrDp938R3HoA2qM3JSvVbxu9xy4nRN694Bg2pKvUzcju+FX3WZdvXqvf3sM
AMH3fIPT+MCk7CHZDTrPFW/C03ygjsmnfcXumBn0uk7sTV4TgKPtQxLrSD4X5p/aI0yrnmLrjnKA
XMudPDCGA8mfbso9VO/+9K64jb3Vt2gO3HWBSQAzOYad+ZSBq7vMH226W/3F4cbBJkF4iA/pwfTA
WDhkN9kX+cn6DAgyz0Fz7W64tyN7oszHsEdXO3SnydOvAbT1wh05cL/ei17hxPvhhA92vZyoFnVE
T3QUKpkaR79O34mn4gs1nNiscQcnigzX3mi3V1QRuNqVcmWduwDS9ofSbYL5q+jRShIAQMaXANZ/
HH15n/paABKNK7nU8pO10xyAPhWYTDY46eTOuDGCltEsO/EVO/PW7KY8JA4kEH7iiB/UPQAkx+mD
EBTO4sg8rOn2T2BG8w9y0XfFUQmGvUXZpkSFFfjFN0iiH7oJJVXcQR9E/vZlOOYPUG//wfnhnemt
ESzfiFIOqi94yXV2R1r3JB/yk36ujua79GxwAtoTFEiH8qAe37phhvv6b476hY80VYNc6RVwW4sN
TxLNbR4kjQ4AX3tydLuaZ2idr197n/5vTmUegBbhqK7oApjsAOodwFnlFo/xDdCONhgbTu9NLvRZ
drZ7nziJN+zoNbbBxqLlaC85EKN5QNftAZaDsfwpcQ0XKaIIC1QsR/EML3NN9ltByvujGh24ULJn
/vXUZ5lO4YOHdQuj5F5wdQd6KByvhOrFXW5sHTvd8/oHbAt7uIj87AFo33mf+Mt1vbeQ/qyCxfKd
YNMn+l51gIhy+334Kfb0ID+qASirTvVgforOciBdRcnJRJbO+jUCGUSBfL++o7TZ7bzxYJyhRoiC
8RCd8uN6FXrA4V9rPpRVJu8Od5EN4tB59il+QbxJEdmhB0fATuLvXwFstB8/5bunEq0A6N4OKmGn
c8VD7yi7L19TPj85nEneG9qmDX7VrnD4JhcCiMN0SvejD4fv2bxq9hAeO6BSBvSvSM7kAtZkJx7N
2sseBGQXPPgPSJxT248geQeJDdHcbnu4L+jwk+qzKWd4fCkzHJ3BhbbIhcnsJrc1fsuuVq/3TNd8
pxq73LcQB5mKPXhWHehOnNzNXQD8dmUgXNMEw7g0PvwRXVOFHIGwz5CpCyqsyxEImn3lqn60B7ve
gSfJlp32Crwah5oZt6UWULWlIz1bNr1LHuxO9Ki2HqTimBr4fnf0FO++RlgESgNcagMdyMkcC77z
nRUAFLtv9uK7Zp/axj0cUU6L+CUfW75dc5RAwAJBxcTTVS7gVxCQGgF4LDvZF/YwCzrxoabCcLC/
M/x/WdDvLSaAYK95V5vJvAgIJiPJZEUxxXPj6ucVU1bZHRWbMIbRdca5MJnw6gEAaTMDlpJM6Clm
J0ps1cxSWI7g3GUYoMHV+DFhNd43O80DdXP3pbQBOt6B2WtD58FKUjPsw4hLpSZ07Ry50duOLPjM
zux8Nn24fzxM8w4CTQ8wOqxi57YeGPqb2GxGkhcckF9sGoVccDE93Yf6MTAPIYqq9bjkQV3RSL4T
P1ObE2xfCEUMMgbs+dXsNfwUozQbF6YrF2La+QgdjEv3ub39CQl63OS522sOiANsbxtk7+AeDRq3
2sN37NJh6acBbMdMdvty6GQDuM32vfPnRFIcBRoEUAbwrDlAOyCV0LH66tm0J9vYNe9pD9/JiI/O
ZBCtKxYNI654aC9mztnwqsf0nu9nXUGTJv+iu6DgeCvrSf21m/BPt/EqDnwfy41MCTf5Q+iabsMj
LV/ZFrt2OIB/0HMe3W31sQ/dsUF2VH91dFYud0DcCgr2GXoSdOfswRvq09ftWN5W+kadrmybVJlO
+CoIukONtbNwcIDaYme217Y1G3YcMJ8aN2xH7m6GER4EDgKg6JxGDl1QYoI2Ua5ci8/Bw8MgJXMo
gO89SbvcCZ0w2KazuUq9NxyXPZqA3VuQFhaIdwi7TfSq/bZ4ZbB+NM/TYWE5Op7aZO/xJ3ywq05x
0B2aTVAd3Reut502nGVfogMMBDjyIF1zW/uu4OlBokTgSvsr/EY74G92MVoBYLpva0GNLw+dsyrb
Ivc8PHXJSA9UhXg0Nf0rCCyPs5ePsODs9T14q/vECV1rLxzRQUfhZtp3+wU53sZS8fK2MwIokxt/
E0wJUzHxoKkNVoluCwEIO4wmuwYnbxOJ8oRu2nP96odoFxERg9mNAVq/Z4nxO+wag9W568f1YxxU
LlDJsY+62hNutZi61DeQb4qE4RFD8kSscvOHFdBF6smcWdmHE3IPQfI3SU2uTF8+QIu3b719aE9H
K+j21FNzHHreAtb8DmxpzMGCGxLj6qKibWEfB/2Tihq2TpuuovKaJQUo+dtUhx1I+awoCLwMYSBV
Mmu5uKyoz5G6NR+mW/UKncZew3p7LqiWzpHYEbGDmWgbF+OSOSC3o/VCIAAar+U5YGHe1sNOeA/8
vBxIVL0/sS/TFZCp6BIToQTWJxg4CSG6iBILe8RQcC5wo0XfPGtPOsdXvAUaAxPT2otTP9IkhlqD
yYTjX72fOI6UkjGTDuMC1zEiDZwiI1s7w5PZqTzAf7Vx2/ahs9Wvg6dqR4xNzaNrOZWDM2fnLHLv
sbCOeFC+6TaAVL4dbgmNtVme7bQutrSpIXgTfE6qDe7GjgQhU2hPnYaQCGhNroJsGmcdsuOu5PUx
y4i7s1k9HmU8xfgWI7Xn0g7ykC/V1bbUzUHjQXOWAe3J65Cg4ZKbfnof4mLX14Xf4KjEDj3dON0r
7Ezn8rq4XZ7n/eYo0DTsJrgr7R7NwVEPfcC5fesK6LfxSFTiAnbtZ+fokAMy4kl7fj2UXnHIDtBe
+PDb0YkaX89HCDnO3TNVyruFcn8YEGycIBoRHnKPkGrPs3jCrqK4HxpAphg70Ona847+ZJdc5m7A
S6r82ktoB9haAPBGnJSQItkVdotXtLldAvEJdfDbP4+O8S+CHREzWHbtbn4LxDQOjEDn4YrqLjv1
TKd3Adv1aZVx5n1N0zRfL7vwhLhhAOSUdVXvFR8mQVz2zBaD+qhdhfdkr3p+EO+Mh0Z/WFpXP+GI
ubFXzLvCNwklNB/IFKIAOtO5Y3MsV78fUSZBfwyD6oH1RVBAQbwGgsGn8fZmEgA72SUPaiDjwSmf
1S/mPd3JPsvDe9M7kIwD/VPybF21R/2m8CM390ijJSA9cSVlR7eCK7jtvvAxkbiZmx8KXbDmRr7g
AqTrFXiKEX8OiZdIJe3oNaG14qnfZ3hSms8faB7odjf4po/lI7eY/eJmp+QE46BhAwPpT17t4ubt
yRoAMF8ChxRYnzW6l/nYR/kuFB0NOeGH6p434/Nt2ytsQR9uWIu/qNgma1gFWxxmfds3iy+k//xR
pV7oM+4pAih0p3Df0fgR3cO4JgcJV4d+7NGh7aSfgMdwnmY2MXyanMmb3cf4m1Jod+YOPC2DZzRo
vQBodKcjXZ1TI7vwIuwAXcUNHXG71W9eY8QZN4H0Bf4x2xFzEV5CoOnLniT5/HWhULH/2qFWe1jr
qt0EBvG9/AQvRdC6MW2B3vx18Vo3ZLjNu90I3Qi/GkYAyGknc2xhHtmeYmf5kbkXbmVP90BQ4jF6
/OQU4OIv+bv8aol81aswbptbhxOEWiOJaEPw44Mw4SLtqHUwvVxA4zkPEI97G/pJjW7A5rBxyK79
2NtQSts8vL0dGtjE+H/bAHorvc3Z3oR7Paz2w9fU3/zZbbm2EKSns6ZnkAUTXdviBwEdBeHOAcyu
XYvJ3h4KhbJLUUAyC52ikPDOCQRk/iZhd/hm7CIt7Q53AHjSm1cnHKl6xqeWSGx5ACJjUzM8KebB
ohOG+qUL5pwHCDIPUtshSn5zBy2c6AR7aHrNfYXy31p3Zh96AU6nQFfPZt7wsK41JqDuYfMIsvsm
YL0wSpPbvV89+itQyia2N3VH39xD17jDkPpb/oX+uE0Nu9sqEwKglHELTmOyq752eIyCR0u+m9Ih
BIahAwaeQ9/G5kh5cSAekqs02Hxs02BB5R0RiOqAhYEjRgP+M6E2FmYLFyG9dH7uf6vylhm/TGVv
7vf29+/y8aZAdc8CHc0ZJxVPk9I6aAt87Lr7BT/F3QAXsCFwghEAsAEGnhVQ9uSCyByh08AgxH0C
Dh7/bHNzVyfa5zebvzXTl4Rd8GMUHPkpckl4prv1OnwIz+G5PVnXbSC7YzD5EhkOC4+1s8kx4VRP
B42cUfc+v1/caN8HIf7eZOtobBHtT6JmXxy6c+6Nx3Zf8j/Qu5vROPdHPdg0IjDmd+B6Yrbg+vww
g+Vzw22fW/jdA/X01905veueNzMg3W/2jTYmJ3O1vbSrMAHdLRRNu6eRw11gDzZVZe00/ombnsfa
USeGdtD2a7xbeZnKVFQwxdl26sQ2zKvYBewK2OFHAW0oOeZB/0pZL3oldmpa7tCb4GQyIoZmv5mU
lcCS6hQWC55owt7FgyaaOAN6O6KazSiBGOxNDmqC92w+Wng7e5t3o5FowGveQU/sbL7Blr6T3drr
UGTbQmBLfcGHQtNZv00nxvmU7QY1xY4AO+0CReNWwXooldtO57jvgCnG2+KTG/1phiaf7RRUKRJE
EC3eMXXUAEy87vheuF05aIo7u8ohIdTXsNrjHsPsL+hLxeVwEGclHuj8GP8Z/6f1Nj/Scko8xM3H
JlpgDkCX2Fp/bd3UZ/FDegtnbyLi6qXnieO9KRFg8SLbLnDCahtOlAQRBHcLmZz4GQok8bgcI++B
DnJ7CEC+wnejw/Z21u34ADfrDnZpzjvBNWeWGxRCQBSMO11vLiK4lu7m4ikuPENqvKsPuQuOib05
hjMLNwSYVnQJdBY8OhoBt4xMDk5drZy2oARcSFTqprnQY6fwKb+KbiZnRidtKYcCNVPijZlvRcvf
7qpfO63yy9NaZLWW5bFpnCGquVYPVrUjDbH5ew/iu/UOAnH5PAK1tDmyJqpxcy0lr7wRrieyzP0n
QD3vtJvqSFbtdn3KT/z9K/jBNExi413zYOKSxNdAdENLHQbhTXQo78ZjfZR85bB+hbHPjfB5Vlcm
y7l4SaDjGPYnAmjcGELjYMQlJojz2v1yneNr6Dft0XhYD+T3nC7AaNImWiEiyak4dYSY508YR1S/
I15lKLzVdYFaDeQb+VN/KE5YIRxaGVsWegNJzobUhL4Ho+7WjJzpaQTXNmggS2yO1nUeoN/R4qTP
ybzRE3vVHY2A0NvdAvzUt/bfFOb/zzc2kiiJurGVVf/9lc3xES6sJPv+ZubfH/vzasYwfzdMULZE
WVVJ8+gyidE/r2Z4RdV0UTVEzZRETd1KnP66mlHk32VVVwy4zGSu3S0Zwf7rakaRfjcN3dJMkw+q
wJWav3I1IymvVnCJxiXABTwhxlR1S+hH+XTudOq2RKEb7XjM/8jG3I9kkj/qlhEfQCkygkQCq1WH
Mjq7awQ8xEi6naIFIR91/DExfIzkimRsLhNumhlo6ZpU+iultzI1UMc5h4KPH1ylKz9mugxe7m0/
dsAamidDan3gNu5hNXuA4AGYSDDV+4Yoykxj28iuJ6Fc3Hgi+lFp7TffyVr8Zda53NcMyGrV7gFm
9KemUILIklKH5q/qxLJe6VJ36tMW0CKzBcivAPqtjUHnVgygAindWS1ZdIAjS0HwZDBrMe04h0ql
B3aii7pnoa3fWfkEyRlObg3dQlUnx2nqP4wRVnvR9038xQDRRyiBUhVF424NYcBJP4bx16Er/LU0
P06xJtvGnHxIpOtG0WpXHcZHLexxGKuHVpW/aCnFfxoklBIorUvPVUHVpfdZYcrnVsvEwwz+zRK1
gttFOdaw5FrBXPrPUjKSi+0hSVvk6X1Rg+BkKNNB17X6o7EsJLoLetv7om0/jwAMj/K8OFnftvgF
SdXVNMpDkh1GOtXXswmqW9jGvmzAIwe+RWferJPUXA16wxul7r7Ipu6gpqqXNFMD3WxVPS9hUj8U
cD8/6NWa7qVKPOUTAATVSPfB2IberyuXv73rfXE//Pql8f+D18HSdkX693rl/PjlMXrsnh7bF6pl
+9CfWkUTf1cNSQa+TxQlS1O21sg/tYqq/C6ZBhyOtEtKoqUY/77wFSTpd96rWhZqDcwtReWa+C+1
InAbrIuaBEo9d8GmruER/8qV7wv32ZRQXZa8PYJuyrIuXvYSmXU4mFIcwzIWg4CwmlBuqFH/VuHE
y7smU+L7mYzKQ+uytc35pfk3VZ1Chy4t7VFrjrHYPIzD+GHQADi0uM5oVRp5v9uFV/LyL5Py24CK
bjEi6y1pNJhe1BnNSrGEaTQ3dm/p4nW81KFvARO8+8VRZIlSAVMH+5LdFS97d9MsKqYlhU6nEePO
WcSOjHWnqDc/H+VlDQ1zkSXoFEXAoABP1sRvleTfRTqpkJnQN1P7lxXQfa1UkvXgX2RqckrM7n5O
06dhpl3054O+tDbboJgzahSQDVmDwezidmNZo6gHNZGCQx1ofGnQe8+oF8HVBHk5UcZVvxHIbbeO
/3YMt/EUOqMYSQF50ZS3w/B9OIcyFENTb3pbUIyPRlgRsdULaa4o698Y6QfRkIkWAUM3VYChdPGy
Nj1c2gqAsxngdC2GrmFVoYKph/w/GEXWJMbSLVmRLhEOxmxK9cQcepCM6Ig4pEsDZn9vNd38xkA/
HC1Z0WAvk3GBqBmRLyU9BV8d2iyaGfMctghYbzLfGivA5MOExLtQyV+7HqqJn0vHK7ulWaZs6ZpG
8ammXOyWaIT6Cvk7d1GyWrq6Ws50rasCdFb1r1Ufm5IF7TD1raakyZKp0yn3UjBES9OHqYGqMaVh
wq8qUwGZPXyrtvZiFRE+NBSyLqIBcQG+1eV9d8aw4XFljmtmZ0v4TtN6Ao0IxuspgYhTDKzMegvB
4+J8bQOqHGtDNegYN3/optRWsaznGfBmcViOSmxp7JplHPJahmE4i/M3Nuy14WS8BaSRw6VfHuem
m1SzGaTclvE9yJ2bJazgY9yAJgvnkURnwIZY+nMhuThoTFHW8cxFSTZlVTHUCx2slHrameCC2cak
C0GtWndZo3W/PDGZBaSWikXUrB82LpagQde6ikHmqQsiEYIIyse4NQobyZ0npX3juL02qU096VRq
ISyXXbCquSn9Ao4mDj3FDkbN7bgFstjPl+7H7cIeb4OIFDEi+luZ1nfiWELNuNS41fZMf9wuLAVu
C8B9sWGu6GwRFj335+O9MivsGKLIfmmb2/FyPEOlUpAjDVNEWKS47irXFVI9/5pRRiDYIpwM/tu8
AfNiFGup8lFbdFJvdUK5x9i1gJDBEvXzuVzopm0UgwiOgjlNkizjsour160O5PRlY+AALEnmR5xy
OOl6hcuKXx9KM1C/uGoSsn4xoV6WImMFHNie15y0zaDOd51Eh4olL+njrw/Fym2FgaasiJcHeFjH
AUgZGhpC0JXrIZyPYyIDvbZMwy/LAk1pkiKa2BRk79JXg0C1TwaQ77CPUJLvRh3wvzmpjP9gQuh2
DSuiKdu0XopcrFQGeKYU7eqp0J1XQVylK3lowuhKLK36jUacH+UbP3cz9ph7VeVgvRxsSssGeENY
78W8E+GpSsazWEVm8PM9emUUqjN1Wq9RtBLO9MtRCkGctIUjagNq2rppt35S6a54Q7xfHYSDhBeN
pKuXLRLJCE5gKDEI2G65m5QtuBp9M73RwvnKITJB9/+fUS52R66jLCmLFpaeEPY7SAYUOJqbwYUS
27j7+ar9OJSKEyHLsAWBVoVv9nLVtEmYlwawQ1uDepaqAkvLnEzW0g+5OQhv7NArY+kSCk4WpW9F
uBc7ZGVZJk+qmNmmlqrHzDDKUz9FySOxhPqGbvhxn1QqebFNMi4KAd7FCtJZA3ljxVAVetXVWlIw
mSx1b4zyo6FQdU1BbysUDcNddFFnX5Ibys3SoKAuqqPxLA9V9TGPMrM/jmakwMUMaYT5hgT+OCZB
iE7EqOH+EUFebNhEcCVPVUTxAZXKuzCD5FbINEoqOxmHXWmlN/yIb6Bj38UGaHRt00QSST5TIh65
GLBid6S4An4/GixY+gyltiJftyAi2vVkg94LEIPD7og+pL5u7DsKHdJa/CR3dfexl2BMsUOIDWUb
PGXgtnUrHq6ByaT5RNKzOffVOukEb1AF/biqSvQGJtKPIqcRbQBlTugrWpJ48fBt2kWRpGCOprWg
CT1foT0jKFjDP4Q8zLU35OG10XRibMnYYhuW7OVh6toND6vGz5tSA1agItNk8ldN39qtaWlvge28
IgmSqIombdCaSX36hf2TwyRNhgL7pyoZVNdqrHNvMOYZrHVzuYzwtVXt7c+1xfaVF7JACtYkC4sX
hswrLycoRvpKr5pOJY9Fee+gPy+rWNiZyG1dU8O2pU53Px/wtTlyeg1ZxmERieVeDjiIatcJDeYw
mWZhN0TKB2tO6E+DPy3L6VH7+Wiv7B+LSabIMOEqRBu+HE3JR8UQYImCpFwF2U/ou/peWJosSCHu
ewPS6LWxNnOocXzoOrgcy6y1Fv61nNJOs4NhR6+EYzFGKdhc3er+fFqv7JphylskLG9MzJf9cGVc
woEedoBuWDW0d01mPMhmJ7qVCiUsIWTq5ssSvWHDftw5k6yaTuKEA7idvZdrWZnysCaJyFnQO2pq
4MFzNRHmDCsBz8KSVNX71Uma1uZbMFMLfs1LvSjIQtTEJi7aAKy2b45VkkIl0w6nPJ7EQxpm840g
N5rz81F/3EUTQZFVTdZ0ftAuzmAHpB7Eg4wKXk7uQ8ut2k3WUMDSw+z786FMFuzl2UN/KZbIhQcX
HdLlgiqpZeRjWXNjLJcDhAWgFN80VguJulKu5fucTu27rGu4YE4WEHzeUG0/yhDpBuRVZLJbluhi
onmCN5TUWWkbbdufgQ3RbMhjYGez1gmeVC2nUEsrtLd8/B/suEpCSt+ud1B05OAu9Hc2NstSQpYH
Y25hBTPg1CdLic03lva1UdChKlBHiiwal2ptHVd5EZuE+LyAoMrI2ta2IvMt0MgfZIXEFwdhW0FL
k7ClL09E38/tKGn4jlK7gPiKQ7aTlp7tiqf1jcPw6lDkVIgVdUsEbOjlUPk6tGCwDAUTmvS9rPez
o4pL4YqpMPs/F8tX1g4HS8MKqSrqRdte/y5YLqTENBJ5puqhhhehENE2Ttjm1S/mlL+lDWWZJBHi
T87r0g2Z5G5IoaQgMOqmOtqJYZx/1k1hWJyfz+cHQd92idQJcR5aGS/r5XwiYW47LdKgy21k2jI7
MxwF26wtugNnSQjmCroVaIWX+o0D9uo6ovd0zdQN8kAXznGmwLmtlwt1gprVHNpQSB+1TJGT/2gY
kyid4JIr001yvtuuqF3T1tCnwiYAGSh3rpOxsgXSYW+Ixbec3Qt1xToqItBnjMRlyQ/zMbKqGlb2
S4Vf3aR0JI7u87iFREnLg0pU9nVC8qac5J3ZmINvWKX8xiF4bUW/ewLjQndY+dwZgy4REA6CTm3l
oJcfBhXQ/J8LzFvDXBg6vUvmpeNwARk/z+fCMh8AhxvfSEm9PsimPgwd4bxkBZHHcRWmcPO1liij
ZUCMgM8uBEt8Y9tek36SD/rWC0me8tLIlG0yZkMjF9ABUfAzqbP0rlPliawUHh9tbkYTnqS4fCvI
eHV6ElcPkoG3R8b5pVQug1ZZYsWw6pqUdDvQpf4hjwblDff1NbVIiyeBEal66QfWBX1cBDKW+Heh
qMFbXi2qtxg9aRZ1UgDY/1W54DBLHOQtg/5jiZycDOo4acxJqKd+t1ZxDa0NHK6/fqIZByeSIF4h
i/5DBK/UEjysKCxlNSko6EY18rW5Td7w535cOyJ3nQsBdKIMf/PFFhnVrNayGo1IwjJAQtnRfRiD
LmRKVfGGjtpU7EvVgUtFHch2g0gWUVVeSkO+zKOgE0qCj1+EXlpBsFa3S3Ed61K1z8qieyM/ddHD
jqY3iN5V2Ci/1ZjIlwByqVZriywMVK2lcpZe13muVY85kXFLbGW1/W2s1eKH0oDmzc1qqjfew5Q+
GAE+g1Df/Vxsflhnw6Q92eRCk1QJlyEX69yWchrX1TjbmQF/fWKIhS+SzLiFN+ItjxIxuVhpk+Om
Ejly/Y1dVS+d5rApy7APIXPMqw0F2V5KYbSujUVVu4+lUotp7mTm1Aw6FIqCGk42ke+6XrdjbPa+
iumgG4007H2TzVnymC4dZN5JEVUdxNuVdpUTab3TuFnUDtkszhSy1JM0u0trKB/VFBrR49wUVKM1
raLPttzOTQT3AEhc2+1IMvXkP1fcPcWVe3XsAX+dKwitd4VeimyNNcvDdJVUpPvehdas9qndD3MY
vi/E3Np3RazOVJ+nWRL+ocJaohcuVsqcaMZfjcQE1a1aFMi6EsmolT+AYimMxV50nIzbJc4Eg0oW
yJUpzZHMtiADZ7VGVxyrLEIIBtAoUmr38khRzl2ShgIMO3oX08ShLIJxKsYsjCiSsdoCoq9U00oI
Ucx0HdIvsyaE88HQzJwCs1JZ5ifFjAq4RMFum2jkKecxkXZRN82UCImgGn5QIOqD/2ROllB/Z4xw
aQctGEdU5A0TiO3Noitd0LPBst0vlSW5eq0uMIJGaqnQoFBZaeOry6BbV9maL5Y9deNcQ27TNMv1
tLa5AK9pIXfHcOzb8d5cKsBFpUQSD9D3lRqYDutaPjdyuDyn1SDIJ2WYihKu0USHJtdQ8vWsqxkU
snJbTkMQRVVIC3ZKIvijFTawo6AGATI0ojD6ouJUmclujTJVhL5ZLaOjMs1RQoeeUcbJB0GNQ8rT
UcqUKIKnuTzBqsGd/k6B1DP9zGnL6L5qtDK8C8Pc1A8SRNiG12XyLH8qZilJXaUsW/1xbmORVo+x
ToqYzuBebiI3KzuzAFK9ncV3IC0AD6kKbadfl5ncTG6xNiLzmUrraytb8nNb5R2k4YZeRHtlEGGH
sZraoJUlM+DhjCpRuO4ISGmz7KZkvleGFqK5vFO1wpGXUWufmyQUPykKdLS7XOfZdqtcQ2exNklJ
b1BWTidx0WmRIJ0nrh9aYWxo0W4TwAzFcDJ6WypwXnZSmyUf5VaGuFSCjE3ddVo4wOFHkhEI7ziq
aLRQSxHZXjOD4mpxVp5A3KQHUrNWgbp1rsdoQ7Lm1EQOAWbu+lR6EuUuS7Y6pJVeiEyY762wNNtA
E2HjcWPZEGc7VoEYsmGj1XSnyOtG88palJ+jVOlTSIJkA1YQAnFt10nrPHnhlPWf4P9RAGVcTAZe
Vp0qcApBdHPjWV4qt80q6b6eVMhxK7WypoNRA41mt7AVZQczXMTFU6cyepoqwhRXLmSFwntJ7z8b
a6r1DwnOMP1fsMkS8WY6XhAJ4OauKytxORtZBJdBM8UzLefm2lsbXUljZFd1JYYQA2qZRnlvAdi9
MwpjEZ7jOjQBi6JqDYgE8KtVO0pS5X7NhDX+sCY6RGpGmkK3XCQl9+tpL6kPKP74Q23N4Tt0t5y5
Zafr6YNQgiK378xGXPcTOvNrK6rUzI4FfZokDdJPcJcnxXER4YKHjanRZwcfPBQccciKZxEq+od4
5KJ6xw1WT6kxNI4g3llILIx9YaV/HqsxEW/nCsq9D0W9iO/EVuivpVUieTQJlgq1eB6V1+OqDXkg
FLVV7bWwhSSLXFBzV/djlttVIZhfxwVI2mDp54HWqHSQk1MdS+InIRa1yK+XFOpnKoOiZ2WSJHh4
zc6agsJqtMHpy7SmsQuP0fSkpEnTU1ROlnRQJ1H7oMdiRyvNoMofUxgsFppjzFhoOOyzCa93JJpH
aVmK9VQPMbSAnVZlgmtOkVLZehhPo22FS6zTjVx1yg241jGIEU1XjDuRMkfTLcxpGv4Iuc6nOauo
DEC6h43DGV1iTLvQKCjk64R0vc1XUmqfW7ETP5t6GGUPlDxl0jHvBF3dL2qMym8iTelsa5B62f7f
7J3Jkty4lm1/5VlN3ohp7Jsp3T1aKSRFhKLRhBaSQmBPEATb76o/eD/2liuzMiVKyihxVmZl167Z
vakUnARxgIN99tkbr2+jOGUvGdAUCDtpC1TRFx91WiObkd9ypko8lNZUfJRDa9/7ZRMmJ65lVJAh
nNJib8g4AzBE7LG3AI9xBDbFRtlVt2XhqOgeG/iMjqaScI2nhqsISuyOfe0gz06rap64+aWVRA7d
9KnCrNs0xyTfB62n0r0Ki542MNXk9RuBT3Z579e49J4WURlibCGgjb1PtWxoX5eSU7KAjkpHImXC
kIWYK72LUoUEjx6QLztVM6v80Sj7lIYyPfQXriGm8dxd+HgIBWQmbPZZoUAWRc1cnNUVDgVfFNV+
yPb9UD2NaRA8t5Efqk+Yk1gQoAaoBIfMaAp0NhajJUlArc67Y9soHQQnEvwh3rFbdd1ZUzliupDE
KIZts87xIO8nbU6xLUqV3OMx0WY3RtibtOtMoT/vMxPbutNjnX+4LixXpjeVTLR7bjUWPvY0RPUu
lHO8wjGQN5cmSuMuDdGARdgqa16rdByxFJIqKs+EcCOIdQt0WJqWuM+o+9rQuS52kV6qaIiLxbGG
Dzqiqv/kadGJ62yQVffJmcKJEMqSFG+uSoTPbpMMHPYY83oXGbQNPF9ya17OZ3/ATDJp2JZPE19D
591NfsgM49c5Ze0dmRHOa7E06iE4m/zScm/dYjatN6oCS7z3+6ITNxMz3WN/2Y7lG+UurXVCeTFF
eEDMDlxepy/vR9925+t5cGo6YN0qpzPW8TUOa8Xs9udeZrfmuWngK7pr6j6ApDsHDgIN2dw9yHQB
k7OtvFKxRzX+MjeXMTyrgxzwfLKimt67DjX5mE3CHM7UPNh004SZJd90sxrZguTIN991riYwY/za
a+NDVRUGbTBpK8YTw+QXkFrHVu6Ee2VpvS7wZoRaq6cKy+PBzO0TaCh5jWvUYk9vRWcU9t3gO8ZV
q/omeDVQztWfZGQO45Ur5ga0JShcq7tJbfgjcdWNtj7RRiCtt0Gd5+Gpqd3oydCm2d0FyTjWcORk
ZJfx1Bu9d+B4AhE1jLxxEaFI/BlXdz2mofkkxTwaD20jMo7SuZrff83bf4va/99j376Rz/WNVs/P
+vWT/B+gyQSZ45srzFHz6Ts9psvnen76jn97/Pf/5N+6MGmhxlFMsSHUHhlX/8W/dRz+hLociCsU
JYj6XPL+YvV7f6CnxAU8dI9FGMowICr/Rb91/6Dy4h//OUVQbi7UMn6DfvuVvvbPTZMiPrVB6lnA
iZEVhkD53980k5Stvqqtj95UJ5b9MFn55Gexk2o9PkRTKb3rKNGjcW4Mff4czbNDP39UT8arpDES
ejZd1GmjU9oG+lmw2iw9P34zlW//fJRvFS6+vw3++YBcj1CXgsIMcWcFLtkiaGRS9J+n49334KDU
DjRTlTXGVlMvgxfQnxUMY8HUBV1ynNCxfO7ea4nzYZmUcntAhExYYu92S3knp0K+gML87FfAmMAQ
KNU4lrea9DSdCye1EYMXMzlOUeXdeVkHwwtKgatyydd3geVHqeQIPoaB/f2nDU28jwKbJgVpVfnJ
IEfzKprS/qz2PXFZpEZ0MFP57HZifuH1vv9kFMqZRAAmKK6UnE1zLU/etuR7o9tw6xhFeTpb89H4
2ChOrFn9ng3OXz9FcwugsUvGuWZALfUkvXahd8OzYHf3mu6UdGmfRmP5gj7lSyDdDy8GYsxeAN3K
D49Fy+OMfwMdR1VWWkjm0So3i3vtYmJIV8kz8sPLC/jPcQH8E5W8VgjX9FjNAx4Aq1vzW3OzKKia
pxmKeZaxt/OsOtTu6B5av0akwxzry0gl8wv12B9WZQi2RakSvh+4Pwvz+7dL3CHLpzLLMKNWAYbi
o+y/WH1OhevfI/qnvwNr91iI5b9rHG2IKO35Ob+zuGnz4CVOE4tM5h///Ve+VnhWcwgkCDeF/wCr
foW8vvlYHlcXW9ukvG6u+ziVHJB5NLinmShupXJfl4KG6Nw97TBabVt1xnI5K/zhfDFxlI56jkiF
A7K/vP335/rZ21shpHb7SG9z1+rxQ+bVTRqRSeSLV59bHhesYkheWkA/WakUu6HksJIs50fW8pJX
4eAyx9Wo8Jk3LcBLfLE7iZeeMxf9C590hVce12sE8krYB8fjxFktHcw2CyPMEzRtcpz64Pp+sIbw
sgu9C+E14oU9+uc/Br0N1A6kck1t95rACtyWHxvdqj6rFlO/s7LGRarCcNCVsdv2paX0YzjaRKEV
UH6lbMmPriLDm3I1WoTjEI3tVZ6GD50V0kQ6jrvCQe5qOTX0QxbN8dTZ+yXBUMwp6HEd2pYyuIGj
reBp5zq/S43mpUaJH9cToDdoPjQsqtPW2t2FDp0g4JlTqCE9AnXjiOgN3Sfn/75qf1xP/AqNIE5A
XkIFd/WBrSRLAfkD7o+d6c+Xk0zFtB9wiR5PBSyc6IX1tK6dsaD4PeBoPi+7ARP//Yw7VHpa+J9Z
LE3VVRfD4EO5aZYUe23VoFnoOUI85J7IsVJUnUAtwAmNezPNXRrIk7F5Afr/2SQ7NnQmWikpn6yp
5LqvRVgpXr8qUPc+G4eln86m2RH2Cy/+0g+tMoMm71OP2yZ4VZuXZ7gcpQfLUi/tDj9kBswuhzNY
BdQC6srHp/hma7T1SFPpwOzW9QDWoGqH+6hOHP9unPI+O9NcZuZz4GQ1YUnUoCH9+6sJliolbMs7
bk6rr9vgQTxnmj2wCIxlP7MfnlQiwB5VDi8x2SFm8DLfnQPHU4BvdiQDRPzacTv55mXNzjHq3AED
rcXYtWelNSR97Kqoq9gca2Hu+yyMbm33eFtLQCnQd5xmS3A6eVb02Uqs8H1WQYEPY2esB43EiWyW
eYobYwibj+T3bf0JpncfXEUKYnR2dKF2JoDXkQplkS9t8qjl3FsXICMNcIFZjIgdjvZUvDNGCwJy
r0ogrXTKOHjqse1UFYujg/KpqaRHZ60IASj31uwt6Fo15nKVygm0rs95pp2xDEqfRDCX9WGYfD3s
RzU5p1UYGXim93n2WRgi0vu6M4R/6TTRIvahVemUR+C+ftpF0kFopKobP7ad2Rl2ZgZ8vQeh0NWp
imiJvSDOvQ8kRE71qlClsk8rP8jQtmsrL5hj1xnG0sdGG61xuoIrrhQoCYnMHlGr6GQgynepMcwq
uoTy7Kr8Mce9UyAAUKbFEFHmqIYIdCqyJgOhCKXCOdyHhlD9edAkGikbR7+VVZm9C0IJKNyBgA37
XNEcsWszV9KwWlrLTREVrTg14V2iYyHr4sOgq+qzwuBiACstLBQIZsDZ3TAm0dtiCZLHrMotTv++
QWqtJ9qQi02lH55bJeDTIaR+iPAphYds747RkF74iZM9UpYz1eVSk0Qh8KFnijADeaB6MEe37WKM
EYzHzgGjQr6MafOBFSLvKFZD/eIiwYHbcPHvMNy3IspqwPZKCR2XNWnWvpdT7u/zMIFFNZeNpBCi
Zwnu74intqi6OU7cpCpjsEMLrRRRZvIyHeR8B+AOUyehqoumwZS4Z6LNFNKLDtBTGVvN2BLiRWWh
DUOlFBXa0KfLMk/76TpVdUZ51prDN3nYRu9AZSYP+VFzKVCycMWEfOpoyxKJoVFm0+s8aAzqxsti
qAkZqSgUHT9cAs2dVsGo7kVvRfBTtJbvDJotjN3s+KhidW6U7cmHrOC2dhaKD2OVqy6ugDGjU+la
C54RkRZDfTdNHZqoltDmTRFOdIyHNmW5U26ifiAuXLcx6vCyHvzOyM5zjqrsnBtN7Z9VhoIiNaZ9
iRxTHppvA8PMP45WrtPXIFERFt844pWkCGV4lVod0oS0Yy60pzcgQcBDFvRe2jRqzPLmMTFgkHXp
szeXdHoVaTdFEDW4Y8XT5HU0g9u5hUGA5y5R3ESDg511bfjJvhhwdNtFtjb7Eyi2Ab6tQOdZ7Ivw
OCRNiCheNDlT17eWRofImdxpL8dqKs6AzWzkpjrgTShKyDu1EYTZ/QCBRe3pvOjecJdrooMMWipp
eaOAHtvAYkF0JpwwH2ZQEusaffV9IktZ7LuawhKXywwUM0nrGaG3KQsRucz08mRFi3dfzpaLjCDQ
6XkmHNveQ67Li71lGvIRGHGMHoulXbp7N8lLBMHspPjUlqFFFCzKt099ymvRZaMaz7mgu0EGB7gw
Ff6xfscFWpWV82FIdIkUi1w4a5xoalEV9M3805GliMrHnJpnNreO+iBzJXJep8AKhVmaorhTeYtu
hdkGNLYArPhxQECjoSb7GWX1vAOEln7WXnVW4z6UUZ9/abSfoMnX9Uu/w40zcHDzsqqHIqKGGI+V
LSnGODW7BPXUDvWMcRgQQU6SqdgZuqn0aZMW3rWgrcHflb5D3c5fZO5O8Zg3qLvMIi0v61K38432
Lbj0u7DSrXtq22kt4aLoVFnU4ZSpDv1QYpE2UsB8YyyBhfgXcbYUd6MPqQ4tWo86VHBos15JviK1
4F7r5yBPPPVYpdLTbWwNykrRap0VEdaTy/dvp0HY5wZV5Q80IkLknxKvBi732qK4SAFga3accpoP
ddaYGRpSsDUNTIMc+G/enovIKBCLhOVXtH/mhv+L+/2HdWwF+HXz/e7//ad+/j+f/+85VFr1/B0A
ePyLfwKAhv0HLLMQegUNWsd296N6/58d+EZIJ/1X6godO6RBoMN/Q4CWecT5jvAJbaFkY8dmnr8g
QPcPmjqcI/5Hug+2CAzxGwggSNp3CZIHnQp6ckgTjEMv6xGm/D5ByktnSsoW0Sp8Q/XtlJAuZDvk
G/z+ttOwL7J4lr6hHoncOvvQZ1VhX3dcNmZ1boqWXGI/Rvj0hJ+Jb8LpJJXSaz6PlRP1/espCeuH
JVE5YH3aSuMV0Li6oSEgkGd1EmGOZw/hR9GhJmLWSXofpkFScqa6YXTek4WyzebjggxtqQTa7VRa
v0Q6TLDKLNu0jjsgVxRSOSuyV4VbjROmC1Z/O/RL3sZVa0HwW9he3Tgam+Kd6aTqXIrQeV6EOaAV
oqDe7JkUq3gzm5LqZ2MZVvFgW1ShrwRMgjNoI9UHL61a/GW1jihTpXqcv0AAs99R+O9hPYR9+sFt
DaSQXZOm3RCaGoIYnGec2Md+HzzoUt8bXuEn6rV7yw8Lcz91mbe8m6sm82LdiQL1Dx321p3dZ5l8
lUknJ1WkGfeY/zf4op/49uT0O7cU430PtaC4nIvUlQdTO+5dySZJg6YlCmenSE6pWQhPjucLihyI
kNJdqV9zPWr1RwqoefDgOJnVxbJNDbnDdCH19x7m2Tpu/WGOYt+CKnFwnNpDVFioottZkussJoye
gB9T0bu7Hxyr/ZwEoqcF1SnlK2jPI/pGnSWuInZ/2AqlU0YkFo6+NUa7OlKz/LbYSW02y5Xh5vNt
4E5JtU+myXQ/BfYxoXXSoQnjqLSEuEwp3/ngvHRk7XuVZ23M6Zd2p3nf1QWpeQ1sEug+Z849i4FN
TVMNH32sDk1hVvRGTMuo4tbsdRnXLkX0Q2719aMKSxsG9yJDDpTOPqpJmkV0dyQBZbFlJcn5KGAN
xMIIhBv3Yx8CDsEuDjnPtIvftsWi2Hkp2XTsB0b4eSwjFl0ZlSpAZQvz+j34MTylMtVJcOm6RS1O
3GCJ3iZiXJ4kTcLdDqmByKLYm3Y6bjJIJPEi3elDaNjTtaXM4KmTEzlj6AsAnKGwE3Ey9qZXx7Nz
PJUGMSRPOSe4in0SqLus1U67C+2J3MMVjNHKoXvIDWg8Q1AKcdSKKZ7z1i7bfVON2UcxZe7NPFJV
jsdBTWfl0JGWqi7KCR8kEk67LBDLGbMjv4y5qnkzrnHvjTSv7vg3g7fSzFR6CIZe3xRp5ryqorwm
s7EAtanr1ja6hbjv1bvJdQXpHLDbY+74nGeLpSQJ6Fj2CCACyX2xWru5pt1YYeJ7pFkeK95HnbUC
+RwBFYkSfqe9/KS0ipLvMbflFfRk0tc+190n8njzTdkJH22y1rWpdZaLf8UdlrKcagvTPO+qruaq
ZFAQTlSQPFXLBLNC5b1CBIsL7qVNBsXhPXVJGeM/MvItuFlQMBT5fOEH9fxojp3+6GAfTwoDz/Bq
cTW10DpcWkrWBdd1PGzM6v1i5fLITanLEAaQ0q8KwzA/llE9OBTmggBPAbOp3vGjLpQxhbtR7DVW
8MY2kf2xk9Bj0VkagwkZ+B+buaVe2Lf8PWyz0/mu66P0qmsTedNGRdrGzRzU78Vg6mu4OM7lRHca
em92YZ00AXbecVCl/UNWjSHCfWKuWwrQWdudVF3nPZa5DvLzpIWFtRNGUr2DhUGmYAv0DLnUhS16
tq3Zvg4iXzYwsEoKlQ5k5r2Iqv6mcrJp3NuciDd9jZVknELov+S9G7XPjHRBSLLOojJWkUWXekjR
uXrtBVXx2KuwvmuNSmGy2w0jcp6jbyKGK0q4R8D3cDGoSiN2WrAX7YTfcHlxGrPqYtiC4qPhlDVY
bkcpfs8NSn0q8BqeXwV9YNDwTPb/PFWpN8X+kiRXldmyly7ZjD1E349vHUGuGNOcmCnssJp8iac0
TT/ZwZQP8VhA++JWP8O79UnMJeys3rf3diSDADZVgtZylygEcce8hb2t7AI/V79/dHJD0B3vdTSu
C2FG8OVA6W7pdILLoo+QQMz104az4eAXUYbNjKoeqcB7XSTONSsFsAAWv/M5SppRHWw6Bx6EKJ3b
ajJJ3RO3Qcsxm4vzIujALGwYhFDpijb5WI2tjeRn51SPY+nNwanlNjPEAg/BDWhyfn+n+EwDGHPA
FVTPQQq7Bx2XT7pL69PU8bs8JqsPg70oCjmdVIbrIStudZU45HAH3OP/9sKYpgcpdl2uBtZRV40X
zWxE6WluZPZbWPxZu09cA+zRbb3kTe1kFQrvbZqiU8o7c3OiI/lM14UT7SExwlToK1OMuDzVso+h
nLb7yVP9stPsot1uDMMZSe7QGS+lrwFKwyWckP3vFp6nq+oU1aypNIO4042PS+lQ+g9Bp9RF2Sfe
F8tXGbCZVSb5mXQT/mXHTRo0pC09tieVOXI7Lny9TKchSbx1qunn6F73DXw7KprSeW/lrfHc1Ut+
O5L8U52ISt5M09gxkmbYFuHvJpRfLO3UzqVVCgQrIPDa6WkNuHJbVQPBMM2Vx1TVZensR5kCE/WG
mXzAmhIr9pom2qekWBYZV5oB9pBN7I9CqgB3hAwKE9tHaL9L3Nb6wq00v6YTPnhWsp70vuqS4kva
jIXiBhkMcCrKZbqE+Ky+QN7sP0EFCVFwl37+dpiosHA6WVwIF4hWC9Ouh26fdt3ySnR28Sl0F7Qh
B6fzDlZvE3MJ7IjoJBLj3O9gj+dXGvufkdkMjwhGEpaf3MBwMH2gkQbR88mFgwQCIp+6bpxgWDo6
+jR6ffFKt6Vzx9kX5Jesf3xmRLXo1zQHa/wDGi+qLqM+dPtT2H/TuzGMls+RpbrbgeYmzDu4eb1x
bIAzvBIV3XpCdS1uC17nPstIgfArJ53ewIlBxcZj9wtZ2lJUmNnUFdQMCo0z2nO5eaP70Gsu+tSS
0WljaH2ZmaZA3H4u1ZtSKWAVRNGQf/YLYV3l8J9ey2zx2XGroCNvpKBnx9kQcsmf0xEUP10C/Wgn
dngJI2l4n8lgBHqDjXGKNeEI24UVQzI6BPKtgh677Nn2an/H/x8vu97uHw12ypZdU4yXNpkFjgJ+
HXF+j1HY7KyMQ/NU0L54j54TodFHvfEqn2xj2bnz3DxhNZabF6q25PlUmM5ToJW6FvWUcGXXbsa6
MbvwpvVmrtlpY3d4TboGXCc9qnmJxSTdkzEwPO+Sbz2+t5QbfYnmWqEil/kuAvkTFaFTF805gdt2
MHzw8l5i6amNjKMg0XgRWeH4KOZZGaRUsr5t2W1uPK2XbB/WLpdu53jzLEeZn5WGeQiMGrLX7Bv+
uant8tmRIr/ti8QwzwpHG/cTomL3SWtHl343SLUDJDDAu3QHP5AO29GMdbmMF6J3UbFuelFdWlMe
kE+K0HjOpU+GIEGdIqjZykviIC3T9ES4mTpN/WJGLqLuUnESYTyLjR3dideVSOGpgtEsr8JRHUsX
SwKOk+aDTf9ev5hIl/tJUp10VatOnLTV/gmqLtKLJXz4t8ru4cZZwL8BHKKMpD9qs0lTuBO+sava
kJPj60Xyt+7U/+NYMhFM/V/flt8+FVmHNPl39+TjX/nznhwEf4R0ISD9EbrQIr5yXv68JvvmH2hY
0hpD/z1eY9SD/r4lO8EfJn/FQ0TNjyiTH6tff92SbecPajXwao5tjfw5f/Qbt+Tv6zKGbSGTF9D0
sarHWPiJF/5S+4eGpp1dGXFY0OZ68s08/ITi8qvBV5UJSlr9VCQMDqXyDjm097arXqiV/mroVYVF
Nw6E9KjyDq5X9/EEPR/Xp8XfOPrxV78pqUDzybBxavxD6E9vEFa6dLKufKFG9KsnX6ER8wwxIiWu
ANHg2U3ejsQq3Tj2sVT0zXOnY94VSW94h8Z2b8qpeOrGl1pcf/XYK5qScI3WXSghwULP8KIaE+S+
PSjr21bKqiXG4YI2ujYrJZEaGYqgOa9m099vGnzdHO9IqjhDk3iHQFVAB733pXX632vu/DuAjkKS
3055FEFdLkqmXHTQERcuGnsIlNsCaC0VFNiqb0OduIeob4x3gzbDc7fq9e/1sf3z7Kv47ETqD+EE
pdKr+sdkwDSPNHHbnK/is6HrpKskQ0Pehryk21eV+xcu+5035rfMuV8sxXV1t1TUYxab3E5KwV3G
TugEUBr88u+9+7+/Z6070xAymRKVNHxPq/6cl+2rrGp/iyHzz3SvopNVAlfuuGfBijvQ27Ifu+Ty
35/6OK3/1IL/GXoVnYsr/c4286/kWCyynHR5Q8uNumT7/S2mwD+/sIrQ1EkNGNGZd0CK5zwwsUMb
P//7s//ic67NXxdK1fDUU1L10b9Q3gCNV2/bx9d8tgEmtydKAQee+9F5FSbFZW/Zv0Ur+3tGnNXR
6c95Cw0+mQ6D477yl+qsokS9bUpWgbmMo2c2x7h3Bxy7bPui4J65behVYFpJn9FsGHqH1vDDCxEY
3RdEPvL320Y/fuNvDiBENAZgZkanl+ze7dUVtMaNc7I6N22/6ufEzHAeNe3PC4h87BnW47bHXkVm
Wsy1N/UCM6hwmk88bmt7WCXttsPtBw2pkIReDEjAlJ7/NkGJcsna220PvopKo9YL7YiTe8ik/X70
3M9ZEub7TWMfKd/ffsvSLRzw7346ZK136Zbe1VAML7Tl/iLk13yzakHzrqT4ccAMHYUrnV+VY/R5
22OvwnJ2aPxoYCtQJxQUUofh1HP6p21jr+ISslHa+tk0sZ+43a4Noi9GtWyck1VgdmpsZKMp2ihz
fJZGdyecF5SyfjXbx3/+TVBWtPgvUc5sK6u66pv+yoQys21tr9WbrNxxZVSo6dAWoKQ1yNwt9qcv
MSJ/9eSruPQRdbMLKafD6ISfSs+9qcrohRPzV0OvTkyK+i0gfI8vio9ynJlaF1TnXvLj+NXgq7Ac
Fiuj8aiZDklPF01HObF+SZb4F0N/1XL75mMWyYQiSiRnOgUo0MH+pcFu2+pe807LxAPyFy0HWtDP
9FNlr9I+fUmX91fPvQrLXKjE9+jxP8iseKj98tKqsm0nw5oAJ0K4QuFxlRRHHddo4CIb1t7v8VD/
PuatVVwmKLh3CSvxEIrBjvu0XOI8H7aFpnWcrW++plPb+H+1LJQBKcasdh5EvjGHWOs6g4YPrmGx
wGnEHg6qntKdUxbbUtm1uGheeHVrOJojTeoHk6pA3Jvmq02b7Ffq7DdzUqJvpdyALaVRE3gdLc9L
Vmw81Nak+bYJTKuVHGr+LK+1SB/6wt+2DNfqpLmlhgS+GR5HJLPXRpcN93mptm1X5uqa2VIYdUNd
UdJP6ltv8q8X2tU3zfe6xWQCbu8CUR3P+aJC35FuSG/bpzRX5yWy5b7uunI6BKNzUUVubFH82fbU
q7CkxBOaPRWjA5U5L55kdZsWy8axV1EpCspMVsaMNGG2HCimoP3eVCfbHnyVx5IJuqFHX+ehV8EX
ZPKhQeih3jj46sAc9UCbPJWxg2MPFPBF/dTWL3U/Hd/+J3dMc3VipvATxtZkxlMLugUS2fSfbsu/
1x0zUW86mFflLMHFeJ7G6JNrLlsCB3R1lcVCHOsoDiJZmgeDuU8C24lbI7ve8C0ZfBWVgzVL7XF7
OIT1fF1EIChBUbzQ5fbT6Wbs1YGpSgh9GW0tB0TZ2pPJ88dzuxqNLUHP6KvIDEytYOKyxHVqRgcx
4s8wG3W25Xhg9FVwBkVuODJvl8MIGfaxtHT0lCTjeL5t1lfhmfuTRTc/5iYI0Lw3/fw60FvCh+de
xaaG/5BPwgNVNvRJNiLZohxjE9rG4KvYRDoWHjV804Mt3Xc1leBK1S/cHY5f7YfQZOhVaBo25lOZ
2c4Hs88OcjChTY0fxwq3uizbb5v0VUrrZmWBKlSzHKY2PYEpRSu4tW0trrWZfC+JemHw9MJGwNeQ
/fsRRGXTY6/7XcVEf61cmvkQ9BJbwwKDq8EznrcNvgpRhJkR22/UcmgcfUcH1Yf2JY29XwT/kTf5
bV6YBGVq06fPPj6Wn0sdPHOXzeNtT70KzhTNeJVPy3Qwq+axsZO3Zvpx28irwJyXfDKjJeFoy/Vb
pDnuU6h624ZeRWZpqqxFGpLjHirlboo6b494wRZMzMLA4/vZdhannPORyIRQcyNqeWPq8LDtuVeR
GaQtShbSgLUsqzO39m86V27brNbCqW5FMwc7in1otUGGlfgQF7Y+d7A6NgdtGImH0suhbe0LMzFv
o3lTCk7v2+rQTBdtRcoz54O3DPckzRe+/j1t+L/uagy9CsimNMMxMiUfsgpucLR7Wuil3LYC1z5A
fgbOFmT+dFDGRH+VH+A/nbrvNy2TYBWT2Ge4RWFK++DJ6XIKzXdL1G8B7pmTdVBmSmamywqsHKSu
2644iH54SRb9F/vUWlY3b9BalJONIHyTvcaD4swQ+nrblKyC0tchPP+Koa3afshw/gjdyoy3jb2K
yiyNXBwQCJ3Jpj3IB38Mwv5+29irg3KgH8+H1MLlIZs/YSnyGBrwUjeNvVZcJY3LuqkAp47m4k0j
UJ6ZufhsG3sVliVsfOT7G5uTsjypk+FMOukLO9Ux/H6SnvirsIQQXi/SxycGtUHnYzYku1rBPD8a
uxP6nhtuDCN/dWzaai6NrgHpRLPucbT7famTz9umZxWhkIRoGkNEGk2JkkYj9/3ihw/bhj4G1zeA
R2B20xy4TA+SddfFVO+MJto49OrYFH4/4JsKWijM/g0ErH1ZtxuHXsUnevlz12U8tcwkskQeFqVO
swUWQyxhFZ9KB12X0lqKyKCc9jlyoed1Y8wvZMvHef3ZclxFKHzqISwDxY5ozPoxRw36dZVk3QuL
/Rejr62lppkW+0Bw4ax96xNtI2haDv7TppXirWLUrbxR6mOmLCtYzXibxiMyZNvGXgXphCLP5EeU
M8E507gsWtTZoORvG3wVmJ02chNyMoE5BK9tOeyOqprbhl4FplPaiZ/WzMlYJq/mwcfusitut429
ikzafiE/RikJbXlTh+1TpaMtiMfRt/T7mOe875LAEctBj3V4WvV1fom+2PLCnBzf/Scr3FvFpo3I
oulIpltnaQevHevRNyXt1dcdJOV0v2ly1nX7fAzmbvB4BS9sL+Uc3lsyPN029Gqdp9JBs7RLmZ3Z
ejKUcYXUyTZYZW3vNEv6YVGEpDTTYuQ8mM2nfs62bYneamPRpl/B9QcVt01c7q3wBH3LF3aVX3zR
NYepTrEMWhpO/rDLm3PPw8s4neLAN5Jtm+Kax9Q3yoeKnwMwY2yd2sb7ZQ4/b/qaP7CYAmT1XRp0
aTXovXPXgYVrZOL3XAr+zvnX0hW9mbhCliDjZdo9R5mnduVSbyrdoz2y2lzcEWnJJOJ6hZJUGycL
PSlm/kKQHjeRnwTpmsbU5SGuRfNxJWbRu7FUpwn94Nv22zWLaTJE3cw+myIqCQj9pP6n0a9+T5b8
nxlf7y65XQahx4NX6ZzuxJTTdrONwsiMr45+ja+JJWZg9yR3PMjS+hShUHfjtKwCNDUiPaQFa6XW
iJJ2Rw3dwTE2blqrA7TrLN0M+HAcRnM+E3V1qNTwdlMEfbWu/yZDHM28Rbuaz2mbctdG/cVQ5Hfb
hl6tcL8c7CwbSLUWGrx3nu/k+8VOt4HvawckXdCh71CyPqikeBPo7go2+7b9aq3IJMrUK+ua2W79
/KNFooKr1bttU7Ja3zDpwixqeWqZJqcTH7MMX/LJ+0XMr6lAVlHPDb6M08GaYUPP/SUMh40Tslrb
vj9MQV5brG13OUm64qrPoxcOn1889ZoJ1CRd1odzvdD34NQxSMglfZfbHntNBTJUAyky82Zw5WFX
TclNlzY3m77j2tAoqTrLRcyOrQTi7FmQLOl52P9/zs5tt26bi9ZPJIASJZG6lZaWz3bsOE7SG6FJ
Gx1IiZRE6vT0e6wfewM12yTYRIEWCFKZ5nFycszxrX7pIBfXgToxZnSWYRNMAjgrZ9djUJd+7XaW
5KjVlk0NtsA13vTjsrbRjRw3v60kuozxP7aS5qBwhYHItbQ7/IlmeFSgmkv5rXdXDYQLBEhuDCgY
NoYPZBruKjV5doqzKDf40kbjRBEAURSmQD//gw2et5PIOXM4anc7g+qiUq/Jo2nnO4CyfnPi/A9e
9B+nvAs1gidCkxqNtGGCWqwDtTgSxvdD2Ga3YNDOH5dYkgd2bPwZJjVFusv1IeT2+NygVvgOpuWo
1kokLD3Py0ZRVrbBweRhjdb5iZIUJUWTIdUNkuPN876SQPkoW4Ehc04yZcy8wXUPfc3o5ziq7hI9
XHvNbVerE1VLOkHptqBaXb5Fk7mpBArY/b7trJu90QM4qv1SHtk3PabP5vC8B7oynTXE+64JlC73
PizbHeXBvPPsEOciKLcJ9QPhpks2iHs9UmSAU7+j3RXpBDCeSasNmd81SIEsGC/Ol2z121xdlU7D
DObbfOiyQkVhEaOEMkfRjFcBDmagc5iBl1YbYdArI+n781HVJ8JF9JtALf3vwNsV6kQSCOaqx2hu
UHC/ZGr5zM0Okis793LK/B4eXcHOzOArB+mihs2oaUm5ViZ7RAJxSvz2Q1cHmLFV6KPBe2y6Vvcy
WW5rYEF+vY4u6+U/tixXBwiVhx4NwXbIg7l7mwB2UPA7uBSLRgN67dc/5Ccxhas6qnb4g83RqFHE
YcAZWmFOl6G+8+T39cvQ/+OUAxBljkUy6RJVxfCqYPA+ku2r37cv3faPb+/HnoSRQMuJDa4Eic5D
N/7h92nncD6WNWy3ccakgcGAsvNtMGq/vIdrcNkHdQsfkQwbr5wTmTPUwDf5BlmtX8ud47makkCh
4TGEhiw+rchkF30QUb8A1JUejW2dmj6Fppvu6+cILh4wtvF8Dne1R4c4BjBdUJVzkAngM9S4HyT2
Gk84CDpTpdYJH7hApZKwXQng0VzILfH8uJMkA2V73A0gQWWTwPvBtMfDlCgvic2/XNMBx90WxtEp
63R8n5fhBjglr4ODu8qjMaYw9OIHqqACOMfKFQiedd69CgnhruosTgZHwKmd8fUW9JZg725buv7m
2PjvHQvm1e8HU7XVwTq7JygK5Z+bNL3nm1ehLFrtBAHhzNgGM4e0bOC+Cm/J7G9AT363nf+s3c7S
BIhGgW+FdhNb3zDDHhbqty7hZfu+S8BDmgWMAdKSTlFQjrCfbODldPLZUvilkvqf+2wsR2P7Rafl
fBz8mrTRxzXepdfxAy7A+48LgCogy+jwca3f7BJ+Pob/P6Dj/0uPgTnw/tMgyXR61RCRHWv7OqZh
UWd+bx2Abr7/NKyUFkJbzJN0gJ3EvsTnOIFtkFd/u5qjGFYqUQ9L6xI1xAcYgOJTpNLJbzC5sy4T
8MDqtGKYhDV55AM5H7BR8Gu3sy5XHA4JPPLTckMa68ZMJoYytYn8dlnuLE0MJgFuEQ3fquUNOfLP
eko/+TXcWZjNAiRhAvO6clvZkjM1Fe3EvM5jzp2VyTk49Xss07JV+o7s4x081Dz721mX6867bu5W
FLDD+bFcJvFsQAj0m4Su7qgWm7SLQp+II7hr2QIbt5h4XWv5v4RHJIEU3aLhhMN1jSB3vSs4xHkN
pis9Ym3dg2y6JeW+wWWJDY9Jr7xSNtxVHhmbgFDXLkkZrOq+OoJSMD8BM3d1Rw38DOEBalANitUJ
RBGwd/DK9ZsorvLI1FLOTYwuSdbprbLkKpp6rxQt0hDvN8IUJql7TNekRHnOkBs4oixaeU5BZ1ky
SyKxLugTvkOo23fkDRbO+ovfNHHWZbXOvJEMYzltcssTIJnySRvPCe6sTB4CQ7UJFN0HI3/o9+x1
9XMigCuSc14SFOApOEClZW/VVde1H1rOvYJ7BE/vxzJoGQmgsr5YBWhYTiUA16DcVDW3Xj3uio/q
urGmu0zxPTbnZCOyDIC+8YsJXcHRFoRsVjvaHgdvkYF/WxZYvzc8IILe90sIAX1rJBIGexX/uQmk
l5ceuD6/XnEOzYQbsmaXqWKD9Xht2yS9goOU9jvtU3d5RujnJLi4b4XbI43lw+H3gAL+jtMpG/QY
WERpGUz29tjX68roa78ucZbmPBLQCTublrGMHpaoLqFL8+wPZ2ESvLK1/JL7YXGqriM6t2eQcP3m
oCs4UhsoMPPRpKWM6rvKdq9il35d4uqN+noAOte0iO+T4Aku8zBJFfXsd2L+y3roUvhYwRGtZO3R
XmVzfbNPE/Pr8cRJAC2KbUGk0eNDusmih0X6t70Nsu9eUyVxlmajJmzjMUxftG5YAeBk/wFvb5Xn
gDprU6sQ1FegJ8uw25NzhXTlkxUq+ebXdmdtVnaJVwtFACwDaFTMXOg83me/bcUVHlX71sDgHh8X
qvq+sRBEzPV3cI/Lr//vtCRUdO+Xvo7wTtXWuLJFCo60KxEDygqT393aLkP3X193lugWBwzPKNgQ
+5g2D0fbAX1ie0qXfEsX7RfJuSqeUccjfgdUnIqqeWxGcDbJ7PX0xl39TtqJHofFZReYEhiQTsC4
r+l++IVyroQnioDlODSmpGwQHgogEQq7HbFfBOBKeDQg2CgKSBH0T8BvmvR1G9hXr9nuCngEsCv7
lKBb6JLGj03a6zcD0+iPfl93VmqHMqtMCkxJypOvy3Bc6WH2ytdyV8HTBRJBywCbMAOGZiHbCNGi
BnLOr+HOMco2YEswz9MSxbMwYjXC5mt6ePa5s1CB1V7Mhprw0lawJ9fwvs5BUWz8dsfYWajBNESs
hddj2XTJPeKY6zTxU2SBbPN+h5FrG8DoEQ1PLlmVsBEzXvZDvxcP7poRAYIOB2qNnGqaxnkbw4ET
tYaV34C6ZkSxPCo4cSMQzeq4PlVR+KdUfu+I3FUfAZjZHOmGO3m1L3chvNmq/XeFiz/Z011QUhMk
9v9Olaw/bwv9QZblxWuKu9ojuWXwfo7QapHC95I17feBd6lndzuH6FhTvSSSYqaY4yZrIcWEQfGP
Xzf8JycRddZmEux9D0kzPJTg4fymj6G6x+nUntWyePmTAJ7mrNAN5PGUD+ibOUbxfCSYuc0mM/lF
jdRZoTwDYXUYQJ4G4vpRwPZtA3Xo133zk/niKpGaUUQ0OPBpTsAXMfxb1y9eckzuCpFCBhlcC3oE
kofkYUGij1VaFH7NZu83FhJrAWwzXiWCeRe363bwcyIGL/8TgOWcWLeBE0cDg9CklAF/2wYkQjLC
vAx+8HEn1B3qpE9QuoMHFbnLGxVBRYq7zOw3VVw1UgZGeh9dtpaspX/W4HKihDEaPT/uLNIVPHjV
Gny84ebUGnrHxe+kZT9Zo5GzRnVr6xrWrHEJJMWFGBxH8/cNuDL4yxsTem7qri5p36qximb8FABx
untY6i9FvEkvgxiMrLNMleqmsYswKTe6A46ywHK8jpLfRLo/6SBXnqAYA6Viwga5BsvwsjffGdhf
ck7j33z/JxuBq1GQTCMtX10aX9uPqR5vSOhXmsFd9VMcV0FfL5fcoo7gzjxGNx3PZr+Dw9U/TXVY
7Sask9Lo4SFTx3VD+bPXJuMaFUEu3estRbtb4AAh2ABlCXlAv9Siq4ACmCvb9gG53AqCtbIfyO0Q
HH6iMO5aFXXhCBq3wmACYPBgwuEplZlfqSdKUJ2tF/ytAGbhsIPL2sc0rq+Zl9HcBUP7/suHnEFm
JZdNnccvNukf+AAPbr+xdNZmFNZ8jmOkibdGs7yz4+dtt57Bv6t/2gIYxB8dumRZ94+NaW4ypT2T
lq7sKYkDPe4BGj5vR15N/ccAWCKvPnEVQ2EYw5pjxW7IhuiijT3OAWwE/U5o16noQj6oF5bGJecw
nUpJUFo9H36jSZwzNGzGjVcDZspUNc9Lb590E37y6xTnBoqbc6ySCesSYoSXnZC57FBsc/r1x3+y
ibuaISF6yBEgWEGSOPpcRcBbgI3RT4ff+fw/sOk/hFRQZzfLNMEgNG3MDs+Fwbxougq/UNHVDJlx
XGDtjxE1cotPS51BsNVEvV+6xVUNgZI5CHLpml6ML+BF36TE78ECXLX3+0owzOsoKiwhkEsqYCyT
D/UCMuOvh/S/z03mOhZlIHHRdsXteRnlbTfIt6PxE68x17Ao2KBZFhmG0/YZ+BPAqxcbW7wWP8g8
7ztliBc5hRNiOb0Gp9Goux2MEr8ucVZnGijc5kBoLqk6hpzOnSi6ZP/b7+PO+pRdxUgGLEoZZeKh
Hr8MMf3o92UnuhUpWQ6gqLDyW3NiClQWyVY/RTxzvYoIpwELkacodRg89MCWxvrVr9nOqYk9FsQ/
RvHlLP3WTezv9WDf/D7tHJpLKON1giFpiTKvDFBcs5SLn0VZyFzBkOTU0lrFl1icveAV6jwDEea3
KF3FkAX9u1FzhI0QpC1oe0SUQ9zrJWBhrmaoyRZgky16pU5IEQ/mabCp1wbOXMUQKNpTHYGxWh7p
AW25mZ7nzXg926Ke8P2CJ00zUU7R360BCk9rCjic6r1Oe8adVRlzKwbTXk4eMU7PnaDyle+m8v28
szSDRYSm0uiXDhDXVkQPfeaXiGeuVdG01LYPoX3AfrKDoBgAaXDHV8gGPaeiszznLIAVXEzicj/W
R8DITlnD/fZZ168IVJ5DcDrhSc4C4gXW/feG7m9eS9+VDR1JhvdUih7vo+ZxISm546FK/aaiqxta
xpBkZEPDbcoeTcA/wny89Gu3kxhKZBWRyULYvBixgApUj/amA7Ttd+VHPznuXelQku51klaQfrF5
eZNRD6ghABJ+c8UVDx0ppNN9AzUiGKjlSOvHavWzbWOudAjGr8CNjngb1uMS3aa2IkUYg478616/
7CH/fuvDafN+bzFBKsyqJ+gEI3Djsk7Tv+uoVS0Y3U3jObLR+5/R2AmGTmCCoJ5+5SA/g6IYMPWb
X+Bnw+qsUtLsB+6aUEEQOcYPKoAnMQpm/Mo9GXPOUcXBeFstugfpM2BY6bdsBOvy113/k5a7OqI5
TLu2nfECOiYTB16S30wdcPd+H+fv+5zg/bPPJILbfU5PS1N1RSzSxW+2uzqiBDgN3pBLhYMIW8C8
5hb1VBa8M7+2OwEuwJVLP0YjkA9gzpK6/3gcfqVIoEm97xa9hMEKNx08JVZA6NWAGObV7uevihvy
+4+LXtYhNl0IcrLdFFwe82nmre+IOis13ci2rCCAlikDX3nKnkjq92AObfP7hocj0sNChEiXpRcw
YZj+tRrPqeIsz35chahXyEP6LhvzQ3ailHXg9wCKePl9w/c6HbMNcMeyidcmp6S9C4z1M7xgrpho
kILtdUjScoDR9GM81LacAEn2W/2uniiMZkuTDaxiIHSnnLTLoxqnF68F5MqJjmHrNJyUU6jk9u2W
HYbn7dZOfjGAqycak4Z2tL+E6NP3qMu+SO7FHgmZqyUatyGtx/GiSt6rP2XazEidNX5mVGB5v58r
uHv246Ekcmb1AaEsa/fpPki37JNfnzvLM9NBD0ptkqK8EWIWYpJruAJpv1XkaolA+sz6oRovTwj0
Coalpf1tBehPTiFXSlRpIFLxaoZLqE2qh6M33zithN+t6F8uQAguRGgRi1I7BiVR9seszOGlfmD/
UhAtc22qSSDJYrO27FLgQ1FZ6ufswlwRkRg3MWUcXx/6+SS6eAfE27M8G7jB93MxMo3a8Q9ST0do
LjDtrwCie6lloKJ8/22lrMhSiwsdAOx3Yoz+5LXw7HHn9AyBBMqSSx4R8PQPl0+nyXr2Wj6uA1BW
ZwMxI3Zys2UnrruHOtZe2U/myockHdIgWTmu5tViig2hUCbJ6LeNx87RqebejseIOptBdB+qYXxY
f3ePu3Tqf0TmrvtPXc9ZenQHIvOWkhJ4uuSbnQNkc45mzV79et09P1VFggBXrBKSh5tqpiIHl9fv
HuoqiICD7rXoG4xoI8yzFEd4BTnUcPp1yy9x7H/0jqsgGvoxodWAy7mstu4ecPLqNZkWCCxRaBHI
PJMRu5csDn9sOgXa+dc/9Cd7passMn21dONS42o99/fHJQdTweXsNx+/5LT/6zdy1u2UUjDaWhyr
KB4mr/2U9FHZZXxCTegGX7ZyXDdw44fpmFVRVSyG4SENZr+J4IqP1N5nc8sDCrfgmhWArL6NJqG/
Gaufddvlz//xuEFalBQvPcZKR+lnNRlRhGHlZ/3MXPMjaicZZ3VFy21eRX6wODrJzDK/5e0KkPCw
HrT7jkmcdOQp1kd0ne5j7LcxudIjuDNvVWbQ9HGfbhYNvWcV+h28ru5o24Z4CMLu8uKDBBOm6/oM
vbD8jaHDTxafKz1KgeHNdDfzckNhw1C2POSfiFB48l1MCyQnjkwyntkgd7x72J5Pfkebq0sis9rA
ikQKJ7NxAlhIHGT3VTiA7uy1vl2XJIL3SIA8sArSbtH5oEPw60Phtx+60qQjmw1hlWQl1X30usS2
e2qXqev8ZqorTqItqQUY3rRkaVPMNT/yWYeeT2WuNinSJlrrGh0j17U77Q291XXjmU1wnZLSNMgk
3/HxMOvGMwn6P82x++mGmKtOwh0rmJbgsrE1vLqSw9tM1eAXDrmapAWyEt3sOA6qbH5Wou+fQkFC
Lw0ecyVJ82Vzb2sJjClZEHum/I9LHc6v5/lPQgtXkbSpcJeCZND3NaP9BhBRR3IE5iM9GS33j7/+
IT/Z9V1Z0ix0I0iA3hHB9oYA2uThEL74fduJn8mMMqJ9wbZM0kkUfQth8iATz9nuCpNS0mdqm7F5
pgmtcwUHyfMU9d1vOv9n/XIZlH+chhvt29QAYYXIZf0WVeIeLul++5drFQRHKRpw2CeUyxYWcF9+
VHXsd+l3hTIsxJuzouiT4yBIDrd1BCui2a9EiblSGRPPiimJ3JY86Jpz3MzD3YvWGzJXK6MOQnrS
QSsTmPkVfoZPigXtb2K2n4ylK5XpQYufRttf0sMiQC0oL9vK/i5h8T9B2X9EhK5W5miN6dolhvqh
n3h/bWuysjzImiC+6uUsPwyk6vdcZdhBC9607FMABelyChM4IeRjLxp7shDBXf5/EJTOq66i33kY
hOH/Nov/aJ0rg6szfpB6wZMHapB4dV/P6WzylndRkFtja5a3U5++tLUVTRGmKlHXg6Kb0lfRYuxy
5Ho/4IYLYVS3h/izDVUdXRw2N61l+4+9HViWQz0tTnWd2ZtFmWg/N0kgzEnvA9TIOxD3FjbrFnZx
yRoM8NixLcurVPdv6uhSXmZru/Wn7lgqUUR2qL4ly66HUyvE+mkjWtQPkB8ym1d8bMZi3xf7su7L
wX5Eoq8aGGB1YrodVL8+7cD6xY9dI3h6DzOuo74/EkAZ7kQwNDUwtsc0vOH1ka13+9op1edrmJjq
yPk06Q0gdAIgINtMD9tIAKD4dgZa+xDQx6oQAkIqK3MNTKtor9SKBNjneY/27GrfuYyKaZ6q+hM4
juOHXuHi93TwRMpc0HRobzMSd+Rx6KaQFplGNvs+UE2/fkimcdho3sAWJ8EGFqoMSVEJWmtfSCHp
cm+nbGv/WMMo1Df1LlIboogsndrngIKyc99Eh4XrUmgJU882trXGs20ImXYe2XUJnydLhvkGEX3N
835TfAbxR+7HGXTZjppTMlVyLuOmVskfZgjWkeVTZyO5n2bCZs7heC7mFcQD24vs+6rHKvwB0sI0
vlIG5dO9lsk6PAUxC7K7aQ2y/snyY8EA8EVUNge1eRmSAuX6+3FpJJ7x+oKhqqF5XTqbqKe6S3gX
F/EI5JbOexMqcw+WQMrfRDTh4cnO4qia646gl1Ej0tZn3hyV0nkKlddLbZNwfTJ9jyQEG5qlK9Z+
Hea/MrVWky3NOMDbn07jfAelMzcU0XXCU4Jy5235OFQd3hVg0iTDV1k1NDppVfPTNGvSnYKjDzHq
SUxA6Rti1RTkWLsDzzO9eRxZND7WSxvDErHus69VzHV9m3I24aY3V/V04BcKOom73xirIuX9pXP0
lUIvhCcartN8MiJpP5NDqfmKZn1wi4zkFCBN2/Sk3CcdfwjHPrwxfKFjMfSqi/Jw7y07K1oLnmcx
cNI5HyUYmbB/rlS+LBK5aQm8w9e+HdY95zWvw7wP8F4lZjJdcUAyzrCQY19R+o03Wz0dqhga08pT
XK3Tnoe811eTXumXdUr3JJ8TrQWEyi1fT2Ad1/ZKJzH9qzVLABJql35kU6YUqNDdUZ0SFtfqWo0a
rzTLdNQ5WZLsle7JfBqydN3OM+xOmsetzoJzALLDcAN54fx1HMP6trVN82ckQrRKCNgVFnJNV3pj
sqpVLzoAwqtoQnjqnA7Zj1ke6j6bnsedi2epUCefT2sVftgqwZvT3BHCT6nkHchtvbpR2aGfKx3g
srYnQbWczDC/yHlMr3cGwtZpo2ydzkE/7PpspnBfS0TPichhtWH/nuqBkgfSCNXkUKCM3V3dW7yh
KRSIrTdDJ1QxVYEcrulRDXOJM3efH6AKvhn4Ov0dHjV6p6+70xwsdY19ZqQ3QoXmbWhi/HW8WIym
6PBO9NygGp/nEdmTD9syMnEL/lICLUDdzcmZxhv/KMZQ2Lt41igFapRexdnaow3ulezsfA3ezHY3
SOCSc67hylQsNY3WDxHt4HFIx0Oe+2nfNpCfyX580gPfrhjeSO7buOmGU0hRYJzESGrcZ0cqSbGl
u0K1pBLzvUzXdPgxrXJg5zqxbMszwacoD9TQbs9j1uAtpKZHj3/HqFjGC6DgYRmuSSVOez8sUARt
WXu8qKRZ6Qk2wqisI3Y6XuIEWwYQE5kWX21mYJUNIt5CT+3QrA8V1L144OZmk+W6R3QveAsrqFzY
VNirVkqwbfOELjKnqPS+C2lDz0vfTW/ZDpbhuk98uh4FFL23077v04e1H3SFNyeIfNNnrfbOPuAs
qpKH2WT7pz3TYXsODhReX3U8gOdCIUYKLBogNemPmqUz6sczQiuUA7Yiu5UW5nw3A9x5hci7eqT6
ZA1csB7M0mYtsFAh6e4wo8aHhrctytrXvsbrK1A95T424fo8XChpTzTpFC2s0OEfMYPzHNJ5fQ2L
+Ytvyieu2djIO1rD++QEG0xStXDdMOGpjTkpjap/dDowb0jYHycUo2CiN1k2FgGDlx2uBzF7lniz
+pzOavmeHXIb87CzLCuqrEpudEs1PPjX7SGeiX1pu5inhZpgCahFR+/mZVmGPF5Vf4eMTV0YlNEV
oZbkJp6H7G5ThyGnFcYPYG7gL3Vf9dzoP2LU734QSjdbl8eVTtUpVpj3LxCIzfH1RA8y5BubSXPu
pMi6olvlkpzGyKZfwypLkVkPzHYUWNVxkKvIjuEbFpWtTlsmgvG+lkcDC73uUGcxV218BZlVp3NM
vflOxjMc0ckRdjcNBUC4CLiNxxzWe+xaNd1hClhRTM01Fxl7AEVutLlqA7ldJU3Xxre0XUJti2mb
drPmE9ln+qRFw+JiHQAsOmVC1s9y1Ol40jNpX+tommVOqpWaYu6kyQcLHFg+palYH4MuY7Zo50zc
qEH2/d3G2CGvDBPB/BJF4WELyHHw3EdrhCA131t65lwH6rrtOobMj437HD4/f/XhMgznKUm6+ZQl
dXgrNtW1Vxz8mrFUK2lPMuVzQeMF4dQsEvV5Ad14yc2MMyDfQ/lV8im7a1ERnsML90MnRoBsW9pF
2OlRQiNOzRby+Rwh4sg3LMYqp3uIQ3ohvHvcZNPnLRErAQt8uTYCdwi2hiynKqQ5fpI6TVn1tNn2
y66BDaZbQq+3duHIwugUb97U4ByzcQd3z2CDLv3ZENsnt5VtkrpYNj3bB3NM1VKkcw2gkh6bID1T
PaK8tEaJX2RzBDH1ehOSgY2FNH0n8i06NnHWPDXjI10aawtjelpfq0PAU3hrs4bdGoZ4JB9Hvdgf
eySTLI8PCbTfgiB8Pc3VyuVpHOuIFG2I2AH+6xuZPvOmCubTGPLKnlQNUCcatM2vyJPptjhgPn2P
oB41+zSplr9Wy+FPo+KKtMUqMJvuUjZmj8jIHtVVkCC4upJqTvbXbJpkgrkcraQYarP3H8ZmoV90
oiOskT1QiFCyKhgLDgvaHu/ikWpP8wyLtysawIXgTCuABm7AgpTZiXJS1y81ap/IY58lB8sRDtTX
/RAGEXqgj8wjaqWq/tSsa5UVWmbhZ8uCTSD31qZiuA4sKJv50CJuLbKk7emjhEKhKUQ7o+5m2Wbx
tEQGz6BNDBOHPD0g1btOskbIu7Hh4Sty8wsrsG8OVywK+VO37cSculS388sRTusL2k2+UV7BFFHB
9KC9IQdYKDlMavny/Vh2HpWgeSNPt/Vm3U8da2f2huLidLpOMfqCFRMLs/qb7Q3IqEeLV9q83obs
NeFq62Dq3KSkDADFbYs9MGQ41wPcdU92Mna/g8eUnYq4HqLxJC2c7AoE/eS+rYdtQfQ7y+Guh8/V
ZzilcJIrbeE9OWqzwViU6e3PLBq2sIHIZF2H63nBBn09SzOocp4EquPQ1iUDX75LGogjcfSWlo6B
fMI+LraPyqLG6O7YG9xVo20X/c22JVl0mhiYTadqCw9+Ck0Ux8URpmN83a4Rx36zRA0su43ZzXV4
pLgGrh3ox28Yc5rcgSTeT3/rAUfoVZLGx/iniFBeVNA0rLcPe9Ls4TNdAtuUsAmq+GnoSH9OYxZ+
UVFoHhuKs/8UhaNNcFvoDeofKIqKTzIeq+OUDcraaz1vHT3xuBuCm6yB2u4ZgSi1BUCb7fSJ94fW
DwJub4i4lmFD6qMx05ngy49DdSDA7PuGyk9dlPT2vhsSln0JZBKrL0vUk/Qp3MzKr3dU8b4uNKEa
80zqJ7VMSXs9ge+TnBBWh6IY4fc/lJvNhqhA8QPJ/qYU2kKVt+GxQva32+A+YGllbmONZ4/ikKPU
WDFaHfnYJRkUvAySO3aLWZ+h/2HgEzy1pKqCD+BCIRzoqgArCIPdNalEORXG6Ux3sq94OoH5WR6m
xhLUK8TTa2xkikmHuvFNfdXKduv3DCaU1XcjqvD4K1swc+cfUYSFSi6sRjnhiprxtCqsjIjNd6Y2
Ws7jBRHXttl6Z8U8dSe54fTKxVTjclu3pv0z7tP0ywaA1yUrr2uSAhfPsALwSrTWZ9vjzNxPNMB/
K0AAhF23uypeR7V/CEG4bPYiW6hY9Al7QTNgUC2HJUqHS5M6Rd2M24tp9gi2fHiDzErY/M7iRFux
zwU4CBHJocSpNXaFDS4hCy7bb4tA0TmS0ChN7NkJYSOB2XvKKoiBc77IPf4SRh1liDRUGBRxI9v6
aQlXWv+NbXYcTmuGuXRu7Mj4DU8WDdpCkm1T9jVrpmh+sQ0yBC+DYloWc5IONW4ZtQVIWFJsfgz7
aFUmYVi3GQRehh4PGNa0vTvAPfkYDWnbXYULXcanYKZhdFqww3S3So3rRwBQQWzVg23iZ92KBdEp
cgXkb5vQOCwZQWnhNURNy1FMCLmXj/M+kyVPjr6Xt/u8VstVM4cUz1xH9APKnpXkq6q3PwmKCD5y
W1uUgwR6nuBsaulwksrG+o6ta/v3MOzVrPM5grcYQnglMAtDIA7FeZWEdfgtObz+Z/3Ya66usQjt
l4bIiud0sfw6Sg/+oyMM19WUSJYUOx5L5pKKlskHg1HRXS5Giyx1vpteyfzoVoqRsEfyAfRrFL3t
R7zlBMN7WmcTL6coGaMPaWai4Y7iuY4i9sHxltdySCYIOKWNYD0849AD+TKj52iEp2qZ/R/OvqxJ
Uh1L86+03XeqESAJ2rrqAfA99iVjecEiMiNYhQQChPTr5/M7t7srY2asxsKsrMqyIgJ3x4V0zrcd
FYTtz5WU/bxBrqiOMN6wIgmeLRTYmVIjeJXJ82EuWWlHr4ME4+1uKCZmySwEDN1nDk1yl9du0tXJ
rTXV2N+6KkwhloZJvEb/OR1CBNBf2nkumxRTpUx8oSM7oofyZFjrFFNl2RPtdPwrXD1/evGJ1ut1
xeHE2wLURahsIGmBj7D2FJPAoE6rMoZB9Le4xEAvltiLJ+xDhMy45UiRQ56wGJp27zMjMDB9jiUL
M2RXkB/EB/KUroiauG8JByqDkS4FOs2VyfiA8wZ2wghiqQOQdckw2KwNE+A5iGDIfG8Ya0gFsM0h
6GVZ0QYw5Uf5UEjo2GZRDsVpJL3DJHLCiyBDixffmWpIeOonJu4zFev6mSEU7TDJYgyyMhDxYzHH
UEsPKqkehnJgT+3MW5oRv63fYP9y9zHGROBNGhzo6HyiJF2qMLlhS1G/cn/uSO6Ztj/gRexNaENv
g421vW3LZgpQLK1GZHMR6x0t18k/iMZCQR0hT6HIVEsxsKRZYqq3DmVAuUWYtipxzs2YPmUKbJlH
bzSyui/Pwt9X1SqUOQGYmOgTttyyuheQ14OiITilgNfEaB3qAkDbVZtM3YW21N80s4cYnxq3Y9iM
Y9PGdwjF9U3GvQC7boFTq59z0Oe0yMcZxf2ABeYRQGleN6Z0BYqUubUSCJ0GOpLSet20ibwKKLeP
JmjnfdnFvj1NpezHn3r1CxwWYprKo2e1gAvSj+swWdIGlpqb1Q/DLkvaQQxpxEPPuwkHW11OYRX7
WTkpfnDx6hUH3a/I/5ZtUdaPosT0vJsirqMANSpZ1myuy/LW5wEmMCV6FldULyEGkHSFtJcrmupD
OJjhZIsgmjP0TkgZogUO0gktWXvTR1H8TkTX1XnLUZmkktbJfYjpokdQ4QoxVvMyospc6vUHMJoe
FbQHoytam0ZOJ2/kDMTsaOyTL405FN7owrRLiuZKLVJ8doTzoQcOQbBbFLZz4iQWNHynZYyTJp0d
mdfMtiv6fNp3HsKhKL6zXdx0i65SxOjUxT2npYpPXuPVx061ncnGqF29Y1DMs8Ld5NMHhgi2ZUrn
qeIpcZEddhFCpl7meF2XDHVccV0HJriIiuR2niuIR8kK/VGObdNd6rBWwUUHkvsDRnp+iyCI5MXG
aC6OfUW6Yj+Szqc7P2J23mHMyzil02DqOwp74m00FdWQjgW3L7At8uegN/2xncJ+4/fL1lbAWmj/
04R4JNJIa/MM/iBKoY5BtQa2Hjun9K9K9JfXIfBvzM7SkAhsFpRPPyri1sOAs/MWHhrtHQRbAZF2
rDC3URK446I5rVNbJN2xVLufypl0sph0tka+yfluShAtkbEzElyRprwPurJ6JjEWVx3XPbRLEZ13
mB0JW94I+aLKJtHiq2gwhujKll1wxUpn3wqAfI+CFvraqmQi+6QnPxLfptaMn7RcHlzXEQDLU1ke
G+qQeRZD0nmiQ1Ud8MV4qdIYsgIdjRE2n/RoRIrbTx8Lz61LzlA8j9nsdTW0QsDYPkOHgDk8DSEw
aExyTO4SNM3XdTLH117YCI1Tx5Y6JVi2eE617W4b36zL1qkwajdVbYG7Ln40vGCKix/g5A5DoPPC
uyWJNx1I6E8Y7VKY/mdEnf2I7aJ8AJCWDjgSRPzZIwntV0SXBn/KhqXNCuy7BXAPQPNAIqvgPigB
UMNiZ+aXIehFkJo+RJhBN45TkcuEN2MalLRYURza9WJe17rJKPD5B6hgwhVJPF5foinV5hUQoeq3
CxviDzxYwZ4xd9V7obhKGtJehm5c2pSpcL4eWFJeYrvm763AMPJ/obr4f5BNX6MBkOs8aUVryOL5
EhzgXbVZGCbfy8HhX8MBOh/QRtD2UIxgiXsLyq0u8F6+R9d+EYGXtaqHpTmTh6TZNwu2IxKY7426
4f75dv0TnzosUS01hgZv1vW8fhQmh9du9r7nRfjq+yahtFWBY3SDrE0S72vmu2OgwYR+T/f41fgN
tXoDwBuSSmPYnV9cBEnz/K2b/tX0bW0DqKVyUF1FOnUlu/FY8L2V+NXxDXIJho8ea6Usi3dlxAsZ
438l7Pu/r3L21fI997wrwgrXpmXxpGOXNfx7I/jYV8N3reuONivY2srrX6kAj1Uur9+52eyr4TvE
/hoiGQCBZj0mOVDDQpCgH9+79hdhYDgNVYKuEKZsEXw4ECzJQNZvEdgQbv3+8IA6giFmONszufeO
IXFTTsou+pYIDRFAv18cnc0qQgqDJtJvmrxBA/0DFNrwLUUCS8Lfrx5GFgCiPi/CmRQXBFCFCt13
Lx78fvEKu7gRrYQYc9ZXzDZZoPS34mPY10ERyIoE8M5gnoqm9QegRUxQr56+t1K+yHnjCVyZBzfP
phhteFO3VZQaV87f2lDYV9s3aFGWuKqCy94DlWMG78Cb6nsJTOyr75sa30+YrxDcFQKbBXcB6QL6
6m/dl6++76VcC+4Q3wXpXfJjGcBJAaD75rW/PJ1iRTI/kG7IS8Zg3/F50/XkW2cP++r7XpgbCh7j
bQPL3Zq+eU1a+fa9O/Ll0RwRn8noOViPh7PLTNjafa21y7939S+PZmwhLCgLxDs2c6IxMHzMCYZS
/IsT86zx+j91J+yr7ZsCx0FkL7wwnZlRO5ZhgUGqo79CdhEq8MKAtZpW7QUj618jtP795/of5Ye8
+d9X1//4T/z7p1TADDCb6cs///EgBf7zn+e/+e/f+f0v/rH7kFdv4kN//aXf/gbX/et187fp7bd/
YOQuVLK3IIPt3YfGFMQ/r493eP7N/98f/tvHn1d5sOrj73/8lHM/na9W1rL/468fHX79/Y+zxPXf
//nyf/3s/P7//selfevF2/j1Dz7e9PT3P4hP/oYgWigQKCOAvc4yOfNx/kkS/I3wMMAvRLDHB8nZ
2dpD113h9eK/gYSNMWuU4L9AHmBpaIkeD3/1N8iGI5rENCIBTTgC5P/rjf32zfzPN/Vv/SxuJBof
jXdzfu7+Z3nw2Ic4j8AURDmNeUK+WuwrikoiiiTb90DIXO5IVntpW+UBFD//dE/+eul/fqmAhb8X
K0hk4DSkFP8TcOozjMT8/biIQswxSkAx7dbSDcuFDlyASKZgsQh9dqO4TmZMdt0C0LXsiPisqUQ+
obeOOXQn5mSC2o8yXhYwXcpIBYiI4+NT5A+9zRqE3/z0TTQ+r9ao7tHFtgE5OCYW84V6pXU6LnDk
b7kQIswRqgxEwC2zJQCwK5CGARDEBdMI1djvZoxYgfwEukySD6wqnyvJB7wkZnwFabhCYpVWIiI7
IReztYONWgBaE1BdyCCCft+VwvkpQpsTnoOgkT2EFV1xEeHNvAG1r0XqjWrxM2ms94F3bLwMRf5w
D8rDfNRqilgKdjU+2Kqbih1elVysXcjGbWGj8o0gmmgbQ4qE7NOJTuFOA1Ofc5cEDU9lhX4rXdsK
gM/YcdHkMpqjn2qpEvR0FFB7GxmA050fgqec0c5dj6uKgp2Dx5CnAt/5mMVKlS9ViXjiFDPdowDE
ztjUqW5qIrNm6JcnVcO6l/Vw8D6MfkXXtIsjUaeAosZH7Qf6R2Db4bNaMVYrBWKCcyrs1h75DT7F
W6oi4u4qDPVUWV8rCNwwyIr2uYTK/92Dpk2nIiwAuUqQNl1ugMhfy9pA90BAyzDIFsjYpp0YIWUL
GGlPrFXg2VbaejarlC9+DVBtjFDVcUegJdHqmbWkf6BymEMoIuIBWV0YR3PpmD1D6XxESNoMomKG
asenv+wIoDC1DZ/f9Tj4z9RXw421roW4oVcrNOOQsMxbr1nnT07wuAPpNYlDUKGtD90YaXOM54LR
gy1AJH7QgVR92rs4+MSsIXIAHyjVXgek87KJ8mnORxPYD3A63ZkQGNoopdPKiqNYRmzR4YI6FrbG
nmBITOLEHh/Tb9I4nm2Y1ssaq1QVjSzSCh3XwQJM+akJiPGUEUD7qSiSKtlOldZTJqMFAJhXquVM
I6zxkpaiDa+HkgxNrjyIEVg8N8/T2AQC54TXPDHICuNNAa1VmFKMeTp3jVXTpKoSTQE2BYHtaUBY
14Hjb+dqF5SRz25gn2/Ppb2CBotRMqtLxyF+29PSX7ZIaFhYWk8xAOG2Vuud1ZhdnHLCW7BUTPS3
AQQReNiSjiP/0Q9AJSzoGraz78X4lJ0PPSBmwcYjvsqx8TPVRBFNR+2GAK8pQWehc1nrfAqFeYdK
xb4Mq/DWVJCpEpmAPAWPfOAbhFfXBjrIJAj8XzIMqkse6/XNdgLJX6yTNcgpj6sllzPEU0hIt5i9
kvjEqRTbwORdeUzPV6zimFroYh+EkC5kxyBAj7BtKEITjKZGDu8uCEP7Uo7S8hTzlArwpJ6voTJM
DEslE/K10NIcpD5rUS3x+cl3Kn5qhaq7tIcKcEoN1B0XpRdFR+WF00MioinOw76oXVacpW6511Pv
cTKtUelQIiA6Wwc/LtN1csuVH69Vt7FToH/pNVHqYLG9oRpoffdctG2Dx8/2dZ8ngH4fkZ6xFruk
qtS6LVkwVtkYMOm25yyTaT9iRa45q7vlCS+Le+pBEaJyD+OKdzO+TLtlfgJcDgKSwMtj6LBuS2w3
3uNSoTtAKmapyxQSKYy5j03HrxP4GMAOycHNKRMiNpgEV8y3tBcW02GVs0FqkYgT56KoxQJwbeZF
ynuK/dZC2agxeX7mPYYyKZZAKELrx1jOCLFttZrek8qHGs5XHmuw3+qIZxHS+WS2Qll3WVVcvftR
i3U9Qa+2bCohCUY+wFAGItEkwYCuVOOYKRtFugOrGmzS4Jvpq2uLgmwm6DcvBV/xDPqUNbvGqMjf
DuCpu0OgmAIuGxP3M160vOmt4ArUeeh12JMxDgeDS2fhtnEIrca29sCMbhsgYkkqSlnpQ+u6maes
TLrzBNUAfFKIOY23DetMtxeBWZ8iB70PwqMB5XJAdEEOtB38z+hjLaRhsWLjBh5Ao3RE5YGU6QUr
A8K1RfY57qm4i5FoX+YC2y6YKd2A41IlaRjoc1q9QjKmn2vRrz20R+yMHsp1uS5t0xZZ6xfBm8PU
KsDvMfytO2RmBYiabKrlM6IcmDaAZ7psIaMSB0ajLjzWwLSSE0jCOcnlSrTYUDCyFxOAIYJnr5wc
kMAkqtMV9jS+ZZT2UVrKsttw62G7chFJIGOY42iBmERHUFE6pniGQdYF7H0ynDgkfi4yQJtFd1+0
Fak3LEiSMEP0PXVH4xK8czcH/p2EKBorTZY45PrVby9WhZ0zV/MKAHso7Dn7A9s+Sd3Us9tQQpeQ
6QioTcmj6U32Q7CcelPqeQ8pLkQEkDEN/UatJbY1z6gJDSr2XEjcZfMDxnwfUxl71CbA41npXSM6
39ijrFnPM4wTroosLAvvHSKLqconcE0xpJdaWSAjI8QpOBpGaFGD+N1hg243DjjtNT1T3YeQ97UP
1LEeMQcFGi7cGd0UnwzodoCBuM7sI1iy8f1183DPegc+qEv0EmQD8jYI1kZNp6Mxw1zvnDSLRtlX
SptzTB0ekWUXzBbSD9vhlEEpt9FlEC+nYSLx+xKHPs5lgCy7RofiWPQRP3agTk82AoOREdMAJNYD
8GevD+yjbLEd+1K9syk6Vd54OemA2hTAsD9ijlo8vvRCeS96IhAbcLGp9XisImEyRZvqgDlXPtif
cdtbwMuR5DUO4HUXI9JjH6vu0MbRdISUZKjAxjr8dBLE/6AMegNwQxyq7kAHkMOVkqctkMMI5HrZ
fjqqHCQDw5AbaiB4d52Xd31B283sHFSNC45mPEbeTC+IcrTbV6PEocwgbvUyNzmeYbNnj6HlezEn
NyC+UU8VhG9mX4Z5OIhrT3FED5XTtitZeCN8qj28Q5RAKbg361B9VOVWjdAWx9XkpYJPLElZX8mD
qMBw9gRUJurHgN1FDq46xTFDB8UK2EvCDM3UOK7g02KeusVzGEhtsIYhH86CpCbviGuhWaMUtBCu
SBREIDMGBjDOXmIB1Q7zNoWIcFAECpSjlHaLxYV58WwguD19tLVu4JCtcDLkIbLkMYgyeBJeFG91
39YUEY1+8WyCpt5AW3dAxtKy7oWPAjFtqR99JG4VV0NU1nviLVAs8fHPrxbnbS7WtbjEBOoxC+fK
pLqOyJIWXjhfugqibXgYdPfGYGJ4hSjnOHAvTJsFB+pY1FdDscg0rpLiirq4yKCp2XUCbErR+BFP
oQOa96BcMVkZU3byxHi4SfXktlyr/ta1k7eXZb3VY3fjCfeaTM1wP8xle5oX6EpDhPJmdT3cQasY
jqgE2+UFMHmbj5I3W6jIhhyxJsN+4AqvpaiTT/I8iAG8Zi6HXvfggUTwQ48O9G9Zz9PlHNfeJSwF
7UMI8dqgIBOVAxfHefbQC/iF3JB5+FGY7jAvtbh16PaS7dgzebB+4+1U1OZrUbp8lt6Yh5O3Zgvi
Mqx2V1PUY0E51Cbrgo03dFrtx5rK1An62czAgcZ5sndGk1cU8DWE4CSAjmwql532CrY1JRS+kEwK
eA/c4ucot+czidTdqkSiumtVsp3DpthPHjaBmQzqk06evYzGoNxKHxJuDSxh2EPzjG5nhMcAHM+4
Abmnt1MJpW3o9Q8+tuAzvdRXDQSdldlLMWyaWLyPPeQc0IjytFThzncUstsRxaivUbk3cPHshh7b
QwMdRIohl3lTuesYmu+sanl08mN6V0N7Tpq4zMQUQmob9gSYo/B2S0F22LifQkiA+3L8BQB744xf
ph0sMJuasGjnLc0WeiZoTyr70OKxWkdPYzJFh2eTWZhLmpcEsd0ydG80Ct4t0Uym1VnbaH08lOFA
0BTEDOF2iqNQGehnaEyc2TVeN4JC3jNhBV5aCOY3cWTMNihYcQdfL5oPKNFSqHkQbjzFTuWSYxTR
4jAECtRhB3EBKPkLVHfBQTHbQ8SCjL4AIvMlEj9Ep8wBSY8i7WbrZ4MLLVj96ZKABIf9wZ3J9yhE
JxCW0a5e2Jp5nnuPrHmqw2pMsXWM19iSXiu+PMC8Mq1ZWTVa57ANhTD00KK8TPp2hcaAzkeBcjT1
zvoTSFxc5nPzMPTt/az4zVST235cca/QpgCpGkRxVXN2M8Sdt52CBqUW9gKstxDIO8X0nA0EgMmO
J/2rhkiY+xr3usXjldT+U6jtulkDDIzla9SdPGKmVwAhv2qejLs56mWHlt1/Q+lwgWenSA0tX2LP
25fJciNZvKalni569Hya0q3XyeU0BrQfU9Odm7GlfOLR7O4jXj4juhbd01CE+zhozLYmXvI2w1Mj
kCMEo03KYdw4dJqjaRYkwGdokdZX8356Ejq58H3IeJC1vo2W9sPhMKkyXsE9wqR3mFV0XFwwZImI
b1DwlXnPxwxw4QyHzYTGi/Adnkydj2F0yZJ2SqGbPnRKekfqk4+aQ2ZUt/i/qICwcmxiuYHu7tm1
AvUq7oCP7DdakJeAVPyRxvFxMPIAwwSmKc3eitoBddKplSu0mtDZ5mFYYEahP7WbcjnL83uIvUCo
7qYRXzl0pDtTsedamzThw6lX7CQT8VJAQHABif3PyfOO0Ij8Shi3Jwgzr+PAQIWOQUXJyfPIbYl8
jcsBPtKMzesW/cJ2jOI9kaLKMDKbX0BvX18FZbgbhwTKH0QjpGMVx9eotzW6e5S2zeRBPoAPxUw3
In3WQfrqI3waE4VwFLXRc4jiDMVety+s/xDz+tZZeYQpB3cSafpn99sQZVLDtBc0n9CIXLRElbvA
nwqLo0xVOTUW7Xi57mvbGejrRjR7LFr3JBRzriPYx+NAmYsV6qm8d+TJTpBvol6DrLrxilGlCayC
e0SqnShERDpNksS8BjxSmWaznyNcEMOU5LxA5d7oIlvG8ix+RNeSJ25IrkXn9xeiMuK5UWX5CtO3
zUWg2xespvl51hzB+mt9E/dwHfRaoLMQyZUDM71EiuSRLt2CTdyNV7axzx70pBBYTLK5bdG7VNh4
Bv+2q5ZfRNBcQDiQyjacEA2OIp+ZKj8HKYbh9K5g9dsZxO+qfprywCvlMwTitzNw6x9YwBddLL2H
BOFRF4qt0BMnrXuuZec+AhdiSWiDtqtobqPKSxNtsTVB/w0arYWyYtusof8BE0h0MB3B4ztdhyva
0NiZvJpJ/OL8lu/hK3dp1SQa+/+wJZCnPScYWkrRRbDhKBP1QoncxRNrToNcLmCbuoRL8H5qGnz8
QryaWZkUQo+dLsV7Mfaw5LiLpp2fop7ImyjS9JmtUZXPvngiHXxw/mrQ7boqF+hBkIhVX9IKSFkR
mHRmQZeKev6oCn86esBboNbO4Hs8GhI9t960W4KI7mhoAZNICJ4IxWrVCCuxOlCbpl3bazPH3iPI
nCtPCJbHgJhSgeZrO5gAX8syxXDHCBne9SFBa7wiTzENPHFcqF9mBAYONI0tVOF18YKau02nqr4N
kdSdBnP15JO5Q1nrxymSPi6HGIaZeN57MHuk6FRVthQl/qCZrmB4ehWD9wGUdk59PXppDCoy74uq
zj0B07tlMSR/EAq/l9UwbNncXmLmWu4lXo/eWQFt8Ew/YUZlNT7o2BiZTwzxBDU6qXQp4s/WyMwl
vS5SGL6qI+WiwqMJlbEEOgMIjyRb+HSGC/Shbzg2eTpr7xXnXZ9RjZfGp4mCCx+vnSa94huYNa+n
CPqdol9ECvihhhZIAdSJi+SqTwa7o7M7uUQQdOnJWTnlQ3sj5baogvN2MJbVyTAww7WnN3Ss4fwQ
D5hfDCE+gpSX8gQvoLsru/CwtFWFYXuItcJAxfUDwhYDgxs+GobRXhWj9PIpmg6YLPpAiqmAc2pU
HLbfJWuF3AuHu+ZCChwZ0Zg7WCVdzkc0/XU13JhgDr10GRM43Pjg7UFccah5uyLDxhC2eRO1MGVI
NExqKs9vH5bVSoYbUQYIjicFfVAOG9RaTSSLMKhmXymwRnFd+kmmrZOXvqovBrrcw6GUL+u6kwTu
h5DZjwRNSqYnwBdpA/37BgHSEPaI1T9/KLx9Cnw5XUErYK4eWu0Q8w320gDpyg3gdcCBvQX8tSyy
ebUD6fvNKByOqxXrrDHjACsCQ4MULLDVBXrOB592wCeFf2RhibQKjra8cp9+bw8kAGg4RzubTE8a
MN0lNKDeozNuDxPljyVafkpfbpICO+m5bcSudA4BBSI4A0o9R405XTyMNL4DuxG324IMK4C9sx0v
SgyEvWp+XWILVM1rgUEgCh7Qe5kgmjhBqzRhnC/6OEQ4smYudkCNIkReFJlGAFheB+wNeYbuBMXe
p2zVtpdxl0VytYc5gRC76yCbI0pnq2kfEtntllU+uaR6XxeC2FOMfy3QMr6d3W3IWzyf26S9nfmo
t55V7ohBUY+QsiJm1B4Rqh2mRkEgv2iSmxZgpVcNPrDiun8wFCGniFDHthkBmW+fsTkAryvJM75J
uwk4uRY4gDuLRnMNyx7eB6gegHRFgACaXTDp0zoDOBiaRul0CoFPlQicyGLpFjRmvTslATJEWkTD
HId+/EQKDs0AAQTPXfnnplcu4wWc7wBDbf2KLs3fLDZYUujsLoTRz5C62TxBqmmXdlV8K1plLnuc
KqMx/Kx/PSUWzQM+fbV1CwiMwLBrB9jgXo72NFNOrnQBY2fTkfm6UOI+HAo8xYOUMPDAsAHCEpp+
e+djT60GdgOY8LrWFbrEeu13SUzoD0TZf85Nv28wMtBa/9rCYAEFtfoxSCiisQEHGZ3nJ/DNDVpN
8cTjhR/GRULw6Jc+KApMjh51s8Hg4WcLC2A6oWNKTFVvFgicS4avI4Th+JEvClAV6LfUtaxPy0Tv
Lc4HNsAaHleQsXnEa++SodAPaCSGvFeO7Elp9XYcwltoo+JTPJvhmityhNSoexRwU/zSYwhhHiIt
hrSv2m2dDBK9YUsBkbI3HM89rB+YUpj5yIXaSsV1NujmOprNtJWDj5QQil1QKDlBJOZzQLlUUEjp
CxRUW8w9+BX73YIu1dvTNS6vjD8SwKZJshHgTzLR1c02IU7uYDMnm4GApygwh3rjJjkdebMOO4CT
P3ghzMa4Ac4SmtR5EptfVq7JBabvzRSQZlllaze9CjXAl0OSWGzh2Vl2MPItO8AEENLb4sh59xGy
7kdvzT5Jxve1Bc49MK1/DMbnZ1MfupgNvFMLfKM6HlzaF+ewtQFJaB6qjiLDgoQItppa+4QWYlmA
6OKOwevATtRbPQd7pBeLrGaVyoFEotfDkf5ufT/s0kba+1Uik8zMg7038+RcRiiNTgBYAM0lneqf
I4aeu1D+8NMxU8L54qM2BHQOw3aI8s+gtUoT58wBWqUdVhE8xQX08+dKvwVtNxXG3OH8mzNlxnZX
E3Ev4z6BcaN6Q1yxLXMfwQNwhkWrUXkCqqiGiUlvWNf2l6sckrOJBSfzCIlRjjyHGuusdxcRTs3c
ahSbIx27z8DFzw2BwFMWYZy62f2CLRWP1RpmYaXbzLFJPAQLmkC4oup91XCyKZ2GvaZKynzhdvol
XEN3YwWYj3M63ZXKTbnre3OFeX5RinZz3iAgoV1SXiBthZb9E1xXmSb1e1LGYz76elcSsgFrDwp3
9dgVRerBfpixaBevgPNbxBCZ/jlY2vYEPgoHdQO0mrK4V62OoFDrPipTv9m+vG1nkmymetRpr8v9
6BdrJkCRniJgZPBW1p9ORHOuCvOTFfLdD7Be/TK+D50nc8VX8VDCj/9akOoB9OA1LZvbrunYY+vs
nCPnbkJY2PADJCG+SM8dkHpxvawd9oFliBU09MGT7GGjbXzEAzfFT+cKVOlO79iAtjGth/itgjEe
yxQQJoBEEGfr0MCuAA/cSpszsMbaS2LA+pHKAcUZ5lfWr8MGRpZ3Affuh68UHbI5quihN+QtrosW
D69EMVFb/DpCAxjr0Tol1UUZh+1Ri6Z+khT0XdPcjWAB87HqA/ThgQcnfjWg/I38rA3xgKasQBZd
NjHvql+mTcf9Hhr1aAsn4badgYQKfxvN7c0Mz80NX2eAibVrt3wNjz6bu83qm6M3AL/TuEcHFH6H
RbPrQSDFZxo9jOkaJCTrZoKrkHKT7HrkTW4QBo1UgXgARmsjlrWj8rG5l3wLG8dpCBlLEUj7uTbV
nUcCkAFDtIUHF1VbGd+hk6dpvKBgCzWrtivWyYlIb7cm8GXw+QQNuiwyr4jUEQl4Y5PNanmY2w7g
61QfShhC21R0DoT9Gt3Wojrxyu0b1Qx7KLJB1bhwPcIaEW7A63BMeWyBcxXg8hJkqt5h1hHp08UY
+9qBkL6K6gmX/V/Mncl25EqQXL8IfTAP2wRyZnKeNzhkkQQCgXmMwNfrZktadOtooZ02b1WviswE
ItzdzK6DqfOy3rl1lPyuKKlRF5ZXYuzVzmyE87N4DiJXFEBTWac2PJkBGf8hqu9zbz76kVGcCr+x
31VpFQkExDqRgAUogiBM1Js+YqCA86LfSThgH07W5hfGiMsjhES6P/zXK8Nc2/b2Na/3Iz/r9OOj
Zp7yvgMLkAe2iPtwqL/DURjhxnKuhYyPVlhvM1sgseNrj2hTSF25gNzRBlLdzRsyAmmQdKvZ/5qW
rBf6yGsPLwzmk7nEW12Cmd2Mtd3v195TJ62b8tYgen3hNmYsN7gY7Bt3wPePcXuzDoP7RyooSxg6
fNn0bomwXPN2lYORJa00guexa02Dw8Jy9lJlwYMasMVDfxncb6cXbob8F1T/IrLqB2Q2JjgVL2Dt
+kM8wf+JSZ0ESVO7N62rjPMo6n/j6sXL4JAxmRqyzr5HzRmKqnta7eIt8mxE+DLI2TXhHRACuT2d
jILVrKondvxIylcy6mVB858WdfuSMdv/MAajeu9d9bGyoYtZViXyTTTZ3qkmBznEuas4++dCYyHw
SYFe+rW9gioCbAcbtgSPKFOlMZs7m1DtB2mu+ZU4izwCDezfu0rNI29LK5BdjKxD8nDdR6OxGdLY
CNNBEuXwJJF0ivAzkKJCyC3b9ZlPheNGkbaOdd5T1lot64niZvZrwBkuY8M5LXz6VBKBvtv0/4Lr
4TOtai8Kz94QBAw/TRyGEFSsrQ3i5bASgHqWLs9PQq9hlIlZRuInN5UIOdb8IM5SRbplMrYjgby4
cob2ZMvUfUNzIjs86Le6H6q7NQPLzBxWcCI6zs1cZFAjMBryLZWjs7HH0nv3ahMnNnkuFBe1PreZ
yndEZTqyiR7Kd8pN9hEJOTzA18nuJ79/TdOao6RHBDa2nS/Fxb2SBra2XLyDaeXTXjrE/GG61LFv
z9alTqMMFo4eFAkBbZKI4NCnkm/WPfsE07OjSReyx71PbPqwC4SZXcl2g3iwI/fohjx9hSWYZWgp
b4yRrFLlyJQkQeU+5lLn67Hwu+5iYU45+RL1Z3Cjg5ipozisxcGWK09uZk0vQdla6O+dmUAYqbeN
b3wXk3UgTvhXZATKHSN7yGdS5tWgJiShPJwTYCTtZ68mSnXtX2cTVUCvWU7ZUzjwBlGhlBvPs03C
alF6TQTNwwdoFL0p6+HcCm3f2ryhv07kZ+/U+qE8ljaYH3PNq7052MbNUM/zPltCqlGvEoO5T/2l
efFRIpLakPnRJvTLlMpgd+aA92EMibvZFRr8qrPbfsVZZCOYeSOYIgNZzOUsXrYkEJtfZ2R7HRL6
fOhI4m4g0oU7p/OmM+35HFslMKI6Rev2x3w32FK/SKtkoMjB2pOFBizUrmIB0ubmd2EQLv8AEgQH
L0cZgihwbdjTdJMZ7fTdEf4BoOssbyxAdkifDaz8tpv8PZtL9cZUvviZbNMjfNwFazzklnrGHeOd
Cjlg05jWIn9NOc8OKoAd0DUq3E88IC/kutYC7tFgxPh3JL97BGGYH6CL4iUVEjcC44J7Vu0YTFYl
ynRBu8jMwUiQ5T9pkHvNEafNRwWUBV+C+Kuly/dVE1DfFg4sKcfprdhhCQBijJLxZDjlH4TK6WvW
ZX6Q1HobfGrObbFYcLA17iV3fDaIvV8CW47bmWlEEoiCmiJcnTbFrqSuPB7YGBsxjAXRDG+CLWx5
xu2EO+E5wrkDUEwguBpaARfwasVdsFr4llJ3vFUTcTpE5tR+zVNRYMGyzcFFtLLlnWEJzXuPAeJM
cbOalHYK+VOsADuSqqlTOs7cWE6mu3gf/hpd5aq+JEMqc3lS6Spi1kiTyzb+kzsx53NkbMAcoQ9K
u8zPYzW2T/3Q0HIBpPbXTWYWgYtyPBqJH9Rrwu4Y10KfBn+BEFrnO48+HUpad8KbIMzYGRyqV3/4
Llu13OWNpV50yitRj1l0YzhNAQAU35R0lvCfVczzOUJ+VhvWASGxLpUCZ2B/EnVlEE1OTth29mYu
erz0KdOIbArv8VCwhshlhkYbamioT9ZUu/w+a7TNTNXeyIEC/GrGQHoomo4Il93gHlHL0W6y4WhX
wzstW78ZaR822iXWmvb+qZ1c5ENmkaei13d5Kh8LIbuTzWQIy5hfM7RzicOHie6J1oWp4buJxMsD
kTVoHqGQZVjLZEoj66uOGmMNl4NBBJz7ByzXhtmfs0ln2imYqpT+9RSx/n10E4cZR2zk5efQ4jSJ
MDdeIUXZKxLEsE9NkscpQFgsQA3mvE1o1Cb0jUJmXzmdD0OUsHRvhjB/BgLpb+oIRQV6FzaG67zH
SwEhMu3WOkIfgYJ7RmYFdsfIrMDXEahE5JO5o/akBsRmsmGuK6rY65r0TUWK+mpRjqRdxoH2bKSD
OhUV5BS8RLxgXSHuTZxL+15P1VcXNeLN9zvjzcIh4cbY2aMP9N7ilqCguJ4VZvTKDJd2yO7n23xk
+wNrPFI6YWsETceMDF+HSBfnNISl9ZYrO3/06sbdGOT32thifvjDiLM/Z5b071i7/lObw4sQmB+s
3PqVNW6jBRdc0s0EcUez92G/D69Bs25dhLLEx1XW7qwrjm0tHPm9IGN2iE3MfJ1H+tHzOBU3GtPH
69DUQbGJwMoQOSOn54XDT+ZGTy1j8+NaRRRgIr9dAkZJQfbTO+n8OU3Dj2ON0b0YW243Mc9TYuLd
QySrt3NebN200Ht8xO8UZ8HjOnfGZwQji4uvSua+PlRhoG+MejV3YZE+t7XstkBgskM9rPQoDuCB
dpqhwy4DD6kzRZaOpQsTuPCKb5ma5WmZjY+1cv4qLq4jGBii8K2+lnzP2onYBCqL5twu3ilUmN7S
wDouQ2VthO3kGGXzTTp5twIE0lugvTPZwkRM6tTMmiGGdiAskBraFtiO09hfW7TkHjGSPtAmKUoz
qp24lxAMNoySGQQodz55i4XuybF18CKECbBRN5os5Uap6lGr/KmG2ZCMTbQ3y2tOIxvQVzepKxYH
5lFWfyl3We+lmG5DU8KmaOsfOVjpBwcL/pnBVMXjwsj0WGRt++C1kp/YriAhMm/va0hUROFtyxkZ
JElHBPc4Oopqz0zdPvey5NphrmYs60nWKYnHkrdiYwZe/Tp5TrZu+tLIX6gWylPa9GxV8PIdwXLD
3JD+dwrywDYjXphy+k4EzZA0zK/eMe2wTxhcCmCspe/D7cT4c4WnZzfcggZNLy+56V3GLmL5OJXe
7eLU8rmzxUB55LNbdVN1FTbhTjlqi+tyZKJgdGeRD4nAn2o07w5sgk3ntcY2V3QmLT1Esbb3Y7vc
gkrcrh2h+nbCEtg6Sl9aE3xPtgR9e8HcrJqki4C+xLZqcgYRi3CGXRZe77PcAOLAAICFScyQy0Dt
OVSRr7Iynf8JQ9FwhU3piO+W+fzK7TG3nPBrie7415JVrY6C7oKebl7N+d7Lg7FPJEHply7q1EPB
4el9Om3VPMGMHF9GBX8myWYYPbtK2nwPsw7CkBjG3HfbBYj9wzC7k5FYbVrXP5DGcoL6vYQvIYiy
iqMtQRQehcQHsTNHa02P9dDa5jZqNF0FPdissWQpPd6sfTNb0BFVEG11245V4uPtrHeG8G1nB6Mn
ai714Fp9MozSt4/QQvoxzlc4ThdH1QzBynlkZql6Kw9fMYb5P8z6Da56IIF8JV2vn7EMImnk4+pX
MeidYfytuJm4Lw1kN8ZhJlyqXcAmCoacvg3xRTc2yEIxe+HZq5YiJw4aBvPnypLn+kKYu3wa7XB6
ErJH5g97rlnuGkT+xKXrts5+KYAjYW+3nee8Vx7YkcwgyKc6OUYxW9hGeZizwooeGFGM9BRM6f3E
yUesc2GT8VoYeMa9xGZvnber7boVB8ESC/tHOIb3ihWz5BKsrx5JECpmQ2YYfyfsqLAyN1YqtUbU
c+lanMy0vVhlU/ThY+0RF5nR0vATu9WPs+TdJRis3MTsarjLbsoaBu9TTlVYFvgicVWE8r4xGY7y
mq6Of5DLKHjkVk2cALpbW56iHhQBEwOJk0K32qPjleT6N9rDJrbTAo/SQZhtNm58TH/mocr7QO+A
LoV9rGBFd3eKrPabZ9akqVdVQFeAHorBACtLaezdstUl2+gFoXtOiiHcX1O6QUz9hqnUgXpsJhUs
O5AdIJiwO0RTNeFIEn7mJ+2yjuKv7XtGRMHoYNuq8mHxn4um6BiTWo64KdvJ9jdgEir7ODQt7AWU
JiLpi6PrHHf/Wk1nsbqyTVo6N/+uRkAw7kqx6uEQ2eXabhf00it8oOnCfbe40jtgeFVlHXc5y2MP
i2OHKUcDDmKGfRbSV9F10dsI9AnWZeg7zVlAquBmxn1I1q4mG3DGOLp0Gxoqn7Kbgvddo3UzoSus
AHcgupbNRKCU7t4Roh+PkfS9bO8GNbba1ZsN6yeqvCCcaH/6wr0UQ5/1b4TUC/0xtuac4jzqs5tU
ZgreHuereqIAAPkI0yecqmQUc0XlFuAHTzKYOt5+wOmmdgZ3pr2f+ciKWx/gEw+vYY3+cU79sb1p
Ah0ShJ0sazdidnKTRfRGm8gGS9wbltcqu/gNEg/XK0a0mOqUCEhb6L5MGFNnHzkLw2wMkKjiLzxm
y0Oalm2ZzMAy19jO8fXeFuSn9Y1Pg7pwnMrsk8FJPW3aJhKwU8Ym+JtDS7lvMGcD2PVRVzYPeZcD
9JBmb15n2lgy73JiGHRvvuk5FzyzuPmQBTPH0huPMXt5bAq3c5+wKI7G3hsCKIl1B1dt6zWmrmMi
IjAFZ0I/kF4c/LJ3Zc7ZwJC48aa3tqydIWHYYqtTXwLofmyhSTG/t1EfKQ4V7l1GO8gQ79rXc/rS
Yn1bDoWah/Li1i5uFU8rT+wmXJge3wH+172qfDvc4LEm6G6F2fDjQRNRCfsFUMjZ5UbivxTh4Byz
vnWXhHH18oA5WvXbIhfRLcs6BnXLkHrKcAzbEd68GqfV77xkqjlbRjE8Y+VGPOOzpIAxYBBQIWQC
6MQyr6rcB6uH25I9NxTEs8h7oFf0c3o7mvmUxtrpaKWw4I9fCkYtv4B/NaGKlptiP+GfCk8QmjCV
Rd3ovbYUSdlBmcboMygPzGibDz3B9ZnExnzw2pZrzB8sLmkbDz+0BOhAPCBcuX5cjL3+yPG4drDj
TOlgfSzmcY8ZWU07r4FFdCpUn7m7OR1Lqg/DS3VskzlgxIFY/Et/iguqntQINQI4ZbV1zGz952Pc
zbmnFSI0edTwJTIiQJa2hZWyLDuru9UTIKgjz7EUu3Fo/C/Xg1i8tYpyGKn1Sms+ABB1/vExqQ59
VIbfjXbEPzdYGuzCruERsTJd3mX+rfUuIma4X6LFWbalJ0R5J8oBBAqj72m6YHIqA0yCLLqLcUva
DjAJBsD/Mzj4/5Tiu4h/fTM0f+N/z+j9l1jfXftbP4397+94+Wr/+5/8/zHN50FW+L/H+V7F71h/
Vf8lznf9P/53ni/6D9zs+NeAxyBQXkHf/zPPZ5kE+lyCUWDHOLEtm3jb/87zOf/hRDZmdURPk1xc
QJ7wf+X5SPpRoxB8C5wgiP4zBfj/kOezSQj+t0QfWUPPCyPLRSOzbev/WOA2cYGBV24PbZlninar
k/b6wr1VtJdh1t5yNxG46l+XdlDObdXpumQeMV5TYxsFra+3Nv6IEWDv5G0enUkI9j9t6K7VA42C
zE+4pUb9GaRAAm+RG7sAg2xfePV/+vnrm3lxIssC3lKiCYkimradFtgXIO6a2OQ8k4kdHC1VbU3g
xdkpDOv2Pkxn0n9Iocsecho66JiX6rsrAvnk8dYv8SpmY/kDaW2ymDaaK7akBXZW3Y2jZ0abjIKF
2QiOVfluIcTOLy2LPiB21gJL11aW9hSe7KCMoK2TKHRz6gRdoQVPTIaPfeT61yOp6l47oFgMrh28
MQe66LS98YdgkMc895tqP85L/tQ1Rp0eZ7Pg7w8WO2xPXmh3lG3lGKZngogSdcqgjm32ab4M6nuy
cK0wAccXfxAq6ihMDDCsW9eTrrFTTaDuUdTAcxmGEyJejj22CjMneBxrcgqQrLExXoet5uo+zrbf
WtshXwI8UXa+nl2vKfBblK4uE6o8rLReA8UMQ1SfZ/GUj6wHZsENCFavDoH01YimVVynS8SHzBjB
3qCI5vnNWFQBJBgjm7IYq+/KfdFoY81iwilGc6r8cmISgHl12jYhktOmFYqDXIvUq2Lm4XSxoLbp
cGnyaLazCJX6jXlw+2t6TKqOqhiWjIPVbjPcQCPSUgHzFJ9TSkL2pxkA9+4sS0YpyVMPBNMwN26x
68psUceVPwOmTgnSnOkQImTPdYaqW0ZZt6BJFvlXNs9kG6LFxqKUV66OV2hb+WujeoHPE6TVK+zW
AK8Vxz4kRT8F1pRrr79B+5fex1As+pumP5VHqKbM5+DDF/mnO7LuE5t5MFa3E7k6wVAQ5NWuB132
lA/5BDMualX9g+fdGn6LuoF73eZ5tu4soymbE7qc6Z7CzjA90k1e90SzRC1h965Z7EXnGuM24nD4
55VrU5/tzlI00P0yF/LW6Bn7vbqLm17bC1KHRzOK1q9rJFDtWhua8R5TT+qcHcYlOfXU3HQ83a6w
btY1W/Td3MPT3ei+67t7+BK5Ze58UjraSLxZzM0D7jtbvuDAIv5lCwhOSSEJuB0c8DaDuXE9EpQe
LNKqjqgsgqygJ8gbQI63zVr3+sYZCHeJDVw0rJDlnBtcawO+/OdALw0SzsCPhPFEhKNVbUbpqupU
91N0kl0zhM+p68FjJHJLZGCLNDVMx0F5Noh2OnaiodCQ5mt5mDZnxxVQuItpsqFpdUZGVrht+i0p
T8t+mhztfkGAu2Ldh3VeqFvNyXvCxmrWr5o25WIHwluP1WpcvdRibQ9RkMI9Y+0sxiJyhayMLtOM
MmmIZhGyu8eavP5HeOoaowS02iGXLVGfqKGtstjFYm8lzPKr9Eb18Mq2woWHf+rK0MhBv+aduymA
H2LvHhsPA39Je7WD/w4Bqyqh++ytwNK4OEjiE69gAXG0J0dn+M9TR8gDLXMeq10BirBMaNScZ/Yy
UA86tKnuyXYqSLpZ2Gp/55kLuam5K/r8vQ81Rj1/ts0SETpv5MERkfN75SYTllthmaUmWbhNQTRZ
JEKk47CPKGxaAtGLkdN2VUznVneEqldZA9kJuusop0W1SOICH6+arUFz9wVQgK/IJVcNzhPQFYqY
HbWfwNdzJNt6rb+iviZ8A4ZTFQ+6W+t5K3Wx4DnogvGlZBJaJ62rn8m4XDyq+Q2ttMnAYRkPUPlc
EUs7eqkWRv+Nm0XbSZCx6wdxy5rWxylnC0O5ZCcJLY3mJ9yMbHnbyJ6RMMxVrDz1dhUdvEG4pSFk
OYcoIU+m/4PTJ7vDJM7ALS/TC74b471ThDyMQhgcxIZIcgkMwfP6PgEc9loYVcRKDNJTW0YXtPbs
E5d/RVdkNOn+p67XdyccDwFeSYzc81Q+FROxIQQTfTIY726l5W8AAjyA//lg991XifXhYpC6QAI1
nB/2/IA3N4OLzk2sjP50405jdNOwhzbm4ZyxKlaXVPEFYxt+Bx8Nbn1SJXMnmrg68J6CbgkBCgd7
d3b2SiK6yGh4wwtxm8HWmAbHT4KWLSgAuw4jfFfciZkdT2GWcJHLU2HmaJeqPazU8JsK1j5pTgbH
8InIHoKvB4e5Mc3pxrEXHJYk4v6mpuYPuP3eKrChY3wwP5vGEL9VR/rO4LGIibtiPbP/ZYt1nove
vifPjGmOfB7TfRwXhBP10ahab7OaHjYm9rNe00l4lobgiEsfpSjHh+tVOA+GJfHgChKudup4Gurm
uEZWBbTbpF9Ma4VP2BpALdraPQ8m2ufGXTC6qg5HhwOIzDZteICdmxBdOYG4746ev877Mq1Ojkf/
Q+3DqEjvHTUYFxWsxWEGN06soo6ZoJwb1wuP1WSsj4zGMZX06RBbuiFtxdoaEsHVBun9zIRDvbaV
Me5cB/ujpzmb6iwdj2FaqaSg4tooa85oGnv5l2JlBQkzbsPAXD7cJWhusnT2XliKlR5bK/inZyZj
G2zU9a8/o4fGHqxueAZ+/YNvxWMdp09U1VjtJ1xhuJdNg90dYq7f+IDF99CuFake1gDAmX30lsV9
LquFUiHoz5XRVRtedC5kw+Yzm3R3VLrfYVgGBJiNZ93h/qCrkEezhSagqtn6SpdmDfgZSGXD9Dad
31pGHlY3lAR2eZZnUqiY95q+OFugi0B5EqPywnzXMCSMHSMQu574GtH34VeaBPdLq/PZgUG1tvjX
XQ11eluGE7zwcNG7IEKIy7S4mL3zwWabLMaxarOE1AqObseJBjzAZumBYxEEVULBdkAkBnKnmM+t
LgPtjmktEEIcoun6Bf0x+Cy19cZ0jW3aoc1FFKi2i4X0jyPqRTi7xyYrvk0K/cQkrJR0vbobcrM5
sfPlePXtbiblNDg+3Xvh5Xd9U7dJ1vUA27s+ejF5LQ9LZg44dWAhTE7GhG/w/0isZQSz8u5BZX52
JD12x+SU75yVAFtQTDe8yltHrltGWx91aGHo1r0bo/W1W4/aYJO57IpQhvprQ+/EWXjidsZ7Jppr
isGPAWyc1i57mlcnPWTNtSFvin2a9qfMnW894fefy2q4P7k2vhYTGjobIC5h6RyA+jJhYLdkM2nv
s8Uns3GIKXa+r6FbK2RAt8z0zghQvRD4O35AiXWyR+5Yq/SIZavfjfIKvRdEFdgNZG5NYrab3nEu
NSPiWGL5RSF3k6gyv8bOeDaazDiyz/gLTGv4brvlfHYLdICyd268zHsY8PnvTKpThBv/sMBI2sCw
GPamwzCyjSK9tUBjDhe3Wr2baQruVDoIhM3qaifxJ++h8QPqT+gE3EHtgAWmq3ilQYvXRvOcNeZ1
eYsJBBxe0l2L+2LPwjJ54BaQydilBwsJSWapF4/Gqt8qJ2S2bkwx3rr+ORsz58dMy4mWHxfu0EWY
SEJ+zY+UhdViHD6WcjgbldHy2QuFQMtCwTSd1XYtM/O3sudQAnon/GZMKhVx6CJ9DjJ94T59FD1L
ksfrineqTF9R4nU6ZtMZMoYnyS+2Q8mkilFRwiUJGaB653wKT7qtphhu5l/jmQc81kiQODSfdGY4
z6UlraOPQYICFXP0upvYxFKooXtpOrYKFX4R3jmFii6hk0dfjBOiO+Z6rDFyfQzJPQ4EnMMzhFbl
msYtRsEyiSLzPrRI7AEmMx80URK3qEIYIfPWZyHNzg6p9xippgfYq0BQe9Y8uerb9UMnZrWstg9Z
4dxPy3rXGemzjNzXqC+f4Eynb8DUl2WPB1z94/i6raD87vwi11eH3NWNzbmDGJ/jCZ9Z9aQM61WK
jPqG0vk5jPz0j7NguVuW0vzV7fwEl3fHdDeAuDsUvIYTrszdLGGwFNZPPTsH3xk/cfo4HzgyJFob
+Xrbm+abNseFyUHSdXeVe002u6HeSqF8FCHM6d2KeytqjKuPK8yPGR7df6M2ADnXOjtM6/IvZfJ5
7lIf+IlDzfg5WRTXpjs+5RWVX50TEpd1/aj99qEwWKTUz9NmhDS28RjELZaJb6Fb2Gg0PNfdeAMl
9Q5QGGlOt0UNtTz7TlqBwVIE56nqMeZPwxzbHdc0v5y5l5F4BvFE1dFa4anMzWI7FBBV4gZLm7+X
/SoQ5IZdMRUfFL+Y1ITdYZ5ktJt111ddjd+jFM/+nBkAW4OLZ1MPYwvJf/sZHjpiFixg5NEn7ZNS
YBF8qv7hhQi2OHRAM6Qp1kF7EeU3al77LtVAV1aZOJcgb2RT4Z0LG4ws9gYTAz6bePelzygVBnHG
54XqdzeNGHposhd09rG5jG5KRGYYPxSl0F4E7EJa652YfCAcXcDak9rKicH6u9K2PnGHwGAPy2Df
VcaO1n5D7fuBjYl/Hv43KSaI3veiJhqSgor0yvkiHTOGL5AUffXsj2piLRQZp0bR3AZ1wbExdyc9
cvCXWtb7xpTqJCwloY70+dPSzawcycwQKzl7vrId6NLGOzcL/ZpcumXTRuvZtAkILSAUYrSvu8wz
j6VvHb2y83D+qOGo7bzbpn74Db2iehIQpNlQ5lYPHCjMWPtkDeQbzOYtu31esQD/DfS3UIVw7bLT
7sT8nlCbRGZjxl/HCj0oDqxor1x+smJhjL8NgKylm4b32cV1M+hLYwZHZTrDB/6nFG51m3jpeG82
nO3ClQdowssju2lZpMIiDx7HIRd7A5MULn84BR3rZ/5SZ7BIVAWoOAWm0q7USM3ajztH0XKUJuBp
j9ybSyi7GheOVNu5074BWAwPeTnIvc2HSICobvFx0Al21kyu3Bemuuhe5bcdntbSq61DhtoLpOZj
EGt/gi7P9q+ynU+d6LETR1AfEkgKbNuSRfXPkdkJqu4/YVK9zRn3UqB6YrI+GK4zYduNlXGfiADq
9moRbVaqG7F4yyWRYLLvJLbIf+RO+l02iuWrMQipMgOeAeP0OZCRrHGaqwW92tU+y05i08djVeGJ
3nDT3+p86BpcKyUR4T6Se8ZbxbFSA3up3HyYd2zG2rpwRYl70PZ3+SLPHUmGf7bb3BS+prX3HDNp
hX3G3TQmKWOr2yqjaxIKu2NRO/o71RT7K8/+u6BUzeIgWE5KEJnrLH3p2SL36XPsbHRX32YWG+WW
yDD/TTy3B86gV8bDw6/t6nRrVOYURwYiH0B19V46et/Acj5WMMhfSf3T5uuFDQy9IMEcGXw8ubnv
tIn1OTeDB1tQOBFlGRJsbtUNs8PqVi/8p7QRr1C5Zugk3icv+nvZZn+4RT5Srj6sAfgun+teckyZ
7k6G5mMgWn2iteVEzL4DXdr3qrYk+kB1zK/mh6racpuIuOrTP1Hh47dGTA812xvuFuxBN/0cwA1R
BTaGXCLsj5XtHKDzuc9M8qJkHkBsFS62N6NAnve67tS5YAVKv33pw6yBUAOCxHLS7Ampz6RDdaQC
Ie/aHsiH1EicxSCiZuYNyzpRCVP8455N1mzExENut3lz+tm+b5hybEtCiRYDohuwZMPJk6nckiDr
t9jvGiTVtL9V3mjfardPt0GNvwBwF2ecHN5ZcxScsiD4ncyy2E0dHRr0gn0ZBjyJqX4ow8V/Yk9U
mCy9n5T9gtd1zPiK8T0Roo3cMi4YTEfwqdgZIQJNCT7MAyBzUqfuUY11/5gD13m0QelACZgcSDFS
tw6r64xi1+p2nNni4eOvGYBN8OWLA/6hEZq8zfSRu9Nu2KAmhgsQMWzbcIsQeFnMZ7iGLnZYKsNP
mUIAyAKPOrw1PAA6BJaCsHjT/oI52DCfa3eRA6QIbD1Yfi1Yr5Usbj17/cyl8VhL7b6DDM23FIgv
vt0ZW48m9D4bU7olO8QseZUX2WMYy/ZzRK6Kp97HRyx9Ej6R2M/BdHSxZVzZIEjgo7dgUwW5FZsa
L/kmW33Mw90fSKfyzpByuqWmde/Bp/TPYVv9itUVjMZgjm36Oq2OnajX24ZFlPj3ymscafWPIRCU
x2bEqrRkfsjIJ9JUpN7f2JSHYshpalT97c/uY9QU5e0IgB9hSR1p0rIt/A0OOdV4v8CP1sNAoGuz
ROaZddk5M2ZnV66GRZFbH0O+za6psy3kvuJ5Cgoy7LVmyQ5JEJYp1dJj4wr7J+8Dv+eidDrTOJCd
r72N17nTT+APbDyg+SHv1DA2wBmXV0co9/JhDhUklGqAyVIKK1JxUxgFiBzdVPdY+M0W83Zt/wk9
OR9cFkSiXZt8tQqr+ejVsAC4pMPdyqpZNh1Z4rOyO3YgO6O6LlQSycR60TzRYebzWjkl3ua+sThK
OigqzCEGWpHY9mghSOaURK0KC1nam9qQq3NpH5TbN+cc3sWTbEZG4iamb8wqeGGwSHAxybaiMk0L
O4t7S4JwaTCZzaMJL0IGRAy3Vjf5zxVOBSfOfd01uHYEy2bwaqv/wd6Z7MiNZNv2Vx5qzoTRjKSR
gzfx3sPdo1d0E0IRIbHve379XZ6ZuFeK1FMg3/iiCgUUlCm600mzY+fsvfZwhgMgGCaGKLju2+ah
dFOEN8p4c7PRxkBjJQaaL+OcNalNEgn6kWggeFfqDn6FeKgUhmFpmlG/kH6DkMcKe8BsRErVT7IU
OeEqKbYq35LMIIvQ5Cll0Yvvk8J2DgC4DMoPMd84Jh53hpkhJVJQ8TARTuE/OWJCzE/Ac+1ERB66
BuYZ12JPKrzYvU2QkIZk+vI8g2AlV6EZmhTihgzFHssdpaTQDf7ZDOevKJ96SX7Zysd2ybuWBgle
NCNIXSxC8S3pn/Sy+gowURgfLFmPLxw3PCIiBQEKfnhJbI6z9voSCVXBkygScZ9V7qlNI6IIoPvk
NbZco7q1tN+secP9HRRr68s85RP/k7U7Q4+HJGeAr+2i2ZCGcBM4nfEei+IxthvkkAbNV+rnt3Op
NM6gA/JSHKqxrhdaNhGtmQT9eII1BhXGDDhlwta9xiSb7hLlQKTJRbmTI4G9ki7NQpeFe6yUjPeJ
gjK3CG2Hu+R5e4NEW/wHges9Rp73XI/BRVXicm0dNfBGOOkqRO5K1AUdwc6d1BbYBh0Ih2M2dizT
7DeZ2xcbbSaXpNlh+o4uZK76FfBUSH9texZIUn/G3nRyfOYffnnXIM07dy3zjeOW9W6Kq7sQ9YXV
0CPFXkp3mlkWb5QV3QQZCA3ScW8tU0bPoY5oYzhzumb5gzxXJj53OfeDawMrAKzCLq/vyR/RWERx
R4fYQl3YgWU8G7dWbw/HIUW0qBAJ3Fh1Qk5alzo9z1c5GWx4CRFueXihsznZa7iI69oWiBYGlMsL
XWMwwlTV+FvC6egmT8UwvCfCQT4msqmczlI+9FWWN2msimYuEeKWvdJr1p8G2wrs0BdJ7M6jEbdN
tnWiyT1ZfXseJAVOczRqRpuLQaBJoOXHRUgn3TDpgs8HrVcQ6UlPaK3LVK5sSJ4c6QnL8S2wSxzO
Jd/BpsWbM9xmWUa7nkPUInCRnuYc5dvS1e1lBQ30pRvyVCLhEsVDqCz5BOUgOsmerXQlaL/umpYk
K9wzZrw2vTL60gQKqlbcjOKr3QxvnQG7sPNqNjjaagZHwQwSw2uaCnYeQk+tecvW57ZLRVF35cau
ntdo+mYEZy4xLCz8FN3QHxKcSrV5nWKhRMvfzkQORVTmkVvsuXPNTS2AtCHbsgLq2ib62pqlBPFW
UjNWJMofHOnRKEWilb+Oaddd8ymjgUYsSz36Y6GWs0yS+5ShIQl51qyWtAFXKJCGwwSOrFnwFChc
RZ63K81YhqswIosJYXg87xz+rgSG0QyfqQpfOcddENsZ7bq0sYtlwkmhW2d0v1GNFFpircjzlSFR
ISPNkDsraIqrwbbivYlIGHjBOMwCTV9vPPnoxYiB7m3sY1qfvGQE70CH6FvHdnzg8cD2FprH0u3Q
R1OCXbZ1R+yWGLp7rPPYpU0Efah96Q5GILDobDdfaChnKfuqFAcW4OUM1gn2peM/kvHGSHMmGejO
MCr/PRAJcocWKef5dR7qs2dC8Pd1szcZB6PD2rukjnRfSSIR/oWjHESa65hiB/BeDrBmOTJrJVVk
HPrremwYV3k1NaeI03EdQT+4sehmvIZJvQ/cjLtM72thh719G/i5fQqdaI/7R9802huAtJGH5zEq
gtLTmCnm7cLmsxChZK2MwoaZ72DnmOzpPUfZa29aDBPHmOn7tp0BhIC2iZwvaZ4lr1jca9Qkqmix
3NhfUlpF3KfiDpOKuMAEu/W1blbMutgLsto0GF71qrl1CXiiTg2dSzrmRB7L5msJrJN0TLGZrB5u
gCjr9BTzjq/Diemnp9E5a4qDNQfoJxim3mWoVb9P8Hmu4AxEa5PY8yMv/MzguqrBFRW5+wWz+C1u
O/nSEnh9meTiGMfYbOJZrZ3G3rsmGoB+vE6MJqLFGrjX/tg8ujA7Twlz6SWG/XfBiG6RQdP6NhTy
2QV1x4ZUf/Wm4T4T1ZNJCus67BgrmE1Bx9fIzHLtWwQuRWllbf1RiEVJRhpZTn2JDCbI1iVimKU1
4O7soP8sDIncaWTlv4t5SpHNJjMnnaRNjozCn02LMxWu3ocio+0Pu00SXZmHq7pqsMx7HO0pCMy2
Spaa1ndMfWQZ5ZpoZjJ6jcxFTQkq7Kr36ue4ye09Ag/SzBK79OkBlx0qu6xiD4Lj59H9g25Io7CN
BYY14BVfjDk/FKo5FMEsLo3JgFpJv7e55WDI2HPIO/Wlq4cR+hUeFjZRdTLpsYLqEAJ1Mjyq+AXy
DfPbMxwZ5pVa1TOkUwIHfeeirSbm/7xicNYCPFn4+xirF0rRMmrtANWmORMmDrluhFk008XTvG1U
l1QYdT3cxaZwGXu1SAbC0L+TNbiDBR5OkAs5XSmml+2D6cL3XPRNDhomKIu9YXSXPrHoJznUHRsL
pQ2biXpqLY/D7ETTA+7zRGlkPNWm6T2ExNqppaDnRcBthI9excYABIAGZg1RNYFEdV7KAqZITYZa
Cz8HGgo4MH0ZX9P0SKiX5DpAtNmzxoOBIJeM4h3RXsfey5D+yo4QlVlUx6vI74l8VCP0pSh6cZN4
3MgusDdQFVkHvJo1ybb8R3YZ+yrLUBZaDmpCNcr6STn0zrWBvlPXkPOMWZykTOTtAKHnFDC4px+p
89tGoq/iPph7jJn+U4fBCE29qZkZ+HeZL7/LUd/4hrXrdE9TyZfZd4Z5jYsZphmOkVcENw7nXYZT
FgYNMyURxx+Odemj+/TcdE9QLXyhJrgl2bibuBFdh5fDma9Gt48jjBBJxasEPO6LJfGmDwbGib7r
HlJpJXeCYLiaTlaf8SccKKdFGFq+dVN1ZX30x46zGvJwpop5jJF5g1elB5sJ7qvYRyb5jeuJw1XK
wLAiJYm2Rsi5IqlR3UA5au86mifYC6oxubQFqP1FPsRTQNJx0TNe6xs2gMZu7ep6KtNAHqFCttY9
R70yoCE14qo6xwTlI/MGCU4tyFV2D23TRJyStphkLaef6u1IHuG2aB0dLXvhuiilh3Ig9Wke6Qn4
sYl6suINe1V2a9YYFwTz6nxGvkPnoBlIbzNMwlKZewIMY51xMOqZccZZVw7MXWa72gAMMZs10MyU
LNBRG5ek7I3kr2cOfUHeVLArVZBkXyZU7elKFa667O1AvRkIVW+SwfXaDYEr9UPs5jSIBys7Y/q6
7ugENRIBaN7quXTKPDt6gS/2jR59Qs1A56OLQlfxyFi/sQiC76ZvgRrUVeUHpKMlGYlVyxJgWXXd
I//bl7ONTJ1rpiCIgJ2VR2G2dbRTsYdS3+iM6jVHgDbiG7B4mclSRlvklqhCEL8gLAV1mTfAxARE
ZSxVcf0aaWRLi6zNUOuoTJT7kuYDusig61EeMAhDrMMozIPgSCw8upsRlZRbau/JHOyGhsPA7HvF
4LR4auqkO7ZugtdKhNmMVoANwt8YsugwhSFWfk4qVKggMoZ3PkVFf5I15jxJ8/IKfysQjo3blTRD
xrawqpVJ5iXZ7fXUROtWhx6uDJLBk3NP1Hw3EWxUF7U7F5CqC37qRWmPfb6RweBk2ylxxwBWjMlh
W6DwADtlVu5lmYVVvKtNDQVldl3DucDMNYxr5ONUSkE8eOiJEZ3bN3GKeR87jgy/z4Y33ged8p5m
qut+WRYD5tNJFjLdlRVxaJ1SububXdydC6ae9QR6cWzfWOHaYyBjtABa+OEyQzVXMh7P4K1YJmPe
RW9XwfdKCWl9FV5BeK4OscduqoHDGSAXYkj2aOC8YZV2IWBqJHPo2OPRiZbeyAF25Gz+5OlAhqyK
GcDoQQMaw/GB84Kb1KkKU1MD+7cUsGoW2uxs73JAaHdEU1d4O+494qG5iqJmy3wFyJXEPRwyA+xk
+pVeV0hSdpCb7e00WISqcVDvGaACdgvvfGyBOViYOrPf8Fjq8hbPMR1RlDxhWeMRk5GkAekbIVMC
a84JPe9ZoWVIpb5pTUina7vupnrpEwp9Fj1Y5IU1shXRJ/kwP+dbaG6jciRCR61IQxGm9SHMxQot
rDYAbPf2Ibpg8ff/Cuf4Xxnsf0zBvfp/y2C3XZR/Iyflr4CMcwrGn//CXypYQ//hKAAJTJgs9Kue
65JQ8ZcM1jDtP4R2hCKrwZJaCPnfMlhT/uGgepGoNJk1C/scq/G3DFb/YTKU9zBXCnqC/In6V7EW
XOOHWAtbU3QIROjkavLZlCM+JE2gn+KFzsITeZr1V8qKPOCA5vbf4nYunZWIMuvaNhtZrBK4Jt26
yXSPySKP41cbe8O0T9pm+Cyqy/3FZzKVY/Gs8l+H4I7/82MCW5blFSKG9DRPU3mHccV+LjEPeyu0
q8mL5wXDF5Zw78m28Ucsf/jlfpG98XPKx1+3w/RMwjWUQBesP9yOFKWe3+v4RDPO2ARebh8H9PnU
z5G4biczfP33l0OZrIUDIsPR6ixR/iFrDh+KcnUan2hxxpCYwzp7i2m0vvhuUdHdzPT77693/vj/
E2Ly19f78Xrnp+HH68WGU6O/OpmS1c1N2OQcWO5bN+b//v5KPyeY/H0lyQ10wfzbyvyw2oT0nAvC
IE5Gmren2CBvnIW1/2RJ+9WDIh2C1zwtKZo/XsRgjN05TXQq3K7YTsRGfK+ZgmG6bODL+231ilQQ
DVPqyE++HdL1f95Hl3fX5qq26364j02Ccw2z3IkZHmP8MrfURiVDcAtO3r3Nx64/YIBAx5g4BvwO
prKL/4+765nnR9SyeU8+vCGerqFrCa6fAHYqqUDBKCCv+f1FfvEuELjDEuNqruI657v/w8NCW72N
2yI8Z4Xab52YjK0p5viGBOnwJMu6vf795T7o8f98ZEzybYUJ8p6Lmh+uJ0dGAtIOTvhOikPN0OSp
iGSEZU75N640xmdCaprthFuKFmAimg25QCmY8SGfNr//KL94TXgdz//htVT/+Hn7vGfVhPnbdqm5
bMvUYvYIwLrz0Kb+6ysp19HoRpTwmGaeX6Mf7nFXG0me+frYyzZ4YlAMTA/GyWaAdLf7/ZX+fBk+
vPsKroDA2WeZlic/3N6sYiXTsTqi9zfvW27liy4x15TATbuLQQcOiLQwZooUZslXYl4Yh0xxOXwS
aPiLN4dwE76t5VoWO9+HNwc7lg1X1zzKsps4yTWchFHSWSe8SuWakcB84sSTPcxTmu2z1Go+iT77
xTNt4YRyTPYVm631/Mv/cL+pxWNyUtSxCBIyziE2bkAzERqfoPLzzTzY//ubbplUXN7Z0SLYZn++
XueRciI9UodNBxkuWCpMAJ32OJQlle6ehl6NRxjA3SN0JHMHmkUhbCB94fcf41c3/cdP8eEpY6H3
dYdtvcatdSUn6ClejBTNwKh8I+xG3OS0hbYT3Nltq7zwkyfvF1sBVbxgZsdDR77ah63AyZMwGmaT
oXSG+7yV9g6tp4w++Y6/eGcttjZTe1qzoVofttJ2AJZRlubRgGK79u1ebgmyEcvGzNtPAiLNX10K
XyjlNBWaTTn284+qgRAbdm8evRwT3LIPaePDYwlbKKMYmxc+nP7TJJA5oP+Qq9xqkiOcNQZ/OVjD
e3xsxaVtVepyTM9maGmjSv/kZpzf5Q/vumXhljKVRtEtxIfHzkWfYlj2SK+yno4DsS5rM/dS1MqD
s52CcLyddR18AxtafvbAn//mn69sAsBQ9ALYGDUMv5/vjRe2BqAH52BMUXLlg2ZcBZHVrZ3eQbFo
k9sd6om5VAwzCxHWdMNnyPY5M9kN/SlamKVwh0+qhF+sfLTpaKV5CsY7JeWHlY9211C4rn0AIpaS
DpZgDMwi7w6GFYgMHQa3tdbdji50T6zbYCKlsvuH37+Bv9jcSKhTEkMbTU2Jh+3n+xKH1ezB2DgY
CtEAelR9lIFPTkNTG5hMaZwZVok7NY7lBSiJeonUPL92OGAvP/kg/3x4/7wTaKC5Gbbz8RgYo9bt
zc460FGI333HRq1rj3sga86qA/0D1D4bQSO0DAeZpOP4JmTsyao9NJWhmvehAI+X91Z9iRzZ+uzN
+sXTg+D8z5MSjkH745uF8i7jBqqDLaMAslEX2qtumqy9JHvmhK8bNgy5ATPiNIsT+HpixV0GHdYX
v2jpyWDomjio/fdR7vqvJ/fHMD7zvCF9eKDh7praYdO0taM/rF4BLlYjmcRBdVHHNEpn5fUcNfWq
BBuxhMQBnd1rEFl0zdcQ0ASRY4W3J4djugkBNKtPKpNfPct8HJuTIT8j9ef5lP/DBlYOmKuYShwC
0mq3Nex6aA8jku5urNs1Bpby3rKm4paU8Xpllfkl9CHrXy8uJsuejUOToaOD5/fnj9C1JDJiaToI
xJAbNLIofmFnnMXCKnnuJqdGsgkJTFvWJxvJn4vHP34LrnkOYEQ1/XE3jXKLlpw2D3HeVDs8YYhc
SK3ZaDsVN8yIzBdzdOtvjIRZkBMR+fsRC7qOwd9Jbs8qy7z2k7XlnwstvjTug2fbirL149KS5oQM
1HN8iIpi/ipqk0cVOBn8owSjODZ6ZwoXmhJv5/h1t/r9o/nPfdUmmOq8mnArTHa+n38HIwSQoLz4
4EIfusWRNG0Z+yavv7+I+curYNY1WUO57x8rJhu6D67N8DDrqbicnKbf1xlzxL7uI76ftjYpj8MW
4jciCwanqMFKtZx0qEaadWpGN2NZRDUQJ7j+/Sf7xa1nq0HEReHMpv8xrzn1y9Sp+WDcHbkbCzO7
zCCIb/wRPYybnyXvBSpXXtpPlvKf+2jnY4qD1ZBTLRcnTlx9uO1Jq1AbZMaFS+hfuhqJZ2qB5QJQ
YUQHPnGVDsidEfwG42envj+PdT8//5x1zxUONTwb7MevjFwVe/EYHmrUJEfFzAWzStQyNjABOCU9
GFUMCfSvb0DDOoeBQLyNbcBuRteI+tmok+u6YvSRom2901ZFslw+34Boq09Z1ffLqg/eatHdd0Os
LqbYj9d5CXCurhsDgJkff1Ir/LMWB0mgLPZDqgUKtvOT98NSpmtYglhYLmR1fj9SlPGrOfRJx7AB
a62VnIOb3z8x/3yUzxc86/44gLiO8+GX43HJJDKwi1HT3Q46t9okCby131/kF9+Kt1JI2xb2+YTz
4SI4ucvZiO2LzDD9615b2TmjKoiXk2miCB7m0Lj7/QX/uaFrCj1PEZrrntfj85//cBvzZKipOuqL
FmvjymvGHuC96WyQTchPvhqlCn/Xjw8gPSpKXtqF/G58QXXev3+4VpWnHW5PZ42qy2qhVtuAdJtA
5I8id+B5uDB+SpC+2fwoyzOeZeahk2s9ME7eI8NzmIliQgYR06idGJJZ7hoQWiFzpirEjUcw+pU5
NFG2inPX2abaG/09c/HivSvm7Jsxiqa6myywlueUQp/MkSpVD0OdJkdU595bUzXgnLUZll/N0dLt
opVOO6wtN0QsNvhu+laXHUS50g8ZxFiOGV+W/Fzd2f7deIxCZZYscdzba8+aDfzdTZq+tYGcj5lZ
Dc0qdxVS2ahoBOzG0ZOYzSHHXGuIdZA2StW98fLX36t0RvVVaOjeUUGSFwKkLv1OyNbYrkI1Od9I
zIpvOaGiXM9HeaOiIQ3g/NcQ8gNEda95a6bBykhmlOGa9tXXuED+s+gN4b8w8gGbiJEPNaI/iPjA
0CG56dKUGarWlnFPE0CGW598onIRwxQeDzOOZGaUIBqIp5WQExeBD05wRDvIzStSaPFoJ/YxqiDk
OyRo1Bx+vjB5QuLNHMbjCS4ns0ejm7bmFmR2jLcgrB9l1+X9yjPbodrEYVBV68ry8WZJhnCIodqY
IaVEFMH8q/MJggpFfSFwfj3VedJiQGajxJqa4VBDODh71lIA5CexkYxg3AOuGg6FYc3oKOn2IrsG
Ao/EuPfhDxlO2XFwOqd0hTkGXJhPbIWrRgEgbJoMeltbhSGWEGKEC9h+tn8FxA9hqeMShLfCFyvh
o2UGIL+4Hy5aHCfzwpymc+atjBx3kZTADpYVlIcAI0KAKOjsex0hRCN3WkXKaZBIIXTahkaCKz3G
F77M85Znq1HRyIwxzfsHXgZgr6Owkbh7SLfataqtaQ8tMnumrALjwvrjv3ZYzvlh8sAg3Tmakn0n
df3A0ojDDb2fus/OehS09EBoElAUuBzZbRHeVNYtlEupV35bRB0KmGkki6QBf0C/Kmc+2GFDuRuE
ZTy78JPadZcw9VuW2IoOqYuVcdvjG4d93fZVsgtI8WAwFAI1RDkegwM0GqL+Fn6riTLBEzC9lU6E
d7TKUmjeJq66bYQB2ViU+hxllNaYllZMIEtS/YwQ+W3DI9RhZouKaBvEmgLdY5QHKbzAMYjh3h5g
NmANR7YzeAyhS+066TLNso68jan1SYFjOofbIkj6V3QNDAoFJKUX7PYKR/ykUrHx6j44WoOYt97o
oKAr7NZ/9nG9AM5EFH9VUhISv1QAylsEbmgdFYmyZBrmdlDt4YGpHVpz/Am+LSJ3PU9Gxpx0zOtD
ASqpItejCft15AofxxYpp3gShZusAmih9mrAUtPuZFG2zz6j+PZKt8Fwa49SIlj2cZlhcEywgIGr
8B/yMkEoUCVFZeFtEqW7AkHAcuMPhBkjtVEUUOnsji4QQ1f8CY7qEmotUSjEJQ58WzZM762cGO2t
wWO7ek3MSeYeka0j50beO5AJhybx0phBjBLoWLqvQUWCMSjMPn7DMyMvUBO59yq2iJoyeSIF+UiJ
kW1Nf5b1usYV3SwTjCl6aXZlc0dSpq5R19MmWLSmGyuaZTnrdFp1jNR1eS6zo0h2X6IusRNiLYs8
pucdU5d0Zj6hFDXmL8oltxdWvcwwuhWzy6luML7ryLKn5QAmE4iKPRo3MfILHwsFhfYSJQpS50Q2
/ambDIn1FV/BjaMacrL16A1EAvXDsy1riUMd98HCCd34Cz9AjxBNizsJu0RB2cjB4mUB8NA1uAkr
XrtODHzNx8rsLUaPvGlm5JG+8zjTEhJZMEtYNiqWR0fZ87PXUYAtWi8lvU/1eKrPc/8ZhV5dgmch
abtyFn3vYiaeIE+ky2Hw1bvtDtFJxXkMkoRviLjYmMM7aanyEbeOfO1FgTdMZ52zhhKXfdHgbq/x
8nkPoFWHy0D5Lsr8LDecNWgJB0GTdc7PItYXeHc6VTZy6GgQNyK0gfm2cFpAQSHRd5Z1aXn8GkGD
1ZWy3LguXNmyAbbpsANxED9Kqze/0ZD1r1OGaRNcx9G5LYi2i4nLmzXTNSrtYwoVmsM1nji9pbhH
it4PM3sl8lQ/INBBVN8HQY0IJCXsiwWoqy5el0hhuhXmLJIteh5KbEhdnRQXKM+GJ29oUDEhydPp
XtAPeqpiL+lXvFddu59s06kPkxsa95Oh7bVRdUDN0iGD/ZHOHmILmecpdObeg6mBg/AKDyQ52l1W
4m6NR0FskJNBZ1tmbkY2lkVS/ZHShbZ9bIwQZMmOZ+22CbtCEkZ+WbIguKL4NjK4IZWpYN89h/gR
d4Goyev35ZjkF3NMOWGy4F1FA6MVolL7bmey43SorUXeXYwt6I9lGClAu5ZZuFe1VURgAFTAkq6S
Ur1YRkbsJSURqeQVPqVklcRO/5wgaN8PEu41thqFHo2cHZweKekjiwk11bvLtAxRUwjtdwOq5sxh
gdXoL9ECdegKJFBoLk5EV9nZ2VvjoNTcWBpt0WlASamgPnjweKq0gSFAkivZplNqv4Xggy7BNZZv
cELQjPd5l9xYmTZeC+UFPQ2V3MISbJSozpEG0wMyrdRqAbpXFQuOF98pfICXGas8My2qdjaFrq2R
yPnIzhZzlYoLwZlkvsD+NhiPWWGPyRalh9ftfTKBUKnngAEWg43w62Sy/lAZThwrri3LRLJG5HMB
X1h4cIBWI09Uv8Shmap1ApxELmTBo7kg8QK4D9o7yJahN3cPRHFQWfRVVNJKYyi1TiGKPjWVGWPc
1GBYNjWRBY8RVNx3xx+ifJn3FD9IuCP5jrd1uLEZFrqLUKYmUUt27dz0QGJZAbMgIUpqyoS7UDl3
cElmKtgmex7Yzt15KhGs6MCkLHKV/RSSBXac8L/cgZOZ7lAw2vfKDC17j+Qe0iKHL4RCSNJKsAbt
2AN+BSd6aAVmspVWdPytKZm+AZprS0hDyr4fm3C895Aygt6XLuvfLH3US1qU/lXI9GbYeFnX+reV
XSMRSmy7PddZtl8tBzXj1A1A//RLgL6euTmX1/A0wqpcjnF+3ntwidzoYQpfoB20q9abrZMr7WZN
SE4bbqnoWVOGoUFaBqxBXhoe4LqNX3nYlwgCFy+yKOpxhZSfRM+Y5fdkd31/P9siq/axsIharYYp
u0ntQm9ZZFCmozC2cPL7Do0AX5Jfhara8r/5aGpvy3MIQmnlVbdokRMPKzGAXl8qlk9AM5GROZBN
4aOQPqhJXZ2z1gg3VoqeaS0FSEkK3c77bhK7hcDVbxCbZUXPzzd5WWuiv8ZQvimRmDsEfrQWioZu
hqc+zb59h+I5/VISJdxsErZ8a9kbmGohFxs14T26yg6uHyDCrttoMsFmTvY7YuH4axuNWUTjmN8E
wrLbvFLuemLpwW3KwQu1NH7AxfKbpBNB6yuvtfQTABCaAgaQoHtRwfFbFD0V+9oGo56soSwFj2U0
mCfGx/MLUanJg9Xm6sJF7lQvSzlMt15Wuz2xCk23dcZEn3MW5oryB9krNgOZ+TvVN/ekmXlbBRPF
hOBAsbVVtTTWOaWXOo3cHMK7wHTsSgAUR/ZbTDuLSGhK7BBPALVQ3GeY/RhuFLflXPdY1AKBTczB
PLNyh6R9zayif57SfLrNeKgwLXktKSHGiGoWdi96wh3LK2iEZjIFxpEYUxFjGEyCHu1mfv2phJoG
TXV8r9OWxyG0mvFEcnc5r8um6QkYwWUNxDqQ7+MUIAMFxl1uyoqY8KWnWv/OIIkrBZ2MO5SJdPod
IgmhyZ6eradCQoZYG+gZ8cmYRW5fRPE4DisD0e2wQ8jumhyvKrC9RVV7RI+UFflARjpWNBO9EYii
AsoJVb0DcYYYQ0xHSxA+s8J6bZPLlvuYVmYEfisbvs03Wlq6X7L3Ou0qJX34yaljUuD0IPzvUAzl
3lZEpZ/xkP7zeSgB/xtJ855fYVizvuNnC6UccfvzajdAC6/cgGyFZT1b4XBUrkFKO/RCb6crdwxX
yuud05wIdNzUfiRQ9tWEISvpgleyVgGgW2UhnRWBW1WzaKwAsZtnpt3SHXI8AmB4jWsQ6DOsZXzm
DRwrZ/g+J7XRberJNFKw9uEw0qnw9DPMKvM0DVVz2/Qp/g2fW7PA6gLit3J876npWCQ2ZdNitScw
LgO+7IQZod9BR3opjE+cpxUD782gRPYdTIuBuceNuXcd4YSUS97ZdW2n0bkIxRwBACKIx6VS6Zwu
YafiD8qGoSO0L7PzC5Awabipz7Y4Xu1owvRDVXqu+SzK7CYP7f5Ul3Y8gFYZZ29Jyp73gpUrb9b0
XkrcC6RtXAV14BXLunKjYRGLurycWeMNjJ8RZ0rQCcBca1VBZIBZWWyGInbv6zas640ZyuDLnw2b
/xXK/YcZ8w+9q9XX9uvforjLr9m3//ufyyj4Vv+kkzv/83/TIu0/aMuh5dF0V12kPAxV/5LJiT9M
B1qFh3TOlZJ+q2C0+z+4SNtk3OtZcBwVvVmmN3/r5EzzD4emmKBXe57a0Br9Nzo5bf/cZkOaBayS
BhuURBr+iubez62vqIbOGFTFmpdS9ocMFBkAeAEMYInyxn5HCEQ4BKQ0oXcsOMhWiwaQ44XKsEhv
GdSaM28r7KRr3/B6KOscMsDP4E2srgdXGZeCGO9k68dwVFaQTvxHIo5cBMDOmL/ZgOteG3jOJw/X
lrsAeF6CBmgqddGJugheqcPL4GgAnr2g7C+29PD8DbaxXh8mgVMBbUMmWArZRTg8rz2RxN4eoE7J
oLqlfNzZZHZ8qfPa6TnHcyYHMZNX83puwoRshIAWzXdsipM+IkLH0JMkcbkj8USfi3+Et+uRgIth
JgExtAS2NtepecPtXnyjGGVf2FBVkh0I1hAmIuCOIfesXTbpVq0xaoz+i9tKUiNSalh1STyUAibY
d2d2fuaEiYOqF37OQkPpesd80T1WgDamBbsCteXk5mJDCcLZdXDcnkTWgBhJwfJIWF03hNcJFph8
pToDrnJhRQDqJBxzHDMRpoJWiA62YgF/q45LecvAPNu0mMQPviMg0rRTCjDaUHoB4AS71mS4FKyT
k72h6k/Ayo55eOc1pVpkY+KRvVXLfpVZdvwCH5HwalpXXbQyMXZgz6HA3vsQ7jH306Mbl+EkMCWb
hW9dssg1JRYHpcDGxd2zOQwtdYQ7X2FsHWDDtSQmFTDcybxzbqPSKt8s6eGxqxFe4xA186cJcPtu
5v0iEwUSzsOcZvY7bSDPXNIoc4pzG8NINwoEI8PcGDe+y+p2l6muh2hqMMHyd4MMuFckE7XJivFx
UNzDg1fQMLTU3UsA/Ck50rABwol7AdU9j6IzKX87Y29UX4c4x8i+EKbXzJclENRpU7dtyaYWOfyw
hpzN9PxeJMVGNFZxP082tls24xW2zGNfUAp4LQC1Ei/A2c01+VUKiI7cNDB7MDfpehEWTsxE5bVr
Iv6OaTPQvgrT/DW263uOFIRmB4FYdaUgiXDU7tuAn3CFgYV0EogwCxPtNeD12WVHGbec16Azh2m/
i4NxRohkPLSpeEigFG0Lq20285AkYE7KdAuA6TiWkBGGKNkw1lPkZpZb2egHX2BqyqNd42qDet3G
IDCZlP2iHkm1Eu/NmD/Nk/NaOSljQmc9j06wAVfpfptT691IKW1d/9qY4JXltdC4ts5O5SLh3fez
tV9KSaeU2M8ppt5KB43Nj/gWZ/I5DTFlWjkwYzFbVVu3M6/maiTdwDcaNrWGHbcdotee3/tAyNfW
yYKjR48co70tH/MieGyL4AJB7YtV6bsBKsQSTM0LhGR/VVlEdvdYmUodB89lmN1QwuzpLFEkmsCH
0q6+mDVHxbY0roLQ38V++ojQP16AesxXpico36X4L/bObEduI9uiX0SBDAan10zmWPMs1Quh0sAx
OAbHr7+LkrstyW4bvsB9uEADBvxQqspkJhkR55y9146o3ZV7D3nhyanHD+QH3YwgU/NOX5gkch2d
qr+aoko9sao3W7/X1Vc3w/1QjRjdROqwWEzeNJ/H2r3P6ERAKRzwwsWTu2lhmsKU7odtC4+AkYQi
MS0tnW4zmPRMapedHfKzoDVSpHvfrdDfCPzeGSmfdtoO+8xxP/tkB181i1lgGG9v4xIupjXYBth/
N7jsWvzYo0c89ux0/jUzDg7jvXPfdtZLMZr7rAIHGCS033Wgj0g3aPhVzqkDxA3d4kPiyreVm47z
HedXIacXPUWadaKN9pjd4D3YXXIFqp+uoAbb6poZTdg1rsCxw75t2rNTdyTgpvYVlEpCYBqRnXuP
AHgvIXjbzYcLP+8evL67xdjIElKnJH57yyckjffKcpoz2Q/tYfTG9wVhyA9tZZOxO050P82ioV8j
xJG856Owhunap5NM2UzYQG2aNLhJsZ7kTgsOY11uZB8IKTm0Mn5TYy8fh1HeFIoUEN0TSCS4TbPG
CogjSP0wAZZ7dMb2iSCxz8qtrvI8vSiZGbBc98+EgH/ofMPfstgY15OesUOTvwBbrL4rUth2qZie
tDlNewaGZ2rBq7Wt2YyA02mV4X8EWJvTrUt4ojbE2B1SKQ/kb1ZHN+n2umKKiVH0UDlBWMwGd2dj
QFccPlemOs9xc21bzalbTDyipbxjfVPXVD/khxNPyLBkTS9w6s/QhJ/IUPgquvlM2M9ubuqYQW91
OaRzcGitudgvpXFXmAOxgNB+qH+ME3jHcz10+i0Zxl0N1xBY3Ui6uQBIKAu0ImRrfqqq+VaRLo9w
RH/yYjkTRJOWF7JNv4WVV2CdBMVofL/0gR16HVz3IfhMHgn85kLeVcwV3dG7WmjGLi0hGfQ4j2zt
Oc7SiFQ//1NpOrr5amKOe9SweRyO+0VlQlodzHUIgXl7b1eUZZvKM43q02RNWrKleDblAoke1rNM
1LyPYk9bGqeQ4J7ad5Vupk8eoy96C7BwrRZ8qKVqGo2xZ/fEwC5+uu5jow+g5RFkez5eapySJ/j4
lInbktoyde8E8VVBszcNdpzqK51DrwIrwpIhll1fULmYQIuzgdI1iUmgynizHScnQd/rgqZHvLxK
s9GTtyPwHo8aVN88KMTBJnXBge1nV2IqD7AIJuOQxF15DFo5iCe+PJCy1+DfaFLNSXA7zUS0dF1q
vjUmz1FYs1eQWs3GkEwPdLFAVBw9IwEko9Rg76ECL7HzkuOpd7Gw5hO2MyR9C4oTwXNo7CrDHk19
koQ+MBxh53WYli+ZyuoQrzN9yvfRjJ4g9KvqybTUWBg39KTSzjr1CDM/TGUxDswFM01lx8bniJJs
qnDupWwwRGcjacDMBkBk3AvLxQWZOgSG0baPm+zA9NEhQcGOx+4ggmzJk629ln3Y0Ox2vlLC7BsB
UxZWaBMWigELH6+9lA5QvKQmVdcHa6E2Tg73eEsGlce6gDU4Ka5BldOf6yKzZZFtOV3fzWomhM0m
PuAw6TijCA/8Lv1QWu2rZiNInyxs8d7DZGU6PgGEr6u3FF1otuMIdUuhmbGfrI0shLatjq8SUp2q
UDG/GT22nWVEdrzJIKmXw6EbNB2fVBTxWnniI+0JWDDn9HbEzabfw1OYFBorE1RX0nAsA1vFhw5J
IoVUC7dpefRjR7r7AU56drP4Np0YHI2t7+31yGiyTIcoOeSjoneBHjibXkoluvtIObFH98y12p3b
QGGAWBs08joZJsCaaQFf/VBOBTlTOoDvAHvLcI9RUDTeIYngnPN4SytMODIrgFIBG+hiBcRBDlGQ
b8eEEw2d9VSRcmcHhiYRGr9Q3FF0d7oBj+tUVjLftHNcevA/SfXDTV8K+ZyMmtFIyaQ2D2u1QA2Z
vARz7JiCkNrE9tJs4EgXrK+L1tsWi8d7pIj0Diecw52fF2elBTRWh8gjZPXLi4js+gM2ECK12LAQ
TkFB6BxxGPOMmRtBbF1YT4pQyGTSpyDrnC3VgXGJ37E6uW4uL/OhB8RAJ/1k0Ce7rwpWO6CuPX0f
eLQ0qFk3mSlcLpMvjl7hJGdUnd4VV2nsgqTzQ49GOG2YqMuPbhOxj1GOX9DtwggZgeKzU7d67ApD
bzuT0Ypf1fLKGOriIyPl/pwlRvZMwpF5CWGu/UqCF6dEjzP+lyIy3a8tDEuqfky0b35P7s1G8JRf
T24B7UIJBx57voQNRAdzT+++59yTin0Cn3if2535NjtMj7CB6umYzSYFSKOvaUyTN2JXbzX65k3X
FyT8ElFz21hu/kbNSgeTsGGoFXl2nMBVy23HXnlqU5OJcTK/wTsA1JWr+ei0QUYa4cqLB2OQ7dKY
hdGIoa3GmMj2c4N/F9v2e7YdEnGx2L6X80A4So4lXCFbeCbiagr9Ql8EPXkZTEAzjIY15YnXu9Y+
wDRKKsdgDy/Qcom5nlNSByihyNl15RG42xdSyeN95yTV3Tg2t8zI1GWcctsvo+0BJ2Uvz2HgbC3l
EYJXqECEYmzk05T2T9Eok7XFa+x85YK7ggZLvJK7i2vTOltxwPwRC+Un1a6FrKeqKwbXa1IhwcI5
lpyHJqb5J0ZJ8qEc6heuhCPqHJCyXqlhppLM3BMO/eV6VF196qOWEWc+TAdbzFPIleh8/99OjJ5X
B+JfN2J2OkmRoiGF/d2z+HsrRnrvAp+uSUBLZRWPeyjvvrdibEGTxkdIjbYcy8o3rdFvnRhLvkMU
5LuBNDEyMrdBfPVbJ2aN9EDsiWuRHzjolP6RY9Hxfxbgebb0iYwlAsRBKCzpnPwiQsqKmbkfsXOb
OLcq7zyo1rkVtdMY6MpF3J4xUMRr0kOJcR8ZKLITLxzyxfjQUR9Ccc3oDr5vkla225JsWpGAtehF
ewHKO/tgsz8k52SyE4YzhCIwMWD7y3doilz/pJusSM9tX0XodaBLSpD0ZCl7Th3ddpAhYUYThMDG
7/AkM7ax1GdNsOFrDtXb23Y54VFIJa0FpqVoSGhtTTMA9JfXTBKwkuttMY3pHY1IfUufKTE2DtqT
CeF8G4OlUSQ1MG0b6zzMNKmQItAxOTgzddgGnG7rHJrSqa2nLs3G+tRkRgrVnRhMrITABFmPKoIb
QrTbMawpZcb52aaSNm9KORvtgZQrVoY8KlEMLLEAFel6bckAC+KmGsQai2kHN1mlF+Q1o2+mTMuj
Zh4RfMHNJeVL65YpEsiBpA5Lj8QrUp7a2oWIWlpyCqlMHfoFcw+V8GGNyGJcQY4CkQMpaYOd/ybM
dII2Wk6GNvu7wetA0KNJNJIsuO5H0+3Ge2GoElWG6pKqV6dpmJwOhUraS9Us94ubiRxiFhfFcDzv
ynbgWIe4KqAvV4HRMss28PZ5pToMCRb4V7pLjV1f0D1W+iLti/zVIr6UfjkbLMs7QzKr2CC4hCxi
wusfHqCsE30l2YWqDToPq7yHG2znV4hrAHh6xTAyuioyNP1u6S9JaDU9RaFPaLCLYGZBM2KnmF5P
i/ZhOGwjSGjeFpF/kB5nR5DsQKBSFzLbC+gKlFU60JRyIDPIuJ28vTvHUL2XeDDts5hhcF9V85i6
OwjF5WNQKqa+pMDpW4pIftOyuec2CzpsRruF1x10vPi3SddNoOZHadNC50+B1nCzm9TJS/IeeiIo
NoRHTu/JMBtXNQ3gAO5bNyJ4kFleNp2GDmbHNnVZ1JG6dw26umyYxQGSI1A/tD6IrKYC9k44Ou0k
XoUBNyb00aH5qzy/by6CSQwZXTsl3Jg6O67bO4shyH1g1WN6nAazo2pZojXDdWiRVD8ZLWPGg8BE
tIJNOGoiQzGqnmF3lIgT56+hQCjRLU525cwo0+kCpJF035tIlLAz226SiV2mUQG+H/LB0zdz4eri
gLmxkK96ic0aMVXhGMY+Be2JZk1PeRXdLNMw2leYc3KiWxsVR9uq1E5FgG+5TCAwEvfWJHcVrg3z
9V1PnE3CFFa119BLmmujsUa5tQbLv2uWBuhWMdWDweCzMy4SxlXDdqxsMB8E/NUIzabUWmUKuXlH
A66wdqaRzE5ISOFEKL3JRHrnMfZ5AM3mHIMpACzTW5iqdoz3k7uYwNoDr0pd0AUL9Qk5iDCxZKM6
kgJ7OSR7U/XpCcnvajzLfRe470gf9UBDvn5j+jIHO2JoJ+LUTCAcGMOM4Ew7ySaHiHvkjmaTd59g
PHB3rKYpwherW09EaI7B4VMyyZ1yKq02XuXHT1mFC6PDAkiDUdENosLvrGmPNpBnoc3T4gtCMYVC
35j9t2mxCB+ozMZ8dbVhWmEDiuFEejn2w9G2ciQFJuSPxkIPCGLLsQGXzROxn1GX+GJXBRHCyCJH
pbIRoFjPCyBMbhzTVl89mFYXrW7lE+m4zRq9rqKkesmDZnxwnXUdma1g+OLisWdUCL2Xw3QW1Y9p
Msvr2jKbaecOpmtvoQT1C8KEbL52J5/NQPSmWp0ebucfEhY6+nWD294traLL6yeAoOC9A9HZs5Ml
CwqtPr8tc4+seWovHqhYDAMqG2B2H1xDM92zEK7ctU4NYRp3HnRvGgREMd3MBk8yESzkrsCQBtHh
bxa3IzJoWwfm5Eyhl9t8Ba3q3HpnFkqy0/mEsLyQB05zFkge2yQn4YnqXPsUMUQExhNK7zHgYLxC
fMl2N1z3jvypVNt76RY59EjTWXyQxJn50hqcws/ockHyuUILfzsSi+ltg1Jan4VJOPnO8ZKuPBO3
irDXRKlch0XZNsVOam9NYHZt4OJoEtuDwETkbfKp1n27mXPCVfb2VLTuVhEUdYHcjmb+qMhMD0vi
x68aUdJA3nQ1I2eEQW5kg/dv7f5pDGT/EC2YdZibFs0tjwDXypCalJSgNYaTgsCdbKAuVC+L4N7Y
xNRvrDWd6vMduMygv3D7JUdY4aSNk38tk9TzT9wbtDTom5GvQX7dsL5JQlidTRAkSHVwCBXPHlRk
+ot90sePRIwY9bWZatm8ZR3jGzphpG1CSogcDsk7vbQ5VD1k5lUaqoI59b4mAlrsUGdMCoVLTaxq
l7FMb9UCuBbIkwevC5EHTp6KYAVaXWYx3+Z8ePlGrQqCjRFpSM3OQOzqLjfy4iP/bn72Bh3cr6Rb
7pFimh9Hc/CugWL6dCfHpnnvWCiHYLFOnn1eRuEzgGnH4Cv2+SUOIb+W13Rr04dglvpWBOgGUVwG
y0ugI/nKWx0+oIhYrtI8hjCDCJFOnZu0j/ZQMw+P7Snv9zgvWvzRdCn1eotVMLxAIvOukypwNxNT
VwJlgo5Yrc42XY4ydgXSywENDqZvUvTYRjUtl1E3TnprlSoG4Ko1aWbuQNB62sQEGbtSn0suBYR1
DirSAGLab1PbrC6DXBBtk/hO9dz5Y0tIY0TTo1+wxfhZ3X0eu865z6FIytAyayvezQROg4SJCMzY
6sSIDgUeH70dyrE8LMyePWb30CX4Rmpko+nkqHJv2kVFVzCtzwYJoG1IW6r+rJeEVoqbTO17Tmjk
LkExtj+xwE5sxdJJSGqZcric5E+1N4lXl2R+L0MDaFZRNDP+juhRcjeNR11GpJBjnCIz2q4FB06/
Nj+5BG4amwEdGgkSTkBsij+DWaIodcvHxYzt8mJSSGuBO/mcecqy0vamd1vMlgGzRQMk++B+MK28
Y5hiV255mfCAruoYKIibxegRcaGTkTUxS4yQwoBhgB92xHhBhJboMdAMZO8zuqb8WQUZB/mTmzNd
4wDTbXiQ6BIQkRrrLX1n43Pb+ymQbKmIn8UV5BJ8ns4RxqsS1u3G1bP/tL7+uAOyzlhnU9iMSLeF
V6IxRpRPWB87BhLAzRivuJw6sBvrWMElUvu8XlySLexEhFqgCcFCOqGsTyplXNFIbK2DwWkwPZDB
ztm8ltIlcTnpzeOEbINOdQfhjFZH5O+VMsb7MZJdfJgdDot0XhPJJ4ZZAD7kFrmE86XiksyHceog
zxbNVD7T2FkIJwa6lwaHQWXUEWQULua9JcB7POKwDZAEVXl3STbtAN2WsdedoWn/cHlj+8IYAEHb
AYRZ3O3nxWhZkQnSNpgWuSMJcVfNSAgtgsoSOmA45zzyTAr6dHGAgjfBXbsEPiIGYvrojvbTfeR2
NZBUG3kzChOsIRuTY6QFpLIiTXODbqWNWP4VpwUmOQP0rg5JIVnI8zMyk7TGNWCQEgBokUQgV7kd
tXtVxx9BLM/cHnNRcTTxo+IgpjF3w7xElUfzqUWX+d8S/HsJvrqAXLxaf6WIePhYxj8W4b//zndV
hEeEJlZLvi5cUqbvBFTV30txz3/nIY5F72MKIfk/P/mtFLetdzD4KcPBHGAVtRxcPP8qxa13JtgS
ivjAtGyX1IN/IoqwXOQVP/iB0BNIj2ocR8nPYojV4aZcnUYHS0zvh7S3wiHWzUG3kXUAWNiwBsyK
iVZantPFX2dK3O9VabJOxGl74Gr6bR0XxSVC7RGtf9aEJKvRubLLVxwb6IqkuZwbv1YfW8KfTqkR
qT2lIlNfHACblgihIwmvMWhiZ7KZmhC5l+XOE5Gwn+D0tXsAe/V1kfdg+fNAf0yDcb5iq1DbmZgZ
9GS5aNjK3PFtHhFp9CUEXojX5rnEerZte6aGI329M0NEufMhJe/5poH9+kr6CH2rjBm5Y2L/mXz3
DpFhR8VYuc8NYnjGPk5N+g9Q4XlcqrBEgrADC8voMFBqS1LaBEwQ0TqTPjDBgX6gX4jPhn7Acxpg
4Fg4f37xbB5XqiLkyX45bpFwuBCeKbyR14sdTnJn6xb1Vw7MmjT1pqbfSTMXAh2arMobDoPEJz0j
wesdq9onTpY+xjTBN17ko3K3PMjSoo3v2fegSdvlFaPVgItoLHXs47E4GqIl/pvi6HOha/VaZLF3
75cRWsOKmZwjsMobup0uy7QjyoKFbA80qjvPFLKY+d+jYEx21AiEbMoe7JqmZx4AMga8Kgl7RIos
Nnmbe/t+WvyDNU6PGFMO/kSun6oIFQlke+XmHFRpfBBJHw3GsYinS8XnfbBhJRJkaj5ilti5Yxad
UHy0tBnZiWefIiSuoWM2A9P4EvbdsVHiDnbh6q0Z28seXvyd22pna3RdySUWwWtna3tb1b195tAc
beRSyeMATeJ58Mb6YRhYP5O49y4aNnabTUtHGwvR8zpLHUkPSjHr9OgyvWVEc2a46hgoUbz8X62T
j5Xiv/8H6cIBq8m/rfh/EIsd+i9o9L7MPy6P62/8hlUjQZgEcVqRuB4tmpXev/VihnjHYumv659F
gxD0Gr/129Iog3couVxWrQA3v/Ottfnb0siPpMliym8FDlNF5x+tjEjSflgYOdtguZTSs9al2Xct
fzUv/2CUFJ5Fah/ZjhurTYIL14jyZ7wN2TVPSnIBcM0mGN7xSKyt9VVgdt15tR9gXkq97y1uYqXj
L9Xtd2/mT/yCn7ul39+JzzrtrcZXAYLi53eiI1VmaMinDbYLCpEhfUV6ll7aszl8RcJScqQTySt9
heRG5gn7e297Dh7cMf6gO8MpSJvTzp1cOnnUPArEhrlWeo/EbfkbK/2fvFHfoVMM9w2jueWt7t0f
PjIAIXY02nxkDcqvPS0IBAfN2Yvi7Qiscqv8qP4bGNCvIJf1W8IGTL8aLAha9jWh+seXRIjlD5Eg
lrFKsZQsydEzq+TBIB14Y7pztY/R+YRG1L9PcxfPj4htvDXsN8SmYyTxOSn1Y54yNyPF6v/qcf9/
lym+EjT+82N/RRPtS/klbqsfH3yx/tL3J1+Y72wHGSinm1UViu7sX0ciy38nbQ41Acw51/e55X9/
7u13ACtW56tpSjtgCvHvI5G03vmIOi3P55jsCgvh6T+JFf8F0OEJRqtQjmAQCeBsNnfXL/eUYwiH
sA+ymuyB8WFXteupZ8AVgNIMQvAGBtP0KjXyG5qGs8hoOuGJBcZb6PhYWCJzdwjWu90AnsYk4sJ3
Lzvay8suS2edhksxm49rrIZF97r1Pud4XmlwKxUUl47AVjsy7FdhIwrMSVq2Xzw5iekgDVrfikc5
9L2obbY9BdiCOmQcbmQpM8DsMysFONZsfiomx9wgOQAR3DewH1CWSX9fDUuH73qs7SdKKLpSJQ5V
gi6XBWH/PLWvMyfRK2njssSE6nVPNux9IOR8AgZjXYleDU2AkWHwhOFsOpbqN4blUI3S9jKPmW3Y
d5Ut5RcQy5WBBamtzrIxoKEaCfLJEJGJ/0EDxEUcaBOavSFu2mPSMBqSeQS6nUtcGPnZN+u6vy5m
elUHr6mSo90ynt4EC0yVo5xF/FgsdnxOMYLQLkWYA9U8t9V17i4ryp+P+4NRaOel62zalXM/Vxce
reAZvWhVTVsm/3WzqwEU0FQheKlZ8flbprJ0NeQohlsTW4FDRF4zPMFBQkOQxLT0yAaOOLYECFzI
xvJ8LoJ03/xr3jvyikZefhMP0n5zwJ33B5LZHKYGVR+4IXOOAJFurKwzHRWR8fX2FgcMCwy1H0x3
BIH5/Y5DpTqJnM0Gv17iGpvUaLvbsqLrGqxTfrrVOUm/Mn1prDp4ppOH/Aytsn32+t4lGjQNCERv
sDHMADyCey83imdu8IJe8uBGE3ms+VDs4JMFAK0jByGkbvO2vc6xyt4uxAtfiJrzWBiQvdWTklM0
/gnDjvXMSWj1zjh0XQgzdOEuOE2TYQbq4nobG/FHlMqUlkY3Wk/SNYaPKcXBEnaTHrN90cQTOWYD
2SLbGW0Gw/s5QGKIdKX9YMICIotZ9xMYRKMjI7pc3fl5lev7nJSkK+jbJPjEgVytX36ixq1AJnFS
JayJbeplboCdbFkUVnP6syR9evXW96ayI5q9ruSWAQ4maC1aSSs6rnAFJUbHKzig2lyCoFz32i8N
JNB0sPWNzIbK2NXTOLSMusz0S4KlgjResx6uAqOLzySoWkd6sYiv3EqXKqyAzqlzJe36hHBGNXuH
hHaOpCVtna1lDhn5v719NePyx6Zli7sMsp3ccOKl/Y8/SjlblQBvUymuxFNtGxyQ7WzkJkYFhiOs
4Qz0qEHUr1ky3uBu/rtFfa/c1zL3P+9QYZa+Vb1Of9yf1t/4vj1J+x3AP2A562iaMs7+d8XORsOu
QBWPWCqAjOr/bmMA94vjgToaURJ0p3VC/q+K3TLfgfmlUA+o/l38MPKfbE/rGep3foeHeBwSIV+2
w1+SAQibnzcnQjoJnNSeIFxwjI/AEHSYkXpx+OHz+JMz55++CgBdkFmctX1zPen9cJIjCXqh3uZV
/Jwk3zjukufCwrLz16/ChvrL1bDbW1Th7LOeYN8NfrFkFAMWXDG68ybvtRQb/DqzhZwv8m8R/vig
QtfZJ0Ubrt8JAPMquszgVchB35KTyLRUD335WH6boSo2pOpqiDAGnxuy+Ajs+zZzZWxjjySPrbNY
/W0u236b0U7ruFZmVpQel2XqDxYONPTZMW37nsHLVHm8lQHmBx6EyLlPk8JsLuIAmhp2V3Jn1hZl
DP2udMqjSTiMDr20dK0di639SQZL5x/lBG3DQ8hHI9rHlAXVPs9uokq2NvFI43QxerZz73jwWW/w
lZvPWIhJBsXlnj9xUieqNp7K6lqKURdYGjDtc6pGc3NoKArUbuxNEopXOzQmAs5UOEmJ2SYOl8wA
Bjwcssj4aBNLNnTAaVAd6dmCMRg1EiVH0Kw9gA+t6h0huVF26DmMFLsgSsvhwnBSnOBaEFgMFGNG
eCDGRV+OjpLyo0Sbq0IXNkT5XOJAuaATLRuS0bz5NkpN5oJWCy9mUwScdli45pT5Vlw2HzPyRD52
dTA9lXjwv5IdhbyDhmTxClygeGVDdz6tyS9fkaI45QfS7JjwMZYaLOCHpvCPQWLgAofE2KdHC9Df
uNP+WOOGFEyY7wOXcxkXVjCcjhsm2wjUJ+zByprQW8Dv7El4aQ2J5klMIuHytGTgbRWToJ/V0NSe
OX8QjhL3yEmdb8Py9tvgXILxQjgZZ6hyN8R5je9J/2HQnnwbujfr/J1kv+Hyv8vz9+V5XbX+8/K8
+dKq/vNP0qb1F35rG7jyHdU/PFaY7BBgvymYfqOx8yPqTsneTerr9w7Av9oG6J6QzdLNBfaGCY2G
w7/XZ34E1JE6Uvrr1wiL+Z+sz98QVL8v0A4EYOxtnkvHgF2AyTMv9NPS2SvQNpMmct7KT9wgpHr1
mzGKtmuIhcAd76zcIPQ88zVu6SNciANviviPAf22dZV5+QFmDlLQ5wGbBbbobUngTJIHTCS6Y4T0
0jeMM63XMLA/S/26JusyTT/6CQ7kvH2C6IPX290TOnO0WnNL7xGpzh7VaKhJWzBw8nIfHxKdvAC4
CycyZZYKv2dGQhsSVMO1D9lkX+anzA6O9FcVy9G4DVJOwI6K0aSW2aNtOu+jYLhfkuQwpsaOBu2F
6xzsnEYu/u2ev2ONvxXU/7EP8gu56g8f7C+iMSrGwVVRRzh7U53rGQuMeythVwyN8zcdl593pT9+
hevPf9j96qbOmUfzFQbi1hAfButvuhbyj5fCEYLePsQ/uktwlH9+gQZdQyc45+39+Co1Ia5AHsj3
OYNhTvIkFMZAuYJ6JJo4v67h41VMz7AGZ9kNQzvc7GpnY4tti+RMfyd0h5fe7kLTep5WAV0Vge2J
6KHik0VmsP4t3cyXWHSZ32F3sO/IXNn0VbbNyNqM5orUNywiSCB6lsMWecZi5MeSPcXGZ18554Za
7ofn+U+OF9/AcD8/JHwA3/MKsIP+gX5uWnjvIe61+xYFEbXhYfqUxfjD+5e+Go7MMbd0gSUEwLZA
N72WNyLaR7y9v34ff/o9/PA2fjnmKKQhKLL4HjIIWSuiYrZxNOPmdhzxN/fUz+bT9Z76+Yp/aSei
f2bkH08sC/YS0sMAV5Qhcvm7K/p2/vvjJ8u5DSsuh0Tz1/NhgldK53yynXhMagexb8QQHIOLqg9G
8tIGly4+Vi3PrdnfL8Y10Ua7DkE5df7CEIPsSkTduyh6i4bub457ay/ur97a2nH94bGSXT8NXda3
e5Mk8WTySGDuOPhh6oIsifPiMLjGzhji+//Nl/z7J/LLghwY9EXqgS8Z+17o4HaqBDbfmvDqqPub
+/qPC8f6Jf/+Ur8sUaWTpnXc81Izw7IOPUWs/ga+/nev8MvKkfQtlpmWVxjn19Z77Pq/WZr+/Img
UnG4CqqZ9ec/fEeuaft15rHI4kTU86fe4+6IEdBEn/76S/nTxwH7KTh7+n30i39+HZTgwaQ6Xqeh
QREMh7p/NpeHv34NToV/dsfBhWbOavkYtH95vjsnZsSguOPAtrPCjft6JRukPohXCvLcBAeI2gv9
aa/GfeoS7kXkUJxxaLWfJ2T4ce19FU4KRQg1cosXuDemp0H3mDdT9ANWyj9FGbPl2H00CudSTU8E
YB2J+9wnVo5nN7kxCoINES0VtXMw688xufFkNxJEsFxr75PZfDagpOQempTaPFvJ9cB00q8ALKKd
kQW0yZ1hf+7kE+LCpT1pp2Mwm4egqPG/8f49nm5ypQ0jIHmuxJQY7b95Ypb6FAGfW4XTUUoq7PLc
GNbZHrJjAfpJj4e6NnfAEa9F+cU8I118S1vvqyOHZ9dZHvxoutfeQYvrMZ0gE3pfMyLFExwMA8aa
KDMfkoEPLksuNB9cl3gXSwWsOCGHvg82Upk7pNB4kG9bqIjG+LpqsAxpH5zRAT64bGqoaXl8TX9j
xy1yq4iVzjtxmTefe44Qy9G7082nlQzD3rheAqw3/O+EuRr3ffWxdD/hJOvlS5sHbE4fnVSRyLim
t9O3moIQc3C41G1YjTiXgmA3T8QxdNkVXpaLnrP+mDyhqdrjYT67wUEof4PHii5oRpLkuMd8f7ne
Lkb6uUnVfjKzgycTxiWr/yvb9uwUCmFnXDmXcyI++/20l36E0iQutpBY0NRY+aUtxFWFgmVjxCNJ
jOND3Yzk5XWHqXmgbbsJ5gvsSmHdpLte0NUy3QvFkF3iDPXdI0ge2qFsDynfNrmSXuVsbXwv+CnC
icmGo98MlYUz0idpbNPm88Q/Sun9tiV2xDcksDs3puQNrFOj5cmLLyqeMlR+pyz7aBO+YWF95TMn
0TYc9JU0v58IGFBTWR3hLm3bvMa1SsBvbe+Y6gM1Ch7VcNM5Y7giSuYuBOyz0/2bSHZtRsKkuK76
/WjemnLVt0OG75J7LCF725bhVKsQrv77LJbsfpL0Pp6ynO5ZH6914V6A/Yr6gPVYXAXJEDaF2IOI
uW49+TE3s9dULjdkaF9Xy3jf4VvHtxia8hPC4zMQiJXbf9D9p14GG1W2z6Cowsh7godIajXNw+pN
z1+wvWxp423lRGQawb8Imbb0Vx/EAvPXhEkZtGFyS8z6BqS6FUmGROyHEIpS3j6ifg5OBzm6fA6k
nrmcpIP0ejJoceOwETMhfXOI5xls63KJoe/YCn2hGoiTor6a4vK15q/1QuDVu6mEwTuAj4P4OtY3
6I34HMadj7PddYd9ahA3nj0XDrVDwyTfUNyQKIjqV8A7t1Fv71DR4a2ew5buq9YED/kPowBqYTIP
N73DMEV4nZEo0uxcD5MCE0Bc3LXKOUFk2aYgxvKYLNi23BdkTjtm9GzL9ogBIPS5+8mZ3ZSoiuZ0
t5oXSUm+KQy0DVivnVrR6Cd1dFDdCf3zxpjVcakA1xUY77nC3NcPbjcdBvE6jPEuKx+YPeZ8OfV4
3VXlbarSE9zlV7817lLdnqcuuhRwmbJ4PEzGJV46evGAQJdXXAChzbeABwOtcLsbnHHLM6bram/x
Qujf9lKNJxkVe3RbRzvqT0Sj8ggPe9kHuwFTUl6hRDNvOWiGNk7E0cVkYAjQ+Di0jXCJV0BPsyPh
5BDl3kXSxi8BC5SR60slvppTsOnMW+hnFzMGcsOFURFfOml854nh2m5eHRHftz1a+uGq9rsQd/8O
LedmJq6zLRiNlKcSkFxV5Aeb5W7MpmsSmZ9baNaZBfzZHW4sTwEDyo+QeMiNS3fCKE5p99DGw/Gv
d8FvoTs/Hbsoaj3+AzVPgInl/7KlgyXokrSv2r2TVucMjMJq3HNEva3+h7rz2o5bSbLoF6EXgAQy
gZd5qEJVsWhEK4rUC5YMBZ/w9utng/f2tFi6I44eZ7VbtyUSLk1kxImzPR+5b77HrHAD2y+YZvyt
MEtCqrQa7l5kg3k1ESthW3VjxI/ZqN65tV+255M7O9meVeZpPMa4M0mjpWjCa5OOASCDG7d9zPmW
fouRB+TW37+QX0KPk6uehB6C9CkYRgRBBmB033ns+vRAueO9YHeN9X557ZYjWZhtmqpOK9OxaiGq
2NmqO6K/ppdntCewSHY3vdnQcayCcvKpQI3XawCQxu1uth1qXP3FUHtPEZ8C97zKrrcYzmzhjtpd
tcUE8fWMHo9QrRlXTu98dLA8QleLtnQOBL+1Nr+7MU6JszyO8rG765KHzhKYZUZYNlgbYe2GM8GR
cPBGnFu3q8DVLNGqOk9VCD6U6CRqdzQ0bCpv3M+xe2jl/KGhm8lRC2L4FzTENxRRbtY5J63hkQb8
J6OFerhENzmNrblfXIWwK2G8PcZkQz1/vG0r+/NYzCAh72VEtWZqJgqZy32LfDrGmRGy5uM8yifK
p3cLRxPTbg6GDZmV0xjmFT8mukNJBwcR8NyOFtq2INBgI8HpE4dDsf39+FhT9b/7cq9HrJ9iYJbA
sIFKug5LHMrGfdzcO8Z+TeN4i3cJT7ZeHvvzvi0PrL2h/+33l18H/dtxY5PfWpNR0kXhItfh+9PV
W7zC3AZe9r4sD23S76tj/CEp3MtO/80U+iMXq3+WGpGT+YYJdJNEcfdfV8m3pmzLH92pIOnN3zq8
lKtFVHv6l9a7+Z/f1f7X6x+je1nFQm/+YQfBvptvkQzNdy/033b/LuGvf/P/+od/N0M+zBVeVd/K
XjOT7+hFKfXPpR7bZMr/7+nH+5f5W/yS5y/tLz/0VwrSlf9CvQCBk1KPdCiPcAj7KwPp8Ccm4gGs
0TCbgn/CWfNv3ZIh1gKRhDpmW3xX6kesw38Ll5Cj8HNojageYW2q+Ok/SUG+XeA86igIFznvIGGw
QWVZJwu+Bq5th75N6T9n3M7gDXALH9ErreTqn97MzV/D8mdt0tvj6N+XIguLdJJ/A8h8O1i1MxYF
hzvOAuFq2274RAgqf4+a8OtV0Pagl8QCzFZU3U5yGnVZz0NS09OdeoLCA1v+ThuRd/jTZwF1yC/n
SOrS5brK0X6eeD0K/znEAhvDqGk5K0IcrBBtJPvfX+VkO15fGVsxvDgTKTDnUnHyMI5pu+OCCTOF
6vk7lkS1blCOgH9J+23KFhAt6rzCjLucUYOAI+4LUPRRSYNVs6FbDZfjG7syrxSuxL+/s7cLz3pj
1OGoTmLLwoYFJeDt83dx6xbsWNE2LUhE1l1xX0aIGHwPS1dG0hyEbfIe8uskEfjXRW3QH9APSJrb
7skAGmKqUWGKQsxH43acSqM8diYx6zxxWHK9ogpGSYcinPPxOPg4zTaW/KBjOR2k0PExlmmNMCPy
dr9/F6/Ihf+swq/35SpkcnjPuS7z9eQrNaMNWa7VOIBqY56D0p/3TmPZRqDSvpS07g0jLq3WbN0t
+XQvJ5uOHNDnn7wUFQYCpvGSBpXmsMCm2mD0Hb3Q+xOpIBdRYm/6qow+94trXHjIgO4Ge5g0IjV8
g2j4dXZha9jFtqHPtHgnKPl1IgFaUdQ/+Mj0cZ0mB0epurGdzBi6Cw2QQiT5oY6cMfj9y1vXl1/e
HUZ/JB8tPPBOI58lw1zNpYt0awBR3+WlnIi3CxlUpajprk7VO4vQr+vdWspcGZce//JPKy40dNSV
mlxmVIxJz0i/8cYsZhnMa2fz7x/tn14gZXFwJyz7LBbi7Rxpcvo6qtqi31wuSK1Ma2De2vq90fc2
MH4dfcQACClRzfGpXvNaP8UAWLd3cUrbOylZX3/ALny6Vl4HOyDxHI5TytybViL2OCkjUsOx5xps
vL1f5AitnQr4Lkb2fKyye+rptNnMXXETF3RjJlQLzrCg+ozOLsH4AetQB+P4HQ7F7YWrJ3OXp9Rt
hwirYTv35NHzOWH9/g2u0fXJ4JAQp1jOpckAcU4mvDlk5dTHE6mLnLY5uvYgdWPBGNBpaG977AkC
w+lxnIIg/vsL/8Onw5uSrPgKPbEdcbIr2o2QbVSrGMs+EdNTQ7spjjblO2P/HxZRtl3XJn2KQgNR
6tsBMk4qb7QNIX3An4H9ap4OyyTCQA++xMl1jvchC9o7F/2nd4pUjFwms40j3slFK7czB7ZHsOwQ
wiGx4H5u+F52nw82ZfnESqgP4XjlKZ0c//ilsi8TYqCLYTq4J2epjDmyjHOSbFHZ9VtDGwjyVN2/
Mx/+YYL7bIvYVrBJEESd7Ey4PudUkcwVe0QZPrPtCUtdcw4gPEfvDM/X4Ojn8Un8RtXW9DGpYIzQ
afP2A9KUTwDScf7JGutzhdktvVqBNIz0MDa0m8qyvcdaCyCTVyU3c6Mf4iLHH0F69kEnXn6oakEy
ws7Jx3r6Pd7S6Rj+6+Y4HKCypvlnFc7+HKLQf1GDAefmFogjtyPKt6uwnc13ZsqJKoeV+/Ud/Ocy
J1+1lMiKls50yAT58w45jLXF75z80jIvXyGRxsfWDdtLky7xhzrHvars3SJI6IK8TSZyozQRfZvg
btHF7whwuFa/J1f0zIW9nfLG6Hbw03Fjq5Q6JurrfZEiZrF6/+X3g3ONqN+sNcTUxMH2ulYz9VEa
v31dLMxzjvcXxXXP4yC6Jkpl7j8ycRMM8lT/FUBJQrxjZyZVIQXyYWyttTa6Wn9UmFc8V50RWVuH
yWux2+OSmmWFws2uFNZ9rjm/gihzLbS4WIRPW/AgpNgsZyBzGg0J0GHbacON22OJDaIhS9/ZjU5O
quuHwiHUhkzPTsGafco6R95bjKoFuFP3lo0EvhyfeawcO4mY7n9F1Mg5Bl2BT8qBU9F4l7igKHwt
d5Bz8OBwnXdWon9448p2TRRdLPJETyf7Y2vXEb1UWAKCP5/IYoofRu0aoE2WaCedfH7ncidMztcX
sLavYVnjIbdgV377hSkcOK1mMmN3P60ohstMSlhQU2aAcyyaQ0ZAuVnAVpHEqrNduTpgC396ZxU8
Kbqut8GUYNEnfmX1NU/n5exlzXqiADZgF9UO243ooeslfdAM/cs+xg94shb3ys7b8sJYOgyHfVjf
XVF6yE3btc6UWl8qu2D5oDRyjlMx8AzD8bFXGeqgc50XEHl/qYv+VznF6aLKMRSUmoMEGM28KTBX
frOWWC6tp0vYGRsJPWfva+NbjrBpk1H4f+cr/eOVXBIayjRdjj0nB6uupvtuqEdjYxj6R1EU9aFy
UaUAbTHeudI6od8s3ujT16OizXaBpOcUpDZXDgr2hlRXUlvu2WfgkdLdl7SDB7hz6Hdm3y9j3aJl
CQYr3ZNE0iAMT17gEve1P5ZEMu1iH/DroDM8d6hv7TD3eu+g9OuT4UWhYMVzrqfLwT6ZWH5VT6AV
WKxCuWCj4A1ls8N1uN6YudvcgjFcLixIRe/sBCetEAxsVhgSE5yHaboi7j0ZJJOzmF1n6GyLpjrw
zP4BusAVtskbgDcXaTKeo888pLjdE9e9M6l+GTVMJ7p66OfwSGiQvX77evPZ7Wcf2B7mLIPYibAK
KSphNa/k+N6X/OXlcil8UujS5ZKkTk6ECTiGdLWyiWLySNvB0PjZBv2Pgp3YGvie4Wk6VnW3//3u
dIKlXd+tcpiCvGCb4AYm5dsHHGxqMkBYCII5lB0wmMEwE375eT2O0aHM7O2CMw249+q6ijrnsm7C
7tpCmnhsouzjO/eyPuGbibPeiy15evJFipT123uB+lcvE99wO+G9GdiqnVrclpFmyH6s6N5U1aHC
rfG6kmu1gFoa3WhYPF29cxvrKH5zG9BW0E+wJgkE2HyRt7dhjvQCtphcbiGw4M3j+tWVtCn6NBy3
AkA332nTCg9xMyaBnU7WtQwrTJFGa8bb1XC/TYU4vN7RH6VI/2/5z/9vTVy84Z8+zi+9mxdfli/I
b7ovbzKnrz/0VxLUU/8SrLY2eSxLrVJ4gvL/SYI69DKs0jaPlODaof7vJKjr/stBss4PrYltYhfu
4d/Nm+a/XMJK5JuCpjByqn+kkn87o1knyb6uWRuPY5Fggq1//tMBWnMO6rsO6k0ZNbHceFOYvVjV
aj1UOYZ90bmF+8FJxnfzWW8Xrb+vu968whSHqtvJnE5ibP9HENf71XBrY1ZOuG+cpTqzx1y+Q9p+
u/38dSnAuVgH0CjnsWq9fUR6HdOl78x5P1SjOs9F/0izd7e3FyTh2jZufvr6N3/NwZ8TvetC/5+Z
+ffVVrMCSXOc4LJvrzbWqzK6m+a9oQaPdnErCgY62gNs3GnGHzFNi9hzt/RQ3f/+wv/wmKwD6wYr
fMyGX6EOP31JkDqiTEuDL7liB+IW4mYvi3mXpIu1A7pSnv359TAaAvbAbkdPwkmwQoZHxmHWL/si
XpvOotRIFbDABQst6qA+deccaeLvr+n88nLpDSFAJC3C20WP+PbltrKTqYfZ2n7IuvSQSo2qqLT+
LL/NGX2NvhzFjs7Epa36ZMAYNEFJp1Hj3gX2hkCni8+ACst3QobTGcBVOAHgFEnpE2nraYYsdlpD
a1ob9gPNiAtWelPyKa0qleAYuph/FCO8PtKafnDo1aF28suo7GKLbgwZYTUOmuuAic9HSK9qT+b0
+c++0PpUa850PUyS6XhtQ/5pFFYAAXWiimlPD+Z1VrnNoY796Z2hdzoMXi9CTzvrlsskO805M6JJ
3bbdtA+F80042XSBnMt7Z9n4p+/jUH5yKUSxPp2WH0Qc5jLyeBKEAsjuluUusf3yMsfFdv/7d7aO
2p+WjPVMgZ01GT6qHfy3c7IGS3sega7l+QUtsBvznSlz8suFi3qaVBA5IWqlfPuTXz7GwzJbRZFh
+0tfO7l3M2zuBOCB7hacUYsLYWdjzKiXkB68oSqH6rFEyDLd/f4ZT/aZ9TZs2xWO5D/MqJVr8/M+
Y0BB9haE/vtuZSE/eUTk4OgSuy23yZR51ZnSsfg8DVUs/2zov16ZZd/GSJXCCV6Pb6/sLrBTm6WH
C7NmnWaoCfuZdOO2YXA9/PlDsmywy9Nrj2HM+i1+GvyrE6HQNObu69hQH/GWbr6xYfTHIXSWw2IX
/V1We/2HP7/oOqUl6zAVVefk5BGmeImqocn3JSc3vetV130a/Kw6atlNyOAimyateijFyx9el/WX
Ki2CGY/vSRDx9mFD2yw1Of5iH/lRd29IVR85wOvnNh/rw4gL6Y22c+fT7y96MvPphudwZZuvGWMK
kGvH4Zs3PHL+0jjt7+sZt8mRpqY8EGNCLv731zmZ/H9dhyhLctrgmOys8fdPXzJOQlieLZoys4/C
K5e23JuKNM4tDc7lO7P/dGasul76sS08r//qh3l7KTrpgNxFvXWMu233OXnHacIWJzkXln3iR1YW
i2olUmUsA95eQPSOBZLGdg5DF7tqZ86LPh/izEzorzZwZkuzoVrdBAsf2nS5Kspy7aHjZYElFTBa
kYwxSDQICSnJGx9VNUMzm9LIf3JIuBjbIW7p8WtUm1ebwXOjKCiwsmGpKWv1XDp5f55n5Yw5qTdN
L9aC+WTQiyF5rLTo1LYydHGWjhr7nzZrgDwtTete5fZieLeRjY6lchLhHegVGj8p2qJJy1V2fKcz
Xz5lrWs8h6ixPmDE735Ts6u+m4Opb3Mj7VemRKeeE6gB5IhMUeM+HC0udpULjXXbuI0WZ0sSesDM
rCvnsy4uWzfA7cnMdwU76j2TOPzQ0wWNhtP1OiSHOtO3jcQTGPu8wcGJQAzR0e1aF7NL5HYtrXNh
Np3JhCzVxsh8BVGo7e3d5NWT3NIXzuvnjDA5Z5oJam8VnehfRTzbT3EOq3kzawurSoDOybx1Irs+
T1naZxyVOhdlJTSoam/oaG0VBL/4FCUwIHehYea3tZJ05hNXigt6zkcA1akL4SjsZISTpEdH4rap
W9xSIwMD2bPMrTVyY1CuTTCQF30Is5zpmlDGQ7Ia442ao54XW0hF6XRG6hd3RZw4/UMulhoDAkI7
tLIG/nS17IxsP+Ze9R2iwHLtJotp78WMDupoZFV+VWFnJW4y4J03oBRHrGCjrOwucXvTlNmmsUfA
S3FAnzl4sH5fMMNvd9Bi8+cJkMRnKO4j7gCxNxbbiDGo0JXquN1GndFUQR1GVgH3Js+Lq8wtyCV3
ahgpc3tiKPcy7sTdgH1isneWSf/whxS3xzz0tCZJn8GxVkCmjqokp3iD7e50UVM9gV9Guh0DKncq
ngn6LOhIqNfbPaaURoszk1OP2xmAA0VNXFw+4883IrtsF2GcdYTlPbTfeU73UV8baGPxTCSXKrGl
bsraMNFKu/aEbqDuvwkjtEyKsPOgt5MY7ItK2rHaV1afAbHqe/OW28EqszHbldqFotUg615jqcoZ
3wcFVVfQpqKxwhxvItdzjd1qBtReivmzjyWYs7EjhbeGE+quvczCuaOvJalTyMOTYR5Me1YI7i23
LXfAvotiL0BQhEcV5123ga7WRrcG5t9OAKHaPudNzOkuI0q9CKcG47Cw7Enne7Gbf7RCn5oynVqm
Pg+tmSG39D4q26VMO2PHAjWypIhYzYewTlC1xcg6gFH2fkNjaNfWfoQXYBRyhnCEW+zgkcLencGJ
VLiCdtHXphlGNyiAuDt7uDno3epcjPGhmGSnH3ynRPE2VFnn7ZwFL6vA7DxrDCAaFiZELTU+jZoy
/tYVcf/JqpfG/Ti6lXpMksjEBFxk83fD73ApWxwTEXhL7aZF1Dfh17mIpD2fasTTpNRK+QzqJuyO
EZK3aFsq2XzKWd+yAJjq+D0JXS2C2UUsvMkw0cH1Da9x7EDqHsK36qtwhHO8LJ8cIv9LXZvNvHO1
HZPZxgahxIrLRPY94rbbbbWs80Mzz0a8g09K2YJf6kR7v4r7H+MwGdbWgv/xIbTdotq7bb68VLXm
rzl27z5WVmEBwyw1Q6BqhUG7teriL3RVlXeDSijTWHkIQBsQcWJfZFJj0FEWCgN17UgQKIiHp+kA
53Jwj1HoG8NuyqByb/Sy2kJK7N36zVKpqjhvwXSfFd5khTuD03S+QUxl5tQdpT524+tQa/F6KGFx
lscIhzoAC2nowDaaSg24BVoqMCss4W6k0+bfhmyKr8Ak8ddqM8VZkkpQ3kKQcDoqxFnnvvSmNNRl
hAEKmesopmWBqgneFjmpg2HHt4j5/2edoHBoBiFxLetlsouSYXI3FvuAPLOA+7qHmfjXxH5tdEs4
fW0D2BkQEn2jiH7H1piDrEhD6m6TS6NXrvVT1bgNNf+Cce72nREkrq/BdHQJlFjxnbPCSIU+NK9x
bYswixmrg1hWe2EqhA4tBvWdKFl+gjI34z4gdKmeX5MsW52HiMYVh1rebNb6Vy2hAveE7fMFDBZE
9MBkYVDjTHseitS67AnHWBjKXe/6X7Rh02lQ+DtdFN+1AWob8E604ZN/d/t2Qe6e/UANso9N+0wk
3j0w+3KfzeYTzshBbGZPHSJvBxIgsqlya9Zti6tcml4Jhb1uvLgfcQDMNos9TxsAypdwBOaLOWOl
w6OGgh673BYCEN0UY3fudGbMI6iDLxHN5pAKLptB0WXQdXHgZMWNq6YI9X4SYlffYOqMleIWwC3M
MngktH/oFnt/vhO02L1RLfPRaor4Oi7UcDnO1dLu6J6RC17CoBsD02XOa6+sX7BNrb5L7I4hNHtN
+dBQ4T+n9OhtWgwMMVblJIY01zIwaffdb+1S2gvPzljDKaa27xe8me+cQhDHJv78kIAgTxjeJLxS
HuTQA+M5WGiurp06Wh6d1vrsZ6G6FGU4XE/MIKqii5U8RVU0qo2lvfy6BqUMBLgZi2Q7dp3zvZYF
CRI8gELzofHb2El5IdL/OOIdHrriGM7unew7/FyG7uNi0LkUx/Z955mYB7eTfaerbKWFhXN9lINQ
dwqL4R/9ADErEtG8M9uY8INCLcY4eqOzpOy3+HUkFpYGZvM1JJSljc9uw3nrZRMOTcvQmDs3ExrY
Ov9j0EEw2p9FK8xLmi5S3Gt9uzirVctsKMf2BtM3O1Bzh9M7wc/XNDSW8bEr5lHsQD020S7sSzAq
lVnPL4vdTufIAl9KV/W7cjS6q5AMQDCUhftpAOf3PU9m96UdvC6AIUNg0cfl40Sr4O3kkQ5ZpwjD
LTXleD5EPZCouhH2c2UO/dEfHfOHFyWfJ1+LWxxs9f3czUDBunxnGZbxw8iK/hKbdNzOM+sp9urm
E4UFUNJ9d27V5goQHyN6ysJoaT6MmT6mNYxhNbf1bQ09cNlg/qSJUPzizBPeD4C/5gbwJv3eE06U
WaeWXatSupF6Y1n90Oz5IfOdCstYESEJF+Mhqbt0a8I2ekkdF2+OaoGvZ9Y4QI4AFGQynvnmcu0Z
YGc2MJrVeQ03Ar12KOULFpKIHY3SQOdYGXn/ZQzzfNiKphx3RKWUGJqi289y8HcjVLsggZA5hq5i
1U8w/R+LfIce201wvVqyI1aCyKKwW6rOw6VgyloVDkk9NvdDL2n9wqkDm87WtL86DlVfP54ew15m
91XZ4ncVVf58XlNmoKGR1ttpDPWzgD330MFMQbE3E6xmk7xJey0e6K1L7szUHlp2Ci9Ect5ZVEiI
bq+TBePtTdkxqAqg2pcOe9pGNVV/XsH6PDTo6AO59FAoZsGS4nZMuTmlJGkY4UVm9MXOGwbahti8
9tPqgZTkbUu8QjHIb1Wxhc82JzQl9vocOX57TRCIVL8o2m1YuXhmhIWEQZALIJFzn7s3KQbBj07V
YmwnIMnVVAnz+BBSNHxOltLDcnqYq12Rs6Hvl8WOrsnmAloexFzgaJUOmGrY5cyq0XnL+chX2se+
FRtbgsCKeTQD3RqIAukvy1dyyGKDNnKxRFx2qhgxoM/HCG8jdK0wFBNMPAqrHJILrPQ9cRSS7fQq
LFkxo81QDzTeFMhLcN3sSyIWS4sd6d+6xaS1JP7wMra8pDSsByc29KHwCGw3yLYi+hccGGNbFLxL
sV+S2uH3Fa49w35YcAnjGcDNpt11z6rf7OZCavNInb0/1rLNGApeEz9IvAP629p0qmuvNV5ognSR
CdbWTrTw38FiG3SslQW3EXUffWKcl7rEIvtAS5q6Qyzf7sqkNa9HJ33uheUEwFSvE4PuQXpqLDZp
wrKtirxm5aFJDpsNRvEH1qG0p3k/jvxNRNuApJnIn56XrHe6wGyFPkzjnO2n1xZCCKjgxjzasIua
86tODCMY9LrQShIeMSKUo8YmQi/pJ7y3nPMYqkWtRYrtjN+c53GlrpRZR5eDoft7acSePjjLgqdt
XsRnUSgESeYGm/5EVmAy8iRpbyrwqJcQWLIdk8e+aeDUy52sZA1X0ETdE/qSP3da+cGdXsk4zdlg
ENottOwv2x5h6w0nqmoTlfTEkp6pz4yJz7Ixxzy9TgvjU1PRKyHUbH3DnXZ+xJ4/5lRiczpyjQST
7KKaLwTrkwrIA1V73sAjtQYT6muEmhoYVjWWdKat4g1Ay5jERrmDMIm5oI+EhuogmhoSfemW0UGm
8WWTet/sJfKPHF2uHD0XNkCTIcLSHg+gM5UYnzSWbx8Tyxg+QGCk0ato9a4t6T3Nl+mrnOriurLc
4rqpy+k7I+uRTBs45NmCEKAqFV8Ooy/Pi1ocPDMe7qiOHBU+GMjgSnxuNvjvmkdKufMW16FnUIjr
vmlOByv3BDUMy1puQ0V6aWOLxbxII88/ExGmvg6LInY7hf2J4IG+nbynM6uRZNPxLeuiapc2YT4e
/HaKHuB3+TSkgBb7kEdhxoglsv/Mzhhz0a4KPNZSIqmCAEMhLM6t6HoydXj0Glk/Uc5GBJxOnf5o
vMIlR7tDfam78B50xXDZejLcIqspFE6GVjLhOe8C3Bky46OlZxN4oRmC9BiKogkwIXpy+Od7hL44
Do/58GVurY9kmJx9lIU07YYlZDzhDkGiGwgdI3EkWsT8EoRfTYiOYxMfRuGraHLgxvu+MB9Azowv
yZAkZ1FRfWrdfjS2HtYlKTW1gY0USyd+iJjjpQI/WG8EnIn2qimmavpoNk3+PYbntCcPrJ8j1Tif
usgXSYBJcLKrm9j7CpA23MHKbvg1KN2sbkMoPOOubtZ8YV2Y1yHiaCQPSfkiU1xPKisyrqQyvOJc
DpFxW+fr2WGw+/kZYVBBNE4Q8SEs/HA4kFfTxa4YZ/djQqsUxwqiu8+mFzlBWsz5iw0++aoOvflx
hK99j6BPbXoSRuOudDt/9ZZL8ijwYF4eTMPCWHJJtQdVMMVApurERRiLPtzH8QJSQGmbdtbe6/mj
dDGCSht9CKFg9b0zeB32JmzpoIRv2to+ZvF8/S1uc95FKjqbzmV3EXaQwTJxMUqU3WPvRYT6U1nJ
87ZV8pMTZ+B0ULrIgRXb65td25u0JrsYU2lokKq+UhMwyD0DJIdOnhfFlS0zmpQrG5/mbVP2yZde
EFFuk6opb8LZkyjPcxwwCJ4suHLFMmNFPVqL+S1pWdQDf6qghkNpnuBWJn3xAHuXlhKrMu0+mDRE
WTrLZwPnJhdx3k7h9HQ3TimOgHbbFXqrqgH5/GpQ+8PwzKLj9XcW5jUIU+WmxgILBEO2Uvf0NKQ4
WxMOmEFdO+WBlEJWsRWkEiW0UtWPkDrxGIRDASU5It9ET7fnXabzzDE4TWkFCLxhHm58gZdnEDLs
bwykjdPG9ft42Ix1w1GCWG7qLv0J748zqJ3UxMj1ciq0Uw4ncTg4D0OecUSZwnqBRz+krHuz0y9P
JGygirZj213mfHFcq0J3GvYqw1SIv+dG1zUb+HIoJ3M13TammMgdPNYG4iiyGb302iK9pKA0eM4c
9vh4zgwTphZ05MYBUnkci95qd0tKGobo0XIvy7FofPJQqr+N2KoMEjETBzyHpRZKgVKYos5ZroyL
Op+xTVRNh/lnE5fNQ563ctrIySBTpabc/zpYpG6xlEk4eJD6G8hoC/jAgV/K6hrUJptmWaWsSFL4
+MbXCdkKKNgendrKH4rPiehrFtAJ726Ufb37Q1SR+1T7TpRDlPFTYwcTdVAbCUiK9nhhzlcgTCos
SltRX6tFLTDarT76ym+UP8oY6csGT5Po2bU770crpkXSJqCnvTAA/27xknTmw+xnMQe/uaV1WlN1
tHFptOtqh1kbOdvIJPkGMi3zEziNSjzNdEOKbSUN04WCqfHuTGDxpAGiH/IOmdnPl8B8rW5NgpHd
CMGtDDsyW8M1jqKTtzXw/0Q46xuGF9Q04ZGvBg3rBQ1REdNegzI79K3l10fd15FLxg+EcJzJRNB7
KXF/jWigObgYMqTIvuuqh0RvZOpGualoaFuGcww2C84lYp6EmUAqTpo0lsr5s1KJ+5Fn9u8Tb84I
sWwRyS1d1E1zrvuBx/K4RzZOVWXORT0W2XTMs855MuuYU33HMfZp6IgydktIm1xgT72891J75ldF
SCu24WB183Wk06Gmvd7uHxOzMeje8jvtfJ0RXosPnrGa+hP1CnADRVK9TBZMrG21DBawOsAJziXW
9QZpS84T3rQRpL6wA2xjsz2EZW1fzNYguERp2cciXSZH/CBKNVpvayapi9UtVnzKqm+Ac0LMuPBb
q8Oxlv4sZHs7c2hXv6sBF9uiO0syXqvcgiTCYPGsLN0cdw14peW8HbMyLm9Am2o0y6TdOU1XWM1u
bVPX4Nwp6kiM45bMPGIKh+pDC2L7QJvIK4OqMQU96SXmvp9MoZtuU1qczw9RVg8K1fCUhwElw9ba
SvJ61WbMTW8A6FP3RNws1jx5h306xMM8UeftwPF3+0oCJBW+qDS8KDLC112IChuKA50py9HuMi8l
88hRM8Bkhwy1DUKXln5jGXrs9sKq8QPHGeQhFqMoP3VOOhJ/JBytGf6pto8xmIX4uXHHeLkwHQs9
cV1ZVfmFfaQXF3ZWlt8HK6pXAlzCOW0eDYoupIQRMIg24ng/VUS1hwy2lsZoIBPRJ3IHTfgh66Fd
H6Zy9qedFmZtBC7nHmMzZdTxSRPQePKCoLcyDqrxtIs2thD+c5qDWzrLaouWkNnFRS3IeKL4XMJ5
+ZSmpEeQiymnInzqwyRAqt8VFzRtLQKwZOj4cF7W09b1EtOqiOlC6HXkrlznQbhgBnjZ+fTSDa55
VzmNLDHdmHvjMszD6ZM9N51zMQ69mRxCa9L+pZOSuGFRi9U5iHdA1skwqGHbIhCXN31WRnfkfROW
43hqodFBgqIxjPa0yGdM9aPeReCUAEdA0BmfQm2Y0aXjDk5/45BTyA64YtE+JlC/AbDScv4iXIzK
NwwlU5IyQyEARzDFjWXsLTLO5DZ8c08g4XDS7AfpBAPjBBhGE9bqtpYqAyreZoTYoyWphpsA80iK
Cu0BKYsEprpQyabirGJKdvtwKip9Nqp6+kHYnTjsMbhy3CZQI6fPiY7oD48qy5wCdB26BF41dZAC
64zj/NYslMi/21GYzwQ6uGjtVhJaywIb47tsDFTCttTP43vgQwOxjTXjmGG4Y4PVrair+AV9Ebxj
oxTtPaheut8RkVv3i5OVcHHL0rhfotmCCq/lgIMzRsLQsheMcbe1mro0sEozwrjRxbj0KMcuC0Jt
+/VFay2o/1tzETeFUzn3OV1XeOphCfTdjxAxXSxUzpIN8BLjpsKmhf23KOS9w2H4i2vHZXo1x0v0
Q5ianjI3iyrjLkSne4ci1uLHutb3n2chwumGdOp4P/t2Lc8hDNfLBc2fVXQ2zJwhL3sjdrJ93pml
f6BlqC/ZVvIFd5omTz33ugaodz9FarD2Lab+HWFlEz/CGUo+c5jucF9Kw/47OTJO4EsTg9uYGhIk
OOL0lv4QQjLjKM9Ig7WRL06xR2/uwi9mdF8jfW8+EIfRT1q0XqMPdaW97JCYsxwv+yplh0cr5D4n
IgFjRfGrr3dWWHP69DjKMifrlFaOCKYn4Pem2ixeHs3nHqaiw36KnPg+qn12Zv+/2Tuz5raNdA3/
l7lHCks3llsCpChSiy3L1nKDkiUba2NrAA3g15+HyZw6E5+ZSc391FRlkooVUiSA/r53Ja6YcJ5R
gZJT4tomemM63ZPrVX3tdVnkV4u7DQwpk22B+jbErDKeqWWPgUh8dNmi1zjL7bSIkYcSU5EIP7Wa
M8/Uyr0jWAdWxAaqHbnRHe8gx0X9tLPIzpNwjGTNZbk13mFw7VklFGUq57pay7o+yInIkth3Kiil
HX9czcduq3mrfpcFm7zxmpKhvxznYLmnOgYB99KSQHIIiqJvvzSTU5v9kG4j/MeaelPcRmbY4t5t
smfVhITjRQqSmjCfwJnPbaNYswMQiEvqiqxq1vJJkwmkZfkaLVvnJEPfRK9KTcwudjXW+X4c4EsY
z3JP1dx0aWHuMsdfmYEjL7fPYzWCsUmx+T/kZtNJ0/LPZUKj+zTeVsRmBztv83p7b+eBOo0rnGni
2d7yXaitPEPkkU6z6Mo+q1J03PJm6V/obgtYoGdwa8ZCopAcm5vzLsrhreEHqpVQAwF7k3LR+nsH
5DBICL/ejsVI52Y8pq1c45z8KWs/KRVkNwO/CNO1JzTJMOs89IAydMCf+kV66mpr06akUM7xx6tl
znJ3B64M6m/sjg1acyYaQrWww7pGwQDDfQCzg/aAo0Bx4q+Zp3r72uZ1b5+iUoTmJFIW0OstDJgO
s3bsBvLIrSmkky/vytOF/0b0WQKPCh/X7mmxg3k72pr6vn0+2h3UkzAEYcxNYR9NbYi/0i5qxhw5
58aYlBNGFHXdknL0lu3RyIwJeSDO/yZlf84Y8Ca+sTkM1/Yoi0UApUqG7EMLd4tmGugV8wt1vCR+
1VFk4YE19nPapy2pJhVVnCcF1f19jbIFO0okWwAtPV7mL1AYtS86xP+3BYdjd0DBisd04Ox9cNG8
k2NrmNwSa+0b/yoMvDzCysPDnNO/88yneqameEfmeO+8wNW6j3QcZw+enVrR0d8kynmd5bXFibXJ
NhnLSo0PAxMOvBlmoB/b6jfiSGqOvK6b3v3GUFLJpOZYVwm1v+lX0bprlfBZXxbSreLhsDoFJVAj
QT0rBm13TY8E/OETr4vFUdeg9C1gYegUuT5WXG9PAew7JWUaEGmPqGO+SMjrkRz2GuvCl4I0Ayh+
v3FRdxekkA2HzfiyfjOjn46fZW8XN2nBJnKDSxSsbSOElH3OcovlDIAkX5tqcUZS3bw+ve47AYXQ
M0POB5e8Yv+LxLFwP7lyNvsaV9YDjnI6gYOOXDZgsM4ZYvjGzoO59s1j5ZD7cZXbo5QnAoPD9Gih
DoyO00Wbv2O8WfMd0xMRNRML9HodOJvp7qu+KHnTGZv83VwrGs+jyliMeaT0l3GRTniDCJBzgFxX
GZLnljXBTVlTkn4VTKnuXym1sl3KNBsQiX0pAHSekQTo1wU/L9FNuYawL2mp6vfb1Ae3VVqK96zP
yseNb48AtGp1LXEjfe5ZqpuC4G6taSymV3NtQXTDqUQsI1M1XRX0K3rXZE8FPsy+bOm69FZj6M1S
dvC9DwVWtbGr6ZRfFuU2jGll+5ZZFEEcGxQ/UUztDKk5Mydpf3JrC1h865FF0t2aC/s1dXLt3NCu
OckVxC6lll50a6+/Bdsl/OAGgfGyJKJLVfYtyBWTCC2X2TLWGGZnLWITKPYvxy2UOefbqqLdvNRq
OkyB3+vrbmnd+bRUrHn7YNpyc6SpuZrp46yE+yPFgURoQO5V3U7OtVNe6xE4Lqaxpnz3agNB2g2Z
RKq8+IN/NgxruApMPSQkTEA11v0gg8/TRm/fl0AbQ6iTPxCYBC1Q/ZiRSHjQEexhp+ryasRJex8Q
nGAwg+lNf0SlMnVXgFnDFPuM6H5cSGlOwzK404PB6P8C9ZfT7CW8tN3pee6B8O1c/NRVRT4Qt1T9
VdOg/DWXvnkNqBj6NLJ7MdbOU/cdMRPdA8YLBhMbKdXn2WMeSHzR0xkgg60jg6MDntilpFcgKXKd
5ac/EK9wxXcc6Osyk1RRNwu8+G3Jvs4fbOuUM4oCyVfGMPCGVsK63gB1Mjght+mLHTezenZXi7+1
2PqQXg8hRn5cv0sOFTH0kx1XtVsWe4cP3L9ZA6ukawRV2HCLPDInHU56ZMc7fEogdQsdGAdaKjWW
SDVpnn99tfUH9HzldGW1ktqzDtT/uV88EvK0o6D2QkP2duxbrkeLZxfwGF5zzoijnWUV+6z0OeiK
vF+iG1TbvpNkVVM7R4bm9BmgQTMV0JW47X0EhR++VBZ8qfFbVuMhtfdepUj58JF1vWnl9OunfF0Z
nDGr2QPZXEb267GOJnc701lejThYR8YJyx9aSNJ1VtnN6rokEtUiMO55q1MBYm+69pwBsauEIHrx
EFlkm8QKN/+Zb7+MKETJOLer1IwfxaXnPKavkuzApW82/DZF1Cmko21hxU0BPBgXM1N4vNW94l0z
zQFhbXxP51I4zL00taZI8Sd++jrfaJ24shrIzLh2p+7eH+3Nj3HNuSH/+ap2Eqc0JKQLU/UBIXgh
fD7JK/2NySOrT+ywzt9DDECKcXqqngKNXZ4YXp2OkNSwmnE5lO4tDYHWe8aH9hVthNyo1azqn45A
LUM8cwhQZxZKqRlC1/Uuz5vIvUeCCw7N2yquipEm5R2KAE2ctLT8T9TAa1bmpjWvE3CEG4dMTg9j
RxEOvtywp0Ov9Ugsk9Ct9c5j4fk0Z41/N8JdfuMyRhdjStOyCGZLn+16qFkABDV4j0IMLTku8L/0
HsOGsmL7RNF50Ujh8EDGASNNjWhw1/v2/Jyy/bc7UmwyfeFL9T3pVOOCPqy65PyNdU9IqFjfbYyg
nwOv8l56id2f1A5KYXYEzer7als6sc+y5g1EM7iuzLSsTzPFtm/GF9mPAAyUzuIWP1c62ZNNN2nt
PtikBuT3TddbQIcTN1eCJU2+04pTeckQbgUrJwEa71KtrfVpiLyRjncHNdRRlKn/M1Slr2LLU/r3
0kREUNtMorda3eLWX+gWiDWPhogF0nLS01RMVf/qa28ATE/L5uI+rVayolsNc66qVJud048r5PFG
oOD9UqUc45nmPZJZnEYUGLZoCG4gToItoZfWmpOuagbuVUHoInN8J2/DSgrKC4qA8Q5VMUPGsI3F
T5dbeN7xBCSuGpXM2B3QdYXW9dDSJB+vugCeURl9ODRrrxQKsX7PcadAtm7pCm7xFDTE/Lll4N7k
ZRkRUBbl7qdWOfbPyKlGQvvmlSBFN9PtrRRi40mwLdtPqarqq4WIed6VoPofHGcTagoLC8NuFIaM
1VFuToPcYCyHxwnDAQGshMd6HwRxlf3NdkGgfxZFadNNGfZFtVcqrzDwipYIuVpFxXfoUaXgzqd2
uW4zJuBdUM+Ir3L6IG8vGA0VupMpb3vETyUyU7stvrqTnzMd6FxuV0GXZ+476oJ52hfgc9sT/0V8
uY1NXEuStgGoJ8TIXMcbBbMmbttQoVeZRnVo6OeUiVXX46rwFOtVHPk9wAJn2YXttYoCguaUToH0
lcxYNXYuBmPPpVeH/+20SMtsbw2XBm7wPfg3WJt8iqUNdo9MIfWfOj9V8iWiMm270RVtUWgtArkP
SnQ+RGU3eK8b1UXFtStRX33RbjOedToHVULCnwAy7nDUH+3JKrMjtJ+sEjvw1+q4cZ1Vd1GxENmJ
kQvhqvDpiNqR4EG8LHVBds3Q3+TWofeYQ9nUiC/MY7OCT1PQ6QGlEX+bMfC9Uhm6bcc5yuzh22x3
rXvPhIMPq+QkU+/0U8j2pAbMwbdWvZi8uF3rooUBJcCTwkg2szbciFmasy4hyLEjqpOdPbwhxJP3
jFCvbW5InCLCDB5hbdNkTq2xvXWmEdkgo1KImabzbfLsKFe/dLx7DH4TUti8yTgkKznz3DvA05Ui
nkcSMyRThNW0iCx8vrL3XPTleOq8TetupynsNTu6S5p3ZpFLSPoiy5d+KfEZTN0Gj7BwgZDHilQk
GaGgQOytZXiztyarPzkoY4I9/a6WOkdWXigUcZdYAoLMluzz2prBPBeFY0+3a+O2xL3S+lHsG7Ol
KE2XorVdWlfI9y+zzPupuYpV3HtUX5F469YXUnIeKXQKkUUSs8N5OPCwsvr6oeNWLGMXVS1u641U
pRubQ/uJy3cZCPI14kftU+t+dvQ4o81cdQP0W7PwXaelP6CDkKUfckshqYlLjKDVbhVsmW9qyUKR
bB7mmDhHAJ3bHCI2pD+J5pwfxcx1cie8IKX0Y07HJ4RsCN+8kpjsk0Bpmx1TIn6BZS2+Xc6OUk3f
5aQIGnXU1vloKXK/uQAdzXxqYL3DLMbZFujj5nbSYgKeiyb4jCqFXnixCe89Bfct93aJVxV8p+ED
BsrIin2aE+q/YI2tJBLSGlVXl5Q2Gq+DCObgmaYbJAqlQgxA9PCwCIBov5tPso6a9eBnbdAeRqAS
dcoceJEjafdzmhAHQIQy3V2lSZxl1REA3VTSXZgta6T3kVwtaktHDANnZIWdHefbKFt8eGuDQMil
q3c3ZoOJrtIIedWL5VBmvmf/WYejuyo7PyPOxvOcrz0plUIX5DTAL4XbHrUjMc7eCuJJBzyL+v1k
j74X14BDNkKvcdC3GPDRRfJV2+V5cc0okDZOF2Icn6f5wt1QOY+2u1wIytqiioIOeutz6nadf+NY
qS3u52Hr8aGGHGbXvTVMDsG8wWYRIUywjJZnNBvkbAFoKa95Tv0h60kybihn83tlVZ87N10LNjkP
DKh1O0s9ab2B06N/z/SbVcISfqq6tNXfhhaB6E3klivmxahbujp2WlGEH8WwwRHtyhxA3GEeU8DU
rhELfJ9pmuazNq0zPU0ZJQYN9g9hocvZ0mDc9o4gpOjFB1ZkyIO0D70YV2xdXuoTNsPVb2h/eDao
TnyGwK5NdUK5Tzc9cv3bcxGndh2NM93Gi6vuBO6F+mpeawRBVj6tGaIh4EeqjqiBG67LikS401oH
qDnWrhvAKODxw4+2CNviKXBq27qefPawzxuJiMhX+rTKnfvNOJNBIaK36aUdK8e97ewiDJN0K4J+
u8jFUckzw2ZwwHVVbuN6bjM/q6qzaDPduPdzVM9biDLeInm62eBIrjqhrPoOlG1ob6AsZfHkB8ho
zkWb6/Xe6BbFXqOilmY2frMbRSs9FYpaR9eF38Dz+ICkiBCjsvTiIuyCIwswxGHBFIcSZECsiKsB
teDOZit6p7oY3eBcsRnviC2Zz9EkWILHmX9xnmwWLCs4MhpmAQomiTQgvRqXPBPLVUri99R9icoC
6Om6nMpLTRNEiKuGt9Cm4y54rmpUi+s57BysAZuch+nzbNsTITWoT+tg/DaDtVDFPtPY3K3vSrds
fwcebb49nsQy5314MMsITMYBJkWWeM5W0JA8127uIHsoVl3TAbn6CEHptIoYY/NeogfQOsx6np4U
7hEy72YDvQd1mStitdtly+Eh83HOomJvbE/7D2ma5mRsQ3GGnr5GICaXT7Xn2hwVlERV0RfPL1Jz
HCBWtiQLaApMwrqhhskYHV6NrVd+66sJGriwM/uz8Tb1s8AVM1GkZOQPjjXyHCQk4VOwNelrhEh3
2nXIih/LKYyuFtvZhqNyrerVGXr51Fgyes51Q1C3kkpTLTPkjAa7eZRLvcdJ5OBiKdqe+ALY7T/c
pf/14//t4qr715mkMdGqQ/vnGNPLT/zhxXf830jfwpeKC4pwSc/HjPWHF58+1ej37CMCzwh1dDwc
X38PJHU8iuSx1rGf2QEmzYvr+O9efOc3X1JxZ2MqJ1kHo+h/5MX/1XRmE3YvoTUw5V/SLn71zoIy
OanX1clsT83RT/V27j0z70vSpP7Cc/aLV9z745V4IT4NiN5fHaejY8owbeBkGwqRL/caZ5ewi+qg
Avs7pj/q3//hS/hrV/zvL4j38mJwxfQcXHJl/9FPt02pyUVUJnlOh/CAsWyMLyb5n2toCsxlxcDQ
PrsiT/CWWN/+/Wv/s48V2ynLCGQAH+8v/rfUODxy/QKiuQD215CX65VguKKurq2yv4rt+2evFvo2
F5AgEdOJfrGbLnkKR9i1SeeEjfvEcdAUSWZCrEemm/r5P0sb+P1zJV+XXw2LH5viLz7Fwllz09Zt
MhARdkVEpgWsG6AyK+U1qxDinq7EfeXyl3//mf5qWuQCEnyZQkr6uy5JQn/+PmdfVpdGvIRZAIAZ
Ha2s6C0tfYY+EJB4tbbsP7+CyIqwXdePSJ3FMfnnV3SbUA/hoBIHUpaEenyOMN1pd1tha0ZbUDk3
DvW8iZuZvwpb8X/3k/+DQdsjCEAQV3XJc3ACggd+uYKoHmzFUrmHGYy5ufT/ku3P1w/kOfE4+TCB
m97mrZVGxwBLTk/0Pi7mHNzi0VpQnQPT6h5VpPTXh9Vya859h4BwZ9zmr+hPRjvuimGma4h1wt3V
zdTeeFpnNH84U/PdkOkS7aLWFZ+syB8WGEKwvq+irpBIho3RbODoHNu9DHvZxP7CPpmsU7PeC1PO
Dzn1wUsCptt8plJRorcfapnu66yjSYWSWLgsBgtnh4nYQ0YmNrnul0GnbrJVl8XMYvvT8dw7bXuG
aK228rAMBGUeaFuQeZFQqVlRTdCuZTkzcgm/SdicYZWWpZyrHQJxf95hy1MfYz0sz+VgFf5V4RTV
g9xQyn6eo04ejIDxS/B+VyLBHUagOQQgqlavb+j9SAMXSwRumOHYuSRGYfxo6m+h1Vd0p7POvs6U
ySOGEjzWd6bsvJeW+qT2kKdMG8x/bfWa+T4PmoGOMTeJ+sb5ajpHNAhEtR/uKstv6kMZ1r231y56
sRgr1ngn18UVMZoKcQ0wOP7I9Tyu9ChG5YfXOhQu9IBZZILSl3jyZTmnx7IFwvzm5Wh5dtMCtgqm
oDuGdMvo9aVsi7XF7YiQ5hnWEjJtN1Iere7gy/UKLG45VIyVCxPDN5BWiPod50WaJgswavd5U4gF
z2tf1hL36qRZkFCCiKp/tiq8JwfMvTmtODg4UtBDZFCVuWuWUfT3lYtCZqdEK8pDPiqkZXURbjaD
/YI+8Eo0kx0l0Olh9UCZbpGflG1WcZvnM1wcwPRFdVbIygoo27NLYFxHsfA9wxKPiJjsBaFcA1bl
M2InIbli64ubFfV6EwaDW9+Y3tPmaixB8D/6tugNKsmlsrMNwe444yqGJBf+nSNYq9+BPlrniyCG
xsMsRyoiXdS9FchEqnwxz5vtIgrvInvoE1cOIn3h/oIurybimJM1oKh5p8Y2+EkMs4tUaqxoAwSh
N9yOUThlCDuCao4z38yPKuix3NiZp8Hai2yEuQCyfM7nyDyuC0s21VfsoKgktzzEfdNYX1A2mufO
K/qHSXBSx5gkmV+HaO7oUa6r9LYOBv/Fy3R6pTYH8aE9tci7Vzw1IAYqEnd2hyoUnGEB2xLbYDHJ
+62f32SIkrn7oH+/5NSOfVVevb6zgzpv0VDVLx5PkffejRZwJt7TuG9Lu/6UNbn9fdBh9FFR3PVm
KCqdY7yJ03hYQmRTu3paU0rD8EB89vucNLQ2kN57FgTgbS7cK8x93vU7O4/4PKk2N9/S5fLcCV3d
gGHCtPz0XATCcS3AZYOx3jCcSqvVBD3aq3rtC0+uXhzI1KfIYxZN+cIehXeMkg3xsS5eRvIA5E6+
r1oERxHiDswJDRDZFmFEiPupgptVElwEVZ7dfcNl4OD2GPk/EmzytElM0alvVYaZAGlODew+9y6k
Qt5AZe2yjC2OvqR0A+rwuhSrMLqzMo6UCxeNEqE9mQj3K9yqUzxastlY6USO+mAoZvncsU7buygP
aPcZ8OFxsUNKUwSBZDfOwz7lehdCvWrUrxFCBIeWI1G22bTzA2Tme+ltYBoo4lV7Tsu1V7dAc7iF
DItpuhucbCV0FICB/SVA71RN1XZBCPLrkEUwvy9C/EDgjfgyq4Sfw1xZEMS5fuoGmPNrz5k6ql8U
fArO1CWA0Ae/9a+0i6T+sHC3pQlUARFsA3QPbl+U1rfeWKXpY2QicoAgYmvF0x2Z3RfFulVQH+cP
GIettea6MxovEJK2gYKfHlJ0X+RSjHsyAeDZkQKJPPsRdWxXX7MuyLKb3F4rTDH5FtVXAUVL03ks
IYJ3brfU+Ycj9Izjrw9XUB7Cl7Hv9T3V6Qt0aQ+2MHbowzonoNgmaruQc3rCZQWVp7v3aO3I4eW5
Zu1T5kEDD2ZR833GAqzELb/Xtj3rKVxsEJo0WzlOhCwoPkfsw+YdSHo4wkI7wxWTyjCffe3a64my
orI+9FZUTPjFjddn32HMKcjlQYBybqenVZKUbmavTfDSqSLpiLn60oZooI4QfLQ6ytn9mk2F/olK
I38whGCdx2Ao0GHgBf/Q/aSPDgExM/x+mxNHtOQiiB0MWtx5otDsw0MWrDiyealDJaVlyIjPhnMb
SrxOjqNaJFcbnGqMvn8hny3Fj5OgFQje57Dv+niBWblyitGS+0XJ8UWbWnwDHSA12TJD+K5XFJ27
ATX4d5NzlFMvqntvJzInU8fMDkf8xEuTfsNYhKB316Loo3uqTJdnz/eWEaeMVZ09ltfL940p+7qz
807fr1u9nTj9C9x3qZ9Sde+Xw3QTTa3ebk3ZOM4Xb8nDbzpbonwHNAEKhjmTgOpmM7OLC7ukbNvI
wrRfkAuK8HoTJJwlGUkvMzo4Gn1OcyBmdds2jsaN1MtRPRVDtvnPPLwnmoORKqNsp956iM0SBR/o
7JA0b2P0Jkffustw0/FNjr5z5zWiRjZS+etR2kV3KX/ziG2FFW49mqBb8gMWfxn7S5FWCDaTWsQX
thxMRC5Z4wVyth3Z4YLdaBvLuH3MbqvXy8dqhQuCRR8hEfKZOXslt3S9LdjG+GLZ4eXOk7n16na+
e6uhz0cGvFwg1WgrmCvSlrYPsSl901a5cm+ROF3q79BDWgf/osuKLYX96clY2IkPutCe/30J16i5
CizKFY5pz5dzNU7bFsGg6n48Eem4VKfFovMuZsDoMTZg5cArO4oc4Ah3qDz3g/bbx0IiYbgZKoCX
s10sPGZ2yMQuBWVThvKlzBkl4kxk3Bhji3gJbtGUFVdeX4hnwbOK4ja0glHsoTGtmQyCRu+NrtOc
QU1np0sguxePKKG+o+dYgzgL3JWBNFpvt3UOB6RgHEVMOkAuB8esFF6QP8tjuFzA0ylxmLwVA8aI
3/DD+IWDk6Si6RsSALNK+rP02nm4cv2Fe9Iu8qJ8UhEtrpCvfHzhe1T4ZQ0KhAfDR4T83Ypkya/j
oqiCKQ3aKiZuyX5rM4JOTg0RIEVS5rn7E2VEcTcaZ3nRfaNo5CWUl5xfVQxt4lqRIs4DD1kyjoYa
MZR3K50EoW8dAxra7pqiKl99mhSeCPnDtEZc8+RT3ztzaocz+sN1XiiESHGgU0yBDPVuAZj96W9t
/TmynK46RO0wvPTuCq/RVgZKwBejUDcbSOt9PswMgDx/8Q1DqWfQQRQjv2gtiFRxnblHSjCt1Xg1
Q4riHIt6YTFEaPdtQ+n6VBMv2MTWGhQfYV/Ogg7wnlITZUtzm/e9DnjFPnyb8qj/EokeyJCv3j6O
Dnlx+7FONwrHUEFz4A/2kUZ0wICCViJo7NSxvtOh1F8jmSIzZTHkZCHUCmw4SOwNb5Oeok/CQE2L
2FPr3FtXnOX5tacryr5chxWFkasvPRogB/V1wxnf7yMmxgCJwURrw+j3yBsImKCYkC4xGOJUe88t
ZYlP6GCaJ1Gn1R0TmdMcGESz25QOvZc1mKKS7DLqA6U31o9+1KPxdYRBcEcLINZatyMib1cYK3vl
ceV1+8ib82eTOgorWTQEJyxo9JprF87OKScNer1tj2NWcUgGgU1zGrKz2eD0Wd2zVI3MD93gjKSd
lrn3CEJJGVQnWLfOZb4IChyBkcNYFxGljj0ZTXSlcZB/rru0aJHzcjIql7zHePJcuFfIp6GIBaPT
42gm1gACjbo7O1pVc3BanyWu8erxxvXDBuVLWi5r8vv2/l9w8G+u/Lfo4Jc31b79qazo8uf/wAYt
snR+u+QjoZz0gz8FdfKv3N+I4mRspZAIigwA4H/bikAH4a9IWAUICYElLpFUf0cHocV/sy/J+JEg
tRawm0zG/y1r+jtmRs/Tv8yh/j106v9gCN6R9AISlCnc4U1cipX+DIEQwr8NzbxwARZ9b70gG4vu
iyVjBFZjOl9X9RygOEybtwYeoGVToO+bsISyjoN06z66Is05Mzm4WjcnCz+0+6HGJcxPoFFyK/yy
uPqod23xxsUqgDXLjFFMxTWafSHzjZg4cHYetujnggQLS/sFK90rT6+LScw17Xcbgxc5IqjTzT7d
POshYjjAGEs0Gvh9fTFX44rLP5TfhZwQTYNKpcyHLTwotIWf6Coj2ms0OGEuErC/qkf4c3rY5QMU
hLdjN+Zr9EjE+wW1Gvhii62vncfaLlK0LtMQ08o0/3F3/cvv6c/g6h+vgmXLDgBxSXv9NXCuHupx
6rvCeVSN0Psmp7Zv8TTJ/m5OUMOsrL8Ac//JdcGv4vOLAVOFLgTbn68LnqPNBmW6Pvp2t55x+cwv
C2IR71Aikf5ZOR6bqOuU0VWPL4tv2QnoqtceAyYJBwgaOYlRHotGvHMMjD9S1Pf4FiMcBfEYGEI8
CT0TXyABuZLIFVq/TiRtpYQWeeAVDImKvBIzUIanIux+YIZVm2wbgzB7OU73GKt14++EEuW9djS4
jvA6DFN2mt5Z9Pg5yPK67uymQf9QbWZ5wxhGfyx+UO9NFv7wE3VP2ccoswNQaqwWf5Uq+v++MF9e
ygeJsQOtu3yIf/78zKIdJOL+wgHQ/Ew39GgWn83mRkerSv9ea/XfZ+/fHMkH+6+Zmds3FMjFPz58
f/+BPx6+nvwtYoT3Lw1pAo7gAmT/Qcx47m9+wFEHMsHWf3ku/9+zN/qNZ54b/f44lPAz/5CSzCP7
N8eNiDcm9VHy4CT295dn7b979pLH+WdgH5ybSPkAhP2CBdvkrP/y9FUpDqrN3ZZdtIRBGadR2yPy
gTM6pFXafsvx25odv4PZ56Hglq9DeSlx1Z+YCnwgS1edtTswrYxFeKB3YTj1INYJdiHnRkdOv5NU
EcfZpkkURx82nrKlbq+7blwTPyrjxvTnwTdnUi3cHyieXtQ8oCJIH9C+73lzeB5a5GC+oaDTXrpv
5PGsvBPM4m4vTjWv3tFOMlKj6aGSSdau6a+tCJgn43FFWF0X0ZQ+n+2hUmQ8kaXiRk9TW1GUPe21
lTvXq8NGuxi9m0iGhsj1u1OHXIaRqGj3WzSQWaHDZK2G9LHv39YVT8xSyOPklsshEz6v3ztfMoJI
I6+9G4UlDputHukZuco6MGOa5Lq0P2K8SqJhJa7Er+KJCvf9bPD89hSEN+zPA6xYkgPLToV/K6zq
a2rtteaxAHpy79TFE6lGce9d3PUFwWsiQVr6mmIU4YgkxrD0XFwMOn+xM3BqVOvrcZVEA6nOIZ+B
VLHrIgtQf6ZRvERUsBj2aLYY+lmavHrAtgrfTwmk7alzFeENs9CkxU0vUEhO9rvHJkYHxUeOgIzK
hs+depRlDnRJksR0G41tQgOOeRukma6kJ7KH0Bnu+kqfuvGpqU4pntqk1EBktodxnOP02ozOM1cU
53M4n91ofGjc5qYzlL8SGOde1ZP/aWvWH0MAtebp5jqal/ko2+V7ZtZjNVYEOqbVyUz5hqxQfRTF
9J4Jeb/5XEvoWVkR+iIuieiLSfP5CdmDokiAWsv04GHLBxXYPOK7pvJIyF4CDosTi3EU3BkuFOPd
QGyFnaFayeb6VGsE6w01Bw1QycF46cPg1wfdOOCa6BnStKiO4J932hTTTtT9ezo5700rkmldrwmX
OZUB+qI0YgYfHNZEVI8q7rISu2D1QxfyszNsP12DAzvIxmVPLN8PMXiHyF129oa0S5JZQ9RB8TUU
49eq1HdZZ9NHyp9QIaDUuDroSjCihou3D6jmabf+hKLpuyaMcB9smf82i+G7mOfnOULHGiMju78E
6DfR8Ih9JPHg7p0Lo+DkblymIxX1Y+wGSKhs/0uBCO1TnxUQQ15DjIM9OccSoWKVe+4pRzycNAun
akdeQFJa9amv5JtLgNLAfHWR85B3FQGczsWnLTvLrIgDrRMkYmBLR2zUgMzOh7/Kk4tEnfScaT5s
zrKb0Q4nk+WG3PwwqAVN1kpdN8OVFzDBbTS7D+kBvurV8bhmTIjcSnEvGNycC2lPTf2EjbBdgmRQ
DhPARfDIe+eWx532ZsSVxrEYdE9z6H/kdd1RFD4HNn+IMZMTUrDo7kCFgu7VsFhH3J4NeTQ7sixc
mnyrocx61lQ5sS2hjV4fQnu11hNaJtZahodCvkObCDzigqdOSeqIBXL4P+ydx44jyZqlX2XQe2+Y
ufbFbOjUKsgIhtwYQrrW2p++P965i3sHDTRmP5tCVWUik0E6zX5xznd2Hv6h8EPE0KBYYE4O0E1h
N2b+4Mgyq94RI2ZyG2JwifbMrZmikaSVoY9Rkz5NfofNJkFcPiX2ohn0QF8K3OkVR2oY8qLawPiq
kc0/CC+MGHloSIHasDM1n+SJcjfGRe7hFct6zC4M9FCUtbEbbsLKNF5TDLCopSdR1hvmbPY3/ECy
tuo8nlkcseDgdI7nCljdXYCFdL2OTXuV5inWBUCciJRQ3WrZqu20NF5jPZTWkiJ0ZMVRAtpb5K1B
dKVpwOLE/uEQb1i7mzA1g3d09ws1pXzhXcsHL4Ws3Tb7nHa4wWteLa2pTd7SGQ9QM8tzHqcPJvmK
J4TKxq1QRgAFTcU6U6DpDtFAxGI67TvgqXw5KmLNvQzXzYDV0zTLbYuZ+EG2PV8dGt6a6T/e+22u
13stIyypmtfTwOBoTA4t8wUTybUHBI2CHkIph2jfbPs4XgVJzxtfXAYDVZLnbRI8xjXOfg0vy4qT
dtoG814OeeurYJ07WnbqvTFm7tHeItCGqGTUewOExFOlcxx6/kfX/M5munVcZqeDHW6zyNkOoAgr
KjuMV+Sk+w6yzxiFumFCoNNYk7ByV3sNE6Wqh43R9daH4wbGQh8x0oyW3cJ4kuPODroXG71+3bOE
NaN9gx4Rzb9C0chXUq9CwF3q5JbBGsbhE/nxOGNYE9+CKcyOI2sOX7/Pc4LxmhZatjMheWd10i4i
E3OcbeF07we14dPcdAVoonJqfrEC/2Gskjj1ZbTF+lsupZek0G2mFBG6g+EVjsRYTli7+e7NA0YY
FWYXwqHXss/+apzXZtBulN0sk1qc3fDdMKdmzaLkkDXlpc3vpIfQT4wOMEO86YKHPLX7Ve96L6E2
HstyfrTTQiG3avsljnouHbv32zLZpOW8dUT9J6b24mC3fGDcjLMNgjUjdnclCaDvre7s1JDO6gSD
FiCaIgLDOX6q4UElDOqsWPM2QybXiGpBrBxrhH1d3i97yiWuUrf/gd/yYsYxCAOHwx89SLjSMr1d
h6OxRgqcr5j+PLfOuJ/hl5+Vlm1tUQdH25gIZ9cv+JpDxmCAZbQxu2RWkmx6E3dXSOvbrjLCoJER
7xykH0wvIXaw6wbh9o7Gzp8MaBIFiDVVkRCD/vvgFtjyHN4B2PuPjYVBqcNfzrk8imzbuJhXotL2
DloS/jkGMZ2m9oWmb+sWPEilXA1jSmDnxDy0Iou04gEg4S/ZwPB9KfVqDehoGQi5DZzsPVD1qSxI
E1B8QQRAAC3/jUk8Ixt4lfbUYthRF1GRvBpWu7WZShO79pCkDV9DpNJr1xrznWGNG6MqtlMzrjGi
fKH3WJrRpVHHMOLZqvDjTKCDXA5j79aM5ZHFGvXNc2+qlcIc3w6vLGS3+JrTl64U3IIP3iy8DWvT
XaW0ra6DGdCY/cJQsxz7VVSftKzf4D64+o9QD8VvxL5LJ3bnH5FtY7uEJrrpIu05kxnOdzwHmzxx
s5dy8F7lINInvpPs6hxuuSLoT4UlNkFq/9mxsRItJU3lwSzScY5xVaKPD+tHDHzVtGwQdi6s8lWr
2AJYioT0aYDhUZiKGjonaoKj0J0WVHxq0WjnjClj7X3YwUpPDk10Zc+9ilnmL9Dqhn6BYPeC1+jV
cqNzFwty2Ftzw6PmLPDairvp8NBjsWxE8Tma5aFs3bOXSG1XQePBhlBvE6bBM2STe7b8xAm2Smuo
wHEzvw1RD3Om/ihTr1gGlQxWHrKtztkEDRd5L84myVC+oxsuCutKPceD2nrRtszHtzmzr6lsxqVW
mO9e9dVDCu70cAv0tWWB6VwdtlJLYQhOhoacFBO6Xpt0uBtt5SCVGHDNwYomHzClo2aVfEbttQk8
NDGRJZDllFn9XMBTdhbCNudvfA4MWfnS9UcDqM+yq0bC6lsdzTS6xVOTw1OvSvNW11wxsrSwjEwA
2PRmxtXBn9kNC6RP4SnmGVrV3cVrh+d5qqisvT3Q0B3SEtbueu3XEjdDxeh9Co4Grt+eQKQ6H5ZW
xd7UTDGoZ452xY0JyQX0wUsaotPXqbC06cAAiLmJwhiIndlXkURGZR9qR22NrN/VCOlTV0sXTKiO
7hgeY3DkoReftdx97bLxu2zic5hfvc76UlF0v1zeqlFio7l7tTsooVxPg6rtG0g9bTuTwIu1I91p
Qb0FBH6Q8XzS40By+uMVZJXhR12+Yo/1JG0dwGu1HtlLwwqmT6BxZedQoUtxJWUI/Z0fYKsZLOdS
utomNE142u13nxX2lu4h9Ju29Cs72DYNvExQFuAIePMallVo8pOJfeL4bAg8G0XmmgvRJjfvPsTP
kg1J5Ttj6J4pBPddkRVr1UByq6ppHw1gJeQryQKeL0JLf8gb89uKNKzj2Vbl2ZeXO+GqS9VmniIM
PFeulRtGThIQumGVMJJeoMAwF5oFiYnxyr4cu1ewoKD6ujNu/Ni3avk31NFvMIp1F8QvnQeqIRTA
RiGfms14MlnKFqA7Jj4WW23bdKLi+FDOGtX4EYEMLHiY2nUvWDfo0mcudXd9568wBr0X7MXtkcnW
1sycEbTzPWtXPMwRNzLqawQgMT1hYAyvdml85Kkpl44XndNW+6zmaFXn2XNYjUz+2eBAffnpWs9P
jeoOgXlg3+Irp95W4AN8gXpgKM2L64T1U2Xm67gmkHTW77N8p7ymd5EymC7EIMMfgFB+RJgkHBFz
smh1zlXhcWJ5Xb+qRv1TEH2Dccz4UaFdA9QLLb8GEKIlY76u8e0Yql1DVu7xUdB8GE6fHSQw7iY2
P6FacY54Lh2+NcH5ML6CurjR3ksU474DtkN567br1llaJRgyHbA4wePQQXpW+uOAB6nXnZUFFaPo
jJ+8qbfuQLK2Kt9KCvdUokpDOg06y6/cA0F767pNn1VxzJvsii62egSJsQTHsq1NdqP9vCjDr25O
N9Hw2qG1OtUVvoF2tuOPJGGZB9N+xOoXVo+B3Xd0CpfO8cLvIIwQeelRGv4GRjefYhx2AT6XXO54
ojQWS0i/XisKkkVYDMYu7JW3miJXvzVSLy9opcUxSXj2KgVUioFs95rlKW4qsjx2eEKmZT3RPKt5
PlUZJS7TP9tvrKJYU8+HdNQ8wJEeMDx0CIUD3NhwV4j14Ikvps1TuBAiAG+RSc+vrGoEZ0uGN6CW
D8aw+bPUanCdbqB/pWNavTaOdDZhnfVrL3CiTa6Qa5qm2+zMhBwLWlh5VYY2bJWyLVazfch7D9QQ
tJxrPBthzgpfCwXSey2YdIRt9ywVql/aHI1B001xle3L3PFQgmHzWmBI5JhPe4BfKrEmLg18uUeu
lqTaOPGcLof7mKMBXHFCeiAfclsN4BBc9Cekp0w/LBwcv56qcccJBFkbcf6uJ6V6P0OtsfEC+kVT
BwwMIn09Ca+7Yy/G18Sbs52V6ONbQwo4OL++4ALgZT7a4zj8KeopCFuWs0EworYCnM3DqLIJ07dH
0yvwM09FDt+tyeEwkrdHF4RXwyqOSRyEZCyW86YNg9F36sDdIHmKP1kzQuOxpuSLg3zfJ4A8qrkX
WxdpAp5/aY6/puWWb23fW7gVE9u4DXY7+WOXm0fDQBG0AECvtj3Ksq2oTH2Z0arDCGR8bfWkYs95
Sf9bZTeX+xCwfBSrdcebf8ryJvcFc1y/k6jbVrCH0Dzd54slR4ltPDGEUQgsZ+ts663zhbUkvokM
jefEqDjeeKLU1qUu1K1HWXEoEBUes6hPAOYLuLQRtucZzdMKAhF/zCCK9gpYSXwEVti9h44Om6Zu
2/nqANwHWzJk6VcQ5RQbY1MQG0h1SzBza7OMn4xtZY40sZkVWT+5YEeyiNB9hyD/22SHb6Q+1EmT
7NFdxUc8fvVbmwwTRg3DOqBlCOqFA3dUw8Okq73B34onqIVImha1RbleVMYr/VOxKDUuGSWcXRTl
q1bNO1ZaV2nxDOS19whj9lNXpDXVaj8Q17AJJQZU25VOS8HRuNmuVS2rgKnpmABgwXJd/JzWdCij
hGMEzSmt0mgQteZjYt640YAlR439zdYGHWuugXPYoa/PlxiXLHqPXK29VhO+STu9IcbZMZYxVKfH
Yshh2PCuTBa0Q6j+3SZRbZAuu6Sj2QERqjYaf88aYqxcZmQPI+9yhk+3LV773gMsKEaTOiA/kBFw
KjU8VXqSAszzvPgK5cg5wcB6LNgzZW5+ncam37TG3Hbboqr6YFMPnXManbbKlgiZu6cgLz+SHODM
AgV7u4MsBXbBANrqLLSyjg4VyTjpqk04UlPWc5tyNL8s1WITlgxfT4HF3hyGUWYTeaHJVQ77h3vD
0NFhRH1b7cGFgUEtWrWxaw+PrFHm5Q/pJ8w8YSIEfKKjGP0ur69k27cMsOilKEa6/j0sM9SXBBsR
LTSrzl1o+lipJYZFE0V2Xj9rTVVOC1yL3h6oWLyKNFCiM7qbLebQXes5DgA60Z0GvXRXhuz1m2HO
99JjdvvdYEpiNjELTntCXhDl4axqTqMym3UnTeuog1GqOUKktzbw2dLzyVkyVGnbHUOZVZTRBqIr
XcHwFpsas+6XrLoISCPdcGzb5QK+8Mqze0xcxqarhmPR6cOj3mZ09x3Ui28H3OrCQuQMIHNKMM4T
xgWJlUt8R3tV/VpRE65ntwHzMPdBDQrACk8jKtHDbDd3u7weskUsQbvsoXpcLNcqKX6yoL4Ska5/
BPRg7Oq7CmiyNoJSxNt7MCQnNkqY/gERzIvZVc9J0TBYbIOrBNLn5xr8vmoufKOgoWfcYfL2EtBd
SEg3jvHU6pu5VsO7pzSCwgwmbUAl9zpnLa1N9GFILYSkU7/jc7rIsb31Sv5xjLDrrAF6xPTh2rmv
nZLCAvKVCRu7Es0bIzB+y6TeWiXTlZ26A8bumGepcHEw2KCeMMpTslkwTHhKFVAK512/b+yMVG7A
TgDxTo3LMJLHLYZik1kOBJBC20aD9dJUaYj322yvzJkuEZTHiNlqLG7GLJ1jYSVfI+efJA9Gp0A0
qyOk3eqqaQzTG5jEqxksfLFoKU56vkmuBu7cYV4XTsM61JX+oSYc4lwGtg8ExnmOagL1YGkh2L1N
zOcXyGQexobKwfKyb0S7Z2EWpU+FDW7FRTthxdO6tETxbfGslJzKS6NLH0QCazys1MrNjOXgDHde
WbuZRV4+9p1w0WSPxyrRX9mLfjet/dnGz40C66bYV869sUmdV0LOzHU3KmZOdxpXkJTTUlqfs2fz
JkbO8yC80zRmA6i1gLsWYS32CvTPkmFKTD5IC6qe2RjJCZeeKV/flNuxLFf8qGuLE0GxfclasaZv
fhknh3udRbOvqnjvDSxMo3gkeMk0H50qRyqa17eh6x4UNFSCFBl4zQboMfqFKNXFKgKFi/i8Zhbp
PLKij7fQ250j84ZtgST/lEiKPGK/AXTm6sL6OwYhUv8aKKi2M16pCwPix5Gqf2H39MpqsJ5seD1T
yXC7ihxv1QpJlzxs2emYb10B+ScpX1I7XNMXkartZr9DFA8bmNntkpspFg9RnGvPGKkgo3rKzjaG
rb0zOTh05DItpDu8uHrnz844bkXfXKup+Cm7LvJnNVCiFdlfEwB/HcXfmMtXt+riJYqBgCcev2YU
WFiE3JCoOK96HiKm5iKoroEokz3j5/mkRapaZ0PQrNG3wmKznQ7UpXEspvHDTtOdF0jeOaZhiyEr
bkzjNaIgxF7ZUbvBTQzwDWrpyWSZsbMAARRmUznIoa3iVHQ2AUiJvZyxAwrjHiUjK9455Rc9ciHe
Z4tZzvg2odhf5r13JP5SP2l39UOiucN17KTmt4IuNvSm9TSzXKczmBC8AdorjNnlzp2PZZVeVRm5
K6LZbo4Oc1TGsf7RWQB6BAorJI0BbmTPm+IHO4bk3BuwSGGP1v7Y/rh1Y+1mLWmeprlP3rnIx0NR
hF+zpqJ3cw7cs2rUFjBpTdiTTXtS3dcjMcLtstrTFSGVVKvoDqWGV4nNG4nWKnKb6Wh7yZ3prkOU
KGBu5Jtuhj7lep9jxcCOsYfGSIrFmGdMp9aSi2EcfnXO5SpN3kL2MAXrIQQFwAqY4nCiKagqhViF
YWedsEgby3Ikh9RMfnTAcTn5HJIyb+EM0KeN5LmqW3uXStiUkkE1wrHVoGl8SDjRNPo4ZTzDdx8J
i2gb5tHtX9xUb3PihUfPiZdT4EgssVwqVBgLI5jjjR7hrjDjPTk7u4Y8AfBnfCp0uJGc+w8LD/Wq
vwM8VO4+z4PxTTDOQYvjvYzvRttk4yXUVUnDSKXZhsglrERVx0gLqvMgpPITD5pMqXNUe0LNS1Ya
E5r0ALVb5HGoxfyQzK6K8lh1gEYbN6Vq7ayt9I65aWWoTdNknyhNCxalafl2mdyImXjVjPGPLRY/
7vxg63nB0X6vEMI3jwFT16Xj0shqSv1BPEVx9DzCVPLLPNyZ1bybRnVQuTxZtb2JWWIt2PodInPY
czES6xLJWNz3muvWMnDbm7QiwOO47AwmjsI7pJKwD322Xpu7pB7dD1kIoyX3rENuiCP9vsMFVGnV
u2K7vewdZZ4SfpI1jGIN8IgdL1yLus14KWJkyn9Vw7JD49EPJUxuUiet3zawP3D+LWrH3BaZIVlg
5Qx8TcN7Liwj21uYKNjXnI1+vhVR9FmI+l2MrBUyhWgI7uEQnCs4VVQOSOpnhJZrgPDu0qPDhGUL
Ir7TForyjLIB2nXBX2s18tpXd18+70McDWsVdECQyAEQ4tAG5h3oyekwu4wakkLQQGjwNHPCUeR6
gP+NvWfrIT5ZNGUBMECodknbf87GTGI5k2y6onGPDMbcQEx1n52E+fIwyxAyhtM8mLjhOrYdfaNt
7ivOXgsT39ZVuKxCmWNEnD+suLjG8XFIxlUWlyS4pOQgd2lxq3gXjrCyOcClfYO94QNq5MqbRb1M
gLBPvNE8d1DR/2zxHff18NWyP1xboES05CJseAxNobwzTJlrjaMJDvxDDJCflQh+Ch0viOkRLWH3
Txq1xl31yYHTfdY8X/Ei9YYXg4FsXBEqMLX2FXfNdm6dBb9tw0yVpUZosiHnah85x4V8FHbkI9Ag
LKiOn6uZzAMgCshf13nDT7wwiXpZ5mHwptfxPS2OzaIe4Ghi2TiOck+yzqOiBDFFyN6ZFUmQ/QV2
6jPRjha2mIeN1VG2ctU8VBzyTplvDEguVacvCnjhfg7fNxiyg1FltJ8zqDYnIVQwN3Ye5E4U3oRL
caHAqyCtZZ1rzaaImK43d7k9JFLmM6zxBDG8D3y1kmVXzI/0Qr5NUgTcr9lctkTlkUxDapnuDDcm
wIy7unKrQpbB8ofCf5uF2onALRo6J/0JmuFkp/Wr6Sm+egbQ0fDCRgiZf7lKJAdy0RjLYKqOOUVh
9kpK1U4SAsSsiJma3UUvmUzXxjwFS3hjCm5D+T0Y6WMz8C0TttiZdsvwEU5ziWBABm+Jwwa/lOVf
hjacFiPYtFwh4Fuj+6psYugPjHmh99EpC+VXl9jFCe2bWsjGPIigI4nLQMvQhysvH6YPW2T1azS3
/QZHWuw7DIUwsDtbsJnvI9kXeQh02QT3jg5k8GvyXRon2ZvZTxorEKq97yH4Rqd4C3H6u2J4KmSx
qvX2j1kn+0xBPA9q9efBjaOPrs8vE80qJseFIM8k6TXaIbc6uG170Mvuks/v9+yMEoiPKOVCps6V
sd3GCM0NDOPVXRlDgJivjHoDL7CiM504nRuXNLthl7acSQawgKxH+t0Dhux7/sNtz7iAV0VB0JZj
klET7oiyWo+F8Y2nkNOvbk9IIY81Z7wHfqBrrj2EtYGBdZkH3YORY0MyXlDTI/UmsQIflVPs20ns
w/BeCpiDIjHGpgMUSzfnRnS1N60CzkeTdWjIlR6Bh0pjpFJqjnGh1tyy8PG7ZifJttP6rXAzikie
vQgqwRR+T6jD24KckKJg2VJRiuIhC5xbwywfZ1W66UyQ53dIj5c86k31CqXEb5NgFcYucKOwAnYg
wz8j4JQNkGSPdrKjx1/Umb2aZyRNQRvsans6NaCtDVcfMGkEr0Lr93BJ4MBcKTeHdcyWmPQAbZHF
nxYwr8DUbi2xGaIPVqVitTvTN0AwbGrJ2kA/dLW5K+25Xc6awRQX6XXDy8x0TLxFQ6qG1UdbIG6A
7iC8NPNGqmafxSir4M2rNPu0SI/tnemBmVu6HJnt2/mhr6tt7nF5WVV4xYyrNPY/07hyBCy0KC6n
X13ROqnJ/BtDqM0Yw1KrfBRe8jRbe7xgyynVn6K8P5NMA22iqemoSnKLvKiFF5cgiyg2rBrh0/do
2oGnJvuJ+xFCb3I20mp+bihPOSBDBq6MU0yCZawpX7ldSh8q5++GwgmS95OXzk9uM2yjzmVPnnmn
eIYcV4kuPiNJmoG8jZBgZkod9fMvqrr/xmr/DxXrv8iE70I1UnLvc9K70cH1/i+hWun1s0pyHg0c
4NbDlCi7uns8k5/cqdPXahzurEUSEY8joDkqwHBqdWxfrHpX/8MruUcA/+srwUiI795lhieEJ4l8
/HdhZQTXw85aQmTh3zSfHqRwYJXMBNNFmuXJI2ga7YexvXtLsRY9ua0xrFlcNu1Sm2FI/uPF/H/d
5X9gSf+Xz2X52X7+r98cwNZ0hoXxv//j/Ft+pv8mu7z//v8ju3Td/9RJxsZXI0EjYHjhV/7JwxBI
1w2DJ+j+DzTv/Mo/Je+GQPHOCNPFQMjoR0hkn/9UvOv2f7KoAa9yF9SCCND1/yfRpdD/nTOg6dL8
hxz0/lf8Ky8i1rIpaAe2rk5q1dcmq7qHMFSwcj3olBZjBkqSAqEYYCCUSxGkFW+j1xRaMXvmxyJh
gV2JAt5/nalthHccB4je/WVZZC+ZuCdfA2qQrQvZHAEkzvXfNGRdLO6TgAJLxtLBOAYMw9M3rE3D
J4ZFzTks8LObIScBTQqnqN4N48nNVPA0p/m8CmYpfpOh8Kiup5qYYZE4W6OIkqsnsojWdRC3uYxx
lpGB6D7iRpM7Mh7ctx5K4i7O0vRrthApNEmHooBSuwK1CcYYAbZ70AiAEdw2iYsfEsCk1eTJ0q21
fM9Yx9mZgLh3VRY6j5Bip7MRDtVrpVMhLtrBo+4xTQmdWramsR6rqvilfR+vFRdn4XddqL2zQsHJ
1xN5cK6iqTrZomd5HmXWpXUdokRFwEY9kec2s9ikqGF67OMyfct0K3hmFm7DFAIyuK08McW+GRp3
Sz4XeAY5ENxnmkUAI5NqXAnTdjdJat4DgPXyY7SQzFqT3fwZXaWdEaB1P8nciiN+25Hgz8BiqjmG
go1W0stdxRn6yt0FH7whs2AaS9pkvQsh/pGxohN4EZr1K2cyTkREQfK7rKbsu0Aev5vbpmSRURoC
BmVPQG1PLZXnApWBtA28RSautb55IsCRYUZ7K4lBWpCliQM4KV5HGKn2FOYryJTYimgF/bns4sdA
5NfSREVi3fIyRthnDc5qmoZsQ/1pswzylnZCGjys320o27Mh4QLMQDowzHmP4ADQ9sWDwfL/LzAM
uQEun+IRCtBwGN0KWdmXPeEx9bKNJvHnORYkSkb5yzt5ou/MxyY3UTsB7EYiqGFsDVaMSz6HOBZ+
7F70ybb+mNMQ0ilHg1w03RQ/g041l7vyryz74QX3SrOqXDjF5GL0GEfBZeE5N8Yh2npp+Dp42fAA
ADM51HRaY/NlM6n0zBqlEAofh4rIL5ErC/3DkrysJJmBu2k7zHIbB3HxB8mh1trNHqXZ3+vu5Dnp
CWsVt85g4pOFp7Jz6fqZSSURdUPuVqwt+6sUbogUZkA8ppC+sAEImnTL2u4bHARzA5fMKKle7XxE
DRPDr4ngtuaT2S9adoe1qMjq1KJ9iPMvKKx3Nwp+HBk/dHUNikK3fiPHviSAoPBAl+iuHGIRzImR
tImpdeHMyr0Hox+0NgDKFTLnTBCjesPFCb1V6Ay+ych/IWsKITOL8BE614wd83PlaXQrbcSqHuJz
g+LyTIXjk6G+RBwXL++M8pFAlWVKAuVgANdvHTfelrB4EPOZAAojok8EdGbjnpnbAXYEuW3uMjN9
0qscpAElMw2msqBO1cZEOcn3U4cVeM9bNFdCtgWwZyLctInGR7Y4vfnW3Zxedy/DLHhAxl8bCcDe
ddSz1qb5pRs1fnTyYsrIcdceoTMtZ2zi9Osw61hDdcZTXrFZqoOr68AgjcCZXMmOdf7ydlaLkGiw
rs/GpUV0ydkx509HlQTsKPSVnybBcTTUhCGgMMaNu+Tyz652XXfoa/jQSAmpiQe0go3WlvEZxJcX
AVidiQDCW7PsSwis9OTxBMRwls8FrMplyBF78EI+X2sovyempJ9aMUTfc+jlv0BHjEtQN+YuqnAx
oc+Hc+GSzgnU8cVq702fraytpcmXtKiIWZegD5wYN6RLatrCJrIA03NJ7to0FuQUJibA2NE41EFB
wkcT3KtBUayarv1IMRKDviDuSWP6Jg2Qc3kpnFU6mq0v2+bsQj6AMNqbt9Iruyvj6APLv/ISjf1n
B53ykhsMt52e6FZCO9SDcuzsWxXK+U4zVq4LgwXo2Yv5qiZK15hrhWg1UTdQ6boaM4NxQuPJxQWY
XTU3jSBZvOLymgXyeyZseR1akVxboa3feq0EP1ZIYCKCyD6Os2Q8probEo42O2/tWD1V4D4kjVOr
PgX7Ub+MNZxBzHvHgIVjEQ707zLnSIXWum5mlzvHk+mWnCMmm9mwcZVnLGXQsK6IxsZCchc6lu3f
hRFfpZ07W1inw6HtzXmXs7w4gw6Gj8Llfs/BhbxXrjjGUkRsHdJbOMAY8ompvdb1Ces7VCGsbSbQ
nHXXe8GS3AACNPKOcB9WxIj6z137lpZ19lXUQOnjxJQrQXbZahTk4rSo/HGbt4sQdjHx2V3GZZwP
fswqDJSDtuVD5KNPphWxV9oD02GKVYGcgS0G4hrXyEG0JzNWAVPMKMJRtMVhYjAbY4+2IMBmWBAR
gzyNWN9mQWwRG4u295bzP8IWwktAu8W4MjjlpvJZYuabsNG6Je5xh1YqRwrUsMOq31CLwoE2/1wA
xwtePt52u1G8O/3zUECb7+bKOUWaQYAfXyV3fc8Yh8C4Lw2NPSLF2MG1IXdiVdB9u5knHzcYXM77
n6pl70mBWbzQfzSn7VdZwETX4XXaubUrUAQznR6+UFgc3cJx/MwAMTumw28/Dgzkam2wOF6GlY7W
cNXDCGPy1pMmrZGcjb/Dtx1STpLB95Axdg5WCrNCpmHrCdG0JSpCg/20Zok90eHLMEp3edm/oAL/
GO0qP7NisvyImuEw9ffoxtn4QyX3MJPRu8yNYc92fesl8Skm9qEdsXnAdK0IzhTfDkh/EibmdoFZ
Eg0c/yJhPKwco/mbGKGP44Nt1e99ZlxGAg42haFV+541h3K9RehU2S+x1Kw/4SfHITyAoPqgyGkP
iIf4OUogZd59vTyzQkY1nFyD7iDg0C4ytD8YFsuDM91oshRWmQZ+fXVqbKN/i/pua4yPsssEWQbf
LKj0IzElq3Z0l23KDoCgVlST7TnXULAIjPNpvwZE9hrmXUtPlr2QpcnaROwm/eJ25glS8U40ttjH
lfSI5kQ/F4afkcjcM6A6Uk6yYMkE94p16DhFxblJnUvf9ncaj7ntOaO3lp6+si3w1u7YIv5oTm5k
y56MksDZ36fEldmFuz6LFiMVwN4BPdSwGHuClPJHts8irZ9CN6x88v7eynHmhA7VtwdBeCWyY0Lk
nU9e6Jc9R1cDkC61CA+rBpO3A5sCyiM+oiXyE4GQg+b4GirrTDIemSJgpwA2v02ZGz2UnVkv72+T
pUPssDOrOpnYg86J/VSl8YuL6BV0xqqqovTR6Ma/0VZk1xWsh5mszrsBt9WPFlkHdkrGolP5cx+J
2+AwIxHgF3hmE4qu7M31opgjYHDJZIAghlpnTWjSwJVH/h0pGhfXxqpiFShG2zuc1NOwdNdZ+u6g
EmP7BjWI5be0Bnr2iW/aIsuRIsAlMv0pJvkuyePzkBfHrKSo7cb8sQts5stE5WjuzegGKg1ph0+d
TLbxEI7UGMyAwT9yR+JaiH5i17qw+d4M0GhCq+R5Zu0Aldk7SpQ1plktbdldyGfDemSdwrmE0NMj
U/SYZmzRSUBjC3jephlgb4ClaoHIiA8DZchUWvGyHzRzZY2oybz+O+Zbxay4nBc6pIONZXf/RdmZ
NceprF36v/R1cwISSCCiv5uaq1SqKk2WrBvCkiXmKZn59f3g73QfW3bLvSP2jbdlZUFBDu+71rP2
yClomhkEV/db0BRXI3tRlMzjAY0VeyoqnOxNI5aVWkACsA29vLPHAL1aossHDXk/vmVYrtD8PZCp
WH5u0f3RUrVSMgHQOPbuVazp94otj6jMl6pTnBQa+9zReFyUHRp69AO+TbG9i4sja9KRbu0XbZgo
dwn3EDCJuy65VkipsaKES5cAY90AoiP2tRxv8pgQrQyhFP40wcsqQLQ5U3nlO9qdpTfeGtfXs1Zn
1GFs5PgB8waEai0iFEeV97ImtXChKy8/IdWXX/2BTAwQSytSmF94YFmHRxVuo5RuFOitDQvou21D
SGB5JOUyarjZwQkdgUOB9onNFIIIlwo1Gc9sfDy9Xzsqv3Mi51TkwmBaLZIvnSS7rLXoIvhuzOMw
p1vLQmDCHjcFTXZ0FN8Vwq/VaPBVR+F057C2oAr6ohndwZGptcvSe5OmM2YqraDay8pCLWvpYwRH
VybCVR/Y0xLnofsKaHR4bqV3QhYaaYivTHTSU2Yehc7HaZoOSpVwNc69FRugxkpXlA77jdMoOmHF
gzbIXS/F96TVEuaCbsKvZS21Cq9XGTzk9bwN8aqNVyP/cAsITJhweLpVc5f1Jp44kvu4n61Atixv
8sTE3RY1Z1INXp1GuwEisuscO9tKQYLC6B0MJYJtRVpGLymsLbTeCLESdBRVuRFZdxKx8QSIvEKI
UxyLuHkbnCk6lR7ZAlDTX0Z+pPEFIM3OV5tEE1vNM546YgjBDhn1rQGIZo+4n5+uOSNEKd0rpsjn
yJNiXQxBd8EwNt24RNLCrdCXUtkIPeKJjmCZX4qquY0M2sge+VTLssuPZikVhIxWrUiTeMna8PtU
hd8cK6lnTE+x0AsPHahUT05Rqqe8d86ZO0QrzhGI0WhyI/oh0c5Ij7rTE95hx7gV6Sfd2p52X2lY
ZeaQA+gy7lXvlW8qRHoQ62q4gnWZUfmuqXf6RoCoHg9pORzMXr/lm8/WNPmjtY05J62bkYZFg16k
1u0lj2d23TSUPpI55IRa77JBCL+SkaBkroiRrsSKwsZdbeExUKWx1bACAezsriofJ0Yc3BtkMG6H
io56LTKq3J5zM7ETwM31WuPuC7wzvbll0Lqv6KEryjTxWx677kIo6CSCogCuQfo54pJ5/bId2VI7
7LxGuizQ5tjLFg9dQbnfcY0tQtMroHdUq0MyErLYcEk5NZZ9j0ROBKRQwKpDoxbrvKjoYkl1IXij
IveE/lbk2O2Knpmxm2j45hW9Yrb+KwyhNKi6hvBzzTIXXRcZR+Rx70jbrjJ76uiFBGdLJ0obLsgS
Yt165FtdqOpRMUvve4OI5lASX0rU31em2hONnrtUeNDOYmpHCQuGUICHSKc7F754ysVwQeOUrGXf
18fQdw9lqb9EvfvWFhDEppE2C4Fv2YbN+Q1kI0g4sctmA680fHx/o3VNewMT+tHozAc3ZNWFaLSt
/HZNc32rG+ytcO6Qz5FtvMG6z5p2LUrq4ZRSeUnDPTLBiyXqlyZLHuIE415cXKiWtaheXHRmeXSf
jumNEtW7D1+LJ8UflzrKESbZiKQQ8hlhpx2rMHlPHFksA7gOphZf9HLiSc8MBLZ0AmXLwjOx9iU8
PVbo895O2kuvMddOI00iZ0qBPbR9/Vob/dxRIvVakLYZ2N5Gn6zrYkQdGqgN6t332MBASp6fbgzd
Q6C6baKxGS0pr8zsLWRdY0WDEvGuy0oAfY+frNOY9gMCfVs6W1K7EREPvmixTGjhDQmw7Wr02D9w
cFoF3fTEJ16aXXabZRXqPWtNf0adfbLdDmYTVY+diVTAqF2KQE30tXWnyzgWOB5MeVcQ1YcRfFiN
iNwW4PG+lMPAwWNEAdhT9EGcdheHAJ796CmX8bDNsBoowyGJvr+Oo47DQXad2g8IUFxy5HLAV2Kf
aONbbXvHWlPnsEnWRGtUGxgOE+eLtllrmvUVmgQOXIGOj/sh5zxmJvp1yqOI+3FddAWhEtoOjbrO
gw7rycb+FYD5XPSoCGWJOJlqT7JqHD1+VPPkIq2Fb9uPUVosjC4JN45W7uscTzttW+VGt51bYjz2
gVG24Qbda7xpreQKleTJaOmPG9VNG7TXHGGLEwDKM7kQnDhofZVWkBypC3Bf8ytyQWpEUA6yuX4D
yP1CBz8lCgOuotAw1pQxSS56cWo19+yB2mL/nJx9y4q28UggQZ5vUotiLetTooe36QQSaMCFIAkG
XdkO2lp4TYsxwW3i5vpNwBnBjFWzRFbSb0uNqYesVP1uqOfu0S4yN7CfvWVrIxjMqP2Qr0qHNHul
IIZAQ2/WbWg4l96GYTIV9tYI/G0sfJxXio0Kj/qeFF2PxECNxAvHK84cPA8Zjm+fEJGQXtnQpfTD
Uu1LWFDCqgFo0Gh5JFtgJ2zBHqC8kw4uBKd4nHVhNeG7dKDQuqLfx11AAZazP23N7QTYdzMHMj2n
hvGs6fWVNrNDoAkfqJ7WywJa06Bac8UfLo03E0vD8T7tx3PXNAdeqSMclgfksHKBOu5LHpVk0CKA
Scbiys7dExLPrcREtYALYxB1QSMdGjMdueaKlwJzQLY0DPOLz5lgYWnazozLC6TAJzTf8RIAVgue
y0M+YvpwO1R1RRIC7jRaqbZ5p4t0zvc9zxk9StBRi9M3h0QX4sHgkBjUyNKKo52Yz8p4pkoJphJ9
Uyz6bRZsdTECXs2ZBer8IOJsWlWCI7QSbO0DWxFijiJNZ6NvSTafZIWcHJOzXzYHe9f1EtwVmRjJ
gTSVceGb6b6LjVc91L6YTa4vK+QemKm8tyhsC8xiPN96x1yHMn28bfGBr7WiKR+pLZq0ZbFXzeki
7M5DSInVaH91uuYrMR/RKkWGT8xh3DBNquDkempnJ/1BVtBxI5GtRlWwzZrdpFlt7gp1Z9nNgcSy
975owwepS0UDHV/KNPGldInX3eT4UFDpYN1TdaXWNPj7rZdxWHXj9soRqLC1NDmavrHLnaeE48d6
rOuCw/hrFLfrCRM1aMkONUW31TBydqp8cG3/K5E7xor6Cxof+m/Bvd4NR7fzN9l0m+LRBmG10juX
RM1xZdGZcB3zWaTqNSdVMcRcM9j1OrG1R1s5eyloFvfpzh26LwQc7Kc8/k546Ntoz3CF8E4TNxrn
vMZyrnSZ3gg9hYUnzWPrBkfwFOuSpJBYRzfaGFq8hsGEYSqmnBrJbgRTF1jXETzMpQr5FjwKU+OX
WFQCJRnFOVV5l2LC4KnSC/0RtrcuTQGf0pHieLfpSC0ATRHcS0UZ2p2D5akYMd9hxKkssW3z8Fuj
k2w0+BsHLexGmtaDxBNMH8W4JIMGAMMqwR+HNfijnrjwom6LzUhJc12N1yJyX4fyVs1pxhRFCWoa
81dWb46ETYBiEeXyVoQBIVsaATbOt6ZHK9z09sbRk3VvUBxxavYlwAJwUG9pl5rLsNBPNU9WLYc7
DnBnm3mCv5byaJNEhCZl7UXsXen0Bkey4jDoD9pzq5LrLqLUrUXf2VJ+cWlIodTkmUnYv+210XAW
ahD+OhFIEbK5BqrkIgJFuApyqogEYa0j7024zE1OCNMhjG7k0LZLsJj2qtD0naD6TZlYvTfUOjRW
zlVnRflVTstlSNsVxk9xU0xRRE5mVF55EVs0CtHscFkvEcp6JdYkb6k4ai9rQyc4O6RJ3nZyV7vh
ptC1S0lCNOYUn/rqoO9CX0iChxpwrOLZhGNEwUVbkU56ZVe2vRz0KKNt0fD2ISVk3zKSH3/d2Xa9
gyVEPSee5D320Qaj2OSWF3r39n6kwvPsCGO8Vn5efLNrimhMboGHZ8QwiEakI82GtA4tDDYD+UMF
kSxWcNOPWIdWLZZXCC/9IO/TUu/oRPtZed23hOQy6fpds8kNq9oz71A8EO1GRNFLNmK09Oz6Agoh
XBkyftXH9FgYzmaIs4zM7unaIBESRzv0eVeWp4lywUtV+vllSOOA1zN2bwKro3Dfglhdpm4FiaEL
0nhbNinfVSDUN3Jac15x9sBiqSsCzHwjEqvCyCfiuZwYN0ICxiEt6fV3xA2f87HV78IQaZqsRn2T
T4UBxyk2ve8Y+ogN7ylc4+B2rwqTRJ6Ug9fad1q8jcQTztsMY40nIjomUHtOoU7zp+yJcFpYZPwt
/bxUb2NEC3S0FTF/LZ8xQexPhu7UNzubc8ShT4ME8Vmk3zox+VbL3rWnvT/lHP3Y2ZNfnLQ15smA
YK59h2LrJZBVupcOUaoxOD+8O/Xat0sO/xpbyhKnH5bIsT9yRxu0zsoWGy2ecpiEfLcYDgP2uzgS
iOujXJ8Nm9k8gTAM5PgWpnV2Hs3BPfqa4zYIYQ31PgQV7E8HIi3fthM/TB0I2KXVdlSLdENzHtu4
6tc1HLWdEiPHa8Sm5j6rPBQ8ir3VBs4hK5Ed5hHyxtoyjlXQs2/qsoY9E6kConWj52TKtO+aQbTR
IlSt3JjKCPY+tL+NzXAkjLcefkOe2G/BMPDbiJY52WU4bejUYlyh6ia+IjYcbqypFCu/89Sm4RVB
Zeb79RbzbHkVUAjaJUP21a366d4wtGJrepwyWK/8I9bc4eSyn7lQw8AzVAzZxjRUsEYxTpXBLq29
NFvYtlSxzmFL0q6eUILqUg7xC8hlVn/mrENbzm1yIhpaghqmvdE2ARV13v4XFcbOqR7b4WIXmnfr
mhzYyXWS2rVJbQd2QYQxVIu96Cu0UHUNvjM99+QJXRm9p756nq/GQ1KTirQr2BUfqbHXPvDoSKu/
OgmZ5VM3sKss9BI9oFaaW6LSfWhCOX3AnRsEBlbJEu4GDAlMdALLTw4cLEw7LVplSQMUcsI2Sbdc
DDiZ6VNTo0kq9yRkFYW7NIOrTgwo3ey+K6TYCOoX24kIn1t8Brc+/Xu8IS7Tom/kGd46b/gyaV39
6FLLXYORw2zpdAERuslwrdzC3Ar3OQPCv5W1ERLF2hjeXTSZwBMECMoJOGm5tpsovKmTDj+pR7gh
BjeFubdlir/FYGRexiaSaCzZlgRHq+s5CvbRQK0d8rgsFwOi831q+nMySCgpM7YAUJbSpSKzcevm
ImTqo4Zsw2uXY6Ra6Jo2rruM+EoTu0v6nf9Xmq+k86UQvMNCbVWWo5NnYUCYG4OF4eHvm/vAFA74
ptkfguzXfqzwWFLccMb+0FrtcKTK1uwbjPyz5t5/brXapiRC/XxZ5MTVu6HhXyvHMyEwUcWnUs0u
Qo+Db5nVJreE7JbdvPt2rwLcqU/VgNW8w/q60PO8vamcytqZ7gQxOR8G/CnhHeqi8CYOumBjAAnG
TBxjcEEwECAXIqyNjmCOR7aTuX4hOKvV7kbVOyend75iX9DfWmrFi6ju6fTZgLUWSAE4rymIjXN+
rrdPEBn7FyPN5f1khrDXWZRkTUowupEH+pXeXRdZOtVmjapwOc5tvhHeOGF8VCryuMepSUzWE9mt
1u2InvgRar2FoKrAkYorjfJO7LWrjKzCR253duwtj4KepoGp0Tn4LtORMk4uK7XsmiQ8jvUEaLe1
LPOrHrre40SbYWvjVwsJk1wHnTNbDxz7EX42aWuZjaPPC7mnC0wxxjoamv4+I67oAMRIrJF6cpYh
exkoqgchwyzQ3GMcGVYRYsSVE3JT45klXGdNjOzAGdDOVkm2QvHCGu655jkVXX0F7NW/gTxe349h
QDU0bbJrH4gkfTyRcKYdyqmgdoQ0RhJMz5mK8MN1bHTuqUxEikwYJCQ263zCM0zwGJ64gOflWlm4
+XdYhPoEnW/WXQACUDr1ndK6Hic81AQZjP0q050Jv1NZctqQpgQkLAbryDmvWQdVfkNp20NShikW
GhEa5MKcU0Zr+O/MfXRQHFX1L77G1tAJh+5cjBa5aL4sz3bRwc3N8eusmJlHF/Nc6dx3BfrnledI
1LMpC8s3iS28WGOO83H91tRbNZhpQAMMYg/w2Dcbs4NZsxFEOj6OriIqMkSvcj2qrvtGMIm4iVOD
vlViuBae8Lh/in+02iBUBuvATTjx0/rNzsLC4LgDT6uvTB6x7VSiEYBMHJ6cWjNXFInzw9j06l3S
oFr0hTNdhK3XR2swg73O7nRt2tBB/jt35R/p5u6LjP/+1/xvXouSg2IQNj9gev/50/atmOVm9ccf
+uXfQNz797izSu2XP6x/KNZu2jc13r7Vbfrfvz94K+af/P/9y3/r3u7HEt3bK49yM/+2ICryn/Vv
EpHZ/xtTSKBi2Xz88X9DCuW/XE/A2nSFQU6T0P8vpFBY/yKWxnLQyaGjA9GK0vH/qOXIiHIM23YR
b5PVzizwH7Wc8S/YhYZJIJUjbcPkg/0DRCGCvJ/Elo6w+B0SMKxFvJUpbGeW0r1+u43yoP6v/2H8
Txcdv6E4FbPVQk87mLusSA8zXYLdJh2CelNF9z/dmD8oTWcu5n/knf8e0TNhnXLdfPxZ/vnTiGVG
a1BNzmwucK9MrAEZ+7rPhzDA8f5hDCrVoFSlhyzq1zGkQIfuQ81fYlrZz3gDsZLv/iHaRYvzsHjj
SsEPvarFoVx6+7+MPeNgP1yfi/xwDhxC68gX9OvYI3YkQot9sN7qNazPKaaJUIKGYSEOAjrd+ikT
JEiO7/90XBfFJQ+RLhncsdwP1xy17RgmOuMCBEMAUmw1ZZyKwL2S5to2g/UQlzcitbeufP585F/V
lnyhrgXF2HRMi0gnCT7z1wtuXLyO4ygSPHGgoYYOkbfJniXtuvvCNPuVY/j2X77g355ahvQIIeMW
C8OlJfjrkMRwuFnApL2sy/GlpnxxoPTN7rLVLjTIH5Rnebf1zIb7/Er/MKzHmJ7n2khY6Tj8Oqw+
dJVTRMiQiimI8bIZ4iXxW44cQ7Kn6rMyvYPVO9rr56P+9sKgpBO2Z5mWLWaI84f7WxlzZtFI2jct
9toETdCkjzSjOa58Ps6sjv3lwWUcyMNUZEwYq475YSqgRyypIuUosUB2VgXWhnlVJFGjH/8WyzVL
uH8dygb4Y0sduDJ64Y+PjAw6oMpzREJOiSqaTsNcVZr+8m39ft/mQYjEM10TufGMef1lopnStDA0
DUidivAnO7Cb+6Fbf37T/nglthTClOTEARz4dRBMXbFqOxOoWYglQ+toAQ9T+c2MiZX+5yNBD2El
ocZvucaHkQIyPQXvOI9BCIVbAx1WpEtevr9c0J/uGrBllipL8BzMC8/Pd80pYtcSJSRl2iz3jg3z
Ji3/MoTxxzF4iwSLImF0H28andm2BOcfL7vaUEsC0MUFg0qxI6jgDrwrdaceqOlotN3K1Lxkp7xR
EX3c6rec1TncDI3drAdM4n/5YH/4XLxkcwuFeWWmVPx67UNU1pOOxAPCR+4g6CA0aZMVrn/7j79J
IZHBcx4iIVLqH6YR5M1guQKXmG9MISRuL4h7XViIvz8f5vdVEPQ7+wSWd8/1pPdxpW30ElVhRA8W
Ze6LIqd8EzTwSuCyrHTqs2uhF2+eU8ivdoZ4OCwkJFBRtfUBCFhCZaKKdlY82HtItai0WvO9aU1S
T1N685Pe6t8//7jzzf0wJ6D+d/H7CVP3mBV+vfnSCcgCsWAkT+NdOnx3/BPc8JvRfPh8mB/r72/j
WLYhLSwQ7Ps/TKeGN3VeMoCBsTt5aNEzb3pONieCkWJtmasa/oOqDQcLoxjozJnkgbcU7dZKC4Lt
qCWFpFdT/WXu/X1lYWvoeMa86XMFhbJfLz4rYRyOLZD8QgvoW4zBZfC6b0mza+19k/XaLq8wiX9+
J+w/3HDTA6Vv6uwxvd8mYY1TPMsY5GPLWRe9m0LCyQ9+0Rw+H+fjW0WCAWs0UyQrp4Gj58MXGxsY
NtqML7ZE+XP2QtNftb2o/zLKx9Xr4yjzp/hpWznhaDMzeMtYcukk03txlmkxySvRIfBLM9X+5Rv7
ePc+jjf//U/jhTr80q7jqmwqVMbVVH3Bc/n5jfvjEMQOe1DMXUfOgbQ/DyELvVUAV0gmS48yJwUM
RABlyr9NE/Oz9fMLwZVYli55H0hMsVlffh0G/T0RjzkEbNsO+mNtanKb+uXwteOcf9J1VX+r61rf
kIGAcHe41Aaz1lS0U/2XD/JxAvjxOQxdd+b3wPztcod0RC8MsGAJmWrb5TbkCr9lXtJR5AqdRFuv
+Msz82NC/+3S2YgwSxJPq3+c8F27N22d3Iul5bTDluAw/yZDhEd+FZqhKeriOxRKYM8TH5uI2a2k
qQl8mCGFUaTaenya8mpnOjdo9Kr7pvJP//gBoMzlMn9zPCPe98MzZk8WZyOr5+MRt/2quWayKbya
pdD3B/mXu/+Hh+2Xseb366fnGdVygZKSaRH+4nLUze8kiW8G1KGfX9L8zP52x3+6pA9LrC6zfo7q
pLQPy+4IJ+mAp2LZS+s8etHtKEJ6ykX7zVFFuvp85D9MQxZZvpyc2auxd/8w8hQlja1hSlnaks7d
oCT2FAFO7/NRCAj4cIEsK8LTDQ5D82U6H+4ji6PeBBFIxwSqELozUPAc+1CI6mA1oVnGwUPRBzvP
zw9dG27nRPq/fIKPB1C27oJmsE6wATQm1/0wEwZapoYJeSuCKCwsjXVKzfROLxBht1l4NlRzr+NV
qyNAtMrffz74b0/Rh7E/PLFN0Xl6MstelfnadymFKDTCKLg+H8UQH2/yh2E+3GSj7Iuqp4yAygoI
r9PuHC361lBiWUhRHmQWrJNu3AOF3IM0txZdntNigzT0+cf4bcKaPwViMtfmDIwP8sMTlTgVWoya
r7pJ4ksVdjTvMcQb8Z2ZQs2l6PeXy/7TePM84LI90qnafLi5GHDGxBxstQxBwDFlbIcBMBrPlCR6
rCv+Mtofb7IjBFdHIo3gIPXrjBBqXVfXwZwX0Xu7sMQaZXc3tRcdcqu6IRjmGgEj7eHJOZIRBNd/
dAVykb/N0R93RvPTjOqa6GiH+E/xcWeExatv+wYE/RTmVnvf1GIm+Gm1c6YpY6kv+SySvksts6AN
mXalffv5l/zbtMFBeA5/p3jH+dhyPuxe8nrQJpSuFWeCHu9zQddBhs+fj/GHL9ZhAbLROtsu5cAP
K3CBZ7IQg66wxaVfbRuFXRle3Ma7lXoBv2v8y8bvj5f003Dz2/XTVN+TLjCFQawwtKC6nJLqMHTt
3eeXNL+Bv8zz8237aYwPt21wLRIzjUnNKyt1cxpBfe4Az+FtZE74ywUZLNUfx+NgbLJ5ofRlUnX7
+G74tuaGKTiNhZJAW4d6FChYACup93aSYwoCgp7cqia60l97RGbeFRw9MdPJ1jYxiPjliPq8jnEg
EXpdnt3Ab8PHMHDt9BTF2GAP5QigHmbZaE93AkbVKe0N7WnMdefKnGhBPtd1BaRFNlZx7gtOE4uo
9BE4knCN6QpRYLtLVKXgyI5Z+QaVU5x9vVPJA95kwDOa0U5HQitpfMfuunY058Fx9eymF2HvHiNR
9+4OrYH21fCiutjWfV3cKL0wUVzVEkMJPc8vei86tiSTOyJDJdFhkCbuZEL93iMW1qdZ1nctUBic
YgxbtP4bAiwJ60UZMVl7ZA1EMZSdAbUvCKegWg1EDC9hmCBHGdMgkNuRGOVombOfr0iqMzkhKS/5
loJ73USeIQ451eYezKAeUvysw+5JJ1APfoOfH5FsBIi53XJSh66JSJdvYvTwTXjVk1VNpk3SbVJy
Izl/KglDIpnQRo0Gcn4jt268ARAUatA7gKcNXuO82fdTWAsg9u6mRmcIIS3390btObTzC3A14CCb
nVb4Rf9S2ym8rqbFmt21VkNLLXLOqmvgwftJ2SJ5zMxNyze6Mgigh93o5+LBboa6pyQVlTYQCShz
+87NpysjKfVZqQqLKUGpWGgt6GkFmsUETTFj9g8AImhA5wQMuHq1zcrEeZJFWr8rvTHXhE1eG3WA
ULckj0Yfq0s2lNncLSYjJx3eXYmlpggTFKIwLzUfZ8y2tDFT6D28odSS36E3huh482BB059slaiX
hJA46PeFFZinKhPJxXA0NI2BbM4EZ+rGNcKIF5uUe6KzcjOAlIb8D14RSqqEHbXp5e9mh4xPx/xb
zHWlQkPtEKNz6AtLLEFhWY9JPb04ZiS/xqmZH426L9eILPmAUVLCkJXlPqKxRE850PZoiN9L04Kz
nvRhtciSaF0GMLjg2CJGe4gHjNeyLPZupwF6wo/sh2/eWLtY6IJRe6JtfR4LvmMmJmNRkXZISlkB
IGksD06ZEcM9Ii3M5q6ymhd8DeftVcmP2sgpxTnyoJ4gQh6XUxsW63zQDQLNurNkpUM3hXe6zzjb
p/1VOlTrCVcx1OeO3mBMt8AO5rLX7G8yh+g5r9m81HbWAhasXk0dGCZmovLaM4zpwNYpOae8Yd/7
oQU1Y8rQOvjqmZbpFYW5Wb4FTcd7crA7Alc8pw0tYvup9Nd9a/QPBY9HfoOhcijWbt/mmzyN2l1Y
ewLxQJInd71Gw2ahG5W4a/V3a8KXoLs4NUKYL2kIW118C4hrXwyGjsEAmNyKr765TyhtXdVxnUIu
tKKVUcVyTY08TOBxymXVgWdqtWrTalIgudfkJqpqb58FzArrALignhjXCsoNrUq08BjGA89+c7ro
qk7tAygm0p7QJDQ1LxDy59CVA6SqFNTlAu9MtzSNgvCVpvgSdGm5ksKYXU+zyS5W6yiriXVIXf59
jzMpDHegktf55O2xnS0s3Xu2sXqgDVw1LBDpFG2IBsdR2j4O4Kn0OGK4eIUOuPneZkGNjEjfYcNf
I4dYo0fble0unv3qyB56ffZe+SsWAnRDhPnuAMmbj1VvDKs8r5+Yx1aeTPXuoI/BgcOu4pQ5vaOI
IMiDTm2ZOl+acuhOsWRaCPBWLKopGcqNQZHtxdDRFnVQ3REGVgdLWdM1+hdZbaLYxOblkiq0AWCK
Yj2uXt3Avpn0FAFkLAOSS/2sOpdW46/RBRgoNnP3ziSmmOcM+VXcTjgTXFJFN4CWqtsBNQrft0nj
vxiFfhEGgjJkAskLRFp/343+d7eGDpAFnfyiExC6Q4pwbeX+sUG8mtvWU1x0y9LFDg3z7EIQLcwb
pKXBOFUXGznJbaUh2fC8gemVoKxoGVRDxfMUtJ6xtyv8Ggc1DtZN5lEgNAYfwg1xsBbgBNaHKfUf
m7xAQeWidFtnedUPB5+DzRZb59YfeL39SWvfrawE6YrfaQzv8yYfL6aeDJhDMu0YoDyR26nOnKsm
T0JtNbqTu4xqAryheh545YIj/i1tRbLAsqypd4eoNPvGRaNjGGBzhke0qWSK0VCwcJX3s81wpGtO
GBCAW9u+AKgpObFnyapPyhPqs3HLtnalDcOK88LKTcYD0koci+W6yXPI5Jm17MYQN2c97KIfSGZP
+TblvxksigJUf4xT4qcOeporWAoQGN6UgbtYInVbs4dd60pem3p4TYlkW/v1ekKtOgUEh5yi7hTV
lPRKTy7jNET6kFqqXvbUXbCHyupWjao9pKHCPaubWDyM3o2f3CAc00MdDiP+RbtCJpAN8UIhQgfV
3vGKEp4g1F7Z+zgw1RdwwPbBdshYavVcVAjc89S7GmZPV0WFYsHDjNm+qVGs5SOVHOqkchGGE7zC
YLqHJ1VwgWXVPEyqh/KeKUZbIkDM10DOQUYE7exYMEgxMvPXukABtyyM8omZ6htFaJS8WWPVK2/w
xptAAD+fZFadUq2LnVVNWC/yEH80T5qZAq82ggEFduBBZYfbngi4cC7AqtHwSe5BKANSedQBppox
XkFFaHLWxQPGwJZsYgoJCSxQW6GSrxxCqVXgBSeClNznSpXY0D178lhS7CFYgVIkgW5O/8ZFHXmY
S1MbMT06wDiWT7VDupaZag7+G4TOjdD2SAjvBsIZnrECNdvUgpFXSsIDuXt9v26ivj9lMhsvSIjg
KOgeyu+mui4dbYdkpQ9XQ4gvzUHEsuSngrMxFAXZXMzUGg4YfBM+iS0C8dpGJ4egtjFWrqoekt9Y
efF1k0XFIg6C4CkQBRsUeF7MoVmFLTQP8cDZ01drHE/5UOOKJCFqF7rlUkOQmdLA74pL07vN0U+G
+JWkAUzouYd7VfjDDVD0rdPB5bWb6rYIg4iYm6ReNaGV7HAqhcfc7fdNqJtgMRGZTFP2VcXtvkcP
ickmAVjhQizJ67PnO4+ZFgEyy00SqcqayuBg0/CmOKlZSZc9BdMPPGTdJduS9WHJnOaf6sRydghr
z2R33LmJXawyQhyYqQmGQ+Ujs1vURR1+A94lyAIaIWlIvW7jClU2jlT9YI2FunJFWD+l43AbpMaN
6Q+PgCu2vZM2wS5NmXJQ2dngWyN+I+FsCbiHDqCPaf7IbI8vZsRi0/h7NVndJWpQFS9iW/NhCLi5
eukB9Tw2BMjflmx8z1VN1FRfT+U9WNOrUesywtH68jaKvG4lmmZrJo2zKooyeZ9CHbacGp7K0snS
hRNRrK1S60toY9O0dfHNaaO3LJuGYwjamWzpyPYPymnJhkcIbgxcBC5PnXj26ItpgmxTSZut+gHZ
pt9hqGj79CrAZ3xG4Su2pKWShtexHa/H6BTo+rFRYu2BfUSCVPd31QS+LY6GAetpSehuEX2TKlzK
rnTelSMpFqBiPGete5BRsi5dueFwupT0si2sUtsmZj+QVmZx7A0zJ1fG6zbSDeudNNycdRiShYd+
OMAlpAOiKaf5fSR3RV7GAQljIqprJwXFOI1JRSjskDVbL+F825cpC7eg9dtd4ZXCTTUofysHKZap
0byTo0bBVx9VVS8KrJbkfzVjAPGCub4NHH/R2z0BQlXYPyufnRAuxRcpBrT0PmrAIqxvPa94zv83
d2ey4zay/elX+aP3vCAjOG56IVFSKmennXa5NoRdA4PzPO77yfrF+mPWbXSKqZbg27sGLnxRqIJD
EYw4ceKc31DBCev1cEbSuq4X3D2mVBwAlRzxzOseqpIkS7Xt+OTVOVqDsB+LfeyB4LY7HbH+KNFD
GmTUCzdeoPpdadh7xPbrGzMinjpjXVfbEfvjv4E/a8d6LJE4iKsYsmfoKPTgJFE1w40S1gkelyJB
m3yc23hnRM3PfKLh2QYRtgqLpPlARjVFFUE8UWjdpMCxQNPj5E4jA4u0Ihm/5qaHflShPYZj8neB
AOMnPOxzhB4HL32KIq7Jm5YwiuhzN5CHGi1lGN8eKgykODj5j3nwvOqWV3MQ3vU47OX3Yy4QGSax
l3l2k1iR9+IFC0SDJ2Y4+p3h9lC2A1h/N97Q1eNWojZdAZLjzmwfkqx1aFMFo4fjZpnw2ybkA+2X
muqNxD0AbXc/mnTvOI4yFTAWUep/Ng07D/C6yJG2A7OJh3Mdt0D2HdvAYWaSE2w2E3vO0Br4AdiA
oYoR0oAt0ZGCpYDFxCa0UVb+Jgo0GQ84eQzVwVBGXG9k55Q/KlgZiyptgnuJaenp69T0Trobxml6
pb6fyENVTt5foUjA5vemU973sVTPTpO2nz183L53wgpytLgmhclZ3A+3/JeG9vsQumF2wGna/aqy
GbmUqUhH+TOKSu+ZZ0dBVC5jKZ9ISOBLqU7kuyCMPJi1kTa5X3stzIMnVfaNi0bN6ET3MTJ24WMh
J93yCU8LPS0r0TXw2nscvoybsR5eUAOYj1peWcyl/qtuk3GrrLyFyIgfEOiC1qrlbZbAYPhW5H23
8Hy8FEBiKfHLw3XjgE5Y194gu9DiGck7SpRWmOy4vAOb3eg9QnwdHujB/xiM+A6hJ+Rp80qA59VA
xm2IbMkfQx3Wr5ExqPuynpA5pzNDGITJQh27NcfXCObG0B/KAJXfz1FU3wI/5iEeE1VQ3bRBE0MD
5+Ire/VYKMBk5l9RWH1GxlXCKnSFwBJskdjnL/FDk1esfjD0T1bCs3gMoQDtshqW8o1Cq9bahtHA
g01rDD9QAq9Kq9MxQIwA5k+oI+7z1tj1rkRuhYV+TKPgTiLKVurTnay/mc7v0+xtZ/zy9gHG049h
VEtIq7XAcCjOtgN649jqWI+tsgp0Oi0ffCQDFr8Nwij3Q4+dTUy6j0wbT62HOfiGJyeC51u0eTC1
gO0VW1To4roCaGv+pOChbdHVQWArr/FcbaJ7VentA5w5zXYx02CV7AEvByNA4EgDdQteGuT8OOt/
4foF8RRREiTnpXTrL9DzEZDm4E00pPr6Tgcb/SKFUX0dRPVa3rmQw++dDr8Y6jb87ZDsAONmWmve
C9mWqQ6uGuuLTIfZYzzaVRzmhHPbw6IE0LixT7FAe4pstFxE1CmfFzs6YyR7SvspIFwhlNVu7HYh
Vfyk+9ht4rzcToumioF9XZ/bRHd8XSLUqvSB7JAVciRCyyUtykWxvEp3EbYTGm21CKBtEkZglXNb
fZp05GIw7yxU+5BZ2q0S4ndvnjBvCFMEz4UGTjUcJL4NbEgeN9iA/8jh42c3eUFRpqYen9+7CdaN
e23EHAZz08jvPVEAVkonDFwxYaSgIwMAP9i8sfQGwaCrHPNLO413SRcqBLvy8vuY6KB8AwQzIvDp
w64I2fGPEKKmTdWpL1DnocgiCfJXY8pD5jTf2opX2A1cEuVQslK279CufDTyXG5y7uZdwjn5Qk4a
vrQeZA3sBUKUzQLrCLEIhZZBl08uBLx6nyIJDomoytC7Ne3C3FD6qraR4SLc0ED7AhT/ZbTz0v7Z
GXpwHyfo6Q3IYW8lNzOaF5aQJsxF4l2+Vw56psfO0h6SpDH2hapvh6J/7GuMeIPcu+20snzsdBPn
Bx2Vpc5tFhe7uV88cDTLCMF4obaAvYhmJfeOlEivtiGmyeWcWw9lhZ+aIm34YQRDPG4nMm30XjJB
PSEBcUcxYdS2qk/Hpx4R/+fZxWqn653ib9Q20vhTjvbYZy+gL7Q1mhmDDWiu34okVvej5ujYFCKm
R5bXjsGxc6sa0edagNHHnKbu5tveanQc5zIqokGALSnZgmKX4VjhJz0J7j6heoEENWD3LyrxhuOs
bPWtUDLO7xslCm3rJmkF/B1loeFpQvgkPsxiQnLAKMMvpE+TtvO0ARkg6MHm3zoMyYW9w/uw1wQu
RxRMj14u2j8C0x6+NFz6f6ZYXWuH3tWyT3PqtCSm2HFgQJpUvB5QPlhCTQZodgZLgsTg4mMU/pEM
LQpkRgw1GTsLzEuTFo3GTQoS5ui6sIgn16D9sI8bZ6zyPbXrMrNeytZRwUjSNHvcd7B+SgyCvg+R
NHl5aeaIvDh1ZbTIWFVUY4CM7VUw81fQt000rTvMdkBXW5UlhQErj9QzOZT5Sk38WTZzfpNkUt5N
emM9QRbqfKODRccdOsS3YZumX+KenUVdwiiabQbdE+YaOgrWTlQTVXisnXUspSER1mKutB/DAHpG
w2kwhYQ2DliwbIgA082vdRXYfm+IJtvSTXBTzqolhRYh0nrFUG8b7Pwiyl8TMdz2vgTjla7Puuu0
DERTz8acT3cBXa4ajGKsWs/saV/QVYAXHgsE5Y34W6LsbzxaB59mFAShHiXMyxNct2bexrXAi9Om
1lHzW37Xu9aMAhAeot0BqSPL0gPmpckjri7llSb1ut+0jILgl2EDY7L4Y7WMYau1SqUso0IOSubG
NszwHJ1R88szuz+2PYLil+e17gu/jbj0Lh2HJhrg2dN5taqfZDHQS8yzJ7waPeyQbGTQLw+y7jkt
g9AYxWyMvjvgwtXikVnmIOoWqGB0pOzMq2vn9XLjcKf9+kAebVH6otBupbfqsJepMDNoXzS3qCFD
LjvEeVI/Jl1evURBfKWlfmZWFoAFeqAGVA+4AKdLF4+aKVwEVuBe8Tok9SDPbgqUCKS8sn4fsAss
oEVf2bQhApiAB1YLqDuoJwAxZ/f95mHgu7frV5wISi6HvKZeHsHWP9rGtT1/ZoIEOaYI1AlWwHqC
EdSXUA94F6UNRl+YuOrf0OAYtnmSFn5QxNqVBT1zxgBEQnawIUIvRIrTBVUUaet0YpugcYs0/qwj
/oT+3+Utcn4Q2wa5TQyx9NVXs3TyhSHiiDkGpQgoTpYvFeoCl0c5s3Se7gD1AMRnL8ip06l0dFib
QbJ0ufuU9S/58KepXur06+VR3g7O+2Yu+4JhiIKwUVB1XjdXdVzyEiQ3qq2ABd/FyVfUt35w+4Hb
SW9lHD8D6tlLHcGAtAs2Tu3eJLF9L5xuS+npVeQss9aY09YrvGcHG/DLP+/sIrgARmmfO0ANV7FF
tVmDp0NXUX/C+QLDxNHvpzJH9Vk3thKc0c3l8ZZPd7oaaCyB1HTYrGCYrVX0NAZHFqLklGAjdvDC
Ceq1+xjXKKt2080wtftJ1T/bJP3t8rAfp4k5LGjehe7AibdWOyri9q8Sp14kSDLYyQjrohJnNfZL
0LpXNu/ZoUwLkgOn0oN6cLqtRsSdRL9UKjLKwgldIfAmRs0z+8o9tJy005XkQgAZykXnWag2rrZv
TrvLa0riqKxiCO2TjyMY/eV5N9TKn1pkAnDZuLyKH+C/DomDNN8wO4g5f9C5dwdb1prDzY4hnUS0
1Ti0CvEynkC0yvXXxki+N7j3hPQ1KsRrZELVTrYvcUwv8/JP+TB70ybMLoQwCBD2h1uk14xmQrIU
l+qI2cpPxYB0GX6UsuaZlt7gxX55vA/7dhnPIkpAI3FIo1b71qLPpdeFoGuwS5/bOzyYfNB+39rD
5WE+JBcMs0TXBXjuSc9ZHcfcpoCAcBBgFkfDqcmCRgxw6aW0tC8kodHWFb3//zaiON2uHrK4maCJ
t7XTP+sUVgEiy7qkCaG12E9cvSWXdXq3a4EPQqPnwoLlheyPWOdoQJWqNnS5gcuiuzXs4FE2mV/y
RqU8UoQ3Yvb2IT6gqjT/2TD/Jjc+/zMGbMf3hMnVP/73/79IlWx/aIcwQbiFqYHjAsCm/b+zLP/n
/0h/5H/+17FZ/q95T7c8+xf9w78Uxr8MeCaG69rCMyyEev7bv90KDO9fyzHQUY0hyzffCBL/5l/a
+r+AYkFOQs/KQLRIcHj/7VZgef9yAegbZH8k0VyG8lf4l6tQqxOoieaM77CfAMmsMH1mnVQGJZTZ
FwWV87brhhusB2+ruEauxrR/keP1NpyFM4CEdWqTjq+OSmtXJjcLdbXYM9SuLIDs9egSbGo9C9Cy
Es6VGLeKOW/jLdwTaeErwn2yGi9pgE1SydR9R+OPYTDaB2tKu2dqfJNPKYTXYoBpPVz0NNx7iHne
vNsf/z4x/4U8w3MB6AfG6ioNexsfIibT5RcALF9i8Lv3VJJ1FFVKtAZtVdrHSkeXPI+t9ErIW71u
llGEbvL6tB3epWzn1Sh1WBqo4fARyyH3Y9EU+y5fPMj0aLpyNZ9ZUMFwbBmLHeOuyYA1NvXgASYK
IKbb3rQe9jmZVSH4RGn6xoiUsYW+CGB+0GbcxPHtvLyea07R21TxicHDQ3rwa9fgYtMtgLxbqBdU
cwXgI7ZT48XmJyH80HHYEJrOFjvgLsZ/sSrjh8xUaL7zjWnsIE+qPo/2ILttkpgJDnoFYCZYFDrC
G50WPs/CnP6Mgs75Qy+z6NpeNM59JnINiCjL6lFDOP1MsTerLkOU1o8zeja2yoC2okqy85BNBIml
446law9BTkFHKXoLdh9bRzZ3jueXlj5xbug1Iy2KvA8Vt8sLu2yRd5fK27pKz3AMspMF3Lv6bWOE
VkoZYM6G9wWt6sopD2GHEGMf9OAhnHqx3Az8uhLjlRzsTAAC2wvfTxAIPaLx6aIUKDUFkyNnPyid
bu+003wEVTAtVlx/6n3z+fI0P3wC5qZD8nrLKnlPrKbZZAUYxmQ0/RmZkH0uau85wwl044n+2rPy
w9FfhqKzRBpLzgxd+HRiRmA3FTVH0y/KAm92d37q+iq7Mp9VsqMDsyeYklVBZcU/fY1OBjdq0leF
HTK26BxNRlvtYoSlPWAJgPzqme6C010JAR++2DImeCiTQMCTTy7//l1MAynaxOggW35fBMMz3fnq
oTeBnmI+STczN5ovl7/ZuizwzyQtwhtkMfDg9rLS7wbMkm40K5sBka5E3LvMExSuqbnD8I/8diJh
7sPxrrOr9nPGobrBRl3u0P5Mbv6TH8LmAVssl/LVsrve/RDLBmE5uprpW7M232CoWz2EqYPpZxrQ
cqVoeqt15Hz4fqBxZ43VsU7oTHQ9l+rlX/Lxs1OnIM2F1+bi2Lg+rTaaIqrKeNOXFf07JD+CQ2G2
O9dEjdmL0LNLWrSIL4+5foXzGRZSCTuZRIkH/5pZYiPlOiW80n2hofueuAEq6oitg/KZyHxjlB4H
Mz9QPuQ3AN/Qs5GgbJlYbau52dpBTCN/qHTarvJRVlV9R+tT+o5ntVc2zJnVwRMK9gtvchvs/Cqk
dBXgUg3KmY/56IuNiuqnUAbZCzJj39FFRbuwQp/sypgf7kUeqrAEIEmxOEKsua6mHYWo+xmghZKq
uusbHPaIspFfEFW/6Gr8owDptvNcWkOhCUjx178NZU0iDXtC2jA5T3emLQo1QV5jcfXGYZnd6tXK
eACMmYliXCq7fZRi5B65ieeDUMYyJTaLA31yvGIheiCx3oh9V2a2Xw9c5MmC++HtAQKhHDL/8o89
u1S01pcDZAMBXz7fu1OEJG0Zpf2s+zHv0g3k0vpxLlrhg70p/aTAEgoR5qxJ/yJVTO4uj/3hmls+
k8e24L6xXGLz6dhO5NFVbvhMbdt0jwmAwi2ZYH1bNpjahjSj9iEX4ZfRKuWVWX+8eU5HXkVNQLCd
aCubTTnUyY5yGpzmvI93SAX9uDzHc9ufS47aH6oqdGpXc6wKKzOqmSb1qBcoftU4QqjRcXehYSCa
L0R0GwgEnC4Peu6jvh90NT1vwBQsdxg0cmV2MMzSucmD/I9ZN5/t0kHwJJlA9KMDdTera+2EjxcS
1zmlQZ5XroUeyOrF33VOE8OQ5OyVUvoVoeWeMkR+THKz3+c6JguX53ruU9JCoM7ACwZxotVhmxrK
jpVwdJ+CP8WFJEgOQWL/hEXrXXm+nLn6mNryOoSXKjjeq/cLCspzUXP9+zldX5BBYQ+AuK94upjZ
wZuQlqnsAiKWi9XyqFkKkmrn7HJdiStpmmFyMk4SxKUSh3WcTT+Kto27+sAWjI4iV0L3a7cB9gLR
adtjGbDNKZPvkIh3n7SuX+yDUHSacz0ANlDlW7wU1ZPEEWlvina8LXgpHy9/jDVNbLmWPPRf+O4C
pQ0hV19fTZ0Zxej9+L0VNiBJxWIK8QmIkcBJCtZBRFP1qEQEtAKqxxZwV73zakJgbshhd/nHnDt6
NuoYJAck04iZnIYXgSYw1tFAkAbH6Pck23iM2mV0E0+a80mBYn4K8qu0vHNHj1hMg1WnQAuX+nRQ
u6NRukDU/Cy2eVGYvXsD6vNBa2lNA0aKdrkFwKurO21nVG1yuDzlN1PD9cZweJBRlCIhpKZ9OjwN
d54kLqchLHL7CEuqvMfUwd6bAyhpLQAgYaX9SIeAN1qIIt8tLgvIHUiQOuj84scry3Lfl6l9tBuE
HnJebVdi07nzSmF+KfLC6+aXnv7CLLHrUYWd4cc5vcYO/e292cbjvrFa7+nyapwLRfT+DJhnPPvN
tyfgu7tNOLbdpIhRsrkS66/eAwSTAg0FKA39Z6pd+8qG+3ifCeICiRndAGRDvFWqA0rFmhJEHUD8
KqzrWx1WeI3DHA6SBVwmyDc2frKNEX69PM+P0YBxl8yAFfV4ty2/6908TfhU1VzwULUmEb2Enl5s
wUC5V/bWx53NKNRwkR5ayMTWKuaISistM7AMvyPuP7ul7Ww92SVbhRfjMUgmG5kgRcvFgocwuu6V
MP/xWy6jk+uT2JFTrb9l18f4AumsraeB9cQdDFmHxA1f05zkIKxi7Uqw/xg8KMUbDuURCjk2f5yu
KTV3yysVrDIMxsE7V4hxWjOYpzHNYj9CI2UHgMW88pI49yGpPC6PiQVtsH5JSNRns3gZVM/N4SEk
a0NgOO1++QQSGgzsxujpGtyaq23aof/lNjmsb48nwg6KDIaT1dQdYzyN/Ms78+NhX4ZykJEAd2hQ
cz1dRRkPkIErJoQgM0Y+WdkfQLe12KP/ejGTi5kSFOoNHHRBU+N0KLjJnTLTSfg97DYM4pOfCgFU
P7IRkW0nrMX+g5nRqEHCBEYy1O/T4UDToCpn5cKv4gZKRMUTVHhxuBUJf1we6kzeIdBx43PBLyeH
XO9FIDVJDUBa+CMWzPshKHpQ1xoppeFOG6xCR3/GPeU5yQvMYDwMOO0SK2tYP/rVhtlyf5zeL6c/
Zfng70INcLzKy9oCxYBBhz7hlji0cH3vZatP6FDlEGkgG264HqPfXBIFv8xGfIVqCICXF+Xc+XQM
iojAoghG61iLELZy3EVU3EFueuFTbUbxNCtX31gGTJU+xN/v8ojnIhAXOw183iuLKtTp1LXQaMuW
ohme9WBJ6GmLXSMhoeml+ox3anTlMjk3QTqeEPy5SWw+/ulwYAlHI8KUx+8mjHmljh9hlgbdNuty
sLEaeqk6/L3LUzx3gZFDL4AqhO0/lP8i20hy6lfLRTKFGBlo5a0Qqsf6zqw/0ZzocbyE2WBXV0Uc
zi4uuHNuF51UbQ3DqJTsTKvE+SYuUX8vOgDzGRQdH9om8P0wv3amzgUmNAOpAWCzRJ62Kj0O7Rib
g8bqSnRedzLrrH1k5WpvOOzty4v6JmC2OjM8GMgIUPmiIOGurmcZ6GKg2cmZabTxoWyrY6sD05N1
5PlZpeABAS5Op/zopYb3MJW6d48Wyavu0jdsMDbZ8MZxP9nhYCLLpTsbZWDIBtFmL+cxvhlEGhxA
W9h+L6NXJB/ljW4p41Vos7qLyjbZQ8gUm1zHDQL8TLhpUo9eAc4BmLxOwxEFQ+eYibm+s/CGBdPZ
gk+XqNxfXoUzC24g2wBQwtVNBwXD0+3c97lIZrwxccSAfmeXovlElaPYqSqcr5yctZAPjxC05P7P
WOtrNIkyvQwVnP8e/aL7zJvAdWPBScXSro5jPMJXmZt2j/OluQ8Cae37BrX1OE7SI1XECrVT2R3S
lh5yX/f5HQwSXJKq3r6yJGf2PD/TpqHIokDCWy1JkIo6KUveSgP79NZN5y91UidfMSCWxPcZp8TL
n+DseC4qi2AZwO28dXPexW7HCbFVXBI4D2PgTzi2tjdN4Fn7uoPzbi7eUpfHO/vJqUwCiiObIeM/
/eTwHVyvhSjnN0jWP8QLPlyjqLzrm2m8csbegu/6jBG3vKUkurThl8zq3dw0Mx7Q8qfiAUWx/Tpj
HRUvXqDay2jh1LctEhVh0uE4z16Ls1ky9gjlJ9GNDDT87NKq/K00MA+txF+QMiA9jx6ql1mDMvhW
lWnGNmlVIyGwjN5WQ8iByljZ7hYWE+RRrx22PDFH1DOykS5NEJQDzhN20CNfpOUzHq1V6XzV21FA
uwQBfhsAlHa2hpZhIikAbaHvBm0C4gZMQLuX3efKoVqyoWLqPIbk5CbmC6l6SlM8bDdpKOwfVirh
fU5I/vX+YBUpDBgnzy3w36IL4fAaHQILU4h2gOUk7XcvSJO/jb7o6E10YXmozMj7pinpfkPdenix
EJN8BFk//ZaJDMY7Yazel1YH7MXVWvEt49WT7r3BqjsCZonuaKTF7e9DXFWf9cnCyQkOV79psAR4
BHJVfvemyHhpO3K9DVy/HfWgGUspeG35trVlO26zUDV/hlYHTZF6faBjL29yTMHWmyj0Q6y9svfP
3KYUAYjCoDQlyjGrd/FMDoE1BcR4Sq31TZLbv6EHFO3wjIf2a0ML6OlOXxnz3P43qc3zHuQCZ4DT
PRkugpcZoHVfZvNwzNm5KEOoadeM8Cx//aixNLaL1i+1xrWqnlVVAUialqJbRyjBSLo54Adb/DbP
fJzLQ50pMaB+Q8wyFuTZAjY8nZZQet51ZQ/tZvHkkl5r3emZEjf43d9jV9U9tVmWb0sdNo43IWZS
Y++yxfXXup1IECHwpBixphLX1Rk6Lf5q3uHyLzz3rUE1mQvKgCqIt8TBd7FgdpsR/cRR94MwK5Br
q9Mt1e/F6hZGUxwkA4Qv50pyeKYiJxbYiE4gJ6+gJXM66NCZYnR6aEm5TGh3z8SeHQYZta/yvvwj
S2MUNkoZJ68otuMDiL9I+NrH7vgVH9jg81Ahm4B+Rlc8G2MLv+ryigjJ6KvwCAKaEtciguvSWT79
dRns1Ao3dN1P5qgLt00/tjA9jBq2pJKje9cNhvFbwmve3GZCgouASxM/KikxOafMhwudKuu/LRvr
gTCyS/xkGqSr57EGK+c4zXdlWt6nclZRiVpeOPyskGR6HcvI/LOTU21fmc6Zi0zQf0SnEgwJ/YNV
sLdcQlCejdTYNMfZO9H0e1N25nZ09Qj/UEv8+n4SqF4JE8Ep3lHWKnawzhifZDOftoE4k8LK2Dqh
HtJEg+KaJA6yrTnH+vInOxM8qJ7S0BXELK601eVZz25foYfMa6OKQuq18C5mwCbHtjOrK0OdKdry
iKLMARpqEUyyl93z7sA4TlX0c8QEgcSkfjhBSA5crg5nWFCXmghwm2tQSsLwx58z924c9HyvVVP8
u9MU45WPe6bM9Pai41EHcF+us5S4wdYlsFISxdyriDGa2vSZmm9L7K02MeSyu96N8X5SQ+RjStxe
Gf4jLgRtUlN3dFYCJIQlxeliYORjoUREAVfWtvMnXJjo82zO6KgEQ4KdmiU/4ZNMaTvJ6lfXTbrP
5YyDX9kuPlaLnwq8fOwIIywCi0afrgTfczuf4/sGtwHOsN6K8+ilQYw0o69llXEo9fjBxJ1IIHd1
m4YIe1zeg+cKD4scLEeNJ5nhrYOaB/FSd1Fz98cmKH36ZWIDK7M64B7ebBOFpkxJHWnjtBKTDeEj
S2v6VCPDK7fbcp5X0QugzgIYo94C3GH1SYRVZqFJC8EPlxOOuZrYRAMO8pdne2bjwbJZ8NQYHzjA
YE4/vO2kvdGkgwB7bBufkFiZ/DKcuk3at+MezFfuJ0h0HXMzCo8dLO0rkzw3POKj9EPp66D6uxqe
ThGmQ1Mj/Rmlm10wjzP25gVsfeD2exPZBLj8vYNUSPWlVI72fHny57b9UlniaYZuOTKRqzVWaeLo
UUelLgpmyGhVat/Bf/fQYIHB1vbuhGpOar/5ne3cdEz3OGemONQvYiWDrXZFCV0Tru2LWw7llaU5
c6HzhMBTbqluk0itAjAk5NksQin8ySlxzZ2F8VyTnhwhrrEhJVbV0zxfqxCcG3SB9gJ4RzWe1vjp
dhjhbweTrdh0066r6+RRdvm8jxC+ukkRCLubroqFLn/jepuT5hLzeJ8ZlLlPR4xNT6EYz4jeID2Q
e3m8F/pY+ENWV/fKUXJpL3YbhAayw4z8BC7n3vgl8eofqRcPG80q6ysLfybcIIcLaoP/kT2swQEp
ZuhdUWEbhgJW/Vlz7O6g9eVrU9b2QWTpNY3yM3feQjFYGojAwj4w0ZKQgpdMc4mHDtbTcYkIhdGR
S9pe514L80uBZ73Y4HUpy3jAbcFrnS62xXlLQ3wcfdrH7V1klfRMVBtvh9GI/alX+DcOjYXHk0a1
OpvbY6ns/Eo0P7fFyMjAbbLAC2Hl9DdEodU0uc5vmL0cBSVMgzb67LzmuldDbIZCWcbFz8vn/OyQ
IJUWXAoHal33whS5gNw6EuRm1T7mxpCSxtQgS8Cw+4BaJrw1B+/a8+RsdCGyLEBRWBaAVU9nWtRm
VGMfx0ZKZIAUa1LukrGz8QKf5oNbRcYm6Qt3hw40Rk8BnoL7GSDdJsQyzren3NvpsWnvBsQntkih
xf/BNue2J/Bx8wNCN09/XZvOrtlkSvrmZIAG8dLsximDcTNR4d8heu/9evueFAevHqidC957jU9i
K2ApmYi3r+AejYS6gI32+h4VifIQyPKvyE7G2yTMEE1IiuYYZASEEtHBh3y0BoRI0B2t8uF4eW+c
O360GFA3pTG0dL5Ol8EqkZ7jUQwcE9DiHAjgY81Cw3HQDbo80rldSH4HyNQBFwMe/HSk0GswuwKr
52PA5tw7ZppQ452dA2oS2Ia1ln4Xyuga5ufcoCB56NX8Q2ZaXbCIQc04xLY4YJv5sJvG8DC3dbJH
wE8Aoyi+AFH6cnma5xYU3BtkTSp87P3VvhqNPo3zOjbJI5x0O1Qm/e4Gza6kia7Zm5zBA5Kx0Guz
DDzZUD5dvcojqULLqAdJXUuXv+OpEt3AQ7zr4hDeXdkR2DIP0TyenIfaSXHNoHh8n+f4erpW196Z
MY61AOLLY0liixCfkQL6pTaNsdqV0Hsu0SGhBIHvgRbhOj/9+DFuF2gTYEuEvKRDWzz8kXdGfatq
lHSCPklusZrDOB0FlB3gOHFl9GUd1nEfsCzavUR/zD1WoyPWlndhEZrkkhMqo6gzYkmp9y9j15QH
qov6g57FX2x3nI6/vhneSJNcca6kaXg6bTVQ7LKClIGVRVFEd8M7Z9QGn4dD+58MhXAwEiALa9xZ
7TsTP1YVVOx0JB8gJup9tkmVmHZulbW7y7N66z1+WE+cHEAEw7KGuLKalpvCdhipKxYybh6NsusA
pzczSgrGT+Xm1cOovPgWIcE/6KjBorMtPMJnbzykswBXCM8O0+CD1yAjJHIJh4C4a6Q12t0858EH
oc2JEAj4dxvlpEIFw1bTKvPKLM6FBsTgeW/CBtCxujmdxFRrKR5Ovbn03ce9qjPgs+ha31YOzLUu
bHrSgtq49ro6k4IAUl1AUlQIF8Tc6ahSm7oEESSWruqiu4TItckCMCMjtlJ+TUMVHTrza5fZ4aEo
2vQO8Urjymk4E6EIThbqoWB0dShspz9B0e0KMEklQmlDAyApK59K1/kejVl0f3mjGGdnu1D+oRzC
+v8A9sf2bowDYfoG8oyoLtOkL63x7yQf3P2i5HvAdKHb6tnEy9vWtO3oeeLKuThX6OBpTzGFDpFJ
6Fl9Zwtv3g4HZtOHzJEcAeJI2IiFu+mtYbhh97lbhUzX3jYT7b5oKd9nkeWB9vOC2ywK5ZX07/zP
WfYcvvbAhtYXLmbESosS3syoWJSouTiwO4xCww+ztfycPGBj9biySjI2hGK7EttWCdHQ9bwt0jP6
lS90JtkHY6BzIXOH8HuWvfKuChQZc6C1um76Sex2d7NBgJqnQnuwtL7exYVxBZx1busBQllaUVAD
IDCcDleoFKXLMOM6pnO6cYWWHGPl8aSkBnBloc8ORZtt6bah47HOs5sQs3Vo/qZf6wFBxFKEXqtH
PavSrm2x5VevwuEbRfB/D7Us8rtFzId0oj/EgYoLT2104eo70QyVf+UwLRv1wzBLReYN9KLry2F7
N4zjBg4qlqRqUz61P2wKQVsQPwkCLZ5+REKRKGkY+VEPZX5w5YQduUapOepAWzZtioE8Ji/XwtkZ
aMhSO4H1Rrcbs4vV4cLyvanG5YJDAcEG+AtyUEnENBuBHpaws/qPKJjMTTvn88MADeeoaqxd4qEV
u8urc24jU89fWPHsLp4dp4tjTfC96mI5VnE50JOr4gde1OhM56BEENS2rqXzS6D+8DV4tlsk9AY0
+dWApbQCqxohF5X6synTYWPl4++oJlkHHNpc+g7ZjIceEkm7KIyrB/js3j4am+Qr4q7qyrE6O3mY
OQBG3toRq4heRoWVzkXDBpy7aOsF9nxo0qryq8Yp9pZyuvTKdz9zd9IGovGxEAiWl/Tpapdxa2Ha
W/GIrZW+yQcbmexyTrZaUXynOhijKNpfI8ufO9BvAGwMCjnSa+KANuH/3hS99HUZhrdZmuO1W2GF
4UTVtVv67V5af1xoTkRoTiul0OW3vD9q5hwOmlEDMqQKvNNhHdESbsYd8avGSyRsfLugRu0lrecX
E/lq2mXGFgi8tq81Hd3NZghR2jOcW6sty2OeV9m9a0KAdBf/9KTKNZ+mfLrpTZHfDMpCgC0c5HYy
0+JQWZna5qN090pzqqcUKuUeWy4BVsW5VmQ7kxgjJLGwr5cu6Yc32Wy6mH6bswTwmEW+oNTsC6Xs
Q0WByS/TljJzoiZEM5EE+/XzSi6+OGnShCA+n64wtCXPrU1lAix1mkNXFs1zaCN314k44HWi6//B
EcFE00H5AW0CtG1Ox0t624mEWREfGmdCHmi0kd8NwXeWgbEpImnfXJ7fuZV9P97qSMpSny0FnBr6
UTdu2r6Wu1pT94Bx2mODodNjV0vEAoyp/jV7pQUHQ+HSwM0Lc2AKDqu3DmKztMl0ABjgg5O/Ecpz
b+OJjBZR8uGVdm3ykLGbtlHlIOUee1eNec7FIpItfMS8BRO9xiVrda1lCS8Hf4471JeDIvoekIbf
Yo49HhWqkChPi/YmG80AF/ZW3FSwKX5EE7AzJ6/vvS40KPQ3qN0NdfrYR0l+5cuc62VjpgUKfdEb
gQW12gqxEbPnJyziZhMUod3nf8qx4qHkWM2hWgDwpeMOm2ARFiu6Uezdlt4D5Gr9vhE27oeTEz8M
VSkf9RCD+p5E+/PlvXOuBcMv5LlKK5AfusY5Go1WGSjLLc2VRb5zxPgBB3HxZzTLaT/UaGQC/nC/
pWFi75GTHjY4UaVPeqDqK7fqslnWcRDCJ459jk4wXMdBK2mNdrRghpkGz/YWqOA20xLz6M4B2p2d
bR+63vw+k0Huo2mke3h5Ic6F/PfDrxKrTFn4IHqA6MaxMV8DqhQQWyhibsgtXy8P9QY2/DBVuiBL
bEDAY02iwOlN9yxVAMxKQuEPYsp23aBDuDat4tjBXnkJXdHcC0QRyXPi6RDquTqWLrfemAfWC6+Z
PzMRf/Z4Tt6C1bR8yxid38gLgevmmvVIC2j6oaU2kPkYfdTMlP+LvfPYjWPL0vWrFGoeQngD3OpB
RHoy6TJJSpoERIoK73fYp+8vqFNoMclm9ulZA7dQE0KHDLfN2v/6DVknfSIuw3ZSvsl5qixJv0sp
IrEhx925WBMACWtHxbTTpzu6wizBXlV5pl0atKJ3RotjW5uSS4lVUe99/jpe22unr8MGpUboD+/j
HfGVd6HjlQ5Xks2qvQ1nq3CEezi494HvYQqgXXZla+3UbKz2cYePuR2W/QWOs6aHPeF0XVhxt6S9
VODgY1mLtmynh6onMiFoy3ytmXHONI/HlymBUmt01rnGykdDBxEIOUHURZCOT4plsKheUTNbWYjZ
G3TMwnoNyTlZ0/Koz2wt83rx7lXRO0aUDc0RkfTbrcXQo85uO7poY5YkK3o8JMLEbXZVguS71tDm
ixG97v7zD/Th87FCKCCAloqH39uLYlWQKTp+kAvDStuV1hnZQ99bP4iHUM8cET+6ErSL+ZuSnvfu
DK9kFgcoiSvVdS+2cNZJeOjUm8TSztUEH16JPjedUMhmELfePhNilwqdLgtzL9Jyq2Z5sUTJ5ZOp
0P/N5NPXXRIi/2w+A1LL2vb2UhOR2hpEOr6ZXkC/M6t0ZTWUQFFoV2dOCh8MDzQ69FhRQyANM0+2
m2w0QDl92iB1E4itCLRgjaMmzlrOiPY6oaE6SmdbXR+8yjlLDJiHyY9s5+RVOjrpwjnZSwuztx3S
d3SspGVjcAnYPQftfoQG0tyhgzdnn+BQeNKpbTAZcfyRTkqHm/p6NCFVRnBHlnIom3sp0urlgB58
JUl1/z3GXd8N7dmrwA6TBVKVZi2lBSAw+SJrBauQBbu2scJQ1L60ukC+K9RYhRqtFS+lKkAnUtJF
6BsF66gpv38+pz6qDODD0Jqj/ak777AZpVQxb5yZFqiOik2E5gLD5ia4rNM62HV+SXXcxjhaNWm8
IpB9xLeemGSdIAvPL+NsIfexWNRZr+0b3JFdyTGLh89vcR6XJ2sNwY4g2bDXFU6eJ9UdSJYyC22h
lY9QqHWs6HdxiD/w51f5YPT8cZV3E9HuorgnWUxFshPizoyNr6fjL7Ahn+WcuOSDCoNxQ8N5drJg
xJ4co9MetE1wnofyYKD/tpJu3VRtCQfIcpaRqfq31LPxHQ5f5RY+bnZmcn70pGi+aI7SHgAIOxm7
cjsyrkdMEPD0j3jcKN5NuniW+rpZ//13CvkT7waNfhueUm9XHEVocEjmsRUWAdlzmtWv6zYEONe0
/nfZ9Ldcwq5JkDuI+uVF7H+U/2/+1eeiHOsoCMV/vP0Rf7G//vLih/jx5odlLiIx3rYv9Xj30rQp
v8ofCl6K+b/8n/7jP15e/8pxLF/+9c/nosVCnr8WREX+p33XXI/997ZfszY2/xmd/sJvey9N/sJs
5f/UbZzwILP9295Ldb4Ak2HRxkqIkOpVvP2XvZekfpljlflnBQ4nx8IZqP3L30vSv+DhBNJGb2OW
b8Ar/TsGX1BW3sxazGfg+c9N37n1S37laa85rttIkrXyYUQtcttUxjLDc9pFPiTviHDZkO6j70IT
p/NeKdyq/4aMMyuEp6nDqhXJ0jQOnXYYNKhwdrIQY+pwgCXezOEXupmtfSemQzkOK5m0piK7qIR/
WYB6004JlEct2GnqnSL9SIW5UcmdguMGvaHtpIdC+VkilRbTRaVuckvzjOZJwhaknbJkS7hRurAU
GnRFLItVjQtkqIilZceeb/rg9faLX+cudALXbpsIOxKtwDF7zlCvgUGr4JqoOGepN+021WMXFh39
7quBYBVjuou0SHJLMziEQe4GxC1UnbTT7dCVJFgwXUVqWAIongmxqFpI2rIy6djbywSUd2u/rjaS
aNe1mi1Yi9chveOqmVNSvndWVy8C8lpQHRAvYQY/i8xeYCK/7/V9IRNmV281P3TrAFpb6qSBN2nt
rum4f9pScWh4CoEgYQ+lD7pwKEmrPrIXLblTMr20XvyS0AHY2a821JYYA6wL+IDOzxAr74njNrx3
567TlSuhVLLbtCIk/0mAC7X7xDDvp8E0N5qSxbhM2Zid4bbv5IZLAYlxaPgSNuQNEt+SGX3tJlb8
EPcVPuKNm+eI3UabpNURY3xJtaq9TAIF9XOwk7JLVf+RDMZX00waXJSkb1P2BEdoIVn73im2XZ9o
S60UEHcU9clvp3ydQvq6oDhqrtqJ+jw3HloFrznT8ByMmDh0gVsCeAWGfKRkX1iB/6Dk6UKJDHUZ
Go9mNK2x4b/K2s4MXN1qdiRiorGYwnVkX+SFQq6Bs00DCVJdYFzAPFFmwxdtr3U6AYg9unQUCQpo
2lRdFErrBnH7UvkpI7qod5je0x4stxqDFJ3UL/Y7zGyyte5knt9GK6Wag310rEklYxiIZWhdzbf3
bE+7Hm+iqoS46ifUO0ktrSUMaDN9zk+Xg7VCfIeEB4bI7Q0+GUu+Mvmn5VJJe5Z/lCAtqBzavim5
bZ2MSCxn5OhNmp09rqXSXqp6dO1b8ZI9apV1yi1mCJ5sH/Sod+WaVJqgdhZSs6eO3sJY9Wrb2KgB
yiJL2kWd7sXaIpWiVU4qXHFsrGUoP/jkQ6v6sB39dFnovnOjOE2+5TzmJRqqrFG6KG3FbWPHy9vv
MKtBs29bg9I4FIxTeTn2ZnmtoX5x4SJvBrm/awdjrUzFtV5iA0faFJsOUrMcT14bCUzxSCzJTmkI
l4JaqIcdZ7qsWcnDVQxL3pZbzp0y4YFkxPW/pOkxkr+qvYLfk1/dzgouEkoETvP9SpUukbgLTr1N
EHpZprcr0ZII3LqynK1UsRv0/tBW8XZqbgsmf9TVYsGZ7zIesk0UktFkXatdwAbve60aeNVEht2Y
PAkSfsLe7EiXCTBkLZc1QkQ/NrdaWbtlIt0UyTfoeb8403kpZpttdxz86KtvMBtsDuaD8pRbvWf1
DBGNACUBn2d4EmXm5X6yzCCvohS10eM0rq/eZ73gLG4hW1DcseqJ9HnxpV95UrhzYFVp3HWmShDS
bRz7LBFXHUE5F5OmfDWilKFNMqESPCkjMUxpc1+YhFlVlrw0pOQyg9c/xbswg3JRhZlbj+HO1vsb
GIWez3DJRF+4hOFYrhXG5OHoKAHJQbERfGLgzwKIYV5LcJNAwUzqlpgeHfuHQ2Z53/OGw3xVKPKS
cecsA7lbVxUuYB4yO92TqsT3rKz7ZdXTbrKly2k4yOE2FGu51e1bXSuPjYgWYVB/K0mPDgNpA0OL
mCFIf1vKcNb4IHCmS1uhcabq4VVtROJKGBNFO8mXT40R3kiqQQnsVDdW5nzvmLX4Mt7CJw5cnB++
New1dZ4M3+s+ionvcJTLIGmWFXmAjkZ0sqmrFfnu4XWWGbdqbbo5FGACMvvooo6Tq9rPxu9OLHty
pcCAavb9ZML4rs1VKQjPI2drZokQUJCo7aoCeNpAsGmXeEOSNhA0d1WG/+FIZI4rZCvdVgRuOF7c
dMalVobDo1lHzRoGYH0/e95rEZusbErNS9c76qMiN8mmHszG7QBuPaNQk691TvQK8YU735DJgcx9
8ATAOGKx/XXTZ9iiO8pKL7qNXtnPWakEF1JTB1vTpqUf905EtFhLoF9ntfe+YYuFXZNC79qsREVk
dIto9owLO/sx1HI3Ckm5Ae56aDDIhnoxrByrvzXI7mvicF8Nyr0vQcg3ZMy0i4BkBlt5cEbe3ZxC
GEEYSOrppptIcINmsYgJbc05GuRupZJbOYiLICh/6fJA8kkh508K8rRdQCDf5NpmqxDK58SEeCn8
jFkMwUT2rCcloSzp2otRDzeDMz2Kul7AUn6ORGIveAJ9BZLujYa5daxyqwjc4BoiB12L4LIqj5Yg
1YmnGcTJmiKNVgH1rqjCRznvv1IKP5ZquQwS7MCIMSIDlDDckkSXonmsqY45NROmrCLcnDVVqyCv
NkVwPYhskbL3NxbJQISigbMzqIyqDz19ToVFWxbGhO1EkSQ2kwxnbmovxGDavzLbwcKe8LoFpkz5
Q+lL9moc/WFRGZjVKa3UQJpKnZF9lXhisdbNRtwKSSsXmd7o16ll+dMqiUIjWsjCb4+5jkpZj6Pg
O7gFSQZSXteKV2LxXriNSRxkQdVQqgFNyHJk0S4jq18Y5TiHrJXqTe7rFERR3OzzPrHWtT7qt3aN
jNUth7B98EtTD7em0Mtb3yCz0m20mM1/RO+7gUqG+1vPOXg2CXDVdGaaVRNBFW7OAZasIKlwdpZU
UlFaLSlhsJ2SbJfQLTNdErKtC2Z1c504sD70Uapcp8nEpZ6hZmQJa4zvuBdBQscZInqif1OvzEpq
vxYMhmXXCgRnYeUrwap1EIS5NfvrzsZC9lJvdVIZ40RsWRPhUHYBra4pJHZPqBa7aDKuAY+nC0H/
7lbt2TiEMua45CB6TfTn2jkmVn+BZdv00ObJuBV6X67GRJlz3UyNFBi/P0ikYH7TufsrzDtJ9Ix9
beHE6EvtpjFvi2m0904zFLfcio/KebizUr/DlsdglYrrB+J5nG1MBK1LqK/euNzA9Nz2arROFWtb
0pJbOJnt37AZy6smxEE6HjQinnr5IkE5fNUqRf6UR3L+AIumuDR6YTL1YtVtR5vr5dMYLAp0SZmn
wSbS4/C+saL+MiqrtaOUi9TRlomUZqtYI9kQ1LXayTlsV3J37oO0fhwVkiQgeppMSSmAh7wkGVL5
TlZ0sQtSNVrWuTEepSkpfpA+YTxEOgqdokhwDJaplFOMQxd+O/ordbTNeyt3wpXUF+rGMX0FPWpP
kiCuNOUWTV64Ivvg1okVw8U9yEdSUrUXhdbFd3pqPkcFyYS5eOw7pBf27VSh9gqOVTH1S6g0yT4J
y20fk20XToq18Y1+6wd+eC18J1nqfXeMbNiqVd20zFEnvNQH/SgJFLOTXO0lv+cA5NuRpxi+m3dR
9FLN0TE5oXGulliXajUcaiRGgPyvteHGwulwWyp1cxkFFOxp9BxEMDlKkjuV1nqIO9nw6kGsMGu9
8fW+2ZmdTmLSr5RvuRjT6M6PG3Ejz4HWfhzlizqSkmUcTI+GpD7mxkBpGweENocV2c8i4jzi3KWE
QbMMXozOlLup1t/C6X7MO3EjtKbZiabldIBOLlByde1Uzf1IH6SYzy0qhxRgjJ2iEqNLW8szzT7Z
dzDbFrlDJJjrkDSElw0DxXR2dmOlBxZTiuJamVaFlI1uNmBMUEvqQxAN9T6LdHUrBIS6Gwur/MXE
uH2JDcIdtdAnxFKSrCU59PZ+8Mc8WklGUW3ZZEkgrH2np9dsNHvsZLDai6KYdk0GKJ1VRcLMyJxF
RNrQIqittqGllBGyVsE/ds2w67zK6ZRlJsgxWoS4q1+OExYgvJOm/tkRStl7aVkgvWZ8L/q6CJ8a
UfG2tXBXjlLTXIoujdwp14MWUn29KaXab1clncHowmwAIqeNgQHVV0mekmUldWuCuV9iuQQUqaxF
EpKsR+riNw7FJEdMw4+gSCHkSYGzfcUR/hZWso+e66Ipfom3wMhbG/b/+L+GqEC4+QxSefyRplHz
j9lNHRChzX/8Ca68/u5vdAUmlvkF/xMMUBzoNXDFAEr6l0b865/8k/0FvBebGvgY//zHv6EVRfuC
8JQm/dw4Ql01k3H+Da0o+hfIG7BU59ih2b1K+TvQyonGAO4NADdwmg1caUPzdk5w7qAnUzVSZHEf
A8ySiaxl6dWQR5bscThs107PGYi8edIPp1HtnipwppCDTkMXWjOTewizRBMPWnanjMRFNxZg9R8v
9eY3NPun/fjch/kvwPb1BsmbgBhlYoWEJnwGIP9gkvQDt17bprivYnEDa7bdxQm9+EWSVfrvofwb
cfvgUm+x4b8uhXaJth16X77X20uJzup9Qp7F/SiNhdeS4MjxIIzPIKbzhz15otlhFV4MlmB8yVOC
QT9VplSLLHzAUK1dKyZh4FmIm0FV4LTWNNVK7lsoWFS2yVFJR/sKLH+PHvsCcQdVkRLkW6VNJsKF
Q+OQ2bxxifzQRTyOycry7xKrKi+SLi43cVBqRH6H/jpsK5RwnSOfwWRPTEPmVwYcy2qIozHNO+Tt
b1/Z6OtaPWZN+GBZUvjTanPtpofo48HBy1cmIZ9u1CocZjM6mPpYrruUqMgxYdkTBolI5bROm4zs
nfZo6DiJdkQc/v/1CUh5+/Nf/yTP6o+pNCPKfyHFVz8ykOIHFAA/RPvnqvT6G79XJXRiX5DTsB7x
8SzllUn6e1GCBPgF27/ZXQWyP9Ijlqs/FiZ5bpaCEysGC8eMFP97YVL5gxyqEKaQQkWfjmCEf6Pd
f82930EcoN8fzMUTl3y0lDSfIW+D/CKjw2fYeTuy4l61kjKz60NnDOaj7ZN9VBGOt5bGMN8IW5Qg
mZp2CQVe3UZ1G19waCYhOiMHeYiKYilJWFsbsTVdB7pTLrRAm67p1FvrxtZpi8aTePrj7X5wx28X
qt83jA0URylEUcyJ05V0kqPSCJPm4I940KfDNC0h3GEuoTbOSknDc/qrV0bmf62Mf12QV0PTkHbv
u4ihuDFae0rl5kD4rfygV861mU0gbpnUL9vBfkxSvdiRcxxvHCtqF0nbDy4GKekyFtYcpNrtExE0
aGN73zMtp73E86VZ1iKtPHlErF04sbXiVGWtY5gtWw0xxBkm0czhevsEs2O+hakOaRo0Wk/W9klp
IY2PmTjEUPYAuNueNEKQKUdr0uWYWgc5rpst58rD55/qhB80vzrk6rTM8PxAgYG9ydvBJQ1xl02E
sx4Kf2x3o8T5RQ3K6CJjo985QoekZEnttgj8fkM1Ji0y/DEWtl073t+/E64PrQ4JBfZop52NFHpC
6adVezByo9nEaaFd2uHUXcI6FhvaHc1Na1fKSjRyvbUQ7q/0JvEJsw7PGbWdaKFe3wmyKxknjlm/
b7++sz822lIfEkXOy+mQjEXrgagSNta3/X3FCFpbYzoc66Gx3Ajo3ePYWV4xm4AEwTDoG1SEjxJw
edsnffo4e0Ls06btHmwpTWF5Odq5fef9ZMMWlNSrWdxO7/P0A2qZBVFDJOrBrvpob4VV+Ryid/dw
DGv2odZPnjYgt20p6Q9xadacaHKG2DjlykomE3ylFea04p+jdU4hdi3RXzrzad9u8/P71Oip8V0p
qpBPnLo4Sm1Q6UEea+DbjbaOS4CmSY00L3ZIAT0zij54HXhAMYUIVZo7bicTCSVz6MiDrh66SnfA
tTJO0uAns9uDyNJIBaaXsmOXIxJ0lUCW71SjH6xVBNM6XTplXQNPKpFKdL2jtMPKCirDvJAiR3ns
tEr7+fndziv321k/3+FM6aCMNWiTvJ18jVFTY4WKdkizKVrXHahQqEPUksVY4TIbqxdVOo3bSLJz
kCMO3p9f/lXU9+b6KNOhJSsKHlvA8ea8Kv0x0Fs9LduUSvOADZTxLR3Nwd91WdCooGi6fIDvNGpu
kw8JOKOvJ8PceiEyAOU+GGNM2Ov3zMF4btagOVvFL6EhD9Lg32t6aj07MiCSNTTGRZIpFpkBCbJo
N0Qal6MpC61nAp311m1DctGXTWa3ey6vkcLq9HGzrQPTL12nrYqKVtiM3GRDR1KMaFUytpsCC21P
9QEDOpjbJVCzURE8lLbJz6pQnJ+WCh4J8TILKJHtpDlaRshUwNhqekk0cygIhTbVakGivM0pXReJ
vB7jnh6WUZZpt3IEjJel6DOUY52tCM+GmIb5rpplEbCBZg1L1JkT+saqjhKCkMFLVsFUxwRr91IJ
WZVkcDcjojLZxwBZyMCsRktwR4gytDlNecTeOaJp1wYJjMhaUzAUVlV/3Yk6BkdMJpIqS6OPt70s
6mJVqVl4jWuNTUyi2huyh/ALj5PPx8OJxoqJCskNv0gGA3IuFpWTGjbI9aaH0WodzGxwltIUyG7W
mtGqk0r9OyhrdiPXPPNUGMaBo1r4c8C898ygfDeBYYjiwwsrRcVkjpPB2zGpFJgAc2S3DliUJGt1
KnGbJm1hduQsNpml9mce+t3ixPUo+jiGzMYB0EPeXs8q42kUamgfJJLjN+RME2gNJL6yHdDgz9/v
B482M8ZZqPEHwVn85FKssbFE2pEDJBVarhYawSqRyAfHyDBYgcKlq8+v98GjzaY8CGVNhbLxNNsl
L/Fq8wfbOSSTAdhV6SaTNnnBMuCcKvajJ0Msigh+9gVmz3z7Eis9VHQ/k/1DXyoFLUsnWJBa5284
ZxHUVfvDGTfnj0YqJqNQFrFVgid4SrzOQH+If8ilg56qxSZp4MR3UZocyOfKyYVnR4tEa7nVkE+Y
hVX6xknic4qHE/3d63TBY2h2lEH7SXjOSe3kO0rX1IVkHMZIYumrJLghWxJDcPVLI9/2FwaJHSxl
uNfRJNRSB6iAQRh4NQSJ+0nMrUarTH3jzJB+X9QBENCNso25liRS6GSgaVpmJ3HlOwcjak2UkECe
vsNZuTKVg5Yn1kWB27/raODZsmQVVOdjf9WZ4TmHyveFOfUcUA9yQASiCjLRt+OC1Q/LEXJKjqnI
pGc/aKKvRuHo1/i1ip8tLwNT51FEMr3TdPihFixzntxGAba8Ngrgrw4ecQ/hnCkXa0bwQDp5BQXa
wnh1nzSlfK+RtGnCtLToy3NU8y1XHrGh98pU1wIvKktabp/PqfcjfQ4Nx90WoieHxlNzuLYuxVA2
rX/A/TCEdlJobjuZCgh/3q4GrT43hz+6Hu+NcQ7fCzDmpJ5ptdSUM9yiD45ab1JstMiNSO6mKLuu
hd2eGTgffC9Mq+A5cyQA9KFJ/PZ7qcSpqGFjS4ec9CGYZSK6Vn26K71PwknejsE2rBoJ1EvFmK4W
PcYunAu0Vn1uWJn3ZIGHANV+t05VI904sWljo+mgzc6AkzC9Ght7a9XIu9Oymi5GM6q+ahMT5e9/
I4bb7EmG7oGS8+1TZJQOcitFAWUelCCIAd+7ePrZdOpTqsvLz6/1fo3ljeF5BsuTU5vxznRHo0fZ
N4Z0IBtYEEiufQ/7MvRgJ377/EIfTOrZUIwNavYABqo4mdR92wgIwE5wLMJKfK/GYvqhGWNPS0sf
IDWPlTF3PmK/IacIN82JhoIwv/dK5kzEWUmiPKMO+mAN5oYoEuZCgUPkqfhbz4USZWUeHFOztjaW
VPQ3BL4ZXl9b8UaOG7EUlZxetnpeYori29ccS8oz9FKdT/m2gp2J13iAWHPtwmnt7afuwzi2mzQM
j06Q9tsytfoloe3nMic+uAp6ZgxHQIk4v8jzJP2jTs6bujGTaoiOUyLCRUgBtoja5H8xbInwnV3K
5qgrjAnfXiWrC7yG1Cg+igaSRC41B2PUtqKouoXSji+fDyd1nspv3xxnT7ZQUC8F2v8pbX3MTWzf
6jI+smMvchQowWWPpQ5uSYTeK+s6FMaVnnaqtfBTP4tvJ1WVYq8ulfGmr/paXk6OGO9TtXRuOlsq
ntS81LdwcPA8WGuZicdrquZS5BnCqjef3/s8f09uHaMSJrhKyxiw/qRMNZVOcialj4+N3Oxikz49
reb7ItUvZCN9VpXmHLP4/SQHIkFfyDgDgH+3jRlxSPOZrvmxtwf4Z4MUrPwU2lfp43D2+bN9dCkw
R5jj+EjMx/q3gyDNjSDTWiU59uXouCGY/6JXaoM0QOyP//6laJzAfmb5IjLiZJms1ZhIrYbNmfoX
qloFEd6sE4l4HSh8n1/qFf0+/WRcA0RQYT1GZ/L2sYYQ7p2mi+KY6FV7a5u1+jWYbOvJzGXlW6uM
2k+ta6V9nCOb8owssb6GtaQnLjIYGH9Yn0j3XcFrT+LaCl36EcVzkkx64gVSnA3I7OIaivloVNSB
Uy8uEXjVGOCVukb+dxM1N3liFHhHtHpcunkq6m+mVJpPqClMWC/a0EHBqsUU7GJSqWgTykp/LYnK
wlNgzNLLwOyGSxmX75kaZBLAk+FKiuQinbTAHeKwJ9x8UtErOYM6XsgB0iD8GGh31/0gT16n+jm0
11iOJ1c3y+qblJGp5ap+GH6Xy0Fr3DQu6nRZWSo6Abzl+19KH2hsW1W7iiUQU7crHNhEUlvCM81I
XbuqpbJJFopZO5T2QdfVbmYmUrUgPqm51CohTfhPDcNVolT3gozRGOfRcbzAllw+o3V41aeffFw8
OfA5Aqmmbjg1IlexGakSpS6PWYAgFGopNEjYG108uAPSEn8BE4hWtg+ToHPrwU6efLMeoRGkdX1b
dHXPioG06xHJVwudOBfySrWrGONOf2i2s7Bsm2Mq+pAGneHJeh5dJXVYlJBfNHHVVX2bLoWtdbeR
GTvPTT8A5apZ33fuoFvJS2XAcIWWlqq214cCsii+pPHXaBDSuWPQqwnPyZvgOMm7MDneoYSeZ/cf
G0XsOLHQtbw+6onqPBu5YBuGuhBnrtKV8M2QRocMobANUneUy5IsBKkXwiXohNgCXcmKVQa5SHjw
DTCMwb3Pf5asRIMhVVeq6Uaa/E0MqRZ7NjqYPY9Udp5eUsO78RShekhmi3ZPpIGiwTUzcgh3Bscg
OF3m727Sf9sifL8IQ2/ErcAizwKR1enhsmyL2PLh7RzlQZVWipP7u1DpnmeWE+7zo3VhJbT/P19G
3i+OQOPIVWgJA3XSEHn7etEJ18Lp4LwqoNaLqqyhp8AZWsKZHQ+fX+r9ls+pbkYRYRoSEvouGrnD
oaNQ4uoYKEm4NBUo3c4wTGeW4Pn883a8cJUZrsSIAIPKU8AFANkQ8C+q46An4aKR7WuYw9Uy8DvM
L8R4l1ccMowuGZafP90HR1f6UjQp+XAzzn26Ho9k+kUZzstHeo7FD9ma5D1UvnA/WvjGF5Ok3JSJ
SJcmi98iMRP7CqzUeYnD0NpEdeaf2dA/vB2mDFbMcy/t3Y4uOkH1mJriOJTKsNaj7KjWUJF9o+2f
xjJkjOMje2sXSr6qEZARAjR2t5mfyDsVX98zhe0Hnx5CAbmfc8w3+MJJtWfi8I6Nk9wc+wpJRAYf
EF+n7lwa4AdrBVo6sgaQueF8ZZ6etcjFVNo+6vojZBplLwfd+CxQ/i6FQyAWhjnmWLtseRUUdr3Z
ZdzruKSFHkZeJbdQD1I5ZSMy5aQAT5Xa2t5WQSAg3fsRRDTa5zCmTEnrPTOoQnMBaaG5IJJ6zBa2
zw+4M3QlJNWsNp79SCieKqTM8aaxjoszNc27hgogBENtJnDoNAPsUy/UVrE7PUDVfXTosK1VYjVm
Ezut2lbhtBLgOOscKtQlX+R+IkbzPsvVcl2Q1+SGdMVWGdbEQBZVsRv8vFsVYaPs0A4Xi6SXhzMH
itc2059Tcr5XgCyEZCZGNOppPrEzKmYkSmM4BrI1PqTV0HlkzKcp7uqps6ybWFoktryZ4jTxFMbK
HZQiadvYZYHdV+Bcq6EjvsV44q0+n7Kna998X/PcYMqqCGLkEyilJJ6qwUB9PFZ5CFe1irqLVu1S
BDNj+L+4FONx1i6+1qEnBxGcZzQzF+p4bKMK30jZqLyezN11q4X1mQXwdBeZn2rWzsK8mb1YjJOn
kkmy8Y3MHI/zzuh1Vtgcx94nFCquun2eJvaesJpz9kfzBD79xDA0kAnS8sAG7OSiioNfmml1XLTS
4d2pRBvX+iDhIQkeJVfhOYj53fLGUzLqLU7tCMRkfJLf7lu6oqbQ/IR8zBpnXGkUJ4NnBFF4WXYz
OT7xKxJ4ZmB9MMBDOuW+q4v2vtQyZ9/nQX1miH/wzvm0IPzASrNnxckRoy0dibmly0fgysTrona4
Q86kQZzPlFVVq8PSGMhs/3z4frQGwLDgU0MI4H+n8wqHFi1R8Tg4Gr4kXUwOzP9Ej6pFMQRi3cAi
Q0wmFceyztMVRD752NB6W4AllaQLiL1Eu+PCqBG9taUktpJcTpdU+gglTMn4m2UGn4vGGF0I+BZE
0J7WsxNRs01iFdOxDqPsIS6wKKe6clZ115Rnpto81E6GIlUGtbPG0IBJcjIyCmVgAdZT5ahb7bSl
SzFu0zFQV0ZaE7A5kpJhpcWwHHyo0J9/kNNdjkKdFousoJWd/exOHxIqiQz27ExHsxvlnajV8Qa9
3Y/PL/L+8fBXYt0i9oB8Z/MVQvqjHh5JO+SIm8rHHMONRcePj7msZxBXi2SlNeWwq6usu8oC0Z2p
cF65Y2/frPl6Vp+rRZx5X4WUf166Cyo/izT1WE46JrQEvd9lhm/m4JGtWrqZHiX1Ypom+UfeBFTO
AoMW3DQdS2k9X86sJT1MWfZKu9McJmZY3qtNaGxQdzW1VwQTf0mPHaw4ilpeTPk4/RpUI+u8UrKn
g21G7aEvpG+GMaU3dg1zYcUwCBSYyJb2Cyeo4sKBSzLtRGQFw8pvkuh7G0jRto7gNng6LcYHgdwf
/TsHxOvUsZAwalBWzllhvYIlb94TGnVc+ag+cSmnnj8BU+y0mztxEBjjRq4uklwlly82iuHSGqM0
WGKpV6nXyM8DlGGWnt1mVo6mpvCzdFa9NITuIGwrDFevtEDCe1nKhdfp1Q8pwzuWpq1qE2aSItEc
8jwntLUbHEj4fVZcQOOGNoGRLqT3LKu6uwmqJ1pG3At3I9R14SrIPSIPvKfZ0Emxuys9r+IzuOrr
av/2BdAew4+CXR/47V0uKTzpvug1Ud1bWhhelGXWbhQjLiIvDkwEnKNfoBLM4A1ecayJN0Gfit6t
WrMYPb3CTBTnJV0JPYRZWuJqU9ptgiFxlmlXIV3FY05BHkejY29XNq1myyH6CevaPnzS6UuJJUKN
eNVNYCee/5/snceO5Eiyrl9lcPZsUIvlJRkytSyxIbIUtdZ8+vMxa2Y6g5E3ier1adSigUa1hzvd
zc3NfpEhKBL3EjXGVIc7vp3d51Ye69Yy4HAUUbabsRizTcCSpU7/ogBaaOZPXVdWMGF84gxfLjh6
oaXu2CX5JtXMei/6gQrzLI3LlbhzVscmtlqgy5g4ZpswGBe3r9rGbd2aYfdkabAN4jwtN7nRxPtG
RLVywtPpIPRxvctNDBQQN8+dPteju8BIx93HwenV1ejky0Pk/t2gAoIxw69Or+VOHEIly/LhCVPp
5osh9SaIuSbQYieOTcQ0/EKjfzTIhfx5EiceRoDx/RuMmGSUf8ekuUsVHBXEeEx+f6T/Q5L/z5zg
/f+5+Q4Ek38d6gQkef0WrTn/rf9AyDXjL4WeA5k5uxjHKv7TfyDkuvbK3qeJb2BPR1/4b7im+Rdt
rVmWjnI3FSpj9qf4L1xT+gubTK55CuIUXhFp/hO45ukBAwcsgqYBUqABKOCALRt2hjZorV55yn0t
yETv2K8cFQrUDpSvVzk8KjwsV9EonqaHN0t1+3vfvoWHn17orwOjvU4Iox/Fc2vZa01HIPK1D4FP
yXga5QaOw5MxBSvHdz6df58ZRiFxnN/GVHJJkbhYT8+MxvOsBRso3k2CcoWo4E9PEgLs3JCb73/4
apQdgdiu3OWn+fr5mIuEFfJbVQyRiN4Bmv5p4Bs7SvzjthD9W7NYQ9mfZse/B5sxvzRc6fCeYaK4
Dryu4ca8C7JedK24VQEQxKMbdvb0gOnh2mNrEQ9fB6SqNVdO50vIXOIeu7ZWKq8x5LvKj+9lT60v
K688ZHF84CH2CJlPOIRg/cEweO21BjV+Jds9Jz7Q/4E8AQNjrgTp5rz8bzKlXEHsw4KQc8dQCu06
+Tq08BEohd7Y93kLO0qvLUfscDbVg6x5iLed3GZ2UWTRpzDMDsKhqbtmRZTq7JvLtKQooc4UBLrR
S1ijj/mEVCShcTuprW+TZ4x2k9QWeAlj2ptDubbHzleBAXml0QlDqoznxrzx36xCBVFXN8tJv83o
sTqgwh4qSbjAcrrc4j2NIG4jT49Jhk5AgL8ZyCyo4T3yBMUIiT7TKldM8we/Ndac4c7iCb8LWgqt
X+DmBqn06e8S5SFGen8ybnOx3EAmP6iN9zWNWupC4AV2gS5ettUU7cdEqtZQNqc1B7YmY9McEmlI
EhW5q0/HrmCDgl1lbMOvL1Mj+mWNnfIkkbDya4dPIKVvYPFnu4mH2Ya3n38AErPLDQUpiG4cL60B
raqPo9x7+wIbd0I/oc6ionT6k2CMD5pPKfw2K6r4lhpG6TR++zMW1C9Zbcoru3C5+PRb2Q08HmjG
YVW4NAXHfRwSIFHw3rTaF6uUDxWeup1AvXaQvwbwY4awQwQCi8qPZ7moQjEzrjcAMzN3YEaZLKUv
+zAoCq+ZpHvVekABy8aq3lVTnoRHX7vuhMuy2cCfhXrqJp5qR2HoKt2Xld+wDPWvv4EC8VyhpMG+
lL3OSQ3VqZele+RfzCskXQLlmypvW/0aqVz2wi9D3w7hHjNhH7/G3AkO3mRH6p+Gp+XPWISnpApH
BED4Gf4vXd1W3yXy88CtOkcwjrSrvRa/XSd50SsUZo6qsLLfzng9y+EXSWKT+4jqjwyPY1co7X15
34UuNOPMuOmFvf+kSjZVsWp6SjIXn8Pktgbk+nPlU5w26/+9Hd58ikUQoIEEIAczovtWTx2t/NLJ
sd2a6AcP3zPxrmCDVNbo1OMaGHNRpP73wBgMcOmDW1SXtaJORAaKd6B8r6abGF686Mx6EngXDrtu
ugcfbGvKnqvBjvurCC4mumxTfo1s5dhv++TR8GNbVfZIDkHXR/ogVA8pPVv9Sl5zX3vNq94mJq/f
ifNCXQ/MGVHrNDAkGiXwPFak+7jaDtYOC5AbfXDNwckRCmgQKnCHwkW5I3voaqf83v2qD1q2EXYD
eVmyRUiybK9LyZYtG5/A3hW32nOd4x8OcBcpHcdq9/Ka6cpre2f5m/ERIMiQLeJrtAhmBep1qaB0
8n2c7fp4P75U8qXfQf//YmAUmTqhb9NvUfnxmzKiCcXz6G7qn+ZSJQIlV8FKtHsl5nz0exaJ1oBp
SpYLLb9ndJCsHX3HuDa7q5nyiKuBsUFJJYqvav8Amz0Ytmn5FCl7ZEsoQt/4X1MCUYIv9IUm7mfh
Sm0bi5+QKKnyjVweDYybK/WixJ833OmZm3yOzbvE2yODK96n08qxfS92vV3Z+WZ7c5tbcNhboWFl
w+lrY0H72SbpzjNf2vFZUW5XTudcIjlZNpUAOcOCeF9Ab1UXy6YKAdiRTJXuadzqd8o23ec7b29d
WV+NY7miEPqKy/losMXMUL5XjYD+xX3bu4XCH7upEL+xbEpWRn7UKK5lxzjYqfEFzGvFc6BfoD10
D7g5H49KdNO1aEptxMKOL8tgk4J4vxMvYU4PvV3TIUfhIbGlh/AhhreN/MRnFYkYO9avIlr7xVyF
6h9rZT91V0G0wZsoHS8V3+Uvh9/13A2EezlboYmepWbW6/pSpSQN5Mm3vPPJNlU8l0bpftxZOS5D
Tqptpe/K5153annrhbs6pXUADPSyjB0IHB9/3ldPs7MV5xLmV3AvkyCf7iUqz6oVFay45e8ixcYy
1JrcOQJTwkYhStqM0XWm7fJ+E20HbR8kzvADqHVvuo1kZzkCzyjxIP4VQeh/FjAxT2wPbkJ6l3Wu
yllLLqf62cxt9UHeh2icxJvqZ1m4cvrZyu99wZHybVDanvk4SRdisRdcrNayVZXedzcxGdUr35cq
5yJ+1gUyiZPPImPvgOZZPLjyi0j0fEaYKyicVroq/a08HDPPKa5bUCq4UU/OUG8j3cUuulm791+b
+efL/vcPWly8XtNJaT0M0r2JLhC+bfJzpF72sRvcgEPrkquyuenCm04/wniU9GM2ua1gyw9IjmG+
J+k2DhUICSGOAGaWyqMeuAi190jE3ZiBE8Bq/lY/G98Ld7wP7rQX3bONB3aXNx22eo/Ug42vS3Vv
br3Pumwrz1Jso6Wh/uJqMTW7f06vyQGsG+sWSE+ZbvvOkQUHygePpOIo/Ph4C75Kyp+tBdLDvNBm
CvhcvXgbzsAG06sUeuleeLButO/RDwuBvW+pfNGoB1Ha6sIWnZDxsjpqPyuAn5Fd3jD39IVE3PoM
eih/QcU9vW7ulU3xnD6WB+1Xdc2WEynqfkYxtuHS+R7eow59AV1KuKsv60O+9ppYpu6vx3h2XSav
pQ287DjIdDKawWISLG6F+6TieICWroUCOeBdoSHTt+ezGT9RXCoRA9wh7/rxMspn6TxHeH7k0XAD
Fg/x93QZe9yAUz0I5PvgBwz/+ikQnHAXty6VT6+3qcok/TaxtgRNavAIltnmRf2Y3fNB20NauJlq
Jyovm6vmqae0O7mGsPv4Fy46heRb8y+kY0IBiQcXr6jTX2ilRlXo6E3fV1txtEX4VI/c/9rdJkJV
8LZ5WoMbrg64CG5VkrYCGCTpHu2YxLP1n1mBDYmN8XgFS+8KYTTsiKs1Q/HVYecv9eZ+zuIMh+h5
L3hP0/dGtvvr9qf5KN1FL92L9Zys5M/vfve/V3UpYSzoaMS8juY/oxsgKI75Iv/Q6DdPTtj+o032
ZrBFQ8WfGp1OPU+3cXLE4aC00Pxv8hztxbG0h/wzlWyAaSA3jE2ebENxq2LUaW5DbmDvsTX2uXxr
TfvCg1Xq21r1DM5LZbt1vLy0G698yFFzW9l178X+N7tuSdAM4ES2SkioRS9FCdzxCapVXrlI3yEU
Gn4HEJmtcbbfvdTfjrnIfTOEuXU/YEyP74Bo3rgRLBQNH8gxkSZTngTDze7pIDF1pHiKtYP27pQN
HKdnwv8sEX66AQW/z1S0SeV775f44o9H74slbbJvxYWk2kJzE6YrufX5i34+2X8PuIT7yH6X1RYE
l3vd2simO8SOZm3T8RHx+lEr7Y7jHja7TL4wyLNiUd/KazCcOXYsL5G3v2CxMbvKqoGEMeXuEe0g
nkVBZpOnj/Hjx9vpLPcGUjwXZ0SAXFQ0lx6xKAL2w+h54kM/8Gas7AReebntUs/GnNgOrS8fD7dA
FjDQYrzlvOKWvlnIePG4Scx9m24aCCilO+qIRDlJCvHXlcu7BC0gHs9P3V2d2fomjFe+8Nq0F3d0
b6qa13f8DFM6mqaDjmJaHyX/Cw4pkFtXjuz5VbaY9OL40KCENxMwmmDa6F+VA2Jh26CzwUyBLbXQ
FdRv0issUjxz4w8H8UuW2Ip/pSt0I1x48/zxxe0YukLuVLpTgrruKeOjMrf9+PO8FglPtt3ily5e
R1rsdYCj+KVJ6yQNTbVLBG+nbhdRKbwO6oOfXxT+DsJzPdlKtcs4EEMn29r4vVSv1YIc26Ntmqeu
gmidWl315nEqQQBTAHPRK3AGBE+Ty2Bq7dTftWLgYIE0wXoTsCYuW6cd0Urd51KOlAOJhfGQdivZ
2aKP+O8NOPeQ8UCkVLjkhGlCELWhzAy77OZrAf1MDZ1BP1SGCwtIiQ8WT/vpNhkcHC0+XtwFB+d8
6GW+YCJ4gTKj+BCoG8PCDY1FcABRI82PGnQrw5FeG/Iscs7f881sFxlDloX9v79ncpmLB9EZumNn
bUX9hxFw4K4QasaG6eN5vgoOLTcRFF1Rh1s6Ez8XmVsgiKEuRqP0QBWuKQ+quIMIiKN5a2BKBot6
frSOzwKRE2H9EGGkrRHsJCpxCMyqdoe8xXBIk53XzlUgkOVQpTxjA+1BxSDlvv9iXYnmwVO/C1/H
Lz57EWdHVhECO+9jVba7+0rZqt5OTB3rii4+ZcZaImGdE9UQSIl5iUeu3aifzHLX+EezcvqUB8TK
UXrFSZ6vAkzemdMJMGkR6RA3QOG2EcQH/H8Zr6od/7L7pTsYyxvejaU6YuayC1SsyL+1+W4KXY5P
9Wk4Dnig2+ajgLWMnZgswBUJnhpsRHOv1NvW3Idf/EfsnDiXQPY36FQn3S4YL9p6i8inDr++dYLh
yRI2rfqrFY6J6MyN+XY7Ichr2vKOUtHEYn4KdMrxP73sgLQ3nIpizSXwLJNj8wF//O8KLIJsAyEU
OD37vZbvmoJnxC4U9vrhpUxNWxIOH++6M32q+WZ5O9oiyAaCOQqZznpTZDlU3w0+tZlu+pL8MfeJ
ZM6sMv4TbGgp2022gxSJvIaNIK/4vfqK2DQXjfctXqsALa/x+UfNoQYeEiTf19T6TeoMnFsMkQeQ
HvCUgzmCri/vko8nfp6szGOACjP43zPQsuKSlXEipdUgPUC2qWTcJ2yexs2P5JsPFA5+QY9bn53D
pPH3/qePx17YBf0OaW/HXtwXygDGWU0ZG7ly9dn4JP5ErpwtqH3qPvWRjeR5M9oGz/EvVHtqyfE/
edRU9jFr7dviChb8vUv97Y9ZVNt8S8z7cOilhyZ10O/O75CeF2u38p21VtP5k2ix5osCTGZNo5BW
k/RQj9nejCnmcRpdsXVM6RKHU8BVgrIVxKuxXQkrqyMvLpEYH1lx9Jhkhd0gcCCk0PsNiuYoi+ey
rRZuichp4xqrr8D5U57FszfbbHGVpHGkYp3DwPrX9rn6wh7TXybTRnZWeBZ+BqKD8WQy2GQmH++x
d2/st591kf1rdRqZRsxaa8q9Irlq52IZI16TQCo344v6sx12hcKXnla20wJs9p/NPbfbZ4sSTu/p
s8NKjEbpelGiH4Imq6soyMhvK2+nWY07ftXNDj2Uxyr/nBkwxaLvof8wPk3FsVK+lJIEjfe2j+nA
0IulFejh9yw7ujzaSljh8FDTYdl8vFDvb/+/f+4i3AZeIXUNIz/gql2pTsE9Ux886Zn2Y7tmbnQG
hHiNtnNxC0VAZaZAnq5NkwhJX6iF9JA1G5QK7B7pD0mlVwDU4DIoABeG2yI4rpY+lXl/n23DNwMv
dkMp5GbRajmzJG1PbO5A2kZl7CbyxtQhnKEN76adO32iERLL2wYhVkTEYmRcqATborJpJRd+UJC5
QXwYhwuZZjiiz9FW0S91465TH/xwG3X4J+C0djUNO69eCdjvXot/z2CpuGZmoSTUacm2Up2GynTF
/qAaOkawxfZTQL4Tux/vjPOS5ByuwLSD7Z3voyVAI8FFI+8bMrLAOCiThqPGZY0Bg6hlrpoc5Nat
/a3R7krRqdT9WKfbgTcgdgR6uk2qbZI9a+lVklxRdJMbVwtvhukK+F0nuIpsVwVy61cGryYj/1SJ
X8IWF6TNlHxO1EOVHWRzn5ilHU+XRYoidlJuMsQ9ZJmainQfeJdh/bAy2bNzgN7mTAbSKY9DVzAW
sXkMtTDQBxIBq7jKSe1UpBfahjIz7irPlXUwmruouOG0pumFnx6MaDsltGXvtNoudNuLnaxwUKCy
fjaWo/ySxk2QujGEVXI1kjCSh2tB2FQU2jPebRfNrkCEG4jhZqi2tXHoP8sXKAFTjiTHTFwzu/t4
eq9d3JMDsJje4gIQNCRwuprpqcPGankhOjVWLS+mIxytQxdv/dLJgk1Q3VFFNmQWfuMbF6pGQQqt
4S0ltYK5qY6puZK88XzU0n5Bk6nkTcsyKbtcdyJU4YVdUeyYO8pNw17NHirRxlujr/cNWiSmIwau
dp0ajhQ5LE1lumjWpBPe7i9pu2nkK0rsSBu0ODiy2VK7VdBeQoPNRkOs+TqUdvGV52slb5MCwS8P
oDVUsU+FtUKeOE+N5rVCHharNzTNKCOfRqlKCiWQNj6pEQ4k8lac+ZzNbYbKfQMkSN3lKvYvt355
RC/Kroaj3qwUM8+i1eIHLJLSqpP7Ri/J/0ysXMqnork2dMeQL/o1PYLzW3Ix0jITKzQFTBTJtuht
Gp6W4/hZ0u9k41AWdpsfLW8fVxcGchO5W+f7j/fkQvWSm3Ix+CLzElMFN/B5T5ajQztaR06dzTAc
RWHXZ5d1d9CCrTZsPO8YVjspuvarnV45FnhdrsW10tn5O3vxaxYBYKrUTPKiQHpIs4vG2Jt0J9qN
+pAjNHaH4V9Rr+Vk81c8O5JvttniSILoUatJZvoAHLPxR9kdUhM1beWTmN5no1vWd236mVUndZlJ
0h8v/vnDBzQFXmbogIGQVnltLDZ5LScoJ6nxQ6rBWtYLE7JDk4ZwE6cvnpEn7pTMduVYyfig3C/i
+flVa0rvokGOcwCSd7ux8q77Ks0cdRx/mTK2A5Ik/KyQJCHnG5GIGL8HPsD33rjixnqc6mrNvvgs
u2QSCs+3WT8axhwqrCc9hrlVbyihFD9U2Qyq0Et4NFxbu4/X6jxt4TGK/LQCjQbcLcDb02EaY8A3
1zeCh9LUvwx5Om2UELMYKccyAYVKaQNU+dIiqgFPo3OKoh0tpLW5noel118BfBQNGgvK8qJAMlRm
7vtYJz7oA61MvHRcs9QjNHtq/aBWbg7ZdA89q9/wQk/zvSBc1pH8YJTSEyTUaWX3zqfhzeZFEguQ
NeQChKoVvPCWmVw5DGWDorz/MDCIi9vLQzALZoqN/6vH1Hkl+VmoFnEtE4bVmcRBRw9iwxIiGZuZ
Jk5Wztw75VKXQ2krKU3glI385OHrkRRquG9k1KGLLH0pY15SipgLF7U4fc47bvGiM4RXXYaNn6Tf
aYD6bavty07htTngzBQSWCStjw+BriUr4IYlBmj+8XMXAkI7wKXZIfd0+yDlgCosyId7eaD1MZWU
DyspU7eWF+NSmFxpgiEdMn/AX0hIMQzzU2HrV/SQijLGHQVbyBGzHWhC8kEuTH+nmBd6MApuZAxo
YrUtrtLK2veVzz/wK8wKdOhs5wqX4/RH96PXejLOwQ+DLl0HqWj3pRq5vRnWF1PkPQphLNzJ6eTT
dR8MRPWKbJPVsriLzP5ai4rmYhgoFgIvvRzDdDy0Cm4nnnYVztItoygGtx7zdNp2IgvQte46ENv+
GmHSyMlTrGU+PsHLaMcn0AFgIWUESVM3+HM6m0bHFivUZvngyCp3+IqqW1+oQ5KLzNhoVQgQK/oM
k7LdyjW5kecDpDHSGBRcTs5W4cp+FISeahSd5SyuvesopAQHRWwb0uTOq6a8w7YkJwka023TFSa8
7spz5YHX9cdTWfZCgEoDFp2F9WXS8xnNfDoVscfo2UoL6z4qKhhWYf8kk2qmunGtsZGcXEeRPAnb
vTZRK1UGDes1PG4cvG3jYwIbq+2F6Kgkkc1DNXeBO0WurHDdv/7M/+O3/A86WG++2JkS+VMWNj9/
/Ov/VS/f/oUgcPXS/KzfEl1e//pvpoum/0WNTzH4hor0qj7+H6KLJv3FTSPDFQDpSNNhBub+W5Zc
1v8i6MLXI3/iJrLma+LfNBdZ/kvnypuhvDPcH+LZn7BcTu/WV6rcjAvm3Ogzj/pVWfZNEVK3IOwl
2Om6/JZuGyO1ewg9fGrfLM7t7xvjLaXl9Fn7exRg49xLQL7RYV7ERlPpQ6WoSPllEcgxEhHKV6Ft
833QiOElHA7BLjtwv2joKs9JH+UrwL45xfz7GvvNBwT7CjMCVVQK7ovhE1T2cvSBVLenM7ERUjF3
CglzYqXiCH8809MH5n+GQv1irutT/1gMpSRJgL7WoLpJaW3VdHrsdXzjMFgpIfEQijqM9/A+Cr98
POw7n5H1RcSFj8i/vCr7vPmMVVchXJkKzDCIoNZ4lrAtPOT7Ph7l9Lb4PTnKBAi1kRIgRLqYXEyO
RrNS0xCbDMJLSMHZV2EWzEQ+Tr0U47j9/vF4i5TsdcBZfh4BTGT5ABstKklWgQZw2xv4OTUdNSSt
SQ9CpEn0KDwZXAOVJq9Fjzg1ti2B9Fc/pV9DMc9AAUvF08pvUc43Eb9lppYhsaWC7DmNyHU4kjMG
PkDJritsKiruOGD+mOouKi+eo0wTBm5efaXxmw9wAuw2zPWvftT7riC2pfPxz3lnS5/8msX9YKa1
CM9TUFz8ilJ30uoX0fPFo5jX4hqv6J29hf4oguTgK2AxmIuJN2rc9P6AvkGv1NZhKOOHpKjlFVDZ
u/NhVWYGPYz25dWNpJXUZpnMl+akHhWeNM5gRME+nlYhI2tDLTaV6jXmgN6H4opGEDgk/JCR2uIK
44B48/FHenflEJWkqMZp4RF4umUU0Z/UmojkFnDNIcfCy+6VP/V159qA58TpIK7BWSSNOh0ljrpG
LQywpJqniIcMwwRKPUl68Nq2/uNdN4vAIzUOOh+dxqWoXcBn8jLVwP6uT5vnNMIrcsIH6hmN7moF
hXG+drz22HFzRmfOJOPTWTXIUpWVJQLr7I1iF+QADfWkWtNPmjPC05uBT4NSKhhCrgbuhtNRRt0a
ZnkoiNyGLP3UkQa8rCcdkpxei7te1qVvkdytqSSdb8DTQedI8yZYt4NRpobXFy4WbCaGAmWHC7Jo
QJNPLH0lZJ8v4/ypkANgG2rya1rydqy8LAdVq3RaCr2XOMA2SwiIeEF/vNHPLwYIubzfZnVqroWl
PARZZwLbUqvdTBIkOtGFsYcmAcSyT1lGSdBW2i/vfDYNhXOeprCZSJQXm0NLeHUoldS6U13KuZ1N
OfgYYyguBisbj2WkI/JFdr9yt7/z3ebSPIvI81yRl3IzRh74ioWAgBvzhnf0DGfthEeBa0bSWhng
nQXVYSGwMeHp4qu0qAIEQdkN/gAwZhLb7ibXqvZBnOjm5wXVdzWwzGFlbu9ctbNgPJkmeQuAhOXb
u8aRdZDLsHJjkdahXDdZziVXgmhLesWgZVPKEf4LlfZSGCr4qwqJvztL6su70CrNbiXQnKdRJLes
MSFtLtIai8gZNohbp6g74hWIk7M9NImUbaSmwc05yPzyvo5GnOlGXq2TE0XSKlntnQ1GXGYzg1Bg
QZbFYSB+SCgHjN9ajbdVMrDNSV9jp1hLLzwyg0OJls3KnM+2F+UDUgger9AjZGRqT8NCD1p4apAX
cmUpizZ1B0ghzk0EgfPs58fH9fxjMxSRHG3DWTAWDaHToQrsNk29Tlu3z6QqwbAPwwJT9KxDpTcK
Qu9lr+7GHKnJaawx8ETf0jiYvdoejaQvQ/fjX/POvCFN0UNFx4jZv1bE3oTDPksmzCCEGngf+qgG
XPR7DdvKx1LLo5VL5exYwTmRDEpZswIXB3kReafMHD1BSxuQ0Ri14tuA0bPgD08A8IatP7bm54+n
dhZ9GQ9TNPQ0dd7yFIZO11kXusioPCJGFVjW93iYJAwpqjV4y6JmSJrMMHS1aGNIElF++TmjDmTd
pPVMq4i9CwmtdXQyY6q7jRDK0nFUq2oTD22N7Z0SbMfSnw3Lh/DYF2Zzi/+qD5659dXLyWzCzZ+v
gKaSOsI75im7VO/R5aQT9EzhIIuKeOwUZdhOeRKsZI/zfj25xnWRwDynQAyBOtG8xd5sobD1BD/R
ptod4xDR7qCb4stwin3PLcpW3ikUnK5qQqor556wx7PbWqWXzlvn7CcoxtxdnMP2skjtl1Is5V5X
u34QyxsMFD239LJZ9ETWLtoEU5M0CWrf9s3BeGKPWrd1D8IVS5PYladK2iPPFq1cy+8uiyYRPuEj
oIizOOa+nOM4RuXYbbwc43S1EHkrjL3YGA6XWbxX8nrYe15dbeWssTZjgdfsSlA7C6R8GRThLN6l
OpnjXFV5+2WqxNSEAZ1Wt4ik8qZgNWz8Y+JDC63k1ySYA3t0klaO+YLrOx+I2QYH1QF82xDweGXD
vtkPeisi7ZwnvesZyie1us7y5sr0BDcTVFovMLFU/aDg3zAAjYumbZfFB8X40dWWW88wdQTgU39a
gXudr8Tcu6DGgkok5J8lRzSwpCEQK310tUppL+O+lq/rQirRRSCFEKKpujFGo/j28fE7D3hsSbgo
5BKzG8syZRnLrG9NHU/WrDaii/EXtuvqUKQbrrY1be135seViWIK9yaKXUvGS9qrGeZtMRbcUVjd
KSgbbBDlyR7ipNL2XhKalxPeVytV9/MdzrWBxQ1iKfP9sRSvldTAy2jXoOphsoqBnEVHf6rrfTIW
kPogW4d7bzY6sROrHa8buZgOHy/w+eXFuGgKoCLLw/VVxebt/vYLHQezOJxcsWo9pF57/4K+Wv2l
rxJ5Zajzy0QhI8R1i0/JCi+LaEVUzPnYNLpDonk/0swLn7NW+fKn86EfTnWH46cpChpTp+e16Fvf
900G6cW2eiglrdgIeaB8j3FeX0k5z/fm3Hqf++/Is8yWm6dD9WMAMDGIcA5pq+Sg1yCGbEEKidl1
gkZBOFrmH19G8w0pIuwz3xXmkgTfM6+8FZvR9ZB83itVKVzJPVLUHy/h+XeaR3l9boFvJqlezEv0
q1YpEg66APlSilDdnKI03v6DUciPaZdRkqLvdDrK1HZhPyCn4iYSuUtaR/oFOm3Dyp575xvNvrxI
C85uBsYSLxO3Ykd1DZBMLw/yIc9L/ZAKXnmvqkHgSpj9rqzd+XGCXUM9mgqjOpfGFwnTEKOQEGqM
l5qhAMlZALGKrGJm0MAb1q7H9yYHhdCYvxLp9lI3v04aqs610LqCh1JbFNDWEv1fooirtiqv+c28
syt4V/GSmCPVfDedfi/JNyu9HM3GLavS4s3UAPAKynb/8a54Z/3ms4QNJOx16jSL9cvbjhKloKH8
p/o/Uy9USXaULw0hafdPBuKRxvuUAu1yk6PRgNVZobRu15bZfYm6qdNT7rr0pvbPIxK7AbXR+R6f
xVROF04w0w7reMQMMXAtbpVcUzaCIRQPA3r7KxFp4aUx5w1zbfvvseTTsSY1kH3T4NldFgaI/KpI
wGMaUzg4IbCROwV9JH2bCpJUO51VTRlpVDE0uzIzSPyUsc4tx/CUtLYbLYeTOPZyg5eM1AEHHbJq
yB57ISt+Vlony9C10tHAhTOPDffjb7MAufyeBiIfHB+kkEB9L5esCqKgE/LO1UZf3ASBUl+1Q9N8
HjMkBjQrhdjheQJNcXUSLuU69PbIhRf/YCvOiwnCfe5fGnPC/CYHa0cetKNcdW6uSuXOl8lzC1HH
f1uStJWh3jnIc55HpmPOkX1JVBubIsfbpu9cHMLiqwx1cg/NC6G4rFDohaymlGt8nXdHpKUwS+fT
7V/WDbWMndTFDbx/yiaHUNHbPf4Nswhxi6WVEhfB7cff9J3wgcXk7E1GkkS/bhk+phq/anns3cAC
pWVaI8aHsr5G5nxnWio31kxKmJOAJQGqSVRv7Hq1d8sIm9+oh/FX4tSxxwi4uhHqac2n6r2dSsBH
P5LyqsFqLnZqGuFdIsMmd/2xR5ZxxCZj8uVs20VR/jiWifCSKj0QREq3/V1YWdY3syUJ+gfnnhyO
4iU3AWWnpYeO7+d6ovjj4Io6khpVHCOGRk3ddxQ1aC8h+QY3SmZ2F6McyPTecx2M4CA6vTCpFG3b
4hY/SWQ/jVG1JzNPt0FfB87Y+TlUbI6inZX0qSZTbleu53fC/dyPwrmOTArhuUW4H3m/IBsvICBi
jpivQXEZ9lbaS7dZ1vff/3wHsuM50pZCuru0rbJ6XxDFNGWNgsrbYNtRQjDA+fAfjMJhnuXl8QNc
XpO9YJmTXGQDleTC2yd1lB8LqwvWIuT5Y4V6gYpoKE8xjR77cuGyAOy+zEaXMBn70Sdl3YJRDWD0
xp5uHcTUBz4rU9h9Gr00yxyirXjd1WJyQG7+l9gb6V4jI9mOCIne4vOO28tIlWM/SGL3/PGKvPtT
SffJUVRUKJdPnAE34iHJWXeKHNNhxO7hMvGryPEnz9v1iVzbrVSo3z4e9N2NZdB4naVakBaf//ub
4F1asoZRTT5gah9/qloA3aJY9rZvTenm45HeC2x4Rf93pDkkvRmppsIZiTkjZR3KBRnuvVfBlPQr
lZD354OYKG1rlEGXN2Lb6L5HKQ5yrQn6svJbBDPCBoJAJlvwu/7BlJA1pPRBpxhB0tMpRbHXorlI
UIv7GDvYHImeqhb/zDHt9ZLn3cT+ReGfcv0yey2NYfYkrgeYj327kcagteNiGP88IT8ZZXHv4J9d
l5JSsBF4xz20uYZM3pCPz2rh9ePKur1TlsbLZC7Rsulmq8nFwvWSOoqRDyktGxFF8hGKxsEJg9xj
56fmp76ypOOgmNXnoRCTJznWhEuvacMLNcWQaC1CzDfPaT1v9lWZTejR0559tU4/YqeTxgtqjYKM
LAFuF4Zwk4rBp0EyKrQas1+dEroZDpfHEJc3Wx9Cf4vW5Mrqv3c4KOBQujNItI2lbGHUeoE4TMiZ
V1ZZ7LVOauy8rNOVW2TBG/u9lehr4RLBzU9VfLHuRqGauZGz5HUFH2DCa/kuJne95q6tTVf29OYY
1r6xicY4+yaYUOg8REg/y5T0XsaOktDKRnjvtL79PYusQC1io8cLscfgxJzstmIB6GcUkNj0f3JW
XzURKdHLgBwW9Q5cyXhz6HxmrMsau/eQmMeT1l8JcvMpWW4moF5zTZLXJqbMp5upanuz03r8KCJy
9tYOkeNW7X7uPd2pYpxmbmclxaU41lSqFC/K43+wj+jzIH3FW5fX4eIU07P10YTSejcPrPSIIXnl
oONf3X8c997pQ3BSgFmRS/EPcOjTacplELeNSdGjUsbgBetQP3SNqRUex87SLqR8QN9riLr6Ovxf
9s6rx44sy85/RZjniUZ4A2gEKNz1Ln3yJZA2vPfx6/Xdqpa6mJ1NagbQmwCiUATJjGsiztln7bW/
VRbRm5ZaU2SHA+aYzdJJwuOIK5NORCDQ2I3zKM9+8yl8t5PymV4dBeRSY0T7+eVhsxWndBBHxAxR
WefhFcwzdpBpTTNf66XGhDhRW3e//lCu68TXr/5aVzIHRzqU+bWTGIYQBdKcNW0us9iLo/bcC2Xi
9Lr2LHXCb2qF79YLwgywgVFB0Q76smjJZa9P4szjQsNY3iq12dkiETa/2Uy/vYpCpDeiPgHYX8nY
g5RqRh7zOSqT7oVdkZ+Xbmhuf/25fffIEEl27Z3Rbre+hpLG6pxRYtMfyAylfQg6Szrm5tJuC6Hp
fgSCanlJoLS2JY7Sb97ed98Y0xIoaxBJaMR+uYtp0A1JiUfIJQchRIdsom1dCRKIPT2FRJCLeXr/
6/f67QdKEw/gOeY96at1vC7lfuAVTe44WhasiVR1hSFO/F9f5btVlXeEk05D7kIG/fn2j6NGNsdY
mtwgyKWj0k7WllZMtxG7dPrNk/bdl3dlxmBsRSLCYPrzpbJGJcxFArZthsp4TIkpvg+MriB0IxS8
nK8dJHY8PhVyoPwXPkokV0YnsOpZQAZ/vnIlGi0dUoF6RZnih7isFCfPC/U3vZzvvjA0DfQoTkLY
s5Wfr7JkhJUOmcJC10alC5EKou8ol9Z/Zd2GVXjt4F09h9aXW7FiEy70inPpYk2SZ43WvNLn6ncx
St+ti9fhTypjcij+KTijDrkjG3WaXE0NxkMfB1nkjb2E8ipajQ4/LBfcgJCy35h4vj38M1QCzZ9D
GK3/L3dJVXRhJ0rUlmOviuA7ito4B93c3rM46utgmIZNiwV0tRBBeRqtqDhnS/1nQsO/TD/8tuYk
xgJHIUcsGYHl569SXaSW8B6eChLNmDmUrGE16GL1krTwKOelUN9FeVGeOSe0EGraLobK12nnMIMX
+Ovn87ub6q+v5Mv2lJB2X6XRQkGvV/1OKiLZT6ym/k2r/Jur4Blnb0AzQNr/WgpoVUeCm1ZSXi9D
Co0sJOnEnrJK+s23+811qFmpntHzqQq+Nn6rXJKrvO0kV4vafD8l5bBq6O785jP75talySvTGGN3
pTV2XfP+cnosxKJuNCVi8t8UGhZNfX7LcyC8Df4cmoAhTBkZv8Pq19+UxU/9sqdzu0IbM5iuI2/3
6zclR3URRpnkjnUkX/rUiAi7kSbGXQvZ6YO52S7JVDtiEM3OkpIO+pt3/c1Kjk0G1RFT+9Uy9OVd
N1ETpVEYSq4l9eI55yDkGUUz3xqj8Pnrd/rtlRDFKBnpAHHD/Pz5Ej+2hJm5YAlqzRnmL7T6Ja2F
W1HpfrdnfHPD4JRhcufazDVxLf58qXhMqjGITcmdsZfZk6GPjlxGv5uF/WZnMjm5YbDAIoDx88tX
ZzZa0DQw6eFEGDiZLL2NHsPE7EFKF0Kaosp30TGStZbRoQK64W82xu9K5J+uf721/nLD6mkb6Z0V
y27Q1M2nmPf9aVDlDi6zFQwMRanFSunH3FMFo2VkwJyklRXo6oMcCzsz6LwyNoEaqWH79usv+ttP
H9Lb1dd4XQq/vK6xGJakRKR1I3J8MNbNmWvM+m9zdf+wwfz86FB340ThHELL/J8GzkSjHy2hDXus
GIsxro15qZ8WSAGqtDwrc+GkGTlKK20w6Y8VUx3dlUZVpkCaIgsXcB8Ux1CgoeJ0ZaAIaygrnUa6
YSOEJ1aj4jD1SzhyYhzg9g4kc4rbOreizp7NydQ3oSInlR83DTBZPQzjyi/T2voRTFUMwLQJSL/q
hFnbpUE0zetl6WcO9V0rh/s8igiu4DXME+jZmZmrvBHmdJUHOKr4pELGWmISxSxXTDhOMz4ftnhc
WjioTHS2lieNGawn5gEz07PmINzPWrXcj+XCOHZYLFx/MmsrsQnYHEPPHEkSIYhlrjpYbgJWhipK
oSlKY9lltjwa6GVin46hPfdBzmQmYVTPTbP08rrQlLjwWwlZzYmqRDO8ZsBsY7dyW5mrDMh3REem
vE6hRKOir4YxMVaJIVgZtKu+ndcphkuYDCXtql2rtBlMaGMMQ2dQKx18COMtrjp1owAWy4qJh0YJ
T52yjbX0XgnjSbtPzXa5yNpI7KmUTYtic+4SQCf3MYoRZaFBmk4sx48yYgPDQMpQH8paqJ407Ron
KhvNtpqx/dujFBNGkI2RclsgXaT42+da2AoD9ZINPQq2phpokp2EszXbtMHJ6tZCJRl2mdyHhh0P
bXvTarHauUzFIVeHHQ3lVdbraeLkQWDsE91oLFsNFnlatfEkPsphnpBPoqXKEVw+vF0rYq3fIPwk
imN0cgumZYqyel8zUiT7Obb+3A2Uvt5ZSoC/Lo2yJXKtngheRwoGo14Pplj1J9kohIegGoanZk77
lMQRugY7sy/015k79kU3i/HEtGi1M/Mlp/0sjrLNSQd6ZDok4x1RezB1ErUZt0ZpMuGBx0bqHCks
u87iac0n8I9maB7FDjTueoytcHruTZOsomSWlcUmm3oQ+G+WJxDBROVzKqCdE4+uJKtBaITPMkZy
sRmtSeD91xAuPbHI5hsWS8JSl2LJH7W8yARAUYglDoJg9CNJKnOjxHH+UbZNfB6laUhOQWioj2lc
Jx2WG/C9YD+jSHRNVYERXJo5Tt3c6hSCSMM2aze5MbeAJbU5fiwGsYGJk4xBeZ7kRUhdElHrzFms
uHnXjKgkmyArisoOjGr40cXRWK3rzswBLCWh9hgBnRlWkqwHskMbSTml0WRpNDqnyI/w0wheR0hi
SxAtwbD2UOTAKNTUqkTPaAyy2GVhsU5pmIFhFAJeSMy0LCPHfGkZ2KxZem846hwLSxlew0YUBEce
NeLINTNVH2Pc/KFtGtUycgskcepOeFAaD6+UZG4sIe1EN7ZMCrrCEiA3tu0Sn2We5dCpQywpzhAw
auCYwVQItpRkxcZSY1W146pQaEc1fYVmrcsdWcFTbQ22HCYZ3ABBpoE8RXGvurWYwvsdTW1IDros
jJoTL42l26YQNT2vf2C+tW6JfXU5uhRP8igSwdMPeZmsZqvh6ZTFyMyxfQ8BUcKj3jeg0OI+cxHl
mSKJCzJMXHSt4jJNpnYrRGMt+zVRp9CqR32UiEJP49HN+xaQXoAHd2bBQaGwcekLF0kr03E16c0c
Xlth+rLNh7ZgJJVMZgvPb6+1jOHawiQEUvuKTa6YhAuY7EVf7E5UYiG7B5ZLFiPvPyC90fn3ombO
jiFg1R1acqPRvqxbjaXoTpMbATmttlpPj/Vsm9TMwIYSBFzZEGqnqQ35fo6khD+22ubeCIqKOyor
heI3NeIX6Aa7HF4POktMCyDQY6D5ckYMMTcOxWSpbqKHt3xcOeamYLbTRszccggoTAswXUqQvrMr
pU6fXMd6MeTC/GSxqfr2/o8d/v/P6v7bH4LJvw6jO7y8vZT/7fZ/omZ+FF3czZv3//jz3/w5oIvb
6G9XAzWaAR4+mEBoBn8m0V3/BBecgfEJ0xiGOE6o/3tAV/6bTDIdytT1AHsd1/7rgC7+m6sZGyPJ
dYrjPxVD9+U+Ig+H0S7YuyIX+GulGKaTWdVWPeyMQfUC65iWyv2kHMYwRqc+B5onj8FjP/jjriv2
TKQ8/7og/MPC8I9K7R/X/XIqFyO1ZaMrh90w+0vPMPmtOJIEE95LkbkWa9k5aV3zEmSML4U6nJBp
TVqFIAKUvKm7NSGjjpiZjr58YKSC5llQ7lT0zE9jVtmjaq4Nq1yZ6TO7YFqEu15d2L9ef/3a/5yP
+e7Ff9G4CLIamEqLhl0abybxI9Fes/iHpHioiU5SPGuTX1dvhfRpTMfhTdLXUegu4xkgqW1NR2s+
sxw5RnYUnuNXfpfP4JWX9SLvJXl/6ASKyVsjvU9Zgpvcl5XtQJUCtrENvWlb/qg/U9oHSWxHm3Ld
rotD8YMMIdILfNGt/WY1rwNPcyu39XoPSccVbG2/2AgKHhWfSwSZk7jk2pwE+xW/m916QWpH+2Qv
z06nemXwSFkNIMiXszt5PE7ROqlhuD3r1THL7otpm7OXKfdpzXYvemP2aFEVpC2ZTyCDZ80F29sO
J7HyTXAtCskI2x+tbpdb6BNgu6rIrm8gqhvtWqcEghJZ+lor+kFw7GbLTSd74G8oNIZONQtY4Bj6
OmvuuOBQ2F0juVKrw37wk2ar1vsxP6rdQ02AybxWtLVUrfVoLanraTjX/ckMt1iCxGGjDO/Er7qy
wF60zks/5dcMIZIohzGwLSgRqZ2vRdWrXiO3v2+VlZbeRMtBO2QQq/AveRl66Q0VCcNelTdVTvcg
qAe9JdZidtXmZDU+v6RtiVuxjjEsQJp6HnWdGtoeXtQ38Q38FLynwgAlzVAVqfC2xERvaXPDSDeT
4QRBB6HD0d/K4GS+qlH2XKxaPlhwLJgtxtv4aZI7v7akx5GADTE8tsFqbu+AuDmLxATPWLsBrImU
r104xL0rlbs8xZ4UvxBHwSRzs8o09xr04k2GSwJ2QhyHAbB2rRg70i6Uh4X/4EtIfKz72iaeH/oZ
4kN61PVtZz20g8/m7Q9eu1G8bJvdW2t5q/mWr/miZzFhCPZulb4W8W/knT9iRP7pCWNb/XJQZOIq
jzpS1HbCbXYOtvVWWmOOOWoHZVscp2OxLQ7SOf+NaPUFh/H3xYirfTmuJxPRZWLK1Yp9/1Afm/N0
W/6IbsOV5iXH5pg/z7eF1xzM429DLn4WCv5xxS8yBCVVtoyRiQB3ErfBVn9YNvUqOqUHfW+etG12
FPf6Wn40j8rdrxetq6TCkv7dZ/pFtB4y1NZJ0vqdcqqJwePr5f5qbenROsbbaaNvs7uptPER5Q/z
VtrUa91b/HTNI7BtfKDsW8kHQbmhObK33hR/2Dfn7sRBd1ec49jRMj9r11Fw4KgwYbEm9QwOsFtL
tgpUmRQv2QtTRygcHEQAuozOqRkQkF0yOksOmwcLSNirVDgYsFBJ5SukuZ7dPnEST/J0sAbOIDr7
Y+lfwEVPqd/PG61ztKdqL69CkWdu3w0XsXFEAhi7Fcqu1G7DozXugnafQQTHnI/i8DkXLsfq9oER
v/lzgtJKHhwc0U+dQDq6Lqv8Ih7EP7J6zJf6pj5au7sW+hTzgBxbkIqc9NCt29KmXu+fKHfn8wxp
EremHWtOzyU3XOC0lLZk0zsC/etWGmxHVyDLm6UEvaNb96Fvyqs63/b1B9weyLif1lPavmXVc6c8
yMVnKEIDXwNsm94A2e2E55QIycSVqPJWub6twnUv2s2H+JoclE382RKnnbnNW/i6PI+GPSTuJNj5
63QWLw9E4UBMn9IfA8ESOS1TR9DX/A8A7IZUoWwt6tf/qTqPG6L9NHp7eYuPsxevw3X9oNQX2PDs
I3BpwMSv291M5rc9Puo34o14yTbRnfLUe/CEfEibh+xQrnun4SHq3PfGIQDUT92Q1Bs+fWlkeWQu
zYEOOHCvEHzD2htDSlbczE9XxVo7NB4YU2fx5Qtn+NExPeiyXnosETmdaj/4BEmexM/ovAvdxEYK
cfmi7JHLg9LbZE+1Z536B52TVGxLVzSt6o0HNr2N4QV+bJukp9vVxrIxzbXc/C47d2RXj/NJOoY/
2nTVWZeQCJz5oeU5CO+KKOTWhM6sO3PxKn5Yu/qmem6euQlqfqWemqyahebM2rQcCPqio3nMu2gO
7m6/KLz4PtvpguCbwwYAXHengQGOThIk8vJeM2z+KT+ASMJ+tKUbcb41M1+5iGdzZCu90UxfuRE3
wqV5SY7apX6SLvPJ3AuERuWespe92kkdgurtxF3sO90J1+WN8ATefH/9MAUH7tD2R7chM4J/AY/R
LfzITw9MItrPkqP7/Z3ud6vIm9e1/zw5b5Nn+vM+fU9atq7uJT5nx+C2fxoaZ+ItgZI7p9uajCB+
GmbE7bJlz3IjcIy2+pIqqy4mq92JaihFTjt60iseksIVvZQQJH03WKldzarHxi/WpNVTXtj6fMN9
N7EHx14BipzbyybRwx92PG3qe8I5/kmEmVDsTDRaKkVHKhanAtrpt7fVgcG3YV7RWshdYVXueRKX
VY6A5lURjMe95gnH8BILD+UPw+/2Q8zoIS06d/wEx11Zm5kbXz4Iw6pVfGKrYoUQQF82Pa110h+q
F67VreInVEv6RnqUHpW16nUbVbPRttqN5PfHZUP+31Hf5g/CbjmPl+FN1hDh1hwbOW/xRLYIedzJ
JFENdvIGcDS/yLodElfCJHm0qk03zDYxuFOMGgPn9r2Z7vraHiGhThdSEhvYWN1ZVmxCKWrsd4gs
RsYM3zmYj9PsLStadeO0rR6ZfdqFu27fptuyepCl58p4tdIfuvBoPIVL+tyKBgoGo9VkHYgktN2F
8yeubIZ/k/vskk3dXVtkr0ZReggFpFjJ4nWlHNfJYYLW/koq/aSbHrpkNtjEvUXvwtNwN5ytxyGr
QFzX9Y9SbveG5euV7Aops3+EDHiI3PVH/mE+GzfyWTzPp3yZoEACJLWDt+4lfO5uhkv4VI/nbOxW
oj54Mr0MaPuRRE0ICrSu18Q/BPGPMFtphDzA8iZbGE5bGd+rzQZ07jVBkxKquSlooHe35kf3jh5L
1QzeOB325Nad1Gf9liKnn59UQQe7GtmMn2+kBh2LNWJitvslJhRsWIXDxpLXWeirN+V7EuyGYq0n
dnVrPojDa9q+z9JGeMofuif1InLHDZpdE9FDcaubjvUKvpbhddyZI494mTsMh1bDw9L7QeHHlS3V
fIZUnxXxb8O0ryiFQz08WO27Yjla6oLMrkYvJ2dS2UT3VTZ4Za3a3aPqGgfcNAtRLyzbLLKaUxOG
aN3kkl8EO6U715JfKadeWHEyanZUz21q63t1nZ7q28Dn9B89kFvUo8eQgtc7xexUszvkdldR6nkz
rvXEmShEQ08ddmLqF+DqVW8a7jFgLqvYEZ/Z3a5z+XvVtS7BW/getbZGZNpDVZzn/FkXgdD2fjbD
pd4Mqq/N1LguVeYYrkSyQyQb84QKYfMD4SVqV5p0s1gXrdsZrcM6x3eafA6oFWd5311m7r1qHTUv
irLLgFarr7AdAg6A2qY1t5ztpOY+JluqylEvxnXaOcC+ydlKJocEc03aKcluyl4Z9rIZCLbJPsWq
7ETpAwIq1rn3mLwk0TYoYDpfOM0PrI0XcBgtT72wUwjL7o/pRfXim/RFO1VPSvkje4LBUz7Gt+VJ
uQ+W0Ja6h4Skhk3rTjfSjzNrktc51T1M09qrak5apPlFE4/Zukg98kdg0sKjnltXtdYmo/ylYgcF
Jh3psU+KXShJtkjqoriZ2fVWi5eem9bO5vX8GpYX+VazvHxICZ9L6Qbc9bcRP62zzUfpIN7VZ5nN
bHGW2ePUMUUOh8vpMr6RwGRkSHp2HRP/vFlip3F6ONhO+lZ62j4B1/to3Jl+ewYYlazKAJ+GM3d2
etv9MAO4gL4gr6xqZ6h3TbWLVcdqbCP3oFG062Sdu/WrmtvZvcHuvOtvi0v2QSLMdOAOD+HUUYdF
dvkafyb76RnULVED+n20Tx+DYwmlXSEtAjl5TQdiea8fLWoysrOra2FDwmtt2Ezk1WzfpAj4pHzy
XkVHFp1/j2ezTsogHXZxQCdDYDESe2Wtm8lFeNId9T4ycdva6QejCjiqJfGYtAdBj+xg23BcatsH
GdsBVY4/CgNz2wS51q4ojquqgeQoPGMw7LMMNwKMaXX2OE5b0hPoSW8q/+x0/j+Qx44voBc+y/9+
/dFvJZnqcRh1/+Pn37Z//j78KK/ouJ9+4/2hQV36j2a++Wj7jH/6p1vh+jf/b//w70rW3Vx9/Me/
vZU9gzv8tBDf3F9Fruv43L/WxZyX/LV8j1++/ou/q2KiceXMka93Rcz9wab7uygmyn9TGA3FLYn7
S8Ke9X9EMUn9G5wDmof4KBkQuHrd/g6ts/7G0CpT6MTjMn2jMg70n4HWfXWOQFO4TvszKXSFPDL9
+EUbs/DA0uuaerpdWrub6ozoPyMjPnWSr7qM0hxDhi8cOdIaP9WZAZrNLHr4y4d1/vNY9lemnXS9
yD9Oa3AGAKEBNMB4gMqLp/DLiyjMKu6EZELzinN7VGYxc4Q8IUC9jGajd6o4E2/Guhpe5WLJZhqJ
o7jOBzMnp6kr4nva9pn965eEufzLa8JnKELGwXwOPpXxiS/inaWFE2plSkRsZWSiLcDp1O2qmuSI
DbrOnybme899URqoTVmZOWkfmRJ+1MAa3UmV4bXP1kQhNuA7GP1UgJ6JwF9o6suo1eEnBkdDJP00
h66Pewcwk6E3AnHS3bQ8ZXQymLgK+7eRfurMElMRCNgpTM6su9CMbyZ4BNla6sq2PqB7TyR/d4r1
NLeCuc+M5oME8+iTIXpOdNcbSbuoQItCL86uPdZFDIkhm01TICI0LeXBLvOoTtaxVNP2sgbsOMQQ
SjgHUnMKd1I46vmq1Kah8IVioX5rzYU6gMZSVW/TTJbeDVB2RLvA/+ItNXMbe7Ia5K3X5Y1Ss1pV
dJIjzKgExYMV4sCoQaGxy7asc6eb0/EdrZOVlS7fM4cTzgpy1i+BL0UMkthRro00L5q03+dBXj4J
lT4ELqk38IM12j8/ANpZhp2mZUxJ18iJZQthxOvRwn6wVlJfYSlTc7HayLVOgZYz/DXZRm1OLwBM
TA5WZdGWNIqzQuE9TCqjDLFgMEM1qQW1N8/05DVl37wuLZ1bm0Z5E69TNK5qnygSARNAmhSWc61R
N/g6lvrc1hoGditootyRs1E+GUE/fwSx0qmraaY7WrASEpwTjHAGgzAQN6BMynw/zqHKvPsyNHY6
DM1eVZuUefyCVX7QZemhaIOoIxtDSC5LMChvjZqrx1nIEnLYAUTdq5hZCICxGpHsMj0UU8B6hnCk
Vs1V7MI0fPhiFq32i2wcMUBIJFp3k6wTz9CJga3xGrLdEOTsYCVfNJqBXlVEWHe5TJ77JC2vfT2O
ptMvkxA7as9FER3k3rEiY7yrOp2HwRIDAWlimJuVPMii6Y56W3BfL0lxx2omVLYVROVEnoSBYkIZ
PMBQEQq1U++WKgvlfTwXyN1NlipoK1AeArTW1qDHWxWj6pZjQuurEyoOVkk9pcc+zxvJbsOlu63o
KI+OlemMlkWZOX/2AMPJcdaRWZkXJg1aLMqy3OhaNxju0ucWByPhykOzpl4boAnPzb6btVC7TPKA
eqJOeRE7UjWTK29OpfZoRgYCi0hpmGe+kYwfLOLMtplT5PX4wV4iYbhNiBhLDHED3eS1mjWk2YUI
MHAdbx1liN5s+0CVD6nRwMeY0IrwU9wzMPdp6HTVZKCD3qTnjd9Yow2A0SWFBpVS45mKU6pYK38X
K2oRw7JDPqBZi7dL1/pFYxwqaXZq1l1XzyeKvmGfGEwbBNJdSQUwCzQMyaq/YkO6RE19JUQ0LWOk
DJHSibSCKL4TrfamTxO31DpvitJ8b0wLB65R55FgdMFWBz10cU5In12sTk8mFD4ISw5TidFaK7dl
3/LFUXqHkuAxQ6p2BnzxKNlb+rhtDJKxFbqwBIhp6p0ZogZbWu7rluRg+0zttDDwjZcGn7LYG5yX
rcqJZsSoutlJA60+rYkuDOPeiOW1EVuHbkedXZpj6xXxTHhuPltgeaYfTS59xIlZXaRSonSftcc2
Tw+1mJ2MPEBxG7t0lZV0Taa2CpyySJddoaqnQn7SxuwcxdJ6KUmgYWDnfQk/axlpeVYJNslKc1tP
ykTGk5wku8joGQbOuPnSMY8fJKu6DyrtaLWZLyxKgqxHnmSvXktma+lA04CJwnwyeW2XjxtNQfhv
WvaNvK0vbZTfB41y0dpii5XjZZi6bSgm1WcQUGRLMImeA3FqHV2NZYIyJIIexn6xW7HOVorGFHIT
Kjd53422orf2Msy3bYiLLyMhW5hkf84rZXX1Kt4qmB/kUkhccfRmKS5TP5Y7R1Sqz7APU9dQ5xu1
Aq00Y2SupIAbrKiZTmQ8fWNN86kVmBQXDKQ1y7pU8UL61EAt3ngmy8oem92DpOe3ASu2rXAjm1fP
ypCHFMRt2r0sS3zUq+Qkq4XgR/Ob2bxjRvLrtuGc2DljUc2rNrDKvRkoZbceE6JBCDernwjj3SWl
XPHxqWurCk6t3BsJ8tYyvM7gsh3CLolRacV7eOCrdiiOvVXOPyYJT0JWicq+6BcyA8SheQjywVb7
g9QhFWZIBaWkkVcjqgQkZkQdW4VIqJQgPQ5h/WxN4d4wLwyDGATZ6ftKCfcZmZl1m6lOtMReKTbb
VJbsylCfFXFCnlAXLB4JcXhLMTW08vGdFpT6cZ+shUi4J0RsPxrhae7DZLuo1pM0KfUqlhtCuNUw
HHwxbStfmK36IsZd89FVV3xCAsRtnwR0kSTIgyxhq6k07gM5jQ4kSe1lpUT7Fav7SAEE3iEtLSF/
L4wXdVXFQ7zCFe+azADc1OqVLhAtQkMkHTHOFYJLwfeq4CcJsjsMRMTThU+LYG2KKn7O5WgzDGbv
hfqge6QB1ezuGlJZoBEWqOu9fJnE9mwOeSpwjBEqZc3Cqqz6wsKt8GAB25fIBrGNhdNyIw2rWi5y
u4kJZexQm8VwIwKAY1ToYdZFkOd1uwYkN+8Gob23SrK48wWM0CT0VEgYNgSgBY0RaOSILjuBP9bi
gGegojZFNkjRMKcDOXhlusvzAZOGrN1JRpL5rR5vw0ZVnTAx4vfZoFXalDlR7eNKXPrCpZUaIjpt
SyMlpbIijHglLwYnO0sEaYFjQz7Ic86epI0odE2+jF4dEryktrr0xhs86U2er5hAWtjLtftCCXtK
F/OzFhqEVqXndBcq0zYtg5W+pKRr68VursQt1glpN+nCiXLMeJTT+UMemx1+22BVDMIB/495nsp+
WtcjNAi9owWhVfWbZaIbThk9tEyr7KEpfNh0jtk2D60g+0s0qfYcWtZeRFRSqEOdcujXbF4NoAXN
kY2g9dvZROIoPts2w5L2JKrDnjgHiqIMm1hJ22MKXSVFAumru7gYNxKtNDUlMD6X55dEKNOzFubn
Kr5GGTTVyL3GwXNMRCSk0VPDN72L9iBnvTHvt4AOHwq2LwbAh/WcFO+zls+rjhSr0VJAXRTLts2l
U9VY0VOhcJQXqWaMqmh3YkV+fM65vc2j8KVXTfoYgsaQhTbv6m7Rtm1q7mYx9ASV3XxklsSIcNTM
batShpZt9YDHpwtsuZ7agDW7Tj6EtlRqOxGYJfcJ70guYzNHFfKvQORyjh2dPTpVlJXa9pSyWVkz
3qUNBh4cwrbqO73MzWdSBOJnbDhh68xia54aHHyfST3Lw1pseeJlK+46u8d7atjUOynuyzbRpk1O
xUjZA76pWqWiEVNvpS3RIHrZLk9mUeVPpj5xDFCE8TlkYNoXkzJ71Tsx+4DrN93XAf6bquqzlgGJ
bNkro5IPjjE36kGsmL+kMRpXJGBOCZKTMhQyKq1oRinEZ0N9CS2Byt3MAoy4+qIrm7QTSIWNFxB3
bpxac7+albHaFKXVqOgFkUIYQTeCwGZKKPIMPtrqQG8XQXI0YHvYQZMYxIBVbX3LUJbe+IZaDKFf
B1P9ok6L+JaIXIHt1YgfpVA1R0c3GzTyMs9B6yZCemKUrTnhyw9Kp5eyTDjmllllfmdyYl4tfTfd
VpVo3Q/dBEWMMGPoiaGSyjuEElTAUcgHYrIVgTekLREf5xTK/4u981iSG0mz9atcmz3KoBxieRGB
UKkFU21gmRTQgEM54Hj6+YJV3V1k9RStF9fsLmZbRTIyIxAuzn/Od5wjJ1gYIyWVoLz7ZQoKoSpT
04+DKei40ZjBeBsyGOeUbNipvRlKI7gDerdwhErauY90Qj4UN59mzeCI1GwpCeC5a7OCZ3l0svXZ
bQHO7s2E6hZshr3AfJFNd7pYLMy1HALHyPObnJGFXaeMhOSy4LwrjAlfQrYYD33lfCSZU1+aLQml
aXaPS1AbXix9Y0Kv6rIvfNOnaeNwDkg2tdmldKb3QfEx1ayLm6725v2o0/rrGgSrG/nzMqHUWzQ2
bPK6rpMYfiGjtNCaqYxyS8soUMYbCroIz800rgwlOj2IQn3tTImy4VbOmvtp2btWXHMY/uhCgU+t
7HVh3MjCqZ7IFuWMbzo10Xxfj4kde+NADbnjTVgdghHy/SGxvOS1hjkQrcMMblOsAWOAErOls6FM
Zep3edblH2WGXXUbtEnWb6qmdLzInF0uDW0SiJd58jKmWEXYCjrlJnU1VIq5fZZmHm0ao0nLxwDm
N4+dghqMF2GW4sHrMDtuq4YQ1IZ2EuwZIe678WAoDAokrXP70YRj+ADItvqol1m8ZtLqMwYWba1w
MSeIu3PPjLLLg9zc0hiXvPWO0ny3rbT/VuHXpT05b9Vb3mjpbcnxVa+sUMVIR5myQ1zWOEqjLFs4
nSgRdJ9V1SZfU9IvYtM7M+temGW0cHa1azXb3uhD+syId+ZghNO0j9Is7yhbL/UjaTltRnnRhedh
VCmaWy8tuASvC4K3Ma35XR+ocd5w1WIU7Q/DoBA1ve5JFF4/7wK/KN/TnigoFZEqvBDZqlFpKzW3
0bR65iuvTzWtJk3/R3fF/5j8+SnagETiQrwNwFqRV4Xc9tPQ3bEN2FbjNBxEZSfH1sN7nCBt7Vmb
0u3f6zI/met/fymyhJQ2gOgPfkbjzfkYTHbrodPyR9DDRxzA9vSrSt2/vgqoR6Km36smyC3+5Fwo
ZsOy6R2Vh7R3jB2b6LL1A1aYv/9dzv/Kn1WvM2aEJNq5SOFcHRP8lD0xnFLIPjDk4ayORUM4TYx0
WzHBMczdTznXh0cnNJf/LHDHO0h8Ghodrwl+hOALP9WfYhMVh4V6DJn9rB7XOrPnUeOha87i5j8F
0H+j6f2bt5BcCEZAEiCEhJ2fzC2txtiylGZzyDNKsnxwgleTWMpfBEz/zVtIMvIc94SKKsCV/vjL
MInLgEzZw2EKqLVuwlo/QgJXR12EnBUT5mymkZS/ICX+9XEXLkgKzIzkL0ziLz++aBh0LRurHg62
4fOV5ujM2MclnzS7Y/z37+KP1hnikHRXARa2IYdAcvG8n34/Ubi4A83zXagy2q+47dGfXHdgADG4
oXGnvCnjINtkw07bNTnbv3/1v36G9GDg2sTIGdDl9d1P+adHxconNRpsjQdzrSgQxwS3sXI9/SLI
829fJaAlni+06/6Fk9iti2l3HaRJ3RfWLtDeaxqW9X/+q2AgJTsHdvwMR/7pqU+5J01F3rBuLA1X
d6TU52Ao/vMng1UDWR6/NKVDxJ5/fDLGYem072CWIGeE6lGP4maqi/noTXl5+PvP5i+aOYuu/x1a
coYhsPL+9BvlfimJ7GXDweIWOjMKa1GGillbUeDJ8cFwjcTFqd0ym9ION7cFLeqLU+jzbI/7BtYK
nyTsL5a0vz6vfIaMMhzP5ntBNuzHN2AtxtHJ/fzskUo/Aj3FlcLw5wWftZd+JTAFSNTofrHS/ORo
O39JeFHy3jBpCH36P+dO7am2pJj8/iD5uu7cVK5Xbr2okw1s+7QUg33XD5RHA8cK4zLL8iiU1Xoh
s8y+cZzKPwUuV4Dc7+brym9R7O3aMc9HrHnXBc6viizOj8BPiz4ANdP5ToEEzPTTok/RS67FwDea
JLfCVJg2N/XcA+NwxkRehbBcfgUH/etyBagBQjelGTivzZ+rM6AP1bbIF3VoxsbeN10b7ixhyoPm
T//+Vf5/MPm7kV+bBwSMr+PVu/xx4Pf/5fzPY//65/b3lw6ruJvex7bP36v/s5/y5usPg8DzX/2H
Pf6376UsZ7I2jEzmLv+wx4vfONDQT8b0i24nyz5nq/+wxzu/ff/T/C/26/NQiP/1xyjQsH5zPbY/
iMQwCBwSrMF/Mgv8Tpv407PpmA7LIDlc1nrwf3+BXOdELOSAf8KQTRnEbD3K2wfOKj1mMHnzYkxG
8cbpHKua1CalAQvAymVfNwxEriqZ+qRW2DVFRGJtNXGeiPNxXnnlC8hkDsJiNhcsC1xEP+etabyL
TpjVhWtmA0MVx2wHrkzCmOLecINHs9GJxzCBPXVXAFy4SYgY2RHdWjQgJ4yhYqOyZLbDEbwcXcnS
cjn5Bpd7Q7r9r+BwPy1rzhm87ZBxZb0F7EOs88dlLXXXRUgRRH6YzCczb6cXy5rq40JE7bIqDGtf
hAXfW6ZT6fOfnqNfH6O+vzI7CmdqkhN8wj/tKJk1uQ6/F4pO6kE6odlWo2r+AvL9/aT55w/eYlWw
bM6FpHhpvvkL9XHudE+WbzNMBWK3w1I4owyUguQQKUfnKIqhIT0xiq68M5Sp7gqjQSePMmOayngg
XdTn22WSJbKaRhDCgbWmjK+YeYZRScHEEBlVijA5VbaSu1ozGSDB6U9uBN/PHTeu6PxPAANaspT9
iD1iNZbF3biLUNUWWXsUuzEFkeor7T6UsnW/aDquWwB6DNzn+3L1q/uJ2NwrqaTsmkXe/ta3i5dv
JWia9XQmi707pg8NKLM10zXb0kDl26DBuKI7+UGcrfoqG4XZxKSxpzvVTno2tOrFKOK+WoHeL54T
4mZs67ndDL1q0rhzze61LGaXJPcQ9F8Dhl7jZimhE8akLplGtgXlr5GfVgm2GD155sHtqkHf0S7U
3oZpRai9sltVwJO3rZdzZCzZJMZkIRinqv1aT/a6HNTcLQ9rM+I+p8UQs92QF5kBG9zKw21qyqQk
ZeshesxrpVouKr2lI+m2zHeY9AIBEvhZRIp/yQ6zYfjFCfX7OeNfz05AcB9qNw+m7dOMa5o/072M
tc3LavjSBll7El3PoXQZ0SWzABDEjJ1u7WSHGma2r3OGbFMFzjXxx3MzRimJmmbp7wej/92D/ovv
/v+8Bf3f6uP9+yXtX8Es/vzv+45t/QZeCFgV33Numng9/rHvWOFvnAusc9UQmUtuGBzO/9h3XMoR
vTNM8By7O7dUsVn9se844W8co0NOUxz0zr0y4j/Zdn46n8Db5p/nXMOJCDI2B5UfF9du6vKuGalI
P/M978pmxJnpq8KI20ouv2JH/45U+tfzisWFKxs0GxNKGW8FUKSfXk4QnEVvyTZj37ovazjmH6bf
ZZTzDFN7FRjuNO7moCFGzrlp/hicc8k0c2l1rQvtOQceXqYO+SSKmyXRaRWnGWLx2eRQ3LkTG8k2
Gz08rwkFRxesbZhU6kbORzWZ0C/zUJQWZlMzeCmpVUoiVyeCQJCHbWKTJlZboBkXNY7GvsZU2RfE
hLyexWKuFT9LRyQqLXNf4ROpOD+yU+YvfSLTY5pPBrKbYDC3GdwCx0SSSym44MNb2YxlYr+FDoUw
G6397GkAXWNtTFqyIJY09RLwNw3D3KzYSOqt5VEdsyHoragQr9rnYUnqi3aWxX3a+H1xKBztqg09
QsjN48y8YmNCXmBuhqH1VinfTikY0pb6Wvhl58UjZTxvaRuKmyzJVmenl168BMNkaKYXFYbhsLJn
b2OsTfcEg2rJD8hwipWjTPWdX0LFgmJoM5kI0OBfbTdMnvMQkOcWNHjlM8cwB5L/5korumPO85tr
5oMV2ZkVPLPYM7DUy1h/1LXO513ragzyTJqGdDOYAW1LSxpad7OR1vifRzEIMGvWdFcQ6KdKE7fc
uHGmPDAiRHRFA9fioc02cx9c8NSCIwl6HT7SKpdhosQqQlFywz4SeYbvvWUL18SoHm333ajRmzfV
WjhpDCoq65nY6+4WNU59FD3UHs5F64jOnE+YL2p3UF0EX9j+hEmpXzflugQ71XVrth/TWZubdp71
p1HObGCicQsZ0SOhbsjCVkzEVN13G0wWAm5+6O8aDyzPHu9J/zVHTGhiKBnztoR9UF0GfTaHG7sP
vC9pYRQWdl9tPjYpKGs2VzgIVJmowTxYZj/EmVWp6cWdBY53W2e0WDmERO24AjL4lmYLkbCEbXKI
egSScwjCz1OGrRrXeOLOYX2s6UCin8CtNMo9s5GPAG5AtrUxR0EW8JjtRWCB4ECZWVKM2xKRBTul
xVQqmjKje3B6weLg9EvW0GcNTBjIrIsbP/EbHEZDNy8fwRy6JQpoOWLHJ8Jcxmp1cLJ0Rj7YkSk1
pu3JKhnFo13N38KpkFjOmI7e4F42HoWDZ+vgAZfzY9xy2HpbQ+MsnU0dGptzkZbFgGeeHoexd0Ju
3V3fxlj8SB0ICFlRaSzBdU34PIszjDZfVkdNKwADayJB3jGUjns/H9+lF6B6g3lv/TjDefQ265Gg
oD3JpN8mee5jVl5T5+vMcH+8KqT2h90i+6Hdr5mVi1NorOljVs1Yqm1w6M1O5N34ucpWb9yQ2zSd
K+BPZbdpF4UFueqzCbl+WNc+cr3Ke1s9hjpbp+jtGzw7+okbu/mIJ7u5T8OsHJg3VOpWhJWw4rUL
7G4LxoGh//f96X836v8C7fx3W/UbbtEfvaLf/8Lve7XDfY91R0BtJhEIEJ396Xe3KG3FoCC5gvCf
z9L3+S7wx15tBL+dTZyE489/AA3kDHv+5yUx+M30cYeRe8ZMCmjd+0926zNA9gcJA30fxQlZELso
nK9zwfyPO+goNTdBdyqjvgQmuM2gwuWn0AZ2A0I5ZwTD8FucjeT4kr8NvbU8M4Wt8bmDzEtnY5vP
/vxlQYoaKT+ngu4U1qa5WJuRdoKvopncnLhWndbZdZXVpUmYy2/bJ6g+AePqMg2X41oUnvVmh0tZ
3dbCGMmlFhbbV5BrE2dc6aSgIppSRUmyZs1VmhvUZrldya2xnuYXVzYNiWxj0gEJ3qom5qtrOgQ2
mAetHq/TuDhYrWRo9hd2VYNGkNY8kBGqU210dzgbmzKNoMkYdWx2XhrEUwsv8uBnflMy4zdFZDld
+tau+NchrYZX+aiyx9Ww1EV2LlUHZMOdR+bLC1YSedJhE/CDDdNDP6yEDZP21T0HAOqp+VL5FdYh
5uoXMD1JknF12k7s4+++yVtM2n09JmFdHfJu7vdioefNNKcbI3cbPo0Jo3xdy43FwR/pa3EPjZqn
C2aAxEpM55W9UG0SaQYXTT34t5DXk7hwzY/GwwacmHRqNNziY505z6G/klrC13fKXLP5li1iPCX4
gvZlTyhMhrODLYZ1uuWuFWWdP77grTxn7jRBXCampDErd5SOOrso3PFmrDwYX5tilB1eECMonPLT
4kmS8qU/8EFFPVtVfwcpfw25OVDudRFS8IWC2DSFTVirn9Avw4hfvj/36o1OUzA07VN1UyiiAUaR
Ii1QZXDoS3q5r4Vub5uOZt84YGyZxI1XYojABQaqhTMZXjiOqCskic72PtmSWMlAaqjEABkFhcmg
JOiNzWK4Oot8dkVaaLjv913chIrgUZG6/A23cZURB70Kwnu4PJW384xwuiIJrbbQNua71W0aH5p9
0DkP2RkiCa9jUq+qTwL34MgxT8Cd4eK5GtKuzU984KV/aVX+R2Zmpns0IOOUJyFNDhuz07+BfZke
Wq8RPo17C3GUKg1IlyQ1k6sqaO7ste+iPpPj11WM4lhic37CoUR5ndSA7YWTRJNuDsiHUm7Cxqov
6sAISCP0/rAVrdN0oPxyvZtSwy+RaJZm+DwEjnkOTWdDQTQl2Vuzj+nIUP6K+bbS+FX1UsJ9DxIt
7VsvO2M4csvGY2x766Wr0nvHltfdtFYkRsevFJzahF4DejLbznk2+OfaF/zFXXshmVST47bM8kQY
Imk+0q7IeiQEV85wotzK2y5lI7qLyveGfpv7lbFEySjmghlsyRgUF+G10bZGuempJqLcdJrmZoNL
IUOTFu6bRrMh1aJ95Cj7WKpBXrJAWQAD1oHPNAs66mtl2uWk4cARP+MGPbn8ns1ups3nQ4Gp96Zo
Vn3O6VA7yxfWAnnOPPpVsA2Y5qZRUXEN2aVAhTBFKhsaGdZANZzyEK4Pz8SwbrO5yfoPVakkB/fS
GF2sVIKvhi2+FBzrTMGd3gyS8EC7bYYaAWMmUpITY8rw7XJsLOuOL+8SC123V77nT3uZ5sW+Sav1
lb5Cne9Hb+bswjFuazrpF7eowg32FBgGKBhHNJw6jdS8fsJ2f4MBgHCkI4e9XVrrTk+YT6SvLwhv
GDs7MfyLoBidi7HOXOAEufE5mHICUX2KBW0QXmceLQ58IBqs1XV2fjeIHSSJr2VahlurzPUbXoTn
gWzZLgdYdELDafH/hT6QRrwXK0a1sCTy3Djiy4zH+EqNVRCtc9PFPBru82z2ZC51vp44ovX4ixQu
O9UumKmxF5WXqGjAdeBHHaqGMGveZvest8klVQhygzXFIvOqPSpXEcEw3NfeUdTtSFTMW9+KMW13
humvb8wa82pbJElxCUGoOpIPKO+C3m1OxVLfMNX9tnR1OUbY3gPCcUl7WY/desKJMe7aRNjoUcH0
0nntvGelDY55qdJToGTyyVmqNBYsg3gqMxdjlR7mm5wtpo/lDDd709jivVQiPBPcwji08/lWdUVx
p91u7wZJvfOtzjksVd4cSrMzLuWZtCezs+Fu9ngTCVoN/CS+d7mo8SLPK//an3H6JbUhtg4sH5eD
pfgWZMu94OJwpJwEmmSRXGZaUYugeC/alsiD/S4tQkbecGvUHF0F+2XdNeaD3Tdx0hR39dJdpAGM
C3+ghjLU84WdO+uukFzTMmc8FHgqdkKPmI5JX27MHAHPblOa3Ln69LhMbc0ar3E09243bTLTP8Kt
G2Lef/cpdGf+qXmUBCbccJ9xHL5aksDcseuzWmQVMIGFi1nqGumHa03TaV1Xey84228z5bdXVmWB
Uqm5SIXgimBifSbEMt8F83rs8+yxH7QLE8y+EaTMtWxnuHeKNF1ueDO38GzdAyL71qr2rjwjjQaT
a67zNvT9Ni2y09BK0FTTgtc42C4r0MNu3nK7v8l768TlnU3aI9ic5+lVUTlW1PXFPbbxy7CYT1mw
FrHZp1bkTO0T3KtDRihfDAbsFtEVJ88vLzCA6ONSSoqNctT4vd2un4qcRreg1fWOZtRbbw74XQiK
tzTMCu2x8/b9Kxevmp9JeVsxarLlqxZZnHtZybrkmvdZmYSPZdiJzapy/VJhoH4KOpIOGPMGve4s
mdph1KjCHShZ93tnF5LKyUjXKQNBtsqcatMPXvUOBO1GNkLGXkaVhuP1zjZQA45S8GvszkWffbZn
cr/dyGRyvLJKB8/1NEk7Uk5FdLDWmI6ZaLBYl+ZFtib1czAHehuakOp0v9bE8zuo2N6eb5DcWbp2
joEeXbb0qb4Z1ikbOGXI6WSH7fqKvGHuBJdw4AD54O/clrm40bC6RIM1r5AZxqJmjAH/+l1pjdUK
95zBQXItLLTUAn8zseoyd65AGiof36/XwRgcVUG4XQ3prUnx1M062B7Jm5wcai8I1MMaw1o+646b
cCZVceTWyX92GSAeB8dab8NCu9cy65atKpkhrguXMZWWEzMTPnS7BgmcNpQtDklF6nrOzRuZjuaV
nXHjhCzXb2dXTU8tp+m7WZd3PVZIkGomRVhoL9HKaX+vbKkvhBL9lRbTfW4sr6ROeDA4gm/ctrzh
CLhcghkNKrxkpaDrcGx2xJkf0qHggR4tucFJ+oRrFuIFflHbRF1Y3KyOh9al5vLsU+bUYpKNba7n
wZxvUr7Qm7Y1D2bu8O4n69fUM94r38pOma/SOPNzhvjGcfCK+V0EBffGoQzj2VzH49JCusCyTDp1
Xkh68rGqVxrAh0sjDT8v7tqhb8jy0A7iWRpDf80VyDnOE5EAWm8fLJMHlVZPncWlHPrYpTpoZlA1
gr3ALlOjwjGLCQT7yUYJWRyqRTm3PVy1h1ms5cnJHDg9dnAFtlEQT1nSo3LYS0Su9WONnvCM2Z0S
GM+vN25Bi72SebhbCi3iUBlsruH4ZZ6cu7xd5EttlhVagPnmjBZ8ptms7ygBk7FVL+nnsLDDyxbQ
64vIgA+kdIctXte+5KRANmmTBvfr0jyYeVO/jPn0xVjMYxUUGRnUQr+aQGgKNeektIkGt+WApm7I
6X6cLPzrPUN1Ofr+R+uI6abPXPdTWDLbjqzELzipJOKhmfmKpV47PkyYNi6YouRQk1Q4fRPa0DuB
aXJ/biLZG6PPnmYPxt6zO/9Ng6i7qSifI7UNpAodqjNix60eteDHDqp2eTDVfKxyOoBN6VqfKxPt
zA5s49WtFuhMZZfFmH6scztycaMwbm4G261viOGYrxgT7Z3pVf3WDppn5YBiXRwUPkzc+3bOwHnA
iIyLyuuPk0u4Vfp2heNzJZ3hr+upYnKzXwcLJ7vKAQaZk81YpcI5erHg9tnLcarvwon6+D6ga6jq
6x5XrbneliCRIk1O6WTkRvkJG7ra5KkHrKTy7zNZDidtCiLuMrmj/smh0wHKMoDlNsLjKi4QT0IA
c2uscqM7mn4ZF8hFLznxqjvU40fHrLuLxUmvUkyZUYkZJwq4ax4cmhtuWsMRsezlApczDd/FgMkg
CKbXwF2y29pKvQu5WvaDBUrw0mXr2JSE9rZenvbwqfSnpA2hllYgCugMvS84Iu1SA1ZEYS0EfJpe
YgHviaelIsy3ukn0o1JF5sblZIFsmhrt7iyXCx/+c8L+TUuKJLXyW5C02T3XdG6XiR8O117ZfS7K
BdZy4aDmiiBLL7rWCC+bxDBPOTopyMOpJsGC82jWhmQFcdfbXGl1YYg5v5ys7l45pr0ZZ0I/QSqQ
AYxaXJddlV4FRYsgyiWL/dGC1uEixGknDw+dHng3IAlsiZ8Mu6KU4r45n39o4qQ7wpafTT/hG9pZ
Z28yhJQEKT9K+Hoe55k91ZaduXP64Qk4tI68LOUeOuLK9VbZHnTl4kBtGGdvxOJ+7dLmpTAz+9N6
Bjg2nUu7jwUojc9LnIzx+0U5fxm49L/wOB+TNsVduVZEN2rX2xtKMb8KV69mylxUMUzsut8WoU4X
roMJDNA+NDG3m/ByRLZUcQjH9uSWBZkEquEJJRSXqQqCfSKSK7jQ97ZdpJvCNPJrAqOfWrgYFk7g
owyDK0cDsFm6QG9m0oxEb8K7MBHhxppUghCXv6OT1Oz61Qi7vnRJRWWHqSGuWXTrEbv/m6pdvN/d
OAw3ygyfjCq3QWdl/o3mGHuRhInUG2sNqrn6TMFvesjEOF0Fgw+GCbHgLfHXeZPjNNsu9bonhXIh
p14+GF6Rf6jz7jw6SzwZsiRdpC8rz5eXuKDLXer69WPnl48IR8MT05D5ZmIf2OpJOV+4H7wj3F+3
VvO5GbLmfQb1ellpStUjpyDI29L8S5y9EZFhlHQ/2mtw8iVluV5oPGdmn+99rBPvheUJQreuuTfs
7rJSIAhYZOgJtFdiBF1CZRhiunXgEv7mtNYUTe74QqjhC49IwtfCaW/kYBv7JZnNy7xpL2Fnp3Hr
tMWONKr7zUWifvQQdYClKSKOoYJ2oXHorlMyRGleLofRcD6ruupw8dfo43ZnwhuzVP1pwf7Kup31
t8UgqYEQrbdl4zW2ciKrIaUtwESkwalCRYlBoLabUFTjzqsFQxisENQFdIJ9TGPwD63uU6eQRowF
e3fVzBCAXbc6ydLmBmx+W5czI90y011r8n2gDdwYHqReIXrYpBQ1pNChMfurhihUXH43vbc2ZC+D
MROm0GHfml2/DRiMXNhraO7Tbr22vIDsqf/M8YhDuVsP17KV9XGkfeKSgS2ZEAi2RD1pP31rmHtw
NMy+LZq9vAp8SDDKay6BF0sYsaF/yaSnYlajY6bzT1WWMP7tyfHKGvtxOJGloki13pdDs7wjpy/X
Q9dWxActwAv1+kJ+dt05evKpnS8YnrW2+9VIE2Nj1oZ7V03dwrfHSbZWOtZXbTZ4W4fr7wlUgP2Q
N2a7G2xmD8o83+uI+CybKeBOSO1Iv8fjDeLDYI33uWfEeMruOjkDce5Nm7Eb1TU6WbtjVzfG0RrJ
Jfa5/Q0FKuAKUTwMdrlG1SzcyOzsJPKzZrlTJbg+1M1vtirCi0Y53qG2oV/ZVgEmou/SuA77W88u
fJQWckCzlwv2wKE+zZyfrsNghJ6nidFEtYfccZwRGrcuiubGnMcOKd8Rm2FppjvDA+hX1WGDXAdo
ua+rYVstAaejZA6T7erAr1UDOXBfVJ/YoNuNYeg1BjbrQ2WWwyb0Gjg8mfHGjmfEtpzNi8BP22Nq
z86uLsSNbuqjzIKCvDcplJ7kPeqpz9mR9YG7/RgUW018LA5KmsChyX2fT1l7p6M3rbQlkJCkG+Ja
DJ/adHnSKcoi8qIN2qb/qACb2DWjjXoV8xOg5eH8bA1HG4vpHhH8Zll7c1t6LqRL/xwKzsr4bIrb
ScMnSlNhZO+9uTvZyZhfJvTbxrIp/NuyKlBeUwBH6TIf13TRGzVqFEQ3e1/wUjgn7uxjcsGsKmXG
2tEwQviqhptjj97y0GUwD3ZApCeAQ2RHQJcRH2swmZAziQbbEgQenbW4zB2Td9bDtaE3ZdENCboZ
TYpPne8UUZkkMLR0WBTNC059UrKjuThLJL06eJlXMu4AnfzqubJmwlSK5y1icGgsx8lO+O70qcT0
greWO2GQWYQ8o8EZSLYklZFyr6T5Ve38WrLk0ZnILWXWxYM0h9T6aozIdXe+N8/Gqehbm/kvha31
GvHyo303KpMLd9E507q1wmSSVw7pePvUWV3ItTEcrewCT6ijYjpLynbLommtJ4MWUbWdU11Bn5z5
LhFiJE98WXvQSLDlJIyMCl9/U5gHKsQvs2u2yzCifuZIy7co/+EBs5c+eE36CFqi2CntcUyrr5LJ
/wRafN0MFQJcOldAjVJx6lzrI7EbADmVNcZECYfIXPwviqnxEw/C/An9FoSYuWh4Wgz6n61BV5iK
kDpqI1x2w7LaLnPAWkQSkMRVWAxm2kBQWpvzsTzoxq1RqeJpSbp+vLOHqeF56Befdk+EZJolmHrl
CEhFnKqmqh+afpZEzzyGrgOy5dCn9XM5BcwX61lOV7NcGUtk1sE2LKw4WckgHBJCzNbZPi1KPVMw
+Vh3fvLew7O+n3JD3BPMpvcy05eLzRHR67zmdXQLzhajeFhSybWARRL2vWHX+26SzW09ZvJYhoaP
3Ilk/rQOiX90ZCB2GAD6F3vN9Dcnabq9b+cwcRwJYU20yQuxFE2NFF1gjkqtIwKAOM5WUnwLe6bt
ZOKXABObaAfrKlh6SQZwma0vAABslpBVCv1ee7q2DzWVPOCpXNSCgzO5WbrnoQ+LpzwfCKfkI/Vj
R3z9Vu9Eqex652KxC5HHHvlU0GfnmShyL4Mfrshei4jbUMeZNJEKizjMWRCiZlHDmVHq10XUTkBZ
HktX9AuaGsBzU+iYSudpAf3W6XXtDmlWN7RmbLAYzpdBN78zCkpgbPPZ7AiBZyC6E4K30/q8ZO0t
0vQp1abGAkCuwtdtf7BWlFoinMGxYaTElR34+coc/cSMIseElpMmdUUzg6rzBNF4ZGzBagfbtFw3
Uxpchcosrpl3RDPXlde0728IUrhEjhbCorOb7vBAeQezXYybXkztViJKblRxBsyzulti41kKxKyU
BC/lUNsXjbnKt7XO/JdUwc/vLDePrdWZ37IuwLWMRMrMOkOVxTeDyku59S6dwuAQdEt6msiPTbtZ
jr3k88lpTZzs71i4tDSA09LURJzLqWM/M+1iYzemRWa3vAfB/EY02HpgMHBZW9ZxJvw47QTUhG9r
3y97q+dYbiZVueEIfs4pAT2lqGfwN3WubcBcgbxRgq8udRqGG0mUqp2vRgc93tU5Gj6SzzOJQvxf
VKfjhftv9s6rN3KjzfdfZXHu+R6ymG87saVuSTOSJt4QE5lz5qffHzX2u2p2bxPyYi8OcAxjbFiw
ilUsVj3hHwhvvxhF9avKqDHHZT1xqOHesZvCDVGKR8FQZHdIntTf29x6qDsSrrAJ6h0Run0Tyn1/
awU+gnheIt77mXpvILHulPXgWG1wX6DXVOaGfYB81tDalsPiwbZa706jO7DuKrtbl5FdKsB3cgUa
bEXbp0ZMQeKKfpZM955uB5ciyfT7AhL7SqYI+Khq6L4Xwa6FYBrQzitR40loaaZfCikrKD6b3/Sc
OrWm0WXy7dB7xDDU2FMF8N/HZphtbbAwjtELqrc+D23b2XYQdvQ9H8Obym6/pTnMuMGmQgmBpltR
DXBr732Sy/0PztvkU1sCpGXXuztDHh7AUOobz6ytZC1RIdiUakQVCR/Tbt9APnwChY8Cmewm4Y3o
FHWvhnjWDWMknqnK/kJI90MCyvaeLNE7QrxFYtrrRtQwRtQXEvvecE3vnZfzDlfBFCvEelPetH5i
3RQ9vaay4tKOIduuXOQVVlmtSveNopcbRcmTQy8V3dbHYwalvd5CxdbKiqe2jR6DhCDWzbQWOoed
rnwlUjZSLsYbL0ZYTTGT7CZtzE9pqMorebDytdR1yV0iCZJAFxlfoVVYA9TkrI13b06LWiqluSWB
Q7ggUYdNQDSXJ9LnEjDzvnUbwrcw+4hiBcRFS0FxTem+daEyri2JyH2D/4S1MjhCDqmaJndeDZNP
84wfKE7QpAGo/Zxa3AVq1N4Zuk+upSTjjeq5OyZIOdoIX0pl96kcUTtOh63Rd9JX+K7I3XFo3fat
DmiqGXGfLMCePrcat9gh6pBwuQfxIgMg0yvXOAB/6aAXli2S43Xc980BTi8gqFbRuHfVCmJ75/UO
GgsHuctJPeycaLfQOuPWwJsk+EDjww/XEShkY4+taFZvyAj94rtrysahdA3XoNIqqvwP4en/IzX+
D9B5YNVXsf0PIHmy9j+e/CDK6m/pf/zf//rXmyr+lv58Lfr179/3F+BfM/4FtBi+EfAMTDxlIBt/
SX/xE9TAwCH+Ef6aHDT/Bl6q/7Ism12B/efE/ZoQtX9hObQJHCIAZUJ30yYUxpu0v6jGnSA5TBvK
lUbNAaoJ2G9DVmd0Ha79OPPSYPwgFconbRC3pZ++D0uqe0mcbEJdPSgonPN7Dph5m9sqzn5pw/Dk
WtnHRtXvlATWLfyaI2oF7MxHd2x3fFtw+jtHj4OPUTYaKNL04c5wQzx3w35Lx53CYObdNPbwRLf4
vd2lHwsMhcxi+Gpl+iG13OcBPiIJEfhAe1Q32OxhTpllv9qI/gJWKfFKr+1nNVSeIBPR4ZD2rce1
mhWc9HVm/FY666GpVaIt8wYr4OfMlJ5B1Ty4JLcpyUvRoJZpYXnUJ1+SJPwO5T1d9+ixrHyYzusk
yn6VAgXTvCFoqDvqRVpaov4ARYiDVtx2LaKdLfoiWQon1O+jLxKNjVUZotPoDcF3T+mfIEnRelf0
luaOuuEkwDpDzT5a3BL8XutB479WOkDvSNSPUiXtQ6XadYn5sSJqWvt2gZAsJiea5qJ3wq+qSpBw
ndY9gf4cV9IobrE++o3xyWOssCpSGyM0THK97tsh2SaiQWQrk3f4R/HMZU2aElXFuqhRg21DVFpN
lD8K1Lf6ofjI/8sFZ5n7wTD5teg/xHDjWGT+s6WZ937WJlt3KqdR0kdj0yp+hQC3VzZ9IbpxCQh3
DaYl9HtEOkreBO3zj6GHOIzqbgdZejBi+RCjX7JKR4TxO/kHUDn8mXosaqHCIEFSlY9KYyA/1NxL
+rPWDb+q3HoXeMGXlKsDznr6yytoQtnWLrRRLXAt6O8J1UPZ0hCpAlG3iuOQenScx+u8Cu09lftP
dqgeh7D/qiPUhikP7C7o6boq/aaDhADQ+ORp5M8VpchNXEkBDXR7r0kpoJWCBr7uSls9LB4LRdoj
P4QSbPExUvQb3cw+xnL93h2bu0Gkj0qG1FeXJR/dcXgSNiZPkjQ+BbFBqzlTN2NQx+t4QEdhVEt7
bfhtu2mF/rm1SkpXrruXI8bxtSPRArdshfcMohO/IoU3XIqD5EfvW9vdWqhnIjK2x2DptinKX60V
7bnptlaY3CnB9Apc6z3SZYiKteXWJNLBMwXkTVk7rVk4RqEc/bpr103jPqghBox8Y1+ksHZ4PAQr
h99CqegoSXu47XuEN9Zoe3wBGfS1a3Kk0cSx6eL3VE0Jq7oYCaDGfuZq/GHnyo/a1m/yGgkAHq3T
rWcUdH5HwAPM2LzJJRZHw1dWs/3vVB6eFVU5DCgCodehUdePAJ/kj1VEd6GQ9npIBcZiV0ia/92X
8kdZ9F+zzvrdptJDV6i3YNUP4UCrPjNAswxfuzT51efigKLeEgV8zq/8czbq8InQR0RvcU5lVEER
E+n244fUiuQNof/nECDq2krx2sm9H12PJI9p7EY3PXp19TlMWrTJjN0rYOAF+s+MXfHnhNZtqFgT
qA/g/gwcn9gFyKmylHkKhOYISQg5In1fgDPyRHy04+wpzJOv9BPI5d3brFTfCy/4DWb6D8/jfyEG
uAt+lEj3/a7/H6D1ccW+eiFnvL6b9GeW/qpOwZov/8/f9zvMCmVi0YPYNDXwlX/f77bODyBcQEyn
I69Crvr3/a7/CwaCgG4BVtOQFQAN/77fJYXfB6OcHxIYYFSLS8PfmqZ/7RbkUP9bXQZGP+Gamlzr
sgbbdDKjlXHI4uev+Nt6aeHq1tj6Lknq2toYikf5gaJvFx8oNObJrpJ8ub/vlC5I9oVPgXVt1TF6
I6/W7NImPgWMmtb0HBBPbBkmG1DUicH4+jl8U6Y27DYaXimxKRw/yrr0XjZa6EDgoGT8ChLIUoVb
xz9GFfeYDhMzMOBx4T9dfxIip9MFMYlzoHwIzJtZmZd46NWC9MJDTazHkFIU2Q+JSOtHrEfdFymt
lW1jo7F8fbiz9Wc4KFFM3CCYm2gyJ/N2hSXVOEJrO782xT1oNu3gC/zuVkQB6r1EURH9kEgaESZX
9L2hcYRffwB20tl84f0gLatp6AiY03q8mm8l/NggfdCQqortnR038SN+l4nzD0aZlALwqZbhfE9P
8WoUU00ba+gUVjUus0+ZEbtbL67DBZLijCZkYWxsCF0WlipYTfhMp6Mg5dd4HpfALuuq6hbXtWHd
yLGx7vu6WWCxny8bQibUL23UF4Sw5oduBXhjzKAr7XD5iw46qJdDEMrB8/VlO58QawWMG3oVFHaU
PE4nlHZKbrelhO2UiZoM/WrztpYQHwXjGX+5PtTZhKB2IUhg098x+HsuI1F41IViUEa7aEhMOk5R
spZ7oIrXRzmbEBJnaCzYAnI7lDFjYtG+2gcqBQddz0x3Vw2BRMruFxHgjMrK8KLAjfbn9dHO54RG
i4VvL5g+HVDx9PNXo3lhYNmtoWCT1KS4AmFRCiBE7er6w9vHmdI0sieqKnzQp+MAMMyg/JTuLrf9
5L0lY9tiapH86X82ymztShNNYMjX7q6RiuYmI7gBDoNUw/VR5m+Ie4AoAsgph5Gs4w18OpcC7010
TdNuaigMd15L8boBk/zR85ErfvNQ5FYgI8lVTW6g6VFevZ4w9ZKI6LNDsikR5AYSxJ1SbuTPwHpw
TL0+2IuazCtSHzoKCiRUXWZa5MzWRGN8PVqSYHvgy3W/S0cVnwsaPQTcvqm7hwgCTvpRM5CV20x/
aLdh4rvioFW53t4T1eK7qPqNAoitGjv0l1x5gvaBw/+kAcGi7RPmafMxqKC9PyEjgV6hWUdYyCRK
BPRA02kIbFWE895nZMMWcEabDnAN9emLItKqc7SaVB97gqbsSfAwsjrAy7NdnFArAzaPboPXxcQ0
uekMqW6AkWDeWewHEaUfBYKVR0MpU9IbKm/9ghXU+W5AbUDVp7vQll+KCSeLRioAFCGRu13ihkAs
ehBSQHotUE9xvfCCpo/k9P0wFNZ/Ar6woTPg6fsZJJSoPYFJUkQ6dWhrpu629HnTtJTeybmVHSRN
tR+v74oL8yMC47ZQhQpOen4vIahT9DSIh50RYR0ReA2i1bLmUnht8uTNKhsy9oLcT/xlM6IsTmdY
eYgcU6/p0VrFhQWQQX8zrcNKbUJr8+Z5IRZF1WY6aacLdzZUJBTDA4G4GyTbdwj/oy9G1yf7Lq7U
r9eHmg6E2XtTNRhANneGJRBaOh0KukSrtijY7SQ97Db2ENu3eWeOe9Br4ghwof9kN1YDcQ2xuDcf
IHRcsTC3ePEwjedBY9jSNbWStN+VSYiQNTgNcnuroiGEjmXStdvrMz3fLHwK04XMfNHFmg9XWGTb
WdNialTnYqv6xnswC+omif7OpP7bqHx+cVl8dNTvZCIy0gMOyNM1NawAIWfXxjen0X9Wte7uavyv
3/xtMwgT4Qg2pixgth0Jwo2aUo68y1C/A4lgIDjT+GjeQop4Y5D5Mp9XQ82+7awy4Bugj7rLqWOv
esvPnd5WjDdvByY0STghxIF2ylQUfX3Ccy8nllxb424cQJipAJec2J/Q2QCoF9buwgvSUPx9kVRB
/MqaDVXlUjhicSjvJh/Tbdpg4piDz1n4iue5CMs2Ee9lwU3MpazOPi36WLVccV7u0JJO8VozOrzb
YRQH30tYAVt1GLGXe/MeRyKJagLfMjYLk93E6zXkNjFALBqUBSvxAcVELGpi/6swq/LtL4u0kyjQ
nPY4qcHpQPSZKi9KG3lnoHb03A5ec9uOte9APR/e/t0SYKDLQkJHjjURH1/PSVO7MAL8P6D7FMKR
8XwzFw7ktBL0lqq6/f76Ek5PfnogquRxWEgb5AaQRGZvLaFunCWZPhKn2bRmyuJL3WXGQt54YWuc
DDLLl+kaQ6awRk4IxUcY3c6AQRbg3SAsjs9qCXnv+qSUy7OyNfIQduULe/T1IqZVPhalKcZdqVaU
Jd0XewBXb3FLKBQfZVE1SXVrPcSN4NvLdcNcB4hmob1oFvGTC0XroAVN1m1lXpT7FdZR/uX6I54/
IVESzTx5yjB1e55KD6pH75lga1eFne8EVf7ZUDHse/sg9lQZMGVTwdtktpdKCSxOqEf9Ds3B4mvi
mu4z/ylYGOX87XK0EA4BxiduPTPiVKSYWNKXut1gAl7vx/4+HPKfkPZ+065fuL9ftAhP9yuDEXcg
siGQAJhrFSrwhiLZR8qsTC0Pz61ANBKS8+By7wGjwDqhfg9NKQeTAO0HhdPs2CdtcVfKpSTeeVmU
x/eJif85vHJItO3Bi+izrKiSU0PuG29IVkapa5gnTaDHtZ1YeX8Tslswq03HXt/UhhwIhx57/hTJ
8D6BqdYKvezch41SRAQdSADFWO6GNYgdvEmioP0pSoPK8SpB+v8HCQa8+oCTFIMGbwgfKedH4s2n
iKYoKqvE8YiwqJgd+V41NFkMhmFH+Tmeyqzhugk0hBE0eWmo851M3EfSj6U1UiRnFd28MAEOwdYF
x4t41jAgwVvogb4QcL8oX56+eAPC9yQRqJjoh87lAUWmhV7eqO2uMsPvSTf2P0VX4baADvQ6GMb8
6DVDdqzqDPKm6MVDKqeLD3EeUxmww8k30QDlKeTZ99SZahOBD2p3cR8A4Qjt5hP0LFyCDTdYMNE9
X1XKnJQ4qZED+kXq5vQagHFaJNCy252hNc1Kzgi6R88eNtcPiAsT4t7k2kdwUMUrfRZVaWoppbTA
2h2ZE61IfRSPI5Ie2PgU4q0io3CTScoI8E2iBFufHuVV/iwDha69HDqIG7bxoxcHLZiuJv0iS134
T2aF8A4nhMFV+nI7vBrKMpVOQjoc++MqAB4MAuwziGX93vAUsFLXV/A8EWRaSBCgL0cQbE/qBifT
6kOYrDpe64VtbwMl2DWR9WTX7oPuQ9A1Y21JZPfSK5sOPjDiU7Rlz9ZxNM1msI1pwEz26PNlMT4Q
Wr8HkrYU0Z0PRX2NaiEFZq4QlIZO51YEWjGkUJ13NeolSK3Tk0omCbwk78fd9WW0+VWnXzeQd0SZ
ONWpefBtnQ5ll2bjgw2BVFONqMN1elkU256ouIAcUxTSivsNH75QDPjcgvgXa/pc4/DGkiykOeQk
EFoGOIZGrDx7irHWNElYPIVajNDhXGkcAaDX9Q0S1e3CJp02xnzGlNMRZeYDJ32YbRwD4mzdpTKc
4prZJCr+UTLN0e31dT1/hZZgLsAuKFdwNs92S1rFUyc4FxiglM825i57P52MlXXbc66PdGk+NtAF
1o2ole/u9A0OOhDPEpjuDnkbdN+NCkvd2AoW9smFUTCPo/uE0jRtGG12rympakl6UEo7AJjp2kMQ
x5kqxW/OAOmWklGosDbJ1vVZBhiYmTpKXeU5NHrAWKBflQoAgFmXLSza+etBi4Domy0Hqoai9umi
6ejfRb7uYfGSIo9glBr4b/44GCPIp+vv5/ygYihyGBpnGpfYi1bmq0NRiwrVHVDZAeCeCg3By4bo
AN4otUs0j5SPqA02gQNXYnGS5+9sav5NtzZqjLQ7ZleZ1EPU1YwgcEJithBT7iLoSQyH7K17gyiU
+JMNyCujSjbb67ToVSUaIeZlFQTHYVItAUTQLkS7Z7PhQqYiKxRORXJdYzZKK9A1MCuqHWmPjWyt
QcjoyO8XUvaz85CmLPkBgu1IZU6wqdONQUhp+2EqgwbHZwgzPKVWAPzJtYzXehK20Q3FTVv6hRIX
bqk5XCfgKroNmO6tu4bneNGxpiVsqjSFT5+jBZHrtlHMc2jJkTavvul04y62lXddiqSKYcMSu75P
L6yvxpElo+5raVOsNRuR6kI9oDe3U3urcNrB6nao13gLOutno6BHpajku9Qr+CTM2ShG2iqpIaeG
0yQF1GCz4IvounRhR5593ozCJuGrYyL4CczuE1wWwJHYo+7kDTIrZWCZ606UP9M4kzbXV+3SSCbl
AupJVJOIx09XrUsKJQHJKxwzET8NYpJPmVll63D0rIWdOa3Myb3FnDjfkaXmD7LX2QlcSMi8YAmm
Oj6k6lUMInrTo8APmykcwK/pxgFWSXHsc6TB3j5H2BZTwYwiljmPEXLM2No+y1RHwNonsfGsPdiw
FF+y2l1YzmkSZ5M0DeAqnJZTeHe6nL0FB6+RGcrvlOhusDsE6ugpfUCzDffosY1+XJ/ahe1oUT9V
WFKuHWgFp+PVCIJooV6ojqVK9cZoK+ziez1bOLpeCumzaXEAU82gd0oXfy4sDquodYVKPal2wV6v
jTwyZXwzC7DmbZoMkwlb6hN9xbkd72Sv0O9HfSg+jQEqsTcIL6HvwwmLPbECFOBH1hXJ5CQnQy/u
RQSDW4+rdglzcGFnTyEMxyH5Pme7OF0aNH1ajTascKSkr53cjRGiw+TkoFea9dajh9RbJU2ZZECn
u3L21qE8sfXHTjhI1sagC4Z6b0iRfHP9XV+aEKVK6uUcChowltMJYRIJE8sqNIo+SrpqvASRCp0i
FcZm4f4fDDUdb3w1iPvNT7mKjDgJlFxzbPiXm1hFoDYNVMnp7O6t6SpLx2fCQBoBNLWm00n5LWwL
VyQaMERjhAKFBzX0p2QhLru0dACQqAIQABI3z0YJo8TnlJWwsxrwQYo6E5lPlBU3th9LC8fcHKjG
dPgbW2J2ns6NP+8UDVVTdXYVag7YPARUO8Pe1uOg4AamYDqq9OlBitTsaFRj+Bxm5fCQ+x3CRhLH
HkR5RCuzWHv7qUSjgIuYNSbE0WafggXR1oPkrjn4uwYPmt4bX1A96fdcM946HaV64ZK8cApOjQkW
2hAct/IscEtFrBSRF+iOEtnQSkZcCE1p0wRKtgmD4Of1vXrpCAS6zvujewBYZXYEAvVtpFbydMen
/0aT3Vcf69B2F6Z0aQfZU+xGTiRznMzu/SDCns2jiOgEepncQ4lBG4YKMfZKnrIw1IUJ2UIQZSBj
r/Bvs8vfs1HfHpD3dsy4NpwEdfethsDWQgZxFtYbFl1T2jscXBOqcnqK12E9FH5d6jlNUgxYNxnu
WVvND5LnUYWTkvlafgiNbKm3eCEGmHouU7WXAJgs6XRQPTQttOwiw0EbHPOtEDGc7w1qAjAdu74s
b8LYQqsQgqP7TUZN7cv1nXLhHZKSIeRM0Qq04YRRfD1ljJstZKuQMmhE3W1dvF6fwNZrjm/6xfb6
UNOvml2YNnBHsDLoofHlzW6EPitH0A9MlLdp6duqGBNjjYCvJw4ZUB2xsiMXm8EyFM07C3Zp7xQ5
qP7d9ae4uNwWu5WMg/zGmm1aP0uzOhsUA5GEHHWsMHYbdCPR6r+TFRdtk9IsmkeC9Hxj9qm6MPil
1eZ1qmxguuZUuE5XGxBjEUpmbjptLSqnKvNuL0uGsZMgEi+s9qUv5vVQs71ctW1Nra4y8dssjbU8
9ogYelq2ub6al0axKGvhNW8QRs4T4aAbsVWjCeSYbjjsNSSjbwQSN+t/MAoxBH/hZkOueLpsATSQ
yop5Z3aiDUgohZ+nstXCx39xKq8Gmd7dq4+/U0ezHPLecHRf1XayDuocm7qFt3LphLGQS6d9TA8U
jfHTQVS8NyttwvZEXX3k/EbTKiqOVMXQaumCb+imNgtb7tK0EHyANERrDPTC7KsT2M2WZUpyBg44
+ERtPzp2dMuWpNMv7Ww04icALd3JsxI7ksaBGsJrcOTA7G8NsuhVMboY+cqZWJjR+VDcnqCjpzIP
YrfzPeelKuKAMnsuDQgmJkTvJqFutRrH5Of1fXdxJOIVmjGEYxSVTt9W79d9j3utjgdvV2yNVEK1
RCnMTV2kS82D6TWcHo5MSgOMNMVKADOmjfNq9yEFN4Y9N7kzdEb1oedbw4lXcTdNo4gd9q7BzT+Y
GiNxECrUyubo7zgrrZGrlMM4kuvHqUO4oWrR3bcgghf2/PkOfOlkoVaMSw31slmkZZJWQhjL2Bph
7O9lxDZwYc/kzfUJXRzFRiuZTEyWz74sc8xl9HGZUOhFw76Rk/YOo5J4ofFyfodR4xDQ4aa0mQhh
9v2GiItUU8XWgY2tIslgykgboTGRhsjHx12LnyUCNliAdGLfKRSbrk/y0i6hFfMHpUEFblqEV7vE
rCUqtWbHGRV3yjoFTriSq6a4cwO3cKwhchcC9/PLEucXCoGKIXOXWC/mWq/Gy8oky0iG0ESzSuBC
fSajywNZOPpZttStsOQZIBZxh95XdB2WzpTzw3IaHcAckAadWH12VStZWVt23fH5QetqkTwwyu4G
BXYtcdzS1+NN3djGTxMt8yXPygubaWrxQ+0hQQJYMLunJ7q+qpF5OEKk1sY2cncj99FSr//C8YIp
E7Uzso8JUzT75rUwgngR+7pTMVU2DpgRkWrKWtR1urBxLg2F3yIH2XTpCH32DbY+KjaxLphQ2Jn5
yszi9MYe7fHJxyrHub5JL441hXhUMCe0xGysIEpIBEtkFX1XHdexhKt50HHloWi9RB65OBTgQyA+
oInZoaffQyrlEzY6RwyylPtNpiPJERWEVyb1jdX1WV36FFA1p9oDPAobidnLKk14cUItiXRqc7gT
Xic2wvXUddtZ2gdNS/N9kahYf2B4vXDmXNqMVIuJBqhHkgPN1nOQXVe0iKE6SBnq2zIrEic05GJh
fpdGIRoGSkm5WGe806WMc0Q1UbkjP20nC/OusjZdFy01XC+OgqUpLGXaCxQ3Tkchq2j8ItZ1Jy7D
4KHUtOQO3XP16fq7ujQKljZcO+x09sVsLp2F+CFHteZ4kgdFQ+6CjRHJ5cLheGHzGaSjbAdaxwR1
s0MibXLVzmQ9RAzZ9JHwgB2MLqDGFkAM7Y0T4koj/DCIQ3BzJAI+XTbaqAHd5Sp0kHeDytv54U5N
+6VC7dmyMYqGDyC9cHybKJ6ejkKIL7jQTN/hUCr2nTmEG3u0ooXq1tmyMcoUiE6tVPBkc5qVh2pQ
WiLV6RB4tdBLsb/60RWetYkDuXpzY3gabDK0pVUGrmBedWm7qIJmBSiscIPsR9JMVXbE4ZY6O+cF
LpARrBr9QEEUR2x/unSZa7Q2piKB009V4Q+FFZpKvhqCYgg/SqrtIW4l1WHxO8cID/3/IevTta3X
arEtMqPv9/roytJu0ucNHgYdZYfP1zfQxFw8jS+p8hFecn5wz9ALmm1WuUvqGLGQ0Cn6JN0maOul
v5AFQ57XNvtWKdd+obfyh5FPqtzluYSO1JCi5PpYo8bTrVvFSGt/4VI6RxZiOMFJwJYGgj/FEaer
hnQ1KiNWGDjAdIN+0+Dt1q5wUHeHRwqGlvEYWFX7o3RRwvsUS2FbfM51M9fWnsBG9Ah8NPQgwiuu
cTsGxIUHxcRlZQEkdxbx8Yw8GWa+VH4JgWYRn1RYDV45cuBMkiPZNnA9pV1beot0Zwp0I32npImu
ryhUBC00AlZrY/qdbG8WXuA0zkmCQHJNuZZjBpgDGPTZmSagfBRl0kZOhhJFuUkDdvXKUl03/uJ6
TW8+K73IOsjXiD75kMcRSY+/IcdbfC9SUKHK9vrznEWiPA7VXI4DXIo4ZGfLEgUyDtVWFjkCZXn6
0LaSrsfRVR4UxFrvauxKFzbL+eFE83a6eYkoJiPC6T29CkUBfTRWbnH32ZLuPSS1Ev9gp7+5njG1
iGGoga7iK6E7djoKaEj6z36cUDgV9UqgArbOQ7neXV+8c1NaetGgnCbRD/4FauTpMFk4amadyiEu
BxFVxdgIzAFxFlR0xhVyr8Lb64PZWWs9dhX9QCksR2eeD+VHk+Zj+tAnyGzvM6u1c1SvTJwNQuE3
yUbUaltsQ0nRePVdKCcaqtq1WS7FCuffBN1e1ghAB+VfMuzTxx/MxjX0vEycwMC5a20rCFsgwuTq
GJtZObwWiqhmu5VE7CHNH1cCCU8MmaSFLXF+k5C3giyi80Mpjwb/6WPYlJ61gbjWafQBfc+y+lHY
XngLUWspE7mw2wEzvfRqqXVTxz8dqZZbnDfyPHIwPU0+wPb0N7mcRB8igb762KTSwga5sNktQU+Y
rAdD0TOI/IgpSV6OXuQgTeu/q3GBG7cGikXx279iakNT1x7qJxyo2bzoP4deF+qJo4Mj2Q74N/po
qERo0YX1+BWjjKWq5Pkr41XpfF1ETlP6PE381VeMgVwqXG3MnKJR4vteHZC3iGkZpHZVv3l30BOE
Vw53jQY7PYPToSYJTUMfw8xpcIPYGoOlwzfNdIh+qLe/NRQEmQC6guqDakEKmbN2Cq9EZCYJ0KG2
UhSjcfTe1jrMxppEcuEiuLSCr4eanYMJ+iGDjiKjU4y4xaSiQ7i1E1ja9LK+sILnu55ZwdHgCydg
R6rodAV79ADlDH9BJ8JYbd3o8W2kYI9KFUJBMcYcFoY73/TTcEglQHchhrJnm1GrcKahOpQ5YR2O
h7CCTUCGWi2En+fY5+ldvRpmdmo0IzFF7/Guerv0N1UXut+sHn+LUfPwqKIpt1aJ2PAMNMLh1m7T
+muXxNbCXC+9RfogJMdUGcghZnMdIgWTLAyZHAAASKsPoOAHSW73pabkC9/4paEA8CkU3gjttXma
MvgZQE03mpLG8B2E1xIhP2DWbW/Zu+vX2qX9AmhR2GAiiJTmPM5CJiumaBY7Y2EUq9xyIzwNq1tJ
BtIvu/nP66NdmhdoazII2teMOFtCu6aJZORJggi3LjZyMCh7OW2Sfd0Kf2EJL+3M10PNtkxUe6Zr
ZP5032FRshmAoSYI6raxsXCOXFpBYKwvujK4Os9LJ6ZS2gJH0cSB6+s9U2gof9fIc+zwpOgPStgu
KchMQeNpUIlDELIJEyyZ9up8DUd8sKB8sIZ5LGcbCZj8jZm65bvKlr1fhHjjg9q07S1WH/pbixps
EQJIbgBYPwKY1exsUYOwbyR2ZWkj5qz2AYIjfcdA/+DVTSorUFTBXNN3Px1nTCVkTlEWcQa/Utea
6YJDrcNhYedPG2C+jsTmlEpJ/SYa0+koZZ5RgE1MRmHOG7XSjeeBL/9RUVCANqJKOSQ5Xkir61/A
pW0J9IgolRiIvrV6OqqqY+2RtUbsKBIQypJG5rYkhX6+Psql74yGBI1+cnaC1dnc4khDFyBibmnY
Vt/0Lu7jb74HUOkd1XbkE98ymsUwRPkvwBe86+FRzK43SCn4VplNd5QS+PamjghK3UmOLSelc32k
2UXwZygKomR3wAr457S8r2IRiskI+TZBf0S+CS4SlmTvw/iLiC0dJbg87D+bjdejjR3UFp5avFgk
/Att6To6Xd6/n2JK7CixgzacPYXsalaWUJI4irZCESNCp22bG759p4tEPwae8jVXRd+u8BYJPodR
cePL1rPhaX60iqxqx3kB2tLT6twJCrhZC1vsNNL/83QUp+nc8Cc961kQ1QyhZ+iRjMIzMpo67nJN
q6+LmLlMxkkjJkR6+SwKV/gbTcIODnsa3xsWzopLD0F5iwh1qibTfjl9UQGiatis1D0qaEbZbwyr
ngQAC/dGCZEQtOyoWRee/Ls0S6xSrZp+4PWdcnoq/1kEoFgcIZo2cSBnx39aW2Uhx2N/DJr8Rmvj
/l6YgbtORK7ti7xYmO3pmfzXaKQaE7KGBFGbfQFJXmmpGYbDsUz86kYuXJjtXuFje6kN3r0l4/zs
Jll1zJvYXRJpmYEaXwbnREGAinL6VD+dHZcutQNaK+lwpI+HAlQUYQhlWMOqD6X8neRS9FBrPbPW
RaEVFiZFZfZkyxUuD9C3KrHJ8PA4qmNXOV7c4D5bGt/SbMzWaooE/PWXMn0X/3Xk/nlSILM0TzA4
AJI3O5YsKAViGKrhaPNudk2pVqs61LSFQ+LC1gPyN51HfJ90oGb1ahXWep75wXAcstS/lwTFsSL1
sIFJR23bdNGwrTO9eGybCB17M2g+XZ/k5Np6PstJ2ogoBwmJ+cWSmOpg5x7vA5Z074wdgAQhgyql
YTu1AtzmCfuY6NnjSKUoFTdry5MQHo4DbRf0krkxB0K9wcNJIoyqHvfJxQrrtPnn74GG6FQG1+F4
zA/simZg6Q7jcFQiYzyk3TA+9XbnNitfLUvP0YRbfY5j5WFhYaZv/mxYqg+QBwEv0SLk568O7xKn
wLrFsuvYSRRB9KaMIKt2/QPP+cjetTZ1jpe1mbn2RjMreR3ncvtc5Hp/C8fQhjdhLvGyL3y39LfR
ZgNoQUQ1L4pUXSQNbuCPR7vHu3Ild22BebnUYDaC+0VEiwqbZjVOsLiysBu6vh6X3gIhPmkaMBwD
+ujpcgCXaEphReOxknFWH9SmRxCy6dZVgaNGHtv+XRxH9j95CaS7NtuT+hsp/emoUjHGFJIpF1hm
Ix/xd+JTb6pClp0I47VgpejcHgitB7K/49j0P0h0QtObqMOlGgtR3KlW8VhYHxHyzz9fX5BLHw6B
9BSUUWs4y/5ticPRlzlFPVsLBooafYvnsG/GcFlKDAMxQagW7spLJxLp/1RNEShOzENNNOxlos16
OKJqpWKuFRuPiM4nC0jIWSX/z8FHNXo6nOHvQuw4XfQ6YG6pWwzHTFAY2rggf7bK4LXdSuqyKryx
zUK8T4tc+20UvvFbMjHB2JVoYpPzNYKuxPWFnrU+/jwPZUzw5JO0jW3M7qte13CZk8rxWKqh0W8x
kTcQf4fw1a8xcYl2csQbtgI7+mFrSVjvkkbIXzuzT+6MpvSw89Ii73sXAL5aWqkLoRVQbaqUQFSn
9szso6ixHZZcvx6PbqdqH7NGk+QVdwmOXalGHKHjMncEKptvEfxpvlOIdcZWUm4C20NTt0Ev7dMI
lHml49m6qkisF5K9WRV4WrmplM09Ty2dRHb+fLSswVCkiXwUjSw3t43tSk8tGE1vrxVaj4x+FEf3
KeeosgokO3jS+xRJyljS7wrDyt8hdN89x3Vp91tpAISBmlod/yTj0A442AgMS+LGbRaik/NNfvrM
089fnbs9qmpUhHyeeahiNJ9tdS0aUH/XN9X5m2MUOlWEnHxIaESejoJACOjexJWPaoef6DHieuy2
Vpqr8YM85mq4vj7cTM6VN8HlDoxR5/iGqAjb63Q8n2Mk/E/OzmvJcSNZw0+ECHhzC5AE247p8TeI
0UiCR8EV3NOfD7PnnBXRDCJaG1pdSKFJVqFMVuZvYpybH5XFARRq9K1B946Ozr1FA/TU9y1es934
XsEvgmRIG7vq0EK2fimmMcPg1Zjw5739m15lHuTQvEmQ5TMpcRjbht1kFgueTcbyOHewCKGUVMVx
bCSFla5UkgfFEYMTtEaF/GyJnLb8pKG58fP2b/jdgLu4ZdcfsUp0wuFAKmCLI28nmxPb6tRHUaeO
7Y8ZXTykqssTRMspx2hTGR4VCzs+vBmmINedFm/SycVaAmOdrFeywFTm4vM0p/UBg/G3aUv+/myk
qnTFOHo4Erf9wyRTZYcrrYrhl6KVvpGA3/adQRrT4fZEvLrbmQcuuZW3x3ihMlyuDxfC/QIBjXnA
QXFVxfgVT9NXpVX+ajBgtgs0zNU9vtvr96kBJBPUIR0HGAP87TKoHRUTliaL9jjjPlkFvVTkZ0tg
83iYh6hRgmiSLXY7plIe5j7DbGgpDbvEJDXBwef2+F9fOvwWk3nmKEUGhlrK5W+ZjaQqNVCXj63Z
e807JSGBute4RZ8bxPy8EwC/JDtIHNWiI0Xy2kIVXWtTUkHpGb5jRObX27/o1TnED6LSuMqnUisG
p3X5g7AN1OthQbi6M/oG8zpVfsis2dt7nb9KM9cwLGogBBC+eRZdhtFkJyc8xvTHeRztP216du0p
qZShPlQ5boaBksxNeq/mlYEID6/yKFiMTv5IkNfycHOdEx2efaUjaI5bb49VyO1Z+M1pvtig9M/p
D616byA5nS2EzFmwxejnIX/KSq3A+GrUZuU9FOs0Mg+9O1YVGurDNL+v+Gfmal6XKukpckhFH0S+
wJBXHWVujkWLeQ/2FIBkkPqt1OarRE1lQsu6LMYvIHsR59OtUcHFAxJw85c7i6V78iDvWtjb6ymC
uQ3C4dyTNOyw+TvEPaYjGKLlo1EdYpQOIcjhOzL9gW2fET83LSfWY9XnpbIzI6+P8lVCgu7kel6R
lGwln9LannRccNInN5915zQYifqnmdvG92kB+hbog95g+9vB7z2oJr4a3+ZsxomxNeJsbaBqSfkS
mbjNh7e/1LpQLj8U1zy9IYf/gbPbcn+h4UdZmxbJUws64F1n9f2POmrYy5qtjN67xJlUI1AcL6nP
twO/Orqob6GIRLIBKBuo72YFqzO1pbjSkyeZZEhHNliHuGFRTqU42mZTPKmj1z+lCIw2/pRomLzc
Dv9qn4LaB+XD/6G0AZnd5GDFKDhVaSs+NYU3Nn6EYfQn3RFypxrwenpZ/aTDKxcBjveWzeUIrpnJ
UqunCmkuNzBwmWw/qPnUjb9m1CX/jnip/KQxmb9N2ZEriCuaGjZq3JwOlCHW8f8jHypaG4+iNBVP
9ZS6d63iKSFUXjfEPGBP8/D1VK7ZgL6ydFbNyi150xtGHN2kFE9zY89nnZpvmKgYFL71gyFTSSGb
MBS83K0mlJIUumhkJ57UtrACrnnnIIy23sl9Xz3PIDauY3BAn4Ms3taZ+mGJPMwtxJM0PREq7iTD
0a3MT84weBACFdLu28N6lU4RkKt75W+CooPcffmddM8VsjCASpPrY7VY8UotDq5RIt07W6kdvSMR
TcXHWMnr6djbXLw/gDQn7V6T81Vmy+9A8AAhMbhQCBJtCmzD4hmNNzn1E5VdARhen6PTYri15ksH
8a+dUV+ZZqgfdJRQYuGN/koSQ8fx2ZqTBpCloWMRXbbnCtMlLFEMPfO1TuB2eXuer4wPTCS8ebJW
UFNbRnuWC3OuO6t5iic87Ooyq5OjlzndNwuYyt+3Y73eEAg6URQmOSaUvUVlSHei66eqDR4XRtMH
OLbazUHVJZX624GuTSNNlhX6TxH6VXUlQ3JxgEzdPFl1qgaGk4hHSlPNsw5iDeTXOM07Aa/OIqL4
oI3X7W6u//4fpwpNHNdN57F5EiMPdm2o1Hsxl8u97ZJq3h7b1VDI9ACSAIcEUvIylFOQOi1W0zyN
kWeXwQIGuD60SNp4dwjTj99uR6Nozp93cRE6HM+rFiO0AnhCWyqwHoliBGxiPyWulzqxFzSGJt7B
ty6xo88wmrSy4qtrK4+KOv7MgFwey8WrTnNDWX8mywzcJR+eJ+kB+neiavjDpNv814iH4jzlkGbi
QrtLZIHpmAGIOSg0k4eBnua4QgvNN2QBFrQs5sHvKy/9mmjzY9MbzrMnbY1HvqL4osrcByf3iidK
2tMDhgDuuzZNWhSUpuH9UgyPQ90nOF9Hxfw057LByRbZVpYFDOZlTr7SicbJ2sg6eYzjBIcTKQ/8
UQOSrsr3ssuwVaumc632MhhTmnZ+2jgoDjtx1z7VkabFh8xwy48A+NqHccnzh3yK1BBa+8xJocIY
m913VeTS7EuT6ckd4+5Uy3yuZXLX2fkUf82o4r9ESjH9oTVllB/q2csfu9J14gBedWc/IzLXph+d
KF3se7wsmSwvSwbvs9UOZPEojPJ51u7cpxFpj8EvRKHXZ292xB/tNCaIb6g1lqlCNlF+mjGF9Cg5
l3rBF1kqMjvm26yaJzqW2uLdp7HiVF/E3Di/YHVm6dnFEBl30L4cxjZ56rma50+2GlnOWSiLGX1d
kTSdjee4hwVroEqtH8+Wk9d/D5OVN0c3mRLz5A0k5iE2oEkXqGmepKfFcXNytz62eRGztdpjpJg2
CwpftfQEWrJZpbin6UGZ+/KnLtta91Wa+i/D0trxKdFGfQp6p5cY9vTzBKQgU10RWG0FKdWbjLw/
9urYqf5U4/ZzBtqTVA9gSLT+bGFlOwGXt8vq04jNZg9Icxjq0Y8KKuEfJII94imrTfURU1JLC4sK
N6jBr7Na10HMKXH3tS+yVvlkRPn4d28iiPi54jjqysCk45YHmlA775R4uTNATzTJrDEjlBgFGmge
U2zjjj0tYzZUR23McXPvR+l+183SaR7hm8ncxwixxleaClh+HKzG+1hXjZoHaTtj46R0gKN908O6
MazHvJafzb6Yl+8p8tjpx6aQ4scwJOQcTZOCCa/qrrOhkFg1FqqdU6rCTzOnnXBabymm4VPNA8BC
eBWPuiyXWOdJbXV/MlcBrR9GjWaRT29gMKQ/jHQUAnXI5AsoD9e8RxKw+DIi59UFAxyx7n2tFblR
+Lw+wWOmGUa1n4yunNN3sQt//z7uInd+srraAbnmxJHb3wO8kt3TYgoqol3vYNGZpvY4gi5o5+I5
yqJEflZcof5Nmg4ACMUoE/l+ZCNxL9aaGTHpVh3aD2DT2v6l8/q6xyLSKNTxqcGPxPCTKMKHAaRm
vtw7IlPrAFQZhW8bo7KWzrGUXhf5mYqW/p27TCwkdygUu6aiuBiUn3v41Q85DkvuBzFOBpq3kxMX
zoGLYBB/mko+ep+TrK+TQ7PYmJ+jBDyrlNKlHA7l5IwP1RSDEJlzyx3/jLRSFM8KpHHv82zpcYO4
gla86LiFcMGnTZPRIs6SLPsSt11WnszMHFDK1HotCyLRVV+TOUax03LSRL7T9WWufHXOR/mAJQX2
lgq5tnLghYCt1phL0/lgz4boA5wqTcdXnd5sjjPfDbvIpW0znO2dUh4KvazFemvlJN4WJnLHwjaH
JZybvigfo7jXPR9Reb25k62lj0+gn5rUl1apUqKHJWT5mO+2kS+StZKRggrT31urxluQRmW83C/m
mGihqs64kFNxn1J8Cig9+HZWtF9WdIHh20oC5kMpVFO+X2HRqq+zv4Gqdl5XPlaVYygfBUK67Qd+
SKd8G4eOlNfRoik5Vixw++zUhbEcqKX0+oFP7WJv3ObLVyuubbzKwGViK9E7lL4Dp0NTJQCEV4LF
syHrWEE1Sow5y1Kb2wOLfpRHZ8xmN6znqS8OCii39H1ka3gyC5nJGcf43B3Dxiz0zm95hPZ+1XdL
837WTAFdYIpixa9wqO6wRx6lOOOdbaZ3lQZ084FvNxXnBSF0HJe9uvwST6SybKqGxZrXbftFrjj7
g1ArbORVkJY/mjTJv8WuE6lHp7c0vHZzPccjiobM4CexzpmPoZvSHFyUWMFCzx7wZN5AnePnmL33
Pp7J9nyXWmaCR4QmhHY/C5GqPnw947vatGYXNFZh9We1mybzALWtVT+KCBOqQz4J5JvSgsaN71bw
lf2pTIvlOM12a33I3X7GCDWX/YScy6AYE73VWWn0wEwyCcumh2fxR2ZKs3uqFc/poE0XeMi7mJOv
XGBhPIoW+Y3Fz+Zqrn0Xe/QhTKdoUU5dXZrLH1rm5vXJniLn+yAwOz64akyxV1cbnB2a3sSJWIGj
r4ejnSVw5hu1Eny3xcbmXJ/Mj0uFdfTJ4he+LLYmuu/1oqH5Figi5wXP0VGIk1qI9GuqLiUGcv0C
RyBGrXOt0uWAtOlSIoanDFq+ymSlc33MmIV1B+XxDIyzxggumyra/PPQT99bEDnTSUBzS7EV1JYh
SKrR019gxMnyw2BmWL77wirTPED2TiqHmK6D+yis1vi2jJZZPFqNMz+XWRZXYVoYGEY3KbiW+x7l
Jfmtt+cE6nQsFQzXdQ8OZ6pNoDta10q6I8S7vAj1Uc3Sw1I3du7TfpTLXVR0S/oNgojTnjpaq2kQ
SUsuTyOmGONJdbsW9piJxOqzZdTeZ8fMqvYc1ZrevUxUMO1Ar62oPbdOisFGLSJDOaAS5A4f4mTM
ilOuuIvywGXSfIt1DA0OnsjT4mRTJPlFGSkDtslk0862pBad83hpxLOeOZXznecfKYLRO8Z4tIda
kU/6WOhVGLspx9bqt64c0YIqco4kQ+AF3LjlcNTYnc5ZWqNaBGKK8faBPUYqSLdjwDmaTGXtLtPT
CtyytjBtngxzCc1aj4t3utGLlPJ8PHR3XtfO2j3KcU7kj5U2RMHM0qerMGNGDBXequyDquX1EBb9
QvrSZHr8ZXJZFvesftf21YTK2jFzjGJ+yOJuaBGALBfTlzmm9x8jw0if+tLRauzmB6y93ciYiwc3
1hB5sZ2xic56u/bduPWM5KCXApfCyXWq92O6YIadmgse4qZGErbaRQt5Xzdkt8ciThrlpRyp/R7M
rkuU3E9ddSDRE1ri4ck+YhU1/0S6IPNSMM1KPAfKgNRzkBVNHftVXojmpLQ1LVVo5ZkWOH2DPf2k
RYryxVyi+I8463X9RUma9qsWaXmCOaM1T93Z9tClebCSVMz36Zhq31rFBPcVSap1vtfZ0XQiCa/n
dyg/CP50LEE+9rrwvLvYS9LKJ8HrsCBEu7Y61RGqYn4K78Xj4qrlF4u6372WRXZ2Fy1jnx6hM0d5
OBWsfH9Qx3Y8FJVV/tIgDFgHIO+TeRZyUT6rJGCOz9K1ICUtmosBqJ0ZyhMY6zJFz1T098KA9Xwq
YMHMwYSSUnWANLVasRQtx0CxmNhnxpY6lceE49i717UOzQWBy2h1Z7Pue3/RWjzMSyMv3yvQCFwS
MNLfp9HQGuNQ8NqbfTsfY4u/i8kOhq6nxTJ3iefcx1TqTV9RCv1Fxw84O5t1Xjm+MnP6PNTLbHu+
Wbf5uk1IhEO+lIwOlHUG7UGUkTk/9At2NrgxGEnpR1Yzsc6cBWSrXnkNJ1E3NeU9Mka1uCPh6JG+
M+Fk+VrUj3/li+6M0N/xfT9FNNUX3556u8W7pUyN4ziIJvnAXsgGIP4JDaA8h9vHYwyP8sdKi6ci
LOnXczOl1ljmgYz74YORann2R9QsgzxonZKhZl/WTfNexHnzA3tmU+PgSaO64SAwehe5GMOKfYqo
iswOvCWz6DRiYsbjUHSLmnCPzxiA5ziG0n4e6Y3ez5iVVyG1EC9655FQGSdvUr34kFfJ0qE547RR
+zSlhiD3AkeSHVXg2Mm5FzgigOIwYsc4WDo2tk+D6JrmkJW9s+D+M5Go8o/L7lltK3T8SOGK4YGc
0U3vzarMvkCf7+ncZs5iviAbOlZPdjY201HPSFG+CXgX5kxvQLG9vzI6af2TkSYWWsSjLFIAVWoZ
Wzz0sliZWvQBMWSn+1h6HdpxdopyHsjApfmw80a/eKE7ENKpZ/Iyty1wMiv4aVMR0FqVBMEtuAH1
4rPVKcU596z2FJEwftXLTA9vx7usUP+OR2UaxaVVZwD1Jf0ynlbKUmnjrAiR1FXLl6acRf1VybwM
WlnRLqVfDmyMu25YquRnz6Npj+dwWUf63x8AtgscEQBD096UQOCkwFaeZREKd7bv1ayrn81K7A3z
WhSE96h2wy0DsLsBy2CylptptpQh4k4/TYxK6E3QjLk9l9eDsKkpuAMH2so6GrRgPUtwyit1btSB
wTPgnjpkJI6341xWjf4zZavhKB1KqubOVvpLGLBcE/Rtw1ztimDSZ/0hT0nru7TJ726HujokcJc4
FUKZo7dzuTw4YRUn6cYyZA+i7JcJgYUSpnUiPv+LQGhign3EWMDZ6kZOc1W7ZgbQmSwBh9y4ip9w
Yhh2dte14egG2HeLMhjwhs1wuKqKGc1PgO8omgV9ktWnynD25GSuRrHQSoMXt+J2N3sY5mZXGSrA
/nQok2crRq4YdcRx3MM8XVbz/rMOgNSBVHVMtGS2PeoGNXEtU9SKmprR4TdvNsMhNc06CeKp5kk+
m0iW7KA1ro2NBgjdA7R/GNxmBs2ucSlSQODpFCr5k0zHY57m5r/YSfzxK2cGtSFsGC+X3URTgJSK
kakDdFtFh81FSrcnAbJprP9nAmmpr0APJO/xw7kMsxjYnXIHVmHryMfZKcmsTA9NwvFFj/tPSt89
yMEk27DOyzznAD4yb6fWfHU6gb2w8qH8AzK9/AVZN3VGmS1VaBhlfxwWqF499so7m+vagQEDCZo8
/V8dwcXLKOXiStUrCu5gBky5pe6ea9yLj8LO9oQ6rw2IrYUABGhxmI2bg9bSp4y2cFuF2Vjbvmxt
h85m/GZFFUAx9Bxhr9PNZStvGjmtDjZ+HhpWfpe7NMqMKO2fRTzLiAKjVf319rMJ/IVrceQSzt3s
5zlXc+juvEQzKDJ+PaTtY10Z885NfPUj/TfKFsHIM7TuNBMGXkP17LRo+nQs1vKKLae9O3e9U//b
BvjPugc0uupMWGyzbZsRyyD412YhQn1wtGccfnsKyk4U+V0duQCLXOOFbbGnF3MtKsLAdBxBlxn2
dq0XswGOJ1eqsDZwrzj2U591n8RQLF/spfR+UG7RW2AbqraXU11bk8BVVqF96CskGZfLnzC5wkfj
+2WAtFOUqgYKXk6/J0x/NQ5K5yt/HQrB9gt6Sb70pOwibCnVHoo87o7omcudE/jqqcVxYcAb4x6j
s3o5HERec8UxBjq34E7eS5PaaVQaTdDwZPuklLwPp3RU74paGb+bCXRRsQxz2Lu9s/NLrn7Qf/yQ
zfEJuKPh8QWfuJyHbzgAU8z2lI+50n7t87H2p3T68vaNCNDZczF8/Y3luBw5h8GQsYAEr/8mOdAO
GHyra/YYJ9c+I0pm9Krpkq25z2UUYOSNXVMeDCFATEFd5N/Vwkv/xW7/Z5DNmqSaUtmAt0TIwyY6
jubcBRpMNqoy2h6n5ep40ExapRUQL9t2hZFOpgYPkyI0bMX7DAMXjKUeZTuH5AaK/J9DhZv0/8Os
q+UfbdPYhCyjYTMdUoX6qcENqlwdfkr6w1G7Y6PEj30n3yVT70d6/1wY46FS/hb2HrXx2ilqr8kQ
zU2uh+1VZys8NhWKomE3j6AgvUHcaUNe30sUOXfQuOvy3p6i0BVYj2gQ4eCxuepUKSwFjY4yLIz+
b9UYFArTw51WTV8y7Hx39trVYBA9wE8AYkCf4HJ2NXtyqwRyULg4TUd1ZhJKczcqzlIFQ5bqwznL
ycv+Rd5Afgm8BlYDhjabZM9pB7dv63ml3i5L4OAnE9D+iY/xqI47++HaIl1vc3rhUH1AwVyOL+np
cpoDqhblVHcIty9CtoHlVGNyun2GXFsgaKWu2RaYDKSJLgPNNrr7hZVVIajh/kNnjsax6IUIZlpO
O9/s6phQlIScsUrebg/qqHH0BOnpKux7J/aNKlZO1lJYO2ieawPibtOA4XJkcalfDmhtkgyT3lUh
9sRVOExTEqSDbI8glZedbPV6KHqBkKKoTbwSYBRzX4ilrlBAbCrTjxskg4N4aBDDoTqPGMntT3Vl
/pi0lf26+vExkZcjg7uQJIYrq9DMI878WZ8DdzSXnSfulUHxIgTEiSgxOL3t8aiNC+rrKKIh92FT
YbXkKOq7TgpDD9R2yvc28vqjN6cGRCH0t2DqUyTYorqnIaFdsAxZSMehUJ7QQ3Bj2j55S125iYzi
WdSeXZyb3LHbsxElbrez066NF+QOhwhATcjZm2MrtgDGZrqRhWo5y/d9O093qeK4Z3gQ2tvvax4C
vysV9Cpfcze1SdEVdL3DxtLK5K6pLPGVsyPZE/a9MiQwwgZcYpDogE83N/ZodWAOcq0I+xltcgfx
g9BtbSPI4njPJe3KmiTU6sa2GlygSnO5Jgtttgv6Z0U46RYjGjB3Ft70ZjlkEOesRxK8VWr3lVVE
qdvCnFqiZEVdBkNuWAEKn/3hzftr9evE64AK4GufW1NO7Sp/QxSUL38hu18GVh45f9+Ocu3jrNRq
3k28nrhILmcsk7ZUewWifFR62QviRHRzC72Vd4Uyxx9ux1pnf7O5SNrIDYmDds8WlDaTz8lxTItw
AJXwmFQtb1zBlzw13hAde42nIfyTXZP7K0O0V9l6cnFvpbttLq/xt9JaSrMONA+0v6zOgsoYUa8y
pnHnm/1+2r4aIpHWYiZMx62kdGNUVTdkUcEjQ/tD0RKUv2r751C139yxdPwFGZVnLTB3Lpkry57y
rAsBA6AtqOLNR/Rkk9Iqp3+AkaNzWmxFh2nQOm/PqEC9AplGBxPixbYW7CWSWvXQFmHqLLmvLqKi
qb7cpSMFNBhJ/2Ivo32HECaYYFbNtijsSGdARlXPQzp/4r1T2mYalJTapuPtVXlt8liTv7XNgGZu
q44jVCbXxEUDlZlY+ug8iju0ufqdc30vyqZKoajmFCOWW4RqLYyzG0X5g0EPa4fXdzUKtbLfuo4I
BG/OP1jxddlZFUdtzVs672jzp5bsDrdn7NqGWity/xdlc/MP9sRP1wrODBkNAQAum678WB71mH7s
7VCvB8RRQQ0ElR7ILFTuL4+nYa5S1aEfjTvKROU+bpwvFYZdv94eBTIsHY41D4TsdhmlHnqUGSDN
h3HJEsjgqRzTLJU7Y7lyOAAbR78cbj6tAUoRl2GqFlb8qKRaGKumXynze7sAvdm3oLfUOsz17Mkx
83NnlyFKmcHtIb5+odiregi0OR2tEgTGLmMrcSJQr8XSplBAR5zy3si/GKWCfw5SeNV9VMLZ2Vkm
V77dKitKUZM70qa8cxlSNyXPr5iQrvT6c1nmE3jVpN9JEH/b+l0eudSsuJEZGKqpr9a8Cz1RevBs
Qg/MQHvy1qwsKGLZ5WESl1VysGx01EJ6mnYW9sDB2oORywhk12gA74T0oYDgSaaCznWhGco5GcCr
+Gav5+3ZHGfyITSaO89PnXxoH7JUbX7Skxd/DxooqwPtR/770tSizif/BRWftBX4gJLSRR6UkV4A
MwOzlR87YeS/agvV1T2y+euL1eGha/FtSUdWwvHlTEtSN0n5jlIP3bosSIQt4julsXo0wfs+ppeL
NucYNMuYvuuNGrjHOC7LpyjHrx20AQbXB0cDnQm6tsr7Q9dIafiUIGPtIRoEiCm9NHpzZ0W+PkXW
Hw1NjWwA249XjjKKMNI4guLQzKrz0CUopFRgKU+qJvOdUK9XIqFYHmQAq4zztvRn9WjIVr0hQsdo
6kMBJC5oh7LduR+vR6FXAeyI7vC28VeIUamnVhGhXSA5A1S+f06ieo+tcTUKrAWeeasH5TaJAnbD
Yy51RVjg6PU4e5Z9QiwqeqtDLeV7cIxrrQZmFt/ockUZWa167cJY4PLNgUDhI6DHvODLO+y5KF9d
vAj2c8Dz3HnFSivcpmrkIhDp6Qu4xJOqvXRtBkDcGuew1SIDkGpX7aSir995jI86Bt0r7hWw/Zfj
q8tm1hGlqsNhnPQXuJnxGZRjjGV77PmxqnQnKehBeo5inW8fxFcKxDyZ1yPYAbeL3t76gf9RiUN1
olMiPANCPSqK+px3Io8D2t/UUsa+6b6ZVmR9LxN2zHkc1D4N5iLK7OO0qI0TdLQg7J0E6PXVwA+C
jwLEgMSO+vjlD+pNJ5nAN4kQ1A3eJKUXITWsVf1nCmXFaayL6cftKdgLuElXVS1ZbcBZXKqTf5BD
Zb2Lo3H4qFr5/BxHe9LdV6Ot6pOYVvGk31oT13pkta1keEle9R9RMpYfTBw5Pw2qPAJClzvf99r+
xPWL9bx2smmzXc7miv6pqoRjzR1E9LVDrS4Y83T4dXsKrx2eJEUm1tzsUrr/l1FQ7zDcSOWY0egS
HtMpV17yyeie5kmJv90OdW3+oA6qJHzYqfMgvQwVpbWJrKVLqLYe//Ratzorier5TLgbulNc7hCL
rw2NXh4YKoqa3Gab/eE1KINDuQRZWtoFrA9HDzAyNY6amlk7ucO1oa3YGoqnJGVQ2C+HpqTRoFgu
tfeEroY8LObiTaHEo2Hya29w4ntVKF62c1tfWyDUo0lXULLCmMG4DJpEip73Je290gBZ7belA4Vw
BLJdfXr7hyPJ4Eg1LIttvdlmSjmPs8zLOnSVqAxyO44/WQnUPgUbvqOiFcvOwK7NJgx4rnO8emiy
bT5ctixNNOhstJZaalDSJWqCSoNmUqIGeT/jUbenLf86Irc56xLveKRc7K0sajIv04xhGksTTLgf
Nd7sYwTxS9rzZwkCdyeLuBYNRR8ObiSMXExpLz9cOzVJb4wdZsGLXmWB06KMN0D9+dNScvczMmD2
+9sf8PVOYHWsDUtQKlDdtjuvjkTNTGZtCAzfPJqd2n3s6rEFJh0Pn2+HujY25MORUYeACS9yc57Y
RmdyJFt1WIOOekFeoc/9KFJN4evciHdOnrV7BP3X+8ClrEVHYS10akgXXk5ng3SMmjZ8PLxP06M1
mflhmRZj59F1bQ6pa1GrQ3qYouAmCpk8rg3ZVIexZRtDqEBI/Fk2gKgPQIaznQ92bUj22vvkc1Hr
325tALPFMND9DJMqcoIoEdOhxXj9zXkmUK9/RNnsM+g8Q5spogkNvNEOlZkaB0S09vixr9MyouBr
wSfSDRbFumL+kaZM5pK2zTSx2o0mu0MwQPsqtdQ8jlYrPsyw5EZAP9G0c4ZcnUHIlvRCNSAQW6BZ
MmLRg4ZTE8ZCNA1EGcuWgRXjNHC4veCvrQs0sP4/0OboF0Zs5GZfNmHZR8W96CzlKJEx+eL1u3a/
r3NNZpIXARkWYjp47l7OpCNzGMiDXYfWjITCUeS1FkxaZx4qTaE3A2vAPcnCzENnKJedbOTqV0Q0
l8c/f9FBuYxtDwi6It/QYAhn3ZWG+ldcK5k/zT2aa9kpjceft6f16vf7R7zN5SYl/JK0IZ4d1fJg
wtT1cz3ac8e4GoW6AqIemP9QU7kc1VDhVFk5fLxhaCu8vhoJgs/QTrfHcm2JOChSAH5l+XOPXkZx
0kU3ihrpq6qS8ZluIUcVDhcvLXWxl9uhrg3on6E2p5RUDDjMNktElnFmBQbIDRmUjRl9+hdxEGQg
GybDAp16OSTNah1wTLIJCx7m3wFY5pDoxijRj7fjXLtOSD1Wkfm1Ne1urkpFTgOiKhxRqmjmX4qc
IZzFBWKZqt04odLO8BZvR7z2scgo6DLhmILX4ua4ijV7LAadJYGWcHI2qtY6myKeHvROtz7eDnVl
cHTcTaYQiQtOkM3g0DeFasxLHzWLuoeCpg6r4igmhQf6zP2vRkT923utNM54moFYXe3Ut7hOqaYF
PSJwe2U5oRs6TxBcXVOp9iQ7rpQoSadA7K05I0+hrUSMo0pOInOqQiWX3kettmGGuGnzYCK2+gjW
wP2Sd012MifbDYHdeV+sWUn3hFGufEtKAbyNqXDwjto+bmLDmMG3ArtEPQo9SqmI0zxAF4dX7kxv
fm0w4P/G2rqOVjBgHJFqzCyKeAFscJs8ElrH0iKGd3vdXB3W787JijoGbH65+YwKy9k86UQ4F9RD
W6uHVhan0ecoqbOdUV05TxDbXtvYnI+k5JsD0hCLRCNtxuAB/igpXCQ+TrWXvLnbsNrL/zfK5nJJ
8RZx0lJSwZOZfZ4cMX1D/8nd2W5Xx8JapBUEah9/gstpm5CdM8ycsVgOtOUGYtdROvW4k9xfW/mI
tAKmYdGvgmabo9Es+TS1zqKDp/dptpT2g05zl95D4kt7vG/a8TRq2MkgSoSQVdvvXNRXRrlqxFJw
pXioosVyOcq2K9u571iH8EfTbvXKQ521kHWzM84rhxcZHWSL9U2hAR26jAN9v7bdDmQb+K8k9NwF
hatOdX2Q48Zd1BZvF5lHyYUnDO6tzCnp/ibeQJEZibIK3LaW/5wyT/2ozotzuL21rs3eP6NsPp4a
9U7brjSmZIjqoxzrIejL9u+3B0HEXmNLQezgM10ORRaTYonYqcJV1PuxUgf7yGJ4s6UhRYFVjR/X
ARXSzbYh35TjkBUVR70GEuVhKPrk0ZKTvZNwXMlJgZrzSXh8UUzemsZHC6RdCopg6yFK/JFn2fBN
0wvvx9DDef/oCENpg2zJ3Qcy29ELb0/ktTVoM0qYA5SweCpdTiQaAY41ZiUlbM94qOBABnWFcLgu
v4mOTOF2sGtLA7VIBKKJhK7G5pByrCoDmgcqNS3z+qGMbfO+6rRM+LfDXDncqV6TWpEXUEndNrtg
Tg11MmQUUatk/jHC1QyQUcoPiZruaQtfGxFPZ6os5HAUPTbvCQ99j7xTWewC5uoP6D/aXWnZb/dG
oTgFhga4H6Pi5XL5kRSUM6HNG6zDXleQiW2tw1gOxnMp3XjnTLo6IJIbShwI073S+W9qjTKiQSgk
0stDOZYLsgK7GeJawrjsEzIg6r8OxVmAO1vx+CQSY5VEXgXJzIWA68EZNxCA7qJ3ttP+xas68+n+
Gr43F2+HMqyhEeQhtVprR5u59DBJ0ZKaL4Y8SBu02qD/UGT8P5ydR5PcRhKFfxEi4M0V7THkcES3
oi4IarWC9x6/fr8aXdgAohGtIG8MTk6hsqrSvHwv2znTm5/xFyvi33/J2INZCue0ZoHQvcWhW8GD
8KLHWbBTvd/8joSHwDTF9WQs3uO8mgAGlKgshTk0LpEhT7U7pGVwhidjfNPhv3w16dh4qdMTN+pm
Z58eH7WNu0uU86mu80U1atL362zNTpnCkAEuZIedj0WgxKdeluTfpnowP+YQCZ5sq7Au/GcneP6U
g0mhsK0xX0Vsugj9w8hKQ4ZwwYw6Vv2qMjT2e6aMxh8F6jfP31vcjiCYQYXT211C2WrJqKpWisCM
OqZ8ijq1eJVj1fz2+Ftu+MydlcVd0gRJqCkJINiZoeiXQK4Cg8Hzsg7O/8IOly/3ldDrXbIIO13U
N0nFarIBWkyNoY/aTaZwsv/FBtGyBH/FFgH2Wpy0spQLe6TRc+na4pROpX6yh/g/ZVU8jxqizUvI
IRBDwEaWJKuKOis4A4aiMHdewqb65EMwuRNgC09eXFkwQ1qopjEJJODQ955uEwZEnSAm0GSOUlt2
n8zZDI9ZF09/Pd4fESCtLIGaJOkiGcLYvaWin3q1aBQsVT2EFUwbHbRC1k5wecDFlTLnz0g8op63
x2a33I/arMAxOkLsdHGU4SvtuEsiIcA1mhCklslRR+Xp+ffFZGSK+0oM2dHKul9cOjuQqVqg1404
iyFVU4dzZO1GAFtroRwFnlZFdJFSxMJKBzZFq9rsYiOJ5VpVV7wNWpDsFNg2bl/KKdRGkTaCF325
ltZMyxJMB1Yc6Nbg65KNk8Fw8O9B0hUH2CpslASC5GCEgZS5dgXjxOMt2/BJCtsqRIb0QKhGLLYM
NnuFjBxA+zwza5B1zMChnDa+TFU37BzmjS96Z2oRJxaGA3VzyAAos3/W0a6tnxov+L8yAkZJ5TkT
9+39tnWZXqYt3aJLpKYVWPbmZy8H5vXxR9tciUVZSrBWU7Rc+EapNDAgBbyZuRwCVBp4LRSi/NNj
K1tbA30gGvY0jcQzdb8ULdMQSIv5Xk0a5IWLOpN06I20/RDV0vDtsa2tFf0zd86hYmhvkQxFWqU3
g0K63MJn8tVwxHiZHJRf/oUVmuiwIQLgBa1xv6JKmuoSMAbONsS25Sqw8l6SSZ7/fGxm41AB/CP7
BgLI8M5yLFZu9bGMo55YN26nN4gKza5ya7i+/BcdlcfGzeSwmwRTYVWdkjDsXvrOH6Jx52htfVNu
QroeCnVFIu/71ZZNOYfF4GeXeQz+nOJIebWVKNvpHm2tlY4p1yATm6DlFp80a2TwjRoPl9NpoYsm
s41Obv/dMNrfQlX7oMU9fP4QyiXKvINS3nJPXjIOGusDdbOINQaGqHslyzjOpWEdScfkU9AWYMCr
ZE+8dXOR74Bvei7goheLZMB/LhWTeSzfaP+q0vFYNNAxWY7/+2zNZykaEe/TfmR6unMqNkLT954E
DQORxS+Vl9rODwRTeHbxYdHNIPoK5h9aBbWTjQyI9SVs5dg8RwzpQJkpGdO88zhsfmGeUVDQ1FtA
Gd07EGQgEvRlTnZhusR0gV5K/UFW0v5kgEBR3ceHZiOL58OC8BS9LYKTxW0T6UVSWRqxsBLJxhGS
f61m5qjX3EAntbcSAzaoxxa3zoc4HqJwQKq9hGtMvq7O6YDrjoWga5gkA9o/X9baf2OHZA2KWfGg
Lz8jI2idNEl2dukVJ/+Smf18sMEqPl+jtcCAkQGRZevUHO83S+9KjeUA9i0ixvckoyw/BPH4nBaY
mPuE9ZszRzDMe020urAyNyFiOLhEAb/lMY3K4GJDRfj58c5sOd6vVsTO/ZJ6JmZDm73XUCBvnPiv
ooR8wnGC4I/UH+Tn8yJoqikfMUaioMCxMGVkUldSx2VzusY5DpBsHWcAu8/nKxawVMTkaYIwfiYW
/MuCZDhki9zgs9HRTf5CS9V3zcLW/vf4s20dIToZTPrzl2rcYnOoeoQzj2t2ATjzBwOWn5W+cQ5p
LfVuPO4hITZCfJZEKcwQQdWKtYOJANlO4bO4TH3zGtql/1GCn/Y3HkTzC5MCgDy0fudB23IL6h5w
n0BqTAV/4eLZUFoSPOf5hY5WdYBGyHDLUJkPAnG8c2a3VkdFAjScI1a57HiEStJXgQSdnR113ZdI
gXLKbVUjODX+7P+nlVXzBJvI06cLF2SwCL0jgcNj3ufeTea4H8PBavKrZTflJ/jKrEORQq/72E1W
9x5WyJqR66Z+KTCy91YoKdXy1OnZtbO1MX1Vy6Gd3yxEUIpn9wtD3BgcKzIY5sEWQZ3UgwFvojS9
MkRXM6eqhy6aWlB6Js3e67GxJoHxYBgCLCzRzsL1m0hShxjO7iu8tY7tyoQl53rU1GdPGEXS92lz
SLwtsiXhNr+eY8UA716FyRXXCb18MPwfkNk18M9BGn1IFLM8Pt6rlcvTb6O9gikCSu6hxScMoeQz
xq6Kr0YY1p8dmLr/61dDd2P6wdnBaK+RxDSfgTUJfVtiVtL2+8XlxtRCSl3HV2Vk0lcbjeGlj9Xp
Uz/J3Y+60OyTLHXOC+oIzUtetskVVtvoLQCmtLPo9WZyVcKPLphy2MtlMtBnRuMbWcaih6z15DYp
zlEc7/Hnr444FXyyADFSopKqLYsFiHUYfVva0bWWVQmKkNH+PDj9dAiiuYN9W57eimGWn67dCqv0
UcGKUzDkGN5/ZBsqEmoHU3SVu6n+0mny+Lmmyvz22G22viB2IDIGgb2uv0hIrdupoUfXCjK0Q1K1
nVtRtNjZp9V7w1pE/ASVHAecKfvFWsysVILBiK7JYGVvtRbavps7oZ4Cea+G/xk6ENHH61K3Fgaf
PTkNXoprLA5glPWdoZtlfJ3VRIm+O1Kd9K6p1Jr2SaJyPF/tudSygwZd73zorN7+Oepm7R/pp8j+
SYZ3t31R6ftLF40t1g911sLZPfs9InAdt6LaUbCPi+yT3NmxXLmDOuUSMjVO678qgzMMLynkfHBd
tokUnWI/6uvb4yWuTzwRHC0S8T0pBS5vMtLxepa1UIJYMxyKA+wyyU8HJVQgt1bc/HhsbJVgiLiH
AyZyYZQrlil+OGhlQGoTw0RSlmdrbsuXObfrT3bR9B/01Jf/mgCCUTN2+stjy+uNRCiHdxU+J7Bk
IF/ufcdEbSFuTDm6IsVhn8wmBwAS1/mzzziNEp5UqDT4kmKc9d6KkdiVqTQmZzxw5vaFJFFNzkw3
QeUOuF/xj+AquuRamSlIuicXSM5EW4MzyPkTZ/7edIZaLAmiFFwdyfRlN+kl9ZgOPLbPPrIOKCXB
J4ZwLrPdywAW7dnIRDcxump9Yr9RLoL8tI1s9dz2LRiix4tanXiMUUkQox0M7jKTcL+oSrD5lVoX
XaVR+e8stYx1Tcrr4EifZqne8c3VQcCWzQMAKQ99Gazd26qduSukwgyvherXpzb1zStXMwpkoB/P
j5e1egoofQIMglKARh6x18JN/EKR5axNucimWIk/omJgGJ+HRLV/5hbkvIe6k2BfzVsr28GnbqyR
+gWzV6SGAIaXhkEsq9moh9G1b3rlYNbc031rJ4fRHveoKFYHjjXy7BA7O+D3GfRYfE7kJGg9cBTs
GOq7JoHL2lcGf8frtxaE35PB0+YVFbB7K7DN6fYcJPGV2dQQumOJtWhyfJqTYg+tv14QH405dXI3
Aj8asfemBmmeC2fSg2uZjf1pRhP3c+rUexDH9YKI/i2gE1xT1CWXHSDEz4O5tkMVHukk+TO1ydsd
rYy/BTUd32e9EFNQJwi6DlrK74rhvwSXOXFeKRuZytNkfM3qwCu76HOeK39UU/7a1OXT50sXgC5x
+3M9rib/5IjqLlMNyqUMW/sqeKAP0KOXXgr57M61sfERcQiAOQQKuPlSuqsG+IeWA6bk3PqKzOd8
A2ueuIrUhjvPyoYl5g1oy4gsgGtx4RQdk1nMJSsIf0yZdpjQ9Dig7CBfqGpIO9u1vgtJOPBAuHTZ
MkbB7v0vR+NiMG3Ia4ugbw8dQzAIaPzXjqVjTRdgx9iGs3PdivEGYmJFX9ZyTS1Q5QZA2aVBqviT
HPXxh1YuptNjD9y0QoLOyK9QzF0CoRVwtJCus09tY06vERw5KO7Ee1nu5h6BgCZ0FKw0S8BJyfx2
TylZuTg580MuM7uU+iokDv9bVSbS6Y/XtG1NMJUBseI9WWxTaAcMf5WWAtMiooTKoNTn2XDKc1o+
zyVHCkrMJhQAGTRbAU8aTc+lCFjKxQ5r4yWq8viaT/XT7MbCikiMhCYnYeIig2gix06cGG0bp1eG
W5Pr3dmfq3ong1g/ibgZ+GCGWgELkH3ee3foV6MdhInKdJIgOZQzOWsQ/jGyD6o/5orbZ0ydub5s
xdOOq683zKCzBRwaRARjX0v3gANJiuJah8QwDpyXDJIGtx0d2wvn8mnyP94oICcCxwX6gwfyfpHS
iDZFp4/MBdf09xW7NQ6KPfU7Hrg+VQLegkMww0MxaYnyAPIpU8d2pksWpIMLIX3pptk07cQwW1Zo
g4itQpYTaOT9WlAPmSejC2fGeMLhQIKvHuFG36sdrRIGBsCBW0D4qjAtTup3b0UqJdtp0nFkVELX
Xmw/N//WO6U85XYR/ajn2T5Cm5//nhbt3gzA2i24MZhTB2pKvER+dG9ZlgeGmJl7uSC7UF8z6PAJ
y6zqlJXx04ggcTnxVnFDwRNChnRvKvVra0CJxbg0NiOxzOYatkt/PL1NTVMd5qizzuKXyQ7tGCu/
P76u1tsIQo4onWCUP/y9t62rxQz3W2TygCn+XxFzU4dAbau/nrZCYY7oCVMCuCl+i19CDUuOrd7P
OwPKqdCEkQxpjm9tXKIu9NjOxqYBbgJYJUpLoNUWMXzqZHFYZYF2yZtQPjH92h/racqOEdie504Z
r6NA44G0FreHeFnulyR1xRTIeghPohX6M3pdfRAcckRZd66nxQb9Y8e02BlWxNzcYoOSmqu3AEx1
0yZbOihhqJ9Cpih2rCyu33+sOMy8UGaUCT3Fh/1lg8pinscwxkqdx91/meuykkvsB32NToE6/d1n
dqLdoslGGPnxjm0u7xfDiwMe8LyACTLLWwmb25eUUsjXlibyjl9sWRFS4qL1Ihj0F8tDDFOORxQZ
brlFMpe3mXMNa2n6+fxafrWyWItkVWXRZFl1M3QUc8LCdt5iKDSqncWIH/ML2Ol9r8CIUUMBwMUF
tTCjDn4xt1NS3VD2+2C2w5eclR2MrpsRsIPv7/lF8TLShibCBTKzsGYHqT/HbdbemHjUxyN4tDJ1
1WmW9wZqt1yQ6JabEFtUMRZnF/xWq1lF0kJy2gCkyiV4I2j7FeP0W9hVff5R9sOgPGm5qk/Xx2vc
+KIGEC5ABbRfgD8tLuBC7xO07Yru1rTAkw69DDTkbI0Z9Mp162vGnwli2SC8HlvdWDDOyMwE7EK0
oZdM/oWpVLPBk3JL4yB2E8P0L4gY+pFLpCgffKWKX2xJb8odsxtnAQiWpin0boUkwiIxn8c6SIZ0
xqwqDarbFk70koWz+vnx6jbNgDEU7SW2VF6Ycbq8TBzENW+G3/idOzfEJN/CaAr2uFA2DQEipYAP
ZTXlhvurC+KnXO8jk7PdW5E7BlDjSQijH59eDq0y2kvc+tySmvgtfrkg66lE4xMizZumFh9Gyequ
hjL7l8dGFtEOJ5vxfHGDcAoo1y9PdtJZql9NTXUbjTZ5scrmz66qqDejm/lip+pcvvmBb4RoG6nF
Hrf++gwAyiNBp7LBjAjv9P0CC0dtWqpO5S0uh+ZzWaY5QqjKMEH5Z1noExhBUzzZ9Xxfr8BrCsgH
0d0yTzfMTLYGjfXqBYHIoaKY/7nMGH05lekw3XSrb4/0Pts/H3/mraXaUGLQ9RGYUWMR2tUSop5Q
89U3hcZ1fZHHCeRophOGQfiQRqrb5Wgd75yH9WkH0EKKw/MjSi7LtTI4qtgB3N+3KR7r19LpOuW3
HGKC9KPkwG/lMiUmRVceYqf+z+Plrg+IKNmCdRTuS+VqcUDAo5hj02fFLWj97MWXsowORvnkpJTY
S2q1YIZoY5N9LNWGGQ+szWkYiltXjchLqlX1NrTVXqtuY+vEeCzPgwXhmb3UGAZnbOdxmhY3Gb6w
F1RZnb8z5t6PpJV5BlgoK5+OT1gW8AaZWhzp/LJiauspuHxVLW51MCRwo3XRJYyCeud2WcSt/3w8
ghMuFjhqeGjvDx+DKYbeJtCJF+ZUHIrA7FzVB7KnofP2bxYkGE6oxHHLLO/lWvYVBM40vuBgdGe7
G/Kblo57UcPmgmjVMGcMonjl7TyooQJ4orj5MfFQENXzsdf74fNQR835sXtvugT7I8bcKcUtS1VV
bCDTaeN4ajggfZb5tXruyxHiBWUyrA+KX6rPVdH/2S2q2hQy4aQHq3+/W2pQEKcixnRDOtj6w4CE
2y1kK/qcOVay4xhbZ5f7Eb9gpI4HbhEUofKAcJU84Riq0p9gujKPIYAu9/En3NotpgEY4Sf6EgoI
9wtqxLDIqAflDd7U7htaq+bnHk1AL6jkvenzLVPg4jlQHFUgnNq9qV5qzapOMRWSch8C9EDRzUWj
b+ry8Pp4VVvf7ldT4t9/ebLJzeaKll9xc7S4Ko5Uus34WBII7jwnW3ZAgHCkeEEphiz2SMmVWRmV
oLiZmTaek9AwL7UO2+vj1Wx9ONASQI3oqYhi5v1qigogM6K/KA7kZel/YKY41w8KAw7+y5DbwV40
vmkOImAa7Ti59U5b+cvHi+WhtXNrxvGmrjwi+BleY7XK3ElN0p0DvPX9iBH/mT4UvcX7lTG5AZlH
w53OV5uPBXqCbl221fHp7ye6ojyDoqwDV/O9lbZoHexUHNpWGgxUTLr2O+S9av+Rig7K7I+tbbz2
QJAIsKmdAmC0xaX16+eLjSBHcpG71bfka5xBvxmokzshmJikUnNI9CDZcffVPUhDlulrASITU4/L
Sk4kMTEBMVx+szJJfjPj17I8lPLcHgeI0k+Pl7dpi/YU7wiNKkqZ98vrdbWUahuXt+eQqElKu7o8
F3nNrjVBrL3VkjXsXLorLyGJIDEkPKVdIPAK9ybLFHV0nwbOTZ6i6WNKZfiQIvrx2+OFrdyeQEG0
c2gnUgjBzr0VyR/11G5TrBRGcFDrVn8tiim/xk417VwbW6bEKDtzVVBFMF1xbyoakG22c5jrxzEo
XIrf9bkUV3sbR8Fz0PV3qkgBCkCkiPPMG3lvSs57NU/nJrhVWWpcfUl2XtXOSj/UrSk/G2yKAj6v
vujp0PZdfkCtlMPCmozgFsRWeETf+XuOIvr58S6t3E8oeRDKAsUH3Urt7n49aZ76VtT01lU15tdM
UbzIH2wX6ZKvveQ/2R/gTqc5RIOKXBnVFzoh98Z88B65horHLSa8P5mtH6bI88b+seK/PTkz9G6M
koCIoaEPoUl/b0xX2kBoy+S32IjVIxKmjjtr+R5Q8r04f1dCIsMEYk97iheYgHPxmDDHPBQO+Nab
rbZ+76Z515SHsIsy/ZoadlN4Lfwl4wsA3/RYl7xubj5E4WsVKq2xgyNf7aVIdrmwVIDEgGaWg9rG
LPRobJvPOyFRe+h8R76C+zN+2HE9fmwgjpl2op21RS5lqrYiYhRMpouXoJQtv80RrL9FrVn/3iAN
/4H53yzx7A6R+yPwmUjZMbm6vCArYq5TlB8d6OKW07BO29pGXerprWaC2s2iTDnYo743KLi6UaBP
ZgYdNBd4W5BOC+cJG5x49I3+Nkx0Y4hUOhdSjvpQzMYeJfH7a3LvQeTs8EqRhYm0aLkiO+U0BE3V
3sIuGD/qyoSOTxU2ARbl+IOTIgBoK0bnaqiJXko1zz+Qt1k/UT223MjXoyeHKzg41NJg0IboCnzl
akKXYQ4ApFVW3/K8rX+AI1Td2mmTHWdd7yM5NOCM9zBCBQB1fzzlRvHn0QmaW9frXXgaTU3yuh46
g2eDPZFGk5sJQlv678uQcvYjhFHDpr3ZktJ+ygojPU9ak/xANFc9Pr5L10uihQe+imogC6ObfL8k
xgKGdJD6/FbEkCW75iwZnxtVHr8+NrP2TSJX8AS0kC1EVJbA4imtNAK9GTOtqR+IYOCo78hwoxly
4MemVueb0gArEYTM4ItJ3O9XNM12xRxkMd9QKq/csOwDN4m15EizsvbQ7Prx2NxqZaDFQPPy7tE5
Aam2iIUavQLE5WjdLZnRNU7LVoHhEtodHvc9CPGGKQI8RjrErQ0h+ML9qi6Q7cmY+lvRBdPRYqWv
XaZUL0XpP100Emho+sdU4uEdJ9m9/4hhk5uQ4cXqrctgJIDerWQKy8x2AhPxC9/dIvS1GISih8ag
ODCTReI5m6VTVkqqkg22wTkcfAsx1CT62etIjxl5qX5ApdvZO11iR1ZWKcTRVBa0TMvcRhs1R5qc
Ub3Jveaf6rCuTzOy3menSodXZW77FyvXs9faTP2/4PXYK1isThwFHpBxgp2cjp68bPfqRRkzdOFM
N6k25SOE/iMkg83TCRxWyD/glQUHhc8sPi2ITDtNFE5Bk4/5cerNv42mUo+DqezV5JbrITwiURQ0
+FCSC5Dtvav4DPanydjIHpM50qeBc+6Vmr7Xwlu6yrsVKovQCglmoeWDMxLWZk5kz54v26WAt36t
9eE3FXiD24bGH6CYz4/P9fIaEQaJzinWEjTzni4OG5IM8WRBve+lmTm6gRWax2kMLVfX0u9NHn55
bG3jI4qhC5X8DQWvFeVgXRmlaSXV6HWM9h/1WvIPbdRWO1ej2IpfPZ9wB3ofGvEUaLmMl/1xSUTU
wO8GL0jy4i+jUPRjMc79Zaz89OpXjfZ7Gsf5uS12Q/YtywhoUUkSLQ68/95JWs2vMsOKB09X4uo4
NnNzVKumOfLrTGc7s4q3ZoTPxq9q59vjL7u8NMWaiYto3MAVJQbL7y3X6VjO2jD0XtLm8gkovnRA
uEF2c39+9n5GU4u2GpJXvF+kq8vIcoyAoahd3npdOZtfoTpg8rtSwq+lNe5N+L3/rPutpOREAVxQ
8IsEcnFBO20qh1GvdN6ombGMHuqchV4sNWb/jccxjY6hPmTxV3uog+A69Vo4u82Yxfar0juhcnBk
UEIeQVUgnaZUHoOjoaNR9GQcIz4Icb2A3pMMrkZ8Bl0fBnUcO485KnAfSAeWn/rYLs5Ol+5Bhdb7
jHfB/e2AiSNuWgYyRl9EcYMirhdlZnHoKKV9GLIh5CyV445LrQ8rpoCkIyfP27+i0EyCUMmZOMel
krL54tit+m1K4yd12mgXAV9FXgR2FjGAsgQtyH5WNHZgNl7fOf4hSs30EJh6u7NFq1zw3QwIJ5I+
rFCXvT8faq76AIyRj5l1rfgpo2f69xhAodm2cXtKSnN6CVEEOdOPlk9Va4c3Ixzs67NnFEQcmwZT
EK0xpvvvf4fMN+YxtuXGS2I5fzX8Mv5Yq+1IKSsbdwgENtxECKkQ07BiiM4WdaTIzOLSLibHS/s5
8dQYKE1lSN3FbJ/GtjAjgevTABGywnxg4Ua/FAHVOWub3s9sT05LxQ3qJj4HQenvvFPLaEZY4Xnn
hhMNai65hRVLBxhEGO+FVhec0Wm2gSTFxRVSbf/cNH3yTSfg8Zwsi87lZCaXx1u3vtgpqTLYJnJB
8vRlX3PO8h7pO9/yKvCAH6fO/FARcd/IbeYz0UJ1nntF+aQx53B8bHj9PrN5YrxX0EwxnLvwGdVv
G8OYY9vTrfT3sIIjHQ7bBHLLdHKbQN6LP9ZnnsMOvTy3mGj/L59OCH7qhOzT8qQogcIz6Aav4cE5
PV7Uu9bd/bVOdQCvEcx4lAyWVUFq+xVAHkn1VA11OtCGodF7xKlyd7RAMXNxO2P4v8bUCgXq48ou
PuV2q9W3LKuLCJQkLw8t81ZVPiVZbUU3EOr+f4aI7oE72WMnXZu68D/OaQEXtMuUhBG4KbiAwGXg
pdkjul77BqhhYhlo2HmqyGnvXZOK5EQWZCgeHR+mTCa/lTUEu8Z0+KRQcRnOudQYAAwqiZKTbU6l
sjNjuvYRcnSaF/gngjnkuPe/wODPLXTXgeqlCjLVLhKsrf0tyO3pP/ZoWfMh5Lt0OxfMylGwJXSh
mAQzBZpzcZ9KBAZMtbaxV8/peEmcMDo3gCCujx1lywrZrcBUkuKuCBsn3S8MOkCJp5dS6N90v+rK
A1QJU7rzPmwYYiKY2Rqcn+UsEbgMgLVKMg+Jl9ol03Ny3p6qoA6/Pr0cQfwDCApvEVP+9xtVR3Ur
jWGUeuAyGIk1puoQR/AcPrayuvup+TGMRMmYH0M0Itb6y4Vc1pGhj4MfecUAI5MZl+rHQoUeQ1PT
J6UMiUGEKQpjAt/FYNKiqdWkCSrkZhx7oInmo1SN/gERGuvJuuK7FYHrAG9BYXFJ49bkdVjQpYk8
jFWkJkpaVIdkDIu922+VfbEcXmiB4KXKwT7df7nc7tPcyfLI64fa/q1NZv2UxpVxGXU5+DhYUnWh
Nao8WR0QqxPxAIVaxpNIWO6NUgGvxhjRNy9E4/UnYxzTz9Tuww+h1cdfKs0c3mITss3HPiJ84O4C
Jv0S1SM2TUA+lkVU2egnXUn02MtUKTv7VSSD6uX2fN4K438MAIIABIOk3S/NmW2KsnqUeFYcaSc9
gOvSV/Q9cO2Gv+PnhJHgu+njLp/IMAyTbsqsxKvUYYgvSITp81lLmjA4ZE62C1/bMkd1j9o6gja8
XYvjZUEHYmvSUHpVHfjeMPLk240SngEb5TuX7OploczLJcsuAYElOV9cssXUl01blZXnO9pQHh2A
GOknBiLM7AB2WUWqNnJKlXBr7vpLoJUQAD7ewPVaERYBuEbNSkR5ywZvX6pGZzMH42m9MR/50n/J
PN2HsJ/3zvj66GGJD/pOPknnYnE1BkGdw1/YVh7kKv7HUpJ0xNgt6zdice2YjIZzNaw5eo66UaRQ
cGnwbjNaCRvEskQW9iCZjagtSNzm8cLAY3OoRrCAfZXkOwdu40uCHIbhmAlOOmb64pT7iew7im8W
XqUgHk6NRZ3jw6AOTXNSWtmXduLVjc9Jx5VQmcEozt3SSUEIoF7nEG+YWjicFb+dPgCwmd4sph7f
zDlV3tB82tM7W8XoZKTcZkKZgECdBtD9cUc6t09yv4k9i5TgFbY27WT1Y3FjxE4J3LwMu/jLnFVO
8FqmktFc2iyzdj7z+l4jiURzhJlt0chc/goTI+/a0NvSDc60CPFyy3Z5PPY6ixtWePK4qh2hd0+x
7n6h1aTSdIlq/zZXQfjGdN135ljjL4/P3pYR0XkStXAeWXlhJFHn1qiM1L/lUZae8yltD1oCOetj
K2u/1JiEACIqEAckNos9S7hSQlXPA29S4LSYYa30ioypztCQ9riN1qa4NCkbiXSfhHEJfXeYiskN
bSi8jJGw8WCiWwSRsyEZEXw8AzTcj1e29kZSGFwfOSmY2sHD3G+SlFb9ZNZ26pVJqh6zVNO8NJmB
1gfj+DFCOO6sWKF1LJtgOA3B8CQ1NweBbJUngulvLmQqKffms1S8u1I3e+hlpdKx0DVgIzrVjt5F
eGLaI9NbewvmKNYwH8nXBdJzby5lvj1qrWL2snTSr2Hp2EekR6LT42+63kJGgGgDARWlJkQQe2+l
JWYY0imcvcA36ZfUmtW4TpvRB/Lh+Nqr/m1asyhh8QWpea2K++2I4rdkTZ4iV83FMHtUfiq8tEGj
6fvjha0/H28c+mYIIIOLoVN/vzAnygeI9MeeMrhWBdTB45j5IB1E+GM76yWJt1R3CJt5buCJWtjJ
weiRqfWe5veyi4hicU3hJzi3nbynKrW1JFI0MtP3+v6Sicdp0HiawY94ltRlV9nJu3MgQXr7eEHi
w9wHkuLnkwDqQsVk9a6VozRqTK8oniUDpoc5TMsR6QpR5obbfBj7M8G6/OT0MWdLgKKJlUF2kEwt
O4RWHiqjb5eKl4DUOMaIZR+COrIOnZM8qW3+boqeriCQFvhQZ+HxdZbN8pxFiqeN9HGnPs3OIbLc
O+dqvVfiPiR0fV8TWOx7tzDUcoILWJO9nkrpqQ4UOL3KaU9ObdMKEET4sEUwtyzuhJECVU9gy56V
+N15qozZ1dp6j4tpXdwRn0pw7AicBn3HxWKmeYYDph9lb7bqYDzj33r095hmav6Sj2qrXSwqMvpb
K019dahrA46cXoLy58TVEw6fUrmrwmuZl519DRIDXGZo+KEkuXJWNQZzm1lqf1emPMlOMrTr/Ic+
R6skbkIiU6MpnT3Vqq3PJsamFaS44FNekurEo1rXhIYTJfd4/K4yZ/8i8Pl7J2l9NTBBRPUNIBaP
BtXbex8ICFLTduomz/Kl/CznjmgbJfZBC6onSV5xajGsROACCJqS9DL7Y1v8CDFOLla9AEteDgyf
wTrlalXdvD2+HzY+HnVofE20ccDzLi5WvVQjK2viyZMJAg/TVKmu1dvB8bGVjW8HWoB6InqtzO8t
z0+UTgFcL9PotUVdXacawpKozMJDMbV7Ag5rU7AE8P3oLhI5rai1DV1yuiL2K4+rQX1NU1n5I3ZG
7YVZG2kHh7NlilIz8QsMOhsB0xSNjjVqtdcQtl9RYykObW/ASl3aO4DQdboA3QvTj9ii3UMIce97
SF+EatzVlaeqQKvcJMgk05XqXqpcUIhFdu5HJSzOQI5j5+kXUSh+khvRSARbvuSELNrCNjqOvFcV
k3IDn9ieGkmxzllEO+ixl6zfKjRGwRuJSgSjesuZwAAxNj0szdqrcym7NlbqXFslzw9Zl/WHvpPN
nfR97fv0mXjvif6oytIkvP+qVHqNoSv0zAsHJ7uB/dZPgdR/fbyotZNghD2jt0irlFf43siQZJle
5XPm5ZMc/nCCwTpOTKrcqCcMp+dNkZCI1j30kyuALfjnSCa3yjyaVt0hTCvDTWs/OOZFGP4LU2C8
mXYki6Xit1hVInjkBn/IvM40/qfNtXplqiw4BmWr7yRAa6cgGAPkTSub3vmKfMuZ1CJFj7jyBjqh
f2aWnhceEh7ddJaVJg7pUFAp3Lmutmzi8OSOAnEBwvd+zwC+6WWMpoIXzGH3Faa15hhnWnQO4jL6
AzVmZ8feho+IzAC3pz8ACc2iTBsYhSzPUl56o6OnkpuppTW7eiVXCZmXXP792E02VgdHO2Uj/tIT
X8a4/TjQLac54JHlw3Ktq6lb2cp3f5Ru4zyW58fWNtYGOl/cXixsjYMzo0EvNUjN6FMhlXUuu1yp
T8gF1MEVGGa7pze6caaBENKOI1um0rBsrNpdMztlGoEtsdPxqxyQwg5lnX95vKiNT0hDHHKTd/3K
VToyTDo0La3f0e0snLNiRiFBUGlcWjDMtwT90adfacA4grQKLCY69ctujp5HVIe6oPcAF9huoBmT
Z5RBs/OebXw7QZELfIrBDeCLC7e3hrzQVIY0vTHuwcFlTnOLaVZdH3+79VvGqAE/nQtKxFFLDE5M
o0CNpKT3JFCs3+V56o/6nJiX1reKI2LuzUdp0pRnr3p8Qow08xm5QuCUuj/RuRzFZgS9ozfUivYl
UrXwra6sH49Xtvp+GGH0W4iyEYeyX/dGgsmO2jyUei+YwCZMcZwd8iTcI8fdskIeTLxLJYEocdEE
yVRtciRic89OivTYZnrv6s68V0JbHVtxiOBJo5cPjyQtt/u1wKZjdQWsYnTsJ+sTuqHIAFhV/GnI
s+D5vaEeAsKYcqh4/Rem4lDqqiypB08apEb1ZCdrx2OIrtGzYw1cP+Q7lHfZf4oxy7Jgq0sDO58P
HsdM/2JJfeVqqOx+e9oL3kd3iJbIFSjF3H85JhqQuK9xNWMMppaCddfdWtM0op3MfuUHQmOTtis4
ZlphUJ/f2+k6v295SkYvwrePJI/jhyws62ev7/9zdqa7bhtNt74iApyHv6Qkag8eEztx/hB24nAm
m/Nw9efp/X7AsShBhAIERoAgLnWzu7qGtVZhBS/3hmKm7epuVgOX2Rvp7KvP2lKkwTp1iV+PXnEU
/a604dWRk6a4pATtYPq5QJcLymJjWBatUJ9t5MNKv3SjkSCXD0TAm1CEOd7/Tlf1RwsuDe0o/iS8
pe55aW5emX5tpawMlGN2UrtB+WucBvP3vkyTU0JQAqxTmw+GEf1skcJ9um/9xmKJL6iDy4l9JJPy
6/7aBJ6VagaXoj6niWa+2LXjMTisSoPUSJudx+PK4bJQi+6lFKcAy7Vl3me2lQ0O7IBnlcpgsFTD
h8k1j4qeT0fHKV/Xst6TSL4+mpJsyIWWPF6gaZtUOTXq0lhAQzy37TA3vq1of0PT8x4FF8vxoR6Q
NENqHkJ03J7NxcgyroH6rBgCpOHocLNrdTxqwul2Hq3rz4U0lSTqANaSLcxNApahlJAz1Vl7Vqsq
+jn183SshFMHhhjUnX7zDVMkyVKRnN2TGIHLk+FV46qUbhs9R3OdNn6qztZRhbDuR7G3PCrDwhbK
jJxGjETHULO7NMYwR9y/l0Uk5kr6r10Z5bOhNw+O4aP7y3vPnQa6BE6MuuqllbaA0FhGufOcp1N1
HIQuxafbeidTuD7n0AQAVEgMH6d8O73cBXWaRGpuPytNWp/yNM57355y9wijJH2KhmkOKBg8XMZl
lgANergQhJv8++asV3Hc5zw7zrMhjMnn9NShYoplZ21XASfvCF0gaYCaKht6uYOjqYGXjnTj2WgM
/WgbTfIpS+idxIbivLqxUT/6JstKOyBtCYYkWdjK2SSyD0lU0L0YDYPL4U7WiJJExR8POkHeR4lU
BjXPGwOB63JVUVRNClM2sZLH0V/9Yla+V7bT6zys084GXrok7hOuD4QSOZZUm70CztFujNBT0oaT
cOcSMyDpDH/WJmWPFXp5ff9niBD6ba6h5ORsvtRURWQH6zSeWk+rTvE8ggUYm/SVgUV7zdTbpshC
aFVItP7m8hpxltDLWMbT1BvH2TC6D7XWj5+HdQ9AfWvzeCFBeEsYNa2Ry+8Ud3A88s5lTT1V/MnL
er9cjD2RE/m+//9Wxf92jtQAHiaxIM/yZjkJo3wYu4SVrjfjl3g2rZOSGl0AKMwOCmAHn+xamV96
ddjJ5i4jgTfD5MM8VBwP4IHbY9gwOyjTmUFyijVDCUFUJwSGvVBD1Z7bQ5Y16hnMoHZiAK13sAtz
b4jRje8oA2DZQeNBu+ouNAz2zNYV+32lVL465XnQpdXyXFYi2wk7NoD9/1srXVdan7JpvdVRFYrZ
GmkhptNSoVASRboXKlU7hoYZdwcbvXh/0NblRc4Yl8MqnWOqMUFhcXvHt7S5Pg8l0inVmju/33cF
N44YnFEKjLLPLfPCyyOW5C30iDFjD/pKO66xW/vjWEWH+1beWiibM4YZSh+UdhC32n5qLcnt3K2G
6WS2oIEqYB/vTbjijOnuokM+GbkfF50dzlbXB0rHhLHY07Nj5rT95/u/5NKh/+874B2oaAFtkWiI
y/XOudJ3cVlNJydKbL/wXOWlgSkFRi/qT6NQHuOP/8+ejaA7uQLqtvYWoxejM5hPFKxPdpqBVIpp
xA1aLWjJVXuyDNfHWVLLCP4owbuAMDb3uFtXDaF8g6VZ0/rBKHLvS1kX+TFD3GvYSYJu26LRCNeF
yvi2iYoo5ZIlszudMrMh1+pQfPBBYTAFzOnHL/c/2YZtLPeQhclZwkifUonf9kommsBaXMAUsrs1
Ei/F2MbD+wU67nRKEqc3/lhy1/6orpGX+tYE1NiqNKsJYsVbRWAkMXJpvp7XxCk7u3B9eQCTERgg
QO/yWm+RGyaIEGEsznSKrCL/5BYMq0s87zHti/8tHwQY+AIwiTThN9+1MEul7T2srFU5PBt2pftC
9fqdK3pzLRQB5CsArHerR5g78WgDqJ9P6+L9i8xzEXjmnO1EA29I3ks/wJuJxIHkJUqe1Ob6tbwp
QtGa5eRN2SBQrIySJjDRPev92eg8JUD2Dr5d3U2uOJpqlJdhIYy4DSM0xboXbVn08jCoSW5+JBZt
liBnzHT71NmU4P1FG7u92tKNg460j2QZvJHztmHmuK560gqUfcrZ/WNZ0V03k+kbsM29yRo39p+g
BZk2yI2EgNt+hTGBEzDdaCZ0qRVflF0elNG8Z+Xa/cmJUpS8EaaBK7VFTk5aM9td3i6nSd6TdgXi
p5YvRoyGrdUbO/h7GZ5sPjbhH/BMAloJdd0UFmKGTYgFCtGpVIoycAZXr/zONdajZS3ZS86As1Pe
jem3++7iLa++NEteRT6CdAStC9jFly5+zLy8H+jin5q+jv6NIBd3oWlmY+bXXqN533h8pq8I5hTO
S51OQ+wjT5xrJ6/TUu+Y2rH5jwIM3QyGYqnk7IrCiN5nreNmTKQyu/6odasd+5qcJPzTHfT1lQZT
8bVfm7x/NussRi/aqph10ail+6KXTFz3RasYdZhGuv11zSKl8+dpSvQPpRBrR3t/hSUg5UDEWR8W
m6mNkZjs52EWS6wdjTkvf6rIp0VhVBpCcDusdGl3bub18XNBhFGqeGuoElBdblqmr6MNJdKAtbNW
5wQ4YkAy/Bi8WroyEgGYQoy7Iem1t738xMyz2dEX56SVav6+hjv0XKtijx1xHdASNEO60un6ASky
5Vp/qfH0TasVTu84p1oR5UeznJXTpMTL+4Sh7Ye2HZNvESyegwlfZqdqd8MynHbKkGTbMq/aVEZq
RC5qd7Tdk6mNZ3s2U38Rxg8GjD0h2PV+jmzhR9GDFUlGucNwkUByOZWH2v52NoRWufpc2a11mopW
P6zTvJzSRlN3HrutJ8SKJDxK+hz1Owj7l7sa47pi+pzWSUMO1Vfi1P3RD6VHQ9pKHsqC3xbEtBDb
xJr8w97kPYto62yk/nJSc0ZqIFA4/rlk7vrXfUex9YUsiGIPJXZCGJRntvFSPDD0VXIQTlnXWnYw
rGv7e1RP+eQ33ex9dy2h7sl539hDOfoHERFqJRS1Nq5pKmB7LnZhEzAgVjikbXaacDNHAC570Klb
pqCrQR6lsAsabFMfGe2q1ZwFU6NjDH626mOQqTC9kmzdQ5Te2kh59JBElAT9bUzNnGDQO2tvn5J5
LgI3zvW/YtExSMGeo4/TWjvBwx+OHjgeRI6EpSojf88v93utCktoEguRm1McxA1C8raWLyFyrt3B
IFv8D/YIvGhKE1ZThNzY0+EyFBHQsVOTpc4rVqrTUq4itJ1hOZaaUv1+f303Ph3pOLIsUlhEglcv
12dmNiG7tEfeWv1RNwXS1Fq1fGtdRtHdN3WVl3IJpMqHVMIFFcw09EtbGpKcY98U0cmZx/ZPJipF
dYXm71D2fw6uKNzPvem2FpJXUa2fE61DDErAn52eLC1eXmqejBGduSJRD3qVma2sm7b1zo/cvk3U
wchQOUM0xjyqwBt/blI4Eo2pOKfUWouDOSz9oZy6n/d34pYR2lMQHwiQSKM2DyCaerTIENw8mRlz
A2BIKv5i93u1Fvm3/BqbyKXIWgsNF1kw3VpZYlFk6L16p2KZuqep6JiXmAzqcbaG8eNSR/GTuTrq
0Rn0+Ddn1Lrjo4vkTaQ29TYZSeLbL792ngkxFkMWh9lEDprHhnayRf7jvpEbZ4rTKV9emh/4n+37
K9bCrWtvjsOUSdTEOpCQ4JnS7UwP7bB637WoVc1wnHpP+xyZqxplpMNWvxwggaM7HdeuQj1iyrz+
dW704aczGNNjA8rkE8NABYmhBocJFWTrsxg1HmWDGSdhN092aGSlFQ5tKR6SLfw/K+wEFDbuKmXJ
y/1uIrM20rVIwqRPm0DtioRSeFI//FVZC/QZIg7ImpSHL63QwF+cpa6T0HBrw7fnrAom6oY7XvD6
goAoJpyXYlHomW3BxSUAd4EUTBKWFMT5o3GD2eirnS7MlRVqJTBzbKiGfJcr+aZx9qLYrFusaF56
7MD/Bhmzfx5dC38zeFKGO4MRk22syx1zjSgRWaYkoVLYEcpvnvJX0y/19/sXYTM/lM//ZoZWGZV2
si5183CsimHPQ8cgA3Us7X9Xb7bWL7qTCMsn4Ig/NpFXtM/KqKzqayZM96e65J09EYkwdtov+nRK
D/0MkvLHWDMM8RR7Wv6byExobmPpjO/ieF77ZyOppsxfrdVKwhEMdhosIos7XzUqlOxUNR4+de4A
C/r+4q4eKdaGGprk7ELvvhJelpVJOyJlYm0NAoGmWb/kVbY+K3W+R5e8ZYqWuxxIzKxqYHaXX0vN
M0a6QYcJrcJmPkLJSKOUNoqfeekeD2Gbskq1NcYVyKdX6v5sn5oqc+xp6jy49E157uW0Gmu0fuCO
Py+V/XFgGMTDu/hWe5Wi+4yH2iZECpqKwjW7LLQyu/FXZmMjehgxAIi27em+qRs3i4BTAn+IPYlC
N7uYeWiMZnmThSLXi9BT2+lg5cZj8xjejryMOukjMABSCiddfqvWNMmI9T4LFWi0Abrw1cHRumjn
8N1cC/kOZQw4bdTeLq0Yc7+MSkZ5KiX7O06TNgWZjY7q/R3bZnMcBtmaIBIjY6UstomNLCQFmzTV
snB0cEONWZkvbVFqUHtMpet93erGn4tmFU8m8vff7tu+tULsUnmiVoPA4sZ11OUU506LbbKf5uBN
+nJQUIF+CHn2v69FBkRCQmaHMbkDv0TSdTPVjao4TFpBuPpQJ3AD15WpU/9hLVKZErQNTYZtOlcU
RryOpZqFeWmpgbM6cBZW1Xv0FSSKpY0EEYRiMUHWxqfn7dCPWlLkob4qydkrBzLwrvhyfyly2y/i
Nyg9NNP5B9w+DYSNkSk1jWVcmyLsmwEN2JVqTG9Y5eKDCkpPjmi1f+4bvPZ9VGWQdmZeHL0TulWX
X8gpxwhCCMUjK+nHD+uwGAehZM0/dl7suKKrpREEUTABREerEcSWPJG/nIUJdaFJbfU81GalU1/M
adAyv4oRnT+bOv3i17ka4ZncX94tozQQiI9oySBdvVlePKgw8hKcktvE82FRpyl0GQcJvRkqpN/z
Ff6+b/BqP1klaEQ5oxk9A1LWy1UadeFEEYTbsJh14R2jxAF5VCeOG/ZmZexNjb21POJfziNvFw5k
szwC2Th11AVrCJ35iPj3X0QXuT9w0ca7SLEfnJDBhWZ5b51inC+x7bZX0NuwV2JE1sKynZt3SqRp
nxRg6N9FS1KuxeXeSOFbC4QWQRZO00AqfV1uZ08FOV/BA4XVsmQN3FVlNA59H2fncnKiT3MzFU+P
fkBKQ+QWRKJcCNCElxbjqCgUDV2lMKpWusKI+T7nbpp+UJalPt03db04THkQVRFYoVS+bYx3MTSu
Yjaq0OFDQcFQxVfLSWlb5GMcVWdtEeLRMiy0CMlMpNtF6QvWx3Z1VJ5Ss+wBfQ5LTO3E+wJcrtvJ
Sq7vAGV50ECufD5Zl/zvv9z03G31OaWPFM4aCbWviCj9OPLY/b6a8frv/T28esdYEBgd+Ec4zesh
P5CCmmJJyzqksWMGbY7zPrSNp+zpCLyJVl94ZmlIwrTBaXMatztnKsmoc/pEGHtF9ttkp10XRKub
zmfCYcTglsnL/dpNm+65ctMufo+ri78IJ3UXwC9N82Gwc2P4MdoZ9dmoiC2mjatQmfy6sKzog8gq
eFpF0s5fQeVYdQCJM16foeStxvMCsttG439srePQaNpftTsMSeVTAJg94TvmVD9aSZcHhaSPubnE
dHI44OU39Kp1XYrOLUNlpms25pH2TmTp+uX+17uKgDZW5A355aQAddL1KjdKvp6XITlruUFdDkxY
Kcv86GZ9wb4m4veqEUV437J0HNvPiaMGNQRLTpYRLi0LoBRdXEj0M1Nuz3DE52OkD02gzcL+jK7I
cm60OP3dhTP8Lh41jvF/sA9hjgCQSZJXwkfCjCcFbdpKzpIs0doqs78SJZ+DUijFe9HpSWAxNe5d
r4ze15Rn/9E0mAIFvBoeDkjrlKY3D8cAgsReq5wrGuXuk22M64chJ8y4v8gNJVU+FwBwJA0fcJFE
tm++b+cVNOAYB8TEak/0T+pa9JafpktnPNFoFYtv57oy/p0MhhL7au2s5RNZaaM9C72zVb/WJheG
qWInAtWmXMmYbKHPZSAqiLB+5zgzuvJFo6bBVJgwnzuvWuwn9Paq7GUw8tbeOa7y0F8eGvnK8q7j
3cjrtz1UdoiRCqBsqASPtb8UhRMUyvA7sjTr8f7OXT8Nstgt/RkOR0fy6/J4tvnUmoi61yFaxZbm
e+mivNaVWYWNiIRvDFrx2JSet09FGQEkJ3eBGug2PENgwF1nZBLCpY6L45qlv3ut4gWenuzhLa5d
NiEuLyy1Z+jQhrNJFGcoUwPJWx3GkPKP42SqJ1WMe1jla9dCEYnYCACYy+nbtpP0VbjrkBgi7L3o
Gy/9GJijdsSPqgHCVnqg18rHpTF3oocb300edaQgINFRSd58t7yLhZjQhA1Xc0lDM0NurG3GOjDX
Mj6OqyG+3j8nN/bywt7GjTElOQE8PIkwdzr1aTVGZlmT1wb3rdw498iBExNBRyCI3p7GwSUAyqZF
ykA0Xnro2sJZGO2oGgf0Gpwdz3xjC+ng4pSQXZTqpPLH/PIm1ElV90ZZi7CuDVBr8/TvbMRf06r6
ufbRj/sLu7F9OH+aV7hC6H7b+BlVUCXKK6KsSqhtEDMP9FCa3l7scG0Fohy1EQmDczndmzyfwTWm
y/yJISw8p5M6ub3iR/ZYPwoXYr/kxBIAo8CmiFY22faYlbnrCOyMeqf5jb1qZzsujMP9Pbs+DFRE
3oC9UrTtSoGwSyKb4U1rH6b6osdBNPNsHkdLz8zQXkt3jwxwfRxo/MrqFWePdtUWUdIPbTZ05jyE
TgJHyXdbt6vOxAxF+p7ht3n9UXRa+xjjVjpD2dynBcY6kVnc9jEU1SnsTlMZcq7Z1cFtUyUoVkOj
9j3svZHX2ymxXVL7k040BchNhkP/TKiNpqhh1I9TkERpehCl2z31ELJ2ZLeuziHBHBVvMjgTPaAr
tnnOYa9mquJh3DbzoY+b5iQxkzuP/htk6eKV5K8nnQEh8SYgudV0abVoyJmSwOz2qWr/0GwcfKhV
cdoFST7F5nGozPbPJTL1Pg2irJ2W11qru+Vs5OBX451fc71mGiPENyQ9NC6uxlOaZTMpxhCboTcg
+h/1jhpOLuMa7t+JN/LX5ZoBnXE4OaMmbn+rveEsSW2rwLfCsbTy9dj1Tty+z8w1rQ70qBTXT+2k
6P1hymblBTyoZxLOCy1/7Si6rWR8szZoX9S0rWw1XBenGeGG9IvyRz+o0OVdirbmb5UNSOGIuMzk
vSSihiBTNODrRVN3M8lAHffrIXf0Rv/LS1fnawtatEj9diiEEySrVi4vFNARQC6ZYvK1dDMIwqM9
CeGLyu6coxCi0c6NCpLxZVAzLT+Oo7CH96UnQNY39ZjFiBmb+XhYm0QX/9Rl1381is7s/DG2kjZs
sk4bfbdRYIwLoYEJCDwagc+M1Oq7Q0z5roKZZAr37DpLVHxa46S3CfOjxT5GWhv1XwaUeZwDmVQ6
vetAHngnCDVMiFgtp2+PVVVk3mF2JmWllDMv03k0dTR2oiLRvxjeuqrcGinX3zAd8l9RA+n+s1SR
gv0eGVGhvhZumxXHNhqq6J/73//6lEluG9E8gQa4sC36ehba3GW0AcPO68TB7rU4YEiNON+3It+J
7SFDuoiTDMWW1tImaG+HJkrwFHa4TIn4iRB59Zq1tkD2RxSva2Jox7xqsuN9o1f+CeQPcZQUCjcJ
5LeaJZmXLIqoTXqYKBKeJ7vWwhKCajAu1Z7q4c1dJLwmdILRdlUtTkxzhCHAJUKHZ3ytgLahf6iq
/2FBsi0HbAV8DpIil/HFIoqkSfPIDr0xlgIbdnEsQeqfqm4ZP9/fu1sLktQh2IBS9nNb/p7zvtNE
5dqhwwTC9w1aks+R5YlH3bpL+EI9lRYWxVVji6xt1LYYlHpSwrEodKgVSnQA6qc9um0g96BYw7GR
6M6ruljirrA4Js0Je7d2/qClGR3SxvJOs9nsDaq+OnKY4hggZURkRn9ChgS/RIDq2PFQerXLOzVF
P/SoXDIU8rSUGQtIOOw8ENfG4JSxNBr1lPzAJl8ac8VaMs9b8cIKukg42or7N9qsdZD0zIrcsXV1
HkBGUMaT1XYKfuS8l7ZaO1bsLrW9kNMvQCR3VJLqxttDQd82A3SJ1wg2+VZvSgg3A3xqeGFZTvBt
7axGsjxyHz4QLAb3C6ZTkgy3POVU8fDHWuSFk9mrIAKkTlc29sNB5E27N8v7xpLwq9RJOd7AHbY3
CWZSqlLYZklJI3xQxgNy1PneM37TCkAHGgaov141ghMjRxGojqNwrM0oP8R1Ff9NbXbdm4pwfeb4
NDKdovLDiduGl8VsNyjnZnYYZanpZzoclcrs+/Os5uYORvqGKaJ14FfUXzh3W/1TZgNMiB+aXti1
2XQkzl4CLY1sJnQM7cOn22bTmJ8DBAiC+tYUNF2koOLOC0XXe746ml4Qa7vgvKvCHeEcrGdA7FI/
Bszc5R1qHHdA4aGKQrdz4+jPrKtd9YMwjVgF+kpPyU/XUZQHYPv5P4kiu2iroyt7jZfrbQVeDDsZ
hyiRnVt5OmupFUPLZo/x7rhbkQ5mwORrLxiyXab+9aEkHaZYJ+mNpHVb9YnKqrJcITsPtbJT+2My
5WrJbOja2Ht+b6wJaTIMkXvDEN1mWlFrxa2j1lFoDWUXFC7VplKU9APtZT7cfxhvmMK3kyfQTKXG
vMUxdzh2czBVJWRoG7phjf5tUgF0lmCyHrckS4+k97K5Cbvl8rjkRd4y6auJz93AmBHNE84RkWHn
NGXKw0kjbgm+MDcaey4jOS5NjdHYVIOmx+fc7L7lLjjfuVuUo/y/dkokN46ErGmRMGIO9sjmzUqU
Cth3usTn2Gy7oLXWITC9KT7e/0hXmTe/jOAFHCFBJ+DIzTOczSnp2KTFZ1HXJwUgnu8l9j91P5K0
VI+pn5Bx0ywCUi+3Dy4qB+Ny8yyj6qFyDMk5iQbXB3dLFX6YvZ2y99sZvgihiZ3xTfQzaCqSrm2+
kaInnaXUrRKaimGWkz96c5p/WFREmT+uOiOA/SFrR5uC/Jo1fs3so89Z6w2Vn3eI50oATVWEdWIz
/VjtmU32fSgqRwM+m7jRTvB4dUd4IIhICLslGg5tm8sd0aYY5ag4Ls8Iiv0hqowMqiq/VYwL26nu
XZ0mNh6fSv0B5ii1nc13juoR/lcuqvPs5cnBqTv76PVGvXMRr06TtAKjnnYSJ5eW5+Vy2kVbq9qC
+2FMejsHSDvUvb+OiO/7CAaNxfPKj9xTEb3eQ0IgXloA8bxNCMJdGh1sUdCeSF0yJnSCAtubqFki
Bz6vp9Ts4z1RlSsaKg0zvJoq5c0RNqMMfGnPmzUvqezVgQ9Uru/Sco6f20gr/1UXBEaPEO3SAd3e
0WPkc10lztnz0noKDEVJupPRQO7ZyRivHkseJ1I2PB9hIMIdm4CzjFJGKwA0CZc0+t4va6hXyrMV
x9/iOX9NW/sPo3FeS2Ovy3xdAsIuPoMgHiaObG1f7oPbGZVXx7HHPghN87W4Mnw3jdxg6FTtXA6J
96J5XfpS1Pr8SRsU/c/ILK3f7/uvq3RZ/gjaW2DRAFoBx7z8EUk9miazpjwiBZGqJ+oibntkUJFh
ncsC3WTfTeruY56UcKHuW76+UZSaKAShyy77N1vFCgbsNLCQFi/MtUaUviWchZ7vao3/xQ7OkoQZ
sQp0WbYrtGvkI3sPbnvr/IjzdfikGl25E0LeWg0xASVD4jr6ohufSX801TrOVlgLx3mlEc9g9iJd
Do/vGUUGrg5RKl5vY4VAtXD1mNxoJWYzjlOVa9Oh1uZpr/N67RPI9GBLU50kkWDe4+WmzVZMc2Em
yCdrTgMwcuLFc4bmkBXNnhb5rZ2Tk21QXqNgQ1R1acr0cmVIizyiO9Omf9pwLkMrr/XT4zsH2UfO
IUQIlLLrpZWqayPmxSVRaIz5ckyNTD0PSmbvvBLX/ptt+8XKZtsEeJ+OhCgKJyetPlSrVT+LxNRP
faro7+izO8f7q7p1e6XuM3GHpLZvp7Az8MmbqQYRYWv28GSv7ve8GecAtApc+uU5q8HJ3Ld442tJ
xRfJXXgro2ycFhwAdCi0MgrjZOlCV22zQzJ766f7Vm4cP9gmGLLpLlDH25yJoomQg8lEFCpRF4f4
P+88lYl65HTsDT+/aYqGEMUaqaS9Fd6a+omwwRii0MmtL0s1U1l2spaYpyp23pmbW2eBa5bIRUg+
myNoKjmdDbTBQwa1tv6gK8ZRNQfr8YOOxIMMDyHS4F83r3nR2vYSZ5USesXQ2EFkx9GraUiG0MOf
SKpaEiTiWeWU1ssLxRM/VV6VxGcgGOUHJSunl0wRXrAMXfXXfVM3bhVNEshfBPMACrY0EaMQKxva
J+eh0tWXPlrcp0pRus9uYfd/WU7b7tUK5TW9CIAZtkwM/LY+WUDfHPKWdxJJ0jw5Mxd5Fv7UGG5y
0NvEhCxvK+3fRLORe6onK6m+GHnvtD5CCF37z+AMbXWks602mS+irvwAF8SYPg6IfqAEBnPA8qu2
nqqgcpw+9ldXjCZopyH6HjF7qz/y2M7U15DOE4cu0+PMV/PVdn/YjRNJFrSmJu+jScfBaKIb+jDu
C+VvD2kCl4etreqT1vWJd8zyToXRH0Ougfc6mqqfT5OSB0Y/8wsmY+qGIJ7i7M8K8XAmE3tqWoSu
UgDjvv/lbhx5sMZgaCBaSiKS/O+/FClboLkmWkMggaek/owEanaCpvMfXkUZmgMSIkskaN4cxWF0
apB6C7rsdWIdqa6UQbNS6vgPa/nFysa3Q5+yDVLX5Bxp2XdzGOaDoI5xuG/khjeikIGcEfAIKgym
vAq/bBhyk21CcZ+jno+TJKUL2qmldkzq9VH1EIqREoZL6xZnTp1oY4qRRotZFgUD5ZhBcs4scoxR
ZFooG3c7W3e9KnrgRHryD6pn24SyAuVSpLaenrMkTo8O8i/HaPbmk7GCa350A2nbgjyUbYs3jYvL
DSwgf9tugW4rYrFGMDeOdfRix/rUm2a64wGvDzemaOJKHAv4/Su2flR0RmOBsk3oHvq80I2vDd4e
ov7W3kmOLbx9iiZ0vy8X1PTZWBkpnNOoSukYZt4Q6Ev6B0JJe7z5a0uyloFUrJTUotW+eXRhpuZI
Car1uXEmLQtAg6DgmVTaNB7U0lP3MuqtOb6PfN+h29DVJwDc3Cea3HllF14Ulu6C8oirF3p+TuMi
ZkymOiTrTjloGypJc/D/SHFpm8AE2/h0S+iN6rRU01CEAN1UpuJFG43i0NXpELYudNNOLdSdOGb7
cr0Z5TK/7Stgtc0dU6jVoZSKrla3aMlvijN2x8VqzScBgeEdUe6efoxcxK8PF/beiCSySGSy1I0n
jBBXWCGCKzQHUzSkRPez0rWvRdd+nNwCRQtNnMpsejLLfCfJuvExyX1kkVIC/67kPqIGqEJcr/E5
0Y3CY2pDXH5eAGx3x2m1xZ4rvrGtEvdENM/oHYLRTYzTDGbUar0Rn7WYmXqTWxHRpx3DoeJ8Pk2j
t8w7Dmx71eW+Anzi3IALuVYNt50kUdoKg3Hjzr7ntgz6LMq9cbq3rbxJUVJKJJO4vOqu21QlIujx
2VwYD8gks/bAbMdH2R6s5Q3WynJgDFCEubSiGeR1VpWkZ5uZz/D3zKp9YQxZ/JrYVmn7TDWxHt89
VLeIR6EhS+zH5nOpC2NSG7PDYt+XH5hlOqCFqe2JqN04grLlQfUfRjcl+s3uFak3uwsa9WelyOuj
msTW+0XR9VAf8r2i7w1fQoOSVBJfSXdjS1BUWiC3ea7ynjWi+ZwkgDUEDvJoJG1U+AtDkcPBaqwd
xsD15ebLobRAW1QGwtvLbS2rp9fqmp0XV63HMO1HfXwxY0tLTxPK4d3zZA/F332UMkcs19rBOcw9
zNoHXz0GaYO/kjUbkDxUQzfHZ0oVW+uTMj/3Vlr/NiXu8tsw9OLzY884VuS+0nR2yQCp3l8e0gYl
OCvVzPSsNt3wArd2DdBE0N+nUeXsRAzXtw5T9BgRBZRKHdsYtYP539e6k57nav6nrtXmUFMeCu+v
55YRHDLVJ8nA4Nm7XI9q9ZnSMmL0jJxP9VFxFOTD7Gr9ft/KtV+koYgblp5Y0oE3V4ACS2NSRYX3
I6z0o1rEzlfFkuMN40RjfIkerztH8pZBiqc0uJlZQnFtEzKYrZ3PxrTkhAxW9qoXsfbcJJn5zOSN
/lQ5S/N0f4E3thH3iIyfVG+A4ro5FvECHjFW+uJsiao96dOQPOmpNu1s400rND8kGY7G27bNkqmz
ZpSMVzsLdxRBmpVZ4qtTm/+5s5irSjinnI4lcCh8vSp7O5enYtBnw2wMiin5XFXt+9UqxujkKakY
fxeMef6pUDZTXvqmzp7mqNW9c8O616dshbJMtt3HxlHpIZy8Tp3pNJ/KYdGL1idkRVcite3WPiZ5
nHihNCOOS5ZOBYH36P09cs7HQK/E1PiQg9wm1Lu2NQN1XJnmUOdxU/2pRr1uHmIEqezfImvi3YPm
0TiHfgXY/BQb+ti+amuCxHU0rEnyGXUvO/8RV5HI/HgwNaX0x1LRuxfdWJ0Era8ISAy6G+4SZp2r
9L/B6NGMg9WoAmmcqOnVvyI9XpZjq09Ld0zK1ClAo6EcFeTwfj6NnpbCMNaVAfFVcG0k5llUm05C
w2kedJjAItYWPynaKT1XtdO4P7NYGONhTrRWe0UKY7WCTthjdZhKI+neLYO9qGFe1KX6KXGZ6nKo
vFmdXpJK9Yowx8c6h7GqkbPxFKs0fs9tr/Z8m/NtBnSC4sSfesY6DX6XMfTivZTbUl8t6BuIsXg6
0/lQMap+IOhfDh/yUbi6P81qbQV91Yqfs0Oj51lblaX81LouGjY0EZleowhGyxy8bIZ5WdowXg5z
Pq/OsXezFJ9rRl31rlFKZzgpiq3oZ/KoqfxtiekbPUVtZBdP7Zpb02GS4ji/zagj6K8AEQtGnXV5
rn1D5M+Z4O8D7lreYwUVOhUKQ/u3Qs/R/o54eUToMcZVdURCKK18RkDXxXFBIT5JfG/GWceg57Vh
eu/+P87ObDduXevWTyRAfXMrVZVL7uI4jtPcCImTiFQvqtfTn0/7v1muMlzw2UCAvdYCwhJFkZNj
jsahxbdvcHIhZrQIUuKYFIetgHniuNmD0S+WjiGl22Nm0y0LYu0CfnC/mzqj8+6yBYI8Qq20MXfA
Lfn0UDh1GvxFOJwGn9u2MZrPgTWORah7o5W74VpqXXnMXc32Xjrh9u1+9q1e/VGaU1tLmJRizoyo
sQyt/tJ7fcAL8Jt+mq/rfrC66yLrF+NWIeeprwotkOk+aYYsEXFO5Wo+ozM2zT/TbGXevdulukXI
m2EOX2cTfPqgtAx3HlHMxvR9gSDZxwW9a8m3pg9ztt/sXpoYD/9ZRCtWQZkZ9qngYwpHkdU000xV
z/+A0SZz11IndV9qLfGtA72CSnzWNmT8UHYQPfcCdkEWpcFkcc2bFiM71HM/PqvGUPW+DwbhRqyZ
UYUk9rIrJWvDWxm7ussPeTtY1U+Y5iRlN/bsabGpFf3n1a0wwA/tYvWTKTT9bgw+rXVX+Y/VgPnf
g95OJhrjoJp0uYZq9V3AT6Q1FO1yrJx7faT9e6xdMZnPpVNMy84kAyEIMafc/qYeO5SdITPRX88E
jchDY/eOHvbe0vlXoyW9YA9AmFRfGspNM+w6S/5s6qG3iMMbut46YDYqfoMcEAe6Gl2eHFdjHZr9
2KTz9F1zepHtfb2wHdhtarD7qBTjVO6Nwew8/BOmvDkIuFXZJ9tsNUuEtBvTdoeJsZuFVuH30++J
aK85NkssBCPbqxQ4QDWaythJKWtjPyXISDE1ykv1PA6BUfzyF13O0biKAENG2AreX6NUpHCFc+lP
8qqSvRGNVhc75gQvyW8Xf285XftgZVQZUdW7bbqrXXcMdlku0i7Ce7ZrP2dEt9+AA0753sRtaCQL
1c3kbbKoVYar5uUZxLBg6D/7KzrvcCqrUUPZlqQ/NyBXyNBVk1ojDsak+5dpWfI0GErO12s1JMUA
Vckfq2LnyVLYEeDm6KswpWPe4220zNT44TDKvsxD9rJMvzNkYS+xYRfk6LiLKfWvKmlmFkBSFuO6
c6tcw405QOQ+VqFh57r7wMyaa1wH6OC/4IzhTL/ndnD7XTX6UKvDvhPtEOK7V7lXKihdK6qGfqrQ
m7mr5RUofDDD3Vm17LLbbE3mBv+BRm3bt1m5iNag5+YPslBShF5bFb/xgBvTHO276tVOej1u0KvT
8Nu6sWywkezm1jVu2kQTQ7zahcssNp2q9Ixlm/R+6OEf6V/rq1kb10Fe1k8B5K7xWhhLV4UyWMV1
2c66dsyYVefQzEPrhlPGMLu8sozvXWDnQzQT1UQz2haD3K2kObh3OYeudi9TVsQctjq6zzvfVo55
3bb9mF5VXuZ7v7M8ydZ7YrTHjhOrNVV3nLPFbzBdHyl2PydukKhPaK7Mx6DOAY+q1e6/+aNtvCTY
MhNHzcmURIQ4TbddOpTfqSHEQzMOdhmqhh7cUZO6+x1Z4fjcVtU8R6D0q31LapHnXNM9HGUo53n8
l7Wr8zeZZkpCOxva/FiR2s621IhOByAIHMyD7nPPnpdnZYyolCDXpf7BL9eUr8gSq+sxTW4yPBbO
YskbvzckEeQt53FJGk4zu3cwDsf8T4ErgW1hGWup8tlAP1FC5leLVxPXV7nmGPLFreVVA7mzfBS6
8Psw75PVvhrwkTPXh3b7h+eiznIcWLSisQfBuqVYPwSVGsZIxzznpXITh0C8ERp9mHVZr91prdU/
GB0o/bXmyTbdyiEnD7M2NQcqi6rSd9Y6OL+1uZeYWmUyc15sIgPziBgX0TxqidMUoePCl7wbEiE7
c+cQKPPPmDLjie9JS56rUZVyvximzP7lXMDmqILu/dF+K5VgQDd8IwQCZSMFfV0JUkHoHIhLdTQ5
FXeNo7kRnSRIc4Xl7i6UnfxVrzGi10Od1NCGJY0FALA6lkze3SyK6qfuT5eQ//MrMjdwjJmh/nGH
Ayd9/UCk7mbNvIzlUSK2iUtnoCFirM7j4lfts3R7fZfNuf35o49G73UT7HPJ2sRQJ/efZtDV6GVV
dVTGnIldZw7JVvLpl7Rq51ADRi30XDc8ERLsKdTQjlI3y9oWx7m0i59jkaoON+jZ13fLqmv/H1dh
BLUYXOOHB0Xv5H2ZyK6tdUnE0ceGROOzstKnmpp6iRroV5fY12ePttFSoSu7wDQ4BpwyR6u1oew1
mvo4e2yFqeYXv/kqLWwyy/XL+2/r7PLI6gC7Q1eIr8rGjn69RPIGy2lwp/44JJyStqbnkQymZyz6
sQq2PqzRwLcQjTBSWhf8hKTcExTKbaSap8BkONLXIzGv3Wapgv28Ax/2/Sc7m0SgC5YF8BpYIf6R
J/c6feky0hQcKAb54u25nbhPwVTI63op+r8fHoryEJaeBWyPq+nJkg9QHHnDylB9wIrIB1+GQ5HL
qzprLtlWv/FUG2YIxRyHGtryJ0+lzfU4iLY3joadkI9gcJzLTfQ0OvKSTZZ/ukdZdBfIzYGatDl+
nqqfDWP20oqGwHFYbEPF8IjNX5XeeU1opmn2bAkz+SxSHnRfrLUs9+/P6dn9fxudJgGcAOgoGDu8
XpilkfbSEoyecvs9cAX3OJLcS7Szt0aBrgxkyRhk6Gxz8J9WH3eQxuHKaB71gmYAhp3DTscV5MKW
ePqRgYeClODDDWsUvOSURMyW2GwaV/84VoYf11a7xoU9/B2Q5R/sobo0dadrBFHK1mZhMTIY9m0n
D9XjoObNVZkcocHUh3r1l51uKXUlAnHJJe50/hgKiur/WssWaOipw7icB/hCC9ArtYETFTBS40Ep
cQHuPJ+/zcKAbX5zDKaK2h74P28pwAQ50GbXP87C/dEL47Yr3Trk6vh5ctf0wmBnj0T8+bbzslGx
K/IPrweTFX7LiblaR5gFzbTrF0UNWssi+/X+Aj97SzZtX0SzTB+X+rNqQ/AsQeIaWawWhUlhltVl
tHEensQonAu7/PlYQJHsTXxS0PwgDr1+JscfSrds7CJGhG9ddxxc95hXaDcTxOkL07d9l/+tbICK
Nyow+y1YC2DkCTSdm8uUV4FWxC0xdsZ+zKXp/pZtAqKxmon3oBpkAZ/MMcmz21HUxaPeN+N4/Ojc
0uSAzIaqCMEZfJXXz7tu/LLUwKPD6hqBk70Yno0edkyYOeJS2Mj5eiF2C98nXia9RW7ar8fiigbR
XKRV3Kxkls6d6+y8WbqH95/ozNWHeaWAgwNMMMRGMjsZJuEnuGZplnE9cVElUZmdebeU+phFAC3+
Ux8QjxUDWZDYVk9qXm59tK7rp6RYMhvkIV3147r47ldjEj0ODzlxHbsecZfcJWaSEYyuOr99TrRs
0pFipXmQ7wLhEWFbeY3X7p12XupjM+v9jDvS0E5P+DU6422wkou0t1V9KW/i/5DX10uJlsDW1f+f
rASTq9cza/YFF5HAT+PCrCh9Dtz9Jj2LdaeUGxS1tP74zbGbYX3q2nW2v8+NWRky5N9I6x62Q+7s
XAdB7b0soMfcoaYVc+QkM++KyJ3VeChFVuTHAZgIHCsgYW9fZySAhxPMz+plLCD2RAgA9O4Tcmcx
x7Wgcbs3vKyV0Wi2ItkBMAntqTcbn6TVZqnz/ZJY2rivuWhkbhgU+vRvoHNi7+rCLLlm563vHMeJ
COSoTi1jwn5j6LK7dS4qeVs3LQZitRNQG/n5aomoWWDEIZbNm/TeSzHI3DtDMqlQFrq13DgF0h98
xiWd+k9e5/nlJ9GVlvvAh9aSq5iqpIyMaUnRA/jc/G9EWbXa4+IE0r5mT/XqGzvL0jJcLWv5xe29
0fdi9Kr53iDJwY/hAUC+Cg2FhvvoYECh/uXrDIwBJGqTEFF5iYqSPM/Lg0Arn+1WrmXGPq22GCNR
+N4/vlGeesLmeIj1rGyHw1ouRRARrJT8FkWBKaYlCAQKF19zinBaXMLE5GBO/lWXmMYvjoSqZLHL
Sh311RmaHd87mfNtV/T641Qv7pM2jUvx0BeJo+1lkte/UBXq/2Rvpo9LpisMCbHqBZnWtqxLJ5+n
DleaXn6VYKnBznPd9jHz1vlB1dqAkNOZtdt+6Z3pUJGiKvAAorwLzXFpm8grK5TlhZN6IirNsQhu
88JzXvQShHtPg6IwvoHS2Mtt2gTJb8xFs2Rn1LbsoyAPxCowEfJWP8pHp3uq3AZDA8IvlIp0VQbt
zjCmCVwXSaYcr8iDCfBV14XePAk9WKobTGYn8s3TpRyvphaF641IbOvnpOy1+O2mwi+PwHKNdnTs
xSoex4CDn1gZ3dTCrvWCB+Wuo7VGo6EJ4yviaPOpLBc7OxQYSVVpWFM2JD/9pvWzv6Cx5ddMimy4
0ut8cj4tKa3UnW43sDaqNeOVLCtu9o+Vyro0KjWHAKtRzsbKzUiv8ULRGo32q1n0/l0lqny4rzNN
/1muMKuOpqj9bIzwwvSGh2BWXvMyBVX2bJOMlX4a56r9MvmLYXypcGVQNPrzBZgqm1c39lXbIPDX
val4doJ8cXZLFxgEVYLh/ptpSY/hYg7ELKa47+lhoGv6fFvbXdne5t4on7A/0iXED1Z+aGVL4j7N
Uxn0/6SZwKuel0IXoRqT6nmyZdPfp/1ouAdXH3T9ym9z17muW/jYt1BvK/tzVifqzrIbB2tSF73+
XZ2ITu6MDnUmYFILdmfRgVgfGnTB+RPNAb7GAmTaCFlewqNS4kp256R+84nkABojDs4aKhJWYgSh
gUd2uS+0HKcDAv2wTQPKruMpJap4byYguXtPR9UaSbsqrbC39Kzdgb+D8AtP+i+65qz5DaCecA4L
xaeI+jIwP+NSVji7VZR9gVGI2ZNN4Ps9YNSUdiqypo1HCWTjf5rtgu6H6y3uSPDi0qCNGKx6jKTZ
0VuyB60bQ6cvwZia1FXWzocUT2iR5+dZPJlt6W8SJGwkW9ftj56fyCKSQiP3Zsilg9eRZ2YiUrRM
/pgTKSWhwlCBljloXRY5Wbp+kdR2Ym9ZSv+UGjQC95Yh23uk/czumPcqJsGsfXE7uLZ725L2A/4J
dY7r/loW0TLr60u7Chr1Dv5KsWlhlLgXfeADPVEYhNpCpszey5pmj3X/+i0d0sK8sRYzsa488O6/
uaZKjHbGenTYi63E3Wli9r7N8PzbaOFYMsKizvs7rkHlj6ExSaUSZjYC4ZrtZ4NW2h/yBNbffTWK
72ZPbyBSgWitqPN6l5kz8qLcTSbHAyCNB7gqdeclVzL9keX+FER9j1SfTCdznEJtRae8o3Xti5uJ
8/wvm6fVhLC6JiOs7dmg+4auc9jJUW++OcPqB8QJrSt6mUp88z0tKXdyxpNmnw1+Bvt1JJ4eC7KS
9rSw2892Wwa/JkvVZjQ7TXnT0W1cUcGI9loG5mDs5oJgBNJHzLULjSCZ5D7IlPkbay9SLgAJmE8R
aKkR5lkQLKGjAE0h7EI0uZroDiRcGD1r2ptK+kFEibLCcDHdsdkVSChuEhJNXsppHYGpZDaGzCrq
roV85z+F1Es7zl1jyKPerWHr1lwxPjk5AoO9VSDFjKT0/D+e2ZhfPXvRtTBlCdOEM8G6hrXsFJy2
cWQDbqUG3zZIHGcnk2nswp6EcXKd2bx/JoPnWUDOev436CfzRzIRy7Qvun74No6KBuzYeMHXIl28
L141FIQzj2txm6wDZEC/HQYVYTdACSW6mq6QBovpBzlwJv93wsB9t3ZEr+3a1JjvEFT3xW6gPD1q
dcDMoPDk/PU9xW/EbaaSuyF1ODCAsDqD86ye/ZAVon9ubbf506Wc3bCDMrOMkorDZ9/62vKZNzd9
67vK0UIjU80XkwSmNlQeGG6oVGrdZenszfug7bJqp0PaGsIa7jhxVGgxv9UkL45hNqFB3rZWWro0
XVo2hjFrij1MUnGvph5T2lUo8ajbWS+uuDc4scnhbiHS9lon7KbEFQe3HKovRaM8fNmXgs7BaJLv
i/9cz0YzZ+Blj6osyz2EmaTYFX7lfGk9OoohxadVRPO0OI+y0yassjEf9w+rZtcejsKF9V1b+UJ4
9KGRkd/p9XOxuD3Wizi7/qmX2lcRovyR5keyIsoxBjq4N6pbyl8aNx2Hj8UI+G4TX+r7xessZlib
l19WqRtJKNy6TvZwpHP9ijYmdiHzbNLTy6VQeUjeHsdy29jlgHWNu+aR0VbNNV2GJQ/VVAjcekYQ
3AiTxu4R8/yF5jZ09TsszYccYNtp/ZCcJj3fdWvry6gZPKe7WgfmbJ+vdqaiwCbkMpq1fvmHfbzz
VeG5+L2kffxQ2cHY0SsbVR+qwF3rsKrHhdN2zNu/wLrDXx38LGDP7qznpoVccK3rlW5eiXFsbq1u
hb6OfpBTc1U2bSQ3cSU94KYqv1B4NV/LvOp+OImJ7M0yivEzibhtdQDN8r4U7WR88wkf8MJxAiYM
EdZQ5mblon3xoBs8jgSIYwGuciw8jFkXZAsKa9b24KfW7Sptr9uVzoolfz2uVU8/a2WSlGppXiSO
m8xbP7S9zqmPh0/SqIKUQJUif8z03seRfS5N47jWxVTuxkmbWz4Pzr7IGl3zj7mwBe4atU4/3EAl
T9gbBzV7OjVV2K8mWcE2boRjaHRGa15xQ5k0Ebmzs5THzPJ7eTVoFV8j3Gw5HJvRyaeXAbef5Y4C
3NZ2mSVG4ylZZsyQeVqVHNs2H9YDs1SUV3OZurxQsiWh9w+2Sn5A7xDLJwqHrP5mO5rS9pU/2yoa
ApXNtw18ue4z2me33bn6yC2tNe3CrkMCT9m8w6HOen9f66YsI6E6kX6bm6ylmc558uImwZo8o7Wf
aNlUiVbte12f0PuMueoRSXKM3EHrs9tdairPf042U7qD1Zh9tS/9vs2vh9Tlzjthq7Ee3CQ3/Vub
Bl//y+n9Ttvrfm4GB1IGO/cFQd3AFBjaAlmpaoaC3GrVx0mGXOKHUxHJdx+kqbbG67JMZkyo6PJN
sX7UV9tbjSYNc6ROzV2JeNa9hxViPwFDmdqeScpcEaZzUg2RpoilizEJD7obt2u56eDoXg2xmowq
v5k0o/Dxy5wq/1Y5JING3pg57kHmtHg5rmvKTdQfaRbp2dDMR4oIbwKgbJpqZ3C1mn67pqNZz1h2
LZAnuNj6tx4F6Ne2RqeydTkrDsva4PaR2XXFpU0jafo7OcZF+jRoW25SpHF9qaOyrrv62UFFbUQ0
WFrOuJSU3hEv3H6Y9s08avWvpRyQpJK41AQ3NrdV657kS624ahZTzHTl7Eq7x7yKVEeWom2y5IWv
p8F+lvVcxBXb5XhvzCWln6W1k39DYvgUrDu/hAT+dSLvbtm1ZPEVoZk4tXMDn0aqQ1YGznpETuTg
yQpGVf0pTUkcN+HwwxqmzpgYEVIXuzxUkNaznT9xhf1S2E234EuzeO59njfesFvnnuxGmAzr8rdp
Z5h+4Vwt2OLNXWWLPQxI37+uxjlr93Wqq0fVabV1RTey4Sbj512hXzcCKuI90LPBD10rFRw0a8nE
FBLzETTXblUH9QV86Q0oix0TKj6Ai0HL9RQLtBD14YNTxnKohn2VJknEh/sVILSL34dc3hrJQ1gA
YIYkDPTsNfxgSV8fwCPLeDJqcUdu+4/VkwAeavn28YGwKkI4A9qNDegJgU/afm3obNEx7dMpShKd
wHjwjEggq7oAI512BAEBdRizDuxHRgRNev1M85xTJVdFHQdV4NwhNwmivOiesbydY3YUaw/J49/7
T3eOj8FHZxrpI9j0K85YlxRUNRfVMsb0xNsNVjqwc4zWh18WdyX6jhS99Avo0b1+sFzXsALJvCom
kkAS/DL1xbUAKVt2FtYEF9bg+SxuQD7qvg38wXLiZA2mDlqTtOI2tmGZ/k5za5wglDF0x3TtUq59
yjEKDICC5aNxPVuCEram/IH7y5o8AadtxYPl81DHHvtZFpYKYDrsW9+c9++/tbPFv3U6+cbwtNq+
tDNJumG7qw5DJl6SZQntBBqHnwRVpAHcXhjqDN0HN0UxtkUQQP89A9ydBQKrhydhvMy1+W+eSzcq
h9oldc1o2RGb8aPdmM0khC0b0B09HCvz9VIZcRk09GHN41W05pPJl/YM56D57WtD9oWQannhmzv/
AGAJ6JtFMk2FAF3o6/GapFVWAl82njrNitzG8780VVV9uJ3AKFSxaBZo1VG9vx7FrZJ6hUpTxBLO
KJXmQoZuaPWNgMKIyfwlW6Hzh6L1vrkvo1HysC84mcS5nQPoc4WMrWQlLFYEg/rp46n6UV8MWtJY
J8F135wD2BxPkHy7AeWFzpLhl4i7eyo6zjOTlmOp8ktSsrN1uDVkCH7FQ3Dbrk73xiZJ+t4gbC3W
yrrd5XYwPBlG2+1GV1rPSeBfIvGffWLbeEBNPBt9aARKr99Y7y52v6ZDFruKgqJYp6nCbLfSb/uy
0n68/zmfvS6+LaSfKHVw+6CsPVkdqaWwvtCGNR5sOe31oNJ2nl3aF/bFt0Yx0LtzlOG+YJwaIgvu
gNLQKRBHHBFfmiRfvuNUM3gXOvtn2y8mtCgwIBJgxoPl7sl56cyVNKfa0eNkQiuT9UEbDwUa17Cs
8jXMAPXTcJLp+vejc7jZV3DM0NmCnuGc7L1Bzj2OMAUVL32gDlv6bdQ0hbywO53P4XZMMoOw0qHP
nM4h79AaCvhw7E7Yt3czwFen5ZfIEW+MQvnEBLKzww06PcEqyb0z96sutm1t2C1D70UQCrrd+zN2
/qK2o4Nh4FwCW5/utGXR5kB7bRfravaiTGFpOuU3aZrf+JBro0LZl07ms294kx1tLVVjSzVkmbz+
plxpg/7PlIJaNiyPpWr7qyCd1aH2Eivu83q6UHacz6NHxw8xxLbs2X9P6ilEbr2x6sYYZ12QRh7Z
1iFUwuHD88gmwVkFUYFzkqr39VMxeRaeC14f416R/vOkRScT55a0jYaR4OcjrZLgs1HV9iWH5O0v
ftWB2+qbbbugsEJydGq1P3bJUI9zgVhxrZd/ujU2+15U642+GOVxoSGKz26eOc8G14Cr99fO+cxu
Q+NByYpH5vS/fuh/ev59XWbZ2skp1gPKxqIaltjMQD3fH+VsD94eMPhf6itnGd2y1zMrcqHMvhyn
WCqDliL+bLdWSxcs6NZLJ+ZbQ+FNg74JDhThkSdL0/BJkaDnPsVmY9mhPs9qv/jSi1TiX2oWB2+8
NqoBFiQHDAt0+0r+M3cYd9TU+RmEa6PIfqAlTBvaU642R/hMkXaTtGvyyfAG59co5rGI9LSvL/iX
nX+ItP5hREEgYnqhibz+Cb0iq3DCTjmeBJqAgzliqP2r0MHjvNLpl08TnZn2gv71rSXj/99Wg0ob
ldfrMa1emv0A0h/7NriHPiB2JGDD+/AnDxEFf3fkxJiunxVaC5BGMhSMosGO39e1oidZ9F/eX5dn
9m8U3bAauclsJ4GNxO/1s3j09yp8K8ZYeAJhdqV17GKJs0zrPSiUPYSl1RsP2LMsBhurXiTh4rp4
3RVeqnUHA4BbXSWFQp4g6mbqw35WIt/DlTayS0Yd/JLTPYIwe0oYAofw+DtZ16smWxta/xizkKdH
Ybjd36Ie5YVZf2NJ85WyGcBWpGg6vfgQxZe7gpQ+DJ2cyv3Ekk7dKNfnUu5wzHblsbXX5WUy8YU4
EEfS6VHt+MklSOCNFQYbDPQB51CIws5J5WFk7ez1tFK4y1b+IXf19gbbUrV//+WfH5tbwjNmQlzV
qRFPFWkpaZ7Em8g5pt4oO16sLo1oVoUZhKLFzeNOJJqW3dGNzpcPV3A4oVk8IyUwd65TgX6ewHxa
knyOvUD1N6CLn4OsVB//TqluKLTtDVbhVvR6bVeWmU5TxvMV3YKxvzDKfaux874/i+f7LS6yHM5s
gdvN64wwM9MFT+sFpV5PMbhDeONloYfnv7P3iJ7/qFMuBl3wnqEBbfTxjbz7+qFssqznnBiK2KjG
Cse2gnuyXEz7OkEceMnn7OxcZjAEn1xkWSIYiJzMYF4lxN6mlhdnrd/8k+DJ1dXQd7521Ec2+x2S
JM177Gsjf7YwzbMigUt+EZUkKTQ0opz8h0CTyiVnSUX5iePAax6WMW++aqat+qgtc/FIllMwhwud
7hYJVT82/Y3Z53kVSTCcH+M6SX8H1lr+oc9XlHERFMU3Szi0nCYSFLQdplgw/x1rmepYYbXi0LXW
c/kEQG6TiEGTpzoodw7S7yvCn7/22hfmC0mAZREP1ZKOn83K57xvEXoPJH5q0n5cSc1sbwZuGVBF
TMrX/bAmXR/ZBlhpOM7eeClP5uxTZKJt6vEtxHtDG0/qu3IYJpFJy4m1Xv+KD6fNdjpeaXmD7Ksg
1tVr1IWN7mzZMiI7KXAjr3dT0b9eR450/HXsWzemc7gYh87LMRJPUc3IyFrT8cNlFixzSkRMpGGm
WnyWr4eT9qSKBeJGXDg+Bg4Nbfq+TF7e/xTPigEGoYok6GW773Jqvh6Eg6EXI5nZsUa+ZDRURifp
p5n9rZ2L9kEvc/fCt3+2TzOgvU0jdzW+xVPvKPwbgsYXIzfEgBgJO6Ghjie3eeFVvTkKCm+k3hug
ZJ+8qknkAWK0QI/9MR8fZjhfX5cpvaRKeWsUvAawq4ba5AA7vp48OniitlCNxsIy22OmV2tIg/4S
+HG+7JDEc+CQ97wV26f+o2aQTqw34cRobc29RhspKoyKhqdtXTrezh8I7cv/AFSATGjKJ0vOo+XK
x286sZq3xseMFCrDuPfCSXb+QKDBtAe4CHL1PENXNrPP1OxXP7aTWRZPepATu+YYWZP/wVjHfnx/
hZ8/E5u/wzfrcABw2pwshRF+7zSr1o83s/RvkBXlc5EvlyxX3hyFG7VlWR5/Tp0nq6HtmiaZ/Hgw
/OG5HcVwY2hyfn7/Wf73zb+q6AAFYJOyJePoS7TiyaZHxK1uo0wOYlodSK3QIffysOBA0EZItSzr
2rMW/28/G/nPRGvH7Eqkev+7kvgrHGAzrAa0yyIxDu//rDdeKEKAzRBzsxjmz+vvYCqL1G+TkgzA
3BDuwwxhpDuWTpmvXxeYIX/fH+2NqYZ5ircU2yIQyZkupkvHpp1mRnOlE/G9OAcXn5vd+6O89Uyo
YIiyo8mE2cH23/9zURvEUOt50gXxRBIvlK9Mj2cU3xD5hj58f6jzk4zADTAp5AckeXMNfT3UVi/Q
buelOnZWXvkUYOGKX8q1VHoVaqmj/7XkxY/wjVm0AZnAl+BjbwKB14PWTVHraM2SeIBKFzV6UUb6
MF0yLz0/XojA2kLfICNg4HDKExZwrHrDSpJYIO+8r6XMX7BnxyB7xA+xBf+5cJy9MZWUk5v/t0Er
DZnb66dqpjmxHawU4j4dglDTkebrqZs96WCOu8BQ5k09jepS7OFbc4nvIuHXpFigDTx5gbrTjSKZ
siSuCk5q35/0q8BcL4l+3hwFFTEOUh4s81PP2QXPBNteuiS21uIFT5lpL1r/w1doMpnJReGwoZdF
E3L7Ef9Z9qWuvJzaXIvH2Td3q21qh6Jw8wtV8hsfFxUUvvBAAkjA/JMJEy3qQA41LZ5tU0bKdMpD
6a7YlqzV7w9/W69GOjnRdAcDhTRhpKDBzMxD7X+T6g6f8FD7JWSajrzSItG6/fvDvvmArHh8RsEj
ADxfT6NZkTYrDKaxGGXyG7DA6KJpUO0auVOrfn14MCRnpLRsbXc0FSdlCFUw0XbA8bFNCfJgkYMW
GtVS7oZOdy5gR2+sQXqbVBZgZez2p8q9VVorzAgvieWsEiwzWvTms/tRH3/OUYBvUBYOU5SCp4iC
DIjB6mZbizGvhxOoZzBs3WE+fnjaAp4ER3fKqw3OfP2Oei2v3XSR6XVidcWWlBvsy1pZtzUNi4f3
hzrfBun8scdygUDJzLp/PdQwyBGS4LrEwyx+2nPyN8isx1WvCTcp8qv3xzpfeoxFpsPmB6tvqqLX
Y5kt6V7pOC0xCj4LAgae8XjD+1jCBNPu/aHOVwNDbQ7YXKuxAzptbC7SlX7umCCJhTtFCq7TTq79
R90x/9e10kGXcLoCoD2llaRNTWW1THZcaka/qz3x0q+BC79rri8cxOfPA6oDJOrxP9CyM9+yqYaU
b3A3wapjfSB4L7/Og26+gLGcvyDOeTpwXE1AkDDxev2Cci+Rgjw0M056YR+ajvzYYPWrsDDWS0my
bzwQuWvIeXlBNE697b//ZzeHzFF5pZqtGDuxzdbDhyA5596H63k0gJuSl6mjmvBO7pCFO45kWrpu
TOQqPdnB/yUK927N7PHCrnr+ONS+XIPQQqMKgv/w+nGwu1mt2su8uBPGv95J5dHOZ/tCMXteQjDI
9hioDCnlT/tUSTrhtNF0XozzSPX/ODuP5biNdg1fUVchhy0wmUkiRZHyBiVZNnJODVz9eaCz8WCm
OMW/XPbCLqunGx2+8IbB0ysBwSO15jfSZAGIFZkI5BXAsH1WBnCRXsd6FfgI1CqyolXsMnZCTZsG
+I1s2voQ2f2z0lfBjdldLiE4IyJ0inzUFOADni9h4GQod1UdoUpFztBIGXiiVvobd9CVUUhYF5Fe
sLs2pbXzUbiZopzyUnA0JrPYDGZZ+GELRPzj64cyBX/OeTq0kLq5wgGRUknUVkdJgfBQR1UcHLNO
2u5GJIOtHtpBjX6hrtB9D2tp/C6MUhE7PeoW7jeq/bWzOJm5E/AqE/Stb6eDlj1oMYWj5yarxPBt
adaLXZAEvf6g0fEttqmdFcFXklXH2o5KoHa7EKEcAbNC0fsHsAKVuXPogUUwxHKKaqpWAiAPi7Qd
7+DkjNMe+Y8ebpWbu+l2rkLb2ChdY4K/jcu+PaHVman35mR2VuYlZdWmW+hR/bTvke6YD9agZsEW
h0rDeDWEGL/HY5Ob0JGQ1/paIaZlHApdROPGbgKQr8qk55nc9HKw5kM2q5l51CVFF99s84bW1hTV
7fOEmbQOK6Vu/21y2TYPZZnQM9SaLnwdBSrZm0EJ5vCpG3UcDnKIdc1m5iaegWSDjtzYdWN+49xX
4cHShUbZHyknPyWmNLaFDVL6Sdpa8bXVmPFDOGp6urOQiK4PvW3M49aNM4ncipYZ7nEwEIFKNujm
Z5NXFgLRHDWZ0F+x865/HeJh+iupOjR0xNxnpj8kqpk9S50mD4ai+ggvSFpW2HoZODNcrZB2lZh6
6jxEvFyARux4xpwRustQQ7hBxyr/ChErch8i6Hw53QhVyEdKl5H9e6qFkv1sKymjO7VDCXRv4Fyl
vGv2DLelw65OnCbNsmtPQWKD8t8YmEm0G8d4lAc6vvWppj76ZrZlm5yK2kRwDTKVyMGsGNLZzN2o
9rukwLtkMyLwJfeq0YPFz2taJ6fExGn2ZJfANDcm2jG1X/ayEwcjRrVhE4EgKvZJRrB3EpoqeQEN
Pss9qff0Tz+ZvfZoSxXSjwDV8rNRzMahPmBazWGumqLb2kUbIuGjJdWAdoo+f42DwHJ8gL5R/GgM
FBzuzblV+xMxeZ/srQQFoU0EEgatoBGjVBP6lUTOYKqMAuG3ScgKbbA6be9kLtPAn3KjQzei1Obc
b/pAhF7f6oncSCsxoXSYohu8uW6RrKksfGwX7aA+O7WBGKQXV6neHPQG9NQmRVa53fKmZBN7pVJq
n6C9Ax8v8I4dnm1X8nlD8HfSn2LHkXduY036rlfm0EA1rR+77RgN4bAvQxP+hFe4rTZ8cWkIYU40
BorYIvxd2e8BZqftvTukznvUJcoLMmyu68dBFRX34YC+gqdk6JV6nQ4Lyk/nhv20aMrlvmMNIvDm
ECKCP5SRWvuCrC2gCGzJxI+phky+lUEDIFgxYunBIXcxaqQo81RMInnR1Eq8aEi+JF9CzMTU12ac
c/lFZb8gLo0J+3Sy6lTaXpHWbf4Drm3bbwagamJjjBmw3doKnb6HPWlmU+NL7J5LL841/K0jfXTe
TTsYy30sjVqHdELH+1cXYe8JbhpKVkPdcDSesy7K/urNSq32Q6NPGUhpZfgO7DhJnycbDNyTDSdg
PLQUPZpvCCDx/ePWLb/XYgjVDbwgF9i4OuJHXONy8JR0OOfuXCTVfrbmlAUPKu6R0TbhHMtf06CO
GLMVHPe7Ac1YeKsQ/9r7vpt6INxgVEsfXH827BeXUmvbtaY6epwSlhAuTuT+4BoO0j2Ms77xusUw
8jDZgdEdgsh2252b4S3v1zZG5f/S2agcvxv7UEO7cEYwUoyuikQdhcD53u4w9P0a1xYUr3IaG+2r
JcZw3vfhoIw7PdXatzmwu/EphExTb2OlyqrNwKfEcr2e1GabD9UsH+M0DKAWNgJ3ahSculbBT6QX
xqYfRYFqn9mUxj1PbQBdJactuYvMMZUnrBSM6i6TbTcecwS4xJPbV6nhNdFoa/dpP0JjaXVXtkdn
DrTpnqDb1P8ONFN+z6Q+6M9mXbv2a1o5ongLqGkqL2oW9ekx65W49aJZmvM+14r2MZmhYu+sBCLs
K0ZvrVn7XT2ZYmMFwzTy5ssALjLbBM0/1CMdSEYozVQbBVJQDiPBacQiadWHu6JCmXiX10E6+rIV
nfaIsck875yxqkq/q8KJjTXDUdw7VW/hd5lNrfXOjdWVv2bUaYXtl0pWwC6qgmLY0RXrvtliMia/
r5zAPrWCdgHXQzhHRw64+tWarVLZ9rLptIPbYML8E65Q1uyihBrkjq5CpuremIow+hJPaOwCaK/M
jEaTIeadNMm0kZsj6UeELJx/RCZ06NbTpkCkG7Ph3oQrUJT1k0v/tj0BZ9ef4JVUxS9FNmGwgW1E
YhsTR/xD+4q0qUuduTwACKvxG+ti0MRQ6wrztxGHNN/Q3yibTcbdTMsU5rrZss6znv3D61MPD65w
hOtNTY6hhMgTNfYR5OzEXZsk0Pjcif7K1iyRvvOQJO0Cj/6fSVEEU0pCTFPMtu+Wk/atMvMG7be2
hMw1z479GCqtlRwne06S7ZwZAnH2XGmrrcLbqewtdyKuSUoFU+2QrzQeoSnqps//5GRfBDK3086R
lDQ3Vh25GNfNUcVJkmq/N5JRfG9ijDG+2FOqKt4Uz/p7F4Zd/DURTs2xnBFm4TZDWqz9WQt0vyKP
PVIML/MgbPfFRdwBthDdQ33rZA3NCmTk0VtD8tIq9zOszjfMoAzoU/zIgOc+snU8G0OBkfg0icXj
q8jkKzp4AHC4f+d7xL8M5ThVSSw2HSyx9nc8xiXm2M1Q/IQDFaA+Cwzrl4Tg9GuEnzJv52QBCY12
r3Efh7B/oPtpTbqLkQv/jb9oLLcaJJrk2YzcuLjPw7zWCA6HSiu9bISJsVmSP7wliqmMvycySZvv
BfKZ0GK1AVkGiS4N9OdRH7/Qa8QPvJjkLF4mS4NV4UW8Y68mIPT6WZLw15ucHm0CNa6ZHlM76rJt
n05t+TAOQ9g/2EIZ5AHaonIPowH3tsjukoxlFs1zq/QGHeIE2s++bNvA9h2QBYoPNxcyCNElvwiS
ePE1RGyx/Kpgo2ztHUOafyNhzm7r26iInoKolDi2CWTI7imFDfMd0fHcHKpAi+Vj5iRN4aObPdn7
QOnV/peNet2XfF50KrFLssZ9Oavx8EUfuvxfp3Va9dgYnfpdDK7R/+0GQa1tC+xdpheHf1V7Y5OE
09uUC6j9+JfH+5rg9Kii4mD6qJKYI7Fbwl1Z9VUvd10+I1LRaiVFEq/uqgbvn8pBJfOkI+oJuKKG
1uKDlg54bPWgjLetIvRvoUN9cSdxagc6MNcGJjeIMjq2lwsDBmdvOAlXtivKztedsIt+6NHo6C9O
ZHbV97ZjMxyRk8PNyOTfi03YLpoOHhiXIb+3miyvEBZMcmqTbFbza2j0tvpYsuHqb05Yaf22Dgph
7Atue2AY1mTuyAp1JAVSaC93RQ4pFQ8bIx7uUqNJnXuoQkN5WPhE1T+ZVQfZtu0cYbGfM5iSg52j
Y5whq9ntId8BvcT5QWZe22tasQM/bGtPmqhFsC3iKEAtEHlFpb+vkHhTUk8qYY5YhQxj8W/mBGm3
yzs50xwSUCR3CQQIA6ndeOb0hMqibkiLCQWsmiut9GUig8e+qo2XsG5hvJlNLNsHfG8L6xgKXH/9
UBH5G4p7bLiscUtlFwRQIr0Brke5H6ugl09ZFNo52phU9NBxGYw2+2raEl6c11lyUXwvoCvcu3na
zF8n0+rYbkJqw1uuFKhKJvAaIz8Ik9n1INqlileWNsZcEU+htfiGhj+rcQwKn7gN+HAwu9Fm1LmG
vEntCLt43KxbljlLffY8sXQp6JO+kluSL69770GRJ2YeuC4VSD3cxy4yqrKz9IdJR3oD7YOvZR0h
ViHyqUVq1viszQ2tErD71FQopiwMp1WhI+y6oaz0JjgCGcm90hHxI+wSLPNwS3/8OIn+U3tcTRX9
FhomdJhRjFqL9QknGe1auMGxQck28aQju18hNIyXEkKu7XValf4s02gevZw35tlNQ8X151TEf3/8
Q64sOTUxlRqSZS4Nt9Wc0bRUSoCB4ojUbOlJO613fPRuh7ZNs4Mu3R/dKMf7IW6jDYzP549HX/70
1SqATqYEg1ocDnVrMgOyxzUPaxaeOGFzveua2YZpSUjzNqMripBPDi3rVv1iPSbpDJjohcUDQuEC
k6+IURrcu8ER7jgZnx3Uu9npjEdjQsyhU9TpRlVmqe2czZHxqKwDSsKxUAF7wX//bzWQ9J/Tzq4q
YjoTqlkZf3cZF2oiZbvBti54IEAffiRWd0uI6aLkuYzsqHT2F4lBKuDnIydYcLUUTKjTJGXqp5GY
niCvI+SMtNuPjz/kRfluGYoeBW1UGoE05M6HaukZj8VIBxBE5vQODz/fDY1V73KEUvZRR/oGQAz9
j49Hvba0fEEaqZTdaSasNm9DqNQ5kjZTqKZvmUt/KYnkndr3f+slySzkWC+1kMD4eNQrywrthoo4
fk6IUa7LbG2vZILMShxru1O3XVARB2a29AJcAP6XoeghURddtBTX7eIxgbVbmaM42lXgbFGh6bwJ
UjX1hPCWeuhFUc8GTUo52VVAbHD9roqHlrCNTIgefe56QL16QPtdn5XixmG4NgrFZCrj0NqoA632
iSiVvOCY8MUoiWwKSGA+WKRbHYUru3ExggSdhi/y4o9zvhtRNEqk5uDgGxciee3QZniWrKR+agy8
Y8U4OpRkUPDVDh/vjCv7caGp0DRxwPFwqZ2Pq87VDIgvTE4K5m/wSOvslPQSFRXTQACz6JJtKNXx
OY26+sb5u9yT1JYXXA9GNpSY1x1CcAtWM1EHOSFqLf0mjeRrT+7tUzC6BfK6RMNwxukIIdUHvHO5
2s5nGYgJITuZFie9drFFxcI0lT9D2YbxY6o0HVXXrlPNUwTO3Tyo1Iq/TSQ87a52gg6VDktHJYKN
qHTfP179K2ug2RxMdhUnE0DM+e+y9KVThaj0qVEw+6CrNYReSyuSPJewcffxYJdbjIsOtAMdqwX3
cHFc2lFX6Kenp3nUEX5ph8b1erRM7iSERERXdCXKH6skD6Ybe+zyBGlUOiGI0qEFtbfe2xHpctNg
m3gqqlosmh3kBUQtn754GMWlZKnREIaDukz/P4+WniZIqDhJdkIaQbymRRxs9WnucVwIbl08l4dm
wfFx6A1WcwH3nw/VYh4MIZmipFlWyikpEmNfoTTDDTHX6P3EyPFlsLIpYXz6LmJgSoQYktF1Yiev
Bs60FmZ5np20RPRbVKpGr8qm4LN9R5tRUHUDTkrYgb/4+Sj2YCLVgcDQCYkI67eeI2rp6HP9Hjh9
91mQ55+hIIguhC8iWO18KIW8hYPLUIHbaAQ1dBocJ/398cZfVuU8nOFiRQjUgS+MC80acuegINU0
zsznSjPnCyrC2rwBuEBZOE2B5FZOad6ivF7b8iQDgGPArXCxLv/9P5uxbVWrncYsO+Vyzn+MfTbf
2QmSOJ+fGDiOpQdJC99dR0s0tNS6LOLsVA2KvcOKhNRnmvhHS+RtDKny+fHYE6AxqWIBLlof5Klx
KiePo/wUx7gYznP2vaXX6XXpcHTV5N+PJ3flkAE4U9jrPIqL1/T5Epq91XeI5rE1nE1uy3JfGtmL
FpHmVLoWbAenmqiq1TdukSsfDtA2ygC0n6AD6KuXYnLDrkjRTDqlInfeq4HLkF0pb4WBlxf/krPB
DYINA9JjHWHXapuki8rZSU/hwA7U8ndRoad3rT3fJPQuj8hq+xMjE1M4C4bFWZMo5pmyjjIF1alG
JGf2ckRrO08xkY2nwm/jUjLSZvimNFn7BQxm83Osq0EelSDEsYGbO2k3UECmlyJFNMyLx9DVD1Pv
6tldk7a6dnDMWeAtQ9QpNhhQ5P3Wjrt03PQzbYUT72i1iIRzxHYpCbTteAo6yvOe12ix8h76rvsV
OW6XIDbLB/FTsCLTlroCopWpXpfhqSy60PZpD+ZYFMZqNG2RoiDPRskYCUCq6UF6ECBPVN+E2euA
8ZwJKJCKaso7iMDljTz4yg5xuR0UEm5UeFFzPd+XgdMa7JGkOJn0ad5R/pNfsau55Vb6J5tefTX6
+/TdF8QRGhXL8fjPDaKy85ys74oTKlR6dYdmg+O+YVdCdzadKbV7iobo6ImGIG26LqrH7l6L9TDf
wHef4k1pDfo/aFI2494JmqqmPjvJaDuHVf5LwKQ1j3UCpP9HNyhR5/cUYMPjx+f3yhaH7g97Z3lF
ALitzm+OBmlA7a04CZGK94w9OIBpU9TtZAnz01IXkPhIq0Cn8DfuiKsnCzMra1LJVk8YMPaHTibh
Nrb1akdHTNyY1+X35zpCK5jcjbQRFN35h7FbtHx0CnHcELOlb9Hw7XXkiPIx2n28gJfPFpUlqjsM
RoJ6AfOwEzdRnZiraCYu7vwqy7BFiHXdSwOsmqh90sD4eMTLT8b1TjxOYPPnqVyFoyUSgU06Wdmp
5Jz5KDSVHDsaadiFq/7HQ13e7gs0G/gZwA+we+tVRBw2bwJjyk9qnTcbbXooqsLHbIfi4FJOxoo0
X2RAgxvX+7U1dRdenALIiZh0WYH/nKoMt5YQJ5D8FMZp4kWDs4mtzPDV2ngbuOdvvJdXtooG/B4p
cpsEEnz5+WjFgiguYic/ESpEm7zVozsjyj5N+6D4aFnLEETZEHRWB21GjEtFf6w6IZ6D/5RGtRV4
C8qpfM4bX+3KhBaZ7AWCDi+P7Pt8Qv0QIoEs+uo05FJ+iW03PAQpFisf740rHwn8I386cDQ8rtfA
KgfZb+hleXVqq12nDixakYyeIWnr6OLGhrgyI155xV5wTgvMbpU1yIhQrURm7xRSDdrV4C120ZRN
Lx/P6DL1WqhTpFwsGwHUmo0x6ryrQWKxbhMZLqF9SitLzeC+mSVOZ1IZKz/Fr2i+sZJXDjTEf95B
4IMwWtY4uNau+wLd2OrUZI2yk8CCPTMX7gZTgU+DznmqoB2BZlmySxDu51tDT5Swd9qgPEXJOG8q
s+42ST3cCmauTIhzS8BLMkkRdl19nSPgFnOjVae5A4OUh7XzkgOg3+t9Yn06C+LhVUH3kZjDB1p7
rQ8I8OI9UtUnRK3bLRGN6+d1YviTirXix9vjyiZE5Z4iACI5KIesa2YLhrpPhrI+6UgaGiDcXeFu
J73ub1WZrg3E47jIa+HKgQbK+UeSMh4SBMvrEw6QCVIXIzQxIW5l4tdGcUEx827BgAeKez5Klk3G
4HZox6EEqzxFYtYcdB2BtN1Ytst7An4gJEvwicudtOb3lG2OcKvU+pMbJKF90OWE0nOsdOG4nYSL
sl482fWtsOZycgR9vCC4PiBlRNp1PjnsO+muTmV/als3Ow3ECjR6yjJOb4QZlzt9cWbF0IcMHGj7
+ug2Tte0uVT6E4LY9Y4ife/BKWt9yOO3qsPXpkR8bNkuf4GLWH7Kfx7FVrN6KuFWD8ghSnaDrkm0
VsQt7svVCVnLew9ZhIdqtXCw0Wzgj+FwytQxfxA2SAMUZ00dJwIBt/vjE3V54ZLDmYv1Eu4RKPGs
bqNBN5O2AUx0Gqy2SDdjOLr2Tm8FyYNpZ318ovyuufspy8Mvnx+ZzADmPd1AHsll0/5nMWfDwoam
nsUhrfXC8gv0Z4u9UbrgWKYJrNN90+EDt9EsORS7j4e+jKmWMgobjuYCSi9rFQfV6CLHidPmiPBE
49mFPr+qkYmQ7qyEh5kG/ZfG0hsfvF9wY7kvdxAvJ7KEHAwDGtyaxdLodVvLPG2PvaiNfVK1vGxa
fAv3fHneWVNuruVJW3L01b0ipVp1IDvbY6rEL0OS41ubV+9OVP5jmW1w+HgxL7crjJIFhLr41FM7
Wg2mxgZwJsVCFaiJkd6ew2mXkleg4qHewvn/IZud53rLWAsunnoijK3VngljrQgMI0Kipw5be1NH
YEI2qEL3ykZWsZEuUE8wAwukZ95gxKjc04AY+pfF/w/7TyCEaucZkdQDvDNl1yGgDbRuF4uRBukQ
6ot35lgP4LISO/z58Tr9ufDWPx78AAVlUhRq2atzPYZaMqp1VR3bLJkjsKZNrn8xdAQUtllWOFXs
UW7PIn+UZWafApifiZ+1+tBu4lqmwKqTgcB7rqZ22OFDHYbbtKNqknkyzFXnrlIa3ai+5ihPa29G
BNJhLxon+WXydWYvjbg9cTohA98kWaSqHkinxHwECIGN40g1O/uqYTQxbEK4vUiKgXdLMP4Is+r9
43W4tl8I8k0+pEKPbe2i1A6FArjESGGqAXNRpuyNaMH07Kr6fAxkL/U37LuJ+ilSrR5xNHNjfQTg
fByW4k03GsMeg+ERS8xw3n48qctzbaNegFwaYpzMbV1Tr1vX5W0LimPJQ/wAOijfZJqdffr2IKRb
WvoI25EvrYnXJCttZTv4LvdSyTZojQYHrcrVG7XzKx8ICitde8qXpC9rUbZcAK4yo74+1maUvTeq
NicbNNzTvamVZXYj8L6ycHQkly7L0pBAXez8FRhmtdAnNaqRMnXeFwjlceCVv/F1Lu9DGE/LG0NK
QW93XacHRV6aoE6aIzZK4wFh23lGprvt4qMSpsbvwBJ9fYPWd7mICFPyuBAVExlfEO5gSCIEXfHE
RFkSfZONMSJQKdweI28iy/HGJ7syweVVQbMDqUAywtVO18e6JnZclOBAlQxealp1A24QBfVdOBmR
AfZ8opX98Z6/NkWHFjkgD4KiC5K1Jia37rCmOVZFVX2BuDE8Z6VT3yf4d9yIFS53CaQ63hh4L1S4
uTbOd0lm5BXeHnN3NDDKVr0mTx0ock0zpbuP53Q5EC6KEKsBVqBGdQETEiombznerXAeOtWTegr6
NNQ/zeGGv01wR/GIKIS6x+olcPKQArNpdEfsYn6GZr1Xc/k4Vh18m175fKF+iYsJwql4ELquL40a
u1zFjEQHl6zL3nuw1VuwweONxP1yMzAKTWoa8sg4UmM8/0LoOwFJVer+OBayuEMPzfac0JILJPFW
rn7lG1EoZU7E4ZzmdZfKVjD+oU4wHscqFT7wDEy+FzD+p3cCXXAudIAT1CPW4CkpCnofBvV99M6w
TcEr9Emo83wjeLqYy9LOWy4npE6WT7RatgQqkz1EgNdLPAEeO2Xxsm9L58ZldHE9QEzl0AATok2x
EEzPP46RxW6s9eN4THWb+kmvKls8xnAwEVm8HzGj9z5eu6vjobtASkEHTF/H14qCqJeOWswR+zH3
mQr7uC1HWf0etCjdCzWANfPxgBcBPRPEOm0hrC0Bor26/xqR4VDg6uPRrCdjG4fRQc7xuxzVPSno
kxpo93Nu3Aovrg/KydLYisvg56uK3nytVLPFt1OUd9eefRqMjddWmMJEUVx4dtc+jfl4I4xUl7mc
hZHLXCkakD2AHiISOB8W07Sk1ZpSHpsQ8P6gKpt5ANvZ5lp6F3RCPGOKMnyTRRGD7Mwb49mqDeO3
DMzXj9f8InPkd5A1/n+Ff5F6Pv8dWTLVYLMteQwLw0Jgt6/zr4L2cuh3gVosFKdCfIWWS/bx8cDX
dhfiHn+I+RQJ7dWZUWVPeUhz5bHvhwknLutXDfi2wV3S68rwr48Hu7jXmKVL7EjNifuTxO18ltTc
rbGPkXaMKMM/9ThLgOsX1nsQmL8/PRK5KAAqGKvcO2v92DHo8DycUf6U+Dac8NKBytar2VEOmrX9
eKjLW4eRUEjh7UEomfrT+aRm5GKzKoU87wJsf7N7O/2ZNrV54wa9snR0USnJcUUvCsKrpYtUDWOP
IlGO2KUmX4oqs+/yXARftKHNb8QHl0NpZJ5gbaHI0kdbVztJPDO9aBV5dBJ73CZBM26kBsMoistP
M6Yp3v4RsCGf4AFfZ3GUp1Vbwh86lkM9vNhZMLwR6sU3ArrLw8VjyjeiNoMuIQX38y9UjUoc12k4
HdW5nnytdpLXMF5k3wZd7NQ+BsUNBOrGY3RtFcF6cpGCZaWQuwpL4PM5kzTy6RiHgB9dmEjfB1bd
E2U4v352B9IRRHhx6eiDd1oXf8J0aloVDtwxpgV+yDowswiEy83Ho1ydkEOwsGipI4GxWkW1/yPW
o05H5J+/Tcj/bUG1QXrFKeTGSJcnCsQjKqnA04izuZnPv1esZbYdTfp0TGUz47zlBp7ewQr7eD6X
Nx+fBnQe7qjE+Beg3xkHWWm5xXyk5f1SdtWxo/PpFVP9b4WW4f8yGEd3Qf0yrTWvvcnU0gkgph3d
3pkQu7Bn+5sBBBi+E1zRk0uwp93oJFydH0/pEqv8cZ8/X8WFTWkVwzgfpQPFz6+sRvq1AtWldrUW
KFcx3Zjj5QYxVJpZQMb5aOyT1WdDBN+ZJtAeRycomqOKTviud11Mxxp3ugHgujoUGDGAVahZUuw/
n9vY4r/qzJN5XGj8ezKXfzESlFtuqObGpC73IpNC7cVeOA9LE+N8pLacgsCpkXHUbBHv4qI30G6i
wvrxXrwynwU+sNQJaNWhbXQ+SjwVg9obpUOCi+vRkDfip5HDO8Lo0nz7eKjLbcGikf2BN3Lomq21
jdKsb828QN2uMkywaH0OcTzT9XCr4hqFM6UrXj8e8MoKIhqx+BsjiEbLeRVhNPrsYtNgWMdZJPZD
OINh6GZjvLHbr43icGlwu9t/vtf5CpoN1EJMpOyj3jkFt6xbFH8paZrduNWvDEOxdNl0y9rRVz0f
Jm6clGjUcI5TFodb0WcYHtOL/vymWy7aRXSNihHoiPNRksLtcLBMg6MaY16f5rW77Qnhbmy6K3Ph
fl28dSigM87qw5SFGi2eeA6p3xT9NvPZeVLSML1xVK+PwubWuPd4NlYHqE6iRu3M1MECeeoe7Kx0
NyE62Dc+/5UDtIQQ4EdInCmzrV7bUCadDSfTOSoIqCGHV6sPCJJibirTW8Kufx6685yB8hrPIGUH
heByLStkFUklwhxhCJVMKGzvEb/0utoGQgJeu3fU75kNKTr3FLxxh6TcsC4+eg9YdCQIcE4vEe52
Yvo+Od+UqfXz6KET8D+s/Fsk3oI6OdguxnW1Lv9qxO+Pj+Ll2SdwXC5NKgikr+tXqLfDpMdZIeBb
gKTUsyo+jZUW+nploAUeDLc8FS6/PeOxt/5U0zj+q5CBNFUMUwKDqNQdieVRUW7oTN0C9Sz79Px7
ALKnMEhdgQoaJePz04LNSwd9Z0YqsK2GIxEZHYcYXrsH09n9AvYsPeldU99jiFe8kWWNN9Tirqwq
I3NYKb0u7KzVDgf2WlpYAYQnugvREX0NjIqxXtwQr8U8Scktnd9LShxVa5P9B2NjadysBaOVNtZs
NOHCU+pEk/xXdbAjvg8LULG+idFiv08XxMJh5qURmwmm5m/TzBdgS2RkzvbTWwpY+FIHJnvk7V9N
Pu4TONZlFp1wQ1U2gzFqJzURsEZQmsUH0d18PNyyY1bfmiuRTiP9dxrPayhBg0IenZuoOcK5j7ed
2hhHKUftzq2T+gAwNDk41jx+/3jQyw+MnjnUO5IVGiCUhc83GCaDdtJZbnfEgbTh2MeIEUNEtGP7
iK0WSnZpObe3GtfcxBdzJQfTF47Mgli7MEoKokUbmS7qMWx7R/gxYtmD3zTt2G7/kBHuh6GcXx1V
r20/H5U6eZ/drre2FjzBp26gbo0alIJ3aBFhtJByH0VBmnMDAXOheFXBPU5jVKp9qHa5+RrPVVB6
fUjA86hqg954Vg9v6Fi3vZF+baasFO+FoHVBL1ua/eK/XeLKhrF5sxnNuC//zmQf2jQDojYko6v6
vNxEAazal0nD5xuXVEE91s7aId8qoxP12MqixL0zYU+9irFzmnczjtJ0ixOB7W6tulecvSUXJQ/k
BJrfDfTdeFeHEBbv0mAYEn6mDZNMGVwbulcgNdwYdfUNOgh2iSje9M9xOvY9RoVli2vukGRq6oPv
mcu9FneK8kMY6igOajXPLZKmohq+awaZYuoFYeYq26oNUvUtGV1HPkY1ecRvLJ1T5APycJLpv6Me
NNG91qIUcxfOPbKomZo1o6/FFjId8ZCF35M0idR9ms955DtZDTyJSo6VKneRUjp0TGUyJZKxUxSc
7K10sljf2altV8d+sGX0kiplGEYYpTopngXYojaQyQmePLB36vjkupnGUXBlWvtyiGEQNlRztb2b
VLZ9YNpp7+udEldfgrlLtUVmtGjf+joTLlIU2lwd8AsK/qlFN+dvUPbDfyw0SaJtjIJ7+FBVqhNU
vl4EcL3HNoPYn/UlWhYthSqkofqyrb0h7k1lG9AMxpS67HQDRZRWUV5bgtzuG3CSUH2ZqC3Hz6CF
u+Gom1OLsBJi1/iP9yUSMFGS2/02BhtafxmydPhr1tGQfuANG1w/QhUo3CRK5s40dEe0rrDLDZpN
nyHGsW3NIon3GG328m5Cm8BE96GYqh2fmj2ma9x9B30uG2vTpNKKTqmdpONOYe1t3L5Fbv9FK9sN
/6ml2icbdTTdGnpL1sABLZS8fKrbOCo3szPW+aGu7Da9VyJF+4G9vZU+NhrezMeykzXskTbCibuP
EEd+rKMa3j5yMVnnl4FQnwdjcpr7OEF5xM9GbTAfNT47bcAONYZ7W0usB/ShcJ2uMfFs70N6n+oO
CcHBfp6g4UWvMfbv2VPsAnLZgA2qu/c6nPJHFNgRK8lZqG5f2mooTtGQwPVGVcVSvxdO4/yVIjeC
pnKOxNmjUIBJ7CIaI9M+bawJTRXNCTTFKxI9H7e6weupHnuMRfXXpm+i+Ntoikl9MoMKEdIUFiAe
rBVCfbHw8ESaNLxIsaLZSRfHdI+yVB2cpI1olD/HaGU/lGKs32JqVIHuBXqePFSp2t7LsRwQCM/x
6N3bTaebwnOg+r3Tyg9kCYckc4fMQ7KMK2+DvlIUPpOAhTEewHFauRsjFHa7a3FXbcvFsVQwaxGm
wU4HZaY8Thm3sxcEeR8cJ2rjb6DlnRhZKtf8TqCNyj+AxxHdoWjQLB+esaDOGdWOu5HUK+uNFEhp
oYWSNxPHMe0ltihuiSKbPeESpv4fZ+e1WzmurOEnEqAcbqUVbDl0Gne6ETqKyoHKT38++eKgl5Zh
wRuzsXuAAZqLFFksVv0B31sMoV0Ls+2uGZ1bF5te725URf3HEGzzuwz1sepHQwnPvVUM3Fi/WnOW
/taFmaRf4f1E7Z3UpuEXjDgX32SEozx/VGvVDRQ3HszDYsWzex649JUwmbAxelS9KTZuRcO3/WgN
+B2cldRwCr/U4kZ8iSeLyhyen+10aNHEaBDKMTrzVs1wuwdq55TFg8qFOeMFMloLJJYuQRNVVN0Y
jHVcLwenn1zznViS8RcYyuHLMHZSfRwKN3ORYkOi0S+Tch7+vn6lvpDDoH6/lpbZtICGtuDDJmWb
i2oxYM2n6hE+1nRQFrN8wBtI3Bqoq57RkDLxFxrah8FskH5xkWh7/Uc8I6EvswnoFBaYeoILtaBt
Jg+Krm0qYRq3WRfjHTktcVYcyWfgTo0D/sIzn9O+a3oJ/WcseEH9Z2iNU3/WCmV+TzAqm0OZLD0S
H8bSYgmPo3iGG3ejO2UqjthF54bjczDLPnRd2SMjARJG/tYzzuo4lW5/iqQclCNImgkjbshb5okd
4H2eG6PlUndSwFz+1MuuCuoe6bZTC6tBL1G2oo/W+vpk4vTt2/Hg/CpGLVrembTmx7emeKseIxxH
AN/PPoCbFE9BNC9ZhjIJSyTHjUDh+m99zq9wz3NXo3zW21Ou3r7+ba6eDgy6EvSAZPMQpj1zmXPF
wOsWVJiSUMbacFwUPJyrisj1P4wCag6OHnRuqsSXozT1XC6LYyShk4vx3m0pZWaWtHbmcpW0gsbg
tbj2BoBa8VS4HGUcMBs0ncokkdMtMgA4MFhF6/m9lSoyJGn1btnre75H1yu4jroCArEQoOm6eRIP
HnUJtLrM2wYhuAr1ILxWfIgW004Z4aXZwXCkzE2Lkg7I+t//gR5mBiUjPFmsW4Ag/XDkPu2TjwPO
x0ag19UMvsbIu+FuaAyl23kNXCXmCCmgHskUeXdx/DZTtBpUytiNSMEsya++GO/bdvjpZc5fIaI9
38OXx1rLMjC8kABZ//s/02zK2ap7ms+3Lbw1RJSiSJ6TRfVwoDBQAKBS/fWte5PJIaC2cito/W4B
V4jCzZauMLmx6OrAW/3OkR5sdmKg+cI2WTkV2EYRC1eC2eW8xjZxoqrUvdvKhtl7hPBl6n6pAywL
LAuxumBGl7G9s1DbzA9uJRfu9HyGkoeplnLXJIkubmRixeZB5MJKoM95OJIfraWZhkPktOV8Z9pN
gsRV6gzurbV6oNmBHhUIqim5dJPPHUfTPulIVT4h/jZC+1VjuQRkK4Z80pDV6p68ZIqjc02LuMdU
fojlrVVlSYe8oe1khwJsKRkzDz90aHDAQRqxjV01AHJVdPyeXJnDWlsg3eZTo9Q3VpSkyxHtvOhL
bSv54Hu9NyVvreGB91qBIoAFAMCAXLpc11QIE2t4FflQRI+SwEYfDjY/kps7cITr78c41B7WciHg
1C2aJ540vW901NU1W6a3XmfldyiuVXvbhF97cVOuswEMQNmTPAjV+MvZGDwBICAgOIRE63STCzcJ
TKPfO8/rTXI1ChLDax2XAtvWGrhpW8Gbn70IIqn80iDSezSTqPtQGZ7YicnXy7bmHSs3lWruCiS9
nNDEmnWot4mwNsr8SdeHZjo5CSq8O5fn+pkvpwQFVUe9CB0UFXTX+jv+CRuzOfZ6NSppuNClwS9R
g2xxIG2ERixbc5n9Fq4bLlmO0tt+nhXdDm90/TCX4z9T9lcAIpuDNuHl+IaF23fZUvLDFXAKUM5F
79hJblyjf3LzYe8+vf6AuB9TIVHJqqiUbMvjkEJl2ZdI+ERN80NT8/FUwhLyFws0+luj4+oSSUpC
230Vo9rc3HaMRTCdXLL8PKHUVhR/rHJ8M2yJvxnGLcV++hMA2Tb3i2NXid4mikJRL+FZM0wk0M3w
ZnobozxXk3FZsSmkbSJFnzpu4+RzHMbllP8ETlCFk5XvaRxdb3iK/RSDHA8dakogm1FScBY82J04
VLOcOnVZRd6tkPaek+YLO2DVJycc0V4ipd4ME89tL7O5EKFSCvODtRjGLWZbU+gOiX54fQu8NBRK
XFReqQauwIjLrZ12eb+U0hUh8qJjoNJiPyFkmz4iOVPv7LbnjXt5jNyVOW+uBxli1DOO6J9j3BoS
HUcNVuyYVuZw6D2zHvy2rAm5udVT3Aau3OY/2lJLNdvXNBQZ/SnvIA5aYkbNd7Fckd93oA7yu2aJ
E+1kLyVc8xIPGP3WGLNB7FSlX/je/FxOI+rjhLnt2wagcdV1tZaGvUkN8UajLm3c9EvLs/P1z3A9
0JqlAHDQgdlwE22+uG0WS9tmcR62rqx4IxTZe8tL9gysruPYuvx03HiG0HjZvgeyzMR1Ay2GsM/V
+BHByNUvWQ4I22owa9EwjZqdyP3SvEATIqUBTpZmyebwm5ioplioQtrtF2S5kOBNjkmUmm8PMh7Y
yxVnzCYG7b5ZvzbFe9ZIHJj91OdDqn+30AqanWvg+qzQF4G+sqaUOsJVm/u79RpHq8y+CvWJx3XQ
ulOK5Fev9x9U8LN7Pm3rybs8LauqCjGG1NWhvaVfnszMWeY+6eAGu9VsPtawERYq5b1SoBbSIrio
gabOf4qxKCfQfROlKOI52gZv3pjrg4s3AnbSK6Tp8lc4SiR5M1Cwd6Qd+9aSK/dobCr/vXkUbiLQ
AeCl1ix6Xfl/IsNUJU0R2VZ028SZ9gDppPNxFih2vt+ahf+7omuvEUkaiOtcSMARNisaubVaRCMM
coQt+ubswauab+JCHTIfxdllvBEusqh+ZUV49b4+wXWZNkOvO4dCDa8DqAybraPasYNtmgPF1kld
ZGInjZq7po8davyOaH3BZaX5Y9KrJNn0W3eG3x5DZm5BxoYiSCkAAt/mfTK54zAXRVGFXVEpQaeP
U6Crc7zTpX5hfYlg6hpYnnF866/45yvyOI6xUlmqMJ+1+hsKyWUZlJ0cjpPFMwZ9Zy2Y08T+9tal
BfW8YgfJzQg1W7GKaUZoWtPKNoRq/idt5/qjVhTTUV27wNHipGfAQWPQSdv99PrA14uKhiQoQrYU
Gh/0ti6nO6oYOqCe0YaJ4eH6A3HwsekqfWfTbmP2Oi2adJgbrmUI3syXo9TKtDilWcsQJ7fuVrg0
5vpOG0+pno/BbBrp+a2zMmiXeeTzIEAQ8NnMqs+RLwMZXoZSpbxudQOIecqxO7O6Pg8QcOFCrekn
M9uCM9Codl2huk0Yyy7qfN2iiBs0tj1VByfXgkG9SZa5bW/bXt1z0nq+5S7P4so/pxnIkxLo1FZU
p66ttEcApA2jftHje/7tpxPn8clcBeUPGrhsRMBksxZ321KXvp15c32TdvFkh+lSd1nAw1jTfaAY
+FIwQx5AqQfB76jM7pKePHvu84dlrULHPvzNQZyKHpWbRy2p579LN5u/yP6HigK+m6LzG0dTetsa
ueUEqqVQyEUAtpXHFtvRHCq5lkTnaGp6rBviTn3qqJFTXK8LtJXAanaTj2h1NQaK6kaxP2FN7ARj
VBj23RzlXvSwjJ1dnoiosxVIa5xznyCVyps+7SwNFfhSR9kZ3nf734Qat/foRZjv+Emv09nr2uSv
YUyO+FMZS7d8NhRTpDfgxuqGZh1elCimieFTXRhtGU4KovCHIq49826sJjU6GE08RbeqOWAg4OI1
PdzTijCepshj3aqCCsUB6QWDToaSowSr1Lb1FaRrKcNJlsNXUxr1b71RE+vQIl9dBJmc5/lO5C5Y
7tTimRuWQOneKqvIDYRfE+kpDj1AvLZ3kV1JL9aihmpz7s1hlmHJa8tOe2qWTr3Fa6B637RAKHxK
3nvGPdsEgxrNannJmOvBANN7edYzpyJ893MbktamLmvWzj/02q4brgZvHpY9Is51bCFTQiSOyi2N
efLCy/E6l86uHTUybNAis8/1qFjtvbEUdhYkTWN/EmXWdzuVzhfmiLAAYoJcgqu952aOMVgpnOwW
yPEaVxGyja2vGLzWMmN5q8Yay8nsQBxqhDSIQJtLV4+qmQsdcnxucT+s/bDmpkFK6UtVezUuDF7W
n14Pni8sKCrLFnAdhCFX5PzlghbQW5eFWnsoVICIIEWh3AWWaEvjGMWm9Lh6K2tPA+CFFX1WqmE9
EceBkHY56EwjVRfSGcLUxcbdTzQ1Oqpdh4RSBslu50V0PUP7+TJiu6xOxVuBF6sULs+4aQzJe/MP
PIMxJIf5cIYLN77vs3Qvc3lhvFWrCeInIq6s7Sb/jLIJETRdX8LB1JvYTwqMfPxehbPuL6IYaBrJ
ItrDq16vKL6Y8Pr4h5wUVtflitJFVHD+GdRwtOzqMZ/K/FzasfjREqV3Hn4vDcWjDO0mwDiwrjbX
uy71zsScQQ/Rk0++V4qcEFSngR+2VtnvJCzXYzkre3ZVKaFbCNb9clqi0YaeGo0RLsbY35LWaHdi
wMppdJAae+tBIF0h+aHgQ3aE4svlUGYzozCSCBtZlDzi2dDP92WrZx8XvRNHZOy6N48HkpRItgoY
rJqNm3dmNQt0zE3FDrE1SX1FILRRZPqp1vWP4FjkTgx71ra8TCHW3IE3EUW6lcS2eUn01ig0BYhK
mA5o7wXoCgx5kEd1rnyMhjyawARFUqVenVEYn7QYnejJNKv4rKi46H0Wk1pNJ2q/zs/Xl31d1s3v
0lHWgb5AsZp21WbjUoLLtL5EdWDqsCUocKg56YoT71TLaddcj0NZnqYY9UmYSFuBRxQWJHdVJ9i1
AnRTtYoR3tjYIBif+iaVtDbbzsa5o8QBvDvPEaCrg4RqN9PlsJv6x+gY+XLM6rp3DognGOqHrnMx
ShSlO/5XLbmrP2VulhsH9laD+4uqTdZptHOXNi8dCiWgf2TXd3VfRlAapqRsvnejVOuH3BBRfCJG
ZdUh1jv3PZ7AqXeMVqOkJ5tO9D1dYWKHjlq5im8D4uT39FcqrNoQ6BvvMs9s8jsSlCqsgHLRTybx
VwL8qNynwhmnnzzOwNLMNe38Q6a7o+nTFE3sAGxGbPiYkeDi0U6G9VvmUePegJwtwE6Vy4gzRNxC
P23dXFkOArvO/HduYjDxO4uHpb8dhJFFBxrjhhkWEWDA09ILYrjap8Xyp6rxM3oHgxFosUCusTgZ
YCmanzIXRXLu1aLgnokIzmjbR5hzdRTkE648yDnDbQ7XO8blXa/TMfYRJMu7Gx71Zn1ItcJ851Rp
370bE8/+YjhlO5/wGqeRnyFKoJysyUN4RYDlcJEqqCN6kLYTRYfWKMQHbPBK7w70Dq48TYsGNs5G
8cT7a3E+U4HK6yAn1ZFHHp9OcetEmTRxIhyr5hj1o6bed7kaWUf4zUDPBAoUMDucpsAm05GGg1Zk
I7roVHqqfMTGD/lBoGuKdhpga/1C41QZg4aMVr2n427FUEc93LtKOeOUo7rKshwVQZ/ssDqD/LTG
RmvOqp43n2fsdrywoA751ROZ2fD2T3VxNgov1442FlTt0zJBO9o5NM9Pms3ZBL6/VlltcBIcm8uQ
GGtTpWsLT540MVCUKfSk+pFoq/u4hfzx78lFYfkY4/zxSxfpcGckfN4Glxb7MMd0ewLDyir3NPSq
99HMjDilMUxaHJi5qX12eoVydB2hh3LrliOHBamaLjp7UpvfKvlADQgsASkjqmgU3LZFRGfultiy
qio0kqIArFS272xMqHYeiC9EGJqp1koToGYBVvxytTQZDZndxnXYmaCA7aUVx6hu2rNR7tKKXhqK
Ca2P+LU2sn1h54UjoOrOdWjNY4k1lTO9XzJN++0ptrtTIXkhPjvPelckiGtpbxOfm7Ql37C9Jmy9
0XxAk0Q7ybFybt56C9CeQIQPXTzIuFy0l2tHHBswA8yb0HSi8n5yq+KckKu+OXNZR+HzkO+uNbV1
Wf+t9iimJWcjbcJ6SuZ3cdwqwCpzMIRoxR7ePiGDytJawyIuGZtlK+JOsXQh2rDuteLoFrY8kBLu
pWLXH4cOJk8+A4IZtc6tZ6+noBSUaVMTLlPlcGvTaxkiU+zkDtcJLaO4LpmYgeg5sJnLZVMoQJqt
TKga0bi8R7F4Ps8axMm51Yc7QU33/Pa145xS86erwJ+b8SILVAUQujZMbXy38io2jrU6tDuzemnt
TISKDUtdSajbjd3NedmDGli/UJIem74A5Vk7exig65O6Gg6gEc+2U3kMrL/iny3HVQJ0vUhb7ube
PqhO792UnjYE/VJFOxO6LlAxFBVTwgLFU2LQ5VBGZ5D9JCOfCbxWUAziizuk52XUDF9d1ImUpDSw
X9M+vv61XpohEozUp1YKPxpyl8N2uZ2Vka231MXSNEDkVMWhEm9W0tq9jfjSUDS2eK4y3ErsvRxK
6ZcBHwHcTC3FwhENEWfaQwenmMbD63N6acevcXV9UcGCtzaBwvaEYk5j0YZ4Xz84aFkBxkt6RDSL
gogR7T2Hr9qMPBa5OtD4hbe+qgpvwl/RpUoiVcYb4yy915Iufxe7Tn+jeHgEm3PpHfKeNFPh1fxl
BJb/OIoKv00car9GcVecenANQWxAgPOarPetKFZ2AvSzZ/FlLkC7CnHKNU8HMbQFs01y0nMlxZsw
KrpqOXlWRk7qZaqXBDwTS8DqaptGJ6sBze67TSuUQ9ta3pOQ4/zDXTJ79IXitJafjmY1Hil/25Pv
xB6BMdEtxLJKJmL7UlvGyZ+gxHe+jW/kh6TjBXtwxtRKUf3pKrHzqdc9s52Xt5b/gQFSPN56NZMe
Rp0KmDZs0HMKXDH2x67AlPHNG2oFW6FihLwne2pTE0iEqziVVclwjvTuYJQi+dggxYNpQ1t9Q+aU
J/TbByTguIyJYwSFncujAph3seTkyjDGwQF4McaTaT2ZH3TcvP9oaRTt5IpXR1N7NhiCdkwsJWpv
YnbDqxJI0jyElgvx3Tf0mtC9tNhRBvbgGJ9en92zqOfFV2OUtf6HNt8zA2tzQKtKRnaDUy4K3Fqr
Pja0n0e4BE3hge8yy1rzxTjrbpDAJ3eOnd1YxU+sHys02qPZ1m65VCfnbu7cVDs2Is3sr0OFiJs/
V02BlrG0W1yRGs2JlkPVRYMXLiLCmI6ngJ3ooChA8jd3g8wnuLodutkPWquMvGfiUcM0sRe9d66L
QutvyYs7cZBz7FFZn4EJq++nqY7kL6HwZPxdYirpPZVGxWPIVNEhvteFnfUfxrZzfltaXH6nJL/2
v4DJozaX5Fn/LeXexM++MTLPz7HajY6pnTuPEwiV/JORmOlPKADuf+ZKCnrvzYtl3fdLl0/39UTZ
8a3RH64N2BUarsCpOUfr8frnfpvgr4D7GbSwAStw9Lxu8PMELB96/HscsOstxlBo/iKY8qyzudnS
kKZcDIZtLSzSPP2vKRV5oIQHy6A30nwn6726ANZSOhkiak/wF3n9XE4rnmbMqctOC5XJtP56Yyeg
eHau+QmNQ3Eutdrc29HbMET8WQHpSN+t2rxb8Q3F7BTQdYsRJoSP5jjNi0yOyyLT91IU2lsF7Il2
pCLQCHnU0anf1p7KhK3RVNIKsyRWD6iFun6rDsI31Onn6ycVbN31zFhI/GtcbjhUgDehzxWT5yEI
vYRkkIr4oXeTN3yw1XlcjhTF4GRE82CIQGpdIz+10G2+LAh8DmGRwA8KRjY4/AeqWhiV9ol3L0tz
oFpQurJuH3WQWp7rS6UclvcafJbFj5EEKT9gbplUQTk19n1D/T4DjY/24GHRxtT2FUebIWwuGVSJ
bOwwCIoTZBP82ozrCVpKHqcngC9zdpAsSnkixMz6x2WuhHNwtdl1P/RmU6PekHWWAV+hcIHpDznG
sB0nTN7zb2V+mhR7mj4Q86MlGHoLbpDatDL6JgxXfEeZkPZVLBYrPUXeMKpnHQF1+3uhJp4BGMSr
lI/4HrrWUcHsNT5Z1gJ0FSvKzAsaOvZ4By/4yd9XuWv/KIa+iIJxnLzMT5cJWoLFQ/uv2tHWI06U
nX3GJagcD15iJdqtZsRDB5RgTskhCigA2iF1ijzFOa1bwapJrSvRH0gOmuknlTXZB1micXUqjDRJ
sL+exX8Yo2OmDL/N+9uMi7I85FWdP9aoin4ki8EPuFjmXBzzXnG+D1T/oP9FyJX4ozXwOum7tUOV
iMT9lS3qTO2kT5fEX2a11k+SrY91b6SIX+hiRYXfgD3CzbpKEu1brIxDddRF3tvntO0XN/C6RBVB
5eY5ZGxsR2BbT7b6hfSj897lOqKfD+PcZ9XJzdM+vXXRB8pPqkDnHct4Hoqjrw+atN9ZQhfd0VRK
D8/mhCcVTM85hRby+nHYImTWg0eDj38AlNEv29YIIJjXUBBtHh21t3CRuB0Gw4ZwVTAAeWnT6OHt
M+Na0enJeTJwYQiGZm73sIfP78/LC5RmOYVAlNMojnBrXwY4mG90laBUhprVG+4HTNWFd5Mt5BKB
2RtqfVbAf2h3bj0kFclniwUnFRRrQGA7jtNjl5bT8A7ndbc451YZFedGUTFVXiVp2gNNOEv4g17X
SGp5pfKtiOrZoOg5ZN6pxvR1CHK3K74k/TB84XLG9czpZWEehtLLpkAdFFX/0FR1o3/oisz4Yceo
G5+UWZRWUOX12N1wao3kway5fjCyn+Ws+l1Z9qCuK61Jd3Kb649GU1XVaUBASOHPzcXjFgMqRW2O
V3GVOZk/W2XmfPJoOka3E+SKBVsdOt6HpFCVDNP0FkEZv+8Lq/v6+ua5SlW5XmF9A3QAbwexY5Nj
1fD04sTsvHDCsSDoqHPR0TX35FzWv+VyZ5DdP3Ot0dODirO5+iYPV7pKKl44ZIM+n4CP4hS5qFjc
utLK7g2zNIpjPETS2UlZr5eZJyQJK2ndyvPeUsNKmv9TW6rZXdsMA1355NRpjoRc290y6IK5uiwP
lZqcrbr78vrKPrdwLye9jk3NjAzdXcFjl8fBE5PbAy7M7tQ+Gqj46kPzS3HV7KOdxkg8xIkqn9JK
Sb6AJ6iHm8kVog4UBa0JrIsq636ma/oNeoFXAhcuR/3gAueVR4Q2p/FB9GqXnF7/xdd7gSbGqoGz
QqMA3W72JODnHINikd+hkttjsN5M54z6/E64ut4LvFc8Wu3IywJy28JfqVmYS6w0xd0ilWgKPXiM
Txo1p+RkJypm09XRm6b5/etTu869qDnzxAfwAvWeNuPlt7DrTq1Hvczu8ApwjtVk618do1SIg036
2bTr6q1amFj50Hc3IASutETjCumWWUYyQk++05CqqX2TCI1Dq7LHp3vhkz3rh6yi6SstbJMq8xAW
5eyO2V1tIbI29+D5qnjaAytcfzKq3FQQqCOgzkDyerl6Xj678QJGYa3GzzdaHc/vBunU72fZyw9Z
ngw/LbWbnt76yVhAmsHUnQALIsp+OSiNALPXo7i4c/OsPSd1rH1x0b365SmNdqiGWttJz6+XEpE6
BKm1FRMM32B9Kvzz6ujInmRPM/0OxFftJwvFT9LMInh9VuvfchkULkdZN+o/o2SaSW8IEOKdmpji
nQ3GHWl0fNElmK93rw91RUkFfojpK/+HcBw11m0FSIxply32nN+NhWz/2mnvcaWKrrbory19dtNi
Fx+d7JoO1XFJTdEcbVsmyicKS5kbRKXORioTb8KvKS+AohexMzxZdl1/Tzov/0NIN5CPmGkHGtKU
7bFU+2YGxIZkwCP1sxEozaApbTDnTR/7nTSLPCjKKHYAt9FbOlSaIo0jHtvVD6XuF/mhH8Y0/hXj
oB75kZL3TxihTekjRftdl7yr70Bh0Vol/Kijozt9pTWijSYQMiHClpTkYAl0L2Tf6se6ttO3fvLn
oZ4dDmGz0PO6/OT0fgv81mIRSjtxUFk1yT8j8aMgfz6//sWvnkXrSFzmoKZohVEdvhwpS6zU9CoI
ExKHIx8sr/hiO7F1Y6a6dpiauYcMMo537uy1O/H16vA8j0wZH5ERsgh7M8cCzXp3rFnOyercG06Y
eu7A+e7c5i+NQsMAESucKdb24eX8sMyDcroUyq0bN91j7U7DQ1SlzluvQeZCcR0B4PU25H+Xoyzg
HxXQx8otetPJY1NN9V3eWXuorBfmYtEhIM6styCAt8tRoFCRHmc9Sj/YBjjnpGrq9zp4Hvvm9T1x
FbsB5sKJp0Wl0VKD43Q5DtoZI4ocaRwqtjp8R3rf/YazQYenQT/NzqexKuRwXqws2rvnXzhhoGwY
E8Ylf2zxpbxIV1JPpEDAa1eYWSJqbOaLlpJA63nJTrB7aTl1ipLklhxmHqubaWa8YydQpqHsHG84
0SrTq4NV2YSc19fzpYEobiDXhkKRSgS5HKiOMlHkUcRAHmbaCJ/IG1rN6dPbR6F4/MxRWcspm+lA
90QxuBjjsHeUP16jp8dMj/aYSC+EC3qW/z+IuzlOxHcYeKBzCRf2/K3wJIU2K+qHG2jP4keTdEbQ
aHZGiDR5yb99givIioQC8uRVt1mlMzH0bgVkuJbeyeFG9BvcwXdeWS9tfgIGdApUjGDFbAJijLTH
0IhWhJozy1M1VP2hqT9azSO69eYpJxHemdYLm95GgXClnGL0AmPlcnfQXsLw0lKTUI9M84dntPiu
TpO96EcaHPOeIcQLH5B8lrL1ilOnHr/u1X+SiXaKIWZ5bhLOCZWvcUH6Ax/M+jDkHv0bNdVuIsq2
n9NUpPHORF84BgQtdGLxegH9f8XNK5VGahlaXZAcxhtUHHi6WFW8c6pfWE7snEg46XnDXti28Btk
GLs0gXgGsVI7q9b0ywA4dqzbxH37fIDqIRELIYZSyhZo0QitH/vZScPJ65vHrC7V7+CR0p1g/PyD
L9I/fJxX2t/a/Aa0tb0np45YOVdpCpvJUfCDgG82iqO01s7G5DooJRHDaXwtsaFYcTB0yjyROQF7
p/c5KRMe580oD71uU3pbxIjsppG6FJZ0dMXUQ2vWnnZX1aLrDlHf0QFSwf18rlyv/NsXzQDlxkvM
pwVwlPmQtkpi+gs2xEsbxENq2Z/gspMFFtlg6Sfbs9ruxi6MvHlfZovxRcQqsP7Xw8DVu4wLFg4C
EGgaDFgGbNJhYP3cxPGIxSp+pGjlyPkg8Rn0Z0V9TPpij194vZ9IPTBfInmgHgE3/PLA1IKOSYqs
SihLuAJqii4Npoa5D2d/DxdyfUAYCrU1uoo4MPHmvBwKImPUtDUsqwGt1lNr5fG5rsrfry/fdXyj
eeGh6ADOkb27FWBtzcqOcgUV1Llwk6PpjfLbqLv5fVVU2gEd2PExE8Oe8uOzmdPlJmb/Ut5bkQFc
hFuScWdmc0NdA66DzHLb9rNRieWjvsJTbpWklKnwM3P0vEdt0kXxHoWs2gRqaEkUFEpVjcR/OJUO
6mcl1bPlW1kNykObLaXuT+zeJKDc3f5nmsN8X01wCyFLuSh2xbIspT/WkY6ykVnC9lMrmX3NKmRu
fYki8XAWsVLsPX2vQyy0/lVGgOoYSKJt4aBuR5JEu21Da3Bqyxdu1d3NulA/9HE3f1aHuj93XbqM
d4WYpbETLq4BtmSiHA0M56hZaMSOy02k6dmcG+lAi9dEjO0wOqakXWQsiv2xTr0+e+qTvJb3Tda4
1UeWfo5vtT4r/wDoFsYXu5GzHqgJJdiPr++76829On1BMSf/oXq5TU88Mlavc2UR9gb1Gn2WyzsN
XYe/r49yfVphlXkgp2k40znbWpckzpCA34LL6cxA+P0ayGgSTDGP2hvop8ueV8V1LFqxGWhNw9Fd
mXubxUbvRTeWiMOEdXBdHk1Xod1jAZ+tg0XY0xcrM6xfr8/wxSH5rDabi6i0xdy5dd5OHhrQYYur
V9CNqn1spDucqrJ2j02a7ZkfvTjeKlEEdohLdUsStLFKKJADIyhNY1Sf0lFEn/WsLD7Q+OWKSVra
KDsX6wtDUrvBux1mPQdom2RWrarxzknqEIS0vFFE2wa60Yob7NTbQ4bozk5+/sKmgaGOpg55A+jX
rVYKQma1bFxRh+actSdNy+eHMWudO4mQ3d7xXF+Cl4FwJbMS3DkKJJdb32I6c+ak2j0IQz0GYZL2
1uzAKnDtpxnx1D5MZe2+78yxeg8sn55HVrBtA6vrzOKUGAYai5YjuxnjOzmWx9e31vXVwBrQGQJx
RDkAmt9l6CikzDJKrWXoNkWPLK9xlEXa/KHAVQRTSzHm0I+y3sm3X1r8fwdd48Y/CSnKsHLpIlhw
Kt5WJ5kX3kErY5Q3Va36H74zyaf7rKRKiXD9Kf8MNSOsb8CVgepultqp5L4IdbXoD9in7+mePJek
t9+ZnJ5iLnUV6A7badHsAt2ilWGEunriO6qCbGRsROMj55fFbbHcqXy996K/81C5072+zPE36pdm
60d5nr5VC9lbFTHo9JHArC2bbbKqiNFrtAiaf41WpK90VNGWLnmrHzKjgBJaBe1gioPV3GQwnWKM
ArnwMlxkhtGoZUrAmk5zfn2fvrBlSCHUdXlJYIiCl9/RHs1FGZUGHHUslRt0rhcCX7mEfUTcfX2o
F26ttSJBSknOopJ2Xg5FV3gZhGlD/6atD0yhxpK7zq03SgWsywabl7oOOncrgvFyFMhRUqJigWDB
2CDCr9TGY79k8vD6XGDR8fdsNiXFcVpaIFdod2/r44U3OBGQ4DHEnCpfviVA3JfvBnQHeW8UcZlX
waJwfX/NZaYUdHyTupFHd1j0IShnLEE/qYuGgRqmNtNwtBPRKnRaMZq8bUdl1v8WWW18BgRQpWeq
bTjM62mmaoHRW00cLKkw/lPNnFeLBEniPvCYT1FztadGc4+t1QAm6vBUsG9EOWntXWvxtvcpmJQS
RS7SlXe20i5V4lupljixLxvgnqkvy1QR59nRY+2Qz2irHip3MCuILGW++M5gtTk4QNl1w3e1Gmbn
pre6ogwTJVeTQEcxuz6b1jgQYqOh6yHjiaYI5iEGAxHlQFbrQdfEx6EsnOrYkUh6vqFJK37UuJv6
oEzTOf8Yx0C0Sn+YEj3xU1WfhhPasvaAd0hkljdlkzv2r7LW5x7WmDvXtyholubHArEx0NI0ep1f
qaXGduiklVoc4WEk0W9m21qBId3IBi8SGSoV+HJAaDvpPSTDFqRyTzVf68GcYxl/dRu7/haNi6Qo
nTWIkLaUzZsztqnj95nSbn2wvN42/Wn8P87Oqzduo23Dv4gAeznlcnclyrIsW3LJySC2E/be+evf
i/qAD14usYSSBEEOAs/OcMpT7lLjT25FulTdhbrURc/WhJIrko74QdauhiVfekYOUv0W9CMsa9eM
ynjqPIRzW/U3NGJuLXTZkGRt+tR66brZMdDcrcGw5DX6KEmU40dnZ52FF0ZoNjiwY/+WZo9zS85+
FrLIVFcp5rE6aUKuJC/pRGR9HQfedncwtWZ+BvtZWawUAk4H0JyT8qPSqOK6vW5Ef81alKuQg3q9
PCLBY1vfJjXvPqdyir5Mm9TN/OjIYZOeW7Q/xiPuq7yUrtXVcKfdsWrj9j4OCqm9G5WyR9rZcrip
oHuy6dwSOEHmasRywwmrO/X3oJlz8PX2Kdy4URYxAsqqS4vqqouvs22zPJFKHoYYhf5m7lF6DorK
2QmiNi5JxgFLuqC9qeuv7hQHJd0ce8rKT8cERjTy3UgkTx1kIZcaSbmHLN2YFl1LMmRYfYBK1kkP
hJNBxQex8qGqVZ4cVuJVhZGzw6G98t3lpqQqR1mHABGHvTVaXi+FOYYmspXANRzxDD6m/QG8XPmc
Amxr/w7oyM1PRLLZfDeVOY6PRexUbNk+72zjvtRiI3mcJjuuDk5JQ9mveQ3bg9Ra6jdk/NTmYzsN
U3wIarxyPTPSs4pkSIh/oqBPUSevJC1+MdpZDp/Y8Vr7GM+z2d3XEYBNdzR6iKiy1KKJilCAHXkF
HIXs/vb+Wcq4qzt8sYJedhDyD1eik0qrOLWpT4DP9VJdlMKRgIoDm5agARBdSmTEYDMT/JEcatDY
DMn8ffsHvH3K9S+gfgArgqwH7OtqZxkQI6bFdcBH1sE0vHF2yifRSHHmprXAdbkLE0c+TGppfLBN
KZ4funwua0/rJ1VxiySjOWjZUq2RfAd5fDClVnTHTI8b84BKXRWeO1FHf3XVOD9lwM331IE2HkFT
Q3eXVx1hRAA1l49tKuOMNfRE+yOYI7cqeq9AUuwQNPUHol1jJ1bZiKlp1rBtIawojLuKVRLUeRXE
llGmsubaNdjVXomG/UzrRp/nBw7STlttSTnXX4cID+wzEC+KVsv0/whyyQ7CIuoS7pdkkh9Vrcvh
KjYtMvdpdYfbmOxPyWyDjGvNnZ25cQVg64PkCgYJtI/XbSOpNwPE6tKSqVJvTFFT9CrR7vFlNu81
yDK02mjFXiPGcm1ESVyUvlbk/UFq8Iic81rybDked67QrQnhdUFhHrMiCvOrpWw6PaD+z1CBLYbK
1WKhnPNE73e+2MaGJBdEuASlIY2C3KpxM0LFRbHNKP0uFI8QNPLvnW7/o6Fpdq+PSeDdPr7Xk4Ic
Q/FA5RuRYq9LFnZcxijwWQ35fJ3ep2BVH0e1mXbi5us5LV0GyuOgmGiwrZkrVaADzEN1xc/HRPxc
ZMqB0Jhp+VERupAPmnC6v27P6/peXE4XxwzuI6WvdV2zV1AJH5Kx8+U+q8Zjp1fdcJfXfaYf+yQN
Ahe8gFXdFZbFFWk0ttYdEqkT4uX2z7g+75TpmTNpCbAoY+3QW8vqJAdy3fp9HuMmmsr6R9DF6oFa
3Js6XfQjFOa0c/K2VnsRWOOZp3CM3sPlmQ8ctRdBp7SQR4Z48qtY7sCpObEUuPi1DsEdCNJyz/j4
LYK4vGkWtvxCmcfzCsT4qlxQAWPqEkg0Pi9pKH12oq6WXhGk6LpPEIn64KVw5nACgpZTo4KRjLv9
rHSS3EJvAZN5SBW9m6kyZOVfAJ+d+Huk1gCWa9xdg09D15r2mXRS/0sWbRDB2qEo/BrpveR4xlCm
40dJTFG9U5/ZOB2g75DD5pwRzqxlSEQlOXOPb4VvG1hbmEM6f8qpXuycwes7eik1ga4HHMVOeauW
/3FHt1C0cQzqOr8i9fJyIobqIAh8eldutOibkY3pKUDo6aELreT9bVQGJwnE7Y3qGlIMl5ulN4e2
G6Wm82eA8Oecoo9rWmhI3T4HGwtJ9xRIBPAVcs71MzRHEq2ikFHMVNJ9bVSyb3LZ6Tvx4PVjsJTS
F2VbVL4WdvXlXOzRCYo8NFjIPJ6+amY/PpIdqndagT/Ef5iQyfF6g8uQsF8OFXJXDGqjd34P3xRZ
AwhnlZaqp/8wCiXIpfQJj3ZdimxQtAszLex9wtDeC0ptQL222KsEbH4csJTgeMF+U6+5nIvK5lPj
sOx95LedU6xMzRmvgfnH7blsfZylSWfzsgEwuoI91Eodh63d+3NWN89tr0a82VYBesyQdgoo10NR
boLRRj8Q/B+szMsJia6wmjkeuPw7Jb/PdDv5JRoVygTtu53XenMo0MF4TS2dxrXyL+zSoHcacFGk
Bb8tWsBuaFTUBnppzyH0+ivB+aSU9rbjgNiuvhLAqakt9GgRDEKZY5KK1HXQKDne/krXb8f/Ib8A
lBMQX4kSBOooYjxUBr/r1G72MhorZ3gWhfwcBXxa8qRKj73bY14/kkTUMKqXDu4CdV69V+DtIR2k
jGk3jflpMvvJ7fJqMU5RE9/UzOgk2cXe0dqYKKgpFINQESeiW/fRcfFAzQOGvy9rLXDGENHeFFeP
59A2qw+iUPf8DTc2CukwurSLaCZSxKtJmtYEoaO3B1/qYLB0Jt5KjiiCU1z3zrtfLTJvMmMSfsr3
3IiX2z9BdQSiVTb6ja0Wd3AYxnsYpHvYn60FhKph0nVHK0heVykNvYf/kISjXxWtWeAXkuCeU3Rq
NPmRanWv2Zyq78dYLNw3KpnQ7Qgm1933vKfda8YVAs4JCFsBmxLRmiTVk53nautjAb7hWKPzxORW
H2vUixj9+nb0hVbUfhKY6jnX0LJHMaja2fwby0jURJlEX0SraDhdfixzouEhSkf2m1Ix7sKpT7yw
sctDxOV46rW82xlvY2rUgbgawZeD+F438DqjkM0aoU9fxmfh3wkXLCQEhZE/kAAYO+/x1tyQyDL0
hVdEaX75LX8ENk3RBBW7QvHHqpCOdo53d6an2VMxo6BfiV2R5OuLhAYAFS4QYbD61DXYJw3TtpIy
2mZqYhsfZWqenkK88T1PsuJeADr9nE7oB92+va7v5aUZirsCua6+yLNfTrIYwb5hBzX4BN3yUYll
yQ3wsDi9exQS+AX2ShxNrLgCYUJ/ieckw6hWr+Z6uqM7hPQEgiFV/+4sFzQICmCMASCEYuzldFoT
Z42s5ljXWgcHTDHFp1mS6veq0oCSYtVo/NNYlGm2Xo6CL5ceZxil+aVNTEMGr3sCoWa3KPT3CrPz
pgBhp0wIrhgC4zqGoialhPCMR78Fvu7CiszxnVHSg2WG5X9YOzAeNtfvotS97uamBRXosZVHf4Zd
7nZCStCCsPaey+sTvNRwGYTAnYB6jRDMG1mZmwkVe7a7hL/loLhS1I9nEweJ4+1dtzUUbH3o7MQe
FKhXu26wjVS3ymr2S8um60vkEXYu5I0hOffgH3+/ezQdqAZawIucJVSRy03hqNiHsVwytSoHqbHJ
zLxmGOwTdo3vlVNnUwCrQiGe6wJ8yJog3pRJ1QzJIPt1HTieim3kAXWr4v3LB3CZM8Q7SWa1Bt+0
iEWPJbY8QBzz8kCfHW3cTMxnLZH25B2vbiF6ueQHSyWHbEFdM7VVDVII3mWWb1Om/jmOUeuVQ5R8
vv2FrkeBBcLVCqqYB59n//ILBYOehGWNQmY9NvWZuv/8aLcl7MPbw1xtOw1HOq5S6MwL+HsdVA9d
aqeDlFBKWPAsWeTgDapVmOQY095GuHqiOEoWmTeNcP4LlNTljDotG+vecHq/ixvxYvZJ57XprJwn
OW1PTVPsgemvp8bRRV6U5ju4JzRjLseD24/8RKoMPg1m6U6b1NgdujI8jUqzc5q2ZkY+Qlqy6Gpz
ri5HmipogIkhD36MGfWRlhZtwmgsTqVSlN/0sNjLiN8qBRcFoOVWIlhapOdpx6+nZnXyHFgUe33R
hsEhhA3+YGUI1XWFKD7YYL1+JN1kPKBp58CqVp0zndDhPAOZ82MVD8FJy/UPmjztncKrqIBVxikD
RUuFb21Yq8JUGFld0WnS6KdWMbmzrs3eWLTFx7DMhkON4toXK2n32LnX1CkqYbygGvghXEHozVwu
/1gaVQUZTPU7avPOZxF3U/aSalBzvxQFFKgfgT3r6Qlkta4+UreYUHhpK7t5GEL0n4+NaA2BBU9N
UO3UuvLkIEanH8Bb6TPd7AxP2UEtA/Grpdxqu1Q5U+kfUwqMNMFSdJSh0mdxVh/CoYmcuzZK7OrY
4RGcf+gwZnG+TaIoY48YuGhc0r1U+lkiXR26UcVp81D4CQMXx4lJ672K6pQ4FBRJ6/eWBFgd8Brg
85aTcEWhosae9YQzmm8jASoDHlDJhyKsg0ctj5udS+V6GzAYSHAIW2TrpC2XH0SkVqMls7VoXTvm
31prV8Hnqh703FMDQ8vPtW6I1KdrOe0Rda7qe0yTPAkkBxEI5a9ViF8ZuRPEE3YacW3rruYkzR1O
uUDZuq5+bDo0MA9GVTbHIjHF59s36fWFzUTB2ZJaw+li6peTRgg4G2291PwCyZADrNn+PjOLaYf4
eH3VMApqUbihgLNntMtR1HIeU1VEuh8G6hS7TmEm9QsVz9JhNHjqSNdkw7gTQm58TzyQAP1i7kGx
Yl1SNCT0SKeBQUkFp+4wm2h+0WyUcv1QqqPUHlLEbAJQe9w/97dX9Xq+3N6YnVNaevPyWH3QEjDL
bAy67oPXMjWvLuJiosOJr8AxzMNMuHodVLV3e9DrlwNI0MI4pEi8uP+sPqVjdwAzoIGDa3Ls+ybQ
GQZO/32c2XvKlNcbdumqk8+Qaeug9FePlGaMUV3RzUBhE9djTRVPVVq+DjMa/nofvjYSTs5Fr+/s
ouu9Spl9UX8gACSNW7upLxIeQ6yBe5lMoB4xHkde30XNewGGFETACyyamItI0JrPj6eZDGsNiYnB
spvDWGrBudUDwy2RKt35Ytf8fbIowhhsod6C2jXMvdFV0G9lbfuZHGTVv+1EfnBIgFwBWaHXbZ0B
PwtxyoIssjxRB5qCxjntCDRZjMw4j3HQlY+mJlS8yDuqLHe5JohUucWbIkVapcQCrDXqPNmjHix7
6fIpXyo73JdUkIAxr7tnY+yEaVbljg/Oqxn9RB4MuBWwQxMvHUwlesjtUqkPOObiZWNLGE8dmy4P
Xm/v+OsNwY2JMCoKRAtfc/2pBgSOLChdwo/lovsaJCUafjBSXm6Pcg2RX5CJgCDpIbPleawvby/F
HsQC0RY+srIcKqBjWG4bRoozUdZTDr3DPwJB3MRY4B9Djm/lJ7vTUO+ZQHj191JX9/dqnUh7laGN
6duUe7FjMgDnwZW4/F1Fhu/HjLyDn00BiARyZqd0hyob3g3WWTgYi7QBSOSlXL467u1UREGJre4D
krDJQRmb7ixVCL3cXuerS5MzAG9pQVpQmqHCcDmdYEgLrEpKCgu0gp+cKmzuSgjMHxUrax9wu2/3
TBmubjEGRJsEZBWdIPKJ1bSIc6U5lyhH6kPnPIYtnj5nVKvKwp2iFrXrwsqTf/V6ntABYnPt3DNX
X4+WOpB1Xny+38Lou5wuisKJkArwFZi9E37ndGXRaHGSfCes2VhWXiLi2kUKBqHa1dtb5FlCdzWl
nteGs3RKVV00rhr3xSN6c6F2MrRw3HsfruHMSJQi1EWL/a2bt67DoheKZfeErv84xGN/qPO4So55
HzrPtjJaimvbXfBviuceMD0wdx6wyNJ2saCOv4X044V3e2ttrPXC/MLx16Z/hc3c5VonTRlaGZGm
r5kNHASjD+9FaJR3t0dZ9svFpcik0WRdkMbcwdjLXY4ySj08zCZX/EY0yV1bIv5RR8LxFbbfzubZ
2LoU1RfWCqhc3pDV0Rf53GR06hV/GOXei8zYQkzFQJJaGrODnluaJxR5eqrNYI8gvzVJUIKwQWF3
MPQqyojNQQucukZiDlmlR2C/09PCQvuVm0P/3vceQhTJIuEMYJdFMeZyPbN2akD4Kopfg2G9Az9g
3alpnu4QQDf2Bp11ukSUnxci+6qoJCGZUpHGcD7isjxHtfrTaIS2swE3vhe7jntmqb/QoFt9r6gJ
rCKSSPYCs1ePQaOWDyBbwb5prdm4U6JaX1Icg4550Iw71+rm0ITAiwbAYlSw2vvYzmSS0AJ1AXil
n8oMSXczyZTXuTP7bzLuSJgbOQLksLmnfLhx8+D/tGjGgLyiAr46D6I22mgQs+LnQu8fg6gJT33b
Rj8QoMbbda7e6xrI60waD9KCKjhUxbWfECAwRVl061Hmt5TnTKo6T56rGOfFHqzg7bO+tWuWKjg7
ho4kchGXe7NqA5nSK24iAaYlXpwl4akIiX5uj/KmCLO6UqjXadRX4Qfyyq+eqGYSJlBmXfVNUTyM
iKikpXSvhdIHWQ5eM8k4yr31T6Xpn7rQ+VupbReDjGNnaNBbc9U6hOYePnFr3uDAqCPSqSSrWv8g
ZcQdLY9VOjZtfjBbkTxkUHnvbs9745LhWVwKI2TilPlWoYBUxmE3lxWyknGWfemSIPGDODKOcz3v
wVu2NulCxQM1z0JfubDJctVVscVQMiz+n1Soel8LZ/NVhCK+T4TTvjc1pJMHjIdgkvuTK2d1HFMh
yfpsJ7rfZF32RIE+8RwUCA+FJIuTbFbW+y/RpbhFWQudUejnq/taiWslwNpO9XFunnF/1VQvkvV3
C9AwKwAioJRoGJL7rj5YbXZzBOeBQo0lNSibKrE3q+gio+m0J3K9sQMRpwenLvPPct4vT16pagKa
Gd46YZNXnwcrCO5Keyh2bk1leVxWJ4+mBogu7kzys6vORl8NehrImh/MrXOmHyEgT+biacqmPneB
C7Y18jda6EoF/I2k78RxUPHhuH0QNnYnB4B4gheX22utajfX1EyLAm3NdCQVolLaCF+CxQHMZ3Bw
JtXjPTn2reVFEVfnzkGz/KobNk5arRRIjIIKFJNnxLZ6yMt2Pt2e1xLcrlcXrMpS5CZ3u1Jf7626
jDU10H3DGH6bpfRSTcYjPYlnnvsvdjQ93x7uLR9djfeG4iCRAexMMne5aawsU7UpKA2wCMhVnhGc
6qN78qd58FqKGaGXzjFa89aYlPdkboF8HgJ8+w7JXJf5LyOMM/Nesrv6uQx6Q/8C4C6yPTH2kXRQ
Skmzz5Y0WE8tnKclio1G3CZyM1X9VpJT9a8+jREqIljuosdmihIHz0XNeTHMeSoPZZgSOTU4v7b3
Ylbl5DyFjQE9QOrt7A7ef9+6UNej/rtWTTr+N00vSdzzYi68cGz07+WQpvZxVOXW9rRa0oFNwmiC
DYv4uO2pNamBG0uoxLq6FapobI2W+MqXb38pWToGXlJlcXjURIw6I4EtalpDSd3qlIK4Sd1JJNkX
2xLq74ka9HDoVX3KvBGDGlIHWUjfzRJ66pMhl4H6WIRZ46uBVeaHrtLrr+EkRHnQQrmzXTR7tfSu
Ik/5UUoyFQmzzfTQnbgn4T8pUvI7lfs+OQ/RqP7qBZyxA4yh2uHiGlBfzTIn+StIHVielZplsocF
W2ftHLeNzW+C8SdYWXSNr+pa9GyxtsmQM257kKV5aQH8GczZu70bt0ZZOCmsMTXRq2CwyKnuOwOb
P5BUw5UnaNGSPu3pxGyNwktN5EXOTmKyupJ74BPWDJTIr5su9LR+tI6j6Pe8DbZGAXdIUkV0uYio
XB6sgZfFsSXBXAy5f5nlZPie9UlwvL1ib1ql6/O7sEewGeSzXN0XI+XFGo8hapu5jrzytDTHHguy
FArXCJmoHp5nAGMaMySUnTtULL0Yr8PfGGg2mqfEVtq8WqXa/Zap0cR7v27jrYAfya259HFlQDqX
ixBOBZAqAW7VRJv2W27UyucpliwLtRFDw880bmR3ESr6OdVDcqInN/m0GvYS/a1PgQQcOPpFV+yK
QtyaGbEMYre+WmfKR8j34V9oDRg75YSN0IzeJIp2aEVQuFijuGdblyiZEABy7fyaYhGce87+Ie36
bmdZN+aDgAoVJ7ghCypuFblAOgBgUgnVD8cBQpqR24dMspqdl2hrFJuTyDmB3MNhufx2vWEkOReu
6kedAo4wg/s2FFxXtzfwxnsHrPX/R7kG9w0o/9aD6mfF0D+WSWZ+gWGmutkQzQ9K1ZQvaV/sJZ2b
U9OhXhEvOUQQqxylC5I5C5uMqRV250qNM95VuWXsLODGhgAIClRsiRgoeqzumUAKW10tRs2PhaF6
Q+B8l+VJ86IiCXcWcTlGq0sAtUkKApZJps7uu/xUuLTFZg1wDbY4YEypSs3p2E520pz6Jk+ezEr6
kodz/RDXQv92+/ttLCVDMzt2PHtkvUs0m2Q2pQvo1yTQx5Qr/Ihdwl5B8poqtxQHmBxCHURg1CQv
Z1hJUzwWTqr7aVB/Eobyb5/ZEjS57mRLxk8nirxY+mZV0kcuwy8z7VCUbNRnG7SIS5Dl0YAt3KAb
PkfN9NzW5nxQ5r3zv7USPJCgIVAqWFh9lz9RoxViqRMrQTsLb+Jptk9BjJ/a7fXeKiBSz+ePMhbB
LGZxOQwxI+0np9N9AZ0esIBeVOgX97P+FA0YQ5+Q9Qy6D5k55OmjOifUThUVIZuTTq9RIRhKrL3E
bWvipE8QIbjpgagvofofWEWw9cgkw+L0sw7jZ1w8sqMc23tiQJujLPKTVBHxB1zDTUYqUS3z0/3K
GNtTofb6Keqr+j9sZwr5gCERuSTvXa6rP+YSzcMUohqhU55N+2Mlm/nZxNx957xe3wyQORaEPVAd
5rNOdYe+oodUlLqvd3Jw6m14tU6ktKeyaN+/bMtQQEsohdKqWDOaJmTyU60peIHlwIBUX0fDdyvc
5cJszQh0DlgtqtsLSfNy3fo+7SJJ467TDD1GpSOmIhMkhkP8KoqdnGVrLIiEtAjAzCjUfi7HgmQK
/txkv6HkHXwYK6056IMt+VNdODun7fp1Ik4kfrPpROqUyVeHretQ7R8lw/CLAf91I9CLp1xv8zMA
JftnBIrarfpW3tmDb5WHy+ucUaFhoIZEzYBO8uUEo6zNFauRDUJHMrOnmRL9P3Hk5KXpFWGJC3lF
4hCSn6nls4pIw3wUad18H4AJ94epUfvalXHOeRaoQ8SgvIcBRQDMHWAp9gujmSSqK09GWXSfhBMW
f8c10hGHTtfT+ZDAEppdLXOC57ooomcjNJRXiqh17apNLF7KDm9PV5X6WDrv3GzLYq6njY8C3xU+
yNLKXk0baYrIaBzTh/ctXPq42l3NvX9IBDeK3iokZLH5uelj7S4V2PngWYE1xhhF2QeM8wrv9s+5
vm/4FUQIy+MGbHgdzkl4X5pdPpq409SBhz+pBbNssnfyqq0NRswI5YDGueKsy5hqh2NIUqumr0fS
+GMc1OaAM0Z2J5oo8meoxW7fl84Ow3NjanTXaAxDCQD+se5U9IraaUYXIZfUBD8UbECe6z43v99e
v40nm8saYjF4xyVIXUMRjabX7bnphZ8HgVH/kC1JhWbvID8fu6mFLcA89gjYBUFkq2eebD3w6xTD
WxdR3LRpDlWmJpHrBPSYX7BRLz7ZRaUm91Ys0gFSvmnEfhTNeeDHXZ5aLvKLmbazJTduGp4AqiLw
UHly1iiEcRxy/gosJAuHwkN6Dk+SFo5SgY7G+58Elmux2lracVctgXnO54RTaBFtp+apEk7jSVkh
nZOya3eG2vj84NSZFMB77qm1/UXVpz1WCBOzAvWF+kxNc7ew9kK2rVGoKC31OeZDWHB5mlu5d9Rg
zG1fmg2QMBqeL706i50LemMUKle8liRE9KreipV/vNdq1qRlGy74KRpVp9aMxjO4rT1W3NYodE1U
COx0imhkXs5lKh09iiNQS7nd4WuLTOldWYx7FhDXUfwCt+Sl5rPwjK79Hic9objLwaXMnlFIlZNX
PZzuLG2GTBZGXiTMI33qf28f0+VSXV26IKPo04AjROhgDYkvLRM5eScxfIubneMphc8JZ/m7XecK
uhIhn+32gBtrSXwAtgfeDjSJNWWy7zPwSXEv+ailR4dS12Ivasxs5+Rej4Jk7YIegDoPZmKtbAWh
BER3N1u+hkTJyQm6DOoshbP3zgV6hEF1gyiE5sX6i9VGY7UE144fUDx9FsWoniJIE+8fBTomgdPC
uIOetnoX+7of1UlQ77OW+mQH/vFvM6E5+u65wJPlywC4AOy7BgVGMZpmDQgUHzhA8Dx21nhK5yR5
/Q+jYAu/gCqXGa1uhaE2JvSeYuG3TVfezTa2QiGJ6rtbO3RduNkoHJOQEcpfnlcigqBERlv4M9Rq
d5zBLQ9Bvmczcn10wBhAmwZEAgsN3srlKObUtk7VWQ5Ey0iPfHmotU9lEGiPE+ga5aRPjvPl3asH
qmFJ8KkykQevsmAkM7BSoxLrg1uz74Wc9J5ZaXu7+vrVA6BCawwmAShReY2ewiKq66M0E344FxIh
4xSf+qlM/EGN91wmN44pURYpEAzqhTW47j44WlXYeiJ8gb3bb9qN0ceyqOwdvOvmKDSJoamxs0nu
Lj+UI5xiHqxKIFJYtThfhNWdjFzRy+2Ps7ls1MqWujUt7nWnL7ZDXEFLRsHJThxlNQhPRjSnj8NS
f33/UAAIQN8tR4lr4XJCoepkhda2gk9SNQdF7e1DLiysldt0D6qwtXZcCySOb0XAdWnJaJuhLWWa
azme9R/teYhOsxrtaalsrR09L0rlnCT+vdoHSaW04SARK4bCKu+CwuHtCU2Myoa8u7+9dlsT4m4A
oECoha7tajP0hipBkp2EnyDOB4A9Mk5W2nfvv7Mx6+G5XujmODCsbiA5wJLRjjR6kuGcfE3y8RV0
s7oTYm9dQMhXLa8Py0a2crkNeknPorSKhF+VmnSmT5d8VIowcqNezr5Y8pzfvX/pKLzwgrG/6Rcu
S/tHsBUiOlg2gPP81oyLL70Vao9cE3suPVsfCH4PyFI45guw9HIUEyxvH+OC6lPOGI8zjj2+rs/O
59tz2dpxFr0ZmuWoRQLYuhwFD2/6ks0gfK1XIi/A4fox0BHBrDCePd0eanNCyKAsTeO3hvXlUHpd
oITrMBTAcPXvoqinhwhc0966bc7oj2FWl0KNTVWctTOXQtGqj3JkPEmFE55LCSvp2xPa2nccoKUR
SFzCHr+cUKAIZI8aVfhd0772mhWfA2kc3Lro2yNirKl7e7itiSEZyiGiKYgKxmpDTBMeKkam85on
uvXSdEn1rYDjk3oCR6ydqS2LdBkOLzaqKLySTaAquGZitQiuQTPrg4fZMurjREXzV2N04mcWj7m+
zJDEdOwtZDhvz3FjjyCMBaGSKx04yhrR1w8z9KO+R7kStcFjzuX1qR0t7de7R6GKzpsBshbK9Rrx
akhtliogov0wnPFFoyBxjNpCff9clmIZVNtFH5ja4+X2GKpaUJlhLgo6VctlNDwGlRztAD03Vgzw
iQVqECsfSpva5SjWGJR2g2WPL+a4x/Z0lI9mbbXvP7vY54BQ5I5AP2Et/mhMZZUU1AZ8lBDHBzvE
DkOgbLqjurI1F7pEwCyhVvD3asWiOQ6iVqksP5v13i0GWxxbYxfVfX2OEHsjj+DAsmDyOidykHs0
FayxQevP+DHmhfNIf9Y+pmErv/uR5c+HYw06iEiV73T5cXB4SVNJLrFFtUbNkxskO3j9i51l25oQ
TFluVhQteAVX4XBTqkbqaIyCy67thqihHJwe59ACs+qdPX19LzCVJajj4LwJHl5OSBqlQVVD9vTU
2d+6RPL7sPodWN1jNnGSsqnZKdFtTm0RP6NDSZ1mvbulFiOSeWRqYS6rh9Ee+i92pRofUq21vNuX
wt5Qy+b841UvFXTFkmQ5SJI8vYzqgPF6ZufnJg2jnVldPxxsbuxXoEwAuLtC9itVNWdZYpmo/BvP
hlX/Rnf6e9DYjQuY6PftaV2fqWUsEB4LC5pHfnU/ZGZqOfVSu4skp3JBFNXHrpn37u2NxaNPtEQR
oHEIXldbsOtGR3L00fILSPDzAb1g49APY6F6VDHtnVO1NRh3MlECESV+W6uYBUFhO24C0/KDYExd
CXCTm6bzL5yqtXdfe/SR2fB8J/Y7tY3LPYGeslMPoWr7EyXpg5xa/ammd71zqDY+ESjhZeUoQJGl
r26JusK6qApn2we17xwmtNw8qS7+efc+oCHFY7QIPpDUrvYBj/0QpSq1AKVuJbct2uwuLdQ954M3
Tvhl4EDWtyiC07WhirsO+Aecy6UBczIfl+i59vOhjz/XQNhfBkzyTLdSJ5RwHKuLP0oJJ8tL5nQM
DyUC+tCEtcpUOXQZ/4uSYuz9XR/mUj3Ulpgb1xxa1fLZgeWz4nTz/HfAvSt+pYjdSa0rR5pUCBfv
xjD6Hha10hxAliM3dXsVl611a3qrGAxJpEXIyyaFJhbP/LFvimOkjf39MJnzc5KJVwh2I2X5KHlq
mij9eXv4jZ0PJYlC8lIZBZO8uqP03BadbjQ4NjvQ9+qqjE8hgtwPQWr+ev9IS+MNnBvkPXLey53f
20KbwiVxk3VcMu1elo5UrS0qo9C6bw+1sf0JxGgsIjUADGUdJwk7bnU5yiVfCrLgKDAPO7MG75Z5
pRwBQh4dg2X9wNZdTkjU6iyVeST5WllPJ7sr4alVwQ+9lffEGLfmw1tFtdWks00kezlSr2VZmk2m
5FNttb0eDQ0DxBDk+51129oMfJhFDRXiIQXey3HoyIRlW4TBg2UVhTdnTf7VsoPibp6t4Xz7E22g
Ldhy9CRJdgmYKf1fjqVV0kxNtkYsBkVE7t7PtVa8TqWKmWoKX9u0Qtk18/yzlLdnFDVfw3Haq41s
/wbmSSOKA0AaefkbiDiqWgHb4mup2fxriLb60U3y7Nkow55SYTquIhpxTrLa8gZbrZ/trlUOMTf4
Tv7/1vNc3QI0KxfOCsWG5Vm9/CVWa8QyUvbVw4zwR3rQ0QRwXqFvxuFpGuVY/1tOR/Gz1Cdpvm+b
AG2QkggH60klziXhERQiXIWlsIpK59Sn0ksTTRKysiEMHG+GOqL4gDOlV2gxTvuEc20VfRnMTuo8
s9WhiCeVXFSHtM2sxnCtyao6AMC17JfADdSPUOy5S2UR1UfDiZz0+6CX42tca3V8aG2MFFylHUXl
aSLCG9okjdVO0ii/NaZMa76Xu3qUXmC7UgdwK6mq5w8YqobZS5SVef+pHObgOe/bwPCVTJjhYcpy
5yWM01E5CDVInAcN363yazpNcn4AyiQNbqqFTpm5DUln8mrAZsrPPTFD4ZG4hPiliKRsD6IIHXCo
yjh0p8Juc+lRG6w0PdtlYyb+ZBnt6I5GpiiuIalkBbrd4ZiL2II2uQO9E+sOMkUb2C41wPp3LCuZ
c6J12DqEVcoo+HWjMsb5obAzuqWpnDfTJ2tKk+pZrYs8/yqN9agh6NBa069Ej4P0mCpqrTyNEJ8s
NwZJXyreFFsiPwLxCAvXDiJrPDdGhjelZ5aBoT+gv5Wlj3bkRKUXqLNBIjubqbKnxb9xxWCTTmGf
wITi/joCCvIM0wmhCH+xNX7AeCYAqhB0O9HP2z5e7XOwptCzqOAhuLkWDIDYKqVhU0rgA1XlQU31
9jUOleEQiQXiDVqiv0emUnmOptn5H2nntSS5rYTpJ2IEvbllme4eVvcYjcbdMDQ6Er0DPZ9+P8xe
7BSLUYzSKhQ6F3MkFEAgkcj8zfulVvvPmEFmH+7Hnq254vgNhFBeemizXh+2ejIaTAO98J2DJNtB
oyx+SvVm3AmmW6PwWgeLjBi+VJm+HsXUGltbPG5WO43dP6IijGnTNtVOQ2YjZEsIEvUA4B2UyPXr
UQy9RERZz6KgCEOIBV6l/yG726+xFql7vKWNGYHaoEdCz9kBLrYKl2UnimUJFeVdqBKiD3o4fMan
QezZGf7KgVebBMA1sh28p4GIrCWqUqfLZtdgnGRYXtGlOSh2lPppGV+Iji/t5D2nqnvkxXOZxuRt
NqKX1sVQsu2j97mdHwUwlk6bnxD0PZdF8aPLmzOmY6esgAQRKdVhVqej1c6VnxjmzrW28ZoFrilZ
T4AaWKHVTY1MbTYhqB0FwDW/9YR8nyqycjRa8VoY/G9lP84K5MDKRj1VPGrHa/xmAbMLP3ERBYYV
d75ZaPMLmdawUxDYuioZQF7Ulnw4rxt/XpPYUziVUaC6uNWERfoU5znkMbCClv1mh8OIrYz7U7Ql
zob2h7F3dq7Irc3HmnJBUpYAnb1a2byOjCKJ5yiAY6L9L9GyXvMbAZTr4dgABlY2MSiHgrlbnVrq
41itLXzAGI2aY5oJDT+IaE/Lc3MyHCMeNuhS3bRK5kEZtaUKoyAfzYi6VAXtxNfxuz3en83tdqSC
w1+Iykrq3xpqVSEobw+qmQRqM9j5ifpLiRHqkqEEGOm9k37IRy/+ZJSIm+ys421cQs0E8j8a+1TG
qO9cxyUApTnE+CoLdMt4IUXInpD4dMhd9+TfbisfkkUtIUTAc2/rOTgFdKoLsCtIuP2HQ61qovDN
xkk+ONo0Y805QDPaOeVbY7JLOOhgckmXV5tkCdXWWpqoDGo+48c510Ry6M0O2aom76338qX58f6H
vN0wfMFf4l0IEVL8W4VeJ3UN4MUlchim1n8P7UZ9ybQy39Nzvv1qlAt4z9MK55ShD3X91cjttG5I
7BJBtNHDenmweTZ701Ol1o8XQmA6wjGWFjkctXXuXaaZoc01Q2GSE1Yvs5aE09PYZcXOEdiYEpAL
lHkpZKqy83U9pbQUGaAFnUsrmhXfsOrkVGl5D+ZM34Mt3H4k2lBgmMDsU1pEx/Z6KNgVirYgKR4M
cOR+UnXxnlwQGXtyCDcVA8pGoLqIHEBYaVKvjlaNPi5Y1XkMNGXBGtBBNsx4bWJ9zPzSiqrvEPfi
9HVpimJ46kcRYgRUl2LPW+FmshK/Se5E6Uf6xqxt51IL+7cFZkKQY2WtwZXrNCTfYOY/jN+T4GqG
4ITbsl2+avg6uCnUERdroGb1eOyndP6j7ZcmiBdd+Xr/lN2caxDJ0kqPNhHihKA0rj+g6S2N3ufG
EJiFHX0VuTdEPjgkLKh7q6d2hCL+wwYuEgQNqgEeF2o3NzkVlgpVVzb6EAg9rd8wtS39TK2nRwUn
MDqxCcaoY9I35yNcTyx0MTOzhTkEA13E+lnNl+JTglrYnu7wxgI6YHqJT/TNJd3wepwGQxhNXYwx
MI2WHogydOZTLPI+8tPO7Wbkz/Yoh/KTXOWKzIyPRY0HMwIEH1aheKyLWhG9HLHx+n9yrS2fh0Gb
nnIrQqrL0OLvJe+4Q6LPQ3K6v1tuIoscmqevQweVO3yNt2ucCndg7uzAwpPj2dRF8kVgnPRkiWaP
jLg9FJGfmEwcWz+b1MXp7DkexqAPbTzpa7UyitOS5+pFS5a9Qt3GyUbvHugVqQnwuDUGJkoijnbT
jkFW2cZfetmZQU/Cf3x89SCD4DsqUV6AHq63CiUWmzKGgsV0oaf48MV6yXvaHJ36UimIB317fDhU
Byn2wBjzUAy4Hi7XpzqezJDCZiS5xE7XnOtw/DYu3Z6y4tYZQO6bkrUkqVprnTIYx0inpdkUqMu0
/AQNVv81RLM2PqPlmydnvU5LbWcnbg4JiFHKjIONWeu101ofxtLKpyCiTP+cG6qw/dJLrR9dPRc5
BmIR6fl/WM9fTulS5chZtzxzLVFT20mnwC6H4qetzfOZWgxaYGPU7t0AtxcepUgApzymqbXS0rj+
doziNKRUU9DpfXpIFWK0r4gyfu55736cSmd4y7tSHNzUqJ6qut5rVW/FGNpdpM8SD3RTL9CspRg6
yq1BNDYDVl5h8dQVVfYi5p9mT/PSb12avYAL9WVnlW/rJZJZyydFGEFWSddTr8cCRbCZbTs1zdS9
wzg+bg6VgQLFoRyi8N9IjYbENyNRfojadvioKaZfU3AoDw9/bt6W/AYyGyCW3upmnBvp24kvD5dw
Wp+bYcFuU0n+Hqywf74/0sZiy/QTJzqd1Boo5vXHTmIdGoyTTAEuM/OLkpjG97hpq3MhJu2tDIce
7o6in8j19lDiG3EPQXZp/E4WwCt+tc0qL1UNqrATL4l6OE1Gl577LBQ7/gMboZwsFHUUopDsg6zm
hx97UXPpT0FTd/Wp1Kryfef044mcLtm59Td2j9RZdUFxyAKRue7UKikmZ0oZAa8Q9jR90vO2cnzw
bunrVGTKeGjDWJS+Ec/wF40JH7SDYkCROucRnd2dHXT7XYm+kkxPUQcg/vq31FgFaG4csZNV8bP0
+i+9a7+04/RVwADwKS77odn/eX8v3X7R6zHln//WgMeXt/CowA2BMnBAa3CJiEE0yc6Ovf2ivK2p
dNDXBd99w65y2yjBUVhezk7hfKmb1vhhZmmT+KEbTv/cn9HmWCBGpQ28zv5Z7VEtEuQ16MQE2JqN
B9UcpxOVa+Uwxt7jEV6yZuhsGbSEuKVXOaOROHkZ6UwrDzvleU7S/NlWi/I8ue7e3tj4TnRWZYEC
YVIKL6szQV4/T0U88qJJ4uzcUmd8l+dVtINrkmtznSoyIbRY6K8QWG646e48t0auTmPQOTAX8hJq
aPy+VtXMn6q4QsJuV0tre17cXRxC/MzW3h+20nS62rGE3cjNlCAgcamGJt0BYW/uCWAY1BypzXHI
rnc5GwGvAGRlAtGjVzUo0QTHvwa4bJQPU0xQ4JMSvPRWKTZTj7geKgpVNzapDQRdL3qkI4GGNXSK
T/c3+W06Q/UB2XY4dCwbL4nrUQqeZ3VZaWPQmAPYGavzMR3PDi2e137R80L6D8NRb3aBtUi4hPw5
v0UJrRyN3obWHSRj6r7S4Rs/tJPu/DuomvJMeWneGW9rV6Cvxh1HGso/9evxnMpGYiwbpiBsaO/7
NeIvmZ+4ffv4MvLfh0JD25jgv84djFkA4aqVOTAQUnUubgth8Zi7zdgy2rgkqFlpWfVyfzE3Jief
RUAh0fiHui4362+LSYOa4ko2qAGFcDDGYfMtQcThfH+QjR1PXuSiZ0YhhBtlVRJownameinUwKw1
vIXt2P6o8/x6MRu33vN9uE0+oVNJlrKs9vHcW8WmJVnoQEZiAFls5+fJThkhc5PlhCuMLS1kkxG9
47E/pImSfJ+FtWd+szXZ33/A6jTkZa+FZdwPQdvAzHdSJfWNQZk+KFo1/YeP9/tQq49XDQUYqKwb
ArJOOt5ebPhGhhfp/a+3kQlIGDDZNDrpdAHXKzq7zqiJeQgy150ONTvGHyPcT4t2zg9lrP2V9qnn
t529s2u2tubv464Wkvb+EopxHALNSmkzGk32ivXzHpR/45aRgBDADexPNMNXa2go3PpmTEHHxIj7
SJIbH0NbC+EvVdE/ijqEfi8a9/j4knJ//tqhFMvWxdQYaa95cClceUWXf5vzvgzMdOg+pHTTz1zy
7SGx2+gDzbuHkaIS/wIJGethJDrISa7Pu+riPixypqtQLX6JouGbO9TiOaEfupNA/lK7WN3fqNtL
6CGCWXzI1b4Z7SItzYR6S2oW05OedBPwB5GjsFt47rGIFu0wlAZmFbnZPiVV6Z1NN/ae0ojygjG1
3UmLPPcEuEsl7e6cc7iIPWruryz25jdCzQZzS45Br+p6Oeo5hVxjxiPi0V3tu1pRvNYmpQY3a45e
Z0RYzSbWEf2o+pxXPNgxi9PfYbqho73WKafFzurP97fGVviAekhVgJocMOhVdqC1haWJXh2CtLai
J8VN4z/1BTWoRXh7PInNrS+7Z4R+quBrif65UN0CfecxcBZKmOdkKooKlEOUC9+1OuNVtZVwPKRT
vKfCunWyueJ4u9HTlwyk61WHM56azpzxOh3ttjlZAtsh35qsxdzpam0ORKFFFoiBLK2LVrbSqovu
FmPgughCpDj1+YJK2U4Y3sh/eO9L5THe2iQJq03UwbFNZs8cgyqxkeyazIWMru2qxCduYjtlC7Xd
o1VtbRPpB8JnYxVvNLYsAcTGlUW/edS8Pwd1mDlmyXzRSIx24vDm9Fx2ouRJgHlaRci0LLSyz8Mh
KL1SfTPSEZGWQrcLXx1i7OCneK8FtPnVAPZKVqy0aJRX/G85ST3YipZXqSxeLEn4NMxLnvlDn1V7
GrJbMwOnSpMaMil+UasPB2cMCeyx440LckX3rUwjF++NefqG9KRZnyulrXfKCZtDkpeQ+PNWu+F0
5QtuXkrC08mLtfhJjH35OWlUN0D33PjU0g/aOQGb40kiBVhRCsS/1IN/W0sxiKyKJ14AhTCPapPO
5xojiRfFLu2D6Y5/3A9e26NBYAVwINFJq9tFry0vsmPgqEaBjjtexsufTau00Hhs/AbbRd0Zb2un
0CiRjyiAUJS7rndKtJSanbgeHxDpf82vx5IaxZya/2kYrk0qe/D011aeZV+mi5fQwRNtl33KtHZ6
j8Lm9F8+FTgdQggQJCD015OZY3tY6pHWiKZ00Q8lttOT7TrJ93wcq29jlu01jzcXT8JTeemCxV4D
fLVQmONAHAnacc7SsxJ2uFW0o9p+ub8ptkKVDB7yHY/G8LrvkumVN8Z5PAXcne7JLrP6jDBt9w5j
K+twf6jN/ff/hlq/d+NctxarpPyKLmByoNtT+5HWX9TQfGm6XUXjrfuT9ePVxEOezbEKH4uHqUrd
sPuQlrOfx7LuT16LK+mASsZphuUU+S0l8tPjc+QNRb+aMTnTxvU20cse5kjKGXMx6jqNbRcd21Ho
lyUGV+EjJLlnG7r1ouKESUErGv+ImFwPWFtVqAwL3w8Ij46FS8nh96tBy792YZP/McL7OeXZrHyU
3ETh10rp/vMfpiwVoOhvcQWtSVSxaylTndO8cNUY042h8FTl4IyUAEZwqY5fCWmben/MrV0LOoDo
Ig1GkT+6nrVSWkoPyWQK+jHS50OYZfZHEqT0rcq5Jnf27dZRhOYLGszDKYf76HqwLCy8KVTpWKi4
cHwWnBHloCrOuJfxbY4jzZYJHGSX69uAtiQFeVtQzM41AK0lbpV9PIidQLb1YIS8SX+XlBrsw+oW
SEVsNPXAKE40Dx/cZa7OfYPRDcYz6XLUOqN6GZeS/LKww50S+sZXg56IhgvenLRD1/r+daY6C0k8
3QiAEBwOzzpguRP5i9IWj28QCNMsIuBYLtc1UEURUW44dHkCliH66hjFXPi5UjintNS7p4c3I/00
qagA3Ae4/yrSWHOH746WkOOFS4SoXDRm1VnJ1SV+p2uD2CsKbQQ20JCwwfGZk/ZBqwQsGt0ZYBTs
7NAUmnsIyaB+kixout+rZv8/6S+1PNlu7pg7pdGN/cnxBrHKdYQR5LrpoKpD7WoRBx3N4Oy5QWfv
NSqrfCdf3xyF4hBXLY5zqHtcnzaaSkJZOjYJ2IriJev06DCXyZ5++cZWlJxcID/wZ3QMNK9HKZ1i
KUvRT0ElLPvrrJftawsG4avSlgx4f39s3Hs8GamF0nQkVK/pCJnZRkKxPbZ976BInnSmdfBCC53v
MUmFfnQbS3v8kDOelASj8ku/c7VHXG9KsMHk2UGfvg3xfMzt5aIbeVMcemAj3wfePolfFnVcHKiH
dXvaXVvLKxncqNpIAf5fTqK/JbYa9JpGETMKAnldfBor9EGPcYMN6sFuu6nZiSsbJ4Ia+i+YMCV1
BC2uPyblh9SdwfwHmfAGBB3jVukPWIEu1UnL9Ll5qau0fu8ktRad73/ajc0qX0JEbOr4SDavjn4h
vQttd1bh+BjFsVOd9L3T2tajsHR0WjnrXEG/CgHrGzbFE5TmvKWCVxR1UKhmd7ZiqTioDu7OULfQ
ZMbCXZ1QxpejPLRay8FsBSaanRYkFgU+f4mpkIIjifBRBYt0QaVhnk7FmBbmgQIQUvBlWCqSJtjF
fjpo7Z6qwtYKE1hlXo8tDPTL62+bzrMdU5FSA4EUoN+n6nDSlW7P7+p2FLS3JIMZNBe2lWukuRDW
VORprwYjWnpvvdK5z5qDSv/93XIbCMDukqLJ4h5viPV39OIG3DkV2mD2QBZMnlb83VTz9KO2lQ4z
ezP53/3xNmYFZ1XWH5A0x9RZ/vlvp7BqcOukB20G81zN/6K9O8/H2TPivcT+NqXg2qO6QvkZFv0N
pCNpdUw19LIMkioxXge7jy52qcQveRo1H9M8tE5pbOlPhrDqh88fwEldSmfx1SS443qGQ+9oTWmW
IijSMD051kIHHhEW7/OjCynxmeiYk2ziNLPG52SGNcOAxamyt5v0DGR0fF0MZ+8pJrfydbkTQiee
RJLgAuxozT7RbCE8deybwFLs7ljkTu6L2foDIJZJ9aM8OSis+W1TfuQz/H1/ghvgBsaWAv2kFDTE
1dVb3RKp2dez2gSuMoLzjiVRpHAdcYRl2vtl1fVnI6+cI3V472jlWvXZQHvr8a8JLpX8kH4Gl/Ia
MWqMFIKWWmm5lJdk8kWi9tnBXtp0z+jt9iDK7EmmbLytqX6vDkbigB5rC6Wjr6Y7X6GYdfPRjmbX
wy7UnPtjGunN8uH+Et9eibywyZ+ouVNDuHGzrTNzUsymhg5Gs+QDWKvK+UvMaVYfp4LW704cvx2N
9BcOMk8kkjXYWdcHg65QWRAVfnUuqiejW/QPPaEaNZVyt06/MZasiyA+i826FL2+HstqIs+MkqwK
3DGNn207hXVaFvmzsujazk1/G9HItKHnoI/GixPp4euhEsLZyApXQaU27dGqp+7z0uftp/uf6nZ7
MArSvnADJLXOW20PVW/KMILDGWSOJo5lZSuXyHKHwF0S5VMhWm0HS7ExHs9mAgs3DxaHa3O5LF7C
udeTOjBEZyL0nxj57CtDhLs3IIEsPUQWzM7zw5NkMN4PwIdkorg68ZDHm8LI7JrLwUHwtlv6dx3w
ilNY9+0lq+1wZ//ffrpf0jHMUbrlQla4/nR5FveUiumqYbz2LTU65RzNzXS6P6nbm4hWmBQZAzVt
Izi32h92iS5IZ4BKUdNWO8QoDHyq0Vp5KqP5u6PFeeTXTume6Dh/uT/w7Rkgc+BFy0uPOi5c9uvZ
lZGph4ivAEMoymF583gY/Zk22jy8BytrPHwKCNDcenCCJIZzfeAmZ0wqKOfU7JooC4w5iQ8NpfKd
Z+3tB/u/4lnybQtOcy2MnDcZKC03XoJynKLpCCXHTQ8Imk/ewzsRsiwIBxD1AG94WF6vXRKOGV5I
vR6k01RcCjceDq0TNx8yLEiPA3flznvs9luBdgBPT1MZeRKqg9fjKVaU2lgQGUFhK7qHlapR1ocp
FI33bFam/fHRnYHXAscMSAzFCCRRrkezBCDslHMdOKLVDwuSAOfImuK3LleVnYXcuMVJhUiVwXpy
qG8Us8XY6bk3x11QDmH+7KY6JKos7v7udPjqqBQmw7HqHOUowWjvs75OSqgmxmyc7k95Y+eAMEaF
WBIpqcKsDoPipbHCn/QgH7Lq2HV5prza6GCJnZBy+yGRugJdSkImpWbWr8xED9OysbIhQG3IpAml
00YEBa+8xN2o7dwJt3MCP0WxgFoS9BneY9efEUiFVvQoRQfGEnlHXa3HU0Z64t9fuduXLMpxkhNK
L0MS01abBeOlVB+woQ2aqVJ+jLE7ze87yoFPWTtGfwJ5SxVElq15z65D/vrr1BOOGvUQqIW8FODG
Xc/OsBvNEVU9BcvYaE9t3Y9PsIOzU1tl2XsFLcWHjyDCbgQu2OvgPLn7rsfrnEy0pHhEsHgukGNI
u3PZtuYxgUezk9refDiEe0DVQyDgVPCwXd1zQzlZIywegyVFRnzQRufcDkn26JaXo/D+gEdG2sUl
fj2h2CpsAWbJCHgn/au5jevrQ/3w7cYgEjMoUaSErnXplnpKg1pnYkN0reLmz7pwRBEdUicukidt
rux/ir7yprco67LyOauN3N1JVDbWEkk/YMCUBuQTdhU5myoV2ZBnauDRMzx3quIeDD3WduqMN5tR
SqRLlz8qHgZvrtUXizga0Aw9NRhoD70m5gQXTlPa9tUUTXKa7TEaH92OTAU0K9krhXf6o6vDnYRD
jYOGqQW4N8Tf8fBxPxZq5r4VlZ79uH/CN5aQN7L8hGwY+0ZyrrN4CNShqwW9wJ4xnDuQnxB1du7u
jSXE24smFlw4jMTWGjeJWYTkCI4VZK09fY4TVTtMVaUccQQsTs5o5Of7s7qJxDRiePeTJtgk5TzG
r7d/2MWzN86tFSDKbXunzKg1qm5uDepfW5whfbk/3O0icn0D6KAoxFOR4sb1cJ7aGF2XalbgkTHg
oih0zMdhKzXf/8M4xEN6vqAwUbi4HkdNJlQ1YVwFvZYO74tEkEXWVbtzjd1+LAptQA5oVPLWIHxc
jxI2MF3rOrcDDt6LUIvuqFh10GiuckzT5tv9KW18KW4Ym+SYe1nSYK4HU0O3SdxqsKR9dXI0PCXH
11Ivke1v9phGG0PhwkJZlvjL1bJGs0Vh53qDPTtBrgAo+rswnBL/i1pFcTrpKUvtJFoby0gjEKgP
lRPagmvYXj/ETmYhDx/Y1LPf0fxyhK95Xf5kRyrw9E4oe62KjQmyiGR1RAz+Xj9pao8MyrZrN7Cr
fjx3Stqfwxw3s3EQDyOKZDdLUhSQ4YIitoZ5dnZu1eo8MlTS4fGBQpsxnNC0wYazqnJ1J85vTQzY
nYSlUL5m3OtNgjREOcy97QV6iIJOrzR/JE6SP7e6vnOQNwZiYlKSjisT7v8qD0g0EdnpMIRBAUUh
mBJ3sE6daMUXs4uUPTu9zcFAOvIXAEtQj9ezgluWFzF+hahR2LXpJ6Hb/1DaHDQH+O2fDx8zMHSy
SsElxqNwNbExjtSYdDwMUt2ajlNVV8/CASKrCPt4f6SblJEnDCUzQ1LppNvaKnoA5m9qp9HCwBZV
+o2yvnVBd107lc00H9u0W57qyIuf7w8ql+oqX5SDSq1ChPcpk6ybdEuZ29jtMmihGPo5c+jfJqm7
px9/e6KJH9JLRJXYKHCxqw+WEJ2GweIWW4of1bh8BU6NgGolHH9Omr/vT+l2dzCYK+vzVLIhEqz2
fBq5jdInROFIa8KT1ljlCwXh+tlY0ngHZna7enIoiQ4B+UhdWc77t7q8NXhdP4+KBc06WdRTyP85
hTImE+77c9oaCLQ9Oo8snmw5XA9UR2Yswj53YJCb83MeW9YzAWbPxOR2B9JHpVAmK3O8WtZxXtCc
mia3cGQlIvexwUSEv/456eqL1XkfII19vT+rX96B17sPngdkYGCBwFRhU11Pq1AaO0ma0QkSbXjr
U3FM6xkFe4hvw8VT+3NitugTUZ6uFu/NKcfo0DjGHtFF7oebH0Ge+stQheC/OuFQxAhZ0FQDG807
3DvyJj/oVCefCxEjh1khxHzM4nr2Q2foP91fgY29CkZc5gvS9IsX1PUCpJliWl1YOXKvCh8MjPIM
rR41N5Ht2Z1tDcVHlaoREttzcwYrEeOEuzhBChr+natnNiU0WoDlGGo7kWxjt3KifrEaQbzdxMy0
Lh1MY1jRSmTifwV8n3+F0zws/0g6RzThxgEuxeKt1o7HUWdXmHkF2RRnHypnjN9E2is7ycjtXBgD
S0MSA04eupnXXygP6yW3sjm9IO1rwLZiRurBjKtxT3ZxYyASbhkn2YhAjldHHPRvM4zCTC9AalQk
IZT8iACg7j+64ahMQzhlEPB02KBcTydRZrLwyEov3dROJzQVlkM/mNoTHQ3xH4aSzwhA9gBHbzgQ
RlzNKNlV2SXOHS17N9lOOBxoKizGc9mExR4p/PaOIYRgRktGIPlqa5XOvkC8lls5u6BsUdn+0hr1
QRGW8Ra1OYi9gjTo4aAsR5QiS+QaBDH1ei1xKoizrBmzC8sssJn35lPKA2rnhr49t9ejrIqqYaZD
j9G67AICwkPX106OsCU7v26SfGdCe0OtwnGlNJVI8A+5qFbdXdxF6O+Npm8/zM7cP1r5pmGBQTZ+
spaEdq39O0un5hFmMNQUoVgWpaPjt+BxdwLR5p7gWpHJNht+DeJUKLKmVadmlyFVFR9Ly6epcxAH
sV970dUP1x6YEs8W+haytbyOFFjcWWlbG9llJMc+eMUwn8KwT9656bj3oTbnZUsgBYnHLSiumqqp
IGRll8RY3vI8PUJTf9fHmnUQQ7hHQ769Hyl6y+KDDutUQhCut3k/zIVTUj68VIsVf3XadjF8HScT
zU+1djT8oZRqGt409NNxyZ1d4cOtXYmQjZwr0R5o8/X4tQphwCjy7CIaxWDf2504ZODkusNAlWfn
CGxEYdlGIyvBnQ5CtPzz3zK6DseNXKSc6Q4F1TcS7uqJ4nr4dD8Kb44ClJmuNe7N4F6vR7Fj1556
3M4uyTh5GHSbyfPUDXtVxo2FQx2ZzB7ShUNFeHV1GbOqU1vRCMAVyl5J6CyITIcuSnfOLgttayyJ
GJEYBiqb6mqTxJVZ5FE+55ehmT39pBV19NMJw3bx58GrpkNfV9ybpWPDP2uQ3/23hI2kHbTCUenS
Iwn6WinW8m8vSu+tSl1P8bnbVfPhfB0oN2JnhAKiDn2q63VfelXrlTzMLhklrr8ANTencVT6n/e/
7sbpBOdE/ZHKJ9jJdXE1nZQmQfUxu8yK/WdmJM8ueM7jgudhlOl7H3lrK1EDovkLNgA80mrhmzgu
lkqU+SXW3erc9JWUjZgBe+zc5pvjyM1KriqZnKvXqc1G1TK3yS+NEubHGDllP3YS83h/6ba2EXpO
ctnAPAD4vf5ATTzWSdfX+SWpjbfJVBScfsTiD3P0+IuKRz0YB9k6B3W2ZpNVlieUcTDzi7Jk47Hw
nPk8F/F0vj+frVWTPuVSt0VmCav55GUdd9Q/80vptcWxmPMBcVbD/Os/jML1QnCU3ZH1QecGNWJ0
Q/ILQMnqPLqZOJk9uJ//r1HWamkUf9Vaj5T8AsM7OYxDS5bazXv6GlsrJpu60jOGO3Rd23EiphjX
jNIhEXuohkwnEqC7fX8uG/uM5y3gAv6mdbVuAo5WqZh9lc3v5iIS2L7hfDC8qplRfJ6nyNjTd94c
TQYd2Z5SQaRc72onThLTRqX1XTvCd/bd0rQPoZYZxzYx1e+Pz8yWQBAKmjz11voksZWHKV2Q+Z3e
uN0TqOEs93XW87uWx8PONSZ/9/XLWfZReY+AvpYFkFXsqdVxLofaWt7FKVBvIAVd1l0Gd1TrU2aH
iXnKlLxRDy5+r3tJye02kT4rticRKHRG1mFvyZfKBMWuvzNxSv9qjWggphaMh/uLeTsKLCdkVNkr
HqDgdbE2E5NgPTHZ0CN7OevhXL2o2lA/CvECdCxzATxWpLTHOhdWtFIskdlj5IjmxYcKy/WXXqm1
Myrpe/f07ReTb2UpYPfrGbhmbkX4Kc6TIx388sI5GLVd/NSVxnzfm5F71GZF+9sejIdBeswPGz86
jTR4qC+tsh0dsvU8ZcyPPmay+Hbv9Ud95vMdhgQEvTMMQ7xzvjfnCfuTUioTpb55feLcOoSwK73A
jWRU/WhyYgiZmDcIDDPP1HRnP7Xtzw9vFnIL9G9R0zHMm6Zu0YeWLkbsKJLJHi/K2PXvuYgftiGj
jA8VDrCjLLODtLmemUdfzikKlVFiBfy2nejPRqg2T/fn8itMXB9t1NXwDOCClPSKNX7Bc5NSjRQE
1PPWbMc/stjIS0S7K9F+LoDQJS+ynTf6RVJ1gx9Cb+zHw5KaqL5ZjYosOZl5ER5abZb/Wkun+c1L
wN4Gatw4o294pchPppF3wgfX71moDiZFfwDYn+1dW7fBl5mwEWSrG1b1+gpeEKKqTIeZtI2BcRvG
Bea/+CjjY9pmS7Wr0r4RMuRLCRC6VFRCv3T1fcK+9GKrjIPFmmz11CNq1jx7atS4T3bYatplGFHO
DgbN7L0vKOeV0Qu/sKACsyRU91HGLUswyZbSHIwZA97Ct8J5iRBIVMbPeu/0ysGdjbB8TXqhd29d
Fo7pQbTqpP5I7KIIX2yzqUakBRD5/zJ2lTc83FKSgn+8jyhcarTYV0HfmsXSqK2aBVld8I7u5uRc
elH+1lJGO93fhbeJNJcmRCUK3iCpSWyu1xKfEyRdUpEHnWdOsL6W/CSEq4IhYPeE1fKwdQ2ofYgZ
oP+o50DcW50tt/YyNdSXPBhCIYrjYoW5e+ywrvik66ml7uRTvwwVrs8YbE9E4wFI40mMjPz19EIa
jnQoGK7ABKMr/aVvjP6bC0jPOfYZhe7SR9vacyDcmEiA+W3aWtFhtFS3/oBlOyiHVOuTvwxhI15L
p761z1kaacYlnhrUY7DL8MovXpLq07GOHP0ffGjDAkq1VcK5jwwlPtkdtdo/c53H2FkxFngZU8zT
/s0qB+8f6k1N6uv8Hi9Y+lltn3IUnIedb3xzXtBVoOcloYlctPBerxcBkmmZzlWZBsPUmf7sKOkx
8/I9pOAtoA6kF/uVsoxk89J/vR6mrbslM0wobwJ/lNMsNISTrdI6pyIs/CGKdR+zG/yQSgsBHrqL
T+28JDtwmNupQu3FD/oXFIYSw+o3xG1Vkt4CzUeMQX/RxrD9Q4vj9o/7h+Ym3lFWQ2JKIhR530An
vp5p7yHrgFiFQBY0rI+zO9eHtAj1J0uN9zonGxOCmcnNDlJROrOuXjdVZbRYX9giqHP9r87KTCRc
8Ii5Px/5H7k6JcyHVyelaJjYssB2PZ+siGs3WhYRcBQy81QvHNFjaCaWcVSadrReVCoH9mmk1PE/
WnzZ7LetoezdIvLbrH8F2iYMDz+Nma6iHoJabePYyG0XTVW9WcmQPk1pMT5hy2gB2u2d6Kmc3Pyf
bLTVHaDRTRTklSp1+aAaAGqiEXG9ADM1VFNgzBaEcf91yMz+fdi3X6zGNd6paZzvRCV53lYTlR7f
3Ji8wqTd/PVo6JmGppIkXaBUwn4OVQPaeZ1WaOonVRG2h3ksB97Lwl324uHtPKFxyj47WnpgiNcS
UWjnWVgYIYBSCBQ6X0YnY7qNrsXnoRnq/J0Iq6bZiT63n5UxZTuEjFji4NaHpcDZrUvDKWiXgawl
L0dFfS0FHlfJsVUbt30dwm6u3td1nH2pqnaZz/d39+1pJU/gxU7ehigWxbPr5ZaKHdo42VKHSLO+
ZrmnvpjqAu0Kd7udi/v2tCKlTqhFe5kslTbv9VBERr2OQuSAcj0ZP5t9Or+fgQ7tPGY2VlQWOwCF
QvmFsraaED0sRag5UdSeM0s5IPKldr7iwGI5ldUwiwDrKCf8KHgkDr5KpbXYibK324jECyQxOxgi
IMI219Pse81s8wrGKlxSRRZCMrs9VJFdJK8QiBDpFJCG9jgYt59RPjJ42iAqi1bFOsn0UA4Eb9su
QZQN1THqR8/3VGCB8D2+PLphiD4UwWE9YQV041wfLVOPCosGhTSx7GdEIdqT0WjRk1ZP/4ez89px
22rb9hERYC+7JCXNjDT2uMSxs0M4ccJeFrlYj/6/ON/Gb1HCEPMGARIgZYmrPuUu5k72e3sV4JVJ
644Nyokk276eSXBuZpXPQjs7hRWh09XrHWSWWf9MaJh+NrSh+jAqWrJzJO9MJecQaVUo+GAqtugv
Cw2keZGARr2xcx8Q/4hmf0pF+ymp0U98ezJvNytoJaZztWvlqtteOc4qglYISz8vJYV0fCK0hDQ/
QYP4KFZ38SBO8r7/aGvl+CMea22vg3jnW8lMVo78/0ETN0fSifQc8q4an83V4suc6cTjITQ9VhhC
7pxLwL0s1/XN/lpnWM0myYyJMa6XUxvkXC3xVJ6hIA3Vx1oZst6POytZNN+WKLA9xe2wZGGsaV33
yHWpOoHeJabyR1GlWfxV9FBQzyboga9DhyBhE4z2oqJlNppV1oXSjZb04HirVm3qZUPxzY5s+q5D
4XcVCWrCLvpGWtkGa7AbLFNsOn5vKvkRfYzyKedxd4/5JLovoCCUILeRCi6H+C/XTAY/TxF+wNrb
KTQk3FGE8M1B9EFdWIX0u7wt66AcbSfs7PmXyK36mVamk79oZqoZmE4N2YdKOtODZxXmYyetKAuj
Rj06ird0B2zyMljmi+w8IHjI4fp2G1GtVRtDywQ/vnVf2qIZ2qD0RDwmvgEC1w06xXOeLMw7oezI
+VIa+jgHfT8r/7VyIE6PISf/XL3Jo2BKNe9D5cpjOoJKQgpe+G6vFV9aaZDfucuwGIHDg+rHi0hO
BjKTfUA+69o+8mY/q0gzfKkjyBvZo3VwCRknf2kqdQaOhvPGHBkLCCerCVMn5pi4KBn5UWRPwYgr
SB/I2j4ac4F2pFmpocszqgSQ4ICaVxk+tf/0/Ac/zVlg1Nm1c276vafnVWBkSZId8rbv+icXHasx
QECxafwhXzznodAlpHK7jCx5SuOlbEMjR47kgGtHrD1QZYq+m+qUtCGL03OCq76f+KnJspR+0qEI
EXSmqsjHXour+ajO5dLt3F43ZwuIJZwgSqCoDkKE3TxES29NDWaPMBM6N6H1BO7gi551memPjtp9
ffsiuXlbeU8hWYGRNVGz4S65Plte0mj6aPbmWaFqebCy/s+iKveU2G8iYagxEPyoIdOGQZtoE4PG
9pyprInLfZyi22hQmomDxVw6Pmkp3E/q7NZR4JpDy1o3Sl69KFWjJjsB4s37uv4KzFb5AUDEbnj8
tVsbCs1L9zyZLh3uWKXn57Xds9VkuJV7uEy+PbW360iAi2qkhhsSlbUbK5Oxl0jI9mi3aR0KoU48
pf8kVeQ1IYV28entwW7XEZDzWgWg37wKzmwuZFVIoSZUcM6DXuWBA70snKp6D099Mwpw91XhdXVo
Ad+8JTdSS7bimAvj3NUZjpemiLsEMH9UeTtrdTN3iCCQCcLldRiRPOF6Wxp1MURRWVtnBTMuOyjM
PP42DEb7r7SmdAf8fmcs8Mw8ZCsUC+WJ9Z//1jmfrXpIhtQ1sOzpxBIgiNbZj3NW6FqIk+euFsvr
Ulw9Z0CkKHWg7Uc0S7iwOQ3KuNaNyp6SYtwMPSXFwYt8NS/78aMXJViezlnpfQZikqYPutCpeVuL
Ww5PVmkNMmzxrLCf65iY7WnBGjLdmfmb2IlfR78Po4E1a2VirmfDbeO85eGHR0Ex+IBTU/LctuoE
sk+pKfhMTvNctrC1dpLlm8O55v1s4BWPBMJmq5U20TuLcfCyz/OUOKey9YrxezyJwjn1TTTUB3L5
5b09dSgV5G0UBIFd3W5mkadRl/VxzT075NExNx1MxbrFHXfugZtYDVwNnVR2FtoUEJc2M9qbVeIO
UTafy0qLDincez8bh19ek3tfHWNGzKCOzE9xNe71Cm9P66rbSumYvc0veC0t/baxjSzP4ek2ynmQ
pn3u5Jg9AVx9d+2RSg20WdDECAuB0NtEZ72Vuq0WZSD18XthH1vym9OL6MPi7Vrx3O5NDByxzIYU
sLJvtkhQr+w7WTnCIxHMi89977inpJLuUbhjFzpSjf618z1dituN+epuwcLRS1s1w67PQy9l2sx0
iAAwJ8YHsqUCc7RRc4rQ7WZlPiVKW3rv3TFUV2mKg/VYk3t2zvWYFc2KyrRG72xpWvOnXCbnwUjb
MgB+gzezHRfFg8iL/O+mktpO8HFnzzA0baBVZx4Rwc1mLcVIIXYwvXOUR/oBb2jj4OWT8b+MQkeN
ah8zCvH6+gMhZKWd2lneuaRw7Y9KZPodujQ703h7sWOnx2tFr2mtirubXtqkDjJHhdk7T3pUBwhO
uWHbjO3FrqmRv/P5ZcUYgPSE6ih/u9klTjN5w2ID6e3KTPub2mLzXFVl8t/bo9zcJIyCUitXM6hU
0MlrnPXbgXaSupaLt+5/auDLTwcnj4/G0lXjz2JO3C5QHOLfo4muCJqHilb+fHv4e3uDe5ZjsEZS
XC3Xw89N3at1H3s8lFEadCVmJerSTzsP0E2wyEdypcDtYAxoyOuv+O0ji7lZRnRK3HOBPoYZ2onT
gZ3Ll6T3+0L1Mj/FFetvo5FioVcJ0xGUQD7uoWzu/ApQKSahG1V3lDg2R5AYHLIiada56wfXOuj9
VH3s1WVW/cQcvYvR9YnnF5m+LCEK4Yn+p1kmWBG/e8JXaV6apZSE8Nbc9Fk0peZ26Dvv7M1pdTCj
CGUxr5I7o9y54bjaiLIoekFJ29aplcgZG711OYzuUPl4mP+oIy31NaP+oc3O+x96enDA37ky1zbj
NlCd00jPZtRE4cgN6gfoHPEDIF35wWgxU3PMaI+oeecSWEv9xKpr8xly4/V2avI4oeyWRecB4zuk
CCAnZWPq+U5rLzsFvNeZuo7sAAUTGMMMwXMSeOv1WPGkoiqCW+elm9ylC3PezFXuBj9UP84r49Pk
5FFxtBG2/W+okSP4aHuJm/pKh1ZqkejDECQGuv7hoI3N8Gdd5Z34pi45kXaCQm7pV407O6Eae7H1
sWF6p49ajVP9aTGd6SdhnVWeyqHqs3BA/EO99KV06zCfI1p0E57ifdjbmE48lINAx9oYO0wh9IGz
7A+ilR9GqcRmoDlLpvm518fZi9lXDrgYq7XTU0M7Ywo0mBgyHMBMumFRRoZ5GLup+qdw0PA/LXFr
DBxSc6gDT9Gs7wMu05U/etIUoQoTBeSdUmfiYTbspfaFZ8c9SvLr5azlyzQ/jZWDLK/TEJnt7PHb
m5PsEwDTmh+tFIVNbXVo1R4oOtQqN1YvozPogd0VBkUeDeX1DL2ZlxWY80wTe8/Q/U7M8kqc5N4k
uwD6cL0nCHYBiTacLijX8wHtjbGiNanmz32f9ofcNZYXLcrdeCeevnNXg2Og6QJtZq2ZbbZ9PiKO
OSZSOautl7bfVBxN2ISjrpQ7UfTtzALZ4uIgr7fWhvBmZqH+jYnWDvElcSPxuRRDlIbWKOfiQbaR
mye+Ts9S+lblCufT4EIW3CmF3vlS0l5oSMiK097aUrFwnXQGR8SwD/s++1bPqnkw6sHeqULeGwXG
5ipdvl4mW77TlNv4rXKUz+Nsxoc0mdLANLt3N1XQ3iB3px5D7EUXYhOxeJ4gYekgNXZDW42+7hTL
Azo7Uxwootqzk7vdmTzhfA8ip1DIwNxd70wcGM1R1GV86eKpvwzYNIXDxJ4sSiN5pABVf8dda89R
9nYe4YqhSUnbnDjpRhagXSavqAc3vmjkk4En25jATLwbjbvyr5FRpLK1avpsMb85HYZ2SOz4krax
9miWbveHR2/DT/SRsuvbj/SdaSQio5kMwZxixVa4kcJzDNLIiC9mvgS1Lf9BGwV/llo+2lSxQlfZ
OXC3DxrfRtMG8OcqXbLV6EvdQkuiKE8u3uiqsR8XaRHQJTS/eYIw+u1vuw0NeMroGq/WTFQstrs+
zmtlEdjfXizp0EJZpu8oSv2KbHXwYWHtOSO9wkmv308qX1irAaMmL6e1cb0jJwdZpKaNlPPoCi0L
+jVtPtvWEKs8Fqmi/ojygZsTje8kD2LgSkhGAyqrTwOSUKrfJYVmnrTcsuRB0nP5gTwxjQk56jUq
TrV0lcA257r59fYk3VmQVcSJ30vXifx3c9XaqK07RidsROVRlqfD/isDPPWU6sVO/H171VIxgqvA
bY5GFcWZ6+mZPZ7HwcvtswSyAAmSvtJngoRpDBLFNT5i5dCfp1LYL8JMun/e/sg75xY5X7ASSD6/
Fq6ux3bNMrenEaEBct/0mElb9an6eTv77c5UIhjChqPVA6pmCyxa6G8OAob0OU0d+7mcVZoWMLDH
79BNoj/f/0XMIsRFkpkVb3n9RWIqdIIC26HiNFeHuKq6p8Zw9270e/OG0AVCyAxBFWazpUU2VaKa
Evfc9PRqGkAIhBvmXnhz55xSkqURjy/cquC3+ZbOAPvVoXSPw8z4lyKWT1OzCi2SO/iGQEzz/TPH
PuRi4JolT9s8+UnWZNYSD+4Z4173oa8z49Ao1h7C4d5eQCQE9hR9f3RWNqM0g16ijSloGljO9MdM
l8gl4fVHZCH+e/t7bjFWIKxQggLF/Mqp2LpweuUY27Wiu2cTj4vGR/ynKkLP7eVjZTl9HBptPn6v
B/JMn8A/qwGhyS4NVBt5rMPbv+XefuFn4O635r9gcq935Vi7lSz6xT0niqKR7cVzYNq1+/D2KPfm
lnefbgzVTw/5hOtRujZx4NvYfPCQDb5ij/JURFXvO8u4l3/d25pAw8lhV7UBOv/XQ2WRMTWNQWMC
TGT7R+mq8qwPZv8nwpa679a69+ntT7vzHK9uqqQNJtENZ+56vF6fR6soGg83EbmMKwVDPNSLBpIi
qeUXmrNlkPTNuwX4V7kGcudVhYAOyRYhl3ZarU3TKo7iZsgbRb3yPNZlfXBtEf8P99baBKdVQUKD
9vD1B44wM6Mk4vQtA+3SWJNO0C3NngPdvX1IDwbALD4ia+nzehSRxslotexDberGJ6XKkwM0/L1o
8N7mWEXt1nMHb2rbConRvY2bcuJ2HNjtY5UOL2lSV8+To1YPcVw1/769Oe7te/LiVfTCo063FX1r
dOGR+3LQM4KrhznWrK+zijCinZjG8e2hXtdhE8xQPQLR+NoD5BOvZzBxkVCKFtU7G9aEURw/p3jp
PWlo/rKMpgxKx+nLD21ba4nvKgY6iboQi+LHtZK9oO5nfJODXWlPc54XXz0rK77FpjV/b5Bg+V5F
9fwCayX+kZkyU4O6U/6kFKofyygDdNB5Y3MaI2FND6ZsivLQ4AWN7n5eLM6Bs6B9NwtXqmHnZhLH
nbSktqblpbmD/3slvW2nYMX60PNAipH79XoKnBjmZh+RzuhF4nrCL4pJ7f2sNQD8IpZhUWWiZTnF
P129sI2/EmzQ3dCoLRMSZQrY4ayiCVvxhgHU+DwWoy0CjMziB3gZDeZHbbU0x6jrsuixUmWXvJiF
Uvz39jLe7piVRQNNEWgW4f1W26aFqyw6mkSXxrDTr2NqRr6bL8sFvyW5cynfCe9QnoDZtdbfV/GB
69nSE6cCBc2lPOnlAphBjzUEJcfpoa3nOvebdHQf+2keDppeR++vFxgUlrmgwTRTctyyr1T0sZaG
KvbZrWG6eBnCAwTY749TiE9o3wCOIowFaXf9iXluQUyaYJpP+bRQg6PWDBZD72UZZlXaELj2xftb
ycQQCGQh8QQe9aZp5Dhlu1RTDJOxo7hkd1V6ymqh+FODxdnbm+X2OgOhzTUG0AHUtrol76h4s5cq
7s2XjGYRYP+5O4DR7B/dejLCOi+mnQN2e0kDeAWYrTIq5oVbYFQcR6bXzet0FtNwSCirhti57YUk
d76KXgMCdHSFqfNsF63WZjWf66S4WHk649BpnuaCAt1URkfFnZyd4PLeaMDoVgFSrg2kia63yEic
XHt6DTZDy/tQqG121CsNAXhN/GWXVnt8e8le6bLXdxRq0FBKoOyu1YKtomU+kWyJdCwvhiH17ERp
AmSVAoGve4hMt8wuRVfXzdNkwlvwpwX6QTjOlmcGiZqZP/Fgdt3DqNZdcbCXFmSR087thxEeBujj
PBv/rlWjbqmblqlDJbScyr9nAoU2dMe++2k2VItRI+idr5bGyxSWU+2lfySAYpYXgpi5DeHE5OpB
z5HzOtRK3H/uW1sTvhhnvfXLidspMMS0/IrZ6IO/DNJ9sUGt4jCpi+Frb5rwnS1St+xk1/CEw53p
YzU2s0eWRtZBpL4auW4euUlJ9MXEbftCByMJNGMZwrIul8Pbo9y7hFdg7tpdpi6wlTLTgLY0vSWq
S6xY1lddmdxv0RjV36WZvpuVToeApit/UucjJlmP3G/dJ92buJREX13UWLd89A2ygyXVPcmXux9E
SEB/lZ7EjWxf6vReAUyzuszI5B+R6kwPFYjCY9nvJhT3hoLgupIQkM4hq7j+IEWxU9Sf2uqSpNFy
UvAUQSBW5KcGEsbOMt25jkhC137Vik0HTnM9VFJ5pZIoRnVBpLU/trYbHU2KwDtb7u4H/TbKpglK
vbnO6nKqLgp653/3IxCabnC006TP2c79em8o6norwJbqzo1bSpdWnYr6N5uhk5/xjcS/T8ZJME3D
nkHTvan7PczYBPX5lI9ADAkz4ljPz+AQ0qDwFO/p7XN0dxT2NfxLUr8bokJsJKpQ8Ii/GBhl++Sa
amArqXt6/ygMAPiNNhjCRps4RgxDZg+6UV+Kwo4OCv5Eh1ZWe+6Ud9YGRgufQaxC8X/btaRkkKSi
0qpLSavJpyE+PpRu+1lESvHuBgMSMoBWwS3S4Scl2mxrjfqQ7F0OazUNKQ1SLX6M897dWZz7H/T/
h9lsgShxpWt1anUZ7OKXljn6A0nA6KPdtecQeW8k8BBUvWB5GojLXn8QWod1O/dKdcn61D1CUWpk
kBmx9QLEMHN33vM7g0GAJMnjpmOHb23OgH2lWdHazUV3i+GUpsio1I0ofjTC2ZMIW0ODzWNExx5R
q/UxYvet2/+3u9vpYi/zRCIuqxQHasOT9lHK2T6LOdcCvUytS+G25l4AcWfQVdt71UbVKbNv4pW6
Fk7sDlJcsAVWhqO046gPk84bvrx9qm4BCfioUalZ4dOvJbHrjyvIivR2tisyj+ll6gRim+rPvKmh
UmZPWW2kfjzPX7Ds/vb2uHfujLU6tqKR0EqA7HM9rtsp85RFXX2halX+KeY+fcF3pzrsjLJeCtdr
RxwBfgYZuRUjt4U6pPYyFgkn+pLOqdQ/69Vix0FjctFTW6ya9uSqUdZ/GhsjMZ97C3igL80hloHH
WzNd8DDOkg/6QhPjSZb65D1XQzy0n2K9T+vnJUKKzF+mJelQ5++Hb8ABxT+el2XxU20ucXm2KdI6
J6PHQx77UKshjIlZ8oMnAGAC14MCdVZBYmuBOnakRWOvRn8lo1navurO8b/OMOGVpDVDLb6MTrN8
0q2yGI5LYSqfC0pVmM12WfqfJ5pkCO0o079rjRyTsHVGu9/JI29PHFMJBgkDoxVLue2iKMjz0hku
6stcQBt3elsGvQW3Ic/Neudw326O66E2Jy4pllamZlpfEsPJDxidy4OA3vvuI8YoFLVXNBev8LaS
IqYJwURPkINHsXLSMsMIGtxh/odRqGrzcsFpxtPSvt7ovdknKUZvgktiXpyHwUimBmWJ2c52Jm39
H223Otfe+qiQkJINXw80sdUiq2WrR7nQgtadulBMI27wptL2j7gTL9rO6bq3I7iBV+YupWWaBNcj
dm6RDpKk92Im0v1lOZn4ZtSyVn2LVsTONL72O28+D7QpLjuEgjesT8dLckORrUAvQFjY91l513ya
3CaZj6RP7fdei/rmqzujNEVFytaqsJPmPJ2syE3/FGnZqD48ZLUK3UpkHgQBe0G+eGmTHwX0Cy9w
BW9vADlDN2iuetYQ5HIpxq+2ORSOLwdpucdkgVfg97Kavc9c3Pl8MpFr1YO4jyWEYmpis2+6qWWe
ZGy3vV9zifYhDs2LEsSN5sw+Vn96HVYYkMWu71Kh6B9VZ1ryUK+SLH/30w+BEtYhQktg3mhDXK8P
k7A6Fi2sT5o2B4qUyiH3stznodsTQbiz+ej6r0AYkl0a8ZsYvYaDY8vGFJd2xuOj6AZUoTtjoDO1
qKeliN8PrkdxAWl5lLdWy9+tpJgT6wm9w0lcrKzK/14QFuv9Jm5aGtdKquxhke/cR3zaqgyNENPa
QbyeyBTlILtJGU1Vly6AOJYFThJpO2We2ziDb3IAx4ItXbETmyqWR6GlzQmlLxPNms9s0vpb3osx
5JbK/dGIl+c28Yp/334h75zhNc92AGq8Fkc277AxLrmWpgxqFZPuD2rRcwbcX2Y5LuH/MBLbkHiG
TYJcy/UkVp6Yorp3xSWWM3A8dCyE9TEtMUg6mClPy87mv7dmBBisF3roFMs3ART1qixT0fK5LOoY
HQxMkD5q3rJnEHlvzWhArU7dK/9s22nwMjOLrLJpL55QF+sfC2ra6Bddilto1ri1d8Hq23QPChHY
HojiNnIDYEj8xO6HDEQWfj2fubbgODs67WXQh+qvnPd5in0FnqHiK3Gt5X5SdRJhoyzLF9+IHaX1
09xI7J1n594GguhAREB7ahUluP4Zra7VydAV7cXSavPYtGb9KRpN8dFa0vbx7R10b0lpsJD6Ud9Y
3YSuh5IpYvPYwLQXkXtDdIqtRLePU4QCweHtge7dZhg1rsiElVa87WO2vYa4uGWxqpA3n+JCkeBC
xCCePH1evtnALXfAN3cGRAeN9ux6+teG/vWX2cqyQI7pxCVzBkA+Rvq3l1S578Z5CkZ5D3R2Z8m4
pKkk02Tn+7b1ZCuKRyAXvAu1YohPSS76Q9p17qfenPaCxjtLtr4HNPtW0U0Qktcf1mSYcOkj1wvI
QYDNuVr4UzWY718vxBF5fkBdEGRt+29lkWojfUVeH17xL9Q6FjpAaa1/sMbJ/gNZtj16+21PhdrX
/x9w231ewESg2GSLi6y1glgk+VQXxZcFMDeI6mewW/8Jz9rpQN+bSlIZMhm6DgThm9e8Tyum0HH4
yEXR2mCeF68MkFbS3l8C4TJZgW4ggqiEbG9OzYjSSpL/XFoPWmrUSMWPhFYF4yz26rx3rk+GAiMI
Pws+xdZcSklnpY2msr30jUEv3VXH+eJFefpYNnP+NGe6PJRqtAcBuTcqmSe1CuAzUMM2m9KJLCfK
pqS7VLMTP/R5px1jc5THXjf7izl04sEey72I5f6gdHDo+6HouS33jGUee2YRtZeKDsdjK5bB1/vI
XJXt2jCteHeLerdzdGt6zbyiaw6ghluTKsnmkdBmIwNiVneXYRGiPUZK3jy6TPUn9MZB7tp1VyFA
UVRhqxo5mGrXzi8QkvBiSy345m9fq3fuHcATGiwP+IkrTPP6MshiuCM82fyYygaoIaZQAjIOYixj
d2C1dyYbTT/ELmCpwXXevo3RsBTtiODdZezG4mdqqPFfWDE2T7D0sxfPUFqCkDo+vf15dw4ofTM6
rIgzc3a2kjimGIg0zFpeFHPJPyxV5TzBJ692RnnNs68TIcoISM6uFRtUe7ffpnsjRpwms2iLpj2U
k1Ygjt/aiDXgPIoXawZrvVjCIk/lEw3KOSxlMYd6UfVHWfaohSHCWr5vZSGW45+wNpjXVjblzE34
3y32aGfS6c+qS2XFiJrqMVu85GyNyzvZh+tQAM/J1lenYf6yGSptUgCqbTqdkYVUfN3TYp9/2z6+
ay1fR1nZ8oQAzDOybtdbtcDG2nAmMZ1Vo1CDxFLbI6HPvBPxb5EMDLMK48Fa4SKiObktLUJRyGWb
psvZ6KgCXwqvSdrT2M4OdyFtAlDuWtfVD41ZGeXBxq70Z6p09oAZztCjVUEL75ddZEv1qTKSJSl9
mUr7Rw6f1zgYZuVccGzV6kMOSaM9dLHqvNNaZv39fAHsMfrgWJZsSyj0U12tma35XE02lX+4GDG/
oQeVVRrFzsZ/td75beOvg3Gmge7xLLHzt0q4HpVQU5WZcW5sDb4YFbIW+eAZHRL2AX1+G924rsge
Mopmul9o1IePWIKpItD0rO5DXISsXx2PkfxjLBs7/Rir+ZCHpqgSZFOVeDl58zw4fq4p/TepjyIn
7SrsVvdL2bjGoUtlm38btEURoWn1UjsaCXIljD1n9c7Hbq5K2lwq+jlYEK1aX6D2N82BJrIpMWNP
dRkGFymJvpe+dKYf3aL3O7HTnZHWrgpye1RwaHms//y36nYpod67pd5dKB0JXmD1L1O0tIpiJXz7
SDn8jzbLBxd+rThQc4NruHmKbBi9WVPk5tnwEHeBz5PJcFHUOCj0yPo0GGn5T22173R5WTcNktYr
jNrg88gErz9v7NFIURrdOJOBabZvgo48LbD+St/sdkk5mxfgdTA6BBDtYXJQJF2n4Le5tIyu8/Js
Mc9IhhncyskSQqRudxpHm2SBUVaPDV4Azh2Z0PaT4Ovrwkkd8zwjjfloDkn8xShM99lKteUB+99x
h392bzwAnSuZjyPOZrz+qrTwJlQ+EE1I08j2gS3VT5qdZo9GH4M3qNo9wb5NcP36fS4NFxxEqFlB
6LseL5JeV6MTZZ35RckPlN7GY0O76rGGqOjXqPN8oD+/HDuU63eesW249H9DY8/ySjsCerlZwK7W
XUiueAgKJW19jmVyktH0b4dS1+OYJuWl1aw0bEjJTnnkVbhcevg9zMz722fl5lCuUmFrv9sj+cR9
frNrZQUNu6WGCF26sI8UHqYggncSKk291yLelBFeP3lVekP0aRXr2ibVQ+ep9SJi69wSsfllUath
WtZVWI61+qC3/bnvGXiWJe5/SR3vVGnurDXtTzg7YGVgAGztNUt4L4UldXwo68UORKoPJ44QE2tl
EiGgJjnAY0d2Ke/nnXtvi85eP/xq6M0265u2sxWR2OdWiPEgtRnJkVy1Ppp64xwXEPZBxLI/DWPV
B53o45MZvxNo9foTuONXzS14zzdEXBO2b964mX1Os9I+Ck3rg6QTu1qf62NxffPS/IKszmuCWALd
vs2BIqCv0ThVz0KzJ+c4tBFFBimwQTwMaaLWvoPAZ+PrXap9NDsxTOEg6ZwFreeUMlhsjM52ctnb
ZYdARU8EBXGyWX3LaC10pD9lYajnLmnOC0/r9GR0zjPxM77djvUhQy9jJ9a6vZspRLDP13kGeLF9
fsBYz4hzmkxCaRUHRU00HyPDaecGuT1NXJEEqCvckh7Fti695IWgtRcZ57m3xqBv+uGxA8sbVkUU
H2sA0ejcL81PdKooyCfDnkLdnY9c39cVz2QQVm7zaTEvlK7S0jzXWm2heeSlFwdAw87RuTsKjXDu
HVJod4sPrDSrbAtlNM/E3eoTs55/zeLc2XFEesX1bLYtDToiIN45StTbymKDmzCSeo1zVmuvGM4i
zbUYCTQBrA1PxqarPuhK01nPCDfK+HnObG/yzaSK/3UXJ4teuqbpVW6uzMwh5zkdGgdJgAZX/W81
4yj2oEAjVC2/bCPnawIGeA4QAk6/p6qL5p2wLAGGVMlL1XkRWtGNfjpTeApQysj+UY1k0B9Np5cI
Fii1Pb1TSJaLgXufC4r5e00PNneTlQCvm+LMPE/CrT4I9M3hUjv5j7dfmduIjBeMjg2NFBQ/OIjX
9wKlVLNBdsA8V3E0fSnzRX6JXQldfhDGgcbzcGyVcgjfHvTO0cfzYcWXkllxvW8GNfXY6fQF79xG
k82DbpcKZoaG8UBcYeIj56WH1nOzIJEi35OAuLNv6YzyoNIRoya5fd31ok4x5cHxD2uyIUQ5zArz
vtwTjL0/Cu8ZAs4U97cXjSrZp2DRnfM0zMWBzpT5hP/aXon6lbO2OR0Uk4htKbuvTLNNhpBqLZYI
CQywDIlBXGEU8JijhjvT1HZHYWf5jyVXjZdpVNMvHkv7k7cuCYe2G34ioT2/vL2qd7bSmipTm6c4
T115my+LAuu3TsG4EsjqE12R5y7HS8iFRJr00fTBU4zs+PaQtzES9ayV1QnrAkrTNnCJ47ixoGij
g1Yp0bPsPfOQjmb3UJmTunOr3y4pq0l6xGpSEUVx6fqgpL0VC2JB5VyAeLD9uXcaPSwdO9N3Qvvb
b2I5bfAwUJt4IG/KdW400RzrlLPSTtOPklw/9x3R6n9Eo7enK3p7ENetw0Oxdq4oJG0OIj06tfIW
l7GirHICtRjMyi9ztxYhQKik81WzTbsA0Z7ZQFA/099pPsUlZ4F9IxHkr6D3t0GAVy9LF2tVfMFu
2vUbKurhNInv790lDIJWK0k03TIKoddLl6SllCYSkxena2y/NB35FTroElR9Yu80ce4tHuCLV3Ai
l/eWlqJprFmNd8Glrkv9ocXq4ShkaT3VSaztHLe7Q+HmS/SEkQNp4PVXGRAYSYkkdPe++tSmZvNA
KfmPxSnETiH1ducjVwMyenUNAZi0fSIaT2ZJ3HnxRXaq8izVofypJWYVvr1It7cHbx3wM7SOXkV6
NovUR+mUoydaXpzSXW1m++p7Kzvxd+NZ3Yepi+WLQCFwZ7luP219ZbmuVkkqFMY27fZyxiUst1Pg
ii5YJhhD/C0sO+fvt7/tzjBQLjleRPh85LYDNsFz4OWWDaZzHX2Nwkw/9DzJp/ePAlqQ94BzRJy/
zvBvlYeEECeLBOiYqOhl0ADFDIpS2yNR3Gw7gmeCInDsqxo6sM3rUdCQXQk9SnfR8yEKCpu3M9aK
HGGO9yKXX00gQEevxa+Vu7+9HMDBtU0OIO8sBym/GIvV/DU0xjuBHa+jEK6bxOrsgBsaNbnvMJPx
o8IWp+OXakEZdkltuRPJ3mwBwCMgs/DRQOGKsGCd1t8WpyOg4R5Cq0VOWh0OTRKH3rKrgHS7OCTS
1J34g94WeNXrUSoEUbxZQLVCNsrQDuli5yev9Iwx1BvcQt7eb/cGo3NGLwchwBXCfD2YbeKp0BmR
d07HJbEfK1efqKRW5Rz5OszcnUv8pgK1Om2urwRFId6L7fvbKEtTz4AZzpYpbN8uutyvreSgTOX3
ZK72hBXvjYbhHhkUZ5Zu6+YsTYOC5Ha8RGeQLPpfUzNh5pk3yqMks4t9K7be2b5mF67cemrb1D9o
aWwTHbXvVU8BwnkxQDSFomjlobequUOPWTbViXjynXJ864irfxdALVgIVNM3FYG0iC054rON3+Zg
/Yvqh/LSUgf+8vYmud3365mCt8w9Cxnqtdr2274vYNtqtKLEBUUn/avXROJP6EXi4X8ZhdCMm2Kl
U2y+pYKEhOYVEAMPtv0BV2oKdGLc00y7eaKoD7M4a/1kFdzcVuSwB8MLwZb9xauW/0fedzRXbqvb
/hWX5/RlDq/uOQOGnZRjt3qCUicGACRAgCDIX/8W274+luTbeh6/iavaWxI3CRDA962UXFG3lZVB
jsEp6BD0RON5qZjw/iHBEsOEKhDgOE4vcJSA8uHlW8bCMXLgEz2dw6yO77yBdqU7TjCMhnKg/PlT
3E57L8qJV5d6tbRPESCvEZjwuc/T9S6Iu7Bcmo397QVt2TJLr7OlYUfq0Ln6+ZXfVjJ4yTZMByUh
ajP0IF/eJaz+Inh3+9O5Nao50gbsujBmQzmlFOk+BN7fRq35oEiyl8oxMDyHHkhB7wvOZM5Sxd/5
Qm/XNhwYgWYBbfIgZ3htk4mHINbRTvO5lyJNBdxN5ypp076ysLB+57z/N7MKPD9QkDc8d0PGX946
TFRloMPGnhvVsT20knHOtJlzz44MOVfDUhnZBO+8MH97UaS3b0p1BLi/lhYAW5iZA9Odc4Rj9qca
NLEdFaE5R6NfXiewLv/cpd17OMybxpgP2gPskLFnoO/3hgiEQqbm40DNedy4vLvqZB/lMC37RraQ
rxWe5wWDn3c+gTDk7U2UvGvy+jejisPlltwAm62tr/7yUUdDa5TQ9QzfOTLtbLK0pTQ1qpyptsd3
ZvT2Xr56mdDU3Nyokk2S/FpEZDL0FuwSzAieqlWf9/WYRHk9tezGo5u7TdBZ8tzjLtd88vzGKZkO
Yee/GokOExm7Ovr97f6vL/b/1N+G69+vrf793/j3l0EsI2wU9Kt//vui/TIOaviu/3v7tT9/7OUv
/ftKfOvv9Pjtm754Fq9/8sUv4u//cf3yWT+/+EfVA2hebqZv43L7TU1M/7gIvun2k/+vH/7y7cdf
uV/Et3/9+mWYer39tbod+l//+Oj49V+/bujQf/31z//x2eUzx6/lg1bzc//8+je+PSv9r1/97Dcc
+ZB5Dl0mvObQt/j1l/nb9omX/YbMEghDoS6CJSoO1L/+Antc3fzrV0gZf9tEy1sUK7a27aT16y9q
mH585se/bXL+rXUXwjknjbJf/+e7vRik/wzaL/3ErwcQqhSu+rvnzX9mEvoa23EA0xbeEjiggsLz
ctbOqa7dUXORwzTDmnIMRkU/Ow1NaB4yb3axUtIaJsUEZltXzuIOMYJWIpVO17PoWljmSWfxysGr
O1bWeAjuRcudieYZSmKyMwF6EFXDfTadg8NOs5OrFQMxHSuxfkgs2pPHYB3rD+0Ev45DvC6aXGRz
zZ7deYXjSW8a+KRyx6TPQcB5lzfZdE1sGj4nXdBUlCj6sU2GaAd6SJNL2tCn0PRRX0aEf86yuS1W
26YlDHi6S6fO2o/EIkU98eAhEbEs+OD0EfsELi1MSuXEEDrR9gX60rpCG5fjCSxYJYOxa67TBf6A
xYIhbfMlRloGRo2K3E0WJ58mJ7z3rZBXI3cIL5kc6pvJ1vCcQgTjftMBXCLP3cDupNOg7U4qqbzG
BJferJWBLsDGX12pnjIYJxQ40uiczKN3reo5AXICvfAOWp++Aqd5GPJwkna/asoNABbinVzwBEwu
YLVzpRLSfvZ618tJwu4j0TfHHuvDfVYLwXJHpvUhiOe0QkRm+tAaF783cgWdcEq+I6bziY+UFssE
8xkM7XRScMYBJQ9uaUGTRUcn9tie14I+xMG8c+ahRAT5DI+LtfZ2g8Mc+Mki3m0gkzzTouV7DJhT
rkCsH6iW3hXo7BftQB/aIKK5XtIxK33b1o/rMpIzXuvQzwdi+Ff437Ul4gbXAzLo7WYyypqLeEYC
Qu7H44CIAAiWGnw3XmDXE1dKGXtSCUbLshX2E4PImuNERicHA965y2LTFJnywtILOwpDkXjYY/VE
A76ZZIGQvehEEK2Rd6lZdmh7VMy0Ga6nLuPaYvUM4NVmabevE+EdVQAb09QECKxanTKmGciEMr6E
wjtAziYxeccWBwjb6O818+sL4s/ivu8SfkkG3X1FcgT6AIua+JHp1uxtsLQVCRv5GPfMvV17KQqJ
Uu6LUlyWag26fd8PUal7t7tEfxAT0PFhYowkgTZI1VGB7AYLtVWe+oW2u5Hz85VycehrCO3DdOqQ
bzIL6PRBzykk9QUGgaMsRFmM0020TFU8Lj3eqUbdg4Hj3Upn9vcQl8m93y4PfpvVOVpDKIi6oVlK
lvaniUfe2eo0oux979OMgL+j5kF9Cx/1ecnrkEXFIGJazkzYqxQGYhWwQRwqHRNBGAylBvJrrrQT
9Tsju+CCeE52pep+vewdiQSXIFJna+uuTS54Fn4dEOlSLK6aj0raFgBNk+y8RH30Rq+uBknTfEmW
/qLzoKdDY/4RDjmxPavrjOFcl3VwWLcY+lPtOjhoZnIRx6UO73v0MbBANWOyI9ibP+p1IPnaLhVH
dbvm0JuzT6n1WUE6/Joe+xFzx+piWGu8W9ajJQGKmzaWg+/ezGU/ImuB1L1Kc2ccuyMBbxdauZp9
gEYuOMnZC8+odWjhKRqcBnjpu8n41Tf0c+sJgD/L1Oy4E8GZGkynGvE3g3q0vFuXfdJIl4A6mmxu
4xjagzP3cBfKYQ8+T5+VRxEwjYIFeQPlWNuzZEZyTQmn5ctsmqcxB+juHbSxwzMNF9BgdJgVsgvj
C2IMc8uOAWbC7UrvNlFZItAhDeKRVtQk3jnaYVh9/AAWkXnNMZA3aJPZNPdqVucBcICyN2wXDNOF
Nc1BDS6gllEcGaNXzjqxnGD6Hfx68fYeD0oYcDyK2pykBwNbXOPcbU2VkeRzGAo085EVnIQw53P9
QobLwWXNZe0jzdYM7E4H2uaWwKKSwYxXshyf7pXn7vhM8O/hwGKbp8nyJWzvXIJ1Lo2eJPSOtnZ3
8Hfdw/7sIvXHHUSQyMXmVcBbyKbg3NQpdGuRPMqDM2KH/cDxpddxvzYSIRpi3wD+S0HNSsauECar
eB3serJeLcFSIfKgyLIGywcMeZ0QAkqthlzAMKxwlTrB7EHmXiDanDrkFmcxLA7+gWIjmnpyPqPy
cMLlWkMvYbUb3mOBy7zc8QxM4mDotKk226aAqY5FVPMULzcBn4Mc4rOg8nlzI+e+r0zaX8kgOB/q
7o5yuhvZuB+heCklcrUOkcvCS8ai5qvjh+t6auns3SCPxD02DlVln5L4Aa2GMauoRx/Q72kOoLNi
EQQrEamo8aILg8V0N84t30Gz6lSaIqxohLS0inT23e8l3xueucXae+d9WH8RMZaUeJjX3DQkLAxw
4mNm58/EdvqCNK4q7DQGRyobchVbsD8kqsGiD4aTTbO+sI2eqo2UuoPg5YRlscnjWfp5K9SMihR6
xqE51CK7GpIRmU96akrqwCNaBrWoBpJsSND2JmvzFXKfC6+1R4DG0+e1D8DKy654sPoHQBwjXqbh
LnLJXeRwVeDw8qy7uAZGa2QesZgWcGYrsIbuGobY6s659Ky7XrAEzMyOzTcI8DplUR8Utsdiwmz9
oTOmLq1JTtOiTjVRN24dnMsZAWeOYYd0CuC7NLr8w4zEkxKniPkA3LG/kGCGP8/o9Z9QE/V7ooka
8yyz7S6QbMpnPXlPTdhhY8ciroK2nqoELAnkc4n0u/KEf47oYV6BQk0/NpPrPM3JeoGdhEGXkPZZ
ToYs/NbiK8W966OxNPUV1sC5QOBanYPy9YkYP61qd/KqaHYhSp4S1u9hC/jk2TqCIT+5mxliMboO
qx9aWCHNF2NEiYSHOp8hb76G+9GA2kbvugAbUyvWDwR+hEU2siv4TOXCRM4nvSqsgcGYY+whq1y7
E1PjEYGFT5CE7UCcBB0lVTuk57KiU8FNtHL/knfBOZ9aUIV8z9nD8AErhe98V2IOL+p1vl1deou+
rcApxcP8FWewx94501DaJqPfOwANhbM6cUkCTfO6XfedyYYDNQaxvjim5plZYhzqdJYjemh5UK0c
cgpBYYHwKoizveAp9fh3JJb5O8m79LAIcRYnIitmLj/EXRsVtRlEPkJJk0+Ej7tYULQwTOhK3FMz
igtBLDutzCKHZ53vfR9HqJiHzyT1bN5KtR6pcW0JELxAs+G2UelV10VBISGCWM5hcaiu4XA+7qhu
vAonYlbCHAJ8sJQOX6E8GVnhuc3y4Lk6mwskp9XPESLTcpOyYEXIAFdB3jvL+QD58c2AJ5ZnbSjd
wrHuI5xHsjxK56DsVn+FWbLBv6cZ9m0Hj2ZIloOTOj0QFTmlnoZEIEiDI86dSbO4J7ZRGEAVaGrE
ikkkzXX9ENz0KmCfQG7FBf01vSIdHS90FAo4/VhyWcd2vYZsdQ0OvJfrXAgW9xcKTbpPrp0b8I/h
c0wTd8JuZM1RNghdW0DXzHEySM8dB2Xt6K+Y24lDgz3fwuRx8E5ONuk+dlzD1gL5Ot5eGWQzK68O
PypoSHAMY3EOIza5sy1XCHBrr9fGG/LI2s92nrwD7aztr2utXVFGzZiaR8+mTrcXmoCeC++Z+bSO
o7J713TDJUwnlrPJ85B6i8bJ4gKL2JKF1b6zcGj8aqNVHRwoueyFp4Emw0kovUVeLp8PWcsWXoaT
HR+a1MULE+neezYwe3hkAVlN4TAbnYukceYtYE/Pew4vufFr4MC3G3RnB4O/oIBnVb+EHeJnJ97G
FwPaKj1ce4HQ77GMt07ptD3V+QjzZpYvaahZAUMlEAVyd3GJ3o8wc3d3fqIkrIHaWGYfevA+1C1o
/RiSBtZmzq1V3SgOG62CKkio/HbCyx7HskKHwUlOiKoW/kdqhRceRJy2TjFGJInKCd2dT9aKVOUJ
5+1YUtPVzTHBtuNfm3DVWFzXRcGjM1xQn+VyjWFHs4I4J/DC1siJI/A9/hy6hN9L3xnNMY6x0txJ
gwjlSxSa2KYTGdMZWppJgoqfLFQabLOjee6noXca7Ixhe9PwjItT0DjRcFwRBDUeTIvownUxrT2B
hS2ms5nguI0eJO4LIFe+jovk0C3quhx7B4VMN7TfFtgvHAPt0c8MtkBls/rmhjg6OqZLH183sAEt
hmltdxgfp+gSlRbExI3NkXiRlSlspa6tb9h9Cz9AljTAtr1jGjlrSZs1zjtHuSVNnIeeOVcBNzuf
evGRgJiGWJykDDo1XGHbEHnWo5rlzfixY6BxxRNSeAeO2YN0g12iPHk7ta0einDILuls+EekIz7D
TzA9hLF57G0gC5BMx3IKB+/aJ7K5I258BwqezUfBH9apGSpOdEEJBIfILC/QYr6GH0I5CwHOOXPO
PDoSfN3gXvle0YWQc3iKPc6xELsFUGqFMBc4SgzhzTIET8gROqFKQBAeSOc5GKR7n+pvCEGs7LA8
znN2OS/dBzItYZjLyWr0D7pHDPWTls11M4Dv6jjymaELpekx6vWXzh0OPF7OEV0YHUynnuIOA2Cz
guu1DJukMPHs5bWQx04KLEON8+j37q1U7q4x3tWUjV6ueX8i2fzNzYDKizobwOVSdyFb+5y5/Bpy
rFu6ygtP+rZQBoLuVZgLS5D5nPjX2jp1Prj6e+ajMSLpiRK7wGgNsP5gcJgfbNU6yGaFZPNmHdjH
JUs/oTqfDwElx1gGS5HEqJDwGsau2G+bYN8euPzeIfo8jsk1S7GVBUHF9LTD4muK2Y0/Mb2eNROz
Obw+S6RPhzvwJvYryo2apZ/1gucRLcfUD56Q+ZcjE7p9WhoFEuncHpeVPLG0+xIOvX/muf0n9D+O
yyjzGotkyZd6rfyBP9rad6spNPvJTZ4d0rDSWd0mR0zGvIO2CGnwAWT12AVFrS8TtGxtYfz1WYeY
jm3f4XsbXoCuClGZ9fEuu3ExxSssAmEbU/r4S77qn9DyHvIFhWuepuzr2IJ+pRt4I2BBL3yvO7PM
PU8Tp0T+cgdrdpGCFOIZqC2C2znpHnoa3ajO7EGQG29a46PiT/GU0/gIGtIRZNdDuk7Fiv+PnnKy
TzW7E4466Fahfun3deffuTi6I3vgsqP20cqZPLCJV7D+KxN/vQwy+hC4phQ6PSHJ5TgIZ9+u4yFZ
48M4SlaOasrBTavqWfV715+RQkYOI1lO8FVGbU8f4L9dxCmrvLA+9ll/56dCoWXDTmBGlsigas+B
NZ608PZuGx4D5TxAlt4XYmq/2VCFFZVrsHdDfSKbf7ePyDwwcg7Nghcc+7zMkyasJNzgc7z4BVvG
63R10isTyyv0UY5o2XzsVPuV4GC4YosuU03JZRtAWejOwC6wiz+NzRKcZcLvD66flGODFaMzvVd2
zTKX3ehk1zM8I3LT9XUuXBVXqKMerfWCAqK3MIdpOS0DovkNQ7gd2gXirB2x/Y7QeeVQ2F4x7t7F
Slbo4uddrC7SltxHNNqtc5bdTnWDvoVDTb4It7CeRJ8jQ74LElfR5TmtIgSjsy4iQ6uQaueABo+b
D8yv0PC+0yvmbSgK7G11KR15tso03NEF/SS0PW5IMJ3Q3EIVjg7lYXXQmyEOuJrmEPW830s32fkz
J2j8R5/XsPmIyNhTQhGSuqR4UdrEK0LaXwYd+EZudpTw50c9pPM6Tk6IrKhSnuFQI45dmlV1yg4g
ejkXzng5woKEQ66TzwtqOk3RFkEmF82yog/J176VuSvSPBA2xWlClx1ZzONYixLptR/UEGDGqr3C
lj2gZoRRwjXW67yXYzlHXZlonON5EjgXfkRvCcl2rI+rRd8ykUDFmT64/lqald8i5LEKs/E4+ajW
epzRPRxJfbqLEyi13HVjWQ9BlhsShajNoWlACY6oYCqfwTet6qW+H2eU4i3r4p1XO1MeQatZKFce
zOB/A+R1WL31O5RvBZugCu/GmOGdJtsFhinX1tzDkO+i9vDVFUDygMW3DZCCPO3SSvUReoKulnmb
yK9G9qeZzp9o11ywmey0Z8uYrR9GwZ68jBYRJL/YiWI0ZvqhmJz5Oq2DCvLCs6WXF2DKVnAYzsUQ
PtqVaMil2g8dp1cGouRwUme9DC9b5PlcRBxrR0TQxBgp8noSUlfxEj0tY3gFw9bLfvFt7gEYxIrP
dDEicw4HiUcxpDsXrtf5NDyhn3a0Md/Dm5rllNTBkZD53M2UW0h42eW+g5LQTv5DTYZS8xrZwfgz
eUztRbdOSZ727V3q8qeUhlnZWnenZgWr0dblBQ2ik456b+f5dbDvJH9mHge6b1QOwHVKj17TobXq
hU/hZssnRT3vWIgWd9+iFFyMGE+Ch3gsTd8UaO99njAEJbSJyX6OQUJcwifwId3Ca8YqZpKUOJIK
AJnZDe/YQ0+mbP6YoYzCUbYNl2zVMHViM5P4q+1A4tIqhM946SHltcPcO64azrzKSYWFLKxI2hFu
RZOBScAOIZ4+sl8FHdfd7HjkVjXpEuxaOO4OZ2G30gYm7B3YYRxqG4wHRI9VOMfePRes4UULd+Om
aqGJ/r568JuqWqywCiXXTL4OCYF0HpbE0XcgGMntAG/wW+mmEMY1mWPxnuP0lOQqFVgjahZO6HCC
rKGquB7FEyxLPFqIcUEiCyACQNacz/SyjQWwhcz4Dzg5w/DUb1PVFP7SLB+RArqgcKxhtrdLYFqJ
qr7BOoHvmLYPviVgQyqiApHrYE7iorb9Sg5Uwq9vl9mux4wQYTTKfd+siTrCQCX2cgx7YCuIvCc0
9PvU2dtl4J98GFzfQEe6XnkWUV5FDzeNP/xc/gC9XuA5f6Jp/3+Abhsk/r+Dbnugh1++/RVy237+
T8htsz+FQAG+q3ATSwFo/Qm5AYyDlwpE6hDPAXj6E3ILvd9gkvISp/sDcQvC31IwgwDhQS7mQ1zu
/yPAbeP8/QduA14LXhtgu433A+kvAOtXcBvQhd6JIxgewBv7RCBqvcpc2Rwcm+kKtf10GSazuRF1
4Ow1krYOrRmid+D5l0D1798BvjWQNoOTD9+MVzwui9NewBGOA6wn9JAx4MrLxHPGM7GE/8yN//dL
4bnibiGx2LhpL2/XgmAcGXCPgE0PHIBJP4/Y+BR9z5rsh6PIi+cK+pu7ZTVgsGCo8jrMiGqSIlUI
9zTAo6ya1sEeQDSU7R5sh/hyTjhSyCMCyCFHHlWqC+Sfx85RJtPyJYqW7mJE+sI9evhyKdEDF9Cp
rnF2TxfPeocZiKJXyFmjvQLfGzBDNPRNQEUSQ2nlOsiDy5c5aFsAkLF4sq0fVQPOoi0IHV6gqlrq
+WvSxwlUSDO696ajakDjK2nd3F9stFRrOgE88upYnI1I+0Pj1eEdKaa5SRBf4G5HpgS67PeCxTds
99VDA1kCuDSY4NBuvc54sYHPSLIJZJvafomlrXfEOO95hHmvpxveQ7yN0CtBcQKG3Wv2jZQT+tkO
EKikVt4BDaYZERc2LBa8LA8ZsrErNFaQ9ZIiYu+Q1Z53NWNPKpAb62Pr11MJwoZX6FR4yFDBZHqH
aLjRMv76EH43IoFdFNj3bgIz6JdTdEStitgNfL1V+WkpwCNxc+G4Zgc7C7dqWOfc/2Wt+mPR/ivo
/sNm69UVQ6AyoP+AjQRlzCtesOU2agMC4NgfTPvggREPNYq78kMNiONLTUOx5n1o+IfEb1DeblL8
z8i4itvKQ/cRzohz1Jx8nRG+M5THANbG0OnQnxbLc0pWv9kLny40BxSBrE9XCPmeN+rfPDMwjsEE
BaMaUuTXZOBp7TtN1x4Tx0U7YWR634LfWk46vBB+9vXnz+vt/Nm0m/AMwQIMBzF3m8V/IflBJ9uj
fZg4eUgDckHCNdzzni1XEGUE75HRX/Jq4PkLEhzI6ODgodCBbuEVSQ0p9xRGbw5Bed26aJLAyrwF
UpnFVQTR/nKQaUymnGSe6vIlCutvazRm1/DASJOC98KLgE7VLtqOsdNtJ7yGPig4c1/HXdJERURl
gKRpbWhUuiELmtLNFnYJ7/10KnTUZqYIE97aYm6NuR4ieF3lJrDo/hnf106BMtFd0IY2SAEY6h59
ijAm2RU+jG/mdYk+2yhloAhoR5yGfnRkzmuFhUrHw9oVNZSYlwqTpDmYRjbz/ufD5P/dswNUBK0l
GK3Bm3GiCMpADjpw97AZyGaJIDiKA9+iyQu6R/TQD2z8WPMIWNeqdLxfjQf1LYIDsyvwiruvFjaJ
fd5OwfgZkA35qDg6brHs4usk3pQjUTdTfzc2OnschxbtTilTCmLOn+eIv3k3XyW5/T4BMAOQiYOc
exDVtsn4l8mm2UgNiwAfD/3QAftCP/AscHD4r7MtOKlvQD5ApF66R3NZlypEGcEiZ6wA+RL0XPuO
AXU18QnCmOkhiAVM9x1sO7BIoYhL+fmXfb18b5MVrEaIa8DK3yjZL78rSUdQ9beFtaPgYHsdYUWk
kq76+VVwknq1PkJWAF/RzUcO++prIjZcCeEMDEZL4QmSFL2b2HMPQHyQczGMEDTPqNSCOsBHaTy+
o0J5JaHehgMXRxYNfAHwVkIh8vIWFcweTcNEXWjeLJ9lDJwlQtF5GUZN/TDUE+uLCdsDtl9mgaYE
jm1Rs0bTO9/j7XqHbwAmI1ZsYGNv6HaJJKDJhjjGIL162jWqg5vhIBFUtvTwNAIJ+Z8Fcvx+36BP
bz77yGUCLevlfdu1NyZwVb1VLbrslyE+6FiO+WAVaiKd8Hf2pLdTCc4cP5jHW1Af8jJeXk9j2jQT
RK4FCkS0xqCKLRSOc/94wuIqOAZCJgWrZBw4Xl6F2Qzo4Iy7asYsPKjZHUt0ypJ3jrd/ey9waQPH
FgeDN7bnc9on6QK/eyD0wKvQ5JCl4+JSP38t/u4qsEmCZmkLyHsT98EJlmi0+uqCSrT3Q7kSIOM1
e+fl+9urICEWKziiyCDvefnEopqHbjpjOUrExKC/1AE7ABu2tz+/mbfveIDXDB6TARjlAUxCX17G
RWstijkGBl2beTcENtgJ/OiedjQ+4rVeHgHLTwg77oN3bvAVN3ub6ZvREfJtYPyC/2xsy78uuMLO
gRwJFrEFJKoKuUnDvZbOtGOgoFfDmi0FHIzWYtVTv5vCL4pl9zgEkYKQ9j0G/rZevjyXIUUIukhE
xYeQC752fI8s/Ama8EeQ8ySeazkk6IdD+ZbB5fcdWvaPqf7yWihWUIniWUO4hYPgy9uO23q0bohO
JVKLske87ZnK+24yCehTEGwXcd/Oya6dXfcUjRQRLCnryDkPBhKgTpiaRwFnTnLF8VduLdoiNnfB
nvgRxEFZOY3TikVxbTUM/GDg3QNbXAzU5h4Yk7maQOVBHo5rYLAdoolTsC6L98odg0OYmvm9iKa3
zxVK7CgEy3UzoQpf2yrZUTTzQvwsrw2O1X0deIVT6+mwBjF/5618u1Dj+BCA7Q8RNsQNr1XCqBaY
DT1Ncgd2zN/mYYFXmq5pqf3s+yD7f5aet01emKiEPlR3W0Q20qFejiKM5UEsgcwlh1diCrxMQKev
NWLIkYzuvqeN894esHBTqNexB0PmB279y6txkxBgsx3JmT+CYOEm/UmnSqCjzsiOrL27m1mQPCLi
3L+dFDrFcNwD3uhF9PhPl4sYRpgoHWFVjEf9um4MTNqaUGLyJmYRH3wAJfvWjkjekqMMJnAmyQoi
mBtVXsujd47obyfTtq4jrmrz93hbs9Il9DiHLUKuBQ2LbkVdr9pRggb5bqLT68UXhuopNEXYhX1k
BEBo9PJ5g9vRoMOK9FPeTV+8PnRKYIPvefr92Mr/uhKg0ED2zKYQxI1BlP1qDnU0GnwO+lwhVm6a
3Ekysl9IgBaR2QKX8hg5GsHBsMVtwcHtkcM6BaB3gHNkvaisAVUg0Vs3MRhWGG5EtY69PJeagiDT
zCAm3WAxiKYSROfILXTvtB8My4D7rID+h+t6klTs2MBBVvv5JHk9ULgvlLg/VFOwm8YW+fLpQXMp
PDmB49IlMCus187sFts45yaI3vMyeztQAWgVEJzg5XfxfrzavjqQCGu+OqJwFNcH6zhZORjYpv78
ht4UOJjsYFpCL4WteKsRXo3Ugpy7eIJ2roh6I58sa7oONMfZ6VDuRfOV6YBHFC5yGu70xuFEDelg
KWhYoz5ypZHiPQR6RcsnbgGTczMAdHaaFiCxDGcelQ4QrLkUoC4H+RwEoIEnfa1BMlw78t758s3B
GveCxgOaBi4WErixbgvpX+ocMOM1HIi6sdCsu/cyPj6reYJ72dImJ2CU2Hpt5N9aYAX3pDHyPPZF
8I9Eq6gT8RYjsQDDhQYC9POvzjbwxUgMI4GAAgtM0hbeW1gv1vqdHeHt3ABDebtDDNt2oVcvcQ0r
9W6GF1DhQeeUC6zoR0OMW/18bvxoYr18i6HGgRwD0gyIcOGQ8/J5Nnpo26kHysQTizC1Ot1wIJ3Q
8S40oX1KZmWutsSEW5G09rIHMv0gLIj0+1FkSOfFwSxt0QHDQSjH2j8flEmF2Bsm3O/SrOMFWQlY
bsjBdOvd2Bn+iYxmtkXDQNRG0nQUgV2M4vwB/WujywUpypcu0DXAgaMkF23j6Q8D6+FuAxIMU0Wt
rL1Y6RimRWsXJJao2bAnwMpWHyML7QOsqaT5zEWwfmGDbYfcmzYSwGiy/oHV8M/yag5+8M+f4psd
DlMClsAQb8EGI4TE5dWUoKtB4QNpWoGj2PxBgvH4fWoTdmglSe+nNqDlCGMnW2XQdH0mHA0UsBtB
aM8mSOre+zLbkL0c0u0MASEOtlwMqvvqyzQez9auj2wR+LeU5IUGtxUkapxU37vStnG/vBI6aWiQ
w2wPKhrMoZeTRyyJ2UA4dPayIZrO1xA8yBxiCnRmt8RjWsyNqftiTMJ+qYQ/xV0ZTxw8FUjL/Pt3
xuDNbWMdhQof1QACiaC7fvVlrGoIWRK/L3x4Zc0FiYBYYL4A2c/jup2+qyQCLw4bFBNl67b+GeAL
Dx2vEF0RbEFu+wj8IwywPzvTO3v/2/mB7xZsLTqcg3z4i79atbgHLr106ABgDk7iO29pSWXhrvA9
EnRgx1ZmDCoSCjun3bosPMpTk4JYHHrEORNzFr+3x/1+wns1dFhY8KwwbaHdTV6VLxOfPF3XsClY
/U4Bwfm/lJ3HcuPItkW/CBHwZgqApCiJ8qZUE0TJFLxPmMTXv4V6kytKIUYPuid9r0CQQObJc/Ze
O1osmodesWjbuZiIx+ME4d4aVZR1vslm8ZKJCllqjgrspUyl+ojMUn82KzsDjyS7zexVBXIVYtFD
TxmmZ03t5wf6VNEDY/0SVUYntQOptEhsqKi5odk0lAcTokt8U/e5LPypVOyaLcXI3HPo5NZBp/H/
O0815W9pdEWLoscaio3nRtGTkPXM4tNUzr7XhPdG9ew2bE3mbGwSdzFdpP81c2DXSxzTT6iXmHp4
ZfZKSeOeRwxHJGpNHA0A3izlI9Xb6R6Pkxnhn4oX3Z9aC6Wswarya8LVtWwrJ6l+txarDX1pLUF2
rBZ0uzH2OONWa6X11jpewQLmuugPM9qJ9raypMokAESXGYrandWgt0oxYeZVi3TvltL6bSXTtPbl
kurJZILBOhXb6njurTnNaxTthJwBFU+z08fEhd/aemrlz2PeISnT6RdAA3S8RxQaEi1QljV3A9mX
j5hDkHwszOc6n+MoBQXmpvwqn1PxZLCJNOHo9vlHo0/it5vI7LKO+mQKEFW7SWiXS/WmznaFZl+W
cm/GeCpZqGq7D7sMAKpHtvgctHWtfLRCaeegS6vlSckUHmFjjBEmwHVj+pFXBcYAHddcuhVjvSg+
5YLzWlvLfCunyLu1nGGaNi4y0ZEO8TD8ERrPj19r2RIHhuiKPyVsPomUe1kOVV72y24cVHFFQ6n6
BZcse0ZElw9BLDsEFs3AzG67AtU579tKjdLMoK0M86HNAuEYUXmoEfyRbDPr9kADO0K6JYeyvPLK
tnc3KO6pHtSiHrqrYTBKbEN5EVPpYF/DlueIucVr1bboMaKeW1XtxdMQp6H8DZGvsLOU/eB81Iul
0A2vUfPQis3B6EX2YNtBZNJ8v3bwYTGiM6rS2TH3Ryo7SwXNioWxRwSS6UDY5pnGoG6EWeo7qkB6
CPHSQHJZaPq+nL1u/fKqZVOL1QyYWeriIJZNpxUy0fcX6DnNdquUuTNvwamLhyZVRiY2ZZb8qruG
7PJpWcbfZVR0bmADck62g+1EhynixHQZLVnyOOoi6Z6GUcUSZhnNlG28HPkKCuo8xkKTuNWwKZwm
mwBrc/4Oklyj2zHOttdd0OtuHtMUpkygEUnIO7nozS2KUo7v1GjyYx5d5yJveh1TdzWND3kJJjVQ
Gkp9Pk5ZvYhRQ6ctZqe/jF0X84Y2lspeSy3npYiT4ReKXYOsVWowlUlGJnixNWGVvrN4+cOgShuZ
o7SF7qOTI9pvwlW3K3Jq0SDNWHt9xJySoUWv6n2ozcP8Ai9DSt9pRnmTzqa6eiO7wTzHeqir57pa
lOJCjWOLmWs2GNt6do3MR5db3aW6G9X7qVFmO+QN9lCuVZ5TBxyBRwrsjvN32PbC2wk0ZQvRsUUz
bXt7BmiftMaIOatJ6oMsZiYkxMV6ktP3UGphmkXqDnq35myTrJlk4LoyeZ/jdok3OGD6LVo7B3+E
p1zqBg1DzHVR88rZyuGq6ApuinhsEPWSetYFORqYtzjB6x4YjaK4mL6oTDD5zMkBhDOmynycVyKv
zLyN0STVzKSzyqLt4DpJs1cTge9UIJ9szlS1TB+F0M0kRLTGiMeJjNwIWMKn3Dc8gcVp9GbkwrJM
ixKpPYqG0BR51W6RfyG7j/TWYLbcDP176qlxHej6ZHR+X9pCPZvbXG03rWFVd87Syo+iclK0LkIY
v0yBbD8YEJ4iC+tTD477rHvlJrfxBBV1t2bgAi1SWRkd9NpiSYFXD31uLjeV2yWvWETc6dLy2PTO
hKvimLDExIwn9Ti6+hmn5CjMBrUOc5Vt10+GdPkL8Ga6n0m+nVD6W7Hnz4AXfE0uYay4O+w07f2i
ZtY2abUDnSjLl9F44XS4qTAyXeH/JNI4flUa57W0lF0VMzHKohlFq5L7ik3GHpHrZT48VKlzM4vq
wSXE02c+6S/Vddo2L4WJpJgFhtjzDzUlklk199aoBgTeXNeWfRXZKmNLrwjxfIRAqkPXQuxmzx7e
O/se1dZzz+ZuNv2F1KLsvs5SxMzjmmjwmjkapmlC+rSXeniAPrBxjTdNCNSszt7kL/Qy3RYC6VNp
bNlZnS2QhzxMzU7jW7VRHBud5SeC2yCyPDJ+xwk7VwVCIGgi9Rr4sAqIQ0uGu6hyqL1pUcxnzBou
6KTyvzUQigJdiwkDWvXMkTPjhmt3qdM/DGO5VUEna0NZHxCmsuyi3wXudGvOxV6QHsAdlpj0u2fq
jYdeyekvimT6rVZOd6ZKZ1fL5bedWJu29w4x8Fx+/ztDLx8tpT6z0hEVKFmHbhPfZrazt/JHNz4Y
MDvDAU4RZqo0vuApE5tm+pu38blD9R6V3sg4UjxqTYxRCV11Nk/LzliSfT8bZDSARyp7bTeNpKI2
JtJH1XiM+uyP1lVBC8A3LMZmV006ERO4gjnMbAlq+TUr+o2W0HtDLuartXqvpyL0PCivjWvRv1bQ
V3ZkFygLltw6uTeSwU8y1wiVEStQiTCyVYqYj3FDRvevUZuelfYX9sYgVrI33NrvfcSAa+6rg57N
lzEOYm9KqIfK66iYSdRQtH0GweS3m/LDz7IKyHOdz7WkCuNIXkwLR7QlCyddfa95gDZtsbynxu+J
Gf1kyesptp4L3id/sNNwsdWzeLDauwkM00hDy65j3vVpo7r1u6nlZ1ix8ZHHO6vFxmHEGc0C0b0g
a69D5qE3Rdqd1RgPnSxWA3UZXnnxr2tXFvtaVvVmcFji2nomh3tqfcxRb/mQj4OfKhmzVK3E64fs
ucNzWR0m0aiXnRqhpq1b9znh0TH36mQdkFGcubI/U6MZVSupVDm+udJxL1uLjEZR4zgh0fYKOOTC
hm0wRk3ns4g6Bjtl/s6xNwnAf3xkevkwudqL0yWo7/s/42grDTTZxlH3Uzxz2rIEjpCgquvoMi+t
GYO0ofzWUYe8wxKIJUJyR6J6pQbBX9JnqAMKLfZuPbfRM58MPIMakgLLCwWGoLvZS1pv34sE1biq
Sumg49aJg8FP3qd+0hcppj9dLL+ypdSiAKVgWoVj1Hh90CVjfuW4uK83Emb3c2Gse0uvxzUfjwDZ
D2+KbBfvRj2NmN9qdSey2GRg0ShaaPZaeh15VmoGJW8FZlv0Nk4wuKsEyWM1wI2U66/A1FoTyWG/
mEiQRzS1SGEgD9SNNs1I6RNNQelrtCMni7I9l6obyY26rEpU2r4TayTWMINAIkP7U6pmddvqyXyH
8nPMtmgPafyLKuumAJJaFCELWSY3bDvXfU+GLPlNHCki29mo21tn5OWCD5W7adC5OYJUgVc7ILxU
uv5IX+hcYBxC7G4sVRE2MqNsBKfTZch+l6imPs7rNugLUmh8s2sBOMxsLnduVvsL+2ASqIrXb5Y8
xb5RkbbYhENrj0h/Jtj9gWbOlCHWrHVvTW8i/iTF0L7zcNeTO2HaNpphtpPZb2SdF/SeG01uk6nB
tlBC8fwrI9MoedW6ERRKC2wSGY/nDKExGVbGNjJR3aKXBoOS0PQC9+ssyMGkNhp3RoHa46plgc0D
lRrN2TCWii+IKEq10FCnvvRhdll/s6rl56thdT+bo2sZvuUUyatGkDMunVx0T4rQxktIYvGqThgk
40dwCNz20qvC7/U+OzhuydZOlgnu3zx2IAbXWbzUwWRNcRs0Tlvy7HhNf7MwxGw36awtj0WGICpE
dxE9OW1fvVpKqus+Jnrtjx4luDSVQW2uTdrih1waWrkv0YtTliHRtoK0XQd7STV42ZZicyQ5ti09
GbpD7A08oS26BBq46iW9EOGe0fLIuyC2vfQO03B5obRF/YyEfryC88XNS0XwLTOHRHosqmlyfbzf
boHQQ1lFcniLniy8cdQZeaT/ZvHWAc5oCzu7O4yUb+RaIJs3Czeq/DZq4n1WjukvhLbGGCoZCvPA
LW2kdLNuDK+qGdc3apcZvNhm0fi2npVPU17UGRa/dbqL1sZCgRHxNvpFXLm/Mg+hDq4vt6wCYmgA
BxhasVZIanmRCjtVA4NGlhZaWZTeKnE/eCEdMea2qT1k15E9eYu/ZNI2zqylG686o3Txu3bV9Mo5
A2K/ayxCbJsxx2TsENnsA7lIXhv+D7/s3HBK9mBXB7EG5ItWPEZAaoheQZrPty1utKio/ixewbBv
HBT9T21H9QEZ0qAR76vQT1MovN+wbg23qVbi3KycUnN3ZW9mBecll84YZWczhJhTE77RiaPYVoDk
dvzOVAtjq9QwZnwPaU2/aZbRsjBNI1+8McwGE7VDWM4bzRlVhG5pePd2PFU3/NnxpdCgSGLt8OR9
4lHmhoKDJPFwfSv+am0V3bU1NizR2XAXJEbBNXywcjgENWZCPgnH0PGQTSLBQVMlxTZWJb7sDj4I
WaBRzljD81LaHlL2sgmn1FRmoBSLyDauh7hfi5MC9zDyV990Zv6bRGvOHMsurzsF0Tpvf0FBqZC/
2foVrQIHPAT2Pd8Q5XSZduBqNmAWdSsYBUf2wIhn3peRMmDvxhxqOEo02JEY0qvvk6OmTjiSt/Nc
N2Qp0XMDIweUYEjOlzyqzGBWJuGGTsYDQNYnrpgw10t7BzX+IoPLEYzdmCVItCrlgkTG1QVouYdC
HVJcSZ42vKXzWIFkQtZSrElI/QVgUyvzi0EhUqaNMl7wzqihKVddNr+5lWTtd6sporLN5+GJilbp
8RZFVFnxYs3sKomV3EhZxQ+xavePdd9ggUvicjI3dCx4JlqSkbqAEI24CIUiHbFNAOwawaTN3p5n
Lp/xH88NVtoplz1kQyvRdlbtglYXSIxWK4A2BZmNFzucFi++SRxZ94GeSYUplMil5/ejxVmk9+rR
9RdTERfIHgxzU2DSbEOyoUHrm5kSbzStdV7ayq6wvUP4/IPFctG3mBnUl8Hulg8dY8NrFEdmv1/m
1jkIiAeOb6DIv5VJ6uk7/E7iXqGSwPrUpzxi0DSaIsxMByoJh+i1w2Wo2YdWDEBOqqRNZTj1dJ98
OJLDa8HClfmsWdC3zLn10rCPh57AYDGInVGMnRpM/TLgCbaHRW5oozbd6rqKEjavKrulHWCq55Kt
q+NVjvHtwFbFvtmb8bWg510TFxFR3CTxaCgbbF2FxXPF/hUSGBTfWF3Dw2BjqkkwaxKzGGSQEHR/
IH+x9pNOK36VYrDeNZVNhv1p0KmZAUVscDq3rHkLdnVzsevfGW5sY+PM+O1kAeHlbChl/kb/0T4Y
cy6u6t7mmcqpiQmohN3wx8XocxhBHFEPrRlZ6AFMpfyP0hq2GEZGDgw9RnvMIY4GbTo54nWUpVAS
+gojXznNBw7HJ7QRXyY2XIS0ChLbGVaA3V7/+/+MprTRY4pccTrl6AmrveCLyss6OTHD/iJLNnkD
TA9WG+BIsMPH0hpdMZKOVk8TQENrDlKzHXaC3sQZTScKx7UGIcQzro2Ktja9dvgJRfmgY18NJNXx
eYtMLJR9z1HPpKj6uQn/ZXb677OBtVwpz5523FWeq9qtSsrhQK7tK73qkq1VR3eVm80nBlf/INyf
GthcCtgkdgkCVgGAHbX7UUhkOgiBhuVjWs3jfef89WqTyqWsM8QjYx1aa4FXZ7bACWZ4gRjy+GUh
o82PUUxb/ugI9bKPwaIMc16du0Kl35XRdKg7PXr8+Yv5Jwc6/rgca1GSk6CwDmE/Pxwzs/BCK0b8
PmZSnqVZy5TU8fotTHp9P6RJB7hDSfGWduq5zYffUEwM56kaPa9G5zCnfLmjRRVzsDHUg9vHuuEv
pZkg2HddH2RDG/z8ib95mlGV8/SQZAFB9FhQSlVYKZpEh2MqXvvRV4X3mjSa+O9XgXEJ4BqupI6A
+WhWpeJqh8bWF4EgMILcPqxQWBROhZJ+nYAzxqfdthpXmIrBK/387XPw8GoHfl7g5nrlN0SIbtET
d+9WqetMQBLvUM2Q3pcuYVFtavtAPjzHylIvTWBq2qxsbbxuYQ6leCdV4bjBEim4nisvOS8KgAo9
fq9705bTJqZ4DX/+Kb6+VXx6C+MNUp0VfX/0qBPX2ruV2pIzmlI78HsptCtRB/ZQBk68wMc6pHVx
4fDnAqddaX3HUdTNBDpPTLg8Giy62zqNYVutWadSt9/qQT2Vl/LNYMw0ifcD0rWqRb8EFwOA4TCv
zXVgW9GI77llbzJNqDil1e2R5ljbdlhU/NV6E9Aqq0PDGckB7GV58/N3/M2NI4/AUeIAbkavf/R+
qposZ4dedWBpg/hQsj7C3DJVW5seG233yt79fL2vv6mJlpRBJc0ehqfH6uQZElfSSc5P3tBV17bZ
V79Ke3QuJzPPTuxL312K3WJdmtef9lhl4ioJfQWQfAFt7BqTtK6uBAX64Dg2PW/78319XTY40PI1
qiuZHETkOqX9n02QU9JsGGxM2GAwS7ldaYZJyTbw81W+W05xtvGEsgVANjoeuNf5BInVSFHOzCKy
gsqzomcXmVm0IfJ7wUiVG0RGIfmf+xsNBAh+WgthCEAYBZmhA9WMGrAZ2yt9oVeODbe0r3Xp2g/g
ZnuF2h/Wrc/0AczfqNrTiVXvm18E29e/7ABYmF+MbEoDBYN0ugbpw2KF+jwrV2mlVZeRNthPP39T
X59r/jx4V8j0vGPAOT//Hu0YdZp0lzJopnw8S7p82Sta2exbg3lkbjTZibXqu+v9q7ZY1tnn7KMF
PYvqCF6AVgZDJK3dNMQwCZiGblSvdK/TBdPQiRVrHVR/3lgttg2m6xRdCIPM9bv+nwduFNrkaD37
VIE2m1OAHt1nutsenE5zdnmf01YbYnEvNXehb0p83KnZ/lchnI1QB13fmt6IKfv4VTY5gQvEsGVg
i6p8TzLNu8jqyqM13CpY2mOZTwoy2LnTQeSRS9p5sdlflg3gL9/gNUwCAOMzFD+lcZ9tLatmJitd
T9OzdBiJuGodKZwbpUZXPQOoyWipSN4cQvcIskorE5CYa/b2nnGn6voWtJoXg2ICLk+ay/mQpxFt
aqb1Ji3WtOnmwImEyzW8THXCAX57ihZ8FodEOK25GfPJudcGokACVHA2oBlZ6eoFte96QEWxBJ1Y
V+kRInaIn4bB0/8uU0RDPUvMZ5hU6QjXJuv/9tXSv5ZcZDhDFjLPYZXjawzKrrQ/cG6C0PAMF/6f
ySHYex47UaOK1IXlBJ5aW3o4V0ME2syGFiL0qn2h+yFuYg6FasguL56SQdCUlXXWIBWm5adv6x5x
2OViSKo+PTbxLVFwaUkYYdD3gqIwi19dmiNDrTvLyehtceQ+m+guK9j1Erzj6TKKfd+43rvpdPVd
LJGAbRqtWl7mDL2/rwiocVtVknfor0yiCF/kmNIw5zQJvYjRty+xYD4TCzs96mY9KgyCM2aO7Whr
beggZRj9CaVM7AMuAgFQgJDg56hSghuLCk2IrJY5DpGMF1kwQii6z+mH0fejSXnJ3WV/02akDyhk
OSqbHnzQX2Uo2z3C+o5eaTwnxI0Zi+bnUOUu0rHArd50jFO7yGTgIrzWBGlWOcWr1jtLAGhqfPh5
ufm6/Nvwf9GDqlDT8R0fvY3trAPeShMMPdbcbxjt6xt7wjv281X+Le+fX3pqRco4RFJciLS1zy99
7MHwAzSZBZAvu7AHdvBH8v10fslgcc9xPN2IpWg2sxLNQdVCdxoR/qKwbOqANqFzkbn9DO0LIErD
IDX1NTKAL7HAIY3ovAZiQifOOag3oDzqNixH2iU/38I36ySnOJYsCh8XNP/RF9VEVWPylpVBmVbW
lTFlMWDStjsHRcwIxuDR+fl6X/wKmHLwW3FFnlQuqx1tBFNcq4lrUsppoXK3nFm/ii34iLPlb3EO
QFGeyr3+ZofmejwAuHNc1h33aCOos2oc9AGyQ/h7f/dxt9/v/E1wNvnh7eSfKHC+PnSfL3VUczA9
K9WOPLxg7p/nmrmId8oJoH3zc326m6NvT8asoup6Nxfbhy23stvt/t5f3J64kW+e6/VO0LYC3QY6
ZR6psupJjRHccpl20z/Ol20gbyDEXBTbOUBOEvQhYLew3jPoj8PlRtl6Lz8/JV8LE66Nv5yzGB/h
i2eO1kyHubtBmE0jEkTN6O55l5ptJxb3xL1+/dH+/xJrAAans2PjexMNhM23AjQwJLjnnjwnin7v
vxodKEZV/uE4D2KfDJij10xvS2a0UOGpE9PioY0r6w4eHfPMPDkls/4qTeZaLkRJj68Pv93xHS32
NJsSsGWAMHU4B8MdB93IOKNFggKi1VDj30WpwDHCCbLNKj0ZwlRv/lvW1upi5VxBeglvHvX3l9xY
xnfMDPghabiDA2fYOO3NrHryukQ9cYT57hdkHMBTQlPN4tz0eRHGNJbVdspOminptEemvOybeTmZ
0bqevI7Weo1nkj6ER1Ppi7YWoY+rj06fB+yF47BzlthcxSWeQMtjKMOmVjztAQJbrHG6L9WXtFHd
+7JskvskNvVL5j0L7QXL6VEqFaswxWKuJvwmmrxtXLfiv7c0YEbg3yPgQKUJfYwN6DPGZ+iQ1jZg
T1959Xc6ddOe+PK/+1ZQpjoadhp+7WMrywDqR5OMlRjTj+VlZFfObWKM/QbKRPbY8XwaSB3m/j8l
g/17uLAn8nNweuHkYhz1Ud3WUbzCoMVpJYO191ooXtKJyhP39t2btDZr1iAeOqr28d6RaiTKMMfM
g6wyMx3RLNjLIDbbjDNZafce7Ygm0TeREZe4ysBb09jJCEL1Gqn2J2qNb5ZEHRMxWiXPo7o9PtAo
ad5r/7TMHJaz0NVpIiNRlTvQzEn4n1dfmoNYCakraWr+a5b8z1HGQGQ6awlQWr13nG3VoThEGXXB
tO+/K7dxnYCpsOjy4M60/u13/3spRFAAvxzWKjD4DQZwhFnYpJtrhZ7PbTZCiNOXpLsFnWTv0Zkz
Z1Qq70R8+r/D59GrvTb+aICwVtEPOSrjGntGceNy/phFDoZZIqk9WLU0kY9HfRMqbvK3mxNjE8e5
ulP0Kb3l1TLfZxfMG6oTjX+1HvwoolhZUsx9t+D91JCetLtoNNjB0ITAsFUcRsugVdPNqK76vrLN
nmYJMPrnn++bV9JwcVC4zM3Y25yju4m0Fk+wJnk+akM+Medw75lZgsqi/b3R1Ml7BICQnPgOv3k8
cSVrJKqSdep+ccAWNYQ4d2LTAbyBbmPQsst+ALvZuol64qTLofrrUswQhdEDmUv4lo6re0bPeVIm
sPPmFn2Nb2kjyMUk4TwzZsRABepYM1HvTRVxG6Lv/CHNF28DWLq9rZLeQyBghNIblEtyDFOK97RU
oxDAVPaw2Ksq0RIFqs5hVfVu2mwq+h22X80M1KgGShaTA/VHz2vtTwO78bXGpVNuFCH1qxGVu8KJ
0bKxGkdMHDGT9SVcD60mxziZ5/IREF9JWdPUpALgJ1ZuYBRPWaANXnGFn9X+peSVc1HnDSEPS6TO
V8AO0euPbqtdIQ+PRWiOugIFT7TNx2APJFrMpV4jsJZO3yHvVYiqaIbMfhiEpT2PMVFvBnLxdvXF
NvJOcdwq2uosZ0PolK1yLqaGkSQTg+wcIrvktM7A965QY9v0cewbEQqeqRsBjy6KdV3nQEQ2sSn0
3B+tGKEJzp1zpnPIMNtYtoeEnlIbosRpolBKt+dtcqfJw/iv8qnXxgsIfEouZ1tGJdo+r0Q5FbDt
It2zvYqRjaXHkBlVVN8RSBAnvXZja6X6y14pfa+f5NVgy9zYwl5GnF7kdks0QRFnT11UxjJkKN39
sesSakbH0p1tHOhpKZF0FX/Vq+ZFh2JpdZcIplxifZYO6mYZVaKBoyd0wLQw5CTCtqzB6Gs2EDzd
WSxiR8gKwkLE7UsdakwLzievjGTYNO74CH8FsZXCnKwNpzkDbA7at7ws5xFEVclc2M/prL7TI1iW
AMpqWoS5sJPDOKQEoqHmHw5F60l91yPNQgI3q4iikaS6H8QUcVQuuLVLp1H1ZmMWg8ezOue9hXBx
HBFNzq1a+POk1EgZzGY2N1LN3Xc6RXN+3pE5qAdWgQzHGuBzh2jJZ2vjKtPy0szxMAdCBYQapoyF
EA9UlIx+Ao+x8PUZvSYiA5cuxmR58bUqpMFDbEYGiRcT7N+ggVaabWrVLt5YUeiwtXVeKf4yrV81
ZLdR7JQ0FuVGy0l32S7YKdvN0PRtC0q+rlyU2H2fBUyZ22Vb2hPM64GYF/tswZVFu6bXGoMnP0G8
zoNIvIBMauNiGRVThK2ay99dp0XjuaU3YggAChfOZvg3G6qiomn8xfASjMwtccOEEBSeFbRJnC87
grs7G0OoVjdX7lChmfTQVWdneRkR14M62dHDvEudag/SFnlvzOsrN1nnTvdEOsTmGbuU6fhpl06X
NZr655EN6w/BAOA8cjZJhFil16ohglAA60psD8a1N+SwtNJZjzFPpPF7KtTqYapzynCn16z60uwn
FspOHXhYMps2z8YdzQERdxdFr6aU4ql3cp3gn2lyPlrqDtxuY0/UW4U29XLS0lp9GV1Gr76mMtrD
URB5LwgZIxQ9Y3ZjIbB5VIxZv0vKiRO3OoFHRU1aVYHiFgtCC0to59lQdsYmV+34XWKmf0QXUT/9
vDl9U6xTqq+pZhzsSB48moBZOG2tcuFkh0rfDQrKp6tSUfP3n69ifL0MfxtHEe1AziHYzz6fCWw3
xlFOik4A7mezhCJsguJg7EGBhEZYbduDd6XtlLv8bD5LtoCBtt6u3kKk3dRba4PBxK8O8szdoGE4
sU9+Mzb//MnWT/4/FU/XOEMXa3wycqP9IvwAibb5QMvi3+fbNMTQc6Ia+Ga09fmCR0fPmoHDRE5K
GpT+652/fwk2t7c/f9tf9/7PVzgqOFIZoxmcuYLiCF9vL2PAVu2pMPHvflFGOeQBM9ZhPzi6DY0Y
E2ZF7NYNI8iN044sKIZ3yiH3za1wVqLOXsMOmXYe3UrWI5NLYAIFuVJ0e0tY6tbO5vKmb+o6/Plb
+zowAO+nrhNt1YKCcHxsza0KXT08F4SzNdKiuKOv3Yx2/TpFi31ejjNmEuAI/UOrdPF0ZmWxcurR
0L/UUXgA8WhyvCHF7Et2GTpD5mT9VATj2GXqHW7EEqDtoEH652gfYflR4uRmQmjyoiSGfa6MWPB3
nhm3mwavFkfLeElPvSDf/NBMBx3i3OFdrG7Ozy9InbhDN4OUQ0/Vm4+waCtkVnyHF3Zdwa/vS9N8
m4aiMVCEjZRpNgHHnq/DXO6CQTXKP1aiyl+mnUIRlzJZo+d+Ilx9M2aBfbk2FDmBrl2HoxUMf7J0
tBFRPYTprLpk5oE2s+813GMVYHEqAD21UG+7kUOCEKG479YcQbuuGsUSiLX7/E9buunNSGbmqv3W
Janq1B/4xLVl2RV6bpRYZi1Ma04LwXmneEm+t93Ibf2kabGUtEPb9Ceexi/gLqak6FeYtFv0SW0s
2J+/9mpZ4gGvJLbVPGecD6SZlK6oH9872U03lNUNcUKl7g0cO2XzVvWsrpAFG/NeSWZboPAC4mpM
nqvsLS0f7hKbjrLvtvAAA2DWzqlI3m8O5w6fkoHiv9BugnI/f2A6Z7DwPSZ8RJ9WK85vuXeNcgha
gn/u+3GQSGpV7W3Jl/R3wlF5i8NIL7c/Pw3ffYoVvONxijVQLFhHnYihAb8Tw4+hRTB5ygXFO3Kn
aVxS8imovYLcK+TvWdQ5eRrNMk+bkh7Mn36p8tcTn2R97j4fYjkOcfLi/Kqx8R2zVMYCnl/OwC+w
OgGPsxGkT8FHvYh1cz7PDGDYmtuqm7xKiU7KkvmRBwJnjpYTnlpFUTjRAdkwvpVnnKTyradF9o6h
tnkQTOpPPG3rMnr8WeERos1ioYWhcPSOq8DA6JnxDqEIiLdDS+jf0CkgkQe2jkh2/Ykv55s1xQO5
QqPIYzDIz/75WRmHiQw5QmUCm7HQFYLd5qwVcj478ROsApij2/KcteUGhQRx5vGQe2nj0svitAjS
tGDgE809aAIttghDaGdlgXrO6wBn2xb4yAp1rKRvMYJ/iRfVPrGMfv2GyfzmcUBjCCKCacvnO16c
YiZUgb6cGLzhV6rVMMYLIZ+sxSJCTWjp48/3/o20iQUbUZlG7wET2DGU0xsqRokGo7Cqc/toy9GW
6SQ5a+rfzCWBfFN2nv1mG02lc3AU3Y2FZeGvnZOZGDK4ZkrsGLV5APgwdQyGDfAfC0pRVtZ6NV8h
3Gn/xEUX35qLdF67yVZBRuPyPdk9/1oBcB9gUFbAGtya4xe6jbra6CravM7oKR9FD0eBbVq7bTN6
BG1SmAeKzhaXgzmGIrNIq3OdKTQK/K2+IpXyZtEKSYIgrIVliZwTjc9v1hu2Hjpm/Kw8yNC2Pv+u
MutIuUwYbPZ5jTzViBJlPMg6ngm9hJP1N5VKf9cPU/zU0Y5EAN8p+sGTXf3f8uXXFiyrDfJSFUEb
K8Xx793rak+CLiF/YvasM4HbChOWMC/ovJ9Sc36zN6HMQzULBxlx1hd1lm6kEvMJeEYCQO2tOrvi
vFrs4t5y8vReAyoz+Lz+8Y7dYPBzV+uvC8OKLwjgbM6cikgc9LjVVe4RWZWTVrVXCMU60zh35Sem
m1/XYBpg9KQZv6gUCcfzYPF/lJ3ZcttYlkV/JSPfUQ1czB2d9QCCpKjZkizZekHYloQZF/P09b2g
qu5OkgqxnRXhjCzZBonh4txz9l47Qp3Qgr9cES2sftfHpsVHqLYXMgGkZTdKhKm2L3coVo3zz5+/
D88RibdLC06YTH8OypJODfR61iUCG7vuJxZyyDibFL0nHrgxk0yQnXi8adUwvgiSuWX+blfuzz7p
h6+u2jfqukdN7eBmK5rLIo6Kwp+b3CbtmrQvYBphreknXgLHizLyNpu2K4MgkpgPlyi76ec5YqVc
6amTXdLFCH1LI53u8xPz0SVxiIUnqHeBKhxO3tyKLXrX40tyQtkT9WfjveXF9DJStdy2xGKyGQ6a
1isox08Aet5FZvvvA4c3scWci3uBReJwF4rgPVMGJ10FTInOTEBAF42VEDyLD+sNaWGyHl0ZjBvs
yNNN5iKG85JAr75iYbC2BG8FX6p0rk/1hz/6WMzddYPbxeUJPtx5hMKtmc7JbFVqLSnyOfafeznT
X7FTV0e6LZKf5Npj+skFi1hdaA9dqqbjGjyTvQuqvMSNFzantPEfLLz0/8FBwvVDmHxY9ysj2so0
wqczJ918n9N/WdMnNHepw5zt83vig0OxiWS6ASkHuPrh0MqaNB00S9CspAuEogbZ4Is4Tq/kYJ3S
O9jLgrx/DywSOwtY1LIgIDHeX7CjoGsIkDLa1VhmxnSDTTBfu4wSkx1heuU1bvAOBmZUYtxSZIvm
o7YCDKQN4cppUtOfkfkcPVQICElKULvoVndkiLzK5oe+YSuL+y8hwda2k+lpFjrAa5dah+RLN1ft
a6dvdWvTIk15Rs+qPUFZaZ4y7JmPmqL9Em6pPmK5U59rqzlnwpdtiDhPe/Kp+hh4STEDCwnSavCU
oanDrUxsMqKCuNW/NGR8mMi5VLREbcVXx38ZYz3CfwRmhThjF55s2TOZ65U86r2xdINXbcAguU0z
d9QILaTJ5wHZh3Uji9zNyNoFuUFfLSNRa7JT89VF/voYB7UgjdcOx59EIUqM8sNIomkR9/OTOY1Q
ELQci5Yn1VihXIDKgdRv0Me3TLCcbA0kLRPGUit70EPLOrWLPx62MCWDO7RgTJf15aBhgNsdexbJ
bCtOZ7Bj72z4Ru0OmzI1xRnckhBL49icWNM+kIHwHlQZ8CzUtmU0uX9TpcPYzU1NGeJOuOlM5F+X
Ji752zlRLfqyo235DUZORHhKfzYsYWrMMrttpufiS6268wbRmLEL8WixnVMr97IAn3qiAn2XKh/c
+UtSA4PhRQNAaXjwIctBJYd10dqZidR8en194Tvc6q/dUJbsjSvDbNcR6R93E1aYh4k8FIFA01VA
k6ijWXvQd0aIfjwFrifdCqux4c5LNdioQ+F1pBRQiGHVu9K1PrFRzNeK4msmKAt40s6SewLUZFwb
VRe7Z5jTwjs7SYsXPKBTvHJiV3+JZ/ZqJAOnyU09WcGvpi26bhO61nQDwYVc6DgiUFYEuvLatvhZ
Tr21l6f/4BwtLcqF9LeUDYflnE7MmNIxaiCnVsnWtuqmPu3aZF0g7HiOQ7u/Ri3sIMlkMKNTut9I
aszLrLfIMM9FtEo1yfjk89Xxg1ua6Rry84URhQz/oMRE0BiSb1s1K2NWOr8CuvdCG0jz6zwk045h
G1Ot6JRe92hJtpFuIK6g84Nq2zhc/YMmxosCh2RVZ0q+C+ykOcenRzVT2qcq1+NSiWM5AmafimqB
VsfBjckblrGKqTGsL+BIrYNRqV4YXGgPcRAlz4rRUU+aIWB4ZqzDPapZciZoV5tXkSCtshbam1V3
EAgnfX4wK3t6BR7ZfklqZ376/Eq8i+H2bg90FQihTJ1VEODj+zf5W7OYTUBrNyWp5rpCjMB2Dttq
INWCrI2NoVVTfKURoWP7pVYWEA3qORgAHowDY06ni2iVgnIkcY8O/+R1SdzJG+Jv9RNbknfU4eGH
ZHrP/N61aMYcmloKHgyuHmnE4WSkP0baVW+TmaPPdXMRPNnmDJTXHq3pV1gmyWM/qwCPsHJT7BSo
541VqGHbW2U2GUxAl4Y83Kl9iQNi6AAn7uBQUsm771vIFjcIMWYD7JLQKFENQ5hJyfqD7VSuhZEx
QHIU1ItbV5ezcaJcPW6k26Ti0KtdEHN4fA9NZYbdFvaQIqNp+tzY9YnG3EWvDCJrifUimsvxAQL2
645G0Srq6F262Gjx3zFsPnFbHNUUyydZaJpEj1BbHpq4Wl6ieobvlcMQncUw1BNms42Ech7GobYV
/bhBq7Ij2n3wqzlnrJadWrneV++Dq85nsFAXmYbBvw/MQAHLp2zs5TOIZrgeQhSDgJGF9d0KDSfw
mjDXVshHKCJslYFTCCJmUDUSUlA93C7yEr+JinlH4rp91hBjeuUazCGDTo0u68HsNjEp80B1xnGb
VTphJwGtPQZqKjb+NFtb0qg3PN3hOq9qTPVNS65tAQ+B0Elw5dIRF05dt4+fn/jjRUogiQRdxKYX
ib960FQhyzlrG9eksGnc4GFWx37dys7ewJat7n7/UJzYxVeIKBGFzP7LE5JNWrcxbrrOGBg4k9G+
KVt84EjY5Ym21btaav9SsgFD/sgjTBACV3P/WK2tTGFVJbxLixkubjVM1GxYWDL6EL6WRtBgpVvQ
bwe35PXsc3wM3CPhPLR1Bm0Bhinj5Kl2pSa8uK1ntcy6HbGeWMgHWT0JHa1/7HA5nVAzbvMoV25o
fmu3oWuTvZLEpOZWfbgZ05zce6Ur1J1uTdWO4LbgsppkeUo/ctSmY/ACOVXn1KJGZvCx/321qZxs
l17xKrUn61WNiqzwoS8pt+S5CrnhXd0r22xsSP+LaKLFZ2yQwVaGzIdBSI1h+EJhUhkrzql2Nrbk
NXpaYZrk8Q6GelZqDi6DarCjHABJZj6KttR/fX53HL2i+QbkAfEO4/GjI3LwiqYkrOdoTgH7JH18
rXXBeFN29rBzZ5GitXRpkszxqWXnw4PSO+UBWPwlh0BicjiIuCVYCV3p0N6yjSvACQIRg/1nfZvT
cX4wWqc8Ic891ovzValzkbzhsQIjetDXiCXcQ/p8mA71lGzVbNDOypqa3kOx4p4HqSFXM7+wwVDg
EE4Lz2ZQIwAXnVZjXkiUUy3/o7YFH4i7g4YSon+KpINFQDcAUA4ZfE8z5lgVo/7tIho98VB+UKQI
gO/L1+ZNc8zpNsO4LFwDCscI2P8epCjJhmqQOJafMO86nyKyL8/ysZn6TSTnCA5tHy0Z2F01fqWg
aIo1vJsuWitdiUBmDp0p8GgnAkNlN4qiIopKGi6f35YfXazFSWC5mCEsPv/BfUmvIU2ZXKIRn2rn
sonz8OskyKbHzBntWrcx/SDNjWsJWO12MhBNwpEZL626bzagpqbvn3+cD5Zr2j60/WlSvscf7T/n
xEwPAyC3fKXFXUIGcg4YPLSCZzV0Kak+P9ZxY5YOFm9DrhTzM6YAS6X/t1JtAiXAs8GiErrBuI5i
6xxv3YZu9QCzoinoDcffuS1BO5H0LfNse+L4y6J1sIgLC6m8wbKGJfG9P/+34+tZijwU+MyqmpL8
PjGraG1AoUH6zVuxnJPhaWK4fUMCTLfWmtLYznFRA8nKxUMzmNOJovCDh4S9AwoMfuExOeywEENe
aYUeFWxQUOWElmKemdDVTz0ky0k9/NJL/0ajAkFEeojAJiQ9ElHvMitmy0vgkdPciUnU3zQ3ZPio
KW1ub9RWAe9C68CGbqg2kdfoacZvM3iZpYUaJjSU86xaf349PjgBvLcJ3XGYEVPDHzwJUeeo6Gi5
HKFJc7EFvnphpZW5+/woH9zhHIPzC4AAdfChWxh/zmQbMSE+kwP5ae5jovCyBDE2UIQTz/ZHXwjR
Djszg9wA1MH797cjXSbELsseOQnuBTtwZK0O5rr7z7/RR4dxcGK4tDYwUx6eN/InoLYRYrySMzpZ
pzHcC8g0p7K2PjhvND9plHPTLFLZ5VX3t4dFRlI4bUyLM9HCAgKc2qx1xcgrJLqzduJROFb8oCdk
h8+7ggMh9DiolGsT4E/E/By108D2QIG2mtdacVPkYEwzqUEGnPXZdwppXwmdLMVUFsoqCA33homi
4ndqTzlcu+2XEeHXqQ7EB6cChTsfkCk2o7vD15lWolnAp1XAAq2DzmNmpb6KObR+LgoN52oKqBl3
ZPXG12WiG3LdZkV/x9/EfNPmhgsAOKl54zn2CDmF8Ou88GoEyKe0Kh/cFxiVF0U62osFKn5wxcKY
niGywxU9i5oIZ7z4s37q1X7cGWfARI+W9dugZc9ftX8UslxcJKJdTUxXDdq/HwHjlnPnCxICUdXG
sW+D8rpOZBNdS1i5mQ/jPPoOKvdp1hTdt+hhn1rjlgfrYI0jXFJfwAQWhcRhwE/Ryxo1qwE3SdrD
l9JoFwRdlb7BcJ43xjB1Z4iI1kqSvxKO0K+N0S23A22hEwvasZEO7wG73+UuQTt6tM1X20BBE6rS
XhxwdjJMenOHSpLkm2VrxlvJbU13+K4I5xYqL2zSpJ8mNPHDS+qIL2KA0ePUvfFWqxWMEbQxa6uS
825syRA2S9s+8T5crtT+WcP2jYKINj//4xHfv5Kgbl2zLLiIioIMtm2kcwVP1b3I9JEcJLxlWyUb
nBMDnw8OCnifJx3bBBkrxsFNOpdF35gd5KUmmFn0wWBdQeNpt9Uop1UVKIUvmRCuPl8xj5vBhPJy
gxCmw+OL5fWgQu4jKxVG11Srsc6b7xE30b1EJPfNKQfjGtojWDQIcO4Py4oAzNJtEdqqMAFf4U4O
skcraqOfDYSXa1QEYtGc2dP3ThTW04nP+cHZWdQpqG4gH1EkLT//26JbIYOoErOsVkaP9pmFnli/
TDPmb46ow5x3lsh/lkYy3WpKOD5NgOgW67mROz5x5+Y6RqovzqTM82RdU72e10GSvkJkzOEbJSNg
588/73LaDu4g7nYUPZSOJIgdflxbTlU5FHzcONNrP1ExRGfYuTZKlOtfh6LRn+02hiYdoUT7/MjH
SzI8DkvTUPJQJaj2wYnKsJAtpshlpqAOlJBhdB22dDk6VLUn3uofHQqUyzIIYyOMWW//mkD3pi+o
08XpsbmvASm6XukkvTfBtz3xrT64/LxkQKxQpS5KkYOZRUTQYaiozCxsCR4U8bp0fs66CM8VV50g
AUPCRguu1+qpVIwPviOPxeKAo3Chh3pwOkF6ZQAPVcAtWl2tw6Z3/cIoUs81+vBEPXYsDrQRgSFG
QUaHsJNSaf98OkWCwgd494og1MJZlSiyX4sao96SeQrhNh11NtACf6K7Ge3AHNY2a9N8VmYWRH1F
AYTpUdERO4ujSIFvmzOltHInCldQ8WqxC4k2BLcddtXaDQWp9Qr81OfSSora65HWu6QkUH2fWGM+
uHaMihff9pK1xv2y/7XKykVFkQflKh3N6JGKtLtYDKiXJmGEd6hLVD+fk+TL54/B8SufcgmtL5t+
9jRoZfcP6oR09shrAeFSyWBd0o309GRQf7884zBMBJAUYwIDObR/mFHrBqx1Lq7teBJYGCbrizXO
uNMxqzCNZEi7A66Jy9Aoq/NSNStu2IQo4aUJDFESRBGllTfFTbDVBkEL+vOzsDwW+8uQgaSKRhWy
l4VncPCEOpnB9qVUsfaQb/BsZRGGBNBE/mTBdfXazIq2nx/wg3oVG626EOTYE3HFDxocCgkcEykH
9UpEjtpDhrZcn0wH0wXZo83uKokGDAYR6bKqZ4S6vem0rpph6VVZBmE0sEOvaDL7OVLz9CYOmg5g
ZZedaMV+UKpxmy1CcDAPC0fg4Lyw7Id9qxCrmstKX0OZszZCRVuRQBx5plqOEqy1tUPks1Gdm9k4
bOqGCEYg8+EdQlfrgtH0KRHcMQyOeRlXiqtEpcf292CpyZVCgz8sAPcQ7lPin3TsX2kZJd8js5xf
ZcpAeOPSognWaYkJZd3LrruncZXLTRA4JChkjFKgR8CtfFLqVn9B8t4YvtPMmroaZ7TEGgOIXycu
+HGFSV1J34D7jLw2pAr7T8BQIXJTa1UBmNKTNtI3GUOmyRx3oprSNXJfA1tjNG602hquK9duTb9X
S/0FJLK1+fyzHK/Vy7qJnuy9QmBAt/9RSpC81ODAKJuw/IHJV7twO/3XMFbtib7i8eLCgRbkBc1T
ZmvO8vO/FSNKZMc5saEcqB6ClaalCVNf5haff52PjoLCibsUMs8yA98/SiOCJKpaNkNpE3FT9IWz
HiX858+PcnzSSBliWIDvkHuPN/n+UUQvYUJYWrqKI1mvFsHkBhJmeN4I8+XzIx1/H+YDls7isMSW
UxXtH6li37yg54mGTYviwjVMevokIaw/P8oHKxCCaoM+4lIFUdYerPwtcVS6VgX4cYfUvYrLcXgN
EYr4dQO2aeDWfAqzNvHw5JKa3M39KtO63oe+Wq3CombiCV3nIgtjuPBpZ594xx+fbURdGpUsDBOI
L4dDIOYKWhBkGeZTo3oJ0kwAwGz0u8RJ2+cT5+H4wYSBsdDvGPShXT58MHXoPywhqeKBJmx5/GYt
9RJNNOeIP5P1kIyk0yu801aoYYUfWFHz0CHTeaR0Fr9NWWDSh/kc0YkGJw/d2P6lTwo2hgODIl53
MTl36jzuLBGmp3a7x7MZqkOXbTjS/iVP+eBeDpVuQm8EiLEQdfrVpQjwYof5DOhlRCyGmtChAJmf
tn33orO79MFg9D8/P+/HVxhlNOYbJmHMtSH87H9VbMz4HXll4Xew4k00sVmkudHB6K9OndUPXmN8
R3ZEvMmwXXDQ/WOR4Meam5Nh6ESSOCBTZku3Ps5a7aKXZgGsNzLNt0zOduwtRczVNPF6XgWqgXjK
IJmWvC61ZxwyN05inyj7Pvp0nIalan5X6h9e9GLSg0Fr8pyuS0f51UNk3Aq8vw8tassHsO71eaL2
arwKddxLThaHWzjdd07hYCGZ2EjsQh1owYmPdbwKoQFGY8+AgZKIJ2P/nBE8kUVKm+bEr3QZ2jYj
31nguH/3VYTGGlkzSnZ+XW6I/aNoY9KqjLeKFXMp5WeZxfKCUfrMuN9UTzThjr4Qh1o8kcsiTsv8
8AvBvzLKwkGQ4g5E8vWJHm7Ztf92B5fhBDpYa8FIQHw8RD0VgUJU4QDMHYdCeYbiCnZ37dj+5w/P
8nDs1avU6wvZhZuGJ/io8R1n9jwGsG9XmVOMX6s01r/qMMkebb1Rd+igLS+01PpsBM8O43KWv3/V
DN1Ch8fa8b7b3L9qcdC7srDYYyFWWZqtbrEtnY6AGEmQ0+ff9GhThBiEnSyXbYnGpHLaPxQdgzxS
GjgcQkjAVblXCI2IqvOISllvTxFRESYdn1k2XxgT+YcS6VAM5Aws8k5FJgh7c3Ijhg7o3opumooE
pRCDuzLTkQyJMdfDG6vLCbGbUHf/yGo6ZJ4jdeMlDhEFbiMzHH7MrT5dMEPuthU4VLHKNUugnc8L
XjFhaU6Y/5l/z0h03LllMc4Qdc6h1t0hfbBaHCSVat4TKdEZHuYDhFr0RUnfirSpfogC0ZorIxyA
TgTtAOnOrocpPzdsgU6zYMFb4caGxqaGCkHM7dBr+JhbI439yJLiulHcIIEF0jcXHbwkEPhF5Lzm
0dSfWeWYKYQdJTMwfHSlmKV7q75euE4JVMOBwEW37vRoxSRf+ZHY8XDhRiTiYISPde6HMCQyuxts
5VlCSXwK7UAwxK6nb53d6C9hIpXnUo3NAqSPGUmvE6ntsu52yjUJuQr56sZQQgykIqku+4V245d9
C+GTegYkX6rOYHzQuiTKblajeDsaAHi2eWhFs1eJEgakI0vM/mTIqb7SCPc5J2+AL4hZ7FtJ6K3h
qZ1KmJUy4eK6aSODRUGDk4gYLx+JReqyybLWnVmRNZUlMxxnyLVcppGk9GTDNLX83ucyF0DPmxlM
V5uMD21WCcO3gQp8JYchL/zObQksQX1b255Ei175mF4YOZjaBLyowbZdesNUdo8z8YYP0NCZLidl
1RabjLskRAhYjnLtkqEoz+cSdBGU3iJnHtDBlyWjgOa630Pe7j3uMsv04SoznSJFiJSrsSgBy7F5
FKNvLXY1P7Xn7CWZm5GHCK698MLR0b7rGpITL3RNUoaQUHWPnZvPKmzBnqqO1m/qEGQ2yBfkEd14
76pd9ZgapoGmDxkUdwi7vksa9Kq2arUGVXVMwRKhiNL7W7UFubgqIrtezPIOII58isol8jwFIsHz
FHlhMNhfIXwkcqVHrnNdznV/qXM2+evscAmV03tjXs94HMnEreYBKXm2hBRwI9qL1i4l0ExKojXo
y7Lkfb7wHC+xvJg0banCl9bd4ZvJQAQwdxnFrlZhiFkxx402LjLByyqOjS/zaE5fh6wEVELaoJfT
WTlRAR/LEhfu0mIvoxukLdub/ZWvAfXklj3tuhyiBXY2t/B5bvNdZQ0OOozZ8kWa9Ftgv/pKd0gN
w7xM88ZBmqUhUfGo4+M1S1R/9/mJ+eA9SgtUx//4L174QWGAkGlmSm+AXVdL50YW2XjfNKp74vQf
V0V8ffYAtI0WYwnCzP2vTyNG5GqU5CtlYPQxzJvAcAlFVh/M0NzYhfmIlugycWaokIS+TgayjCpU
b+q8P9G7OipU0VZjHUcKjvJco2je/yCaKJ12ELiYAn0KfrqEQviFnJuLyiLf6HdPLY8C8wVSBSjQ
6QvtH2owqiGj/lySC0p7W+pZ8FY29m9HFzDeW4ZL9FAxqHB37R/FcCfTbpgokZzZppvBCI2HOG7C
E3v/D04b0pqF4WbT4mKaeHAUa2SPW9KfqYM+JaujnjfEmy3UU/vEDu74hkSktUzuUPJ8oIepdSbk
NsHcK9PhoUhje9oEJZLcz6/NseyGK0IsJsNB6IKL3H7/C3VmEzVJTH67C4OEtKSCvs1qVtPZWXdB
EZSerMauAsxCLoGnJNPwVOnWIFejOSQLaL7qdp3eZf2JB+WDb89Tgh6Qjg7r1OEEpYmqzKj7AcRI
XVhrTInOOtUg/5z49sd1EW8dqiK6ozRJj24awfAwFnIJfxpiIg3GKL2HK4PVvi2rDYNc85pmoftF
G3ViuAsTi5xQ2ojsidK8tbUs+cq5IT2Nfr37oGeu5dFoH37/VFjsZzWUOfBIKPf3r1Awj0mdpAyT
3JCoE1VtqcJd3DKfn4oPTjh/+3vrlrqUTdL+UVJRNYRz0rm1M41IObcbrtUs007cbh88PkiMSFXi
n6X5evCQml1q9UOilUvgTQ0dB62dmcfVWRYYxalre9QBWTz6y8VFOIHQ8SgHIJCS93nFbsLu1duI
5JjHZHanr11sRmeCTPfbrtPSL2EQxkRYCOvJ6FPzoerZLX9+at+3uvv7Gj4JXS90AUt6y+EVjEqo
30GMHs+CLRafT8GsfovSrv3JXiRG9YVnvvGGaiicC6hg+qM2VEl03lvxlK1ypzXuAyY1X7VUEgBY
pJ3qZUJ2u6m1x2idQev8BZAVTamgyXuRuVPZbOZ5UF/SdiAWlbqVrnpS5vmbEwy18GUoaSjGxmx9
/fx7Hl9cBi2IG5k0aIuN++AWahNrLDXEhitQs4nPq92AW5yIbxqOkROHOt4/4UuHhcrmCfUSBJL9
u9WkhYylpeVQuh6L81oVs+OViTSuHZ3B2ZnNv9CGD2Z1KlPkgyPjNGGwSpeH/sGhANiqqwk8EOFC
oxjaxyIBfk24RrPR7Up/FlE6boygSh8/P7PHyxTtMxIduI6sV+r76PBvHWdw2A13EEBUZ24QjgaD
aT5B9DKvmiCeKSXSU2bkY0zegpqF/0kDg6knl3X/BKfsedTMwEmRplp1nzszIckaPk99U4VOp++m
UA9rctp05S4SLpZBJy2ze9stOiLJ2iy6jYeA3Y4sFaheGjrS+xSst68TJtogNoAku2PyU/2STVHf
RbxdGAOaUfydxCYX7CdpXLcN9mdyHgsGScRhKZ2nd0qSrctQpunlGKSW4hEHWeHd6soaS5ij5Jpv
GYhpfLZhxptiT01xlpAHbXhUuzBkq5qg0nhOp2+1UtvRIm0MurMxpEzwCjbr3e+udmgqeOyXxsmS
DnVY7NUmoaQEGJJNNjfNJY3+DrsCAcoGTgX/8zvkSHFAy8JZ1KpcNPgD7rK8/+0OCbFaOWrcd/S0
7ewqFRjDFkZXfUY2SXXGjjvEQmGL60Cm0AE/P/bRq4Njs5pTPdDvY259cK/g91JCHJXgU3CEnaNA
wIMnXP1fO4f/+DX+Z/gqb/+1Xjb//C/++5ckuCYOo/bgP/95U74W9239+tpe/Sj/a/mj//tb9//g
P6/iX+SHyrf28Hft/SH+/n8f3//R/tj7D5oGcTt96V7r6e616bL2/QB80uV3/n9/+Mfr+9/yMJWv
f/1JuEzRLn9bSErPn//+0e7lrz+Xh+9/MULLX//vn13/yPljd68l0Wnxrz/k2x9t9PoHkeuhPPzj
rz+a9q8/NecfzOK4DvzDr7op/vxjeH3/ifYPDXkRXCos/vTwFjhVQXsg+utP/R8sv4wiaJ2TK0YE
BZe3kd3yI8X8B74OJOssl8jmlmX2f87C3vX6v+v3R9HltzIu2uavP+13X8//vQfZ+SzYNmbDbBsp
ZeA97d+kQqEITepyY1nT6OuhnMIrmDG6joF/rgg6r6G5eSxxmHRoHUXj+SjG+ltkdDFCBh1cJ0kz
Cq4vhNETwb7EJCY+485M9VC6Yc/tkmlywebI/H7CREbg9ZRUcp1i2XwUWUebKwtzUiqkGKLc19Mo
eCvMVK03k9YZD42tStvrIru7anUZ4A1QEVeedYsIdGsbcloEci39sAR+8+CT+Dc+VjFW6V2HI2Ui
u4V3wzl5UwqofqbLll/FmnEmNNwsq94crXhVJgo9MjHXwbNB3gZxjFGXvb+ca5iDcy0zT41liCHB
xOoCTdGMr1z6OQWzcRY5bya8m1TATkmJpRD2s2r1guGubk5EOteO+zjHSfytAk064eJy2+vUKehO
OG6mvUniqeiwMBeiz2VIazcQOhZ6BH9nt5HUHLnWSyEdIIYh0QPkDAIuDAetVb1Yxig2zdkpH+KE
lAa+Usxc19IrBQ5jm873QxxbKku1GWzmwZRyPdR8GV/TMgUu0Bh3zlYtu3obF3r73BDqAI2TBtit
FdCA45UhYp92BIxO9JNuib5noEmJFAYGa2xlyY/ares7aYXxRFpIS3cSL0c/+fZs65eEl9KJVOc+
NFadFhfCJ5MaOCUxdrW2qbEW5VtREV7BG8JKkrux7lvrbs6rIT6Le/AVuwmETIn/GrriKjdEGq1D
l1wDfyoyTV3nLhFtnij7gv5W2RDQatWKSVZzD5hya1qxMa1NZMfKVjFjtb3Eod61l7G1uEcii6aj
r1m16oBd1ouK6ZtQvlWIHJOfzpSIZh3xOSqfZjNvS6FZlbauNEI7z8JER+OWj0boUEXps1xnWOXp
EEKZ7y4nMrfFqol1RDvVmE3luirrsT5T8kFOG7tPCGLtyz7WSIxsEQI/SPgE5ibUyhTACJyX5LzG
nPoU51U7bqLYNg2vtuAPXcYl9qe7uKua7quZiSTyx7Kdhu95nCBDjrK+jR+gog5IjUF8nY+D3ZPu
Greivw7HzB1u6tZth101jI2zobfXRdyvqR58a4WbGm9LVrjculPsYOLjBjI3zTRpaGMlJLsvJmZ8
ZO/qBEw1qiYS6Jk6mB0hl2Eb77TEKXOvlhHXJsfllV2bNfnXNxlzW1IhgQjp56CgpesrAaiIbURL
4M02sdz49IeLdK2auQrhN2Xmuq7jPJObCjmhtk7NIY/ORr1VE+yfGU5i0obG+ioMepUoW+qL/FqM
IStXEGqtAMZajLxe1aBrb8lQNdVVN44FOYG42MI1rEHYJ4BV4WkRb622O6lAbF2jq+SnQpdpfIYA
tMqvRDY0yRn6iUZeC42Vh9GGzKIdmgqmLFlbxOZS+eTBOUnYvbMt5pJ09KRZDGQ2HqWAtoCWK76p
R3giZWOM8F5lFhv3RtKlhMTFxmj6zTg5jwbbe5DCKThYv7Ab5zwYi75i7i2T7ymy6LdqCsy3KR3J
CymaST7hkufoeaPzfyjEWE/eqAYq2wmYuwbQ3QBIbxWr/LS3BMsNyJiUK2FU7roCWZdtyJltbwRo
0J5M3NK+jnDvvpSGKasz4jTLmvU7IapODnb8qonKvk4JwiFPRnTyiVZ+/UarVQ3OGsOo36ZRIQBa
aHj5U9JwTRJeG4OHNSIf2dEaB0wtxcBLIAW3T2aSYMtipI6N1+Hrp7M6m7HplfP03R3UovcYl6rT
iud3NLxkZCQIw3YusSHqnePsRKcOhpfFZh3vasdJus1cBOPjoBpRdanlcfoAHy1KCZGvB2XX1zE6
Ll4YWGX0wNC/MakjXfssFJIuoEeItUKvs+jkZTelqiANHP7Cyki42VaonPqvhAzrrzGZaapvud10
15PKQ2NlVMNhFeJpfYiY4u6sQJgVrH8lcM8MrQmuemHoL3WXDaBtNWui0621WIXaALKSH4B/JRFc
z9pLIS0E+po75cUmahx53Q2dQDJpTvqDhIoVr3odAB4DKDTJK4wtNbFOQSxXnZ5PX2qiQo1tG7sd
o4wqSFmLwGbYPg0RvbioAvCCBDeq4qHi8Mwi8sKMNnM3iYsgHHsQUpYL07YL0yxGbpDPD6UWN18I
krKeSFwQkae7tX0esjmGQaX30be00HQWs3oMnwVrOdd7rDPkWENlTSsb2C88Ib3NMNDW6aWlVk6y
Ueqk/t7qTng1uINWbOgvptcVzrenkojipyJTxDdFHRkJMCHIbzvwBMzBJMAnGOBdYK/7IOyrtYjr
/KvWVuSS61qq845xcrvx00CJdnWSyErZGpMCIHdl9AnUZGFX8HZxm08hcc+5SVSxlQhrVQndfhFB
IdXNOFj9l94umocyMYvSowBKQ8+KygQSiYOEnCKAEh1jUU9CABk/EwraGZp1pmoBgwLR2dfdKFHM
5WNc37UikD/TztEZglijw4tZX0bnbl8lnKGcdFjuK3scPRBt2pMxFPWvrFgupVEb8S1BBUq6DVvZ
5NgB4vGOvYv6U4RT/DWLXewJhRNXOr5/8pmIhgYHsyXKUV7LTOfMNlXU+KVA2+cFlVk/O7Hq/pw7
M3sQoTQvtGjUHzEqdalvQIx6QVqfQznIFjVqKUe94gU6xtXGcjOpwKQ2jScozAkSoCJcLjJanjNZ
q7WCUFk0IHWWFwcOm775RQ5xE63EKN2Y7mTpEjnOEMM4w2pdTevWMjISvtV2vFcYTYuVnuUJaeZG
0t9WojeMNfdT+GoSWDWdZ1MffS/oouWYdVSgmyWVFIUgsPHYN1sLSEjHxOoXJv0lgqdWjFtaKAwB
7FDCQwMukqaQY0fmhVpvJC1phFkDiCldAoZnXkbn7HeVAoRMieLkv6k7r+24kWzb/kr/AHrAm8cT
MOmYzCQp2hcMGgnee3z9mVlV3Vdi9S3eOk/31ItUkphAAoFAxN5rzaXIVeYrTR3q2zB30nNV9+oU
oHQEmipfXqdCLo16dleznJ4TIzcPQ6pqk2CTmsxuuy6pvWmnRicg0CKCK7i4I7HMhFFjBUYL69PT
jDo/SlFZZYGiV9Ot7pCL5S9ZFp6L3Ik73ylJGqFvaHZ0T1ippMwVSfQkSZH2g17VTGS6DKKWgZly
OnMkFfcs/CbsRU0/ii7rlyN5FK1OWpdG7wyWSZlA0m6wKjbjWuZBVydw9mJYNcS7tVP5muRDU+z0
QZsaj+wuGwcjuuCXOpz1h7RKB/bmMVZ4kXJFB2/GUEMzsKwww0R5NlF37RybqWxevqc9JcgiHYbQ
zamE3VZG3r1TYy1Jeqrm8cnCSAN23IFL4y5OYmWXRTPr1MRUCZ2Y4dhXntWZxbntpOQdEJTxrJDh
OwnQZLZODqp8WWdHckrEVmjE2JCSRlcPFWvNm6goyJmeChLDxcDGWndzrTFvoi62nknRHll0yWb8
Icds+z181Ou9gm/4fu3oW9MQNdJYyDGMI1y3bf1B7X7IfRZRvIScscogrueRrYl0GbQRiRI08rSw
ctDodqlTZlYSM/QNDPO3FEi7SkSyPOqC7Ul2PSPOIGJbjsm4bs04X4W9FCzowyjS3+vZqAYRGdX4
1Dcd/buFSuv71LchOJwmo3DU9mq1+i0vOEUAaJl60TW2TQQdXfgSlfDCjIZmQXqssAqZt4Szxm+t
U4wvyzpFZ7tfsvXGMLsC5vQ6TeDew4o7OsiAqFzd6MubhfZw5eVJWSu83Vq6nahkwquWHTGgicGU
951hj9kmLOeW8o22toNH/SS6wdUA9YOEL1LjlGlK31Huyd9jlV60cJzZxECxRvNVT1aczMCcgAaE
gPKOvW2qeWBqWXeXmkvyTgYlm5IlzKcHs26Hx1lJmzegFoSpp7ydH6qhVYEVELx311V5uLoODY9G
aLBxH9O1ZEMkpQwdd2CheqOXjnq9AAN4LjIgWi6EU8VAxGSPz5ZGJKJAkAmpYKX80YixYeHSNCu4
OKvW4jenYs8gpGQwNOgmDg3eEYL5awHv5A0icvrWdU7/FJFOgqFBUiC9DZaRXiltxI6QPy5vC2pq
L2xvcujApJyfjFbvnpw0zWGqlmTHDU/DCCOf1wDbN4FwhioYTsTsPpsd814uK+lNdkatdu0uMZ5W
lXQ/NsAqw36ZSZIMyBccbltySBNRstw5LhM14nWa50eCgtc3a+7y0GdH330fYqOZiMEei71VlvAi
m3xML/CwsKXh3ekEKE2dPD6RRFC9yJQyobaw8kuRwONmDWylGEfRGnnOqnnmdevDHzDve+gO07WT
Wib9gDp37P1QYIvxloml6CTNceTD5VI+EqgLoN20SE9v4jWRLFetRuMygRUY2MuV9WCRmPxBSWQg
W081V67nuKQQTTBi9agbA6t1KtNO5HeyFr132XiBe3VxdmJRrKrXQx9yjUOsXZofZn213ukTuynh
wMzJmX36lhGiLp0K6i3lQWmTlQc3NmuMQ3WFxOPAS9X0w2a1YwEqB3CZ3bBQ9At1rcKjs+L4EU3W
6/Yt3JHu8o+g7T/Pap+ylpK6QQKMFMGtXt2ptTEsaPhl1cfEmJNzVNuLanDxsr74XYT0typq/9c6
2S+1tb+su/1/WFGjaE2rmTQZNM1ogTU6e39VYrtmN1Hl2T92Xf5afvxcW/uPH/RHsc20/klHjp62
Dk4HFCUl2T+KbZe/oXEJeMnAwk0z+t/FNlBL/BCyi4uxGy4aFJH/U21TnX8qaFp+677hKgFX8Teq
bb+2DGwkdL99EgVZdI7AWS4F458Kwrkd2foEPfBx2C/sCkX3tH6hPPyELfjzIT41YXpF61tl5RCe
fR+98vSfRlwIYvLK9YsK86+dpT8d6bOoO7esKnNsjlT57facf1Gm/89fBCoetxH/pfG5gB2VA8Gu
8RQ/TjzaYrheH8NA/lZfJ8FPo+qPiujPFdDfRBU/FUB/vyk/HehSSf/pptAostNanePHUkcc5BcI
YIJWEcTSBztClvbGvt/Xh/A8eKw7douHOs1fCLfx7ACMu1cFhRMolv/XZ/VJMv/H1f3prD6VZXO2
wOaaL/Fja28R7GXboPru+EPQ+5PXvs4P4wv7ZPOrVvAnw8ufD3sZwT9djLgNVR0CWvwIo99rv827
9Yp9jPTY3Y8HZQ8G6txhyWGvv99b3/4HX5lVHgYO2jNUoj/JOKRGSk0W8PGj8k49wKYM8cKO95mZ
Wf/Wwto+Eaih+sYkvkKt/9o+/P1L/3zgT4+lo7ZqKyuXobb4tGUVaroP719RmT6JOv58lE9PZsdO
GrfRGD+aLXnJon6WG0iXAIwvB2SJSVEukdj4f/GYfgJ7/eu46Hwu3VGTFu2vt3RMqtQuFSd+1IGX
gfkPomhZ/cmmplvTohf6pJGSY5k3YB2pQ847jforRAOzP1iKlLsEaDUiGjHRszmpjjh8r50+y1is
W3ep1L5Ipf2QFUSREQAVsriYN6Uq/agWK95aFWpL4Ev08jUyeMrucV3WzlfW+ktSzeUp/fwUW6i4
/vUtP/W7SiW2Fmoe8aO6kU79OTrOt+T2XJMg9rC8IT8U1Reio0+qsT9f10/zRgmGlHLzGj9qd7rt
ErFBNpmPmU/YJ5KxbFzQX93Jr77jpzkhXPJ2bBslfmz84pXMJX8hf9ufg/xKdq3OlR1/PK9k0BQ+
sfQLu26PoEjywsdsC7t9AqS0jTf5rtvmG/4/O0keJaEvJq7Ls/Kn+3Dxy9PSotf1m9TwpwlktUf4
Wz3n2F6tB+e68NIvJFifZNO/X3e6qrwTEOpfmO6/juelxx+ot0nySFqna26IMjtmt9Vt+9HTrhGw
3Pz3ie3Yvf28HlAFnfpHIqolP3npDwtdJDswd8tZvZOZzmt3eYy80J9TQTvB2kmBcjefm61M//o7
qsPnSRgfLftSxb+RveY8fGRnkJliOlAUQokpovPrJNIvXn2/tdw+X8Ofv+GnsZzHjSIDYI8fDTH4
8W70yhMpXAGRb7lYPfJsb2WiXPbxnb0jpW0JVjcUqlcE+huqXDd+kUXIr81d7MNR975qoH8CR/z5
Bnwa+BepRakrYfy4bNKrZS/HbveQbYfNuO3Z3dMs7DfzXtnLV/FeOztXtfHF9TH+03Pw8/X59ByU
Yz3JY8gIyER9pe/j59xbt9QGD9M5c79Z29SbD7aXuY/tvvMc9zIomn3j9vvuGAftYb4p386v7/MN
4ZMBqCH3CRuppz3bNMC8eBbpsXpUb7vDJIv6OB2+CnBSLwP0T7cXQxTrUIxn2mdZQKxmcJXVOHns
ybEqd6h/zI3zbgQKQVZpYPnMybVv3q3+cEo+ere/j7wfX7xqLyPoT6fAslaDloOM7bN1RI0jaaHx
ljzSg31Qv0u3+gdVBij8hZ+tHnxuQ6PS8sX89Qm4+cfA+emonxYXVGIyQyuL5DEN6pOxlcS5u+o3
8X46fPUIfXmoT2uJtrbAU0scKrumNlUcmRHCINmVfnjNxFl9Mel9Chz98zf7tIJoNKfKrKpMHvVN
uJ+9zAuvQ7f35ivAga50Pb9J/vIs79hGE0U27bq7zLO85PGLu3pZQfzVXf20wrCWIl8t4igfeSg3
06bekj70Fp8oe1xHe8PX/Po4EgF4DK9l5s7NXx/9Eyrhj2tgWFAuoDNcoqp/nZeBLuIBCrkGAwFt
uZee6OAcci/2JJcm+4/pmY6qF4p6rx6wHPTe0aZU+8UQw+b8n64BdSmiLODrABr89SyWwYnqSuca
PO3eCpGIp7vj20OQXDei9BhxnTseKvG2O75Z4kAVSyhe4fqq8PebWsTivAOF755UV3aLfSGezM1L
J1IC7b8xh8TBrZ+526vYCzKBO8jbnX2d7zeKt4couCvECWA4PxkcXMoRXic0cYw4RCdebo5WcKg2
LzeZOK38rCECUkk9fSOLm9kjLCE4nkZv8js39NxcuJvFO38Pzs+37/5yorKt+muQiOOJ0p1Q3Uoc
Rs/cn466//ItdjXxI+ObHh9evEZ8e8BgKd5bb3FPx1Xou0JsK/EtFxxfKIEmnoJwJ/nFbxdACciu
9vjUjk9dxffTi8XJ3VReIe6uF/FxfFn5Ct5B8vzbk2jFVe5y2jsvuNk/VGISR77PRyuS4H77EQU2
J0cGgdjew5B0P55C/+El3CWics8Gr6/cvcv4feWeuJaX0TEf3rgfqLwEmU/8jSR2hrg53nmjd9z1
4ttmFi/L5uXgfiBM4Y9eZr6U7F7S/3iXO5x5tzm9sFNjzeW4QeFuVr5hduzFrcldXc4mn1K4usdz
F/D5vfApmovs8pt33/D9jS3cea+57p2/vzZFttmdg1k8b+85Vc3djO6uE2cY5Yzbq8fru0PuXovz
1cpwvtruHVdyG8/fX+392ytb7B3vqRGH7SDuWn9n+FccxGWlJdyQ4fXj1fY6lxXpyvXZPGPGYsSd
aUvvbcH0fhzEdSn8rcFagpQnd3Cv71Sx9WPxsQYGF1Tbv8feZgqkvbYXavAqru8XL/sWiZfYLTYm
F86/5Zda7KPLvUvFA/0RD2+WG/OHV98t19/Xm/Dg7xX3cmbfKzfwZAbb6Jqn6ysOxHm6tXs8JZ7/
w/f2m++XhY5//XEc3P3gO+KeCU0W09kv/c331U23jX8c9jeLexy9MRg9Jei9bSa2R0rKrrp/4Ole
GFbH07fRCwhuI3rx/uF4MsTTFoy7GD3UJxt/23uWeDgebjjzzGNF5kNaEYs4DP7pIfNE5f3QxN3T
ByP58hhZ4kfh+dv7B9c/7xcG4PXmmctXiB8P26dJcHUXL71+vWqFLa6fI/d5CWZ/7/c3i4fmwh99
aVN5WMwOELe4LtyKUrCIC7Zc7HpP1dTjUy+fN7iOZ3jS5YTu/XvOrvf3oXt38/Q2icPs0cQRluDJ
CzrR7r49oDVgJWpzCW9gWN+jBd7W1+2+dPfd9q9n2U8a0D9m2Z/mt0/Cc1VCnYxMIXmEHy+epMPT
6r0dcStxFQeXB3YXu0dUx1z6yn37tun9YvdO2aDZPdri6rJ2Hf0m0Ny7/9mqENgaG2n1wlf69Mat
01AxJKlNqByUO9mPEjfc1LuIVvRdGvQUoKaTubXppPiaWzLg/vq6/Cbb/NO776fDf3oDO7EDKKvs
LmtC9ealup53JLqKTeJr1+HWPJlBvc9OzRd34/Khnw+KVwel+AWig9f315eNHGfJaGtT8ti1Se3H
Rnh2VKzbktK8lgj8aMjU+AJmuulffNv/tH5zKFhi/oWVAoLr1wMXhV1NisSBCUPdyT/sH/rz9KQ+
sSOpj9ZZ+mb/vuT+W1Xp/xq6vn3Nk9fyH2Jov78OF/HjXf9K9b9P3rv/BZpOxuVP1/lPos67VzSS
/7ga3pPXn8vNv/3U7+VlyZT/SZ4BDjlSNnVkkzI35vf6MjLJfwL2vSDzwRqShXexD/+h5lT0fyoo
Py8CUMKkLuXvf9eXld+Unvi3QWPgvwNc8nfqy5ci9k8D8qJ81/gMXUd3DIIAQ9Sv46JdjB4NUMfK
a9ECBCiJ43ezVAdyFe+dZjbeCyhDd1Ps9Fe5ApYdW2yXbxD5HBLDKr/TcKIQRUbBclOuja3jA9HX
196O4qt+msqr1ZTR5ZDS0WA3DePhhBT0Sisc/ZxJqvOKroHeCE6KWylJFDeyjbg5dguiyQacaQKo
1axWwpQXOSikcSn93mjGh9Uub5JMHjJXzsMC/vYftaG/NXj/H1sq4/e2Z2z/AyVz949gKD8Y3VX5
v2BoUwn5q6H9X2X/2r7zmP4ysn/7oX+plFko/zGSQRf8e+heRvzFDw/UAi05I/dynH8pkW2kyPhW
oTagayXTgr/7G82R356IX8YvvRfU0FDyaJhfwII8Zb+O35qkc7VObWRB8UCXuVWLPV4HB2FisYc8
EaoU6zvInTRFi7H/UVsoT+VzyDZbujGlJs0oVRKgUrR03xvI1KpfZZHWSUctjup5gWHgoCjdW0u6
6uyCkhnx8CUaJCacBoFdr23afFx1bKZ4j1PJXyUyScc96S1lAbTPlpdoIlW9XdBDgH2KXdRmvX6q
+lmZj3WYKrpYHTlWtqjolvZD7noC3ZcCH+R7r4822dBRvxQ+4oS29ociatUNBvi1qPZl20dp7fZh
R+onFj5aVdvF0AtlxnAaOhnhH2Y6NVDNYlRq2LELJQsGx1ivyMxosuu6Bx+w75Db2HDnTBBr792s
Ff3jWs3hLTcP6P+UDxgsUqhm8THsALE/Zp2x+IodRR6tFhKbRprijR9bUl3fOKNR33OE8tUBr309
SzElecCTceECBTMr8s+sZd8p9IBFSeE53oRtP37kjgbcaSli89ytIe48sXSooK4In0k2GW4ahBBO
3oBfkxUf54z+mvVt5E4JOgeV+SgxXamQK2eD8oV1FVayh3FE6ugnsF0Wy0UiGy1bLhZNkbmnkV7K
+URwDkJ1PDij3u37uK0eEY8uXj8sEnvxtbAOszPMhoufeO0COCehV9NmDsKqC2WfRM9w2aZG168b
9Kqwku7a+GIY6tZVSn90AxPgDHiUkA7EKYl1kvIYemQjS1bjtoDX1J2ZpEPKndYi59DaapO9yYNe
bOxeUTG+FMV2yQkwRB8I0Wg2nbtxkAk5TmMykhDJJpbXmOS2DpOReJ1qQ0JZLAsZieSI2JmyM+L6
dhJyFhcvdjPGwVypqe4qxGyIVa+iGmqAgc19RjXaedoMhCEPpTDI8Mfv5nxoH9WuQWq6mkuLpg+p
yj1o7ensmFqaCFBmybe1nTGqSHXbzz9Kpa5739Cqabwhjh7rqVpN3alZNG6nL6nLhd+nEbgW+2Xc
LduOwHDb6zU48Tn9RwW9RCH58Vq0yXEscpMBk2LfOpQZH3FIWqs1fTOWIvySYdw5OenEUm73tV/Q
p7908sfqwayKcnwtFMxNciyv23BajHg/SGQqQ6+YQvU7TzDV9nIO9wW3TrpC96J3W31ZRyxuchfi
XFfT9qGwCjM+YyKlFIPFye8AlwQADNaLPFsfvyON1x6dFaepavTS0zgMWeiqIRoBMY5VfuzVNb9z
ap0iK14SxQudIQ6qVe4YnAOgU89y1u6UxfClDm1c6pOrDhgnRTTUpJpJDfoRb5p0w/Gxbw6NZ4Ug
dd0VNAWCnQTRM7FXtPimqfbHOTF59gfyE496rUTyjSwPCEF6I7cisla19jHX0rw+2FWDny6Sxi4L
FsmSMn+IE0gzMQCQ7aSWleLO0H3DqxmY+HG07eRWmWaUMGNU3feLOj0u2eJ4iNcM2WOSiFytVTPT
xeQSK6m7VLpd+GVltL6SyeF+HWfw8sgkz2NOmMImGjC8uSkBjMR71BP6wFSyr6p6To8q7smelAan
PXajMz7aU8V/Yqr7jK1eTNi1pRXayoBYrGtLR8wt2pAslGoYrSOuZ7uh+gg5ezOqGrlvw2KRUj2s
aD3soUXoGubRtS1nRe5hvFSDHiub+tLq6+j4xoLr11cq5g537KSaTJK1110M26svFfPKBj+aMqZ7
XouekxAwdpya0XgIbaZvoZbr2Hl4VdDhzo3aHcmPctCizeFsPKugkM80rRwKWMgiARxXs0JAU05y
z5UUzsVdZS7dVdqG8x0tryzIO2nWPDk3lFtUYfqplKLwoSQqR/qxFr2dERAOr0QsDSgRNkMWDbmL
rCr0jDALgbesLOQoiRTJPEQePpo1fOgKLQG1uzhyc27YEWCdSNGoB9Ok9tMNdKXU3KrlNG7QMhkv
a2XFtcsxJpkqW5E5gVmkzbaM59pTyojbB98kRuZFMAxQf13SLjTIsUXCxROf3Jr9LB1W0n2z55D5
aS+FRVu5TlhZs1vLYXVjGjVaHqhvvTfKi3xTQX+z3Xww9BvHkpjJ7XqJnhH6T/dNiNUdOVOTr9/J
VTew2ZIzJDp1lrnNeb6RLw9ThJigCDoez8xPgX4QidgzSETad+mpNvJaJtgrjY/RoA9IuLAs0+5S
rR6/jrGW2tZp8kredpXVT6gGWzTQ/GRfvTVmdzlEj11SQLGItmrW1sq2G+WZ0pQ2qDm5VvZaK0JC
J22DdVFSXu+doXe5giRyTgrnm9MM+BVjgkvAnlgXdavam+jZUbmjbYfmGRYb2qjVurcsYzrZSWWX
XphLZR3MptFxRnRRPbOs+3gQ+A8Lcr1iDALYYnotYOewBkPPFEEihBJYBRv8wbVkUvYCPVPGvd11
s8q1ksxoF+FTrESv9oX8NlWKnDUeYYssDMI8DpeAd7xynguZIOWli6zpxJppYfpL880EzKb2ojxh
zZMiUHkdSf60N3E14FRalQITCDiXVNlqJWhSd3Qyrg1+rKYESTJL+b2TF87sN5I8dG6PUwBls1o7
gcEtu5amIrc7t14aky+FYh0YQ5KVOyVOIxldNhdhwyt32knNJdRWkVAB807iNjl5RA5d2Bt25WZq
3LV7cBdOv6uNVYHfasz6e6msbbSNLHJOQfwv/Xg7ZMWUHzFdZufSYdpDClbW87aUtcoQGLrVGzWu
6TwZg8PMrZR6+qjynOMW0nnT3ofZIn+T65VTG1LduZfbldFr5Xl5G8eJ/TKNufScaolTH8NxNNpT
zFTl5jq7IETdaUo45rpmiQ/DG0nztBa8jLOJRArbyixqEFEcvRVJqJtu2A/EcixkFepXg6QO5cFe
JaUXY4veGhORbNKjiyTtg09y0CvPSXlrV0Yzb2YrYlVy0fo/VVOL3FRkMkp4r8YFkvuGCgDHs6E+
7XpJNko/6VYgETFMXJLpHcTOQnLWi26et9wLYUIpXMMumqVgkqW5uB21PoLuWtjzdLeq7fSxJsny
tCglM2Q5EoIU4DEm4dzKcXyLtnbMm1FqJmPTxUo93y8pG02/M1aH4Ytl1wlC0jjzIJ1a54pb3A+C
VDdz2/JQ3axSrb7OZl2HfjJiV3ezARukq9tZw/lJA9h9A5+9JNpBx+7FvpspPCGQ2/RBFaka69zU
gg8OJ6v0kRo41aGVG01qNmjyVuQUA8zkaoPSfOo8KzWnb8ugZx+d1XWSa8255HVdN6KzBDu1YpNR
a5bgwNzvRpUskX0540TyMhlxZjCWaZ0h8ldl7XoBR2Dje4sh+Dmd3R7xDFq8tJ0x7I494u7Xoc1M
1iB8feS6ihq9jVkb9WejjONw3xu1vFnyPrxtGT3GpjIKq35t+iJZKTEOdulLQNea29kc1uYmX80L
EhClqqS4I1wwuBVhphn3FxhR5KpGGx86I7Lo5pv5UmADmGf6vC2gBhFb9vQWlpKh7GcqBFiKmhIi
91CNzn0fk78ZjEqpXhksuTSxplGJdXGVIE4q04iDQEob2ORTP0W2wMFVZChEDD3z0VMk22Uk3HWf
J8O0CZG2W7qwwuISVDWP6y1JqLTOS2m1d02pyDMIbhlTCY7oRA4anRmf2zEaV2GeKgbDQp0y3F1J
/SPJM9I8p8U0vpG3CmTKceroGl25ljyb0qpQRNYhSvm2UcfqOatXSw8iOI4xUlfVfoOvWCEnN8Jw
b2EtoAne9nXk81bGz6lLafyileUkHXjtaoBAotbqzpgjtO8tW0SSZdV0ODYkFbQ7q+lhX8uohV/n
qo4P69gihEklJCvAu4i5te0pObLthEbCp/eiqjpQrBe1e5Ts8jVx9Ct1Ql9zIKWn1ryhq6SPWo0H
bW8PkZy96Xlbjh9yRNwdvIdWa7EAJRMrzsks3pZ0WjZxM+aHsdWSPTDomIVaFL0Rlts0ou8K4xFn
Q6/7qSzFD4SZmPCb66q4McfEeuA7y60wodrnIqmdBlFC0QHTRG5sKaIJq/5+lDGoHHOjdyyfWSkZ
XBBthXZUHMnAk5jMefMwaZgsvmXo3mOPGpWS3c7yAgmykM2kghSM6zF2y9XO8t0cTbJ8nGbGg1/P
XTSIImxY35m8zJ40YjSijW7qyze9XGXZrylR9sJs4UZi1SOoacAxwjJ3jBHZimJYl4jUItWYPamy
0vn7JPe1cT8Tf9BtinVWvLQ3oE4tDYTn1ZIfCCVW74vRHHaFjFH3QW+k1WtNtX/WeD/ZNyQor4MY
bWNiTAMLxnucwZULFbuB0tBXSbuhbBrZBOXichSlTfC1o+rFCSl7trXa0t4khjT6oR5bGzBu4VGZ
gdbKYaY8SHJBvBUplwZA97LpmHRwGEOrYwnnQQ50BmGyfTubq6mUGBlXDSk2bKt1A8QrW3206viT
mgyAgm+mlnNkrTs8swyNIzGYebWVYVhc9T2rIKLLC4ClvLtUK2D1TCmtsVvTQgzdx9itmYyloHRA
iz7GjIXyWBsKW4q5Y8u7harG4sI2jfQbeqxuCfJaB4k3TOboYnBMUfl3866Q7Oy9Ys3vhWFU3M1y
GcrX6Wx2vpU45mmelOaoK33JBmIuLDbki6wJ05KL8NVWcnYuahl1p8rE+YiWPCn3RqXP16SUzMNz
pS10m1O72as5IrCDbXfjAbzZ+rFqiEbxXCjFdR7p4wa3dp0SGDimHdGt1H281crWWxxmNtL0OIE/
aDpzf5fNae0INa1TFZbPWqluH8fdx2rE7X2oWaO57zCg6jgpZeJUW+zf91jzorshxhOjZexe8HHr
NJsh6Q8QTfVyeTWkRbmTJl15SBaJLMB2lVY/r+J+Q9bkmGAXiieWtsAUecmn63UHM74XK3YLt1Oz
jk4KLifWa5jXuSPmNAi1mWGkSWU8nRaSdjYOLkTHs5JeCjhgZ+96/Fi+s1I7uBrUwQjdpNXLgVGC
u9llE6G4SdqOFzdnghmphnQmujiUsicjxTq1ke26RdWSsPa/URpWsWc21Xb4vYQW+xRNsPJAtcnF
Hnl0dZuq4TCxJW/qEjBS1JenSokWXO3YgVVf7WV5vxaa3G5YC9TvVLN166mXRpM0ugEj15UU5fVl
q6oeM3at8y1vNOOl0VJ5Zy+jRk+0T4qn0qnsZd8q+BXVxHBubFVvS3fI2uzOXrF3+9kyV8Y26qTJ
cglvGw7GEpJ8EE2VCWvfKqunFXpqg0spCc/ROsz0bPKOHQ9ybV5uMW/8Lcnl9j3eiYHu+KQv+SGL
rX7clYslWV6qSuOrMRvaUTMleP1Iw671ZBrfV12v8w3sf3zjvRNtrGSMHqM6RPgwqNOCJU3BuRKN
irHt24qqdD4vxl0BTtNLSCZHGTAkdXfNktgKeN87yganO537zIqKIEHoSFKggbX3Rq4TXFXr0ErJ
XZ6WjByllyZEqksTYyIXjWkMu7gr+1M8UE0YzEyL75JLPIHCENNeAW60h4RwdlUYqWFZe6Vc7Dsk
mHj0cyvdqEaU7XS4ljeGZNtnWFEXzEEFDnQLmCHzekNx9hhZcDKGA2GX81Jl99IaF9uiGOqYoEA2
vQGETG3hvWw1LwVGYOWhN61JPVwIlfRKGTCJiLSp3w1MVQUBKZdyBGAEx+ZQrRNueFc6d3G6Sq2g
A1AhwR3y9SbsL/HKocF8eyk3HNsQW8aFY5D3gdQ7Kf/YJK9cynKaYs1kS5BkwhK4L4DBj5qXmZeX
Q41EU23ZrdM83Me6OksLyEmHQglRyOG+KYFXuJQTlWOchqPhN0ZV46/VFRzm91af18MpW6V5/YGb
fj7bvJWW63RdqIYBM2BZU2jl9YpfdHxMyQxZ3DrGDrZYstT4mF8SoEhrYU6tH+Pb7a4tPMA53APK
JmTUFOW9FtNuxd46D7jsmKTMhSVxh/CyTiSTmq9qtt/rspBfYqe146Bu5QLvvt4p3SjyLFOdm7VT
cKzhEdYt7IZ633vFEqLCzdjkCgLvjIclMa1rDRuThqUEEr8wEwnPtA0q58osarxgyoTjjnDx5SOl
ypJ5tsX+N5iGVQbnkzrOFYv8egvLE9N3QpX6xKO83BdhON32YUQloE2mGNNhbY2QM+MlDxRUMpul
tGOdUlyGjzCUxshPy//m6MyW49S1MPxEqmIebrvp0bMdJ3ZuKMc7QcwCCQQ8/fn63OyqnaFit0Fa
6x/94IPqvfq+LvEx7bgRpmXvrjwgpH/IOjkrZacCr5xfUSdQ8qplpbTNx1B4RLnPIjHPmHLMu2ys
gwt2S4L6kvirSvdDkJc/WkzrmgSQic6WkeCMJRvHNprvSzSjOzU7zu9G12VwMF1XTeeVMkz7vrrJ
9HtWSftBIBFZC9InGShooFej0V+vuIhD8KTBTu9yNZyZkzM468HHQ3cuo6CmoynX6XriOO36l7wW
qd4Vq4zrl6BJgd9EkXJ4L+mQfFGCy/dGXV1ZcAo06smrlT21kep+E4VS3IuoRV8gBXoIKmD3dSRJ
09JzZP0dGEiIyNZdCnyPkVezMcX1f9guvSNgGqrbCqty4htx301mOdPOg318dMOnuU+d3/Vo53u+
L/UkfU+cZ7mFd0SpejFtXK6YTtEqwr9d0mNHJOthPU9rpE5keRd/S50E7/WwdfKhW3Bg7rRd819V
23QvRSeqc25Mx3Kdjvrq4j6s94UnbL9z0i2gzVbbeGR8p2YALMsziBkWmeDn3II/Qy30xQeeJQQ0
ZtguV2I//XqtfuLI3DqPaOvZVEc32vrfHmA8rxEJ1y8jrs3yCqTZB9eSYraKGL4pXjC9EnuRtabS
Z5x67pCl1Fw7NJKkm380JOk2pyaYe4zMxtN+RphFwOXf9yuzvRvI9A5jYfSri3Ks3kuwWaA/Qhju
JwI54r8AjS3KqSXBjSw8J5+P5CkDPY+cZuQK2PRkCVF+8MWiHouhCZHfMF/ZI0mu5PZVwie/hV19
gGoRRN5EU1S8zNVkPHzh3QzFvinYy7owHnB74jXP/TpNH/nqFT/KQUYlx5aEiAhHS5srobve9IyL
r8qSmaEPL7EKWtC1RsKOzq6NX0JimsfHgPQ3PGTwo84/zr38YwunqL9GcZUg0xu8ZxB2fgR+K84j
DTFDRgkyIs0+D7xrWKpKfcaySb6mMG4e8qaPD2FdDx+pUrXeb2nChLqJOTm7fmurbGTwbI+zvcGW
jobLPXPQiPu11vT7uU1uCHExeO+iLWlemkWu3VUMSRsQ9aKSL5/X2yXVzid6MlfOkpUqr48hMVsZ
RNPGBa5FEO9njJ76lm0SLbu6rhPuFryzCeWxVtc7zR9f3ojbrU8tBpArWSH6a8MQsOct9fHIepFI
slQK/xymIkUhFAkEhERgtxkchv4tTZL1gz3QQ1ccZ+2NuPsDU12SdKPohzN8ParEF38nfwVOmTsO
0q0cAWVYs0nL7FrT9jvm/fUP+RHJfeloAdYr1PLkzk3wXRBycd4GMb1yriyZDZo2P+azyO9DrNjN
IYa8kSddDQEq7A6g4BDeTKk1QS/V62a7itAC32rvSOIwMMHWLNRfJU7zPk65zgjtSP85lXFeseb3
v5pik8eqmlP1qySNA8yqJa744Cxt+KLpvKfiTbnOvzGI1gegc7+/+jMGS57H1Sychk3Qn4e0IDOf
RWcjKHQFeXsBGsEhidO5eI6VrPVds6Z6uZN6lvLCLGOe/FR4yY8O7f7wHLrK5Nz7qYieMeylJ+AO
Pzmt+D1Y7fvQ3hkyHOddkVABdEqKudtXQckIsExhR3kHtMvEWkUSz8kkvCwcwjl0V1SH4dGZiUT4
lOkyxIfGa91yV23eTJ27K3y0641buRmIp5kQA3H93Y2lQ348CJ9uSFqQNFPvglVRj2CZkb/zLRnK
R9wPtr8EKvbR7jsiQWze8SBy5NXyVxoMGgJGzNObr6rZxT0rooyFkq2rvOUmwe9CDEVzXb1Rxm7d
bBC1y8xbJWgp/XE+sBOamUJ2MDnKO9ueBBlwuSr0diSR5UGZLQgq0l1I7GM5k8cNuruPSAo6Wd7+
t42gLbOT/Ps4eQkcJbPTiIInufb+pH6J7XaUQ/zB351eZe3TQUWBxAluafraPOP9clK9/kiqG01F
VqGHTNEvzESzmL8FTEhE2VyraNianw2BGuI+iTs5vIRBAetJ8LcXQdRF/Q9Rq+glGvu5u9YV1Z0Z
IXfx/ToPNCUxQ5Lm06WJiM8q97Q45a2a850tVTx95jr3+t9Bobf2L9nd28pBFLP+B25ZdcehJqXm
xU9tYvebJF6HW58ky//Gjtzo/ZZPQXKwy1RF+wUGDzYzhOrYr3maf4NTAZcxsNgvZUhBO/d8nDuC
0exDjn9WPq42EpSBQzOwQcvplqakO/eQuGvYfBKSEH15ZmU5oy+0PpO1Mv7pVziUHXE6SqPM6+ut
uozA5MWFPdy/Etgwlfswojn8VjqCGaA28UMTdQtayXUi6nBI5v4JvoE4Il+BivzgoolHUJ4oRr9q
fFoAF1CN6R3lQb5dnblvT+E6LxG1fSqFpqy8EOeWvxk1P3jUp6QXF4RRH5Na37B1cI/3ksaWrNrw
Tf1blLd5Vz13iHD4oQZ3kA0E8AztKKaMPIctyNImbN0fSzT3y9Uir7ndymv/mcPMg5P+H3C/faWo
RyNvMmSY2Mm+deTCH9BsrB+qrVmM1tLX8tpwWsyXZSite6GHVF5IAlwj2DpwCj9pbf0HcF0cphTP
Y5b2ygtO0dTXD1vol8Sbe8pm9WTi20+BXX4EtL0TTeq+rlEjCJSUvNVIpOaz1wzBYXKc5VIydfY7
vbAiED0c6x9hnK8kFTddKR5G4drm4kaCsLJldg+W+K47GFn1azV1zNu7zGu6Zm49uA+uHd3XmibX
OetZH5iDKUeJSDpadOaMgUUhtHTNu1kc4Ww7GNowa2CHai6bsPhY+nq4YxSHOFuCsVobxt2oefeS
dftyJrnx/qBY+Mm9l8tdCkPRlvfkuDibe2a4cayziwKw6I+iaWV5JFVziJ42tis2+1gT4FX141S+
samSNqdiRr8zcToOqWkRYQzbb603It8y6CJV3hfT0k4H5ogqjQ46l2xx9+3kJbY6BKOaBWGwLjWC
6anqozT/jGNSlbNQ1NoEf5axF/6OgQUMxoB2zi+O5J7YsmLSbXFZ6r6UMWilUds1GN1Ac/oX+Onv
5NwYEuP6wg287iJ5M+1HHZaF99z3BOh+RCUOMkQAmhWUzOSxijpamT1HPHoem3Wmo2E2p7UPixXv
flU7J1rKBgBveJr009NT2ps9QgdW3v3qOcoexJRqFCylxuZH9jb4vw2IFWUlWUb9NkDA1PC7NRzQ
D9evC4pu21qD2V97qUS97PuQ9IU1w8/TF85+piFayMwbmfeGUwooLcFZQ9eew1Uw4T12OPP7Px1P
DVP+uhC/VjIiGIbi2ANL4nEJQnvf5EwLEEyQZawIYNjDc0vL4fI812S8YwUamrzIJAUWQZwtNGTP
pJjqpsDnuihgtrNgd0Urvzok55zoVnEZkhfAeXeftKuZzhLIetlPJBOXdzUBiPKJk8MwT0PtQge2
hvpgMlpb2ozCPR+jDneFcIfe23nWNlodiUuxfX3Nm0X1mCNKM8d/+yAe43c3Kf3inkV2aA+2i2SR
1VUcB/sSCHsj2mlquB6dPHEN7x/48s+enmBzSLTfdAfIfg63LkQ6clFD4daPt3Lk5Zia0drLJhOT
n4jXSNO/OMT9VmcomMgFPGOo7/0sWEMCMfZyCW9yoL4g4MoeIK9sfI2Wmigl1DUCTBCauEgZJOSS
sKkvK/Xk/pn2NanvEJAZ7wZIe2yiO/Qj5X9jBTd2G9Y7rYnjSfLWC0+EU8nQvupaFe72ljqjH56Q
0sDFMymZwDlJ0BifaRyJyUhnxOATtki+o3T2fdzRCWiSwEx3ixhkdZA58q34Anth+nNM/uN6IoyQ
0IixbuZ6P4xFDRzVm2ZFcT6W0ZifOBsojj+PDi9RpsUAHdzUq7B/oWCasTj6ySSKI99fOF4k9ej6
xdpycf5VSS7Atnkr1B/y+yBW/oUlNRoQg10XQGIxLNOnWPgentt2Fyun4CZyQm5QsSftZBR/x2XQ
fZZYv6tPDfqSkfrZ1bFAwkDBkHLgejtVrM306DchX7H0RiI352SNxGOl15qMd0rD0ufUJ9W32UlV
i1DttbJV/zbEVZ/+E5pgnrMcldPfN2XLhBrmZiN/yiul91VFrQPZFYFmuXdFrYUHlRqO8T8CeFYq
WEoHC5gHuKwx+G6eN5EqstTTw9wH3Q/HY1nej72bNn+qhczz42rWJKw1QmfAkw76WJI021+2BSXC
j8k3bW4OtaRI47EGrPeO8wBRcJjitnROou8V8tQ+n4qPvmEIugRSLOL3jSOISIUAvvnkeFRmn9hG
1T9zsoPHRz2omEzKVrvFTEGVKnCZtou2CPk70gqpguas47aYqmW+LROJd0y2olT9IfcSuR1TXThB
1ozNKrgqyTP9SiJdeGSVESx/DxDF8LxLHa6At4ZwrubUsTyI5eS6Sm/hPtp0tTWcWDFEMqxgmsKi
Ouh9Gsp2JkdFgPlt25D50jkJBSvx5hbNcJgYe9MrWE5vLhvz8fahAvba6yDySThoqcYhzdS8qoUE
0N4bHuaJGIt//Jf2tCMlNb15JBqaY+ECNMJyttBlYokyWXkiWX3ypLpYUlDEsQQLy4+IE+vm1ekd
6jTJUWhZjhmHe6A+scxsFT5d2SwxVFQWjwS0dOmvqOsHclqnaF711caF31410oX85Lmc1c9LxP+c
Y8fxAxxkjl4rmpKHPmHGSiUKgmdCWagC3oKxGAF1Vm/MLxHJQe2xsW7TvqlOdf4r5weiihM8+9a+
VjVRgdk6l4bjXFPFvN4XAvswszedMCs64bibfgaNEf3fuZVO8TdSw1S/ciL3MFEq0Hk2ctZ496Mw
Q3AEqKzNT1awpDhvBQjTVzzmjCrH2gObeuIht8P7tqi0ORarDcbldZLSBAihrTEHRkz4szXaSsJg
Ixcv3cda9rCoKx1XxXbdJlWGx4CuNPdfEC8kj+4ck7yEMAGRgmN5iovZ00hMqpAv8qlaW9o79sys
w9Jd2nielmNkjDN2B+DAYf6alWuQmDHDTDnP00QIKMTpusqKnjiy52j/zkkzeVq3hJ/TrQ2O9/e7
TkpqlJ7mqV+ab5pZWQqBocreRPuG3qTevyezKFyYXkCt6NkdcO17tVPZnTvFkTjUczHBRXkuvQ2H
pmoD8xoQWKW8k73R829e3SfqLCduUrQ4S9OQBkhka1d9RvOWK3VISotac4dOY95IP3PgeZY9H+/g
PxShOwWPbFFtQ7CBRLjx3KPrc5F9IN2qz8hPVLNrucOLj9zzVlsflCGkDEp/1hHD6jzHyXLUwcQ/
miKoe6nmSUZkJXgOHEuEsm4Zhvad9k/qpceNfifiQcbPudTBSytkZHe+FOZ+GlQUZGEQ6W7fjU6V
Pgpf+gh2W0JhJlQRZmtPeUKDx2FMWhKMdy0IoDnQYuaQZjzVs3zNSUFyj2lOKd1fMwP7PaHl8uyn
N1kv5f4ZioCgCB2z5xGkmUftCcnkxEO71a5bstI6wXrvLmPwuJBadxzzYcUnbgSizpKI1z1RgjN7
pSgFyLAbjM+dJkMyTwY49NEM8rx12/i4oAvDZ+jSQQV82GfG1kVB0p7dXgMKeJ6khraCihmqz7Gu
olM5+9E19DEIgWeO/uVmyPmMooC/ngsQnmjLi59qSrGeRtL5YtwMTroO3TuXn8bemVW47hduouPU
Q/pFXRgQ4h82mdhI4dqjL/afu7mdn6QUwttR4kQKn6jzCGJxDUmaHbvMI535IV0LB+IYDPrSJ3P7
5iyLR8lZF796niQqeUv7Zg9U6w0s3SsCP06Inx2b8SGutukjRka878uyO8UtQRFqSMq9za2mp9kN
b/l+o3pjaeoAz4QrIWXTLr9v3UGkdFmqW4No3HxUxMFmIu6Wf05cROsT1E7BhDY2wVnWufzvFudq
9iHP+O20lN53E2zjuk8TtzgRa2nGI38ecWchY96KsHxMJr/63RYTyhZ31OE7gll0GcEaMR3MhO+P
Ef3gbS7ze4+Q7WAnCoQpHg0m/ITHwN1zvirElv2EhCY3xYhoctTZLXbyQGKjd67+r80FVk8B/pfG
23EpOI/+wtq5s3UeP0uvhEYjGWz84ZgQ3S5fsHzw68V6u7TkQSzGpn2oa3CZi4uaZJ/4eUd2JH1c
pFz2wrP7ZBy3jOzq9TEyM0qJOCSGuXDkwe0MUhwuFY9HY1h8QuQ6Mt8UIMW5s0OERSQpYNti5Nyp
Bk+EFQbqrhp4+b3065JNfUEOH8o5QHcLaHIiCS/4BMqqj76ulpOfbMkRlgywcApccAJblZcFTcbT
SnrZdU0l03o1Rxv4JCpWc+9tvKYsd+1bIyDtQQySLcziIWzuzFqy7Q5dspOSlXFvIXcBKmWLxiuq
ib3rtxpyVo7bgpAgER2NTh640T4sCHeGKQy7RxBJ/856ASxFvQ5JJjyVkIfhlfhbOt+/lKTXnWen
pn6HBML8knP2XCYzqnO81eYiB1DJpmunu5Jf/EA8272VE8tpsgV+NhtQYXaGRJ7L1rdPg63L+zyR
6YOz5RbZV5rWj+5swaCdKIpfZZsiKfNDEZz7uRfXPF6CPw4IT83xEsUquKwejfdHH4HDe5+L5odD
Ito7Eb/pFQuOd2i0CzFKEHlxZmqF1chnGWLamZKfcWMZMreKam/jbvcK6OR+spXuoW9c996WUj2U
yFk+kmGIvcPY1v6ha6PE3d8MDsk5MOlY72QT1lfsA7yF7tS2T2NjEBQlXDIy4HEnQc6V9yNylvJo
GpeiujmZpmuA4mXP4Fd2xPksJJ/D6H10PmL+JQ77M4txdxxX/ETZlnqDt59N98nzXN/RMl6s+4pp
4zCKtH5QTR6LHfRB9Gi4nNB2wnNyS8BJnaMErwbAqMl/AEVv9xMb+odxguYKqz0eSL9hovN70MHC
Q00siZV7Tol0pW/PD/camPYY+lX8GDCi3qfNZrJga241bC6D87O2ZhixEAzVWx8n9pnUT7aQnHjE
o8uZ83dFy6oO3sZuNSCV+2L+Stdz53VO1leFeO0wdpzpXWO53bWRpgZxWAhA4J79LJu1lNw3QjE3
ObBt2MQsS3UTLWU2WzND5Ufhtxrz/E2qMQArYXABadFD6p19WA/iepSelwNQSEClLtzWM4sTiZ0q
bN81WuE7X/npD+JbTXjRYFmnKd5s/7Qhc3F3Ng2W9yLvnMcCmwsEhUpfXDCki7OM9tJDJKgdyH3i
HlfqaU8FePNfBJhh+Lws2ryBQGpxJGVxImOE2ZV8GbcAviQjNSBURTdzNg5t95dS0Pkio1Bcuf+r
8cdYtX6azaUz9JdKI9Q9qFglP2J0mHTfNqRt75aS7OzjOoeed6PzosfGC0jr6z1X/5lpZXq/KSIS
jDGbvPS5bA9lUXftyRlSuZ4KL3e2j9aomErlZeHvn/ngGz8DPwum/4pFetBqxOtC8s85ah9n8XCG
VLFTXsyKVvoggpS0e/iOPmAYlCmtvE9kOBOdHKFErF9yB+7htuG7eYQfflpZI3OnSP07rjtiqtMy
bhEa5OtkGY4EehWNuLspMydQHjLkdqN9GBt/ivydiXExYGY+/Yr3CV8cUgR4QgthzJ/+hZC8ZVqp
p2G6YwJLyU+YIv85XPKpfxFpEzhHESdjcumBuAIWSM7CK7fgQhfYhAIkj7ERZNTDpExPwi7ol6cC
ZFsUpNX+lIIYF4R1yOePhkNno4d5mspdzP6HFjFN9WdQxiyKtI2GR1GVyvw3sxTuSXwdzJWzS3wR
4jwO2RpOfPeiZ/jRCD95uQYOkV1NhOeEiLNY42NQBbE854vdroD9JXmuN8PIVjkm+FRmGIZfiSxR
NGxWpO1ejsIDHBUJhCz3FCNwDEhbEserarI8quCmPFy8fBjuaEHV8Q8Z8DGcQm9Lh38kW9YC6QCf
P7PqwLF/To0eYuKrI3sEzED02sZxKrlKVFP/1GuD4Da1sLSZKToy+dH4Dt94apThtl4j91WNgIT3
kC9TB8qw6JjgiKWPexqfJKamgzMZnJr7cB0JBgeFJDtN47PC9FF3V1yjtUSb7rj6WS6dSd2dym2P
pGrg/v9pSJr1M0Vd3fYd0gr+5dRxyw9kg0FfQdCKgGij0SvTMzOIUExQmhMqc2xfghTHXh4ospPB
Izv8FTl+N3WoF9/mT7Cj4hiasf4e/YIKbu047VexzeysWwmGspN1mI/4qLrXeO6W/WqqJtpbgrrS
s3TL/jhRXrrcC8BXEoUkgeEHzGbaftPCtDT7vMrbO7UEVfySI7/5iwDZVpfItMMCY8cFfbPHYb7o
i+K71YHmm9tqYLzFic5BGFV/K6HtFXItis4mddZ71L9/HR0nHFRVXPrd57aMeOiAv8LWHiN0qmpf
BFvM1xzDenHwDUI6j0isermXfIDF97AFoT5RHqH9KbMVzCwqwrXVZ3+VedTshz4U6M9Z6VLnPAWs
svsIbwOO1DagUBkWcl7Yg7FQIc2qKekonzsL33xq6c1tP4RRKywcpUVbfZyXuFx/lxS+x7uasV3t
29ajgRDt08BzF/fm70Y8ut55bRcsuP4sghyw8w3BjlwFx48/gcUsoaZ+KR/H7ls5hHbfoYuO8XeQ
dBqKd7weqdcyzNg5/U9BPm4PqjbIfUZbomFZkYDVD7KTZZc5Mx1fQJabodbbCUBhDg6/HTGL6oYc
JIXyfjkTqZ6mZr/qsPszbAYw72oXNJl5ZiOv1ddQtCkZvLqiecVBGLDVxDS/NcU6retdFIsRFIWx
a9q8bMhBvm/RwGS/PEqNW6vfQxAGQ4yExwQBBh5w8G7ahy5qYJBOp8miclt/RVor/eZPRVMdyEly
eYyZXqJSwXvMY3OpaxN8b3xSDf+U4xTLIRwSMX52I7KDXbhB0Y9I/n1ETWOcrAiXZOyr8ait6syB
guDW8kq0wdo9uX1g+WcnL6zcBzOpRbzghiZp8B2wqooOTjLK9FQGgOtsSIEZUUevYT/SlyQxlN0X
qJRNnjU4SNt/ppau9+2mEh7z0A0Ifp05hFdBz/4yNG3hX1l8XQoiYoCdF08r9Ki95zv2bin5eN5G
wPDlEKB8nXZ5XgeXsEYCtXP6Gz41EGt+dEcAUtTxBIBzKqn+IvBc3XEmFftkhpu6otNHRaiK+Zue
iSqjRyfxicCFYk5LW11jmVvnOKZdcPSH2L3vkbXPX6MynEEH7RMOfAzlZN30uASB5hLFlRbegI9V
2otSMhR7j6+vxhchov+2qseOQ4p69TsWxpxmu63lyfPbOAQqAsjgIV3h1ptRRjenqnCxfa8JAdqV
nY6qMeMC2sMP4BAGk3kYG2yPHAp994IENr96KuzfVqSxOdvkuDzSujx8GA01kFE9Qj/9VODkhahV
9skXIyrZdYxc5E8oYKcLeovtrvZ9TCVocRuJUYxrEogYhGDezW3aV6fBGUd+qd7MZWxk9VSnmiXM
LF75DLof9XdBn888+Y4tX7DXS7ULY2d98AY0KSzR0KY+lCih9HrTzlM3QaTeqE8U6zVb8Kty5wSz
azP6+w1NHlkiTUJfRooxz7n4sveSQ4sxhtrKCH5+H+dSZSr2yl++S9aiTafEZYepYdIaxObikchP
fWomVGyHoMzpX0sXFPBIYNJmXyZgLTud0FZ2JH9NTg+bDtjisLrpDblCDRWFkWjh22V2Sz8XKdSP
WLZJsZ9w53AODrneLq0fzu6Jy8R+rT1eAzw4qHRUM8t3L10dCqiN6FCV4UEa72YUXBhBNwLV67mc
M9UswQWw15fHXK/d3hcSuo3eyOFnZEsKdSp3Wv/KEMfu3RCn82srbagvcbjNP1wbxYAsYqpOocpl
f3RS9sljG5vgrMvKW1if3TZ40iApz11dEtkW2CF8HGIzXqsGp2AomapNOy4XZ2vSizU6uoRRE37H
aWzBJyTweBDU6pntmB/XvsyndjxEODu+46mozi1uzDOvijywrVgGMA3odi1XdrsLLZEeRk2Sv9MH
NSISPA8CRczR8VfmN4rh4UkFylbkMvmtc7tNZXiKBwozaXijb93W8/DXFAurLTt8BPK32S1zh1Ld
VeDyvM3KiM9UQtu8uS1apyyfNYBHgKUN/4aENuaepgiy6sxJmbgkMGUmrHMxhWJqmmuvOnjkKcSg
Bel06Sc3rLOUceBtTCtQHX/Iwb/aeGK8VO3A5O456VNvdc54jdFyN5d+9LK6FTa+hQq8Q9MVzroj
Kn56zmkaOG61aK/rnI8HG8zojiaK2IjuZzIeyePHEzSax7Wp8bXw2g1snE1sM3euxiwcGDzgi+Ph
uIZe+zTwzO19AE7qlZyyvlKLkGcuul6Bzp+KZQjTAhoLqtx/nziYNEhqHJxkIpA3leUc3ej3YgIB
9htURQA9vXMZE1OJLBJDiqyABpnTBv11FUhzmL0nDMBH1DAInLe44vUt676npTOJsC5R6OTspGPg
k70pCtdziUAcv7WdEqYML0gzFwbhbMjfP9Z+DU4m3Vz8h1FcntImkr/DEU3ubqNohxoajSCm0wSb
7ojiQP7i+/nvAF/Rz6BuJ7EfUU1dcZj1RxlOw8Ehrb76NI7rv4VeWG4oBGApfg7CXS56CFz/2MEW
sRmWXmp2PB3EAoSlbP4T0xQ9D/kmmnOLBZgeL18gBla1/W4HfIMBpseXblV11qJmvnUaEYU/KNGq
/QBDexkgc5+reh2fjaF75bWEFX1SE/wLcoaIXapGcASQ3/ly5826CA8d61+/K13ks9rpWQBt1/rf
ke3W/Kvr+vweNoG3rOv8mIr0qYgwYwNxnU2Faq3dGWSnT1PbmwrTO1IIsS5QhpwG1Q85OF11nnIn
OrhwQgw/k0dnfb8AlyGOrpw4fwtClwXYYM1CCEaxyj87alrOBGVCzY6yEw5VzCsiSyZMhnRdECHi
oRt4W/MVcS2AmnMa9UjSfFD2LUsORovvRGzYwZw52Q9UTT45FR0Oh6Ln2NgPlehAQRg5HnAY03sE
gpk/LswuP+3g8A1GJpR8QLk1yKVBuLyOeWM0Tbi3UT2/svTK5CE2pri0/ejfJ964VNcUL0V6HHq4
+100K9xJTtB6wy9okooBFZZuvCz+uHRHjEMtMl7o1aTKkK0iVsAR4DzkPB/DGeXB9IWOoLnT8Rre
/CDzhLc7DePMy+d+PkZU3IETVMEjWg+aCWQwgKYVS6/P1lTdV++3FCEAm68Xftt/9Pvu1qZJ+YB3
jQGg3QeFXe3Rpq68Cl+3Z2Fi9cHu2pn7dUiX9WLVHIJwK25R3CTxrfLcxkMBSk6+w9XcltWWngUc
tFQMVBe9WAPy7NT/St2xXaglHP9tKFSJkHF5YPE4pji1dqKZvWvuMlb8sLFxGBSCtOijw63dCF9A
DbPVznTu3qST1blJxvpZBH1QnOj+wG1pXYuNysVZN7xruW6ls1tNG6Eua1c3VP9hmhruSPjQ6x4b
JpJJrZ2ILAQkq80BDTfTCA0zZjjhYFMxQaWqZhhsJ32Gv0vx1BAWknFr2yeG13H8wDOC8xyBmt9f
Eman5LwFc3HdVrH8jjRw8aoc+onSNP9oVhw/LzcQ2X4McUT/UAjLS3517tWf1Qp+sWN93d5dFDU8
0XC8qBdz9rFHT7auk9XYGRDJRX55pj/NS45Bb+Y7vkXSF9gQxn+E1+fvHqWz4MkDir+qKb0Aoscl
kwARZk1/Ve2Z+BTDieQN0QKqwKeBdKbAhoi+aM5vcjVpt08OxxIOh63cL6AmcM9CuMN4nosFx/Qp
DXP7P5LOY8l1XFuiX8QI0AKcykvlvZkwqs7pQ29BAiS//i69N73Rt1slkcA2mSuznd8YxHdqFdAm
dBX4Otj1E0aI40om068XTd3TiCZh3SxVwNCRR4HNf4XI9KlUbvTcVDrZYhScdmOzuHunM92e86XY
LZ5CqzuiJJtfQ4McI1yL8YiWLu6fVSPS7CaTWdYdfS6AgqlruaxnG4Lw2KcLnt8d6yXvVtdsqRy8
MefWzwSGN9kuDH0t25uY8a+v+cOgS0wPCVK7S8pg/I8DQuZzyAARcGkZWHeLQmVT4zU6CCOux2YG
y4GGI2jZ+OTOIdKhjk5zEZg9bilOHet4Q70DfoudBAQM/hgt8gnd78R3R/g8jSFqusiE/NEt64Xd
lE6qrjaJmiU5Plw0ysE7T8V0RK+x/MhE29PQG6AClLPwbYiwAuSG6OE/XsQmw72fjve0lZ6/mVRQ
PcfoIv9adw55nhi0boamMse1NeMdihaWu9om6x5HQPewMoM5h4tnjv28Vghzp5YBX+qxvNzzvTgv
4xjimc5W1KqFYuPPaGds92aM+F6Bztu9wJ3wKVLezX+L6LT4dhYkk964IvR2l5yqHF9yvTPS9A+Y
jtRZu4IhUmnGmC4qFSGLrjTWqGPXmZlNY7cjWu6XgZ7mRGyVoZvJmuKYMxFGzE/uGVCfYXCcUyVd
6oo+xK9/cLDBjbu1ZyaOvTrilw21CimfSLwpFf8z7hZN/DoxJfX9YBp9l/CD36IbwmBWwaPjuRsw
FGdLjTmtT7GaSDXWF9rNYI8lRP3VU4gjddCBv0WFMyR7qwVbUoAbMS5AbRFw4jR4DevQ796LLgtY
KSlpyUL2++oUyg4jbpnpinNBYZRnWdxEQ7GRfp4eOjcAIEBbY8uNZAFQvbrDGEKzb/j1WMWzZTgZ
X2q1d2Xjwlkf/Sw+kU7CL1GBZ0H6Itmq44U1Udy7yLlthj+IXGPBsjms0mPn9MJ9xGc6mTvi3NRD
nZX0vcoy5H8UUqPgRyQZoGpgr3Z0ScRh2Mcv72wU9tUe/sc4b4uiWB/S2Wr+FRFGHgzVHzPLslfq
TMSMQZBF9Q2y5tzeCtLyEOiRVVcc625U6tCq0NG3udvF7u2wgj9jW+khuk+AdJ9ChjcfiFWL7zku
TYe2UCGO5S7q3gaHPkpwd+fo+NDl6aNtnAzyAVE+eGQZPoZsSPG+djPCRK+4Kaek/MptJf/6Koie
qjQOvbvVrW1+Qz+AkJHbneSsjFkCg1dmz/dECPl/lF/lD5qf8wkJ+4jJW5JTxk7MmxfIlxMU6zPo
F89/kmiR/b3vjQN8BmbiI5QZTAzbyKJ5YXlRsRYSdGREClF6e3LDusGgMEwpTUnOdijW4/mQ8C/8
r6rh17A1d4i2kWk+0QsMRP1ti2yM1WHJqfhwvSAxeZdEbeEKSRC87KHZxoSeEi/mB1n30E59PvHV
ABfZ8WlGLEWI8866scuwtQRyf9hy7f5Fqp+JdloirMxNRIW2keW0PKQtooLtLK74wRYF1K2MGDvd
z+kK1DnxWxSnsh3YKKtMMshOEiTsd6tKqydHdpW8c1YfJUvIQyuPjs30xVsdEnrJNLxUvkr+iBmx
A6dwpOVN2CJZu4N5VRPOKkQvd8h3q/aSVaN4IHRq2LGyTJ7adtavJZJivQkTJF83LfWFgpi0Bqzo
SqR+0Trgl9rGtTM1m7WsmZulzLTt9zTxBVVXI2eCxD3sRX1iC28f0iJJJpxAdbtf0rI7hVMDunv2
xAnq0uJ9sqxX6KpLKoesQJdMUTf247NDRx9s6fqVOi9FuJ7YapHGAlcpeFmCKYkfEEfQ0XUtNt87
osyclVG/4+9qgx9BzyQHbT0XZd3FOiI4FI6HqGrrJMqLvip39ovXodHNzF60AUCEHSv2qI9b/l62
5W7gY+TqM/cVNw8HAxIHz7txp1jdl4mBLJprgvAGZit8XAKBX5D4x9MT6nxJk+5mHAOKKR6bCvhn
/ROA8bW/wS9aEkaWCcwB/CpD+U9Q2gVvft05MXq8KLTxZjRC3VibwvdpsxZFBZb8UXPSqoQWMQfA
8NcNjD5IVYnwzulHVCp4oTREwc1Ur6yxNsyIhAo3kKQ85FaxL/JNL6fljhelJxtNwyiq5nhXeSQD
b3MxTcfVYaK4qfsAilDjx2VyQK0RXoqFetyLvei2xtiBqWLx0yd8ux36ApciIaLvvKsSL/qxqujJ
ZRljfCqPnoOp5AQwCscA6AOMwKRmIOuvMFPWbWXuSrLuvb3EB0XaM3N2kA/uYvPbiQ4iO9b+yMi7
MIy/Nm3p5+ZIQCh+4GLs5W05tMJ+Y5MJ/bce/9VPH/JBs6FugJVPHIKYoDWEtd661wtHRnvU7pM8
MMcV6zlgXkSM31iNFxdGIkkLMOluJ+K0W2gqbsCeo5mX8HuabeSe0lHScKN1YsOR6Yh7QxTNtPxd
yBZ7GVhwLeCjrEZMuG2qksH90pSl/Ef2bFt8sIAQ6QllQ1H/3+IbrUgfzQFC/bAYDqrz6XbLsAuC
na6mWrFel/05oKJgI+11ul4PA4IuXv0AZ4sSto5vaIJXw9+q1p+IVva2nfLhI2ErlT9KG8p7hkNr
uRvMoAZ4PGy/SC/rc+e/2g6Diz5HDheWmJxk7Aad20qu8x6JZ4VhVKJwdovxNOgy2gETamF/IGAv
UJG2gfdGcBzaLxPU8gdAwbVxs0WRFl86dmeWkgvatmmeKagjXo00adnjwJfhCPE8fMzvaGpRfoHp
4mg+wH1CJdozvpX7WNh1Os2hB0eqYrD84ZcNYxUGiyUDotAmSJzq9bZk8gPWq0dFteOPB4JJgctc
ZipYfg8DLx+Wi+cyLvKjNmndAWCzjCU61zrt2Wj+zk3YpyaGg4Ml9YGAb298clyZIJKMohzVqOYf
iXL3KnwZ9ROv8vwEi8m9FKauHkNr5bppRRL+YcKv7tCKj7uKFDjShUIqS9BtyLuvKC8dfXr9dJ2I
5Nc9aLZiWbswF86//C6WIUmQrn/fhezLGZ3MdRn+suBHJJWwW9sUbVA++HUrMa14wfwNhSS+S0v0
k/sVu4nApSmW4xxQNRzn2kkCIC1dH+6rpRDvGj09A8UggNiXogMeT7xoEjhcl+U12iREE/VlDa2+
7YvKvA4K+TCOktRWRxg4ttyFRV1fk3OL5nmlX96GNqvuBxbf8yZ2VbhNEIaAi0CbJhENHkfEOnuH
Vv8/Xn9cUY72qL5c3KAAqyaVnLt5mtVpKnu27Bi/1rduNXY+RnXgBM/lULC7SxGvVls4rTALUHNF
jOMVGIUv7OUrL6xOo/hJF0yxtjTm3Yfig8/ALgQnXE1JcYmiLMEbmzkMQINZEwNnlF6/ENWPPzQJ
5Ub04wIdLpkhSMmQEWKKXO2w0gC+uFm5Mi9gsSAOIwYzUnFYo17JRsjJk4PvCsRxBZnJgsVKhmac
izM8jBxQ3VOXyhzlmYiKQ6Oa/m4mfTp4wsJkvLvYrYJLUAcELSrJruyM1H3wbxw3grdEDJr3XUCp
UC5+7abDkuCEdXfIZK+y+wqddPEZ+2107kOEnxCsJi0hMOSufTajW7+plpqvilPCRuxQdjdl067F
TkZwbBbgUoH4sFk7/yZ165xm3XrZdrXL8lw5oSQay9Ptv/Aqu93aahi8R4wFfnWgKHXQBFYSwlOQ
5Rm59YnT3VbUMneQE9gZxH6ge+aESCTPqp6SvUwYWFUHelBKrlHZujsOI80kgvyVGOTWicVT5a5X
d+7iVx06KjsHJxer56VGZb+DX9blNB/zejYJ+VKHBEUiMqmaZx2Nbjy157SZ45NPau1jSC68D5bL
bV5bJNl/Yj9RWw/tE2HrevhvDkvfRWtrYGykQtxxkRrWl338QYS4nDdZjxyJpyuwdwbh+qVlYrkF
OaIxcLZMnB/Z1eAQdAkqSS9xxnzydQmaHHWTB/ek/l5WRxySGUckJXoi+E8LkEr7zOtYb9APIeik
aG+7W8JQ4ZbmFn9Pz4zD26soXj+qcqr/lot1LqIRLDj6PghRmA2UpLGTLj6bGBu/5Cwnbru2K99y
MyEg5suHchbyQpgoEcOuhsUkXwvtsATtbOTjVwyRMl79FwgHxlGeG7bR/VOPWh6drByqv7ARsEtk
wcww1BfyelAubMeg1XW/azy0T2u+rL+ZkcGbEzuOvIXV2Dh3jE1yXha2gT5jj8a3+1CgsXmzeaC4
nJitXLFoZr5hcS87DD1ciuc6l+acMgGMDkvRr86uwpFx5GIlg5J6f3rgKu7ZZKdxfVBV7S6bsnOL
I7muU3Eo+kLchqbkfnCog0A68kQ5IBbj5pcRMcRR4pVHhBD6OgPLRn1a15hRojDQI/BbVmdezBHd
mN+fB9SehI/HS+LtkwZBEuiqgasQvhlWmbQa22inIW1k7GX84o8QNtsjuZc3hJ0M1NHkvNOteyl6
uGEkMa7uMcfxMEiWZUmMqVsBSr10TSzB2QA7ajDcYqqhcGOXxpqIFG95wC0yb5tAMb20c25eiqbP
cLF1uHOeqmykNE+WpTiICZd7NInJewDDsHpHd6h1dl5dzBlwtKLstWMaDRrHHfrsjlojvTMZphZw
pBQRHPer2ARdHDePrIzX4QG+IsoriHha3QIyZ79HhmfvX1q26jy7oBeRcDkpqc/BaNr+Zl2WOkeP
45AkjOUVw3zCrmvZppGPk3rsAd/ip0JZuEM7PPpbkBkoJGORes0/ojqb+4jr69svtHqencCcSD7m
XCozhMyu8OaG5W/Lmj5A2H9ftFXfHRDLqIcxdJv3NSxKu+9Mb1+YJ8rsOcbLIomkb3JhvtLVjVvg
Yipm9xC5PZONccKybgLmDv9UntbBd0Cr8c9WC7bUoZjll2y9fJsiIFFY0gfJeqma/Ce/CYeQv9rO
6yt1sn+9sZjYVLs00qs8VTRY3Vtkknb4WxmV5r90GDn2Br2m5UWtA6ZzFkPcvJJ934pQtlLBgXDI
BlyIrNW/zobxe5hmADTYdHPto7bguWDLqs0rw0DezP2IC+I+dIybPCA5RIi4qcXC0njJVfgRqSp4
mh23bE+mr5azDxn/BJehfQlyg7BKBDH2RW2hR/Vx0o0bkQ/LpehC9d31AKj+NDgxfpuBY5RlZkRm
uQ3ruLtP0Fn4Z1iGYYOyTNELaMygTDkaNObdN21dv/zFQtWWO2zJ3n898Pr6kRTlqRPsAnz0kE0y
NscBtRAWcUVDufFloi4FJ+9daBcdwQGR3o/xTHTyYx+RiewatfeTiKdcT12zFVJaF+WGP+wBDNCA
tXOMaQYIxnouUEXNn/0URP0XvA2voM5ZUvOtvd5abuU8+kBrYPUzT4o7vAMR7GFHzPE4qu3MFBAD
d1s+ckYAgBlshvRDM7Lvo4GQWhnHNz11+AgAzQWIhd1tCk51OdfZOSu89B+SdtnsOKm9RwrX6RK3
q7zOvePxt+zr7rMj5xqJa5r2Jxwe47MGFHDs1ND9GKBP9z26Cf2iRJqjXoGmfheNHpnZfArBshk9
JLAqqp7il1m8dZPDVCBUwUjrq4Z/Tb6Ee7ajYQK2Fckfv5pfh/ZvsuY+0OIWmeC0iwvw2l+c3Pwn
VwqmhNlPEtz3GZ3TQuXkXYaApQrip1WwdbHCzcUuhDf9XsL4KBm+FaArMJtIueVrdL8o9iQklqzq
C1hiWIp5omdnynYSpLA9FCk6lU9MDAUiQMcE5knUA0//xsNZ091OmAC7XaMXmDThmOljXEjDwKxF
M7TDfpjn0Lo0RqxAmcZ9DHNTUZCPTATbIaRtWPNKOXhs9RACbtWd156FvzYh2tdu/juSH7rcFpli
AGyGIr2d8UH85DG79nSfsrpDoyY8dqg+ONMZ+EQCOE1Xa/ZEn44SSg8l2zA9z0+JDzzbbvE1iRMD
VDYoDVaAn1YN6fqSN0EN9xVdx9HvWT2xw+PggeSWiJ31SLE+ZVy6CJd5ouvxuyFi+a7AitKwNGzz
8D/TF7XgQk1K2jZEpTwzVyhknzxhwmqrtzqH4rgfqNKKw+KV6b7y4BMf0qRbin0zFHEDgqJM6j8C
85774Ueri4QhgFD4NuFbKD8UGgTWomhmk+wCs9J7YelHFDpmUFRiQpIC2XJ07YMgYS/hdll7bHwO
246evr6VdsZinaN0fapdTcagtE74yPQ7yfelC8P2z+hlEw8IJNFoPFLa4DeBuEjTa7xzQmHj7Vg7
odhT85A5Oz+esCmgNsJ4GeZyI3B5HkmO6s5Ulc56Wj3lOK/NCMb7qKYsza87eze9XX0HxJ5fz0F/
oy3z/buRp6c/luR1UwcGjGd3aZqPtzy/6zugLU22W9ohRu5HFCdtJFxWIm7e/2bzMJWb3m8KcoDw
D/JaqMA3R1I+EAsvk2thoBUL5gqfTh1yUbOc21kUM5wyr9rHCL8ZnmHqOLt+CDFdqoldSu1hodxU
Lslig9+mtyxFipc67FCEFH5Qv8ekZmZ0OG32wzYr/YXqKaCQWIM0Gw0nvy0ski2qSB/IlBOmdY2G
bQ0r/V12S2ROxUy3X0bMPvcS3M4hZWeBB7aS0A3iELzf+xVzRs4Ks/VqP1DrxBvfZxfKM9V6wx5Z
qNnh+YJChs8C7hIDpusyHmIkkK+WbGDXRKp5YBCPwT+vGsbRCuUXuqBQ5ExRPNxZDbOCEOMnbM2N
X649HgdtmKgk0SL0fvWYW/JcDYub7FSxWvXVcSCBbe2YZbxAFHTy5yhnePHCIpGKIHbBs5+oOpbs
beUcTPdemmGMomk61+wToc8k5hhmLbv0MlguSPEBv0EZPS14frtNHxQsNSrXSIwz1zdZCGj1Ry7D
PBQElnZuz+B9gMmCcGS2v4rvcLllCLuCbHNdHG2o7RvNlnXkaXhZeWzL84geARfciFsWvWyk3lSV
2x/4KH734WCowMzQ8DFShjqXJpLytmBC84/OMkGlOOiKffzY+O9F4iX+iel2cZvRKtOflv6QPiJO
8VBKLJbldGrTO+ZF7MuKlMVuiA9sw/g6YMBnguBpbBxQkaE74zYKmIvvObHCTxQzznNbeihDAx1A
2gU7cjdPkE8ycK7syG3X/rQgum50M+gDbRdupUDU3smgb3jNMtD4dwp/8w50hCOgkwV5sEXjUj1k
/eCteLDxD29L17L6Z/fl79nyLu2eP9C8LDS3rwjhI3GMsDzyNdmyYyw+l6D/Q1ledNhL59B2iXyI
zChZai4pGkTkBd74nsV1+8e6TKDxGA8t8jwRJTe5XMCpsH7w3nwW6c15rlc7XCk+Oj9BPEjuUs3l
hxvuOj/bjDEuouvbpt1PEt0D74cqNIgfRiSjw8ucTqW8UfAq11cVD7n+GkCGHpouBkobu20Z7LyV
uuphZeK7U+6wfHoe3s7r8usfjEOESaIHTNtESKySaei+g3qhzuiaSYfbvCvKWyjJ0fTkzz4Tk5bi
BuRVKNBUinA4YaxNvfMwUGpMKmRv3rf8g5vKWYbvzlnnT8fBeA7SqseNNJojUJEw4mnom7NxvIZx
XshHZAu3qP5eKoPeZu2r4s5VUGieIWF4CUqwyDtxZ6x1iuAVDcuegUP0JUBaPOHXLIGdtDGjpFV7
9ItIrHc19QLcHCefjuAK6OvBPZf/ZbEzs1I2ZXpvx6aef/pCIbKbo2iRkG4mfQzcqSLYqwIJvJ0Q
5ftb6t36q488GKtdi2PcVqHyN8zqggduCPlS0b0iPPEzPB+NKn8B1BL/ouWscW9r/xGKcbGrc87p
PZXE+hLIuNwtg3Sao4+bf98ECabSxF1KPCaQWDiYxFFQbL9lFrv6Jo1M8DUu+L9phPmZZvr6nevQ
79E7Ovm7IJngBWdD94gb5gdNqv2FZp+dZmgzDO/L6lIhlTn5wAQZwQcdcd7ahmcpJaCf/Gph3igx
imELb93euDqP/f3olJJRT52KpyBQ0Y/uOaxR/mTDqaobCfxi8j48hgkMiabe43gYk+gUeSGL7eCK
8UGmwKdkVJz9W/OgfMWluvyCmXSgW4SJz44P84onkFOjmczjh9mK5kXzsb9g1w6PVKiUYgG4IFxp
In+qjA1/isLrMAhIE9/FwkTLTepnkTxitMW2MjtzdLQ5vR8KJThZElfOfeA2NF9UCvsgQ0u/FT34
XZirKEfNst55SO6pNCE+s0pHYmbirGZtJVKyQIVvoh2aovyjzfrsvaLr55DX8X3WVfql63KwWdQz
5cckx898qEK+rhJBg9Z+c+cmSfDVAnJ5y/wZB6Qci/wUzez012D522XKHot0DZ+qbijKk+LF2/vc
euNmCD350DcDspsI093tJGjE93aMJpxbUX9eep9vVXbjJ/UH4XI4Yw5em8bzbzjUIjo4MFcOLcyA
YpP2OetRZN+oZB1EcppfiyCT2CQnZ25ib+eM4kXFgb0X1yYL3QjPb2bBUCIwjm+8ukieBZOEDZdU
tQvYerHbIMHkojs/PzOl3y9BaQ91JqmzsJgPBau+Tl2M6SeQJsGTmTMAcMHSXpwpT98XE71gtXIO
Hny+O4Hq+dQ0rnqUmMmPa9Uu5uy2QAI4izr6BaTSzc71fe+S8/tAMGJ74G4C3wZsYiaXMiOomveF
Y/gC7o7flk1Txo5nyNVHyx5zPQXINJ4CLqtTkSXiA/kD0RWInlmqSrAf0bBO5c76AXlP3Kw/SDP1
a1y0SIGqqPhAiOmdmxAGcTV5hlSpAjQkEu/sD5uibJ83IwGQYDI3keZzNTMsq2Jy0U3TVO1a34eC
VUobAeC1jIOJUisfMDZMO5Op+Dlj2URLb/IUWZgTsbEvgiojpwd6F4KKWpzQZNm/Zu7mH79wa8rZ
8Ru94bz3KjujVa2T+N1RCWq11Hlar38pIsh2IQqDd+RKgMF2UcuIxQIIbkC9dLATeoBxMKeSiJ0t
uDrvBjkFjaiS83TdeRbE981tfpEYbfioK7TcOkfGITxKHbCnW22YaAeAqTcuCRqPLKiARTP3KWYK
psErfY7DdCARQXdn0AeanJdp1I9xup74ruN916/IAaXD+g9L7Q9xwNVucI1zmXN7wVLNtLKLxuKf
cjO9cUaPy0/zra7QlcuXdYmV2k2RJfcE4oHGykSappdWXGgAuT5T+t1rwTYNw3UlRHmISuqRHA31
5ejwLgt7cwMuIPUucepyqLogrO/FhIx/hPq0xR0PwRRVzR3FUnUXzlfzeYTU4jfpXL7vsMKBFJcq
OpAUMrjQN3iiHdf5r+jBg3n5AmgRn8GBuYth5YgUrOp92WwBiHIRK1m/lK0s4VyWlXdWTJu/lOzb
m1lOWNAph3+p3Js/dd0+VFeHJa9uIvk/E3a0Ea7jftuuemh1n34qOOabkY3oQ6Ki+gAZ3b1GnIN1
3RZhbIh3TFou9Tz4bRy3euLCmi8hlVa3sWB5CLgj2+fU+9TPFLeQ5HwJLoTYnesVWnFjvfupAKDL
LJdvMB5PTCkEA0g+5tozu+iXfLmg7EFtnRW4FxCF9LuskkwPqG03lPTxRz+nWAmmVp6QAQHgKCos
tkXVv+pK02wSCKQRH4VXZOpq830bhTmHzP+/EbWp/rKcipt9sKTufW/W1MPQwMxoTEdo870Pm8vm
zS/EldHf8PhdBa/9mL2VSeLdk+NSPAeszXeVnhXkcer/edujDpF7X69ZsavqKaNlTTvWszAbNmz4
h2tlkf2ZE298odf/6hI/OeoC7DGOeioEVqREENT9N4t4m1P4df2N0YUKthlbbNgADOi+Fyg72TYK
u8bcCE3L308ks1ddstMkJQKzmqfuOY+EgjoV51fheY0CSBZXtOgE8h13uPca+paQnXDoqu++cLPj
ivp+WwwBg23YZu1xgWT2mA6me6ZL4SyJTGf+kuhhNt20IiUwTc2opQvDbMu5IInbAfCz12uUjYer
XGFLV2m3xgEW1C59snNqB33HnGJF9Ep6H7SsDduMSFy8hNnugFlrh5hY71uT9xgaaqyqojDDNpon
EiGKVvXjPl87StkWdRWJXN1uAljJcbK8A5tD/+hbZ9xqG2NttR9dlobs8a+gDtROsG/ST2PxlULR
izH5olTO5tnAM2fPHnGc4alwnVdvYW3j+6a8FdL3PpnRZF9Giu4cj3Fkjm5VHiFEXuVHJb8P9nAv
e0wahmEH6cFfHHqcO1vSxpDGJAM5PBYDdpH3Z7Buzjln8dgenZHxYGBk9FLhyn6RfpjtYvxv5HLF
MNCk9j6qXotPB1ybc6xyUfxOJkByw61V/ylDbe9y1FgxcHdiurYe8/6rX5xinwSOmpNjysnjjqqb
wCoS6o1i1A/3AUMH8J1kjGiXW+xCOdr44Kpjh1SaT90pLxRGgZxVVy3TAKXf/F86I4zCLXkpBMby
luoYRVXxyeCF/9gUP9Ujm9O4rC+YBMhTV1Z/FNDo8ajMC6P1tUz1mymX1zS51ggFb9rRouVGCByE
uwWm0D4aVXXGeJY+9qwcvorEv6Zu1JKx9nXX4M0ZxyceJ0ouoOtHlgxMNZSoydcRpL8qyJ/FUvav
Fj7FtiyNP2wRJrhXnWL2etX6vWN5WOpLwtCDairNWgKBQLzermDU9wSh6F8M2LFhmZU2HHBxjhIs
lP5C7+Y5hHmP8/yn7Qt2lxN/xZ/Q5jxZeZ1snc4F9O/i1fnuTGlvaqYz/pESSIHnZhOOF40HHMFt
XjtMdNGVwOX+A31i/mB+Io6qisOeoCvtP02qHbJz6bLOPug1CDDyYIQzGxeb1j/PDbiKZsSkuykT
418eX7c51mzs37wit823MKZ5WIe1e5QwHx4tshN6uz52cfYrW14x/SBszqjZAlKlYgGst4DFaXca
GjtWnsgbovqZxjEYmHZ03OCIXAvvJP3mStFLantjZjvH3xN9nkQopXFvoFpyXlZkt8vfPucVWKWE
NMu0CZnItGaADVdTNDf5orh5+QGLon6SdjJAONauvOSezGDmtfnv4mUutyra6vAAkCasHvEAeHZv
wYl9kEZHrWUwwB2yqGlOdIdopIupkQ+uBb2nxqCgsa1W9ZKlZQhQziD2exGMfnOODXg2VBOTb6Y9
sgdi6UfXiW9RwHjRdqzqcJ8Xodjbnr4bvSD8QpJml/pA45oxqkMi48cdlM0wIkIt4DpEhd/Gt2vW
NOI4mjn4j71peyn9MacDJNjDRUHt2VvewivymBCCA9QS/SdHrvnAFIcsH1I8A/TCiY82E6IDC0iF
sYhw58EwARKwChjrYPPfTgFD9UOo5PqF5iY0Gxms0ZvR1dLsUtFE/YMdMY8SUjegxh031RiCCwyH
vLiS4Tw6vWyH1bUnrXDBg3rnA8ZrXllkOQvqnKv791vQxLafWYC6AIlBxzIFXwV9P/9452E7DWen
puQiwUlvPc1UqkfJm+rlTK/Ax8QcVbxAM2EetWXX4fLp2Ifi8sqCMoIjBWp1i9+nSZ78tMzSYoe4
Kpt7SlsG0PmJo8FJXSakfuo/x2gqsAyjj8ze4CgWyXtSTyb+spjkx4uxyPnxr7SOQahtoNG1ltuI
nELviDpgtKeMd7Wo2fFkxgHO0SYiv/OSxBfAqeE6QXNTZECU5zLN5Uyi1bqKkYylfphrIrPGvKKE
438qUJ1HLnZ2yo00wQZGG2Lyf2wjRfSfreCgWEALeRF06DmqyPbPWZX0CfoK+uMyBIcH+2U4MFoG
A87Fsz4jC4mv/hWSMJ/jQjj61CeggwhR4TrZ0IS5WO46Ee/qqCcVKUXnsMEoy1wsm1MGyIik9VeZ
zte9VOWZOzrcBKQ65AsqMBwmRK0PYV+eptqu48HEQf1FmIaoz05JUoGLH2jaeYUoixPdNNmJ0WLX
4h7OXSGPSy99dZ7hrCVIOhtqToAy3sX4Ez0KlB4WTyHd6wtoHsiPGyfoxvGmHhMmOGjz2wbGlsrn
Z3xNKIcbE9FCe9zs0305zjI81UMT24Ny8rXHYNeaL8+b4PNuKJjm4JbuxZ407kjk+NUgh5fhSuto
3WtUI5pXl8b5qgQmeJG4W2xBvCVbfB7peHBheX23+YQ4JABvzV1Th96jzMLlyswakTfpiOSUM+Iw
tZyHzo+yg+vZqr7lPxn1RIr2CHI5DiIiTZ3xfXAW+YQAythXMor0QyRNwB9FDA2gEt/vj42ufaB2
MRMZ1+tp+EPkZRS0lbCc7Vn7RrHQTH8mmD9/CKjDDeWxHFfYyTDw3yFRGD66KutA2zJsf2qcafwX
B/hDTnhekbRWSErvmSP6xUPQexQ+vpr3PHbZD+4Kqc8O09VN1KXFQ8FxUB2NrbLy0BB99xtF5OTs
cjyIxFwwukxPJVy3DBtozueEP1zfAAyLiKpyvDzYrWXnLf+Yx0/PQ9q30zFeBvULMU7gqSZBkTGj
P1JDR8A1xC5Lo/bcBkX7VwMXYa4kHLLp9GrFjWDL9o2fdH5e5s5557Ul/Qm1EAlnaiqm/3F0Zsux
4lgU/SIiEIOA15wnT+nZL4TtumYGIUAMX98r+62iI6r6XjtTOtpn77WDY+fH4n7k1eLtamGKc9rD
/mU6Uxz1/OZzb+e1BRtijWBAZIPYPwuMNo/uSkhs1iYhlsFTkRNInMdyad5I6EhEfx5KuKqFk5Fo
mQLBu82RLo8kGtr0PU0IeUCFk8I4Ukqn/Y4p4bj4voxPg0+UnAt7LODeiIY4oezYW26C2pIvS0Ks
g/8GKRCqQpMGvNIgggt9CmSlpAU58JbQSQ0SXimrDe42v3ir4KKPh2oYqh+rnDCnDWizfGazSRAf
AlD04+VkVMnRizh4gWFePPMbrdkJ6LI7UfsRfAifN9wBEdDBg9QZzMdZHQ47XSvf2oW8gZv94iKy
b0im8Pp0bc+bdhoLnCHnahPw68h8f2bLGKtz6UMHPmGCTZP/tE6rfGv1Y59srbFty2MMnDGDFEsJ
G1GLSTwDOoe9Ldn13fo8GdQGQoBPgR5aBBERi2JdloyEq5EfJqhQBWacW27sn3L8W2cb4ma2F9yK
31Qo8mZmfyuvTCUATQ3l1qRHBxu9orZq6nD8vCQVPw4R24vQZnJwy3zCW1wJzm2zKCfYk3OB3MxJ
Sbq44+R9IklQfYjGp/OWTy+BgsTASNrQFAaJjSuReoiWg+hokixLXvSM9LwdwGcNa+QD9zEDHNZs
Wv4OL4mBzrWZXC9Zg44Vd1af2WRTkqW4NH3N6NUhulaf2re0fkVOrS9Wv4wJ+a1RZSeefd62JanR
71HW+OyxDqsnEKBwIj3s+BcUOfskEk4NkcbmW1RhSZCmXNA+BRk6tkEz/MvbZy6pjy37Qtwz1JsJ
LJSke/NNPTr6FWCYnP9z4opCkFUlkPC+c9dgU2D0dOWBgdDIVadtgWcaFnN67Yuan0Yxi5H2I09O
ETSeCCVpmpqo284jif6VgHo6rkurMvPeHq0435ssDN19byGHOS2fnZUa2/4nFOy3d7JU40VgylHf
Cj25wNCQ6P6IOm4lF0WhqNy7JpeSCaoEIjMiLlzLyQ1xN2lGbqKlOVQ+SWqIYhO2brBO0GQFP2pp
ktE+sBbosy82vEN750ny5gfH8Rr/miM22ytbD2o5lE1Hx5jbjLV/mG2dh0duixFBPLtBTfuE9zAs
God9qWuDVF/bSgUvNbFI+qaAQiXfvRlqdUq4/f8oamFPwy9bP1sa9+amgxKy3HtJbf/hTJ4ehmQE
Kq0yyC4EH4T9OLfQDDbTCDXmpBsn+MPHwJZOenYWrANsj+GJtpEl+Gqhh26GEAtUD8WQ6aEqs/tA
e8beGm5ii3cRYTiBrXc9l2lwWsKILmRGKxS4XKdA/WC+byrqJTkMqEgWu9xm3/nsAlw7liBxGB/G
+ncKMEWvjO7xkBgfnvNWJDXSQO8NABLrsu0fNNwQJsrKMBJnbea/8HeKnyffBgvHnR3ZYOZiypzy
MGyGpwyr4DFf2PLfIGr2PfH39NK04sNuWfVueviND8s4wV2hC69d+UBctm1jL8TxLfcUAhlMOKgl
Tvc6jMU7edQ+f5oH2wdQhQ6+djh3WYNYzkMAXcgm+VxJhLDGehR40C85emqxrhD6dsrKKSS89T7o
GtPWtkQmP2KXSCGNTFW0xzbGXt+N8upjqQz51sqlMmo/mskqLnp2MSoZATGsbyN+FiaOF7GFltYq
9lzxUhY4YxfiSE3u/CtaMlFpNXEjNU19m6bCzxsr5p4/Q3sPoo1dqsumVWF1KgtnlY0NLLO6mr+k
W2nAuwtJFZtwyslz3JcEqXsbV+GNWmXECecU1Iamij7gx/wH68gDw2rGR/yGfP/zYeFLgG7rP0w8
oq5ggycOPBTVHabH5K23em9fhHwMi3FO6bmoMgFDP+UZ4Cu3vINigNdpjvp/yu+LU61sydq1wKq5
jbKiukROXBy6MpdvTVhyB7LIJnekIQWvxpbEOG7BMM1X3AnBNvOxJQMeiqNV20cO0DQCRPt0oJEa
Jzi5uX7R1IAXYxPcZYKMM0gNzGuGsAybFCglrrds/djjJgVmcJ8VqXxIMb5dQkHVEOo09KIAyRSv
pWp/BqaNYcPcNr+YxQWDxCQeed8N8qrLyMtfbD25DtJUw2WBUKb2JR8Be4dzPW746bXcHXPXQuCp
VTHpbe8M2XRknWvHG1NWPeBZJgtyMHw3nvlaU7eItFyonQnSwd4EXquK72I27BF8a+LIzQFvARSo
qCh8yXBG4bdRBjYZ3miZAu+g8A0EAe6xI5BeH5F6shuv3QnB12/D46OaPzpbpfVaLF2oHyYr6ccL
WgvBDkliz+OzH+FsWCUxkdR9Yt04l5wEUKsUQoq7Lp0RRwCiT4SN0vaivadMeWPY0vLD9ZL499Ap
bmu0Pv0XJSTKYAeo+VYAxAlCCyKmebAfTkwbyY71OUW3+CUqQGURPWi8uQeOZLe2DW15iGa02XUV
Hhkzy4C/vOD1edORsSuts7RqZ26jSgzIVxDPcJhjmN7UThI8Q9Nik8b/ff7e1g3H2RxG6suNWfOt
4R5F3CBkeNW1I2fLr3eimnM74d0l70UcmVgqeVnQIWHQDTvslt4zNLKI1RzOjQSfX66yfVow8mw5
s1lR5n0ahRBzY5z1AfcRX3P6mKF6pmaExZiCDtp4tePNB7JBo1nreurdPRlVJ9q7II6OTQTgBWNH
agzSSdvmF9IRbbvvC3YsW9Ep2igi2SkwKaHVPXjDrR8jpH3+rbIUTr6e2Mi19QrYsiAFsQXnJsxm
ThJl23tqZFAS+STROZvRSOyeNd2KDlGuWqe/oDrAMNfhHH/ZYMywm/Rt1m7yqCzZPrmxfrEpJfxd
5g6ANr1O3PcYdhse+IEnbn82EwZvS9KT/WHqLEnUaSi4p3buMloEKeBzd8280BfEU8TjxeQwufF1
pY9uB2iyXzY4YnkiYk9mDKTd1ywbuN0OfD43H6eDAmzx5/CL/aqRfcO7es6t6cyhSTyaVjiPwB0P
rCe+3uRZg0mH7Kwi6l6YCKLMoqhG3vgAOBeeIrzO0Odi9jp8nuziOLbgsNamm6NPK3YsZx3kt8wQ
Ttbah206a4dVQ6c+sZcCamNCsHcDTwqKcBzcCFRb66jfeXicMHy64dzgwBi6EL2J98y2bzx4TU4J
Kmo1hCUMDdM6aXHuEEd8hO/Gzw5s3Cz76DsSB5+JVQXU0Jgw3E6q5yMEj0QOa1Zcjcvepuqufo5F
/pYeHW1geRx+nCkupuI6r3neCmb8cMM6ixOnFIISnYSco4Q/TR/ulp9DU0CmiZV3xLziJs9eiLXu
gVV7R8GG3/jTpy/cpt0B+3SGfVGGTrTGPCJ99rLYsSjfCrvvlIuk24AKCG6SK0V76xTf8fOUlRRD
kuHr/X0irdHfMoRr9zUDz2+/CJ5cFoToIIsIL/D53GBEKYvLgA0QHBKD8KmQlv6d3P6GMq+mes8g
mDwPAYGRrWoEuXLINFN4saXIwgomtSnhNPimnrdyauDNBvgBWc73N5cqE6n8gznMMo/JwQ9Pc+XE
f5M/5HRSlW72O6dCXSrKq5FSoLzwe1+8MqY/FDsllqAIL5Bmq8qSBc7YJza8pkPGdWAeEXXFrpYm
lgUpI8i+0QyMQalV+JTiVp6qBGsWgQo1P/O/BU8Rxlu1XVycdLsUIdpZE6rvfljETtaGUaX1N4OV
dsMDsm2RsknvayCsYvR5TXa4ku6cJKz8DysmxHOcixyBx9OGgndokEOxnuJ8uJiRhP9mxnZSb5GY
VLtOSPpd8UTw+s01hD4r9b23cvbns8aj34GRVcEjpGaqaejeaPvjzGzKQatZtoDSwlYIdXJID7QV
dH/20OQ/VpcxC48dNsqjQ8BYHHxu65cZdOUfmKK4fawdgrIr5VTL/cAQ86C73L+vE8U6IuYwBWYz
NtZTMqvGulRdW36nNMP/8/qEArBWYY5FGFDUMtD/6W3g90sseaajUDLSFlQ1Y7s/N/MgX1cry+8l
C8X/4BqJXzzq9WOYzJjTcsJ+e9xOUGvtxKVBjIUVJDhN1wjZv+wG1ooCObBGcwvmNU8IhllSoO47
xS19vmZ09p7KFsD5tqgljjVleaw2tQLx9Qw701EbjdnwR9m8yymisNWboHQsWFOOkXU7HXYsc3KN
CnTznEVXcti0dfkiT4iKk1eFQpLhrSMsbOxgE8xpylqVNEKvqug7bjONhgJXaXFnRrqWP2HLqmaX
KSnvpdV5rzAyr0UzvwBifCyzfHq0ppnyBj2JC94yWD86TR7Iy873mo9UBtp6Ko4lRtyjdAyWC9zK
6bEzndxxyxQHzNjtMw0/85Vt/rLlhUdN5RRYXxgY7TMlvZzPziC3qqOzKwc8tRNhN78nsn8Za2/E
t5Dnazd1g/NEdOhO1h2+5yK0TnU42Ru78z8XPijb2O+fW4A1mxrwHt4Emu1w8tQsZ1Ee2ce2hGii
IDUfBBXeWdiHvyVRpyerh1TAfJ8dUpyU9D6X0ZeSoJISYVicKcTbVdyUJafq0O3myJNfPlCldyut
b/SqwakeaxHYd+6YxmvsXF9xSDkNuMhAYVlVECCQQtoLcaeXhRt/1ZMOgK5l6Q1hjZxWwyn7bWzo
cvM8WKeCupSnKofQYJd6fsQ8SDuGtmgUCkN9xoddnYtiyH+USoB/5FV+0HQCPlhmWN4lX8oNz9iA
hJC/fPFkn4/cn0QbUrCj71NGchFd3/8XKLs/w1S6wS51/JszyW+ScNHnqA3bi0MaicB8Vx8wcQ1v
AxYxFrtd+xC1Aa9rDS3SsoP+RVMVB0aDxAlonZm/V/2Tp0G07nXlvNqYJtehL50jDG734JnefYvz
RP4byLjttUM7EBYE8eiIrnj1/bz9cP2Q973TkD52WGIrbZXP9IS1+6W1CTSQkt5aIFGkavO9qNQ/
ylfqLRgJRLwSSeJsDFzwuMEZ7RvXQ+3FwrWP4SYQf/E66nmoN9rPJeZYRhW8YS42tI0pCnFXtiZ7
gwlUYpZmcMRTMuwGIfuDL+vxDqQrTN9BIgDQRYSQGKEuku5jd4FscoR+MGN8yceQFc8UrhiXo0du
FlnBtZ6D+9ELnweSJXdFurSSU7kbj45tld/4ca/kR9SnO5DDidIBm2wzHelnit+aItpZiGifPs+h
89xVzr7BEEHAFLWW/Fx34AP0SFr4I+u4nEVpDX/EAMms8mYsval75Iz7DOoley98b9wAp0WKcmBA
1VQsQmnuUNfRuN6mDHJ9WpP+Yfr3947Xci5AGCSt6naBu45pT7qWYKQMII1qK5qoPIAObh/pHiMJ
Wo3BcSEbtCtFfyRsZ+MaUVG+ofWbR1vf+a8znpBPfhUjjQvWsyKa92kVPBkwT9QXiuFoqfHw1ADx
GwgT1VQ9H5STegcfFBv13pAKWTLXyDbJuPxWIp2x/vdmt4iWGNU4vAvLxjVOm6xkG5tARojHAZ2S
hwDX25jNz5JqcCpwreRd6jZez1T2vRQmpRB08dvgBwrK+FC4bCFXtV6IKJCJQ5HHJ+r8JF3nbyQ8
J7HyVZ9D+09c9bWo6ilVPliBTl5aYKNYbSoaMvhvFGTGWntNQWv/nqe1eeZ3Ilfc18FekHpHYPbN
f7ZnRx/BiBEynaDdt61fedslwcyfQBGD+4tpZlMviXhx55YQh+8Q8nRqak8pwr6KvMGFncOQWzBy
BvkrbxC1D51q2pRLCRsPo7k6ygRgealwK3gNCqzExdACx3wofZt1aNcsn/ZED8gUY8hnWeicWc/2
W2+klVA4GC4CaOvHNo4+Rh+of8/r6ZolYfaH6Il/QmW8/+2iyXdBJoMNCQOyHsyEMZqr6n+cANGa
iZd+G5R5GnzaANRf42I16hhUCQcIgqL0C2GCUAv83rY9hSm+m0JGvP1Qvtc6jtpDMlb/f5CSyeBN
9J4Ntvkg5sfszsKqOXEap19lIp2z1uafbXAnwEf7yjzhnluHauyRYoBdDHRuLXrHQPiok3tWWERB
XXbmG9xa5PpLe97ZfV/fk1UBP1FoFildSl60yWXdEpVmNQder/3u89y7y0MTPwh/yrEIWunaHvw3
ULDJGwIMK2gcbw+WVWafI9LC0yQ0ScIKRnwLi/KO2oEHWgvcx9IEYq/nKXt0LWHenRIzbl+I/oYl
vaFeLRWe2zDX+ygC2ssg6JL3AilxT7CE5K8czBqNp3lpPBs3bDG22yaKnTVcJ7NDb5OPGd8JpuWU
GkQs26TnlqD7K2IgYNh8RvfKdiYmSG7EoUUY3DhlH1+XMgTVkNCOh08xvjMB9cI8p2lHwujlfpMB
I1YzTR1jojdwWpHOPENZgXqDS2N6A6XWJBsZ8eJc+Tartj5xvcs8Z+qO9CK7fJE4mwXR/d5KlLhA
mezO0xS2J7IU7XugeUBKEbRblOD5SyfpE5BInLRJ+Age98v2fIUPFbFuVTlEdGRaO9cY7MWu9+fu
7DqK24drcCfl4B7FXF5v4eAtRVYQ6gvHYnfSj/s54gcyBuXQrtWY8DIL/S5aGRxgDxlxypPB3/Ac
+L147XstocbbIA63MWnPflVLHsBnmfvyEHa1fWR0F4dp1i09GTzvj7yZbMaOxvmUixsfC5L+p3bh
6ROxZtjoWJrtgKFDYFPW+mluqv5QZ9P0TmK/PoR9DdSNH2wAYZCF6PPUquUu0qzU7clKzzpq3Jfc
CfnThl0eISvxC74BNYYHSxfWurDSlymDdUhtAGBQCS/JW482BRHGwJidCGxhew0TlvoeUiRoVi/9
bru42Ygxjj+M3d+DD/OfnOzGMauCOD67nUwfymaoXkmtYYMtgZlGA/2zrGyH5qvOEWnYNtq/hUO5
St03w0YHbQkRuqHnwhriK5UebBShHv9Qu+19Q3TZjzxcSfHA27gIUc37Gk4JD0Us0jXa4+Buupka
t1Pesae6Ifc3WZy56Yb9EdWNWDUxMFrNjA07dryMLXS1bO2yT/bxhBDKJydf17lwZ3yX3Cpxy1zg
LrL5TVPT7/2pD976yWS/2IPxV4D02vgEyf/mWmAD4MzQq5664H0WuO/9SLh1Fc3+OG5Im5dXZJIC
XrhvW88OSZTPoTYGh4RvxTvZ+PF9NsoUnzfPhC3lxm9p3/ZUZkjvEX8T5DFO8IKJb6ppCfDIYuRU
bBDLYUPzEVOk8MKTFC+c2ycb3InhTle+tU8qIf6ifATzcQOu0wSQMpvH/otHvTshIKd9xr6soQvG
M0ALGrmzauppA6ajh7VhOTC5jvpKWGZ5AqZm8bqfA5S9sjTHDPIQE90c0OWgwg3NgjEOzmT49t3K
3jWuqq9NJqOMG8RON4kQLH6TkLqDJm4YD3SWQmWO5JGa6+i+zXv93XMVXcYyCF6JYA2bOelZCvDw
9ml4cvkgtHopohVicrOOUa+/C0V7PKuo6SIQkw8Z+ZJrntKRuHFdu/7MWav+kqpMdxRgsmYr7P6x
U2AYnCLNfpXj4oKyhlt5Vuydsevl90s0UVo5W95bjfd10/TVsEsiEdzsfyp8x9ChX1lNxkfXreK3
uR3um2bpT30OxL+m9OYn4eG8JenBsTF3zioFmnEDpQhQOyEt0KKw+hPWyO5f0Jlhx78Xv1ihzXO4
9amdG2Drn2As+zuHtz7prmC+yFhMxzrh3h4r1jZIkE5/nzEXKcpjbzQuU/03zvVwX0Pwu/N90mOY
PaGq2xMRw7LKf9n4c7pnqXXj6Jr2e5gokUXQO03AslYgn5N/KFnFA88A9TlPhmaa1oj6dTHOG2E6
1IuO7sG16hm2IxUMDxG04+KWDK8Rhzz/3Vj47AjlByNVC7486QVt08Tcs/VQJVdHmfY+b3sDoH5q
qxX9a+MTCEWz4ytqU7xghSeU9ajfByhNmBn+n2drnaW7TmFiTj3Ike5ES+JwoF+mutNwQFdy5Jm1
AozbQyEra4tzN0s+C3+gEJkgmlyVyVTusjHhhYkk/OZ3uiZAm7OnhdJ6LUB37qkcCyFD2fSPEgqZ
MJ/CPTLELciMrBzQc//vniDJ4Rp6cLG2kidjcuBRjn+oSuP4gMswmq70nQzygoWo2NAqET9D2RBM
+hCTGjD8t14yvS6BSu+0dDW1EOGtkCXM6YMWTvcfEM7sgZ4sP/syc8jHbeKdwPf/tXMy/kja7T9Y
hxSbkh9WufaWUG5zn2sxQWZ+DwGbUhA6Jc1qtCSjbo+tG1lp9BSagnAPk6zVfopE95Nyqf9/dxJ+
4RH0KFAHHskRMmwXQi7VcbFanaHWRiyt2M9Q/8h8o4qtZt/4FJM0+o01LNSijSVMvMr7S/xBI8gg
iV84dSJr5fPNIbHStceAjL3c6Sn4AlsKab6ZXcqGQMocXOr1+ESljG3sGgjHqdm2FtCqkCYlMOR/
wFOUuMsV4Yk1ACB9XujKeR57sBDkzdJzlE3tv1Tr7hpHdUEkt9WfGafSiTSt2SQUtT5T/5EfI0K9
F1ao/d6SzENZ5WPEnD2r3oZOnx1KW+tqG3lKX4UllzerSuR5Liw/xJiHcxBzQ4U7DylF8ivp7B2c
+HTTT352cp0Kf9k09VdcofYxQon+KNrc2RKmK1C2686/L3Orx9jJZCYflWu1HxmLSg4tJBQVezNx
kkVlhwnr5WeXJPOPdMrlsQ374mFWi8+ZQK9F2NriQXSSnmhT1e8edaqbPvb+g2/V0UsB0rSrOuvb
Gim/mVyTHQJYYjfTfv3ZTQ76/a2jIq5SiXTlpz8Fxg82AbVzlhQ6rkbjZmTxSZzB60gCkGbgKx7j
FMfUCmykPCZGuuB86vzpBuBamZRaKTnyyc6FAq9BzKpj1nTK8JH8dP9CXFnf1bzx6PMsdmrExju4
B7Aw7n7B64Bo5M13NFCa76XLLdgRC2p/HhkiF/hN67pjlEJkTAiaT2F9tLnMyPtHcereDQpLlI34
j42zlG+GV1O0Aqf2TiiCNLVF2uQzjpW5J688Pi1p0h9rrraaNCylIZ4kVe7C0sDhC9aBpcsYbuln
WHZDJct9FsXjKxCV/kzpdXUVt/4RUBwelleWu2wSAUmhqXUiulo+7g64zVgTc1ICV78irUzFDC9v
4tYm73dUnvpfDFLjtKuHnq5A/MjiLPF7i51jsW6Hb8AorVnk7QcFJZk72/tAqs0JQGdmBAkazpRO
eE54mccpAKQxZT7qe5cNvwA0hIM1TKb83PHibXWT4eKJJkkBxi1DsvNwSb3XN9r9E4KzkFvwcM4J
vxk7IGToyqf2z/ftaJsxIr2wa0R56quA7V+WU9b2Q2hxfEIBT8QubcZWrUfcJ9PZTTs8vVTWJfkj
zhuHBiXeN7+uFLa7rkoWKXd4/rsG8HCaf6JE4nmijDRdVsR9MDSLYvKrdaX4YSC4yfLRZJrIxZxX
LqG1YoSHiDCOBZ/vMb5kKobwKUc8Dvtlsu5MecPL4JLFYKa52ehhCornIvJ61CyRVexmCpOndPKk
+BiqSCdPI26kKwwlDBJpYRGFhs+yhRzI0B+4bn1QWDuYUMo67PDnCc16LwKTdKwsceNnBtHyj+AC
uaFw6ceTNotYTrAs1QsgZoBwmmU18ITmNonlgYjDRyCvbH5JUXFbeimsISBlhcVv2x/JT0a8rtC+
arKMZ4egK1+GrK+oMAqTvjwYoGDg7yegYCRAFdg3CO32fpQdAZW8Lj5GTKqMhYTm5M2TTCecaVR0
XjLNbyWznQVIH9zfNSQ+B+mM7T0OWp7AQRWx8zReCumjtWBbbKc5tP8VnUUVClkp+5yBBOCt2Sjg
lPwlSdp02Szg41W+fxrHIQjuSeoovvdKUKRsW4F1noWp4q0jRV1tNGgUda5EFByoZLPb41iUUPCC
KRPfN7op06/RzZ/rj8GuklRhrHL2Cy+sXruFKhqoCbuWCrXxnAnb+7PNwNOlTEN1BwTCe6CjJXhP
OMx5wqKDvnQxj6StwHpMrS+wsr1fNcBsIm5XyJ3WJ7BT+wif1iC0OlUT7jBdinAbVCxUN8heODLo
OdqPbTk+O+itv1ZfvFITDL4lidBSybKTaPAgp5j5G7TwCdMtnuy4cGZste30DGklPPOkYfBIeJq/
Y56nwIF6VFQ1MPNxYbYRMM5V6bjvvBwRGExl7Zm0o7dMT3+zm2c7ulN47MkBbd2rokOLzZ5RgpgD
6nefPuG7oHoVB0L6zx3wdfBlAFwtf2aO63egTiefGOlqomq7ccdHGh3WtU9CHDjcIyHJa3iLK0YM
keRu32Xn412cRk2nOVzcbYXPaiMGSWwP5iF1i4mzw0FFyFWq/OB0XYklJBz2DqWIYClle0+mJXhU
PRL8OqaVC3TBPO7ImXxgcBzv0K3tc56o4Gj7ofjw+j4+wcmj4Sq0ouZzUW10V5ibVyr2XsoBY/tg
R9l/Mw/7vU3GmlwtqJEGg00ZsZD2zMopwks4OdOdgDi4LhtbQg4lwYanIX1pWZj5K6/HHwoD8Yq8
LN4QBMM79LrmN4mFeQyb25AS34EdAmCJgyM8B6VQD0wAob6NUsuhvzn1C6bSyRHhUwr9FUwU3IRK
BFhXtKqI1S8etIoS2BWQ6Pcq1H8Re/UdYJv4awaj9C+mi5uXsfEefaCGuyJW08oNrQPbMGTvKuTC
tgnnXAYpiJzJjosnq5vXxPKfBkbMo4CtstP0RN4DdShYp3JEsec6JAWpki6KrV3tpGqVI1jrzQRU
/q42fnXmMYsGF17ZEWZ4K1p5hhIcE4ZN7ZS5cHwWSzl7q1DDLy5HikxrTpwtijI7B5x6ewwmPBfZ
XaF3DDgSZ/9Tk4pY9YP7FrJb2rLWqVbE1x8CFcX31uTc5YTmVgOZ6x2gJH5UXdlv5iUwu3mK1AYl
uN4uFhzRwe/UDwi/foedtd91nveezsQhKWVfM8cDlgRfzATLYiGyg/CCt1SefIP9WAsqtHSM385o
Us+OiV7KBGYcNcIQYeTPQvwRqKOp3XOAkfpYp6l8ZyV+9heM4kJnGQ3JPprqID7n2fzntMVdBwOh
a43jIqHa7dmNq3zvBvKIW9XbyNBv0HTi9IA1udwmOkVFbPx51/TaeUTyD89+Np+B6qE1x+MLQB2P
WWjZmtSbz/gsv1IxBMRuNHBs3Mo7PE/fQCBZsCX0SWLjBBdBydfNXpgQDF2cZHwcbLSUksp3Tgn7
RBsHrp5JBRs9eYKMnTt77SpI6/ZT4DnejW0DHbgdcQ2fqekM5NoE3A18M4CyCrGaQiy8LHj8PUwk
56m9eRsYXxln59LbdgbwxHjj5HE84aLWjbxv8X7iRxfpxqYPF1mNnnKm1Y0gBY0b3ukPhMWwpo3C
rFJT/qtcPj59uFhXzRR4Cm3dHYC5jGsdZs0ldvvXiN3jc6JdpKYci6Ohd7SL3b0K3OlH2D7PCS+8
BChgvMFABoG40DuYa0C1COsdoB4V9x3UmL3qrR8DvHhFrVaPSZisRShlR1MGR9EhyHTwQ70gLpGi
HBuq6Im92ob9UxkJc4+B7I7AMj3jvs0WJ5zrZut6c3wsA4vXLpNzdkrrAXkDQMB+DGzBCoMQQ0UJ
AOTIvKW/lqYCj5wt1dm5oO7Qkp+kuvseY1rpw9MIxMBjHDvmCrZXT4BUZPctxKEdYKl200Yqe02F
9QOsfRhPYWaBziQd/Yfd2AYnA7d6j+e/wTedUfJt1ZO/WzTltQin43RkruYebNzhDM3GOuTBoB7p
Ysk/edDjj8paj58lelum5uaRKojg4rhmF82/XpN5aESafOwNMAaIYiF72BBTlNKRRxOhW+T2UDyG
peuvotCxrlw3GFfG7xbjTb6fEAg/PbeX/5khxDsjknlemzzpnCPrX5712efQefGD5FY6oyvuMBOE
d6QcLr4b0LWa114ybNgZvNcGIz43LHiqnmdCRudPNZXYsJuBCCmffZZk/2VdgKM8aosN/xCd7HRR
81ksdfKeWfRWh7ETrBHoQnqB5Pfszv/a0ZinNqXG3ANGgmRQ/thhjO8jXS4hDQYPrcLrZSfVpa1a
zVbUKTAvF/a2oq5nveD8KFe+H6rdPA7hK2th0hzlwJNyoMFknzuaW6kNokt4W7IPGeoj7UpAOZLE
Fmc1aS5A5Vcv7FfonOVrPXl2A7cjLV55XnEgsXEjysbx7zXIAbnPjgnsqKyCB3b4D8ltbAQPV94V
y9Ce3Lp3dpjym2equWOKrqll2jg25e0yIWBZMa594aeirXzoX7WFKa6qQ0m3XwMvSQXMUjZb5ja6
0UbYPl8nYU72ML2HbbKLeixWNeGaZXInuOu1YgvtVP8l7qwU3R4WxJWAkRAV+67P8uCtWChumeb8
wfYlV1ar/VM9xrtSFz+dVYK4gfIfgRKUM79MUmYEm5L/OmsZziR64C6NnNdwXcy9F0UuMn2m93Pa
3/4MXfIgnfR2+UnXv1hh0u0TkXUvXKXz1h4bQCBe1ZcfgZTy155E/ou/DKJKmjVbOuqavziIH7OM
MMx2GPqPzl0ejMwRFya2WOueYoB0kd1VOmo/9HBLAv2T4EVes6rKCUxN9mH0a3NhOXYrkL4BXQrW
NWNqtj5WxjVXyA8T3Akk6XRsFg4aj1j20dEzmZGpT7JVpylhG4yqtkiw9d4f7JAc2XDbd6hXtkDP
UhcxiZCkOxd2Xbx2C3uYITAUeKKSGjaHTfHauJyrgZUQdYX8exjCaA+O/X8UncmSm8gCRb+ICKYk
YSsJzSpVqUbXhrDLbmZIpmT4+j5sXi/6tdtdliDzDuf+Q+teQFl3YQFz7JLm5CtT4N4nviburTaS
wzTT/hqdKsp2HSL4rq1siNbpMBrYwPgaQr23ZHE2+OZgVSwOvZNZAukU7Pbk7rqlXiziiYbdaHJt
hgoddb8CpY9gOErclbIGNRM85xl1LBmRwKDMwy6XnNMTy3nZheNXfJgITVx19UWUhxj28GYwVeZB
F1G0jogooKIvsE0Osax9Dt5Vp1lqgzBqQNw7DCNxw2rMj2bXWPtGuuWLpi8Y1umqFWYlC1BdwWG4
9O6xmx0tCnxUS6fuN/n95uC4xrxn7Y/Dty1h9Q2DuuklefjQaTiSQHQu4TmrVQa3LVH/oaOc/nR5
98oXyGK1s5jeKpfAOy6r+OGazkKDQ636kauivdl0EVkZRTq2/eG7FYKyy0Zb6SMZbVLUXhCv6iaH
qBzgJnRthBovVdeg13cyhC/KIvQ8s1q4gVnyJ9BVfQFDU4f9nHBa1OvqeI5xfGkN1Zx6Lw12U0wD
UVac29L4z1y2vBzdyd0T1HhLrOquVMurFGl0AsIRy+PIcegx4GbSE5pIIeNDFWPqHzotjVfqjqt4
i09tE9Bdv/vWh7Pi6bKAYw4RzeJoiORlwd4hiZPXu5js9IsR9c9FDmWXQ4UZotWYofKb7K9JjoDH
DF/cXgT5YULACnmCtBCbiCiFzFwKFuiN4SUdBs3MD62NDaHfLCZJtI72pV76pQSdFSa81lHv5hLP
WJlgAPaa36dSrtxTKOGmF4Ph5QIMfHvXpm51bLMEglMEY8bz/4u65OqSpYZ8ij+T+7+5DninBfrI
wR4dcZM82g9GRgN44nNRRbwcIZhYIZldrrSIpf24V5E/vvkirnep8LM3tg/ODW7OzZGN849eDVbd
kEVfDlXdFbUHA04Nfoin9hH75kDLlkuRT/dmnkjr1AuKejDOI/YXaeCduR46dkbEqZViPlPacRCf
QRA/BYY7orLDgskdphLOC73oWwE//ywX0Il8cpX8DkrZPVrDeVLQDLC4kOZPJP7JJyZBn14SHyK/
zYFjQ6Y9uy85vskwsCqQ8e14j9oy3U7K6r4WLDrkDwa4odKk53SIY+9UClKqNXoIZ3k0MfDRgPpg
93DdtIvEOdCsKnZ81+oDoIOWRgtcP5epOfDMkrAy504Wk4CQ8kOZJuMOw46fjCiML06hwPCpjm2J
ST6t1EicWLs8KzKRtEtmXo0XW07lqzvF/btuRPNU57G575JlfLNYA0C/Qy46dx46hSjnS6EZ1Knt
krMh+8D/AbEOOE6Oa6dKMuy0IxYIAKuM06HYs7OknhrVOfuhs37nQXUWfj/+aO5wFwqAFs9eyi8T
bpfT/Zfwgy4Oeel65AqbBi5Ami1Rf2DdYcRdjaJn4tvDJdaxlz0KxBp3PwrUoJNndTz2FVdmCp6o
EJtEdZ2FNVPLj4b2ROgyF/0sUwRpY+lJehN4rFzeAXn3IqX/Yw1pglbVOocCnlY4eTOZ5NwOBFxm
bwpdrl77hYPEofb53pSDhKA0USKK2f4hv96sfp05AcOhdUtg3c2Xv7pPm99zKf/OVecdCt3mIf53
kpMjLPkuo7YdF9AxL5kojW9f1RETUmt/nfgwFVPfZo8X2nHDxbQYNsBl/8LupV9p87ZZ6WrbnAXO
Axenftv0jMnwm4eGkaz3eu7y9bmrY0W3nmK5G7PRRoS6t7dLkJ1ElRKWa1pNJHZurjwyYRGQFieK
bQ7zZzfYNYAhWlQ8LJm5LN4GB6vyLMcxI7bRVnxMoVsRVuwTPEEEBvZhUn4iewI7njxADuhORUVE
aOsRIDuQXGuxNdOy/WAVhmovTBlXnEvIB/X4JIln4fkag07W8xjBCU3ltU4J4pnDdSG+DHjFkyJc
yugXp+3l4dKjNjeU1O0jEpU+DeAV3igtS+AihAI/Gqnh9BNFLB+mHsdDngRELnv+cdPs4v/gTw5h
wBTmmUr8N82N6rgQYF/DdCzClusuuzFDE91DUGmq0JG1++D03l/yCfIY4SsEvEBb8T3yWi9MAz6X
RN0JaKgRrdbOvtiJ6c6JxsDngtuCLZXYYZTsh7MJbxQzHR0S4x97Aac8IYbIHB9rGVjYf+iQ0ZV1
Et/egJpiLovtRp8WC+IaiskGzSE/YDw4WVhYBDcI8yfWu53rj2yukCHnGcYNtX+H0J5o/uuSEswn
kFJUdzsc5XzP2dndDAkxI74/u6ka/CeyNt6tJakLxBhIY+Ni/M6CTSXeB39TZ7D2UTknOGDjR2w7
oFzhzEGS4Q53apZlIAKi8ghVTsvxzDb9skkXXay0H8u6DGYibx0H4SPVEIdtHsik4OqZ0mkAgBFe
G8+TldLTwgwKC4bZF6deUBGOZoMLUAVJcuz9hrZ1CuHbLbpg16LDEDPlyfvN6Yowe9S771Fif/JT
XRVwsrmb2MiuSySXz8qFX1h3I5G21mZOc0mrZys3dejrmTx11jzYIcW0j8A6r4sX1n8x+gcswNXO
Qd+zKMZDouBfshoMiOa8qYB6wmSRPH359Mztzm+J8Ciz5qSUsVfG4lvAOl9TXVghGRiljHyMpS4P
s/UkGkErZBpj8lFaiNnvaMZuaifjFBmMrEZBCr+rTP43L/6/niI/hRrIJL3B5hUJpYK0Ze8SAl2Y
Zw97IW3uToLsJ3xCWJxpVu9tv1qTM0vFL7iIdzpozLh70kt/8SJ5oeTJvoJFiR1YOQd+Rr0WfAzW
p6PHDBOExsLcT0+8f5uXiWbmfKJy7lCl4i8zGYOZpwYaYM9kjPuc2da5J/l6RFQtj1nWMxFiM9KH
gxfs8AdqbE6LqK4dZ5eJeMbDD6ZdAlf4IE0H+7sw/yyxcdBNy4plAWWxGQv0rcQOXuaRXQU5MTpS
zOrkK7aoCIEZXzFjviAfWzPi2+QtkAMb67vqhkTtWRcFGzJCCq080R84hLbnciHqxTSmuvvtbB/b
dFwpDozFBbamRuAEeDxZdsGdCp6zwHiMjl3vXCi45GMNNNxitCcGgBpi7u3YgY/pWdT0V9zq/K3Y
XQO5z4D9pS+hrayVCP+7drSYwymbl/Jiwjx/lUi19ZmwAHqFbruTLusRmGnrR0+652t7x9Cti3Cq
c0gPyVwO4154C7XYHb5f1VG7Ke3L1K4P70Y3r1M+PTLbFDu70X8oFU1qO2vSluhDnPzUwg4k0HNK
sW0Mc4eMVEyQTYAe2E3cDI9lGvAHOJni79QH6hyh0xFrRPpr/eLdMGgexjM6ukkcLAGdvmkpvMdU
cicc7WmK0SYLwj25mRO3MAvYRBF1YNSa1iou/sK+q5iL8Zq7BdQ3S8bNtlB+yds2G017S1iBMe55
tD94rNf/OAUsn4rL5RS2i5xe0Vr1q7tAH8+oYR8tFMlzYZgfKyE7ZF6iC2PTDt6IP/dUfZKRcLjT
d1iUpjp7ZuOfOEyAvMgnGRI3R7CzGWl5hqgwF3SSm4w+dBxdBW+l/G442hoveMDzGbKKR3TLV/2R
mMUYYHUQYMq4px6lHqObZS1QpXuZf81l4f1WjAk93KVwPlh2xRVoSu1vbNDQfIs000FbzKqYjkjE
DnaJJBAAOAA2qdz2PeMX/myKWu0H7YaoFawlLhR19/wWbY5lWlCC5ikeLWdPRukjBcZ2G30gZmhi
kLRARGbTPp0nCivlKPLtLHX3169x5TvZID/xpNr7Hpfsms+uUaZzEoKbAPze0Ec7grBr+AxyxWO3
lkQzs7JZugMeRRQ69eedSU3kmJaBfKqX/Bd08ThcqBNTjZPNOfHap7Jb3mpQVbbGMgLKxDyNsbT/
+hj1MJA1WWxvhPbtuRJ/sSyMjeeVDUiIRAzrv+stqtLipyQKEgbN0JDDSoOFEquR74c2co8mfGcy
m0X9uXjZwU3LZy9J/8s9HgIU8Glj9xnlBGwI3l9qbNZZDCGZCE+NbBsnMJOyAexuDA80rDoENAp+
Xfmhey/HKwO/jQ7LA7Yly7Q3uPafTO3kt0XTtu9Qn1FuMIpUFBw7ImTHnFuCpOE2vw6svT8zm1zz
oZlRgYdG79OgFxfkG67OshwONW3mawxg6F8KUwCYMNAn5OSA60dh13c5z8ERV9omgUUJfZkaue+k
/08y+H1hBIgjB4T1A48cCK0i44fA13gvJ84IJFoXWmBe/aVwEnxmSBfmZ3ottqIdrGPt2+9WMBU1
nZai+TURz6G/C0kq2ReptF9Ilr8w4uCcuxWXENn+k68M8URGEDcTY5mdWisHWp9ELwku5Y5hS1vu
SNL3LIEMThDCgpzfm6G3/sQeIWDbpx81ZLV1V4PF+aaB6mweq6D1dqKty3sZZNPOodn0AGgogv3M
3642neNoONmEnC6YnOrDEbJp91on42uuC/tpySI+rk6aHWlGFmfOgjgknk1BHHjl6qtzuMU6Yt95
NMgkeE3R68cohfrdt7H7i3NMf87j2TgobWWXIOl7D73DcA9AtqwfRPzknzlbBN4RyYu5q25yKm6j
q+81RhJV+oDK+FikxWOphnzPnse6tULpaRuMngOL12C8mrGqU8mNl/9xK7DTLEnjKjDMUTf/0hQc
kN3yWEeI5YVHXR6XsELO2SxVBSR2tB5tM/GL8J1lvb34srKu2Y/cVrKtabJ1L1wZ7cepYkaMBQ/Y
HAHLhjifp6SBBYp6VS8zLCMM6WM1WXFEpaN3jJPB05wOWN2Mj85ujAkNxoquTVPZwzHr+bN4XQAX
geXMPW7GLsBpBnsYzdSwNnZsj5JQiSSOuwtN5iCARx6sLiK2uwieC80Iv0wwSoYqrmmGshrsWT8J
ruUdQAJj34ofxX+JXIrTUIzSwNvhcVeZ7IOEI024u0+K7AKtKtjzCSye51L81bT+wsiChZwIMIa0
CtrNyLctGylPz55mUR38RPEvEJTJ6Ixgw/doSP9lKkYQ761iPHTCONqiLKjvVS8OdwuS8FQaEHQY
bIhVQuYFVBiWgIUJYnmGfXBUww+F5tQrqHU6u2wGoY6qCRQVxuaeyB4gjaki4e1pb7ot9HXRghoR
IeAi+RFKRDF1/ABSVuXVx7jGPiA37QTLm+i7xAvbVnbfWpllwVZDOae7aCIEu6URx5eOcMSgP4Ap
EbZx68G8Sla0z0GWG8Era2xeKK0GHGsFPiVkL9r+z6IM/OK5caQ3E9GlnSZY8JV0MPc2eeI6tyaa
e5bXCH3vsyBdogMJ96pFAyr1ujmIS59PPfrJZHd9+soFcHJCsJjI2VXjl7vOmLIvkdj53uEW4X1z
Hx+Hk6HVmO1ds2OKFJ4WCTWPp/bFntPmpW7BU0E/juQ3/HtZPicImO5rJ1x8JSAPdfKieRnUYRAF
qroD2xZc+9iRHtRZU/6c9lpkhlhFtOTapUw5qjHNnFd8Taotjhn73QYSChuEW+4h8T6NKCwj0zAk
jTBmMxCtluJKT9RhzLoyfM74k5j1iJjBwC9OFQLGqXRljuJBKpJ4b62haKVsMvvK1VSyC+5gG6mW
qb3Mnm0VrxPoFuPQp3I0o42lmxo9hJQWO1nL77Zkne7iAi/6TUXV3heViJc7ucusDduoi+d3jmoU
+NHZ0+rHdzvxwqGvlIfC9SOqjQMCUleK7skozNxi6T0fvS96zbW6O8oSywE7gHTLZrHQBrdzAmtF
bRCbBsiHOejPyIgog6W2yxuvZgVMbY3JLSa+fj1SNdctk7MXgd2AdfPaOVFVFL9dN2PWnBib2PGK
YPc1yqzhKcVILK4xuFqSNATDTkvWlu6TVYPjvbGVUD24/OXiyAVo5LGbT/SGIwvM6CZJ+L1vch9u
FeSYAfbjyOtiRk7gbRkEZcG31bWZGRhkrawdT530i+Ohw6Siqcr3uc2H5hPAncz4EyQeD5ZAH9oo
w3hvGJ+NzmyImdapTPp4umK0z4K9X65bW+D6yWddtrXcjdFAhUXzg7+WqXDHM5mzqoMk5/hHImCd
/UG9l01Tl+nQg8fZ+CdjoeMDM6QRP+nkptdR9JxQBR5qCLwlP8Ow6e/FaFVHcy2T1CZrVBtDIbEj
aHhrtB9IzgeKWs4QZSXj6LvmxDq+eKSPeYaxLu2UhsuUS91V63W3HOgweV2Ujv9NFJ7rXSUS2ewJ
4Ez9n8LQQfwnY+V8PJv2aOfXopfDSXsopiwJtcXaRR9bMslGHJ0ViSPzQTR7elBIBAbYdpp9bK9c
gNozhJNw+3kivGQTf0t5XExOSvxrEe6QXis6cNmTWdrsN8aznZ0dIuMKOk3i4pJxV9YFAiIbDsfK
zAj6Wk2ck5Jx4kesA5YJRNHStx/KgpXIPpuvBiHuHsNZpJ/GUqG0uxXryPfGiQwCsA4QLY+1b3nL
psX/HAaywxtjYjQ+QoL/aJQSu2qKzIdfq+okUq//HduBJ+Gb2MIiXEkv7BIsUGbTFL4t1LtZVwOL
rige6MVZnR4QxZjnG3VsJgfboeDAg526AU8cll36NiKzTZ65/na8eHA4KWSa0t+EV39SsTn+MBA1
fC05imZC5a0YphByOHpoG8O9WWMXVqROUdfYRLqKbiERbjZmfc7AcgBYzeMBsY2hl3LCdoEpDTKI
qryz2MsfaxD9+MH6RNzts6nO1phHkrLh0Uypnx3a0XRvLVfx5eFYxOByCEey2tC7EfT+2eVh2kir
5jmZ2WIgR8Zo38YaDJZ/qgoRKNR4tWiwaPv9pTP6wUXQjKX/ZELljwBLpPavmssMpEV4dtYhYVnr
3KBpT2RMbeMdqBosAsY6Bh/e68pTTrathV3NNa6zgcie/ZyQfoOElDGoXWQxsQIzqtdxa6uCg+fA
DCamwKt76tvmLW/gK4g14PuhhtYJ/tOUg4c7fdManrzQlF0MzE2iME/W3JnImbUpC3H22XLd1xGp
yW07QK+6puNgazYVnCo5KZ8TwnHA5w9JLPbvTpsCRlNxzeV1DdqcpAuxgcQugB+GrOQPx/8uZPuN
UFEMXPM5sLEuL8oiuvfovTVh2M+1DZe0xdok28cS0NNgFT6d65QGOGtZTE2xITCVtlPTvtMB6eWi
ak7aWoOB5pqk2WcqSP5jIcPyn5ArvfKJuKVLCjSw/IYysIXyjhSZCUmZKxt59cjE7K29g+cp704Q
Jzgr2BU7Z4G1uuOQms/XqecF+2zWLaoXQaPmIsux/qDfMXFUqozuszDtJszTUllfnNvKU8rpBOdZ
xB7QF8La3buiWp5gvDjezmxxJA92HEHh8hL/lJVt9FeC6kdDH9QFTHZ0ZrR5vMrUKiHl8DtwWTTu
nJZ4Z0/tI8PfgxQqiBN0XMQwu/gLUDwnKeAFSE08nqtjsidM3007NxGAAclQucTHHBcDlrZiEsYW
ReFLVQbJunjRD4t/8VwbBtc40F3p+SxQfqvFUBw66AOYRJU03/1qBTcDwUJatJe0DHNcynIbNDO4
fBqX3OMKnirbTDeyYK2udbYJZ+ePdJDBnf9MfD2Su8MaM52Tu8Tcsjf24PTJgYN3R4iY0Q1xb8np
ngwfY5ai+UTmEOQpWbe4ESaWhTN/OJbrfdiJtl7yIcc2H9dFgpvfOm1/M9k6qW49Ekz0U+Lw8eSw
Jc9TeHQMWx25YqI4ojWx0hTLtDDSXUCNMi54TfD5PRpj6vDKIZTyFk+lvErZj0a2YbzGKG6zyZ0H
OlUCGH7iua82XWnIL06mlvFimtikXyZE0QNRp+JjoFA3/hDKhXzG+9xJvmTP8eRAjl2NjyqbE+Zf
JkmWx5vVvGsVYyCs3kqXjo6sXxxAtTPNau6uO48FHf7YauoVl6XMNPmvldn6ORhtFnIpVg8+E5G+
0tSz39geYYHc5NJwSnFXJZ62iL+oTfXzjoRcwFeLP/LoEsGRpMmpmhAMyMAw0mjIrdNNlYvLZIvE
exKaC9IZDGMplg04lZk8VBOnK0DCofv/jrARE9d20OPnKKAAayblX8/y+WVtQpAhftbokPniCH2M
Zjs4gb7vsfj5moTmPDTxxZm4T29zcvblPWs82A9IWZx9i7HxwB32NjaebeZwPmrpdQYJLyEknTrf
poMrOzK50C8DL2THwZu+A/CkT4bFn569QzkeP4aqN5xqx/JV9wUrm83wRnEQcehUdJe4b+QZgSDJ
tiQhVrHAc/nAuZnb0ki0YE76G8t37fQkXM8KTlWWynxrG7wxNmiwxBET6Y0h9a7ligS8fMWdZbaH
YW48pJd2ZgxoWJiyops2bgnvudcKYB6cP5FU2S5nN3ShwBt1xgdpz+jky1byMARb5Txqu2qml5S+
Z51tC+hE9MTyJvbF3uot1b6UyTxiXUBCpUQgiKDyIWg0GBJHn9Bj9ZVAls1k8gxbxBDiKuG/BDui
ygJCRVZ31ncDWt7bDS2n5m0Gm2QmrmKlQQGCSlbj2QpWj6pObKGaXQ1dJOAaLUcxD7ts5DOJ+8Xu
dMEKN18H7l97SoHxLp4G8SejdX/z+ZQeGeaWPcN+Sz09XMNED27GCBB6TwMFoHCRudTrWwR5zwmm
didmuHJF25CpJVU9/sEkSpIfX7E3fKMlXVA8tVkH3NsImREpzKzL+5fEHTDTnd6vigPsH0s80Mih
14/SqQ5JExloAk1UUo1jwk5pyvJHz6RdGmZ1Vl8IEBShbkx5jCdip7uyRn8aJgFzSlaJXJmTMT/m
pb0xRMxZOhZj14UE65w9UvpI5gonsIGLkw3lWz/5eX7NTX+sCbgv5t8gaay/CDUQfWvDCSz+ceCD
3w1fGLFbWkA28dSDC9+kXom13BfuO01Od0dlYgAnVhkXk8Izhzq0wdrYqcK3KphwRQEJJAK5QI7H
rqLfy9SNoYbSMbjgyOIFcmdfGfa5iV1z7Snibw/U0d69wlDeb7NL2huB8AXokqoPxBNYP8FGyhxy
P/OwhzI2YfbXA7oNtEA34eeR2UMIYrDlVqO6fi8aIuqolv744ASX1e+w20gd8JbVku5gz6lGiZm3
QKN9z99WLtnNuZ7IlUP8j7c165lkmJUx5y8MRy/+QQ8c1U5d70bi6Nexpd6KtVmE9A5C5vek5wkm
YAVpKluT00qdFxBl1MGlaQ/cCZY4fSEV3rovALRG+mCu9rmMB4kBq4ZBazWOZ7iKScs6X8Wx5w12
HPeone2tIMw6MEQovHTAa114O3Zca1SWPPs9I4SbQZMlzIlY5zW9ORMLiqkQJim7UMmx/+cWqw+e
Ic+cW+nDueFKyuyV3TfvdRoHh1RYTrOPbSvxCXIJ962cuuC1H/L+zWqD5N8EVMH8FsAZVtS7b/0l
djiSMs+FfubQnoAkSSYCCbloRl7kCXifll+lC2qEU6OPkzdjmI1fiETzI4gzN2JowodvC7YP8tc1
gif3EnFZ/9eYAWIRzwLvDRw2a0hFPg7zvQCMflNBz3880ASHxVVXl3Hoqsa12UJt2H8avKRuw9Ki
GLp1rWK+GBn2Iiukln6bkjb5HZDAsvZk3JPy2VcmhZIooJUVoh3zVDMnzhEx6eM38JSGOM+uP0yc
ewrA3HCtRF2B+s4ZSMH5wKszhyC40XVRimHXhtGg0kMqu5REcAumVZnZpHWSuFY4sNtxsRUGNAA3
Nrbx8njvhcQBo+mZUlDwRROkeMeSHnXY4l6fZOnB+AcI9FhsrJczV1KvPMc4n38Ss9Ufvqn9G40G
Y0bC8Ge2sG0goUFsjf03q5bNqC5LgyZUE6LiXfWUapw/1oINpX8xckNAhRDPgmUGZjCichmYhMfA
3C4IZDzWIZz7BGLc2mguE+u59RZjHisoGboRX5ChKuZ8he+10IbJ501P2gr0XTe9fLLTunz1YBlG
d2PK2ae1Iz2xmqxkH1i7ylId575IBXVoQ71MQO036TEdlPhIXLbqTpj0snvrOL1QOi/sxNoFbMhI
rtIKeu6GHuQIYsYA1W8xLXiMWjf9IxKreRduC+Am0+ZPkRXBmRhM81+fmv01S333ooo4Lg52oBlI
CihHINeNZfq3nLsV2+ossWZwx/CeZIS59dQlURJwN+RIfJmF2dpXMs9dc3Q0/8UktiAbBUlFSaue
/LSBhmx7zrere+NEyb4bP+ikBSayOxdSIO4treN/tc/L/166JVovrsRSB3+F27nZrRiHDIXJBu/F
kACvFIJ2kTPxfrF49+8q5oOtTQB47Kj1kuob1w7S1PTjuSJMWQbCkCFTtTAcvHDSPHleRiZ2nFXA
zvms40dL0WwIh9nKQYkviePcCbsYA5FUjvznickM/h1zRlkmcvzxSfN6eLHlMt+ZD/bUM3tDxa+q
ipFUxyD2ID6kKqWAtv7ZAaglqVTRZN511F+Mh2sDvKiOVsxwCGj3uQ3Ui+EGYJCNTADO22ieOXa9
zgJn4OdFEoD0kJGoSaXKkVvCBuN0NKB3KDHB9uL3e44gnTLfINRQ6k8DRzBxtqJX1MOQo9IpPqI1
g4u2nWV1fl1GTq9mw9OHCCOCHDLSnHzEQOUU7fJ6aXf46nTAkVIm+e4yiQYRnOhIdnWDTvYpvECg
M2rDKytorwLL6dOLJlAePYyIAqWkjrnklzMzqRlMB7ARk1vTcQYAz81SiJy1kJ46pvVZlm0PtmXW
SWzeuEb2RPcK2pqY6E7t5nQkKI4QlfPdxUCNpxmLb4U2dOK8O/HD62rvWFoVTY24nQwG8XxxcjyZ
d+BDOJVAgwV84r2utWP1D1RueYhHoQ5Ow5X7nxTrh2RgoOMkAxtnUqu0/Jkyx8643FvLTjN1Lnfs
ePNpHIcGoTUZmF/7s4w0WI9FzfXjKTWkqu+2bQzNviUaFm8tXbnFyegm06N+7Vbilsc5gUnW+Cie
sNlznPj8g8V0Rs/85xLJLw402XhsZlztL94YQ9FN86K5g63mVR7larrVOAZmsGn7uPHeCgqX7ivt
hbKIN4SfjJBoGzFCBcmKwF8wfuIEwmJIA5OYPIpRTJZDGfat4Oj9bnEGKV+WrEpfPRRb7m7oxj8M
dXC08924fbG6Nqt3bCv4l4rv9S/qjgvMZPq7IRcyxCK8TGvKN4KrxwRJvS69S1rH/A0o97AFWV3w
AXV2RquesNdS2KfJ4jTeh2fJ+QiawKUtWzFSiJjnbAaZQfit8ubUOSo37h13ICIcliOme83zFEcU
S6FcdlMnY4/US+C8paAASUSlQVWcU7zzbUAweVC7sczs9kaaNi1/VQnp2W/X8/TAiCGh960Xdf24
zVPTiJ4Tg4IQzrrLCYE+bG17XzVID2lsYvhj9iclIEwyQl1BfiJ8pG725AK1wWsQvwMW4iIqSSwf
M/LD08g7GAviRcktB/H+ZlhRHv0LanQrWGU8lMHqfiv+RL0jX6u2Z7mgNK3m5nQsIX9ogQC+zwZb
WZQwTSlD7Ciac3E/LiEtBLaHJT4UuJfeXeTVnyEfgKdY5K1iY0ViA81IH0FYoOfg3wC2fEPvSsiv
4YNyCPGp5NOEcrhE1ZQgZD6cM5/I0IkH2uI9mPNuYuAoRtRxZlb4iAWzfc69WJxqqyKLSCMHxqTy
3ztUKm7qqpTTX+RzYqzcPGdSC8iNKkeGZBJr0v+cgP/CreWmaBTBNHRveZFU7rZEDfqaeRZjhxpe
UnICm6e3jsP1c7Fog29W0nzC0XGPjbKG5doIzbU0Bfe698AuxO+uZU6IGYuVe3+5Y7iU17C37Nci
afzPhYmION7b9gLEY+LpD/ZDWjlcLDfK3qq6jqP7QEd/z2QGwPQuX14HC/reutGs4+HdnQorCQM9
w05lsqyp+hdeOxmB57Ks6k+7ifl60oJJfvGI8b+6eZQILsXCFC075O6zZYjApIzQaI2iViwEJkrX
fZm5H5innmmM79of/PSTgBEEs0m0OQvSfuQ8dB3Z9ISanCtRMrpfNkP1Z3rIdGo5r4r4rYfX5b8w
Tspti29O8HvWkz4EjkVJeVLlpbXWyD0iafHJAXY+Iv/SovQdrw8ZawaVCNi/hwRGbGC+lWJuPylK
pNNr7hfj3G5qbfP/XBVSREeOtj89Xvaa3PdYvYJRAzlpUBTrqrKV4cKNmcJLzF1wu/SBk/6LAE5e
p5mlxrOVBTVeXd576mAPCwdQqHzqkKRDhinTNvBdbA6t1GhxvdjxnTx3W42d/8Q8NEduGiA4u3ld
+r+wnNXL4NoawoYodadDfvyGea0COba/LPg+xvtISdzYLjS+toqHtHuypNXC/6qlodljcHTyV3I+
LU6thhdhs4chr4jZuj06FJT1DshcSTYq6HJ19wN/pA3HTcsQ/6E/CYrdBqQF9SjITNehJSV9RLCY
ELKpF4/Yq8Io4mfHgO5mphNbD6GxdI3/iLOWSilnmGiLxQn4A3QX2KqUzpwR8vuT6qZGsyZ/7PNk
Zk8BOmEdca3fRYvwfxYsJaaa+Ra8x2A3yFnkcJfpUxgMZ3IqtIttt5RjsONOZDt/gooC7xZ2Mi4x
3B9z5jBMNh+vCYIBcCGagMgFWGSvTm8wU9HggsJ99LApR7sMBZiuAU9Jcg8AxkXmxE5WRq00e6oo
KLvxfnQoaWsAps7WwY17IyNv5vuM08nqkJuz/7sCOAvWKrGbao8pHVFgZQr2PI119V72bYvhkQ1z
TLJyxXZyuyXRt084oNLwHYCqgNSLi++BJ9h09/PAzi9WNqR9tzdnJY1PBXZL/lJDAJexj3nv/M/Z
eTXJjZxr+q8odL2ITSBhN/bsRflCs2m6m/YGQZEceO/x6/cBz00XqqIQfaQJjUKjmaxMpPnMa1xU
t0DnlSr/nSIe5dMXFA4SAmOC5w/a0Ip42ugSGNcfIcyIdeNicRAkRpdtOgHnb2yEWPjE3woEsKev
sAVMHyWdKA3a5xzXwGd6t4OPhYLt/4PAdht/KktbR94bpMIxUVhDomILvBNmnobzA78nFQ8CGY4/
xwZ/4yDx6bJCC5Ube/TBYFvCJ4WgQTHrJvl+9Fi0fv4n8WyHAoBq8J/QDcyDaXfUmub29+gC7zaq
r1U4eH9o4dn5z56HAtNIcN2ER4pXVS8Z0gwox1MDfPKMktJAjEAQ74dmTz9jJSggxRHYQezDkxzP
moJLx2iBpT6ag+hPySSKhyroveYFsM8gn2aRgOrYaA2SBbuiLUfcRFqPe0QPYMw/Y1eUBs+0mDTG
FDGcU6ngVnPErML8gzMRiWhkNwGtpag9lI5tfSj1Lj5rVlzuSzUS/7Gg9cGlB5kPHA1fm/KdOWn4
VFEWA6A1cSQP8BSEAEQVTkc1z0iCWs6GPUiF8o7uUVKh4ISghjCmT5UCzGqnp0b/LfPTwTnGGFeO
aDd5Dp4JMqIasUWSPcOKkMsDeQZU/D1tmL5lNMEAiqrZFI3QIHjbt/SkzFn8kghj02mGXbzQoLOn
sw8BNCbpGW0k17gXy1NgdBWto7F4pB2ZVVByjEz+agOz+Gwrraoj3DP2xgTwRuFvbLKx+2hmVfsO
EI91wjFHgbsTawAush4pgtGxnLnknyHx6mTd9FU2RYiIlRj6rwI+tEGFCXqo6FK2cMi66ieCJR9T
wsx5psHEGqeKHSlcZI4BvRNfLgNObhqp+bPvFCmGe1xxQCXbnPjaQxvFBYFKddFHITvZE25N4DAc
vZDbGBRudsxbuqA+GGQdfXTwhafUHIyYc99VxnfQlXnUUG2ISuoC0wRwUp506AaMEI0isD+BgA0f
pzpNcoQN7E752E12j6FZ6Zjiw1CqjXC5yyARkoVVPyq8bz7GQim8L1bRKsYsOaFV58DTtEMJEcPF
Ynd8r+sjPVklNB9HUqv6W2fSg91SidN+U2XJw8+4MUyfS8UiaiMXtLa5zbJ+wh0x/FzTxdmCgy2M
3/QepsLFO9N5SFt8dbZonjr0oSKMiKAS42zwgOR+/JF3AWoSKYFU9qFVOnSvoxRe46FOrQkKSx9y
RAe3RDIPEWCdyi/Od3ii4iStmpg7IIXq9NFWTYgeNIAuHQzKU9wI04p2PueTUDc1Wus56sksd3U7
9WT3clQ+FvaowDNO54L2uwk4uX/sI5g62Cg5RvdDRXYxfhnrIfaRoBM1ZQmjd6DJQLSimuyjNTUc
lA6vTbGV2BmkyqbVC/owpY0XCGL2heaN3RNkAH8q/7FE1XbQFrtihEYJLaoZqFvm4NaycdeVQdaI
Z/RyI/y/PYXWfv0SSqTyvjR23g2PAHWUwv/tEGxH3oH+GQcMzPcAXP5ot+CNcVhLofS+J9ebsOHQ
LeH4CUIWCEGc8BOB+mCMZJ/vqenb067NtfxHWKl5d4x0paSBpJZSb48RD1kLXW+AIJRtrRQIpzzR
LgqC70Gnc2OdRrxDx+KgZuDjjOaff//rf/+///tr+D/+n/xjnoxYGf0L+auPgECa+r/+rar//hfX
+vw/n3//179JQ1CpNCwUXYjaHIMKF3/918+nEI83/t//S8Z+2sC+Kn56ZlOWOzKf/piIRP1qauQT
sP3gaUOcx5S7Fs5I9lLZdO6HmL5WCDzp/q+xLn+MZlHkxivCgdNpOnMH9fLH0L0bzZ53/3usAvfY
qXrhfFPhtDR7rUvH9IiRCnTgMg4IKd44MqR8w9CEJU2Jar/UL0fWdHpASqD0X4kV42OVjtiymIDj
LMv030GO/KV6CFzdH1N1LqcrEZyTtqpTM0cDzsLc/XJQYFOUkizw3hiA9PWjLVsT4chGN9IN/Vha
T5ueY8PVXNSG+tHQ4J0ihG84Ca+ztCgLFXRTd7i+5uJkUqaNKGJVLUEBBpszPlHB7joeoqJ77tXW
s10/JbF5d38Si08mhSORFLYNR9d0kFaOfTkHjQWaDL8TT6OldsCTiuEH6nndvtYEUl2SoObbqGn+
+f6o8z/11a6VqiZUDFaoYrJRDFWfd/WrXZtPdRwYnpk/I/WIiUWR2em7LoZZCI14araUgy36yzjO
ngMbd46VbWrcGF3qls5u1fiT0C5Hb8HKVnUt8mcv75unOJXGs1/PMF30EVeGmnf8cqLSNjQJMM90
dH3eQq8mWmtSoSGg5891Q2aZAfzYQiaqDm3sDIfKEvbn+wu7/JyqprMhwRvaBvtSE4vPaSDYUw7Q
H55wnYS3EDhzm4U6BsJyYXai4E/fyCQ8vj/q9YIyqkEBX1c1gnBDXM6SGgcTpfn2lMeE6JtJMf8T
1FSw6Zop0683j8U2pTJmGyq6p8s7hr1ZCkps3hOtc/mZQBHdEuho4VyNgk13f7Aby6lLXbVsTdVp
tFqLnaJDAjcpXc/GQDOdH/W6n+PMxkEKSIO/RrKOrWQSquP+/rjq9b7RGdg2+Yrco46cf9irfWMo
gEc1J/GeQF+5hSKr5FBJtHh9ai1YbNdI1If9VP1MTfWrPnv0bOO6wWfAQ7Gi4rY1IT705HMO+i8f
kSx5cZxOXznEN36jScJJFdqk6CjE4jeWQeH3NeIVT6OOM8kmSE3KcvCl9YesxvcxTPLy6/1lWV64
7G5L455in7EkXCGXqxKQLU92oOhPGmcbYCD8gYaiAPhoEwVniYrUSTcVuvfQT5pDiEHu9v4PuLHR
uS9VfgfVLdWUi40edyo0kda3nsx20M6JXlNJKhIPMG7Xrgy1fNm5I/UZEsQ9C6ANuQx5OVk/GrzW
TgvzCUE7Z1fAqz0AvycnpJ1/zKLioSDy28B/lTtV9VDZyHPAAdWUnu7P+fquNhzVMfgxgpkLY/HK
NZi5gOMfjCeldzT0bgdbPRdJ8g02PZF+jhRrl4hxB0c2XBn5+nPzLNkMats86SzD5Qo4U185RqHr
T0A+6IAqxmDtBupPB3uKjXc0pT4kYI0OXmvO4BC7eLg/8euPbfA88TSqKiEFaIvL4XmhbDgDtfqk
RUSyatTnA6JPwbSTYd395/5Y12fJtCyBUZ2ucexptV2OheE0vhu17T0J4IwHUTtzQhcYRyDSzTYT
Q3S8P5569VUtsJXS4pKBkSyQkrocMAVx0dkipcvnK2rxgLlhJE8dHU9Kw6FnVAez6cU5xeYGEanR
x+bOmkx5HjG1mz7WSE7+JwdsLzeZXst3xhT330KDVxxJowrieVEE0XsnMJwP93/2YplME1A7B8Iy
Bf8pVWexF7t6bFGNVbMHbcqmE6Jh1SlXUnVHRy558gOxdgivx5NCM/kuaPc6lG0X4wlwR3iixyUt
Sgeb2qyHvY6SqIfYP10LJMbtw/0J/r3CXgUMzBDQkrAtJL1srgBncal2gCZyUEzlA83k5rOjK+lR
17VsawZiOIdykt+UXo8xgxvAhBRpEx8n2tc7QRKzNzRtWHnZl7fQf/8ei7CBXYm4obM4g2qCqEqr
oakEaCZLA4w9K/m7jwov+Mcr6MOdq2CYhX5EEh0zUDMoDSOP+qzjUmS7EsvTzysLtEh4/v4gcEi2
lNyJtFYWp5J+nQpmsuGT+GnSbVGFBqmgY9bEDjUi8QEPSZDEVGdRNMKucZQHo1XEP0mhhcGuS3Xa
jfd/0Y09olqO4xi20Ox5u1yeJEcoPZH/0IAIMJODE6njMwJT45Hig/wjVKpG98dbnNx5AXgUVMc0
gTtrQlvsybjFA6el1vFQIhuNdjBSTv2jFpt0uEsJMP9kl5U5vK8ob79gsdlVK1tUm6+GxRYlmOXp
Z/1VArFF8F63CbYxdVA/BEMynht86lAHFcMXJ6zeE/HraGkFH2bz2t/p3LAhB5Y8TiU1cxP31BN+
SSiM09wZNhZAKJSBVfsfv0NlyTf7aOMFZvg8Sss6hTIBDpJSZgQ3+/P+Ii4/mk3ezAdDEVLnjaG+
evnRah1BQ1L35Fzw07G8MQ0UbKzwA2+gtVXxLHi6P97iLTFt29QdA3600OiIO+riWAdaFVgIgitn
23Y6AdOTCvRAs7H0IbxtknTkBV/Zl/M/8vVnsm1SUt5tyTxVoZqLk2tCUKDgbzeu3ojiZFH2xvdj
RLSo0eutaZTDHsHFfGVzLJ5s5mlbBsmAamrGLOe42JxY5o0pmE9MCWzLpn2YQlEzPpgJPZNTKYpq
PKD6pSjnoVaLhq494IZt1NL+WZm8vP4hjkB3RONBNWxCh8UHzgT4ngril4u9j+jf0WwLmqcUTHnK
82229Te9VU24vS1Vv530UepJEVtrhvHF6kKjftfQdRVfKO8aVEmQEhbh917OljkgepHdfB+B9Iuf
SmQ5vJ2gueb8qnXUN/cquH0unqCtxFOBcmtAGluCl0PVAiV7sNFNQJhWjCFu0WFfqOJcow+Eu0+q
DzROxyhX5kQ0FKHbt2nbYeIYArHfQpZS/BfZo878OQJgn3wkvkaTcOiHodU2mEigzX1/z16dERJ0
x5ASvRpyOs2cl/hVDqKB2cMTAZySWWd0SGOvNze0GJHE0abiN4UVe+WjzZvjcscyICdE5Q+bLzdf
PK8GjGv42/iRpa7oh+YTgrnFM8ao/sooV08aR4xhyK01DgUv7WJeBRIuEaDz1AWwgZczlcNzpUvc
WvROYvlcaGclRWgRE/AA7hOeJUmR1lsrGOOVAHN5k/NDyCsNMDIqJRhHX1wKQywRvcQiwPUdvf+s
l0l4yPCmdjPc+DpU5mcdyDAvXFLecmURbhwPjdKUSbnAIrlYLrWKOl9ehCq+IdALt2aWhR9StIz2
/bwLB4gdZzA/FmaRmBAnlGQ+3t9aN740SY1kXxHW6/LvE/PqSwdprU1jCprSz1Rgr2BC099KmIZv
38EawDbBMwmOV5iLWKHr89bCjZwvPUFPRN50MB+l7Y3GwY96/ytwfhwA7s/sxqHhi1poJRIzIR6z
2FxRHQxFkAaBW+vY4uhd/QCDEFh9C7rM0PDEuD/crc2MBrMqQIHzB9v58sxUIh4bWmKB25sJz+gQ
V9xvHpfHMMQHpB6wSkkKdDbGqHjne7QIRrtRP4iq/HX/h1xFBWxmSuTUnSxzLgMvw5JOH0AQVH7q
IqOq4a8+WIPtQtYZ4m86hqXTpsS3Sv4YapB7WzIoLdyZORXjzWQbiv87tgZRfPBaDclV5FqqyVQ2
tDcMuatUx9fkJieWjNwonPri/QQsqftQqhZ0f0cgdFRvU6915CnP9AoUDrBaBDrvT/DqBecxlZTa
CT0JhaW+SP1RisREWqMaY4NY/zMrxh6brkPiFfAQBoD3B1vWf3hHWU3+MMARU1lZJh4gGzI75JFA
OS+R2SFAW+gXPE+ksmN7NE9cahYpKSac00EDO1DO7lzdS4ElT/KOvzV71gDEeFvLrsNHXLPV4oCR
r/YrIoZVV7bgjR1PTkbd3eKEmZQBFztwzAXE3jp00cOcJGBt/Gp136o/G5Nm548NnY1/7q/OjXvT
ZFVYFlJAqS33/GBGGvV2JXb70el2eAsZwGKt0I24xg6F1Op3tfTxOiz86PP9ka82AabgEi1Vrm0e
KDovl3OtExVnpjJkH5pYzULl0fwU9GcbPqRAvR/vD3bjkiTAN0i+oPlJyquXg0kDRoBalFjpSXs4
N5Ast+oY/w8eIe4p2keWrpkkVotovsfloQthPbv1FFPSBOUMgFSoCkaeCCuhptDiOjQChvOSdH9/
gre+I6GZMAX35VyxvpzgBDjHafQ8cnEUSqjhafmxQXd4F9gMn9YwV+FI6Vtfm/rj/ZGvY2P6DvM9
zYblfVAXhxkgu+xbJ47dxtZz60OgUAPa44wSPGu+Rmd3wK4Rf4t88N6+dedYan7vyfIh71xOuSp0
OVaKF7kFHi/7uC+UzQik/d0wROafAR867DD8HGILBddi5c2/2rxztZwKvaBbSFVNzp/j1aMLftwP
7XbSXBMm3Tbn//Vp0jz0ACORrqRXV+tLhkNLUqUXyCQ5opdDGQA7MopEmounswYND2MnC9z5xjfr
YT+iv0ffV6RvvYhY1HlUXiFA/sStl4NWCZj9UUjLTRDweCDNQsoKY6BNNjXhsaEBsrKe128vTwKJ
jmlTRBMmT8PlgJqVYqATpwZPHvwB6JE4iEfRP6WJFwEWJuMmC1NmX2QouAfQPaA7aod8QLjmjbt5
fppUi9oDnQK21WJT6WYU657v6W7dlM6xboB3ok2R7fTKkhvguuIlg6S2MvurwzsPyjs1nx+GdBar
HXroYg7Ck25SR2YAgredQMz0xOsbh9DdReUQSWrLSK1TBX71rZEdo9OvJNLQCH+4iy+XXhdqxe0e
Gcgu0Y3/Wlk4CCABkufvAWbFCGX4NYSDty8zTSCTO5JOHvW5yzEnBR/H1O8I5rAOg5VSRntPyZ0P
No4nR3/WewMVm0Yru/rGqXXmSJJ2l66pfN3FqCpdjt5vdHcUqRRIUtU16k6+R0VWDQDT3p/jvFUu
UrB5XdGE5AjxmPP8XI6WJlYbKUqmu3rBzdAEVralc68ewmD8KVE0dO8Pd2ty5AGEiwQePOiLndtC
ZwtRgJKoRozpttFCzPIEoJYMiYKVlOPWfp1rq1IjXCZSXgTmpVr2k06XxU1arCKEbJ2TgmT3IbMy
eW7AvX9uQlXdUb5EHfH+LNWb07S5nci5SDiXjYwK/QNEZAPHlaivpzYQ56nIt8jjDNWmhFvi7Z0Q
LNoevw2BwS4GvjpWEb4zOtS/Gmki1O9B29/w90YIZaK1N4rDlCE88RmIhaetYAJubQILMQVuN2qs
XOOXm8BrPM+vQhjBkw0SsQMBilyGlZ6yiJRmDGJlZX2uAh023QyfYMORNjnWIoeZQOIX5eijMJ42
zW9MHasjrNT0/f2vcOsj2KZQbROsIjthsbX1xh5KISrdbfKyecZlKX1oGiSewnrSV+7G66GoXqiS
IiUhPAHOYkLYExgK0hQWAWontl7QaPu21BF8Dju5chHO2/bywM6FEgH12FbNa+BL7Bt1BSXQAr9v
g7ny0UK2tLD5Akq8O3hE4Hvg9N5ulAUkGYEyy/1FvX7oGd6iQQ72CGjy353/KqaQKC4hPJE57hjY
07uk0B/jArVbSmwedvRgD7UAGYH7Y16fZMYEXmSxR4mM7UXYiCIjpoDjLFpBqe5JTANaZlYvMWm0
svdGjtdy3XewsHPl1/2Br/fpHDuxc+aO5Aw2ujwXtd0XZQkkyDWj1NQfC71GJR3N5DL+cn+gW/tn
zubnpIoywhJP0SlGV46S+yJAJMLFv7t4F5rB50qwtPdHurV9WEZ9rtryAZd5Zhw0Ihw133aLoFKA
sZkNlpRhFT2ofY9uXJyV3ac4sdLvfSuiPwZv46f7P+DWms5BBAUaUyMJWLwA5K6FoqSj6SIfNX3w
0AjEzYh8/+13DPka4aHNSaFbs0QcdZGlKxbCCa4RRFGHvGlT2seY8uKbbxnG4f0Ek0fRmSbJ5R6h
fDvZU2HhbgnW9IelT9kDfKKKHE78vr9yN44Bwa5taqD/5n/Nm+jV0bP0QAdE7RjuUIzK3hNqeqDG
PWy7rsRhGwAaMTbWywat0pVvdmtkQj+uHNOSfLz5r78amT7PjBHnzoE3nn5HNynaOVkD1YP3FN3a
yEqPaPu1O4Bla82nGyeD2iTtLxqSIDCWJyMPO0ilQWu5gZPBxVLobo1NEu/a3g6P99f3+hUk3HJg
enLZCAoqi/ciiJTuL/nShUBMG8sbw/6U6hRVqBMjuKJgF3h/wBt3KdOyaRDx7vLv5bIqKFMVRcT1
ovoIKnfGuTUcBE5CiY1in1c7C+2P+0PemqPFJaOyVdlFhrz8kuQNfYk4m3SdDqFtHxTtg65BYBBW
riM0Ezsr182tzwfOgTKlSQ4KhuZyPGSxJzHKUrpS14AY8ItQIptwJentt9/VdGVJdiUVqeuyRtiM
Q1mITrpTbjhf1S7odrYx5Cun/dZJQO/DoCjElWIte2xaraIEiASLW5RIKJdOqnzBECDb+V0Owt2o
tXqLHOOP0PLeiNvkYqEOIS3bBuynA/dbxGho2Me49BGoq4B/sw1cWPNLnTtfNRWgtT5AjqjmtOzN
20UjHEQzc04SpDlf5q8Pft5YQdHF1EApWB0bP/Z3upN7Ly3KJLsSgma4Ehne2J8akohU7h0+JOCj
ywGRKIDF3ZNkdk2tY3Iddmct07wz7kS02o368/35XaEv5lVF7ZWEEjVgIH+L8yCiajRCp5Uuyj7N
1vAjdG7AG+7CvoebMBAbbLpQorrR6RapQlc95jPTp6f3i75DUPcrC37jedYoMNAk4vHieC6+8oDb
4pibvXTxta3pmtsYvG/ApMBTNTGHPFW9UxxqyAynEjjWk21GyeH+ktw4seScMxIF8RxQdfMXevXJ
dW+yvbCtNPxweu8Y0k13h7Kq90GZ+yuTvXH/SRX0Ki1HG+CLtng60RCUqJS2mhultniAaYIsatua
X/JoCv+MVjQ+NrITK7f8jRUGOQ4AgIxgvnUXl27jGFZnDYbuZgI1X2TFnXbCHAIhl01SYiu76dAV
fO83aN9sEWi3Hiy9D9qVmc/nZhHE856C4zHoh3GWF58Z/ckI5T4SoBHLxe9h3Xufpi7QprefJnAz
BuXWuU2P0szlt8yTHhm+XJWu6ln0XVpETfOi1qDnQ8uTGZ3et+8dh9sXpApfk6vqcjxsinscZOl+
VYqa/h4U3XQxkVfe5/APVt7OG9t0bvRrc3ZPKLlEhiLh5yuVnuiuoHK7RfF1wL2yQUTZ1wIEzO/P
68atRPABBGdOQUDQz5/z1Zlw4mjqZMGrmYJWf3E6sroNJECsliRGDni9Ora3MuSN+bE5ybE4hLxp
y20KLSbiObM1FwKXeFflRkGxr0bCz0Tj9P7sbpwISpkG1en/bj0sdkkd4uzmRR5eT+qM0TGQ3+g3
PtbgO+hz8LxlN3xXZG8eeoQNSDFH4+n+D7hxD0CUs2m2cRqAYC4u4TFMrCz0CviVQT8pcOTlDH1D
+QbtDW1QESkCuRNvYWfZ5coJuVHS5baF5wTymqSIjPby00JkLusyDxLCIMMa4Qp6qM0JEwumCQNt
HLwUG5G+MIjf95oabTsbP297Cuw/emOZ+/vrcONWoJVKigvUmY39l37yapvFgyLIqkX8MCmx+oed
kW6LJDLeHsy/HmVZSe2QI2qRyI8fDBF5O80ZdLw/kIZu7DT/YhnO0xQWlduG2RqY+9Zn5mGxOEl0
uOCCXC61ngHkdGCuP/TwwvSHsULL4cXxDfWZpmXyoxkEWoCWmljDStB24yzNzR/KJSTyCG4t3pmo
UTQTdcroAR2I6mRntXaMIhXjCj9ce7//NpIWN7tt/410bQuO0DKAaXr+msTu4sGqEh1HFVCtWPeE
aYrJRVu0TXHGwq/1Dj5ekZj7DhlY71NZwjqe8I+GVrTynF9fXeAm6f7MNXuNa3LxnBP0xJM3pulD
RNxf4hNajeFWEPN9Gguj/9A22RrV53q1Z+g2lyVsjRnPvrhOoEb5hlAifGmDIT1miQj3pZHWO0vT
12KV6x0lDYfyzEzGAkftLD4sPq0NVkNw2yKzrH8Gapgh58kRRdYnayCeB1q6E6ODdOL9g3pjijOQ
kBccPA/0mcWl0ZlFG2Em67kDqnQVL2mVPrZhkOXbIo5p2d8f7TrnoFJDO5i9q8KuXY4mIa7iPQK6
FnVb+32CHtreK1oMY3D6RkJ3bNtmqxUzWJ1yt/fr/uDX+4d23sxIYL4W1YXF3ZxD77B6TChdI0yp
8CXtuKmMooNobzqbxA/LlRDi+g6csxs6/ZQYeQ2u6I0yRcMOZx638UqKqEaiHXtQLPv7s7r+gDyt
JoXhOQ6EwbQ4Fb2loeOLkbk7ElR/zGt7eq9AJHeTJnPWUppbY/GsCco2lLqJ7C+vPSu0kgK80+gi
NDQDO1K0qJEAh6wcrxVnbwxF4jRD5jlMYL0W8VeEnX3TIyrujq0V/sRwK/mYRUqyU6YpWtmUt4dC
Uo9OILjT5T2HLUchULzq4GHkw0dkRbKTluvZHm3xNfzzjS0IT2KGnBDEzk3PywW06w7DPift3Q7J
r6NdIaGdhj2YjxyVwKlv2pWp/aVCXN7hBm3zGZBj0bRH+vFyQOjEIuhNr3MxFUxx3LSN8DwGg/ec
66XxXVSeevSDsYs2VUrpxPR5x3ZFqvUnLcFxhqu8wI8W5937e/b6sjO4cMhcACNRg1tWwtIKgzgt
wvYKwQOkNbTR31utF7sBgjKocQxHBELfyPii6ACBEPQyheL5Ol8G9G2q91mCOqcrUfH9poBo/jKU
AfKZSEIc1BrHuvtzvLGr5tAAAAFcL5NrZ7HyzoC+Thq2bo1YtJshinymxj+dLKtWj/+DoSDEAFwg
16ZLdzlUqLZDFyRq4yLWlZBu+95ZKr5+CEjMVtprt2bFNaPPZZS5trjYT9hwt6hfRY07dGH90VZU
50jAq75Q6LBXFvDGJrEoRFM4ISeyjGXTM0RpoxCl1biiHJCdVyrn1FvYqlpB1D9W5Yhg1ZS/PaWm
4MbXIoYG5ULGebmUvlNXtpWKys37CbjJDs0TDyhagndjikd1gOIyLmhDcKR1jyBW7sjE+406S1Gv
tHxv3BTEXrzLKqBEKhOLeKBtE7yOqxwMOCq/46cGz4PgnFUlinQkOQpCqK3uJds3byRbcjHNoCbG
XT7PVj1SaJj02rVkOhxHvLcOIUowJ11BPen+ULfmNy8xaahDdOksni2suYYY8yii81l1xxPO72wK
vT24uxEdA6U73B/uOvAw6HrxOtKUooO+RNNqbUfaGBiV63DykeSH5j5imnEqsvwTJkPhqZ79utD4
qVfO5s15EgaQAFNEuAJeoFiYjQoOve5QG+EL8h7Jt940/B0SDLO2YlHt70/0RhZIhXo+NUS+QAKW
T0xEmFGUTdG5BiwsAGhRjFt5gqXYduwbtGbqCpsSfwxt9CXTaSBhSv3/xJUS/xjUuD7f/zXX1wVn
CWrRXG8Fqba8LoIRVXM0aSbqbmXv73Bim947XVyOR1Gr+dqeuv7I88lFxWGm18576/LwdkEVjXpS
Clctc/zMohgx+B12dfLziJD4i2Oiu431VBTvqjYuVhCP19cVbYG/3WzuRd7bxYEFaqSO6CsJlx5J
ubXqqPih9lX4J88UpGWc2S/YaCL755sXGCg6ATWlFfhUS5xlhGCrbvRY8/oqynJ61NgfslSrd7Zf
pys7+ca3pMAJcIlSFRHgEkJk10YZ6AbFqT6P5Y/MGsYzyikoEAoU+O7Pal6ry6gFvvrM0dKpnws+
5uWH9HkjZ2H90fVBTB9oqxroN2fGKQH9d8L4FmBArYCBiYoBqYkiWzlDN2ZqAX/nc/IWkC0sHgEb
Td50Zpa6hEz5sSYV2fSYk2yQllsL0G4MBXqIbggAKWh4y6ZSLRRJ7BmXbgEYfq86Y/Kc4pGEDWoV
rlyBNzYoRSH6ghSnSBmW/bKK8g/20AOzQh4VeP+g1C6Y9xQLe6Siv6YFB/mh4rjkb37K6LciraCS
X0Jut+c1eFULAh8bjkGAA6TEIwT4km+NFsG1NU27BsG8X4VT9ckbybZgncHLmFInpJ+JVIsxG4wJ
BbbYmZs6fZEep1I46aEMYqQdU7PFCSWn6rty2d1aYPBZc9N11ndYYjipCxYdpO7UnWI8U73S+Bmi
Gb2xW/iAmln8zhRnDQJx/bowTdQkgD/ML+myk6YOswWR46VuVcr60Zzq4tAMWgoJq0yPvVKvaQgs
xwNuPFf1ZlYVRT17GZWoLZq65mDr51FNch+JeomVJSa3gd++jxqRtNlmblGJlR20vA/mYWktzG3z
WTBomeOKPM8C+NLyjNlV3Z2KEbXabSorE0XsFu3YzFchwqWGvQto4O97e+j392+kq2eVzY/YIwUo
sCZcCUtUcFVixTulvnbGQKihmFsOWf9SGeCXDs4UluLjgG2nefAUx/MOBdoh+GclRew/9gU19n2A
Qn24EotfFej4TRRs5AyfhQsFXfLyYAW+6QNiLcZzUpTGJvf96mGgs7o1oM0ApQhwu4HhurXxlaKG
F/vHAp+1t6a084/gqZ1DOJhKYFQuf4TKC6+EsEnOPTCdvWUzII7ig2tZzS+Bo/FKiLp84+fhKKyT
esx8esLUy+ECfcTkKNW6c2D2Q/UxTp0EdlIwYgd+qNkmkbVBwTbGvRnrt3Ck5Yk1wsp2nKf0+nni
NwAbozTBIRcg/xbPE7L1IU4aenfGJ0/7x5zG5EtSBcn7qg66lekua0gMRQGSnQfKgQLnkpM6Yfcn
6t5oUcrLLBwnynpvkoCtPA3Xx5pSC/3DOY7gAlvGjE5qZHTi++7cdcX4WCXQetGrwJomGcTGRuJu
c/803fiIs/YKj+ycilP3vPyITgQ/M1On9iz5ev1LF+fE420qxyHF8jA1ExeKm+Zhk4h78cZPGl2s
dA6WdzUteaIlQhmIzYDhxGIbmUVsIT3u12c2WYRRQaRnY3KAXgeZJC4t5K8yJWzxoUwlRt5rykpX
hLN5eKbOE0V5hkBnXqBXT2KbOZ2FM/t0xo3L15xTV5HYxxsbE6jkgKZ2ZT/Y9P7E50xHL49yut0U
Tr+tJtHZ31vsVtT3/WTb8piYWqh8V1DZKw6yQwN9rwjkC441BDO/2voD5YJfgVdFyUe1jSwMOvKZ
CPXDdrBjfqrxL0dMMwyQ4nzrFwZVwjOh0p/hmCxDKD10QvC+Pr2vsHzJghY/6AZnm1pJYFN0XfbQ
WlpzkGqorESp1wdGgsed4XjcEHMWf7myscS5ejBH7ywESNKI3GsbmGP65c3TYxQ6wzpJHbtn8f0q
rINzTW+9M8Z1WrTx63YWjNK7nqphaxT20TYBh++tIdZ0sKSp//zW8QGUwN8gzAA3iwfK5SwDK88G
KFbOebI8uKHcVNWm7eg5TUHs/cQj0N/FftI6CHaZzRo//fq2QNaGdIbSHVRCwsnLwZHlK5C3mZzz
0KmYBAkjfReVdvqxU1F9LG1GvT/ZG+NRiEGUb+b9wF6Y//qrw+KgdNsF0WCd67jE2DiXssPxtIJc
VhcKCUDtlyvR442XFdEcAg7SkBnTsHzUTNMjAC8z6+xPzUwFwfJ8ykk/xEiP3Co9iYRlGeQ0MgDT
hCHB8xjCVu3VIH2MayfJVo7TrSUAW06BmtM5aytdLkGVoAdAk54lwIfCVfzhBcnwcu91In5MCyVc
iXZuDEeHxIQ4BrB1phxcDtdnkdVgAWWc/SFCFqeBGJL7o7lXfXXYjILuwv0vfB3fAXSjaEH6rs3V
xcV7MOisJdY0vtvm+BlspkLDkxQavPrTzL3sXdkZJkZfo959RgYeayIHz5LsdP83XL8IvAaMD2ER
lYuriyM1aSR7sgafNaj5qa2xbI/DIMGpgSJJ5iNzmHDdvbGdSw2Vdi7qj/x5Tjfn2+zV1k5pclEk
6H0XST1nl9IzPTq5lR0g9q+pW1wHLQw1pydzfkIPbPFNpaDujHGM7+IormgHlCj9fG8IeJr7Lqmd
t4JdmRl1yzmBR3Fk7uNczkwt4gJDIw2DZkupzxheKpssNePveBuvFSZunVZAQZSXqHexY43F6Sg8
iYmo2uLbZhjTQca4eGYmfmWFioZ41ff6NhqQR0VTDlNzmEjY8DrB4f72ubG8vDik1SQIMwx2MV8v
UXxRdI5zbto2P/S98ckep+idBwLl7XcBEQPBCxc/q7ss+YSJY0wGMjbnjvU42mkmik0lMUjYZl1S
bRM/Dd8oOsmtg24PjyrVX5J4ss3LjxlOOgL9vYJ22qBqjyAeDJj5anmCUdas6Erc+JhzAY8yEz3w
+TAu9qnm96nqY6ZwnoqaOkFZ1uKPV5TqN7OL8Ucp4U27+tgMGD2PrXicdCX6ih2gvnIlXV+Bfylk
bGKgWaQ385X16mQW+dRIaMvleSgUm0Jtg25WFcePdl5VZ5UM/3h///xVeb1MKqCsEbKQSNEqJsu+
HDBvcDrEx+T/c3Zeu3Ej0bp+IgLM4Zbs3GpZloPGviEcxsw58+nPV5qNs91soQntuZgxMICrq1i1
atVafyiPDvY1SJaYaSYVJ4TJLfPzjCcFE9b8DJVyoU2zbx29kp5HXFGqB2OQk+qPX0mTcTKjSTKf
BxxSMbCpm0z7YcWdGWDPM2hh5Ol+F2XHUZ3KbucoQ45Kc1RjZuTGqoqZJ+6DuPu6I+1cOXKnIHC0
l9CxcPDZK3XVhDtDT3rw+nAp1G8ytnG/0NjCZ9FGK9zapkMcJE92XmSdG/l1Lm3vL9FthEbGmF3B
VQHhgvTyeoVyrVBZCH5/1JT+3hnnZzqm44HGSLZrJvC88uiPK7nH7bEmVRcaftQ8RRdqMaYk6bhd
mwlarrg5bqIaD2c5N0w8rihCvnd6wKVIqyBe8NKj+b2YXjxleShl6XGsJvWrjoVFsGkTuxk931K7
cV/2IxjluSaerox8+xyjpw9hh04lZxv86vXImRNkdY1zxtFEAWiEsx7IoE+kABcXiiHJztYjzCOr
HgPXmRi3EjlvPysvQKgKFHYonFEFvR4d1ldVc22NR6PPNOS54RJSSRi3PZWdS57a88dcELHvL/Yb
39WhJUFnjeIrjNHFldEBlabnjhm1pY5hdehzaIMHWS1CFLKb99+FSKxZGuqboutNv+t6hlGABcSk
NP1RrmRjazaYhpPgOO4ca2t1qpvFfAWFqWgDWDwLaHZdD2Wh3DyNRdgeS7CW2Gmm1Razv+FxDGTl
lMdpgqVqsoYpvVlMgT2h9kN3C5QYbf3FoLwr9aGImmPrB2jfUw4zHq1qckr008rgy/0vJ7bDVZxE
YYmMHLQSgFI+32KG0RTju4k7y7FrBmc70t96zIbScQMkyrYTzMXNlJA92l0unLorfeX2vb2fxMNL
IClEyR73gMX9lETAovA8qo6FBmEdWXxnr+dDiur0XIcfUDVOvYm+k84vwFV8gyFxpeIt8m5wO8k5
+D+q+fQP2MlLzZrEKbBRtpX6mM0aKhRtZ2B/gBu4myJp+/n+mt9chmIsoR6i0Rmm5raIgp2horGJ
Eu/RmDSQrDnOmbGbtyiZ7ogoxk4PK19ZOaFvjQmmnEyHphri08uwoKOwUZt+dawaowwPZaaE4xez
lnC1LigLPVvQ5t/b+BFrqtOqJBKJVvFSNdW30lFKOqOisNcV/5pwqDxzDswvU4fGx/0lvS0oMxbJ
BRuZ3IrMe7GmZRz5ppF19VHiC8cd3dkyTwMvrduGkq3kT8qBhMDJtnZZOl9I1EtjGyaR2jxLuJj6
sdtoVdGuxOI3Fp3EEsgVqHdRZV38KFRF2hZr6+wYY+72AiSx/877PpRcYHv9nrpU0Lz/M1PE5qEp
dInEub6OHWU+G5ZUaNmxS7OqoTs9KtEmxKFt/u7rif5Va7GOXMkxVXFGr2MIbBfKj5AmNLb08nEi
J4MWGZTJjjPAjsxyZw5OVHoGroUTIiaiTKaGaTmFJ03Dr+ijaebxsKtwaTMep0pFzKY1pqH4peC0
o3mlobTBq9tijMNPZ1IFcaJAdrrtEDoOmnP4gA2GG5bYln2WrXGsD9Vslu3+/o5649sJQVxyCNsE
dLTsUISF1lj5WKWgcovokEuGekiketyqpfGltMN4pfsgnqaLNaRczJNVaH3zoFzEwTLLCqWM4uYo
0987JWPbnHNrWqsjvkqiLoaB3gd4giuNm3pZa69DB4WtuRqOWK/01pEXbo4Ui4zFyK6yLZrcvgSW
39yMEk4Jnyv0UpVTQK6GnLSW5sm3ZMZu5Amn6MH/SnnGCT/EOh5w08Zwck3dYigY4PeXkCkL39ax
xJgN80zzaAwjMR0+qI0y/FSl2taIEr/dg7KPpAOUUSpueZ1XMAGBHKiHqNR7BTPo0jLcZE4n6yOy
tjIKOX7qzN/bAqdanDCx9vqZS4ocbjNf1cvH0FGiaJsi2DF4UYMz0Ca1q3n8muo6ki+RqvZ/8KDI
psc5V9runE6hpCFTq4WzQn4e5rl0qp0KuSFXUZHVSFxwHYbziOShb1OPnLAiur/Jbq96Gh/kikJ7
GcL0EtABloXfwCPg2CKmOx6aUh1x6g7CKPWgzDT/3h/tJjEFJAzkgFwYdTi2wSKxgEEeTA5N6+No
plYVbtAU16sn/Oota59PY5T821ZB3CkbG+MyaxuNGKw83/8Jb0wYWDaET5jKVBaW8Uka6hQ48lRR
WxjzFw1KxUuN8QzWp9ir/B+GEieJjg9MjuWN5+SZNZlRXh9bZKGVlxnCxPBNSshQ/4zodOkf7w93
myqytHATKSm+6gsuathDV8UlQADziCVcc8lqHOFguB5Tpe4uGK+mLuhBYyXyvjGmKBzzrCfuQuZa
BA09BqOKMxXWsPWUdxu1a9XaMyU9+9IHjeQhTtN9Ch2sb+5P9eYjCuoY2AdBycE6ZvmYJ60xaRxb
JkC2XL9YmF6fIrrVmFq2a/f6TRR+HQodQYi1gpu32LJ1HPoNAhrmoQml6ofeOHO9xWszeVIRQzlm
2tyvnMg3ByToC6F3ivFLmKRWhA11esk8mPr800ft+jJg2bVR7Pl3psrRl/sreZv+IiFIwIcRwjcE
CiCuhb/qIrjTzHhMWvqhkKXko9IZ8je9I5nYxkluhsgn5wVmyfHQ+kdVslrFlX1Eozb4z6rb+z/l
5iGg0d6h1AY8FBIOV/n1L5FtvwnsxlIPQ4/b7r/SFE6Ntc1se4jbh3I04kDokaXy4xwDcvHMCtDf
Lk60bHi5/0Nud5fDoxlVDdHrsuD9XP8Qp2toYEZ4rg5zE7iBFsp71WjyfQ+W5vjuoXg+CucetrMM
OvZ6KPxv8bIvsQPF9dYuKNuEqWZ+UuvAHF9I02zn8/3xbgIwKkpC+geEJv0X9tj1eDE942mUpW5v
xuawbTIz/Dm1OEpR+qn3oV5C17bb4KzrZbS5P/Jti5QjhJ8AUAuURJSblkeaz3aNxE27D60G8zZE
RZ4jLH/PkuaXW5ao3MBxReFHsVqAzoqFZGIxPzSNHB3NrsBNTkc/FGBCtkGfDjGvrCyOKcrOPMyc
CsvTvjM+GuUQHOUBp8PUr9VHXYmtlYB3czrFLLC3ggAO251W6PUCRsBVAh3Twz3rZJ7DqqqOaSHH
XowNxA5bszXV2BvAPwkQmBBEVXmLA01YhjqSATMfyhhQl66H5Q4195AWuuZ3KXKT81ypwacRpdHu
VFt+EnzoQNqnZArAeR5sbDrkz84Y2tIec01Kba6EmJK+9rJ7zUSvcjp+I+EDKQWeWUCNFzFSQiPY
aMeu3jd4NJyUZlLdug5rt6miwgsHKfppZqq2ledBu4yFzyMTnYdNW8X425ZxvFc62d4oeoAjVRjG
H7Hh1neNYVSbZi6SI2r+yQMehFiBopX8xWlLdefUkeGlBMdjGTama2CuugMyIh0wDZ5Wdu5NXBKz
4/q2wSwhuLaUIUPoDwGhQqr3WWDlG+hV6cOra3hR1urGT7r2MqIZtZHbrn2gGRa+N0SI4Sk3Ib4j
GvDLCyipFWSJx7DZZ8UE5LSK7H1YV7PXm9raO+o2OgAupSugkbLwFFgSThU4fmNpavGxymSn7jdK
Elv+bjDqMd5pc+EXj7Zqxtp3Pwjz+cdcU/6TVxb7JqGAhcTp0uj9kMiA0VqcLyMZ5LTO+QlJOp7D
oGg83EObizFk1akxOehSO8+H+7HpzUGZMKQuEfCX4uIDAq61bQbJ0anVto+8ukVpHGVxs7AOMh4j
869EVbM48fJEr5s1pfGb6wYhIHaXaI+A+iVXvJ7yNNSlWiiyf5AGtMA6wwLf3VvJljpTsrK6t0NR
SaSHRxHHJKAsJUJCHjNmlE3OoWjM9EAJUf2IgoblzdjxrtzmN4GSS4bCNw89Ud+nFn09q2DCBVm2
fOcwJlGwkzNE4uxeNc/wAb7WiZq8t73DcNSa6aGRHIl+6PVwyVhgtoQP7yGFKL+VUVP3UsTUDlKI
VZZUIlB8f8toi6Wkhw6igIz3tX3B+2SRbVPHlH1dG6QHHZhIBjq0qIaHDMOZZBd2vV1RPswsBHkp
pwW1W1tymf+D5+8g7xNcIs2zPegy6rL4kyA0C2NR3pFHd/O3kkfpH56UWLXGswFmeeb5Gm91MzGn
vQE0YG42GE8lD+OQyOZOGcskdB2U/yvPb8dxwvVq9kfp0YG9/IQqid4d4gm+oocQNx0P3QfZcLDi
0hg3c1n5wT5qfSvjCZ4ps7aG9FgEFBi24DuE5YFA7ojn/vVX6Q2s56n8BA9yqvn7uq6/9q1hftb8
0fIsvTM3cW+B55n6tbrX4kQzMA9M8jdoqWQaur4YWOEV+1pXRqosQEhDVn7AsZG2VdKqRyXUh4MQ
89jd3xJvjIkgJzFaExsf8ZbryWKYHJXGbFcPY2CbhyBCryDvSvtcx/qEyHiQbIDfrdGMX7Piv+5e
JMARWmVIAdhEvHL5gA96rnejNuYzBRxd3va9PavY8rRpQQ9NmcLfRe0P/1SJpGGqXDSp7tnokT8H
WBwj4BDDs/eqymwad0Iv9FGvqrze+VloWZegDOyvxlyrwUsRZ1LaEokB8yHvnYYaNuVZOFXYubEU
pesE2Cs/opPVxpt+ai37s1wpdr6p5KItP2p2OStf66HoswcL27CEkoo/JYWXp2CoM0RxnY6dKATj
A+QBa1wrMHYYQJ0+U9lDr8OTK7MEomOVzlhtlKDJ602H39C5aeCu7bhHkpe+RKbOpW8+HJGhn+Vt
xLX5YYRK9zvB3O5fB4Ki7TZYYr8v0vEF6M28yrjRciPULa6swgkHZ0bS+pw5So3OmPJjmvzoUYed
c5iiWFvJQG+2GcORFJIMoETEk3QxXA0Ozh+BNCIYacTnxu91mrP4gvuUrXZzZ/zOneCdXEsxReAY
HCUw74AGlsp8Dv2gZoRrey67eno2yrn4p1W7+mxq9GsdIdZ3/yjdBFc0AIVRAjhx/Ft4jV0fJQPh
0SggNXysQmPaI6wWP8xzWOwBPc/7dw7FfU+gwNwQUxzBhrkeak78Kocc7D9UvLc/yfU4udgXtd/S
cVwjbLzqE/19VoGz8NVQE3kV+AFsdz1WktmVwtOyORMrC95gmt5mJ0MdpO+aFOulC8QTHPwQa84z
+Kqh8yTEeJx9jSfrs43xr2Dv4YNyaG0q2TCgEP2opk55aadWWcNlL+5vEVeEyhLBW+AhSU6uf+sc
FBS2q147V4U+fcuh5vwisdCeJzX/IcV1uVIrE1P/e2moH0ElIdE1ILlRG14EzzxpzGzI9fkMHKc/
D/gUX4bWrFZC9O2kxDOFUyO8LGECibP1V7Gj6Ep8KpNyOAOtSLBmmOToUSmN9mmMJszAuVJWNvKb
A5KY0CSmeMR9dD1gPPWgQ2a1P+vDPKEgUiqO1ye2sUcwN9jldWGu6fvehgdWEtIcDzFCBFCX6xHH
KZ8LKSd3tsJKlr1SQ+k88rUo88asnT7IAaZD/eQkKyt7c2KxORYJNEFJtKmXUUlSkKqHoqacG2Pu
N1Jimi5Pqj/t7KypQr8xEu0QcVRpwUOSWxyiFtplkqddezZ8pI/cqYeEY+i8EV3FDOuV6PAKlVjs
SxH9aFfyEWmJL5ZThmBltmnQnv1Y8jedyv3uSTXotH86zWprV8XjsnXtYQq/9a3eF27rdLqDKKvq
a67IFJTPAY2w/lB1bV9t9M5IMO1QpRfuQafYZq3RnWanxbbMVKIAQbW6VvQHC+t0WlY0BOKtlfXd
Tz035cRDgqf4iACqmuxkfZpKlJC7mo6J1Yxr5/F2lWHx8ybBlxFAPwyf620Eh280lKqWzwbebfsM
IVG3t/z+kd7FsJJK354RghkVcvR70GxAEOZ6qLrpFWOi+n8urP5PXvHY9wduMEGuj12jlItf74z4
POZBiKBhJHRnCG3X4/nA+gYzHNCUTFX9z4j30LZv1WrcTVYwrUm9LooHYu9wgQnbUACYBLlFxLEm
zY/qwtHPBkrPmzLXUQ3g2J+NIrDQ4O+neIe3Zw3WWE3nvVaGa6Ilt6tLyYKO86vqBpec+NB/hbyM
rnQxYdp71gN7PNVdp5eek6jzb9usjQ96Xkf+yve83TrcGzRWAIuiXAgf4npEJ8niFHt38+xX3bwN
McM5Bt1gb4Mxmleizm2ww68KeVuVvNuSUe69HiowelsPFF5Tmp8oWxnN0EOnj9yKJbIXMmY4320J
S9r7++fVH+/vmCCuceqokAI5HKQPYsn/WtK4LvzAdvzyTMacxiAYrSHzenSe522tSXP5gOKb9Q8M
MV8G/etX876UA1X3kPrOik006WXi1nNha49xOFi7UoaN71LOs9RdXOWRvE99te6393/1ch+IHw21
DLtSsBAC/nn9o9UMBQJzglEWkR/GH/MusZVNA33sZxmGZfk0BIPxzt6JsHSlIAi/j0e5wJ8vgshs
j0bfm1N1jpI+/UnOY2cbqW7LixPHXbNz/H76/t5ZcgcJAAa1dNgcSzCRBQc2nUa/Odd9VVzUZpYP
FMHrlziQOwQctTX5jOUDlxkC+yBmIZULkn+pGM337NUiw28zAOce8AJXonYT2FrmH4saJyzXRCH0
izmXkjeo3fzy7tkCMESFAJVGSh5LMRjbyKlODUp1TofR1Le9Xhq253SlE17GoZC3cWrwQ949pmA4
AXujVUMtZRHQhOl15lsGVmJTWnyNRrVCk7u1ZddQmuxjZEvN8/0Bl+GEO1L0YEQJloT45lnd6CbX
oipNZ0GJPaR033e1A5SyS5u1t8DtGeEhAByKSELN4AbXV/qO2qAVMp6HUtG2la4XXjE58j7Ig18z
VcmVl9xbMyOFYTRAdoL2e30kBb5j0OCmn3NEL0OvhhLfbYZQb78bZfRewU1c0UW6IYDYosOGE+f1
aL0zRboN8HqfjvOwtdTsZYBZtumR1HtI+k5faWO+qrf9HSUZD04TCQ59U0G7WWRONunCAOS02hfK
EEIj5lWTPbad7bQu6KsUGpUalfuxxFHSDfJce4WhBRHA5tb804Uy2uuoUIDTGpqxeLKVxH6ppLpR
XR/R009y40i5l2fSSL8ZVqPtYRedboMYeU9w0lK3DXL44hSY6jz0pgBNPS+0yuzL/c25vN5fJykq
5QI8AftvEeFI6fBs7at6P3RS/Rg0cQh8Wa52NMByekLY7owmlV0l19O95fjTylV7PTxqMkIXEsVs
Sms0YAjs1980V9JWtek/7abRTA6+mqmnSRrirUatpd0MklSiwRblYCuM8luQyGsq4QvQ238/ANAI
ZA1CPfTHxRa2jMoJEvB+O63BTjVXISvHyiw/hyB+N9ggz5dRtY0PrZr1x1ppgm0FynMTm1K5cilf
B+L/fgjmO9TBBIWOX3O9ElkVdpIz2zJW4T4YAApWSEcGCOd2VdOdfIjST1VnBTtYHfr+/h4Qf/X/
bnRChShukn4Inq3QUFuswYz7NkCLUN0nlhl8TvzZf2jI31c+9XWweB2FRiCXG3V7ij/L6mIaFbPc
6bO2t3Ue5RhVKs/KpNYbJ/bX6hTXYfB/hqIBT1JOn5in1vVa+gCpCivUtX1kdeqHSGq5vGpl/OYH
o72bZ38tobqZGhV7HhqoXdFcQ2NrsYC21LdOTQFqH+U9BBgZugv+o9JuoGTg3f9Wi6jE3FD55LIk
PeBrwbBfnBgj4BbHIFDd10bbPs1d528UybZdGKbKXm7j30kWlkfex+MXfA9nNzBC+yLbUfLZzDFa
Irtr9uxDgBFaYW8m0q3TZGJ3rlpx9BiFmfQ8mwnIpQEV5xp24b4P7Az2s/CWRMZgm5td9fH+nBYt
4v+Zk1DGIBCJR/FiTorRTNSYO3VfoZP6ids5RiLAmg9aotVUnwFPy3reH9S+lrwwna1Dmps1PVip
3trahJaBjajq/d90s4VYZgFepKMl3gDLZZbLUNF62kt7W0uMDwgvf2ynZjrUOYquRTH/uT/a8vCL
j0p+wKVGRZRFWBz+wpxHOqeatoeN43xOHPTL2AMUquVG3pezrrgVpLFvcUlofPfI9J1IABGiowa8
fCYnIfkZfBJtX3I0T6ECVibWQt+1rHL6JGuRdA6bWT36UrPWgLqdM1wHCiFQHIl3dDuuD6lm+DU1
0ik4pJSJN0rb9TstxsGv0FMelnZdbNM0w66309Y0mW+/Lbk10xUq2gaPisVq96WR1wDbksPsQGsq
C6vYFoYWXhKb/AxNrjWa0GI8OmnCNkHkLTwjiH6L8dJRR2wmKCEGaSW0+d2QSORkGQ8720HveJxR
OaWy2h/uf9rbYSloQVzjXmdTQQK8XuDaihBVNmvlkPmahPkjRl14pv/Wq2HcRXOwBvtaXOXMUlS6
bT6qAV+VauH1cHAcukBHUfqAC1m9aRyr2yZFr71oeRR+NySnPSSjbW5YadnN+Noraf1iO70Oj1Sc
/Z9POX+4Ht7EG6qb0Gg4pNznpw6QottG0rCvyvhDlLXyNo2Sb7AXtd39Vb5+wVPtoUgAtoXMlBuA
6LwYN8jlyGkCXTmklR+92LhCenoyBE9Inqn7WSO7o+ubreSmbw5KaRTMlXD5WUYnNUIIz3Yy9TDW
hraTMtNGiYGAqTch5HsecpuqVdYMRt/4wCjOcFx4n0KCuNHAAuprzpmuHkJQZXtcCX03VpRqr8XI
UZg8qzzH75qDXxTGBmKO+uf+Qt9uZwrrisbTGEoYClWLS2JA6lWNZss4oP08btPOyDzVGuK9HRqx
O8vh+6wCxYflR0IbJPGneniDXp8iVUuGKjEPMZ0Lzyxs+zEEwwHLs0JvcuVaf2tyiBdxq+MVKB7i
17sX2YtcmvvOPCTs4QN2zvWjOgjQ5KAPXzMOzkrKtyAc/Dc7mH1wK4i8FLwXp7Uq5hEplMg6zJAK
3CrW5odyGLJPauGLmrCi7evQzPdqqmPsBlZyP3EHujFv1n2ftfND7Kv9cxNjqs4boXjSyjx7ai0o
IqWihB5QoAwUikxKNPjBkL0vlRSfhpcZTzL+CzZjiW+kuNprhR/j3KwM2ZPRZYanKejxVnW3Jndz
G1YI28K8REbrgCxdvf4wc+8reWP15qEq7PjgqBBiFFAoT0NjgjyAEesVaWTvogqxxvv7fZFUvk4S
DhtXFEBH4VB7PbLZcEOGNgAejFOMf2aHH+BWWoXmTq4on++P9cb20/8ea3G2SsRacRtvrYMVKDiF
W7DUJ6szTyYUAq/We+twf7yFNQzbTzDTgYKBDON8Uaq4nlw0l53p03k/cDV1z1LZP+VKl2zUJmw/
D7UT/q6c+Kx2pXHsEQ1xUWYbdyQqgn8qVZv7P+ZmocGbgwEnb+e2RJFgcfasHkNoGU71YbQk00PY
2ThB07yETqN9eu9IJLlCORYYNn50SwVekGe6JZHdkp4jbyDFs7QdSks9RolqvjOg0DhjCKgVLC6t
n+WkOrudiyp3lKNqVtk5b8Mfkl3+jtIxe1Yyedq+b2KiTUcKK0iIVEtvtBXw96msINV0OEem7tWN
Ez84OWaNaZ+tGYktrz6G4pHAlSdAYHQJF/dtX081FjNsjEhuJrecWlPsidnLWl/ZhpP2s850a+WB
sjwer2PyEhLmgRDC5MUOMaaYjqTeGMcQ/f2d2hTKBk/R3IvMOtq2M1W2+8u5DDpiPMFkoiYCAIhg
eX06mhSJ/5xXyRE4ebXplFLz5BHs4GaiTPqrl1Cjl8fMmeHm9RzV+4OLv/yvagBaB2JwxgbrzBWw
bDHLfm51/WgYYCgr+ZtWlvKm82tcse4P89Z3pOrAowNyH/8sQk6RlUbn2INxxKhN2pnT9EWTYO7E
FrLUaKoElyqwqpVb763vSN+DYg8qULfUGRPl27JNIvMYa3ZwRjy+/xibTkIInwpPzQb55/05LiOL
WMq/xlvWIfS8VM2EStKxGIsvcj30D6gUTv/2kWWvoR3eGopnBpMTEYxtc71lqClBtKsHeCwVlaq0
LbJHi4tqI8gYK1HsrVWEqg5ODLSiUHC5HiqWh9y3gQAcbb9PYtc3A9urojQhb0Dcyu3NPF9Jd9+a
HHc9ZDsKVUIc7XrELGh0LZVD84gZRL0n0EiXTvWNYwIu9d1Doeck+i42QVrhVXw91DRpnRHXoXVU
oux3mmrToxxjnVX65biyjLeToicg8goacTyXXnktfzXhun6wm8LqrCPdg/ADNHkNq5JBCDNW74NU
8MaFOEtvB0yhqHTy4r6eVNLFxeQHmnXU1O5kpsIt2R5aAGo2YDULWr4WmvOX+3v/dpfQ14EiCQ1G
4DiWfjtTN2NKaM/+sQ1q1TWhs57kWhHk/0bfA958n8za6xyFCA0FOMgNGJ4t7oXM78exIUM4cZea
mymvgydLT7SVstCras51dHRE74jUme4pJZvFMJoSpMakjwFOgU62t9K08Zo57Z8jaZrcIc76x7Ki
ZWDFfvhc6VHskaIOoYd6ebSN+ZfbNL16gIjT0btUe2slqr5i9W5+H7kj/UrUeG4MYvR+RJkrVaRj
bPaB2wAQ+I39U/9Qd8PXtED4SEpNbQepWttobWl5RpY7e8PIm83kh+qpH8b2kI+JflDjRhOyMk/V
OIMIrdIAcX1b8+hN1v8YuBV6mOgRuFNE9CTJDLamEZu/k3gwL4hlJdtS14eLpA/WMR+z8dCXjbMx
akDUQ2wFK/flG0eJZj1AZFFR4tguDm1hZg2JeicdQYqOpzRELHGKc+PU8kpcWeC3hxIod5oCtL4W
V3OR1I1uFJN0NLigH+GfIzcNlucU9Hm9MtTNDWkK1ANNSjoCAMOdxVZLEXpL0ECJTlbfhJsoltSj
Ezaya4WNdNRsaHy6jn7U/WN7Mz8GBZREs40BhdXQdaiAF0gY0cb4hPJYs486o9lrdtTvcz1eu43f
GoqSp9AKpqlHSft6KEuC7xKafnyS2gIjmtEcL4M6tt7YZPkKNfwmGDGrv4da3I5d2huTMdoxqmZ2
59ahkm+nUAs3rP/PIKCBeX8RFzhJgpEYzxaIK64R8sXFhnQm6LJWhR5g3xWGl0tFsQmSsNyq44zF
j5UHD4MBysPILWs3SVoH6F+awQ0jn6DGSv7BQWvn8xT0JTowPEyKMg3em9LyCy2s74CdsLv4CNeL
71t5qcQa6iuE/+xD3Bkvo6oE31LG3Dl6WrxPv/C/FaFbATySpiobTLseD4OXYEAKP8Fgpc93cT7X
j3HeoVGSW5KLfkEluYMaVt5M6pa7o97EZxMnuJUEcEEWff0ZkHMAaUFVAe+3RPmpdiXneSMnJ0eb
EW6UZPRxx3Kc9cdZTSJMl9La+WE2fdRS8cnmX43q02Bx4N5X741ZAmb4KgRO9RuKyWJLAqdH57W0
k1MngzecA+StIO9nO4PTvTLUsnDHbqTRTBoBpYPX5xJlUbdFHxfY8J3KJFUfgyy1XAPY+TZUrOEy
+pXp2bghPIVmKJ/9AJ+v+6fhjcP3SsYygOG9Wlxff/oRQcGiRULslCv9uLMbOTwVsdxsy6mYPhk0
NVfGe/MjUyDiSgBpLlTsFwMOsz+XWZ+eenPU2ODJAHZlbit3cMyQdrwTGt4MByDw5rRTvWJENodD
uWZ/+Nayg4MWPQ5SIGOZkvtl7fRoEaYna7TGTyMgsF2Aa9pJT7uv/J/hRZOc1DOnJvLMFmOelevj
jfAqskqwCzyYee+Iz/JXftnOVTD55Zye9C71KRo19mNjltEJ8MSaMd/tF2YL8/KnUgqKljrK9VBl
D3G/H53sJFXh5BaDNVAedqQfaHV+VrsoWVNrvikfCfw5IGtwiSRjcDYX0QuyGahZxWlOY2HZnhwj
stggIgxlKSxcKc8RUMlgAcqdk257Tev2SNPYH2k/Gi9Wr6/1ZG82HKkH9Ui2nJDJA7i8WOoqb810
ksbxkFhp67gVEJFDSlPdY6uVaIPM2WPEOhynste/0eav9lEk/XrfKaMUKuqUaEKwHPCV1OtvYNex
UQwFhLFOc0Yw4X3qGlYRnpHiGM+jVa2Vx5fZCaVxLg8qBFwePMuWiQJGxiRbuaGcHD03Njro942m
1p2LL5GKFoeaekmQmyvxW6Q8f2W3QFSE5CMgULIvLpKlHJJe+W0B8F16sKdCO+WjFT5Jrdwj8d/R
lm174zAWmHRkeb5WoH9zZKGDIXjCKP0twvU4BpSHJthySmLIpyJw7D0Ogc2xL5COrpFJdFtZCXnY
4Nx3/8Mu6jHMGUEmCnhU8UQEXRa7Y/REwp5uzqUBF7VJesXfxUP9zh6lGIVDBQ6Q5yjPxKWsu9FY
Tevkc3YZR6U7hHKruUE7hpe6kWcvUWbpeH9Wi+j0Oh71Co3noQDALpPbDLzPEBhTdkltK96YRh0c
6rHFBnxW19q9bwyFGhk1Ebh8APGWGCP451GfpXZ24ZXLdyoL37LcbECv1Klie+2BKLLW6y3qXI22
OIcApGepyfCspBGiWV5Uw4HtBjOljV98IpHXnrihq8+lXjsXBMU0FydnZSX/XMRjsbiirsDlQmAC
17QIjwOGLUkaWtmlqPUs2GQIVnnwNLVPtaafdSlDDvP+11wG5P9GFEAOarOinLF4q0wtU7Ym1tgI
5umcGNMFnynnT95J1anDP++jrZDllrHz0jqWL3uBQaUDIdycH1eucScX+GYik5g/T3Teg+idcEVc
x8IubJoGy+P8ksyGROe3Tk2vrxod/nUCoK2N+RqZGuzVwco8yU/bwFWgmF6AFDdbI9QRl9aoEgal
bX7tCkQmLcQBtI2fTcp2ZeHe2i4KdSZOHYeBj3b9U9tBoW0uyfml7zGwTCDSovwfmJ7l6/JDJJGp
tODjvld2o39piljbBnZv9yufbxHLX9dLPDFRZRclL3mRMKUiW7ZjM7/glzWDiBiMnua5We6Nqk9c
P24l11KTd/aT/xsVFrclpLR4Ki12qS9lVm9nfKUg0axHgKv/5KNaAHKZ5m0PktQr9PDfopLtL3Pd
zyvn9K2gwFX5/wdfXNmDX42oSzT5paSR99gi4LeBmmeeIrX8dv8Tv3UYSb9UDgcEMSRLrr+wXUp+
WJRTfpkqP/8OIDnZWkk3UAPionYzXkK7+wPeXlWIAIC0o6eFxMdNt6I247Kj8JNf6qgqP9QhNmd+
ZHb7YWqf0CmPEDO1x889X3olpr+1jcC60NOTeVzRobmeqawNUyPHTn6RsJbZR3IVbYwBkqySWeFZ
tlDKnwNQIfdn++agAJAthBnpZS/Jqygg0wOZguISRt38KTat8kEL8CG06szY+XpQf4xKc00beQkb
fd27vC+ETCLgMO7N66kWqewHyViyfcJU/zGhw3/g5pq2TRU3z41i/MFV1Xy0G+mlgsJ+wbijpohs
amvs6bdmj64HBAUSI9GDu/4d/qjEyLhU+SVLHWWnT2b3Ww4dOtNDGn0fHcN/mLpuWPnOrx9ycceJ
khRQTopEKBEvPjSgBDuZJsr8ao18O37q0qfq/zF3ZsttI1u6fpUddY9qzENH730BkBQpiZpty7pB
yJaMeU6MT38+qKrPNiEesdVXJ6LKUS4NSQCJzJX/+ofWQNdvx8MXbZRl4QWVPD1nempsIB6FZ1bk
jDySotj5flFuaPaGlzy4UzjPkduBVzXwLxs9J5FlIV6aNFZbMwv39HIwWGrtcWUZtba2alwRR8X2
z8Yx7c8+OQPnTYZylNcNpsi75qcvlUGWkMCzb7owIOgKSrUrtwUhDRQD2VXXt9jHGLV54im8u1aG
pezmD5hH1PyLh1AGumQgCA/3qVCUXykJ0jvoKsl5mveP0byoacN4qhZdjAkNAfEv6AmTjdYKVhWH
060cmkTr0yq/Lol2ic5q3+7t1IVVWxiFRzvPEjeyL9p046hiND8HWTH4jO3iMALvCaXuMm09nsIM
wMpqr4tqKi44x30F4UK9NDSKi7fJcGJTXKzbUCE5XNIEgvcxa8G0BTzZlp1pFLohUDKLs7pFH9kb
CXbvBNxs4S5qNx/PIodb99s7xXBQ8SFizjocCn1nsRvWhaXnjtbrdzJxad6gcoLJYkwATBzaKBTH
Yd3LNYnrYZpfJkUv3X88/GLT+Ht4phQn+XmbWswmOARoubVIv2u0KV473dDtpKyWoUOOzioe1Aej
t00PCXe9+njg+Re/v+5/D7y4bq0JNBEGpX5nx0mxarC+uo1V1X74eJTlxP3r7qKJ4UXBvHEJPwaE
POhV2eh3sZNIj3WHlFHipLkZbSvYFlXqXGS11p24tPcziEeK7xEIBeZHsGwP35baaZJADib9bhJF
vyEuzlyZAkYzEWiGmzn+Kc7Hcld6e4hvvt74aPCmLj1k0siKcnMy9buqK1svV8zKI/0MG3qtGFfI
hYKNGdfxJsXU46HA0dZTQ7m+rfBtOQHBLaqr+YO8JTNoVJRzbML80H/DnpLGHpUkio270AzytdFW
0bnaoOOeiuKUQ8uRm0xwFvoVVE9Qx5fmVmaQVrDBeuNu6NqbyuqUcy0wjKe0S2BKWUN1Sux7ZCbR
+AFG5dQK43XJW8jVxvGnujXuRlTV2zxrnV9sANKqx5hj7eujQwygfko7ceTt1LCgQf44Z7yx9h3e
T0LrtDhRW/OO+DwIpU4sds7QIjgqhL6ffPQUSVHc6fIwnspzXO7186MEraeMnEGlmW13OLTfE/3V
5opxV45IYFOzooWr46nuw5jcjL5McGUSRGvDIm6IVnm7KeAAuSHWtNe+iM11mJfytgnqU8T1w+cA
b4SNntJrpqxzwuNgcvi5lDgJQ7Aa82UWSjgXgJ2peuFHcl05K1/TIPx2uYi7r1lbBMbnzPrfBmdY
VNHwnpCZLOlrYa+BrpJe9jKUVrRJSGE45yaGq8S0TsmfD/eFv4aiT4H4lExFC87c4XXqMRWLrQ32
ywhN7Sy1lHrTq+m4dcwW6wXJQtnvJLL8xSYBzI3JLf3UrgskyuDQ1WawDW4JCqnD8Y1UGVrg7fi1
GBCMbB3cFeWbpgo781tShUrvuxKuAdOJpXMBKMzDAi7iTAdqy66PifThsGpU5aPQK/V1ajIJhZwT
mskaIyqz2llpXXbNCgKR3N5ryA3tG2igcnw1NlnYuLrqQ3nHQMJfC58T9Imy63C94RPNuca4dAN3
0+HDH+rwg1FxQdkzI/kVliTyGj1JlE3s56JbGU1WPdp52Z2S4B+upuDYaN8Rj4Lmz7zrd2RJW8K9
r7OM8BdwR0NS9tB/IY1wcJUsC18+s0/+PdRciMyRNxSzi4U7FC0vHEn2vxDrRdpl7LRw3ZA32emD
osbWzdiFRBDyrlnGiSe+vK/MdEj0iCQA6DDhWPoMgG2TNeUMceAmndVeRHaunY24+mtuZJnSFsuB
/JTT+7v7Cq0XLyBwD6IfWVkXj7LzSYPKnJDYWMmizS4FwvDKgFW9lYvg7OMbe7iCc2Mxo5mXbrAO
un68VIfTRmINsyRR1YEbG6a/LfKMvn5a9O5YKtF1P1n6NZZpiRtaU7b9eOh3lwnFdoblmLSzE8Zy
6HrqwAnxhSRpXLfHq8AZ/XXGmeVarWgCfnKsmZ7vIORCPQUTZ9n4biKphdSS+1xm68dP2B2Wpgtb
rL3MpsZpTpTo764M3yPQUoRRwH38uVgbEyUGNJ+SPqRhDM0QllGSuU2cOo7bs0mdGO3dI+T0Q2+H
1CmWJhwmF6PJkx5MgZqaoSsHutwzGm6hbm2Evk7/IzWSmcyLKsExxmKvjbr9+PG9XbSZmEPc2b+c
G0AL6ekuXs4e5DbVOs0PXbogqoyZsBaPq7LP7PS8GBxyveoiiAntlmv7JbQx+XcT4ciPQjTic5lf
fJY553f29qfFOCchLz5LSLU8WU5vhW5radFZq6biQhRlxyO3chKJplNWDO/uPt1F0CyC2xBusT4s
XiC1a4MBYBKxQt6L5o5OarvBXEpy9TT1d2FStLeBqfUrgyLkxAu0LDXwN56DeXh7uWzw0XmL/q2a
JdbEqu2sY+hBi7PvY1beEb6sfSlyme6xpY67BLv5EwvGmw3Qvw9GdJqouaj2sBEFHoW3t9gBOz9i
Eyo0OXR1avjmXq7Qka/qIRtzj7/rD5oZDsV2SAf1uymy6FbL1DZ/NlOlu2zwY+xdo0jGL4acR4o7
WNlYXkZxrj9C2jP2itUMN3UbIlqPAqOXzhoEl8MTq2F/KWQkx56geKtvLDVI2r8OB//xc/jP4LW4
+esamn/9F3//CbBZR0EoFn/91z76WRdN8Uv81/xj//fbDn/oX9fday3a+vUf++ey+cemzV+eRVTk
y585+BWM9PcnWT2L54O/rHMRifG2fcXi7bVpU/E2HJ95/s7/6Rf/8fr2Wx7G8vWff/ws2lzMvy3g
Y/3x95d2L//8g6x2TkA8sv/4fYy/v+HqOeNnH6KsqKXL10a8Hv3J1+dG/PMPOBt/QlSBLoSTGVKv
+XzT8zPzV/Q/Oa3T46AOZX7Op728qEX4zz8k+084B0xbZJ0WQou3GPamaN++5vxJ+xSR3WzsMxsk
gd7992c8eHb/fpb/yNvspohy0fzzD34fs//f8xS4gj0b9HF+L+nJE7R2+HZA+CsNfZLLC7CFfCSr
a3Q22LTIBGCU5QYs2vFAYBu3xDZx7Vt6vZuKOvwm+5NGm75tnE1e2PLj0PvhS6+L5gFzH/9XJ42J
7lpmGK8VYmhyF6C1mzyRheGNiKm3I7OvKleu1XpX0Ljck4/Thpyqm/CmsGYpXG6ZP83Yz65a9iQv
0/VkDe8t3aht7fUiJJZI1+tbA3sxyPVM177F79JoQ+kBHKZ4Nno+hV+EJd9dOlLhVVqRqS52nPyf
sfP9ep2N2nRNhIb5EtFYfX37LI1vJT7ph6iu13JP6nkaytPtaPBfw9BFt4VVEQrSDPKuI2ma32q3
mr72g1bN3DoLihW2btPeElZxOVnW0HGFXfgitwCmbtEVXEhhBI9aaSYrGU3aqkkkGcpD1VQTLpTV
Pu5i+EN6nIybGM6SNPEGu+ShqHdTUpuXQSOyB5zvy+/kefrfyccdCs9upXHwJnPKjRsVysje1nv/
3IkV1WPP02OXNG7sKDDjXuGomaztEaaUWRbDeRy1We12eV59U1COeRJ8qQfBYoN3gxyBideQ+F2l
a+ONL1fJndH1CWb8Gdid32XhTZ+oaUaCnNaWrqUPzbcys42nuJQtgjx40uHQNSihfelbhzf41qKG
2CUdkIIPeXEnO5l/zkKmehyNH0phTk+G2esvJHJx4hsjrbkeTGMDeuB8Z5kdroY+xGW71ftrK0cy
b7STFMHWyG50uQhfwLSNnSL36ndQpORmGFr/e98mWou2XqheYKXNChrIeBH47ZmhKN1mCo3waohi
ez/lXfE4BEJ+rMJw/IL3o3kjd2Ho1jbfQmxQ8rWbythtfVla21bfIe2uxbroFWkthZkKR9C2z/R0
rHcVpnAemYnJ2hnq7suQ59dRXMLPJaR6HXEKew47O3fT0Beh2wHXbZuG9yGH21S4VQL2rvhZ+d10
6tiVU2ncG6US3GRJGzxNNoLYnqwyTxW8m6o2JchX6mTfakGy19I6uk2VyT8fI2TgyiSiM51mwkoY
WrKqzNa4CCKR45He2PvUIYNJjnN51af8vq638nuOKfi7q618E7ZWfROqKKmzKJVXuV4/OqNDfszk
jHtNHbNfqZMPV6YYw73P6e/FJybyzEyGzmvimJg4Qs326ZjkAdEy+td0BNlyJ8lMNz3N2tgLEL6U
bhjUbbXC76bYhkEzXFUKr6kCETz0kr7Fn6UDXHQLn4MxhBR/3wSNddUmtHdZHPt9ZIbduTQo9rmw
2+Te9/Xigi7lWLh45iUPcqgWj8FohfcY46q3IusxZcJj+2LU8uC8oG/9BWfaOHVjMJLztp7aXRlZ
0j7RZNy+o6j92gWpclkNAgyqqfXpBqul6qaFc3ZZWlN+V8HlgCaEwjRgndllvqxshlJTPUOuzGfD
b+Hqh4FPQ6VUaJjrySovs/5EbbMoM96Wb7YqwDNz5lPZS8yw9I1GyUMludChtn8tMFkzqGAnMyUu
rqrOhOJfkOFG/5y8RI4tSvdYoqs/s0bRPhpx1J9hr9Gd+WWqfkv06qrs5dKrJVO9z2IrfpSbOLnQ
EjmF8llOu8Go8gvfKn2q5KxwTpRMaGsO9iKkL5BwUNdB0AGbg/uwqEp1VW+zDsnSBaa54zebVAFy
FcycuJppap/C+R7WTTVkrvl2d+f7PM53PJ/vfTg/hbJuzC1xxDyZScrv1LRrMcgO65tkiOWbgW1p
32lRTORRpWCOFpDa6FbzY1cRUuykyRBkwXYJWTXzBJnmqUIvJrlo5+kTzRMpnKeUMk+uap5m2tuM
k+bJ187TMKBNdc4C1p43iuj3KnFRKzFP3DIKpf0oI8+VRLRtImHdBP0Ql6uI5eXFwWt9baslC2IR
qKt8UOSVYRatV2Xj3pyAwyBEhKu88HoSpeMm33BW2Bml1/JGB3G0a2XrGjWvlV/gq+xxRlzlZnoR
yk9JdBFPz5LhzpbGcYlW+C7WHusxdUX5y4g8aXgK2E1Btr2YiKhsn4V3ef2cD18qLV8P2U4truPh
h2OXrpZeaTqvl47v46Micrd1lBUAVvTN6WAcJO7ApkreVXmZx9HalobnwdzUAZwN5JLCejD7ei2i
a0N2TTlj72y7H2GyjmA3GtEuyTaEY+fqhWVxPPhRWttoStzkkTOBnW266buUfhtbV5dvktxwS2sV
ZRvf+Wmr2/GHxZTpo+vW2djjHo2WF5EynrYFrujR7EqxSjVnXasXdvhNyMWqiwOvSXvPGDXPzoPR
NeR0F+nl4Fay+iXPu6usG9y4N867Srtg7VonluUFeeKZueKq7IM4bITNcB6aSlhBCHf0nalLQgVO
UqWVwGR9S0Ca+KaZRItQnXHrbOVSQk3pxdIonVGcKJQDeZ+4htq7KhzqEQ5zVk8bkTgAseOouH4+
PDpGd9mm06qh1hIBkdcFE92O9L0TAlsRP2NEkif076Y21i6K91+QQx/lXP2ZjvKKqudFxSNjJWkP
2VCu2zr/UkXldqiai76eXRyK875sDRt51COssSEvrlIdRUQTydfYCAcuy819hYG7peYEW9xPwWbK
L3T9x9Qq62nszyWNeGgz9pR+8FoFw9FwcmrXH+rx0pj6/LyP1FCFezLWawiyBmu5HblGVW8tgkpk
mCnaWuhhc0X0DqcZAdKAXqsYzuIguIwn50fSjOs+r1KvHaVtr6QtLQFLxVnLuk/biRi8H3F2PljP
KDpdrHpG+4dmPcj1Ss1KjF8u6dp08c9CS1zJyfG+5a2P+3Ue71XVnXIiXPxwPRrIbLLgOm/cbNS9
xCJhM1sRGb2yy7NUIjSLwqwaV6LNMUa+LYsNs0wuo51af3e0Cz99MnL9myGMDW6LrhRfNfL3QHar
yqaYzS4s/97QIMS3sZuoq6w5j5zIFVYr2JG77rrFmr/SccmVEnJ+dnFwEWnfw/Gmds7Ub6FqewER
dWlQbwihCWTqDyAm0fKW8KbE+bYS3yYiS03NUyXhCuXaHuJ1CyHcql+sYKene+3LqNwkduDWzyQD
eEb8Yutn02tZs9NWHmkbZHxfNupKVW9SddqX1RVvoNGIbeE8OcmFGl13eeFq/X3d5i7lJrqiO0g/
l5qcrtqh92Ktcs1KdUO18+p+P4skJrK8o1tdnV+rFt/5eqP1W8ta++Ow00ThdtboTepmhPBQU31O
VbO2tG9leqUb2ZncYtlb8EXJrYqnQEupLoNV0QduX/ceBAo+b7OmyQjgvuqYJoFkuVHcunZ1bgdX
FOprNUp/hMGDUd/gjHOBUS5RMK6ugRJmv8p0woGIujfeqWm+FiT6TFPyVasnz+jWUTmslDS8bcdq
HVXn1UtgCjcIL4rOlRplmztXJNgU6UMecFIpt3UwlyuKi33RN7m6d6DlCWLrBkpyqdv25uRq1qU1
fMeXENRQ2o0y+LtirJVg20e9q/e/9ERxSRsq5Z3Iq7UaPlfxkyzWojhlA83h8P3WyjkPGI2kLRgH
SzjCQEwaaEqRXpB/w0SaOw0rzEmYSJFT0c/kgDz7+aoiv671MZNZYeXuqYpqh3pm4OShZXshS+N5
CbMMfzMfCNnrEZh9JUPcOSM3nKJgnOuDZK4ULFWkG7kx4wuSN3jvJsm+BtoorkUb1VuRQ+YLe5pP
ZGMSPFrH41k9g0GFk3YXZVKPqwSPUNboryWRFtiDUBWTNl73YhNZdItagKtwPB/luzK9iJpoZ0dY
F3NucbXk1Sp+YKlbaOukq74UybQqrNxatWwS54EyXOZhAoGx87e+nDXu0HRbLRs3nRpu0zJcW82E
3bCZB52LX2Z/hTNitpnKB8sZIUpcB/Jeytq9WazN8cnWHuP6VurtXUbYkF5CQ9SUlWLvRXYXjBm8
4vpVzdaO9jVVg62cxIVrlLOtzspwYgJBH9oCve9F0kOfq4O1lsOEbrpVi62zOWnSVkqnnen44abL
vwiejiWCaS3Gc9u/nUTzMkVsx9LNqD9n5DMXhn+bW1848YSeqaxV/JvbzjzLsnpLmM6qrcTFZFv3
SqO56aS5Ha0WM34oqmTO63iC4nahDXdK9cucvlpj4yWO6skWJT8y0RNA7KI5RJmHWx+oBl1YGkWY
wS6Q2ElG4ljDTbyIrZ7SYZI9o0wv67p9ohaa9omSVPiTo7jsm6Bkx7f0lVrU8gaawd+BNJ8Csx6K
jH+WqNQBrvU/w7vOXosZG2qWv+r/R4ALmOf/jW2t60jUr88HuBY/8BekpWt/KqoJkx1/TQQTdAv+
G9LSzD9n1SpyAkTKcOzm5trfkJZi/0kHyLQx4oHbQPeJH/ob0VLUP/E3pzeGImDOP1A+g2fNJ4R/
o1n0ZvAGAGub0V4EcnRc+fpvWG9kSGlGbB10fltSN32gmOtkkD6XjMuvBUfmH8aZezPvmrphkxSq
6A2S35K0ehROOmytvOjOw6wNO17TPlv9dvv/hu1+h+kOOyVvA9IvoFENp4nVe9nXGyarwtGR2BJq
N8JOBqvciYhjKxGJp4Qh7+6gQ2sC/JM2CTeQdunhHRxH6NUoHg2MK5P8qWFX8AKpDB8+vqDFGvB2
RcCeb5mvzCTgzsNhFKygQ1rTBgu2U97kll9ELkEU9b0qSRV7dFG8+jibsnO3qrYZFKvdpEqTPzZo
xja6MqVPH3+gI3eYuQuMhLU2s2dJCWi0qC+cls8T04pj7bd8rIEa0TwD7Z0Soxwdi90YNobNXFpy
MjhIZBn5z4bbcCK+RnDePpRWYqywyMI89uPrWmhZ/7rRM9eCV9KBmbbkVPZRPY5FTxsvbGLtXKkd
/8E0AntdF1Kxxx67uIFlX52Hshhml026U5WsCC/K1crtpNj0MhlttluoMeu1SMeNXvrihODhyJzD
qYvJNjNVALfn5tFvb+3Ig56UJDPdKpMAB7UAsq1anBKSHBtlzkeHGYimj5bj4Sg0Uigb7MR0rcoc
AkyJ9AccU0GAPr7j84c9WIKYQID6aH7mgBx8fA6HiZysRsERkD+BaHFjTm2wixFl/yzGuN5RahAC
FOLEt57R//uPhz72VtnwHlFks0DP3JbDsVUdh0kRhDqwMzu6GwvT2jqEW1sb3JCVayJMFSxFO9Xw
WtNG6xc4dbPNkZ42bmv2xWtnNMXq48905K7P2sJZwYg66V2gXmDnlVkkNAPsjAolKZNhVTZ29vDx
KIfl7dssp8GCgd9szkSnb/4Uv80gKdQIb3Fi1n1FyrZ9NimqK0e1jlLIRF1I58D/+fGIx66L9AYY
ZFwclcxiRL9K5aqg+eYGpHF43MfA6wC3Vp8fhe4/uY/YDAJ0L5bJXo0Uawoc3XUSU14jB63dsZDs
zf9iFCgOEMLnjW2ZST1lnaoMWcUpoCm7G04JoDfVVJ0QkR9Z9vDIA2c0aTgh/1y85ZI6KWlJ/8Ol
sNDPlLA3PH+Uitkm2vr8BdF95bDD3jxzfebp8tt0sHKlNCWRQdO0QMLsIQEO86dTOtZ5wVi86ajR
KV2YcFDYlsuWPNQZzpSCURqzZZ3s0YspyVojPb6o1ftwjCIv1ewbSDcnFswjt/KNL8keggqPnKrD
6yNwLa0IYjI4RIJlllCXNu3UmZ5a56fU54eY7NubxZKMxRpGD4RNLAlTVpagnmIrdxGhQz01u5Wj
5V4oB+QZ5Op51bSnTMWPvFlwBeBSz3QidoXFAmo4hS1EKnRXG7XRhRXWgH/Fp0Jjj91CfTZ4gAMB
8WpZ56hmVk1qb+mukXfatvD1cNPCzryij3jKX/rYPIH6ji8wFBQcZBcvcaBnfWf2ku4OshnsnMBW
d5nc9mfQ05TLWMOEUJWS9IGcwg5oST8VaXrsSmlgwj0DZSRCbbFSFZBMc1OorCGZybYnAQvRXRL7
VAnKv7gBB9SA3+vUY5MFx4y5jYwhIW4uh/My7+UJbJ9EOK3urwc/vxsjv14l9fQLoxDygNvkxIDv
54qFPQe7C0YkaKY4PBy86G3OCml3he72fqYRxu2rF1FUnYJPjo2CVx0KMNgcnHm0w1Hw02la388J
ulPKbIXUVt0UqW+dcDl5/5yIkJlFvMhCINS/g2gaQm0DzrhuXVTmfYwQ6Gdb9OIl9adTQRNvRhmH
S5cFPwU+MiozODFLizo1gQFEtaizm/QWSGxkl+1Ki7RJW0VKZ1w7fdcOXmj3JEplRqehq+Q/05VS
9aSGQhmNniaf3+KaTpHkRCR0uuQZziB+RXKXTpuhr6wGK/6WnrumZdl3WF5B5MpmKrpNQXryfoQw
hGOk6HoogrFUvThhnmpeFMq0BoGw9AGalGo8+PBI6QOQF1O4eaRn6UZEkfHDNxXxS2NTvMb9KP5W
2L2JNrjkU/N5VbO/MMg8eAhzg5Je0K1sNgEf+HsoTW22VvPIuHQsKeASzYroQssOkxXT2prtJRpp
cpNAp1/SasYQreQ000/pjI/MKBzAIbXN1CCqxHku/LZBpUNsRWEgg8M0hrrP2vIJyv2pqJQjEwq7
FVYduN9QO5a7RFKGRQOfEEvwLgEJ1UDxbbJZ6ClhA/txBXFsKMJ9kDLNlpWcvw+vJ65gbhcGxvnT
kKVnCWGxleuDra/gXaWnTJyOlLkWjE8kW5zAZ+bgYofIUzUs+pQDVG6V1s++NZTITdLSuanhmM1Z
uLSOPQt6gafUstO5sa2OL1rYRHPEZ3xbGY7YfXz9b5X14oXiTs5aeLZIdBML4KEt0d8QL0RnSmAZ
ImDMNB6pd8ZWQlFpuXKe2vvKYLa5mhFjegG0NVw1HXGublFOtI6CyLAGGGo557DUCv3barDl8cRy
+X595nnj+YABFsZBQDWHj6mw1aLJByoWv8rUH02lDKuklJA7ilh97UfFvArCuH39+N4cmxsU/5xG
kOvi57J4WlaYRnKI7wPSfUO7zOJWp+kfKdsJ488TKY7Hrg9eI6JZ8lDnfKDD64NRGnO+oj9Ihw6e
pw0I6ljDbR0Vr6MRX1l9MZ24o8cubhavYAvPAQT/kMMRNT8zsjiY4ZK2r2C9GOpXooYzDGrI7zxx
sjw2FnATdrAUE3jyLG5kDkeKIqyhTFfKdqf02N0avUbcVzWdcgQ4OtSbSBRfCWjW89d/W59sdrup
KyhZJqHQvclkZkfKyU3op6q9oyMxF3HY4f2BmXs4Uo82jpRKzlH6KGubgn1VuKgI4w0mHXVy4g4e
W3admS8B7Zi8lOUxMYSea+Q+C1Jvlcl+HPQJPzth/vh4wh8ZBUNUzlN4DVKfLw86ClHWndKwPIWV
kl0n2MBtJ7nJ/hcXg5SBfRyFDFzBpdOrI/dwxXqmAz4q9i4PVe3SjAZ5+/mLmW07ORhy0MU/9/D5
sJCBgMHndQ3RdLeDo46roHLUEy/uvPAslk86U4gjZlAZ7HaxfBq9XBgihaXASZ5NUc9++Up7g8H5
ZSEBpXx8SUemHKsQRjSzyZuqLf1IUTmN/qAxGBuMRii6ZW8cOeyxTFc/j2wBpXJ4hwqMLa+9tDYc
dMk2oVgariUH9mUzEWBjh023+fiCjtw9mikwZgCcsP1dAopQgIIiRoPg2inUO1uq2x2mjfp9RR6L
hz+eegIsXVDZ50Mh/4L+zzOP61s6Kg9OY43cLXCmMvcjz8oT9RsWgeJcApC+nUpleomSSblHEoGa
rAta+qF8vrPPXzaWVUAJKJhsTvuHU3PSzMH3KfFg8JTTtorVcm1hs/hViDD2Rl+cIlsdu82sHIR2
8jqgkFisvxnviJ9OXHVQy/muRuK8cfow/CIwLHNZsKXbj6/vyDylI4Lf3SyJV/FDOby+uhsAw99w
YqlpN/bMtlG6wFwDtT3+L0YCPWM5wVkZUPpwpCjWZd9KB0plaHNebyiQyIiFuEixuf00dIGnG6Ja
VJDq2zp8OFTgFGT1YpECzKzfNFpufZWCatqb9nCqSzM//sWawsZFUgy9Jcrs5WJvhKpDCi4j1WqX
3LAr3NuYVq6guNCkCS0crzq5Nrd9R3328e08sgEAcYFxkbnKBF0W3rUY+oTmikGXdbC/sBf5rpqG
04npcWQ6klXFlgVawpnUXqyZQBqOLeEK5drWAN1Pmh6tiuo3UMLXxu8/v0CDX7BYAiDM1gGLg3al
TRzMVNZMM4BEZqBL8YwwCbwRP+k1PtnZiWly7BbSaZk7ibS8aOcdTpN0gjHAkc5wk7oa7lLYu2d9
G556o4+NMttozvItBznwYgWh2MLuLGfep1P4JfHNdt3HJ88GRwfBeQz+P+07wmYOLyXDMqOpfM6h
RRpC5oNxdVVjlLD+eM4dWyxA/UFXuRoUA4vSNy80+LOVbbgjp9kzPTL186GarZAUeBUfD3X0glgE
MaZEFc+ec3hBoS5MajMK+qn04TUFg3MZt5JxAi5+j5qxIM1OILjFcWpZKmfr2k6oa5kBQ1RE26A2
grXdWMWm06YJqwxSaiypvKzlnklIAteJveXY7aR6ozxg32L9WFxjEClj0Modr3CWyF/TsgmecYFR
rxEX+J8+QqBJJYLubalHGrZ4cnLcBoSzGJSLnT16jRR192HRpmeD1n1Oxjjv2wxF+31m2M7r72JH
6Ss1nCJjArGWuir0es3IPWjCxnMkDZZwuxksh5w+twxPlCjvF2P8dGF+8Jbh8gPF93DO1NU0mZLd
kEluG/5ZwiH4PikM+wtnUBsuD4Zda6q9aDWNKl2cj+fr+2fJgZACjDYNXXR6RIdjO3kajxmnC+hZ
auTNB7OtSOJgNxYnUxLfvxqofSlGYGRjpMQfh0P5vl3jOgKkZUmtBVO1FztfnLQJPzIKFRiEAABd
3vnlsgXIWsZDygXpYwA/azQkFNZYYH18246OQhdzLgp4199QmN/PgEU4sjBTjqupJLYEE0BoE5m8
/niUIw+Hqc8qQtuUY/uyiQLJOdOU0tZcP8MuRROd4zroTrym0afdx0PNG+JhQYCoC/Eu7RrU3+9g
ozFU+6wHJ0fB0kQPQdvadyOS6eegb+Rb1uhw3YXqKTO/I3eRkwZkdoz12ASMRdHoB5YDgXMA5Az8
4GkYMWjLOyn48fGlHR1lpqSYgDsKRfnhvFNGSY8sFV6XzjF600yjPuvZx8/PCIoZlmSOT5z5lqOU
hZlIsWCUOo/9NY8NCkMGPfnjazk2I8AtOZrNnVV6M4fX0nB7wkSoGiaPJJoDW04eMrjJI+K+P7H0
HoHtWA05CM5+U1TYS21oT9dsHAHK3MoibwcWpJyvJfzdGhcYQdkN7ADfo143140i1au+V7MXjqoI
lKtBr+EHh+narI3+Dka+ukLeqp/wuTv2XCFMYR0wg/QQ5w7vRW0Woz5QL0PBbbOtXlgynyQ65U/y
vpLkLvA+APjM6v2l/WNQ+37kEJ/oBlZgfkM3nJ8nzQRHmNSOzGODjE484iOXNXvpqXNDhVP4EhIc
beEEZcUjLgNT3vepNm2IgRtPNFSOjUIxNAMKnNreuavBiRbtFJmam1iZ9oWP8dj67ak37wgYPS/E
RHTQ2wbDenOz/G2ZHJgyoyHmLkZR6vsstglxmfLyvqlFnrhWFOTfsiRBVZPlxT6Rg/RlSkLCsnqk
fnvDCrMTq9yR12e2KZjdr7BzZt0+nDIjkrWEgGIeJofLOz2zorPCrMS9LmBdf/pNZfMBu5uXA0Lo
Fm8qSZ8Bqkm4HXEmyECJm/TSHNNmg4P3qUDXI1fFRDGgosxmgewYh1dFIHD+VwuOHLXqh23mzdkY
+9Wq69IoPlEvHHkdjLlOBwykKAPmOByr7aURWRVNRVnx6201DfFVKFnOKupMadOM0akG7ZF5Ss90
9ninRuJYuHhiODAPFC+ZDirvG+u4iKKtKY/1ibVueQe5Z2SW0S7FiogySFtcVS+MSuCqSMuvpRFU
idBcyXYQPcSp9FkOIepk5O8zG0fnUZFeengDzZG2X5MQsT7QtfOkRI7XQyPKE49p4W3E5GYYoGCs
YuktmHBwDodB8Dx1SccwdhK4RmackZTjalG6Io7Xa2tr/X/YO6/durF1S79L37PAzMlbkitJS1mW
Zd8QkgNzmIyTfPrzsXb1aVuuY7UvG2hgY1cBBZuLYab/H+MbKyJmVeDbdHKDWIT4w6pD0UiweJjv
ZX79+nT5LSzxVOUdxtXbCgpIH3TMHs1bpy6b0Epsk2V+EIfGt4Y/nDw3jRzPlyoKqgyXUfHzbc9u
PRRVhiJDVG1+gW+0v+xNDMq/H9tvP8rtKvQaaLT+3WF/y+q2ylJi2bHsQPau+mw4S/9R2vU7dad/
uQifJIwguNUM7rdPbZFjCuxUt/HKeHWUFmYf2k72p9sWSnVwqmnScPqm8PQ29Mdt56FWMw+ssITc
uexrL53a/0dK/j9qH/iLePA/7i+362wR6ZysmHzp7/78Ysx+qmaa2lZAcJrzpUHR+HmqvPLz6jYe
NmnTa78Pra8+FG3sv1izIV+srMnpi835mAUp8rUpiI2KJBrZeMstE54jj7jQvYtyUrr3CAe63Txo
rdcdsrjSTsnatNiqs3a4HQ1i9cKspx90Yg9cn2GoV7Tn1WR9WUoS9naENcPhmRosCtpKTlZYM1R6
imO62ePz67wx6sxZnlNnhoAp3XT4ZGGQBTZTqjE5tvOEc541RBzLrtdeeuD8eAemKrfBHbqZs6/1
ssAZU4qFVGgRa7obNmxKkxvlj8V1uXjL02QbeBoHp3FuUgZuvy+LOjf3Jc63NsCbvXYn3SaJN1BN
VX1shjF9wK3eLqHvrtlV1UnrUReD8dLOpt0HXikVbrUSkNIBwHsS74SjBuzvbvEZEKFU+yRVNjYj
Xxn+lSTztD6mmdnkJ+hjpRl27OySQyxyu91D58JzVNjmugYayIIqGpRbi6jNnXQ6mMitkg+pJF4p
7Ny28lBOTuVlBb0jjwBOVJvVcGzyoNW0rg1dV84vrd4aT9Yyyyks0hhv5lrX/qPtKLc/pX2zfkkt
F8ldDwkOz7BrADNIy+LWnrq2DPpYVc9sW7KCVKoOa/7SgdXHY9l6MnSybtaDRJTyytTwV5uwlZpA
OW7xpPPvfOcDiae9VpgdWnEhx/0KSq2LJj9m+s9RNZfRUK0FG4MVGTYYunnug0xvSXHJpOm+xnlt
PkEwwZmdjJvbafIatbBHduTXOunS+Apl1VqAysNamOiFrnZmlccfQU/hq/GMNr33plHctnGBqW0Z
/VOW2t0FqQ9diJG/C2a02J8XLXafKOH3boAEFfSPZg1zFwKWyGkBZXKWoZWTlhggS6vUAX6+/1VX
XpFF+KgVH7sQmcYk2GmvrG3Fc6HHfhvmo8QnKDaDeujDQ7nvnGltI9my4wx6Un2qC6pnmD5dYyuP
cfot9ICsHu9pAtBtBCt//stEDld1WGOBXYgsczzCg58fS70t44BPDyNPnHeGH9RCqq+DKr3XeUDZ
s8sVBt+91ebpR0WxoY7i2W1uNxCeiEq96axgMZSIsf/XrY3pM2/HdEe7Yj13IqvUDToK9yXtMqeM
Zr92JHZQd4AzMLgoHGxZC/ecmyKfb5y+s6xH6G4rbh+xJAwGibU+JOepsqLS9Wd8xm7h1XfoJPpP
6daiOmCdyLA+Ws4Uf8qtXq+usjWFZTBpXfHc4QYj7EJJZw1rmS0fy36RTRnURZOLz3LV1r3hZ6o5
125VzMcW5WFNt66fPnXpFtshvaVkfhhqImcLp8Ve1Kupex51Nd0nhkPmpc+zOEFCxAO69L3ILoiQ
NNdoMBLPxU9X2nMAqE7wlZdkrgc6Zg+8v12SicCsuwERBSlh09lJ9co4gq6oz43cHITTkPPy1tL+
XFWu/sD8339uh4puibCkc0Tf127ypbb91E4LvBJLc6W/s1JArhyruqILE38ebnJc206o9B5qAdJR
/qODseMpzYrkdlrcjEzdwVzHIKFFXVL3FssQaHPnwEJo9ontlS9GZie3RSwdOCOV3iyHWBFIFGLc
rP0AKENbhm2c2iqSq2iSsPKVBHKXZNbNUEnTjIZynRu822aNPzVb/DkaEPsmx8rryyXZqaEdzRN1
0RKEwurX8+PSxdNdQvIuppO0E/aTtKdFYDYcjM8xOKTP3chUcDEaDtgJ163ZUZ2m2KLV2Qo/vloY
v2Tr1J35STPAUzD/Z6YXovgsnF1PUMct9TS+TWl1PZhER3N52Iao4kD6ZX+XeWneI7IoRnEA/45P
FBCrD0bLyJfrzl+nNXImtqMheS9S7aSq7WsNn94jMeA6zmdENA6IhHH6hoRrlaGe4TMtFoVa4+NY
lzI9yaGzP2DHbdvOvRh1q/oOmaZdgjh11ouimGa8uT5J1sHWaDJ3DI1+DEfO8/BmDI3zrB/rIgsn
yygurBR5WihrU5ycQdONqNal/nlemQUiTNniVUtR7nN/qvzW2rGJ89NRptr3FLtXZhkbZW/WTMuL
5jfph9JphiqYLVHau4QBRS28LLMuXKGE8AFXZebukB5792tG19wbDSuJkOTHF5amF0UIFZ/fbkP7
8neO67av2Qz/5gBs3qkj15acPdaKxJlsEHO6t2TVU5y1U4Laea4GICvNr1Qwq7g4yLnI7gYjm9cd
SxgJLoNYnOPkS/9B6EWV8CJdBeuD/pMTGQlTxs5myrtrVWY0YVqMrR2yKSD5M/E90CUY9rRL2Ohg
ENtVjuXRyVP/DkipskO9kPJ6LFV3PQ6enYZ2usY7HR28H8qmd2/50FcV1jUL/BfDStM4tKniT9eL
QuV31auiiW9W8qTUios59r7DF9e0/ahaod8YyGLzXY/FxP6sSncoD3zW3nCjj3bG3GHwlV6Z8IRM
VPBu6t5nNmlBRPi647JPs9h2n3uzUMvOhhckD2ZXoqnK+tXJr7TSXIx7358d86AVxCSeOPI04yld
vbLd4yudIc3nfTKHBDrNL107zOPNko/WfbvGcUziRAWk8tiUajIgIMV8qhvKvv40ZpP1/fe77l+O
EYBRQT5tORz84xdblFUUPdP5go9hmZtdahKNXthJceMRt3L7+0ttp6M3u9WtubIdWhD+o8j/ebeq
WQa6EWuF0oTKlHWJ2E23s/jW7cFX+w7ExkWW9Oap3wId+n6sd7+//r/eKqIFCnybEPKthmAu9LRI
q55jDFiZvYRS80HGlopE2b0XVfjLMYOnSjeeI73LSsuG9udbTYu6MReBLLmJaQBrhr0cZDuod2p1
/3JDgmoTqLmN9YfY7eeraK5ex97MykXCdEESMruvcbQHRFP6n2WTcfJFb4Ymn3oBMia6DW+qIasu
iJdcke+Wha1TzrYQx8KsWQKRutY1E1m2z9c2vYJx217MTiy+/P7d/dsD/buZg+TBpAD05voy17ya
LRySchFLoPxgLmaHNurvr/IvD5TXRruIwvYmQXpzvm/HauUkNduB1mHotpXW72zSM4Nljt9lz/wy
GCjO08ygA4GU6pcjYjfYY9HVAmlH5ue7la7Alds74tvvb+jXx7ZdBV8DKxvVpb+9ej+UCg3PYAdD
xSkwM3TV5iRUBALmvQTwX+sixmYJQQzP/7DAvk2uyzLinb2Ey2g46G84f3s7WCFTiAK61SDotOJa
9WpkpzEBcapgWDVLUWiBg9jkJPppotCcZLRX/fqdrv7bDozFL9vIwPSNUWVQSP55iFSL7O2GDXRg
r67+kkyOttdZgPcjiX+RwKM2BO6YvicE+bfHbiAP2qRCVGrtN13+2F9GqNY8D9bhOuyrhk28Sq3d
n79cWhAEKzCX0TZ7cxVFKMzAzGkHY12JfV/NH3UdQsbvL/JriQFvKoUZPNS4jridnx8gC1omEmD4
Afp9P0gHY3yuG0Jljb7w7prKUP+5qT/yx//fmd9v2m/1A67xbwO0x/8HHPDmVsj/ny3wD2Uzfauz
lx898H//kX+4ju5fWzbsBmnc5nv8T//bBG9Yf20y501YuL0oKkL/bYK33b82+AYpW/wfMpqtEf2P
Cd52/mJk0CakUbFJ60zzT1zwoPO3D+GH1R2fpY77DeUuzSObIf7mQ1F9SXrmCN+p0bTiaSzxP4JF
nsGd4fbl/GnZ2Rz20vGzvZGn8l5Pu3U+OMqQA5stRfh0qm14WBBc6TEVnCh2SZ925BFtdMB0rN3X
PqnTNNS8VbtujXRajnoZw64a216aBzRm0DUWI6OVaw9dFlRWkl70eYzT1LQOduv35gEUR/YhoaDT
7Fq7GdL9XLEFCJwpE/ee2+cPJpFjVB86q2zwo8N5DCrlZpwW67+hfUphV0ENl4cx43ugFETFKigU
sK6osOICvk6vUUxxLPAtZBXXc1D4mXHdtJrnRlAHqTYIfaguzNRJLmd7CxHl9ZkvRo4UI0hqrPCh
VvuNfpI0weowRqom0DMqmOYLcL2zPcTdGSJCdS6UAfKm4C6XkJM/h8jYnCGtqLVv+r0aJ8u8cRD5
D2GplZrgF3vFsFddPTyDOzKYfU0iv4/Sb72JA2Kuns3VlvdWzasM5MhcEixLMT3Ho2VXu1743XOV
OPYnjz39k5eo+XMhfXkDiW8aIoN4Php3nZVq+5bs2DqUNDGsFpbnRG/ThGgT+yuH+I0C5osmxLvw
5Cf9ZZNSQdesKqiNbO9rgIxa7caLnytws3Z5Gbcmns0kSn37yK/A2huSkn7q8y7b+Xa0ZCZ5QepF
pPWdbpybCQu5WD+uKZA8s1mH6zXPIh93N2jBcDArb8eZ7nXVzA8iziiCVWPYGvKGXMFQLuOVQXKL
W603ahwfqe1cpJrxVPbf8na+lclT6WbfbDmEeaI/b8WAaqKzvoqbcdgesSqCLD4Zk6aHFJsOcdo/
y6Kcgjq/ljO0GVvegdUO3Fn0nB7rA5y1EAbmbvZgMRcySDASKdfcV52ZBiJOD5TezivFpoOJbckY
fLnLYz9DbjeYjyi0rQe3XJsvud6fLMU3J6hQRSmG/jyg4voYTx7IJtvYTbPuPRRO1k5hOzDmAo3i
0G6igf9MJX4r8ozfzaJDD5nfQpRtL2unz+Ez9vNjv4iw8woWy/EiTabu2oO6ZifUIid5Gvwzp/eo
n7t7Ngc7nFzRavsffeNFX66BWQN0iQy7DWf9I/vknRFT4CnsXdXxIj0sufHtYgJbKvXAEj7FYnN4
IJY91MYq8HWc5FBKh/Wza0938To8WN6839gA7cavaq1Iq9jJ5NcluE7hc5L3kpve10LmycjmMFEM
cp8JF/6ajjNsAMWUw6IcqYhqe5k7Z9HnEeRX2s31EVjluLP5LXbbHZuheRi1D2n5xRzjS8sDHbk8
m26+Br784uUpNYPLLC73WNNCXx0zI/mSuh4/C5DPMmg09KlPpTbAwCQO4fbNvvFIHaI5pLb/qmn+
C5/a5VQtjAg0oY40q0gr7mbfHkl+lI/U1KZQn5UZ9JUVeqK9q5S3j13yM6RLx9epnynPnScMamJx
/RDI4L4atgBVt42mej0AhVORyuJd3js3Y6Yd3Hj+5hBG1DCxmuZdhnYgMq1Fhk1S3Ga22MVzeS6n
9GrVrfgQO0UZ8TlWeyNziktVjupe8VdTU/7kaUDPRD5dLSSVQQL9aLrOoZmo63smPOhiPDmreKjW
JZz6eY++OFjXGz3LLnzseU0J3cLm65368lovs1c/FUFvUN1qi8zJAkuWdY0eDRaw9NyLYurc/Roz
XPtnazI+y2oDnlT5Qz3LA5kpkV1Zd0Rp3OjV2cn0c1KIAwm2j8T7Xnt1t6k4F29qw1Z2D14+3Zva
fLLFsDP6W23p1zBL7md3OnckrtfDC5Uo1qB+7B5Kb71KmPS1JHlarO7enC8obO6nzvswtAVlYMx+
cQi06oDglgZ8O6vLZD17FOI7rQLHlGc3ay7Pa66fS2c52sBwm7nfL/IuhfbXuNrZqdadX16X5rGy
uvOcCi8sGjh9fV0F9pR4kZdDEsgHb4f2AiDhMvs+4pCpM/e5bEVktQuTSlkN4Zpb+xHocK8cgA/F
MZu9+JKSf/dSUZmP9EkcvVbeeJNbwEKlel5M0wd7rtjGSYTEweokxa4p3Crs54PKu8M6tGeqIQeH
Bjfr6jrcZINz7uMvXamfDSrlom72w1TtioK5Ple7bqzwT5qHtRhfJQ5HfXEx83cBoNi9Pas9lCVm
3tfVPPlrfeOpG6HRDu1v9Qrtin5piylwrT6ifH/0myouAlez0xdrHTaC3owcZCz6myJWwUhV01v0
+SVr+zPQmue1h3+1js+0JS9h1LkBGToR6jFKphlH+4G5VXV7rzrJud6Nifs42wBHxWwkoemdtRpi
Y9HeVOM22TZW9WHsnE9kVZkMsy/S06JcH15J7dnPvda8dvYS9VR89ZkNC7t6KA30S4Sg0mXvrdJn
5e2a51Tr5giS4e2yJi65tLfIeUj7CYg4ZJA1kdak4UAeh/AqAGAAp73sJXO7FzOmdav3N6ug3jSo
o2QyNwwSUgbqcqEHcc7XojGZ/WOCGEebNj5a9txpHu+rOCezNO60kr9+edL1AZaz4rx5vXZ5F+jS
yXfasHdgqrGAqmMtHEaqsxG4yuNiPfdxIi67VZ3c2bkCWv/dYVkjvLeIFIi9wc6Q+s3HZltLi9um
FDdG99GuKrrs4xNWyYukocsoFv9uiG9F4n1UeXGSvr+v4jJQ6lUYwE7tRl1KveVAOIZakh6klV3k
fvKYj7TJTQC+1ZrvqVqgk0xhWy71vOty/SMadIjwwEpzuHddT/3PCDKNkdQMp2IRfNGWs7f8EWSe
K0LHIU1PjBdzW9y6xPZKnLsgpRfj0XElYzOeF1CAdhOJ3oEsF58sj/WgCt21O7LdSq9z7s3VI2CY
Bxqb+m3Ssc5bI8a33Zp/BT7nsli7UeI2ME0r5lz1UrnuRgxGEvlQ5sleFk4oi890G7hK/alNzGDy
l3tBppa1fLaGLMhWBWZtusv6fJfbTVgXn2gVsF8zg1xl11LU4ZSey4GlwK1D2H0IMb+ObnI0meBh
/57Lhg0t+bxZnrPSOSFS9tDrLZic9d6pjB0MiiDX1K0/OrtBi0MLu/QgXNbl5slt6iDPPq3tR2ro
CwzRrLrJNIM1ygxm194nyxIWFHXKcumZLZrruRpxjU72YPLK3AuR0pWzqz45ZqY85aYOX5obXQhe
8Z476TzMph5/dFrW4zQ/sis5dg5IUdMIS1fbpeuySzgQ2P0SVfW0b5Ovk2lHK3zVjt2jXuKeZXFV
1rKf+SFqbXZ1DMvcdfk8B9Y6ff2A2Ha3onPYi44ek9XdZfkCkjGbArmiC5xbwJqDtK7aglai/KbR
aV2am0m/rNph58d1RAuB3qa9L9tXodTOTc/e9KKa3eKLKO4xOWoGID6oeN9iZwIPewNS/MIZmste
L5PnqU4P/aSiElZjYcNjXGhLdJq5G2z7ofTZbA3JyR36g1HO4zcEU8w7A23Akm6aQ39RrbgAkwbq
XsIJo+A8g14j8zhCPFvSYA9c32b5DPrTHJ4yUPUnGkKhb+ZRx0+APajbESmYDbAv66GGXLRyxUIe
Z28IK6WFqeT30dt/8fqDo/k43MNa0caeva+920WLpj86I6vc2nLkkOnAKo6Cw/QGiL41B6fV618z
w6ezbn0dxmm+q7EPWsD6ltjeLwl5Vd430mA+y+7CWtiT08Os4DMRJ7kYzjFbRueupsKjr5fAkL9V
HjuYRosUrbogZitU+xwh9E0MzQiK4/Vo2mvo6XInCfra9jtU2oPeXfcQj/ezzB8zxYtyqlOqXmdo
Z2VuXeVpd/Ba/0B0ymHqviUoJ8kcitz4S5zON4M173GehXlp05Itw6SpLzFx7N3OD/K03hvTfe8d
q+qe3+oHbJPDKnWeXBYdzqp3pl9xPDPChhjcHITAKLwjZfD9On23Mg4V5vLY9e7VlOhnwWR5bVcg
3S3OnnN3a+RNmFe5DISV70rshBHazbvFTV+MEaqoPluR0xkFfdApo5tvGQG0URiTsfZgoYxvPQdo
p4NSd6qOSe6By23jU+EmQ2StGtU0cLi1HnhG/lx696WYIiICQmLlqZdpMtCdsnuxagQUnritE4DK
xYWRd7cxnPTdtCKXCsoqqS/qsotEUl9ZbRc06ZiEhrtwEu++r4kRaEvFoh1VzpIH0CqvY7Y/dR/N
Gfv6ki62zK+SVQstVe2ktPvDlHLQpHVH+PQ4f04F8zkd0+PKVrHiWJzoL0WRMw1Ypb7rTBdyy8j2
x6ofTUZ6xfljoZkdzeRNkPw2XWCvhxAa+2ezYwyCWzhmztgffaefgs4pH3DsxuhoNAaw4JAaolCN
1qor9zgAs1D3l69e0Rf42lEBGvM6XJreaIVl0mjfNLrpu8zQzkUhv8g+Plibp4jj2sGfrXS3Qaki
wlmAFcQUCXFPLmFbMNHQZz9riHe8rqwP07g33HkKRmVdOqt+skc/KoDaj3b3sV6WI6HUwSIAyq0y
TVjl4Kv4/UuVTAdPwmdeDNq/3br1cEOnqWFSJ3lxKy0adzRhFWhWz4MFWkV15x4WcR5idDkehB+T
fapd6+4pa+/a/oB2yd1NcRP4YDyX8TuBzNu7Q20hWv6S3CY8PjBhm64BWx46yb4fE8xSiv5TJuU0
B9kYD99jk2bjcZnnPA/QWXbxHkasgBhbrKOIyHPQ3UBTI2j8cfX5Q/SFcN4UxmLfjE3FWao06XVH
RY3+v4Kb51/r4wCFmVlMXY2moIuIKsl/jmNDJUd6mrF+cBv0BOEgyZeeIENrUbOCuo9ryeozMFqz
YDaMVtspY/EwzgnOBWabbIQ+WfnP88rJ4tANjgbzF1ZPzK2ubhamLXY6dn5jY+56F5lNKFNh3tZU
0Pg5qKoJlJiL8evfZbn/X6H8X2gyflehvGpIYH7N5IZj+E+ozZZc8/cf+gfUqf8FC2HraSCzZmKx
qbb/J3vG0v+ilkkhnpIC/8D69t81Ss3Q/0Lxt0U10SyjhrnVsf8pUmomBUzcf4jEN8gHQCPnT6qU
P5co+Wuo/+OMEKTPbIFcb0NddQ8ocuIUc6BoOQcJzMlzNQrwHG6PB+mHR8Nel4Tw+kcw0c918/9c
ixYA7SK6jUJ/K9Kmk+xz1G1nLN9oSMK4E5OB2MVKv/RNPF1aKEjfk6f+3HX4+5Ic23BaCVLqeANv
+gFOIao8NwmP0Nx5iCZr0XZ1l74X2v4vN0YncIMmYhDY+CM/NwRK8GCIhpeZNA2/Tk/o092Q7C9n
3Kcm54tgduq6fqcJ8S8vbovspE+GYR8zyJtrpmXJIjl4cxCPi4/MnK0XOTlrTgaAN75nWfu3G8RT
tbVvKamL7SP+kUSRx0xkZiFmShV1e23VvvOVFpLkXDa1F8Ck8WL8/lPZ3sv/qZzjbQVtS32eviOf
CePnTdeRD1KfmgK90jSnl3q/vKo0JpFidJ763PHPVe1epjDLf3/Rtx/LdlHoiFzR5pqYFX6+y3SI
VeOqnJpjbiyBXrmKhIKmPP3pVbBrgkum5w4cDznsz1eZZFtpq06QrzTa6Trz2uxK9t7r7y/y9uuA
y0ON3EXMK/AhEe3780XUUou13VQ6rWN0H/y5WG4LE+VXDwzq+MeXwrLOgMYqRDvs7f30CGhS/PFL
kCeFvoZl1QDdyNBcPpMrOq7vvKPtS/v5wyDAi/kKlsNmX3/r6p6zRlbgcyjZ5iI+5mRsfEzbafzY
yTy5qowlbSFqK/2dwfb2++dx4kzBX7IxlSGWbP/9h55xMrgs04J9e2m4w10Wr4ptvl+fLURR4bLU
+ntd918/RRzXTCi8PhrIIPh+vqDKhRTEc6zUz6XY+ZkVH4W3qMPvX92/XwVj7ZZgBvTjzbDOHFtT
WdViKeQ4zaaDmGv1vrX2Xx7elkcKLIrGL2sdLb8fHx60Bi9d9X4lPcCUhwYJ2zWRIN6FmXnyO00s
efv7u/p17tgyZTECsbTS338LFVw4lFRNS5aXQ64TT3kKxIryFyHzc1sZN7nohmjojD8SnmwzFgMA
uQXs7M3j8ZaDgcDGrLoaUZUYFo8qoNPsG4yCxxjY2Yff3+Avr22bowgG3fCyCGneWmml22pjSThm
APugv5rXJD+QHvaeAeeXq4AuwNsA0sCjx41Z5efXtmpSz22jwri1ZByFtErb0EOD8fCHN7PNUuAY
tzYpBIC/e6g/DK1ciow8ZArHi9s2tIJ8wQptvpdy+svNYDowYVwb2wLt/qJzwq85eIXNR+4jm4nM
KU7DviGQ4Pf38susu0E6N8zFNhNaPL2fH9mCtW8SqBQDjGHaRVes6y0eMRXmtFH3v7/Urze0XcpH
D8yGCtDRG3ePrrCrI/6FU+igHwuWatTt00J4lvnOhLstRz9NuDjY2LDQTN+i4dmK/nxP3STGBsmt
F4ytGxvM6ctAKhBVLw503jITJ2guxRK60iuR4tooMGi75UL98f3CQmdk4SGBKWt5bx4t49XKk8zz
KAtOKrlA7OTrdAGrtnnnfn99hxh4jW32YKPKdd6snFqcV2AOfC8oVVPvU19uAYvreEys1nz803cI
uwF8xobjZ5djvpl+3dVw0E4rmj6I429ggtbHphDpO2vXr1/Kpo3gkOFxFeb67YZ/GGBLndAlKzdF
MjFL9DasPqjHOX3nsXH+ffOhgEcGg4WqiJ0tOxvx5oukQULongcIIifLVO1K1q+e+MZUfvU4nnaf
tB7CDV5MDHBjNGRt7HqB7GJKkklfpPWD2/VetTeVlEyfmobloDOVZnD6Bv5wzopq/eoBwWyp2S5F
9y2OSw63dmz3FbLuXu8eEqufaAyyGpN0lNNhrAIjMQosDypeqWT0KR217KL3UbTGqCKmxfGCuUkL
279mkk4WcSLM2c/ucgwrE20ORD5WxHompztO7LSYcv6zvcNCMhp3npcRtgUDYKQu0RY+6tvcWbzD
YuVdejnmffvkpI1+sJqJzpDk7tqb2PY171PazUt5pfeECRCJg2g6nCY31kOdOr5/LDJktrer7zTL
SfXLWtyRa5bJvdFrivLL1C40G2pvROhXzzmlPxKsKlUHOO5j1tTCabzdoMzMuW96RWxJ2g/CDimq
afZdUTldFhENKu9yA0hsYGcrc6LT9gihi57NVTAWgnr16PRm/WxiltcvmsEprA+mq6drErYIw8uX
MrXddNcSL27h5ENjjG3IGXHrYMUYjp094bSSRtN4QYdk9nORzyKhl6vMIqqUkX3Q00xbT8JvNTOy
lxwRMyktTXbrLan7QaT4+I7NKsr5RJOROC1KzDrpYe1KV6n0mo63Ni1dR2OpSokEjcf0Dqit14QV
Rl4jgnSOYqSs+NvvUm3KaF1W7oykonL+Th5y8Su5Y1UO10UKEeGibs3ydpSj5T7So++XE9SD2omZ
zKjZVLtuSnI7iRYK3qQ+zapPtVeRd6Nthaulq/66y+2qI/pMc6xdq+Hx+ZpVy3rqrEXQb2hLpCPY
NTiY2czVDRa0DCzCXlVi6B7aQY7ZK76i1iJVqdZFhxbdagerPxaur5lJ1MeNbtZBXcnEm3YJ6v7Z
i0yZ6NNXIlb14WwLiR5jlHnX1qFPWDUJYfZiGdd6JWqaI/Th1Y7esSGP/Ij+S6HDZjzEvpfdikqX
37Xe7Q3KZ9mgXdJR8xQ5AzRem1tQNsYAcrq3rOnLmsc5b3XsNF87+Wp1p1d9rkxy70a/HCLTlxRz
tcKhCl83+TBHft7hquv0NUEwUbuaOnVTVnrhmmYyuVOlhc4CBcfkX6khpZCXJlXzVTCopkM6MIa/
VL2V2qHQSDMa1kRfzqWKNcIrRTuJk5UWCCgWBs9M6deZrvF+J8mlGsVQ3ouyoXvTVblp7lJNSnOH
Dj5R0Zp2m2nIJ+EsMOJiandFzty5k1ZRiUNKzm0bMpOygilKsxRoFx9cudvE7o0qZuNpKRud8iV/
pb2ze43PvvdSwvOErabmOJiZlYSDpY/0w/pWxiHCgKQI4t4rvq2DBzBgxvAGKbxqbOPojHM9f8Il
LnGiceLxSUzsKuuypZtl345+Mrsfm2Ycs/tZ9+v25IpSrAezmUfaxWZSOnu/HvyP0hmyK51w3WRn
lnnzTTfGPrlKW7kwNGFOE5sXt//F3pn1SG5s1/qvGH42Bc4DYBi4mcyhsrLmseuFqJ4iGJyCwZm/
3l8enQtLfa8l+N0vB9DplrKyyIjYsfda30K4Owk/Lp9afCtcnezGuTygYfr0xwRPT1U08rmZCH3f
1gTpqW3B8r8t5pr59uDE+XKMROMRMYf9i3COkAv/cSqkE6R1J0fEKazG9yYCkMbvrKwekA3UNkKM
0rotlqJ9YuOP3AuF3RIHzx3ZNeq6I2BJVrp41kVLNqcr4tlAhsXzTes2VvpuyVxb8vz6sNt3aDQY
q3sEvO50oDR903o28d53UDNsGwb12TuWoIWre9NK5+wlvWVunSnJrxr2C//YOAEDwiVy8/pLLwYS
kWs6uV/CkoNzC/1qCn+27SLtDZLZur+OUNmhzlrk5KbtEFfWOWxJMmCIWZbhaZ0cRmNisoll5hBf
7I1NdNhFMDP0y94eR2dNSZaNUBd1HmEiTrI0DQOApl9PktWCGdJiGkhmMBjYUzsKlHkoSoKKVGAg
61etbRM7L8pSuS99T3JaOke+SE42RzlGiKni+jvTFKJGCZek3Xs1jZtd4eroK9taa5OMFYn9IAJm
5SwWbe91joplK6PGjz5GVTIvn63KLk7LIBhh8iQb+h0SU8kGnwHfZBJD06TaXxiZBWMTIM8wvnhf
MtDTmwWdh73NnHGiua8jr9xa04TCQcxuSKqcoykKdRKaH41lSHj284WYR14oGBBLQgwdecQG0Qsk
mBYhSBGIfc8Z8JEvZnpS2LcY3lkhSxHblnWnrYyJChJEuu4lqAOdkoGSqFNJyCMjvMS6+FIa36h9
JMfWTccWUHhKq1H9dCvXVNs+cYgE6IZq+Rrrthu3yvemeAfRDAY1WbSxtZlsp4vTRDvdsHPt0i2P
dqUHQOPuyH111B18JnfCq8qmm2TsyGP4Fve1rK/yqraGXScdTEtNPWWE/jX58kDXj4D5sNN2SRFj
6XjfEHFy3eO0ifGldv4rJh/8ZVXncDHtRGnjgRyHxWZQlU1rGummf5CE4kX8PJKZcVCQzsk0C9ff
RtVFsmyjkjDHTTcV3Dht+D3vLkcfS74mLnUztoZh4xS03ncZmZoDcPJoa3VjzUSI0CiEDEU1ttbW
YGLAcRari/hjLerPxaA632ivcZ5HJlgcBaXbnoxtmEQ7KNMhrdQq2kViJE0VQecaIziI55gCqWy3
NElElmwGOGI4hNBWqr276Ky9FyRXi7tFgofe9iKueug1agRr2NZq9XYW+zsAS7tu5E1RlIw+y3ZS
85NLKEawbYB6qluf+cZ4KPxezYBcfd6dCjSSc52hTyiuNbVE/1yrxMUFLHI/y0+hNwgdXdyRfhRv
SGab7XVfWXnsXzXt2vTi7HpLHnwjhI9s0Lpy20ikeLdaRlAjCmK/2GqMvfqDssVtUrN2XbtR7ZRl
qW9VwzHnQGTqF4qQWa+wmBLqssp6wtujQKM/H7qcs6MeZ/xXxfreWrDMTqYkkpQPMw5dYfzlD4yG
WqAWYCXLTWLhc9wbCHhLukKFaFIaP0anFF0esETYmvz6W34FO55McOo7r2MA5vflg20147oBgrO+
Nahomb2KllhnUlH8RwPB5xR0hZdvkTwPZ5F5/kXCZ8IeREJI6CVoPGN2U58l4/sgXO994W7L6+Ym
g7O3sx40Y2JXCGXHfOnFjr+3utuImabXivA7vX5UH1iTh24L36u9l7BDMpovRiM2w39KtPpQW7e2
sS8W067O+PEarE5YXiuOLVA66j0DTo1Z1sqQAQ4eReLG63IY9JWjhk/DoT6BSLNcxdS56outKbPp
rVWxT5DO5E4Xp6EOnzuF/29XOw5GfrcserQoqMjsLYWrGXeLG5vxuFROqSANtvVzYLke9t/RCvo9
ZV90H9oiRHqJ8VUQmSnVu+vmxMrEwQg5Ko7L+ojtP1v4dIYzyIHn+NGZlFWhvFNlm8K1qBgVy3b8
ge+NlAexaJahalVn0kENEf+PF/WvHdLDb01haJmuIATJiA2D6WcdL/otzFV49LOMWsouHG5L3AWa
juyvojsvkWGtBsaaL+dNj4G7UjRBN+MQ6UsYc9l8TlYfXa+1z0jaFaoMd3MZyPuZnU6/JGgpw+0s
I+bHEnlYlLYo6vcVFjhrbySw+L1drBURrXUwDRvVoOjbErbNqVcsan0YaiXQSnCYniOL0M+TVLX1
0oYisl80yeDTxphivFtb37ufO3yi21j61mOOdtzahfYIplUOw7m1Rx97ZLCQzRoUuvnq16K5H/Gb
zJTYRcll2A3bdYvkHdNf5VziCDgOsuzg+oOar1TIRQOTvjf9EG1d/yz1SN5PZXWcnsgzXZMinK8/
Zx88Pkeub+aOZOoRrv+2EEHPNThaalR+G22ANde8Po3qriN2m+SLtTBAfyhsSzBr7XFlLvsox7/5
4tVVjdNUu4twqbE94/Z3srZKVqWl7a5tIQMY/iQC4PpamXl9mSKW164s62Dcg6Un9X7qg+BddGp8
9rkKohvkFuqlzlo3Ma+SWvpt089xvF9wAV/PK0X7NlpXriGs1pyXzh5CuWDx93v5w7QWlj3dxOsn
WXTDdwVIZtw2CacO76nlUWNaLRJzrxIFCZNkyF0HYSblvkriuN9maGWyHQAJKuC1cr3XJvfs1xEp
pWCzLe3qkETlcFR17RW7tpztW3xmZcVz0ChSIir172LICBy9JDa866D0ZIrnvNwX2s+9LZFbyXsw
D5a+d4twgk4JwzLQXwd0wPMz0YAi+eB3uzi7wpraZSdnSm8MA0P4IrUBCdKMDEE3Vhv1eZp51Tji
7F5X/7qKhuAZ0NQwg2WEMF+yT7d98mDRzlDXdWTFUQrDwPJ37tjZBxqy7TdnCXz2NvjPOTIhYB5c
lIt53NFsoiAnlYX4FdNqbgojmtFjMK0lVFzqzQ4Cxbw+g0AdPkSYdEQEFLbzjq83vKkX/iPbNu85
KnJEs68EvNkIUg3qwh1vHLUD7VM0hfFAhBr0e3poGASN7lO0PaI8ECAYoewsx/pbRfYmOx9TWpRw
gZqc7dBH3cmrm2HeLTKJECPFVeVsJszJn9YkTX6egsbpaYPEMEgYf2bZhlJjeDRdlZOGa8Xzbe10
VbJzm9ZKOOSBt649qUgEeo7I6qfRsvIDbT+Pr4qqR/MaTuExiqYADsFI4xkXGpawWyBICWV3XIbR
eawc8V6buMlwe2jdb6Kgcp+tJqzQeYwUu6AGwkvtVipznVcDyvtotdQrJR8wPA1WptmaLGDxt1ME
s9b4dVVusLQQc1vEyRBtR6Qj30heB4OBlRSbtYqcAgInZ7VOeS/ZDps5Ec7OElUiUgz4NvrdIS8/
2oltZoPylDJ7tdfyBQbrepcpMf8wJAyxyufc9Cghx/E776XwdrhFovznuhR1e7Cpja1T5uTIKYce
GMMmHo1THmNzyXUnd4CTE0Dm4O259do2gAMfDTIMhaLdGbtfv85tzr4zVNK5LzMiDK8gvZgvnh8a
iqYxNzHKi7WAtHGDxX12K0KpBp/11Q6LOkyakmS4tXW8uCmwVddBCMJN9RuNA1V92CqE5SCM0/UH
glhpUxEez139uaCMw0MEhCW03kvfzuUTQ8UIcXWm14J1KglU7x5LrwxQx4YzA5e2mHJ9E2fh9HOa
C2vZLvVcsE+jtt3jaeC+kkdhfi7WOPsRtGP1k+J2gNeQSPdtzPRQ/lQz1feeAAZv2jhh4zpXS6dV
8ySl0Pi9y7iXz2HPsJouQKveetE/1sUSGy4RPY75gFcDWRbFrsIWgH9XppkO3CO/54+ucs5tbe7q
xv/JfbdIpY6+EzIyf1FJ3O2qWCSHMJpO3aXktLRziCs4MIWDkfGbiP1FXv+bZillRZ0gmkczVadj
l1v3FsQFyBOuwkQRYnBSpL93/RfaEgFXGZi3/NzdFNz9W9zMmTFc/7ig12JGl6jskUGRGu6SwXOe
LvFXOStaUp4uOFbuddJgNKTQKl7+ui/8/3RSI4i+NGtx+eOWxov2545tnYwBb2YIB4bf9hadNCpQ
aEVpZ1vz/7A5zMWQuQszJLQEFy/xr03b2Zv7VU/ZxrHy4kZwDKZ+T0b4X3+hX1vQfAojEUy3FzEL
4phfmvcdhvAeU5O1GfzInLgE1WeELd7ffMovQPzY4WPQQdFKZzLm4eT7ZbLeCUgVLnJvICdWme0N
gFu9yUafWO+oK5bbvPfj2ymyuVMUorVeYg68n7AxKH3++vv+/x4gPH4a7peBp/8rE20MMt+xLB4g
hfKwnfoo2Vo2BtG6tf45rvhf5dW/Xh7vf28N/T/VD5N/+6z/5emzav5kEL38e79rryxetd94jxii
23hrMHsyzPldfGVh8/6NcSPjNxfYPtMKptL/jEm2HP6IO+FlkmdfkNCX7JD/q75y/N8YhSFhwh/K
6IY50f9EfXV58f9ruHY5YS+Lj9eET2IA5P2y0g0OttEPxoibruOmgkvRJmDAtqOBbV9lqu/+Zol4
l2ndHz+QYauNdxlBmkdnE0nDn7cWSFUJCOFmfCZK3eMkH3t0hsaR8WnF7JPGk++eg7YQe5s6/tgk
TGe6xYJK4/g4R1U29vRG84CSDpLDFVlly49aD1+qOBAoNtnSHo2/lB/C8oqDyBzrzlLRaO08KpOr
RY2KwrwQKHWb2k5l2E9bvCP1KWjk3sleoyGeAQxxBu703FZf/vB+3P/+Jf+oPvvzouQR89UDRvMM
w7D4Ekjw56/OeKTKlmrk5HQjn6LGlemA32PlKp7+9Sddntqff8nRBQ1BPBaXJ+bavzzVpLdL4/Vh
9VzTzr7NS+FcRXQl0yzqI/SlQjfXwyT+jgP6y/Z3+YKXXKnIRX1AXgV1yZ+/IGOYZq7lXD1DaHP2
bj5EaYkINfW9haM3YPhCbQW6rpfnOpq/LWE3/81A8x9Sjl+/eQgYgys/5nvW3J9/BNumreC7VfXs
wfi5Fa3JDzOYWYbU1S09SRc1ekFSgRWLvbTXB1t2wxWa4yyFx1Psig5+EHlU0yEsTfGl8GkJLFiC
sFYk6ylMvmQFSvhOTuu5NIt7/Oun9uv7gXwJxQNjbuIVuHX/Gq7Anc/Dt5RbTzhtQpebkHWZpv3N
q/Hrgr98yGWYfkG/40z/dcGPomutXBTWUyirA97ZvtKIeBOsZq//+Db/ey78K1vWXxwLP4X8rPOu
/6z/KMjl3/n9SIj83xBW4ebFkw90x/MpVX4/EUL7N/CUDPYvWtHLy8um/88DwYt/u0hh2Dti9v0/
AAPcBMxAxHiA2gNx2OWP/uPf/8Sq7H755z9uUBQHlyX6X+uHAgxVG9o2xCqegwoh+mWPGrSwO2hM
2c5htnu2vPjHIoWX2ut09nMZbstgOrW9kqesGcXJGiWLRNn7mIrGdhfmXMY0N2gYuVl1GT5gC3vM
gPCd6ei2AXpSY+Iwyf0QDBmNN6w2iMx7MZX39Je7cddKP2jxJZvWjQqD1KJo3G9Bp33zPQjMfL3O
Q2e96cRtxJtWffV+uffd9H70FajH8FDWlQ0FI+lK2hCywvwe2sVODGFy1YZJOuLTx4JpifhB+osV
Olzn7FrfTISMQSRghIAHpY+n/pzEebxeRCbbAV5b6sV6OGnacJvOlM5pBAyzDdpp3vYWM+OV4XCQ
0dWy8/a2svjqVutdy2z4oMXZcC3zXbCWXABP/lidu6DOsVgLh81xbuBGuvgLwpoLHZX/TnbetSMH
dSgLu+32Y9sTbJTYGSM9OCxOhdMgaF67FQkFt7WuA97lCCUsuGCLBo3nVWcHSB0grgonKI6ArhVl
eFf1cYye1Pk5WAtWmm56Em11a4alE7e6mlBXcQkwr3RrN1TK6qbjPzngiwsL5yqLCz53saW8ow+d
YzgrZfWjW6gb6LcXetrj10yczSx76aYV5IFhK7vg1TIm7raTEAC6PJuRzKwuLl13YhgxoFV+pQEj
nwbIuNdGTq9tjk+QsbiPzVnbuA9tX18H/NrubaWvhnZNxajvm3rod1g33LRE20p/OcRD1H0WROJt
AoeeS7CWG5TmRbeX5WAOI0w/uq0oDQAYOXfIFrDh0QmYwo3mlRlPdMXkvYgFkzer8KbpSstyeYk6
kPSADPRtF0THrFcnTq5V7iMh/GGLT0JnO2z7ZXvxjMnNkOMlUyqebhCFXJm+6LuNRJ+sH2g2rfKk
pZNXaezF2JaDktZcivmMS6kPWoGjGruiwofWhqsMtm4HqruzxNUwT9lH4o4IF+ArbkczjLgGg3nH
slbb2bfXJ7qrzH2sebLToRyenWyN7tRwmfmyaTTfZx3m+w5fwKYnBvUOuOlmyNCB06q+RrSHCAbk
2p5u7cV5uHzklwu3lx+005yE7s/rqtKqSL6GhYd5X0c9jtrkHDl59upPEgHLoDRJxWKasMD3BULA
Jtd5qphX90ytGPD9gN3YIwDxlvk0FErPkPGKU4gYfQ+Nq36iqbbQFcO5erPOOlmhjVhZcYIYMd9H
tqeYG/0DweGperz4wxsG4/DM03lV3cly7eqRaXH0JEb7HCIgrek8WMtpMON1xk3yuvFqJiYNmEK8
ekOITzwPx8DbT0whtww623K/Nk13iJn517QebEmzR63m026t3j94ftIR4djNnssMcQ5OgzsUD/ZQ
dmLTdUbfiKbJsdTZS33vIt9oNnrW0jr0qNm+jsLBqRaZaa4ukhE0NiFDM58h+J6Gvfi54pNkn1v6
tKq8ebNORfjAgEaSQWCVP8FdYSxLhiE7jLnE4yRhFgHAUlMEhqKYd1Yt88dsHj+TuUhOLTfA9ELA
xewqC7xOUEGLUk4nGuXdwe5ArVQ5wGvlxBOW/zavi5219OZqxSlkH6GNfPir1Z2SpXWvI73ARaVD
1k8bfy7VoddZMKMdaTHztQEjehDiZqadiNQ508baltP02ROhtPW6Xuz5xfKa5eWuaUbKp3VuxmtL
m8HsrcKBJzCFAuDFBVp6aoaoulWRr9+ZZNF4NEkHvVsSsSBycwyb+NmLu4Hpc/BMBz4uN6IT1TbJ
ZvMifPeuZBK/scb4GCp8uhtStg70yt7ZX82py6PxnAQTJMOx6I5MQm6iilyOdlNy5yJlR9uztWxM
L7I4rVrV780cYsGlAsTjHQxnuIDm2rKArCayNTAWSkAYi++S5l7hZAmPOs/Dh8Kq9IlJUf1lLJR8
WQfqUuZW7heuOQ+DZVDeSPwmdF5feMuZlYzRAyJegXXLfwjNZXS/yvYmS4IfiMq+u3RAi21k2XGq
ZGbflkrRC01EfRm5oMbGHFqh7N1OrVcfmT7BP6ziU16XUWqEP9+0tqboRxWDET+udmAm27Nm+s9r
XNKtBsgPzEfBW/1sNCTgvkobBPlpoFe16U3NkZtX3WmikQ+cjM44cTDVhqnKmGpjvHaLfxdztLbW
MCWPGnAIIhv0JdO5cb0be9aPWe+sPco1v2aHzZmavLU1mj3c0ZVLyzJM9plVH8qVliAmPHEscyz/
Gyt3ho/VGevnPo8teJduzRzHbSxaZR7J8qHJTb5lRol8KjT1cxblODsxm7BrJnXRNQ+Ws87gSTy6
idB5OnWSHGOfS68rpga9h0mVZJTlyVW5U2HDBWqCy2/4NkYs3L3fwnHcYgq3X3Hb5bS+w3q3BIpK
Y3S89tT3+S2oPw6WlUi1DRzWLVJf+zznQu3wGJxnIuWSTSCZrCoV1Bb4IDp8RRRIZ8uk2AEEBnT5
Hnug5++y0i5vYLeH/TVj/5mp+KzPSesC8xCFcc9z5946plD3WD8OaqiLFP7Qt1rZXJZHtA6ZLNpi
69Zt/7zmQJc3WGbOYdbgfL7EMhc7j3iZDXovcShUpE5u5yXPHu1wvOkCdVTolvVecVTWepzzcyu9
xzzDIYiIppItfKcquZc2D2efZ5Srm6ycyq/C6S+62tCBg4FkDyM+5M1Mb2NQtk1Kk57vUbjMmdMQ
Rbc+9HM4gPiGTdVvHVvW4lmgSv9R1pBjwDhUW9fro+XK11RWWKY7MJ3rsujm1dcRQyA1d43ZJ1Uc
fbr5ZN/oYUb75VOUZrfSi22DGx/2LwNvWGu0RC8Tp8lNsvAIg4jgbhvKygRWKezaA5nk00/lkE7J
Bmq9QumOU9zG5dHqbHePPJBWqwWw2Nt3QRPejUBDMQ3T/p2VOKObieFV6X4P9fXNSGn22kFntrCZ
ymGLeiJjRo4KeuZNS4sZqkeptGKhhGrgUTX6bYZITThZaOOP9X37vnOy84VECZIpyK6zyh33VhZb
Mq3joZgPqx4sOxWysusNyNF+K7N8gSMzBwIClCH1LMTUepqUdK0t3MVjP7jTPrBZ8k5e/ihzH95A
4bm3uW2iG0SjALRX0NAMwdEZ3gJnHb/SOTA7by27G7tq/yEISUFEqgfu7gGqoHARJ9/zr4PCcQ88
ZYp2r/JvFi+Qh2Swnsxs5yIdo7w75VYz75QyL64Ao0UVK7+tEgZYUdUp0sTuNZrqWW5GFXtfwaJM
xyFunJ88WH0UpQrx+1oPXDlmvPF1XsfU4Nlbr6OZyZyXfLStY497OXf5SYxTPL2wcwOU6GXmnpbA
TLuGJKcXyTnNJM7WXZiqQkxfwT3lL15WVoB9AVuHjdcfsrFk5iq0h3iw8cpPCWQV8gf5pYA6Hf1t
bWpH7Xwn+Bl4VDG7WrWnwhr8Biq4yfVhnYOlPA9exE6pUB2saYJc7X2dx+o7UsJxOY2r8stDTZhQ
chVb+GadzHLalIkJ0Oi1GYpnJ1zJtVqiir8Xu9VQbyeEXBUE+zkUN5iog+BGMqC6iKTr3Dsyqat3
Y+LBD1xqYhdufSNaxPwL29VGhsyaMsYAfcrfG70nECOqv/JNouCLaMaSm0nQ2mBWgIIGh02CTp4Z
dqi3cKbR2Vmcz1srm1TqxnP4VY3VeE80ISwHCUZnnnaCNVbDPytysz5hnAz0h4HFA5OpNVfsBMjA
cDPo4XOte8c5DkQLFITbXjS8CAOYF1vM6ExQtA+lnc/fC6gWOboa1DoXfkHw3BPyQGE5oFZBq1Ny
8C7zclO1vt89c45UA0c1oUQ7qymfQJaXzakXcmX6484O9IUBV8i8y0zffW+lnYCFmfRdMulD5Mnq
xTZL9w6rAySU1cn4LcAYAePEoOvhnOjMnY6a4prEo+ArzGovggvS+19Gv6z7HTR0EeyLqq37fdVR
UFXG3BvaR9vFk8lnzlxMbCmIH+YVSASFHHB28pHBTYxDIBIs9cXcwd/OGL3KxBoDwhPIGmBernNQ
lxxeF70yz/5gTwwiM05VuUHMrQSq48wLt+7ah9EeBdKFPTEkIfqLqfD3qFCd8AP1GvLPomxLndq6
918z1MXwNmCEFGhMagQsF+fOA5pKzjZkp/lwzqWg7zb2ImQyBd9mW1dV9ZNpaFjum0Q5L1Qwxmw7
f7yUSaIgIWKsb7NKNF/nJYrby3SGppQ1ldyzRlknZ9svmvsiYfZ+yFVWU8V5zb5mmjRCUQ4adRNw
U0uuFJ4uDv5Oh/Z7kpSwZBDKWDdlLsLj2IwZGZi0oxjp580LEQNLDtaiHx/KzOm/GuwYW716wJTq
dtxjdg83USIhTOh2ppotjfbuSptEij3Awkbwv5GWm1AKdWvPXjs9BgCGtmDnVyKm1oBhGlLmPt71
eVarmyFZULVbnNIK9kaH1TMbYm5H6N9qtS/iwG13Qdb72X4AQ/c247R7TNZsQJy1TvmRWMZwfW9g
i2enmptdR12P7jeVbuebrQrcm8ha/Ue/gKRAOMLB0VQ1SCFm935MNGTFJUOwdJABVQFMv7KYb6CY
Q6tavd5Ona7O39Taz9UpGXOrwDdp2xS9clnTolyFOONk4hI0mdlDhjeFToxkyzCDjculWS6ooJAb
H9JHeOzOFE5X1mhH85HOie5vcOkSSNAJlajUIh7XnJDLqG+iNlOzR5Oe7alzOcq6SfdfSMwpLEjd
VniNKxC+Om8rpXqpwGnIsuOUiomgp8h8RP4F/Cq2EU34wKKUyv1bN1Ih6IGquzclk//YAhBfMhJ9
j1DHnSlB4iukw96TQSH9UQrw4j06Y9RXXNI5Sz3cMLxwYys2cdOPObPiecJAULnnUTs2ZU7V7EK3
7k4AJ9a73Oc5SLg9vbQRGFuGR852kM41UtrbyFN+f3RRlUMHImngp/Rm5V0X7VhWx0RZxVHkbSRp
VKGg5c4FtSutkdfV93EPnbrYIusOYC300VwDjvMmFKzsqwCGxqkihLRl3d1F0NurI2L8JBk2dj2g
pop3tjdlqFnNk9LNEzD6N4WB2Roy+41cF9ak00JJ0zRwLHNfB5c80/JhssWxIqOCC59a7nAp9k+a
UhulRnCT6eoYILRpqXZfSYdIVR2g462+UrR+Wqp9SDr9aFznB/K1szvY4MxUtcOP8elKK0/9qL8S
2fqYILjekAPy2Vb1kuLze7M8VuMYNPfoLB5Io/oSGP8pt627qfSDcyOwrYUoq+CoNHfV3AECna4n
1MWMcNbPoGm+NLK0U6QNwb7SugM4hU5EVsG3Nizc76WDtiXvQe30Rnwia9w1dXG2EqBTJHUQGkN4
TUAO6qZPOghNNhrL2OrhaXKl3jhdmZE1oo6Vzp9tUmDow1B18rb/QFyK1WZ0H6VqXk3HjSjA7Ymf
b+B2jvxH5EVnrizNPedoAzFEyho35RS8MOdf212tlwv3KgqRGL8Uq9fu7NWcOaBvs8VwxnlkPCTr
fBe0yVGu4SNNnZvGqa+mOtzFxLdNZcC+5XCnCJYmzdbiqFsIkJM1emnmIgy252urq289avgMxf8G
GQcpMyse/VKep9CqbtAkkD8SNXf2WFKXhP2XcobXVph82Bdtnly5CotNMus7Ci6AjPQEZACVC1RC
uLP7/iVBPmicpLnTngC5WT/b7E8baoK5fYGq/tMtQ+8MLiQ+YV0BbDlN7bWF2uPWCedbai1308A7
iY1DH623MQxmP0QNsg+r8Sfpcl+csJC7qSyumtzKz10j7se5OQAJuh37xX/0ypDcjmAxG3RAOFp4
m69gDdVHv+ZsCjUdKoZrZK8Wlb52uza/8tXyjjJvrzU/IKf/hsL1JClXiX4hj8JpowO5GbcMxyCh
SfXYBF1EYldBCE7Y5ufGCjpUNJdnnnFHRaf7NZsxi4Aw4p3I+W02JTRpdJGX1O25v4r8+g4B8dNa
lbSRcDHdJcW4fO38+Aos5OvgrR95M5wqzJsHr1ju6Ca0G6/xHh2qd3vV+XEZVX6AObvzNHQlRbLG
WToEEC1V4G2xFxMKko/rXTC7GgKUPuRNRSYFATY7m917W7pV98TH6F1M+u7+cqE+Rsb5RN+WoGWJ
oNJq5MI1uvgjhhhDr9m9qV1SCGI6apsBp4IJq8dAZV+GWOo04QSn2qAxYGc/UKrD9kR4X1GZZnne
83sliEINyUMXm/rUSL+mGimlSRBaDx2EUwCuGNKQBC72vKcDctfL+MPL2musCh9NNE47UviSS100
bMHpIUqqvS+dVRFlkq+3cYScYHG6swiL/iORY7HzYcC2pX+ye6SVcsEIdFcJ/Hh77ttutstbX1rH
bsA5cqTPT6O0DkJRf/Nqty2/G1TyBxCxyTnXzvrUNc2FOivdByNj7zlc1Xoea0FakwZDxzVrJwMS
1gYFz4pEK8ThUwcVbyrL7m0OePr1iAk6yk0EjbFfHrtMridPZxXLcyZsAuH2xnbNxa9AQ6NGiT9q
yiKpNCfNOLdPigiuvfER4saVRJ45FVeibp19pAi86TXNN5WfAEQ8x9X64EUEIFHnb9A8R9ejqZYj
eUfHkoLU9SEx9ij2vNls0VJlqcyhowXJEu5DhdSLy8OzU/TkOSUSl1VO9GxLkXKMK72jI3nNwg3h
FbNmvbV9w86krgp8Z0egPytXF7Wmo44qYpPXo1f1N5FHd6Iq8rtB2S9LGx7tTmv04mF2XUgNgW2l
ChADov2eyxPBOv45rzGTLHK+qpPhaormU1dV2ZPQw3IWQjkmjchvEiE3yMwrOuSWNS3DVd0yXDwq
WRU3Xjn1EKXG4sw4PwRrVH7z4zXA6OSCyIr7l9WZ5DOjIEburS5wUJkTlAvcNrJ7NhGSX/mf7J3J
cuvI2W1f5YbnqECbAKYE2JOi+m6SIelI6Hskuqe/iy772lX39+/w3IOqiIo6OqQkMJv97b12ax7a
q/EpGRp08qJ8IZtPlkZVnxEtuQQgwlFyoy+cqQcZN/5kfEhIkhqQlrBYbxKblXbh1sh10kLf4ErK
35qZAx8l4kibPLKpmxpdIhV6+ysdtXfAsLd5a4Blc7p9Yue/uOCwwWtkepti13vxKw1NgWPMT1GB
vRa1/EnYtXiLiBvSUprz5j3Q14E/ZGcIGJ+LNzq/RmfZxpP7LpPyBZvWHqsQ75n813aa672dif2U
yfMgl29TH+KgaMbCg+dl0XpnTiraMxCD+6kABjCYtuxN0mTVppnmJIRQVUUh0zV5UCxTz4S8XtPe
6ddgGp5dmb5xO/mxFnXJpmTZNGZ/w7kQ6KvloOiA3QJXIMMShEnA3/ngCTJXA7HWc9suH7bNAqTS
xr0lMLEBoX0eLKKBzKNs8yNPid2upG5NchN5/UB7RhNx6BuGpFxBI+xCu+V+m0x0tYDvrLBrFr17
GeOe36bHbcHsYudEsNtbT722RYFx11HsV6+5V4mzz2/5l6PL7sPQnFd96caOWb07e3yq87S7OMyh
NAaOjkxCZnv+DSeu0trRnyDNvbRbfOb1yI8A9J1sn6cmQsNI0001R+NhiEoIhIvnLk94bEhH0IFl
9AykNJGoYMprv2DjywdwhKgKNB04zlJIDzZm1af3A55VZ62MVgHzzaoxvi8008kDp2dcMzuDd2hZ
On4yJPyzrsb02xTEulb9aCTTE8DeQWdFcMud11jdIYOqnq+UMU5Odua7c+NLDDHbOeQotBtowlBq
46y3tqhmM09hVoY1kPBAJt47adtzZk9IrfjJRZ3HKx8beIA3kGgPjAezzLzNmOio7kPT1TeQpM+F
LLWvhGft1uhoA7FEF7bmPGz8USI1E5uoFh3Gbic3RqT9Yrm5IbWzzt3eCckckzePmykccP2VUtLD
Puf0OaVDb/5yzDEO+ejYITG36rXhZsMYaLw0MiVYWkVYyRcf6i+xeM7fPGF9vcGkETmMTFpHQ1/6
iYWOK/fUc3U2BZdNqxo5U1jRJktljie5HhZYgquyszLM7QQdAsfNQBAii0ab2h7kK+7S7BP/pg1X
Y4BVv4rLSqyVyAPPlr/bJf7rYviLcWXI/Gsfw+m7A7Vf/bOH4a9f8buLAd+B7eAZ49GhUBNODD6b
310MpvsbplF8adhG/+pW+IeLQTO931AWcX8xYTFcDzfWP2xtlv4bvCCdsl0Huxtwkf/IyACL5A9G
BuwQjmVisnAcfGZ4Kdw/0ak6PmU0BRADgpsJST8FBKtKYo7R6FEKoHTG3u29gTPfngdY27rZr3uO
f7rVwLUe9lIMu6bjqXVIJW6dbNiYrQ6V2IxU0LgTkPLED5Xv3yV9z+78IpuPisU1YtrHInSYYSzn
SrwMDFVWtd3fDHryOGPGumhdsyF3kQa++4u14Wso2CNJgG34rNwSbd/TY/ce2T7XfAmEJLfV9Fz2
NMfh/6A20WqfKRMMYxfdMpFo3+UwXqwyPja9ZYfMnE9lnmyF1t1S+zcGIjYGevyWfcncp7rSXWs7
w/NcccyPVfcNoOad+hdiyF686hLme9rw00xi3ED3Copo+Uyz/CLoUiBnkucHSPuh46bvQvgqFBYw
57j80RZYmySFX9u2uFUzG69PFkE6/peTnGwnovbxedKa4T3VHdjJPedq5SCj1ljQAgpBx4ArRIpQ
E9UaCTpGZgNbf49QNxruvZcBFay7lCQpfdrMHpdXQd67pxxwq7Nx5pZVhNYUH63OIHCiukuZjHf2
YKJ+eMFChgiTxDnzMb4VVfm2YKxnBZ0Ofha5CMDl2akkI/GW7oJJI6fsZaa+0QiNbBe3YDep1zkZ
gMFj4hktdxxbz1bLxuFbh66N1crV6gf2iHt8Z7RggK/bCOJho625X9okb2mYOEyu14Vzwx/2IOSu
rH5utlpuFyHSLoO2BZLJkc8K+4PHNFBUu64ARZ5OAYMUdVu21oNGxeVD1kIfKAEirIgVl1tTLc8I
h0d0uAfGAkBhm+YzISsTOJNl/GiUNCCRinEH9I74qTXL5wQ1ISxJom/IVVh7cx4PCmbGOodtRmyi
SUgRdQ7a1dSEWWRvCYrecuL4aQzrLFT9UmZlG7YVDY3sY5ckacyTZccbc3DdjT93M3MMB3m68c9J
O+9mpkKh07uHuGidVT+rG4O+yo2G4SHsF8O+9T3i30nPcSV3tZVRwWsmO/2aYbrDHMUMOktsRjMc
HzLVvra5/6Rr+dlFo97EDSOgPDGnG0Ice8aJipFO+jYqIwtl2wwILvVzpmgTZYp4M9YEcDVbFusI
yL2V0inBcYl0h0hBqepIP+fcpqVCIh/te44cQaEaSkbskVGPPVVHFBXOZZ2Yt3ZcFWFi+Ij2Ez0S
sZd/sePDw0hable95oSQM49GmzwJP8K8P3JQb9iox5h9MxJ8WTp9MbI8DT3xqFg6JFOuIJuWPtKp
IX84NQFa92c5mKQCEjI+Ki/DIqGLg/qVHdWbpOGYiPZRvo7zC6p4s8blEcT9XSm1je+/p0YD2a1B
zRtPg7L80EpaEpHXS1xqgoCw2/KkhhlGELVg0QNp+HpnZUZzEprouITUhJIXVDRTj+K9EWNnQQ17
z7nCI3HA3xn99oHughMmAYr9JtWsCNA5N3XvO8E8OeVXdRVwSJ+KcESt2UP4WhhfZKvJH4e1V/hl
WKJzWMt0zpboQK5l2tkdzP8B+xMPQn07+tpxrodjl/u/Fnd4RAV/zqnAawtGjWCVvxMx+Gu6NWkd
jOQlYqJhLybmqvnYVVTlCmdWhJzToJo9ixequHX213pXB1R8V1nF2ZzpcdA8mN5XNG8FTV0bbmNC
MCmDF+aVUb5TI06nKBqPymEAmMEJqf1S7BbGvqrQXhvBxBIui/7NZMsj88b6VZte+pmVZkFOvhpw
fNFit7TTSadFYasKwoudW45hSsyLMkd3Mw/lg+Pmb1l7X83Wrhw1cxWl2EhyO1/3AzfuJcvnRy7K
CwgBXEbG0D/PwuzOWmQeSqoeF1UimYzcxDlfkxdzuNaNjj1uVAImgXJoNxiNpf7SM5ZPAh3ZmVzO
Rau51Q45HiUduvuaGerEUCK6jMWHmWGLdioFypy4Qj7b4mNQ9a8k6rstJm2LEh9nx1V9F1faZkSn
riSIOOgtpBXFYYzARxsJ9Z7J8+LQfRkPBUO0bH/1a0N+YYqpkf8mCAg8vP9msEAJapQfsXbIvSlg
YE/RAiKbjohsKNelzh7TqHPSe09gXFYj5R8iG3/pxvU+Rs8GLTqtBHaNafG77fIng1bGNVF8ZxNz
mYTwnRcbEXNATOJSMT2X2WbuIeuWNcH1DuRzQzJ1F8e0H1m4q4Jejff2oL9dr1CVW8aBX7UfpDH7
oDRYAMZrToMmoezMJAOW5zK+Ja5Etb26xbZE9sSKizsPukf779wuDhMBNa/LTug7s9SW12lZXjyh
8pV1bT9xagRDSzOnNU2Z9W5yGMfF5QRZgKTKZ8JMb4MphwYhx43BSk/MBhqZUdbJ9eVTj61ivwDS
3WmxrV4S25yfnXmu3ma/LO50mlupdcMU4tA2tJkdp0FxmIJ60B8szX4pmLg/Ei4ag8V94ZbU7ytJ
/1rcc6TGjFmym7PIMhrp107eY+W8OtE6QuxuTbd9pI8kjpsYU0N1mHQ6Ycrme+zQFyX+onDRnCYE
bfSRplc2kOvs6ZbTH5qofzFnwV7m3ktXbftxsF5scMIBieKzRa6VeoumPHBHKwNon1hOOnbLPKv7
PRN/YqntasriQFbRpS8xePg6Fjlky+IKCDdoki2ZhbPGc7UOjSQO4PGcCgZoKYo2FaPPbtKcpCQX
ZiKQNPgauGtuAEpQPz4QGu0YSc+Z8Vj4zHxVMcYQ7AnpyulKMTdBwlw/jyKibsQFSEe7TSNQGVz2
zOqkKyjJEdclwYfBlxcvVg+Rab3PlLP488Te2u65oiFT2E9dPgWWsSiaQrTQ51oqUuRzkFArBoiQ
yo0bA6dFKUkm5FReIErhH/02u3xbmSf4PJgtZu5cSEhZtLOd26hMvnKzPi5Mv2uoQgGmjqCO+CC4
BTDyaFtItZNJfaiQIaBOBxy7NkqIg9b33tbwW37lpZZtkpmaE2kv91lJk0xFaD4r6HWJyBJX1xaG
VIxOYMVK7Ro1PiMKXMlJbGj9LBhO8H07+icVzkdDZz8DG/UzDOM5aap0Q6R1JctulxsRgQ3zwkPN
kY+gKNFWBmI+fjyxzgt7N3TynKj2s+3uNX18qG0B0Ju5ifVQVfnbUEcvZWVs697bDD7eNS0/FZFG
skG/aZwinLS0Das0B949ImjUerKZusbCezX/QDV7dXBrXteGTDSoJe23rcvjNWhOkPjUJfl2NNVW
S+wtQVFaNOtt5oy/mOusE4GWYA9vS7Pz9WiL/MFpnnrvwj9Z2Y2/jO/DbJ66iJHoPSPBOyKiR5U7
AWPsa+3Cqo3bk8B31sghY9LDQlZN7bFFdcFaoM4qSz4EZ92Mgh8McB5nprr8NBsTEVgL6+xMPE4G
etQ4oe9lfF8kaFezLn7K7Do4ha11moXLico/N011qaz2DqAAmmt0FiAA3My7dZBJlvbeAuCFi4x2
DzO/5JAU8CmbZz2ZyRjCmR81NpNGhx3EgrP357dp0Gk5yl+SJD/bHFSdzji6pvuc2PFTXdqwV6Ik
woxL0ZbBppWo28rQ3xLKhdEOqOnoY7XD8XRx56+BGZwH2nyZ6JooIZ60k79Xpf/cCw4vTa8Oc0sp
lGm1W2Vpd4NlPDX1qzuJ0yT8L56kJIS6cG/Cf14NAu8pl5FoPcbjZxkv/tpDVDRz2yYXXVv4mord
wmAiTfXbUSzroiN+ApNTMuAds1XhfotruxHu52emdNcbRRx4bGPR9bEc/LeJs1LKVqaX2ikvAUZN
T5YrtrXGCJ+mvC6g/+q+TAZwAd2lmQjHmuoIvAz36oR8NLAFKNp/QL4h64u3Ybj4eX2DjeRsad6D
r2SYtdarTculwbLHnsHkXZn1k1o+M/GROtr3YlHY4NzqAtpGVF2XvbuZOmdGDOcKTNhdW6W/pio5
V7rzXNAnSIhppv8CcYt3F0vtxqEkIPP6g2mDnUjqH9+o7qZoWFf1q5m637HV7YqUKoZEn26Yj6/i
UV6uuJRVN1gHNm1ua4jLfRKHuBqxNckNDr29QTNGsohfZVPB8umqvVZZZsAE0wTA053zWtsm5gIi
LKYdpn3PPO2lrUUAvYHWIb2HU9VSNqGxNeQFA+kxunFQjUmqs9hYXNPp6cIEmsYZeh6zLU2nNTAb
BzgNcf2j0ZBamxLKT6nfZ1cOk2uwmmPz7EMX+NbeQFbmP6vAyr1HWcdvdYF1rhsAjhjmTd0013b4
IpiscjzU8AeosHOe7Ws1lsooKbes9LOv7YdKs6otduYP3CpMd70KB5lRPg3ME+hHa/ZaQRcLzs7X
QTZvdAzkHH+0KOjQtgIoDl8Fl1YS75NORKJyN4vCWUfr2Sech3u9K2nfVt5tm+JfNCXWx7nqLqaO
/zkSN7T4kjlP0VuXtuET1S3OWuIHWaWd362yJnrTBMuA1tnFDvLBuE0JvOLgnJat7s35hjpZUgx1
0eA6wTPkY9855DQd8SNP5IthRI9x415nDCNmvSZCLGYlxtTCAdlsY2z8DCZaDeKDTuEArrosgv2g
jrnkBK+10V2e9sE0mvelV2M/8tcy6eoViZC1XzXflkv4vF02YEAMOFcyRwGJsnrTjrI8u4nJZaJJ
oRl6DQ0kw4wtXFTQq6rEfUgoNV/zI8UGPe1ns+AOGXFamarplsAGmo0Y5IlpGlYpC6be0VYYyOui
hobjj1fjdm3sTdwzK4dB4rv0pmIvtKTjivYVaXy2SRPM6P9J5r5WmncaaRv3O/MgnOLHY6+15uId
sy3d3nOFRaG5mqwnc3gvkvFZpuUeLx9X98g6AODRgsWnb1m3TubAYz6V5pGjKc5Q1qqwpTEsq6/+
WPskHFY416geFWkGfz1TFc+xT4v3bC2F5nLzMCSbn2NyFK68jUvT4oeRT8Z6yoZ863O33kZ4quGl
qDGIhzqW+yTNGfToy5AHrUcBj86nj9VDHtNInnFdgzRqmClHObWUi2s+Kxl/KmgWxmQcBxf3GE+i
18UfEY8arIrHxGOiatTZWqawrlo8+WUbrcbFWDsYWVs5S1QYtuUUXNwqkxkheqnWJQAFU0U7YYzH
qIUG0PpYGQ3YvKpi4lg55dEwrBv8Tviky0M70s+IfJzYw8HH0zYwTbObz1zIp6nzbgf8ebYJ79Ez
D27LXJaSmE7BEEiG7p1mRfjnxWebjTdNHh/z+S1yiV+U851lR5dpzl7xNJ7gt+0cDm2icoLCTw7k
m+48YvYWTdhdezVWaqSXqvTWKiAqdeo2Gl4owrxPa48CvmVZO179iqpg70lmjxwYq44tVrORCAS6
NNRFY5Onc3LSYo6nsrlREnLWks9nDPiX3IT/IRrCpN2jHdGxtWjfNue+xVIvsEcxsXXVEXPjfTaZ
/s0wpeK5Ua2+VpSJdQusqyS3Qktr32BxrHRgzbQQGifwbO5Ksk9h7fGPaZc+DR0cw4XQ0aGLkztp
1fEaNztG8rK56QecdYZaHpacpPeooFJM2ktfGhd4dm5gViany8Uuges1r1E2z9HKNO41v8Mm3ubP
UDqodWyQILCUgRvxN9kAoCsy4KVF8U+XtdVe6qOPQamekXJSS23SzNu1CcVeJoIi0LppUpuO+lA7
Wp5Mn5VzyIr5SCBlTxfqGWGIBHoRCzYGS4+4JTJKN3UOOYDVaHp0omhPUIYLok2co5we0iR/xfTz
NxTtf+X8v5hXCf5fy/kPc/unFuPrn/9dzLdNQoS2LWBVujpJ9Wva/G8NIc5vrnWFM7i6KZD6r0CD
v0cS3d+Yrhqey1catN0j2P89om7x98FAIJpuU7at8xf/R1q+bl1Du/8IJcL292zBWxBMBXzSzP8f
VkER/Ut7zbzyF4sI6GnG9JoV2/ou85kGoNIqzDSok84sPoyi7HTwl6naWF6UVvRVGZR6OHVP8liK
jAmV1UPuWBfVpMB3YLMuqN3kDRzHTNPBisW19+VNWSnxj2fjAklN9cC0MT6D2wliZ0icvaVL+WTa
LnWq09DqbAA9dT8te4yIr0q70olAhn7fGE1yPSE35ReYGtD+q7r1Yp+IW+/3ZXljFK6tHhK3n1jy
0ESmfm1yJM5dCmWrqPixipZrcuA3rKAc/PppV+Su6u4n2XAtL9LYscKmBVMMArPPJufHMtQA6tbs
1ZSdlT+1+q2nGfIzdXXHQASYSaSSApvKtH9ucizIe1HiFdzOvbuwhOB6QJKn19Ij66G8hXFoAVju
HY/8/Ihfm/MuaCFbSXiZI0VCbFt0p2jiuZLWTR8N11Jk52Tm/XYmiJlO1rdK4ruGyBsreZmjXysO
NvgoUON6RsVeWp01sxiflpi1qPG69uT7hrUmj89B3ddOvK0Xmdn8TJO6OXeZfRjS6Bj1/cc03sx1
tCmZfZClAFzDzqB7ct4nNfba1o7de9EzeWZGL0zvZOfzeuntHa7fTYNWESxZ/Qxq8lzzEzbPWlE1
mCkpfJxjm5M9sN2VO8Z3I+3Pmyin1RNUkzpM0HYXyX7VYSdixKFgbl63Icr8phuBd/tGUQmo9wqV
cxqkO+/ijBY+3iTLc/Qs4hhXd6xld7j+mdfOLLNET3fR2LbbYpqjNQAufrTIBOBD62Agv7EqzJgU
GLePVdPLA4mgli/szDN0U+j+ibT0kxuVDzrcHmTk5zrro9D3IfNkJIWSQKipbgLKOOKnoTWrgxCk
XA3oZwgcUXzU/W/mcowFhHNNWCQUYmUjFahYC5lf48GjTG+Uh8qbb6JSpM66AtH+SGAWcF6tE1gJ
jZEpP9lUdoGi3iVOSyhpaVeuK8vN0E4UjGREmPjtUzpe3QyWXgf87sM49YOqjasdBtj7oal29JDQ
DrlAPBK+/URh34bbfU+1azEyheDIidJjB0YMWShJOE1BO273ENyGeUVtszrnHuw8zZkPBD+Xo4T2
uekU/3I7lyNtJcStgq2u7fXGoEBG4qabo+uQJak/Ia6GBGqSzxZ2JwjeOP3l1irDKW8vH13nWKd+
rKcQVLZ1SPwsObqAfM6CZMrKzqZdTTsNQyXVkJ3IFjMOsLfXkElJe3alioOlsM4plTxIPSCYON74
xLhmJ+S78m+pE+OShgdbVBsbg2Zm5L9Gy+CA2xcGZzbcLDu70mZMfTCHiAIh78wxX92UtRuOo66t
OdAiCEM36KPtImKuWAXOvbHs4Rb047pUphFtTCvtuOSDm4JB4fBhKxXl1py7Gi9cYHEMKzOLuCzh
pUyLS9FoP4amLh03LyHRnDlNacK6hRD+CFHRC+N4esyQAwOOHasYA6LeYLVnwFSfdEceotZ+nd0y
1z4LqwE5LLwVjtJ9iu2d25AOcsuQpfXV+Rj59bH0biat9c+mZ9wkFUshDHKmK7LSbuF8H8hf3GBS
so+s5/jgcvuCDZ0/5JFRdmY/X+kDzj9N57cZCbTrmvlXmVZ+KHLu4ha9k+1YyJ82dt9zHxbIgMGG
oBSuQaBXm3mSL/D5zgZK754DL+eXEss6VeNUag7WDXY4i+tuZVeIhNwpGfRq5QWxAD+OUyQhHLFd
VnK61IabOYtoe0NtAlXpasZGUwZPlqq8oM9aD3sTGRQqh5h9Oi3azng00uWM695a83nif4lJfzEa
BnFEWmLtzkD1ORou/eySL8SjWj1AjmeqoPMfALodwoK+pkL8gCMGOFjvdu2ATSYHUsu+C4WIvXFX
Q+ZeiVH7mRi/suY44dKxYUQV6dZkdh+kFb85cnx1IbefZjQZhNTKazbT0NAymHenRWK6TJc9SQT1
WqSScQNOsbI9Oct+8qvVkDeXrAEgmI1X2y7Mo6VqnqNW74+RnLwASo6/jtEopy6bApV8sdIBeIwj
5zxRaXJvTXb0ywJaWedri081+aquy24TFoc5y+98gqgEwbfcBU/kmmNSD80lWXBe5oXQ352uuUf1
PlHyeC+8j7p3hlMEz3bq2l27yEvTEHOqaC6kT1Fy4ST1axtx9QnClBCIcxhj41z0xoER9F1m7kFc
bSaYNI08GBH3XavkHICtXx/PGkkKEDmKcYD2hCBzI2rtAvmwCHDO7wsz+mbxHaO9Szd4YDoxI1I7
3xDIOXnaT23cqYpNpcs3HA5eBh/xMxVpvbKkv/ZrlD03ybZ2keRJODbZV806WdWPpvXpgY4fYoo2
0l+KhpJoQuWLio3OFV9vzxLteiLzVZOxQ5njY4bmTKloehUlOgOrcLIT/U2rPRRa+9KoPUyvnWKr
9pFWo+XbE1B46zwQFCyrqeGmM+6KUt2IhcXnfemuFcCgcXHxDnSqux6OfvvMR/aW82SQEz8HL4cd
EKifGtkGWIyTFNm23mKGPXTmtOuNBm7aV84swkus2xjDfoZjq8Dd4PoAVrU3RzsVVEXj+dUNjgQq
JCZ1LtR1VXzJiLYKmPo5MEH7V6ujF5lmcqsGOJBJdMBnnKK2iHUrrcDRujWe+BNyG2GOaERRotCg
uls6RM3YPpiGSR8a54/Jv9S4+7qs2Clx23Rxem2BZYYQp1huoROsmtHnWdHN+i71iVSvOCN7wUjk
LBDU94SEL6wdjOz9Ym2dmQjEYG3JQnCb5mnJ56+6ikALqDwLXTltMatcRvAI3PcNCTu3rtmGo6W7
WxrN3DOvw5+rOQkhZc6lHkEmnCfnCnvfkY3pFaqgtSc3ACpDuAuDVCGT9s4ck/uivbg43rlTkzNT
zXIxvY7Z83DEzNJaBEJMF148Or7LElll9w62rOcJsuFORPwG4O1BQ2a0HUK8c+fs1venfcSXrEab
HtCiYIZh2wHTI7Ubypkh8wyuNUO7hlWCzjSfPD1+aKgTDR32Oz5/+5wpBdfDPrDHes0/gZOVr2SB
48M4djzdtmQ23AqOPalO1AMEEjKb2Ltu+lJFMcfD0XogqbGOE39rMYKf3W5vO/mjySvj3oF1IPRt
anLNTBTDkz6GRH9j93eNeX3irTyslbVJ0GzZi2GyJgE1mScj0bm1RvxgVlmV7mNXS9kxgqL2dklS
zZsl6teSwzEsZqp5eVgTqm2ZeJBkuMKmgJETZoxlsak1/dVKOGuS5JRz/VDY1U060bqnudYTBSAv
168SXKj1KQM5r737V7vf0N9Tt/jTa8PTSPnPquVIsPIl40ZIygzyfe2yjOVDPUuMEJgNp+asAxnR
LO7jCVJarEcrfTIfsJo/gSsJreqzy/l4uUhaWloc9ZwoVSHeyRK/+Wp884h9Rkpfi6W08GX6G0oc
tmVSP02VvLGVs1NVJDY4w+HJtqWzjnrdAhfrEK0WgF8wdZH7RmjA+oT7AuNS4MRZvjcTe02NVqBr
ihRXVIs5LCLkq3RBn702PpD5D5pp2tqYEEjqtMeYKpWdbI2w5kTfjPM6n5O16pt1b+V3lBf7+Mk9
OR0znpV+itaFjDkixQSTE3MNgMnfpIRvI1pUCNmjdPgTnQVcp9L4bSGjysBv7nZlrX+YuhVOKCAM
LUOP1RFK2MqWuKS6H0aah8qliL3xP9xOe/Sl+xjlA92nBhBspjSDmD4dgoCaSRlJfU2DGghGsX8R
Kb3SBRYWaS3HFJt9RDzzQA4vPYqJ07XNzBZGG6uQxUl5F/cZaRXs9Pqob5FJ1qZZbNyxxv5SjRvX
ne9h3ezpL7hZ4vIksYVJTiqsMuumq97zTKxrdvaRWnoTT607DFCf8xPkhUO8XCqdIbP9qtv62up/
aNBdq6W8S2Z4mURcKBjg8NeT+WLQWV50gpPQgqvQ4WQsUW3MSL9bTLFznGGHG2OTRR6sEwq+i/S9
ytsznMDnrr+4yC6NE5+7iMtK9DFyngyn2d9EQpyzeAjp1HiuBiAAcc7usTDXf6xnj/3BahcjACST
djFhxkT7ERaYYA/0/XDVg7toPgpjYiqExjbrXF6a/CuLfFudyJdzzNMpf5Bb2XYztyHLS19caEEs
hPbEWVwtlfzKqWsB/uBhW7+PK58JalnWvk3SU3LrWYpZ/3a71PwymKvft3Fp840bifiA5lu8Y0Yr
bIYC/TXwSMSOmpyU7aWw/PkBVJxrrYCGzc05Hv2UPvqaaLcWYVgJBt9pwAToWqpxtcmMy8AdDl63
Y3SCgIzVVgGnLGgh3BE55eEFwlUiI5toj5RAIKt8oBjTmHGRsGcVxNu8quBSYrf6wXLmQQS6UuQQ
/NzMJgATnQZ+v1EgNMjGuWu9ktOGTJKOkd0pnXhtMhsWYqperGW2KPWN9Xer8Ql2qkLnzp+D8MtX
QC3mdk33EHwaDskhFSa03HsF0fZVonIydRMmoytilGRtSRCvPpb8cDldDSbDZc1yxFPULUB/WfYZ
0CQDzG9lGRwBR+I9r3Rs47eh5lnGoYnbTqAVJtEJ+zvOfNmkyQ1vbHwEH1SfRmh/xACbxX0oXIj9
iLpl9phOJFkykAtPiy/HH80xRlRH/RpMMWKGmoFu6AW5CMAUuFkmne3VyZ203DQ2eHvETHvh5I7U
uoQ0NTVxEA1OoUKXBcMN7IHrJhflVtxL8CCPHpVQrCxEd3KqkpxROzFLKfKgn1wHM4coR2Aj+lJA
TVjKyQsdJFcIDyDmLrYNTj+USrkXCm4mZKa6UkdOlp5Jx4QLkSmb2CwDCtjz6zo+OnRsJ0b6YPT0
z3Ik8B2m4gks3VXnDdEHBVLas9FSYrvF55zoD+PoMD8tpK2/jdNiOEFnpu0cjtryVSUOMTAkVARg
22AQGczjbLTBXyXA/6qhfzGuft9/rYbefI//J/jIv39V5R9V0b9+3e+qKHV9Vz4nmDZXgHV1LMzK
v6uiFG//ZloCwiGfiKtcyv/5f+RO7zd4ndiYTWQqXMgWvuS/kztN8zdsnB52S0s3CdpTHfonONv/
Bmv7Iy3Q89hGAdoKwOWe49DBB0fun1vVKs/tI0iO8r6oP8nwC/0lrk7/9EP5H4CVf8RI/u0l+D55
xxQHGv7VY/1PxW1aq3LUsEneW4m+TuvX3k/Wtv/BHPGaA/nfX8u4kuX+IfL+/mKQUOBKgJB0rwbw
P7yYTHyaFy1Dux/nFQrKjd+sp2bLZQbpkCEUhlf337zk//TtmaZj6YBIHQt16I+vqKe9AY6ZigD1
U71XT/YDB9B/+yJ/8qH/9dfk28AoyWejl9t/ehGnpnrMoszrvk6h/zBSotwPh0XKqTP5z78fCqZN
HgoPDUH4f3opiU4R6ZaQ97iasbs+1fmrwJ1G6/1KJMa/ebHr4/WnXxenfICBHt3PvvF/2TuTHcex
NEu/SqD2zObMS6B6I1GDzYMkN3ffEGZuZpznmat+jX69fpL6aBmVaaI5pIps1KKBBqoWkR7hFMnL
O/z/Od+R6Rl8HhtWyckrK+pg54t2ZZZ302p4ekTMBzioVEa3qWtCAKlFUHR8ha4mk6/3Bw/Xs3wt
IJd4tL6bbnX6KtPv/Hwf86vMUKl6oYp2wNS1c9uVixxJe3LvzDVy74V1LjB7/simS1n6hFjkyyVn
dHZDCogIl0gbf1flbbmMqEODRD3z0D6eyvx+CEBUNI00WIO+zPFT6ztNS8M88Xflq4gAaiwHWvDp
Rf+SXagvbNx9BISwu2hN4jFbdPb69OOcD/ePe8TvBuFXg+hqzWYlNdfStFYzf9fGh0Evdn6XbTlY
/+qK/MyLm9FmhZhfajZhVHUAnr8rfNAkGJYW1iNOqrtiDUDpJrk6fVe/fXOf7mr25qqypTgecCnF
bC9KDkEe6t/Tl5hPRtwNLRiD6E9SufmkZu9NNuFX2nHJ3XDcE4NxZQT+KhTER4FW8QnAOX25rx/X
9H5grjPR4k7VZ6jeqaadD5rq7XpfXUU2kyu+Ss356xfhu6URyGrIHDtN+Z/WjwaEmi2XzBF0c94l
dTsa4SHoujND/uvLsabl1hY8OKGALj2+CqGitD58lUpEbYR7SntTzpgr+Wee2G8vQ4YyOwK41V8W
Q7kfSg0EKIANeBs0jihrWtk5Gv7vXottTPBkKis2Ddfje6nsOGwJdGJW7cpVE9/6cXDf+uHm9Hv5
za3oChkINs1ZTF3ybKEgkMLkLNsFO4UtdxsB89DJYjh9DfXrTADF+NNFZrdSF0ne4/AIds7N3V7b
qvrCfmrvNEdfetuXx3s8AQ7ycSe/1K8Q/mQ79WpYPJz+Db+9T3ZaMiB1Fa7u7CdE0Fd9n9TXnYaJ
GPRARgurPjMNnbvG7Lv1K4xgrlzwxnQCOwASld2ZXO9zV9COx8QQDlLt4zjfdbUosb2D7SzL0PlX
HpXBftXWTGa62QzXVW3WiaQJdmlUbsOAkMx0+393hdlCW/dhRoez5QpMcBUaEMQ0p6/wsUU8XvsY
cqgF/vMm5nsSq7FJ2emDXbnGcb02N6MTLPZ0mZ3gDUGb9Rgc7n9Zm865RUH9QvPOfRRL/fb0r/jt
65oMh0CZdWDes5nV8DtMf/IY7JqoufDGyMET9tenIl355yU+VsZP8yqQmoyq/hDs7DshgMWm0vr0
PXxkxX95krom05mRmb6V2dqqF7kVup3Gx/sSO80m2ebraoOL7sa4dffW6tePy63l8B5hodwgvd1m
63Ljr4bF6+nf8dtn+elnzEaln4QV6BYlwLC+I86Obew5HLo6zQGn7nQ2LGOF5KE0soLdsKQGdTm8
AdEipgx5nbeyluYCufIqXuWbuHEiDO9ikd156/DMZPnb+zRM9m3Wx85tdp9jHZIiSTVg55nFpmuK
5FlSC/ft9MOc/pIvd2pZSJUN4OOUII7nkTpvoDTLZrALslsXA2qMywoyQNZ7/8rw/HSh2eBRUsnu
MuiAO0HPAHT2Ijl7id8OUCRPqIH4f0ATs0mx99N41FgZdzcvyWW8Vq6UJzCO7dZaEYO3JLHNIYB5
KVYUbJx4ich/8dBt/Uv5avsvrDFs6IXGV0KSzfzY2qQBe4IxCXd6VgH4SW575Wwg/PTAjt+c0FQS
pxBbaQbQhdm8ZmZNMIZWVKGMa623Cr30Tgn7msRPTaumBIuu/9EWxvie9138fRiN+pm0xfiQ6214
QzFWfYT4H1yWGqXIRTlIBHRmYeuiciqwNYkxwwyYhHVx08DmfO89BcG+mRDAOOEGbjr6+RDKRkUb
0Z0yL4CQayWoxoDO9jH+SjBdsZQ+mKkh36iASLHilKNmL6sESMAiinOa8IU86P3StivAeHagwJYr
+xjziAYiDeWhfyNQESGa7EWvAYowogyzbAlyWu2gCNBjpN/loDT80Fn06DngslEGVAH8fR+E3JNu
xveF5GiSKy0E0tL301/Pl/qEwSeDu0En5AdjObLG489nIJgKB0dn75vK9mwYwchEb8C6Tl6yuGn3
gBvgdBQ+cVSLseHsOvWghL4ZuzKCBDq4zbfTv+jLiQGYHsUpgTDO0Ek/n00aSarnaRCE7U41XKRQ
j5luvNvxsOh8WrTyX13VCCvgeKIYhA2wOxCzaXIE0+sj+JK5GN1/mF5SeWZ60qed0tEoVxXKCcgN
qZLYgFBnD1jOdZUEbj3YU0dnxAyon3+YotNeswEtA2wHdP+SVko4n3qtVAivM6xLYmHD9ySIvPvG
LtjkqbRhShhKQ1weaHJX4TLodeubW7ucfWVVZK8u5M17kuzz97ox5VcVUwWMDbXDEOa2Gugxo69w
bDUinzBgTUoya2hEj/iUMNEpmaYgKlZ6NGiGmjxgyOkPwheav7RCsNo4FbQ0Xkluip2tjPL0xitT
lHpxokTGpkf6jY2TLaN8Zsr9OB4ePzxqkYgwKc9/qDJnuw5LooldF22wl0QOkERg05OVBl+JF4MJ
Dbq4/mnS/7oUEBCXtetpj17qYREuupVvm9nm9NBUp8vNfw7qz+moBPFBnifBEB+MGgqXyD6SsQAU
JPc5vesKJBhyvspqxbtSLUQ1qEi1HSmtqJMHLTtocliQI6CDp6oK0d6WROZeulUuL8cslnY2QfJr
PFAphcEO2Yob49MfshuaQA1qCOBM8YD8izkycyowrDctamjH7zA16mGtrU7fozGdko7vkTYAc4Gw
NU6dHNv580+7sK4GTmrXirwnq3KaljK9fm8p9IMwyRT1Ksgk/UcCzeRCU0oJ01dc6w+dNoTtFmEM
AiKO33syV8vnxhyHe7KP/W+sdMq+wsOUILxWyLIeyBC4r5OEdZrA1EAj0LslGXkIu+LBCCJ2llbS
RDemXJIMNxauKy8Jbhdvimb13/2yKi1gpGnwBsuFmEkTXyJhtBIuiTvJjNpiGaB2iUH0jEhX3Mx+
kqIQ+DOyOfRPYavWizaxou9qGxS/hh5WLD2UXP5WUFPddRhybtSoQQ/amrbkuHFk4Qk7/ZC/FnmY
dW3mAgJRmO0Y3scPGUcgWo4+tPeRiWWkQsuDDlaONaxrtnTTlJZ+x05Jukr8SUilsQ7k8KufTv+K
6U0ev2nbJDXOUNkeWWRlzSc/NIFuo7fRvmpCe8tyhcs/taz701dRfnMZQTaWSv+AUsaXM5jsKZi+
CPTeu26ON7lrzGv0ivhgPXkbcdOYG+hkeebGVUn4wAHSY9mGXRFUgxtg4TLuK7679elf9ZsfhQTL
QuFtGRSw1VmtgJRq30i0Lt2nHdmwZZ0Zq3FMxjPv+et+jq4JEnRmL0orLDWzo3oSVQg7lTwjnbWs
rnxTdm+FBCNWTIf2fIh2dVYQbYLoAQgh+o1RCrQV+gMCWvQe7G1TAz2ghQfXiTZ858rJVpEljd5w
9Cjoqy0aghi2pukif6hSf9tKbX5VG5C9RBhVk11GWbHTQKXsglg//Qi/bN+me5vk65SxKbbYs+FD
uIhRWFWR7bvCg7mH0GpZ6TIF5gie9ulLfZl3uRQPj5Ieo4iexmwZqEeGqU62+F6YdXhlu6G5srAf
LcCcUtSezIwJfMm9rbj2MqfTfXH68l8Gy3R5W6YbZahUyozZrhzheuZCQ873bEylZW/27q3sI5o7
fZXJqXD8PXIZ2hvTbsQkue6j9PRp5oVsKFc54vo9bG3AfzUGfmia9YiuzPQ3agL9UKd8/OglGARd
V7kpSc5ctoqOzy2Oh8sESM0i7yPlEvQB4PkosN5xgobLCOgXbd6e4nicYOYSMolhfZ72zuk7mN74
0YTCyZqBTo1PQbCoqLMRIUlJKmEgLfZ23yB7M4jdoZDgLY3K2NW5gQhFqs88tC99jo9LApybLiss
MXs1vub6rNVjsY/QTS/UQHG3ogb61Sk9z0hqcBvlAAzQWypnhv/vbtbikuwEsHawUB5P4bVqt6pX
jOXejggRFm4tSAsex3gFiSR3IllvdplQ8zNX/c1Q5NlS9KP5xt3OFw65THSom1q5D6usBkwSACsZ
fOPMvPX10+Y4zfGTQC+Nnas5m7bQg+h1zuDaez1aC6v3X+p62vl30Z8gsqOsrs/ZXF+fIoF6vEPB
IsQ50Jju99OYb7wKQCV2j72X8mnBfp4CiKpxMwD/RrhFFpIhQX49PU6VaVQcD1SGKAGWdL8VMvXm
A1VFciObXSbtw6DPVrpkgCgkYp60LMesu8vaFlNa1b5Ui3XtCvgdrfFYT+J3gvLO7Le+vlBO1xTF
1enTYWc5TQqfHkCpVXqgmb2092FsOEpovfdBk535MKexOLtfuo2MGUMhpY1u3fFFYk1OqtoPvUNp
FfbKVCHFgvwK0NyRptKGrrc584C/TmWG/SEJYHejgVObXVAA5JVkIEl76CE/s0Ijs7JEMqP7D727
M3CrV1SdyBQgHiECdGeo6ygqznwqX2/aoOdAECnJb5SF5htZylIcM3F/7bUUhk+qDuPlwPaErkA2
bMLMks+sEr89SpvgCjnlIYLA9XT8lJOU5YvVUux9lJmK44+q+iNFS3FfqWOIBZmWzqM+jPCzY61H
lyiR1+WviRTSXwlc0/5yOZVVWWG1tIitROhgzmZj+Ex9SwaBvTf7wEYMJmHyjZX302/a+PqmaWaj
RKT8RgeYtfn4puEblHHg6skhcCfLStcmjCsR1tsc+dwI7KOtL+QBoPCm1hu9W2JoGvBAVWlGLxWC
7qJMRPsi5+SKImb2e88ReodmKg9Uel0cV+/kOCNwTyuxIyG3yhZGk1Pj9hUD0ZoHY+eeA1n6lPvl
ZP8usQE5ndpDJjP66D7kIHKnjmkpQ1aDhs0ROmgv1Cb0UdlHrvSNY7OaLsOgsn8EOujzBRGCOaAY
w8wTB5C09KiXo3rI7BGWZWmnsrSofHfKRiO3G3uRHBrVugoDbVigdbfvBrXArsE3KJlLP88eY7mQ
X08/8t+MMxyNgsGkMdh46LNH7mutWbVFnR8822jWhY2i3h41lITwCUEZhRjQDOzqW5i+l4gl27UX
5tGhcOtzbb3pKz6eVgQlFz5x+pSwRidx0ue5KyuAxpB7EB5kK/auBhNDIiqO8txk8uVEStuQ07ZJ
BCsZkup8XyQblUxwkBseOs8Kt0UgiyuILDDHlDCiSuhGW1cE1SpoJP9RaToLI59eOacf+tfJhBRY
FTUN0iRlSrKc3aobm/qYmcFBtjH00MzuDx0uxNsks/fa0GOR/MvXo2YObVKwUHFGm1awT8tCrgo1
ysY+OCDQlBzJ99rtqE4rEerlteGRgXb6el8FFqzD4CtVNrp0gzkaHV+QY71EHg3vss+SejtUdbts
Kt1bGZpp4nEs0JGPHR+fjeASeAn5Gq7QHMlF866LKUjdCtIdYsnqwvc83wk5NJz5iV+3etMvZB7n
JMW5bf5IUtySDdWw8CAUXoFR2pMhrQXUofT6to5GyAptUxzS4GxZ/jfjnC4reM/psIxybjaxy4VR
hNoowgNlKp8MBMVdU0081/D/WuziFaAUmxIbmUg5kB+/AiTiPZQVEzGBRenKlPHn0yUd1gZF2Y3X
BNo6b5H1RpFZXg9GE10aXmgh6kYm3qHcODPipxc++7ipCyPeoPyP5mZyT38egYXSF6WUptEhSOy7
PhreTZHtTdf74VrhbZW1L6cH4NctJ/tAEDz4qylpf2neg8OEI5pl0aEbjfzKlDzjURLjd8qWypkb
+3qYRP7I0VUIlmj2RLNPmWQ8I0kqNT0Yo/2T0Oz63u6s+Dbs9GFZKlVHwJHWXWCdqpxAQHv7y/fJ
iYFagAAwawhzNpYEQVFBRKfzYI2WfJmUlP1y2SxWVmKc0x5q8td9ri2rGmX0CWWry9a0eH+aRcxc
zULUyOUBJISfb2WAYI4sCh1ScljBmNYlzKBZqnU/R2PQ5I0rUYaE9h5mz2kWQ3yceCfJpgtaNSHx
CZfgQiXea6eIwrsfFGn0VqY2qmvNzMiiJNKs3COOzlat3PjaStLT+NYMeBOOWprys9J2+jvBBca2
VfJSxyvU+M/QnOscfDnmMop+VMMWhJmmLt8yOwKCUEXww86aodlYHdq/jlPxi1AnkoZoAv2+bwb9
JfUiiBoDH+gqQb5eLuvY6q61PLVJKKzS4dH1+fcWLUf8RzsNtX3MMYNcuNgtDpUnD4uUzxFXBTq2
SzlPMeca3Fq1KHSjBaNi5LW5bMEBQe83ihvLaAyx9nEFtLhoVBeGaJEm0sKgBLEdcl7DYmorULmi
gndhNY1K6mib7bNCct85AEcdtfsGDAabi/b7qDT0nEbI2pAzGnlEP2dB3AnSjP9FRjLTQfyapAVy
M2IhiZQc95EH4hhX+NCxoRnrwWeDmXXWxpZoNvEWaAmESkRsTOlF0o9C1DKkP12Z8mutQoOJ3hsD
fPYsVOmuGBroHfptPuyPIiaElBJUtDJTN38aDRyyq6HlgEnIbeya91KR0SOBWquqi9SWobUJLH6p
U2k+CQCRb8YY1NoyfWKmxqnRqD2Wf9EqUr3KqEWJRd0V0DNSz34JKOK+uK2e3IDt8GX+ohJcmiGR
RoBzNhlBs6QqePSGNK2LAEoBMtNEDw6sEeRitHgOOK9Z+FhtNpcpWWMZZ1MGRvojHmGb1xkVahlf
+4opwMC3KwX70Ybp5RHO5agj/F4YNO6Imazrb/n45PzOhAiiYUjR9NQJMgswzJiUwaNNS2+nyj5m
CEB4HsaVNLlB6jQ8h2OkT6lWfSK2odFgX62wTJHL0uDrqpQ0eRNGQk5LT019X9quzWskkvcBHpP0
o4lc60feiOKeKJj4rWni+LrUTeAuvqdnVz0UEduBXeq9FHXlPdGylExH5Kl8PyJqzhZVFRz0TieB
Kcai7JQaUr4l567km5VBNyrMwd8IoiaahQ7dXFCbkKHwg1IfvmU4zFIe0RTVUvo67EowheblMCUl
Lnr2NU9hlRePGcjgn0VV2lPcaVA+QmSwKohjbNKJ3GyNG7sOSEwMBQnCuW5KxBPU+ors1+gwQOi6
zZWgk4jn8+r8LlDGKYIFaRlXMLvgZyoJ884bU+8lDcyGb18ytfgyjoLpRdt3bSrM7y7dcOiIhqRQ
hJDG/iddVM7so+hz+DGeFjplDCyAUpaSFY4rRa052UiH10LY9RVMGnUrqo7HAKV4GVWR53RtIF9H
nWy++iWhWMhGG+1J1sbujtfByPMouhkAk9sK2oWXad8C/qxybDmzxTKIzWY/9mzz9wA0lG5Z1fb4
2itYaBphx6+eamfSAqRsvrO92NrD/x9fLKPX6bKp+CAIY4w34Ai9ladrKSXaIgcnaJiLKpFu29C+
sGUSNiLdrV5NehWOnkCqUlEDPHlkLBRLBjYuTzAfGqRUTjbox93iMon0mrAUjyjRRS0UoIsQ0bAq
qmKQ36E5uTha427nudIAVK0Y8KexW1+AgjbZTlKfo4zkFwPAV3vk8RWNDh8JxOgmz9ReAmmj4XPv
XQIY8ZIWhTwlToeeo4+MPea4QMWdZbThQyqi4FruwkyBhGeSeRiIWn8qFcMdzpRvvm4EbUNmq2BT
dvtwJByvajXMFKWAVXlwzSq59Ii2XWZCxA6vzl2EsQTBvGsHzMDgAE4v3h/VmONNkQ2qhTM7XUlT
waJyfOmyN7XIG+LmEHG4DpckgahbImi8VdSoRufImSUSSrN1jB9pGFjS8i4cuiWmR1BUaVXdVa4c
3ah6qMYQbSk1yZE1PrPWVReDVVntOu0Uj7QfRS2zDXDg+s5mmrYcHkiDrKADwAy3KR2Wqsr+s1Is
Mtcpesf+xifsUGJ8Vxhs1J4q8qJ2Fe+B+ACzPVNY+SpI46lTnuZEhKCXA+jsrKDrUajaZEgcVDUn
wYekwIeu1p8TWytvDZug+6zMJthpGmxCrSPIMYF91mHXXbEf4TswrRoVQa1d613L8hkP8TavLDJ5
8Obd4mVpSVoQyqZtQiAd+igusFHmj9RtyO+cAIWnX+rXnedUq9FsnCeyZdCXO36n5Bma+AGN8tCO
PM1oAN8W+FKD/cw0zjy5aWs5Gz6fLvVlk0tKnYxm0yoPQ+N7Ky3ogF+Oo31mlP7mhrSpkkjTzaAA
9NGQ+7Tr62Xi9FLZSA+ulD93rd3ceQLwjSZJxpnqz2/uB4EQLgbjQ6g8bwHlyOKhYpvZocR4tsB7
poNvJQX09Av6zVXYwU4HIjaz1HxnJ5HADUVhtl5+gEUYsLlz2TuZyl+1MeB6N4l+MKlQMIPxhR8P
g0GW8D4D1fgWsVIss0YHN1sjujh9Lx+HuM9DgCvwsHSNghkdJfoGx5cZM9JtBtVtv2WLnw653Itx
kS2tZb5491fp8qyAYj4W5pebPTvTzAO3N7kc/PyFumSrtgxW0oq5nGuFq0t5EaxP3+F0gJnfIAV9
ZNgm44LJ8vgG2QigpdG97puZ2yCG2ZlrefgSR82bBFrz9LXmI2O6u8/Xmp1v3NCOK1WX2m9tQiLD
ryDcn/77P9RPp25mVoZRlY4qYs/ju7IXxcJe1E6zap2LF31JmPJCWT76yw1TmwOAYRE58uKMQWNe
EuD0JtPqwQc3PU/5iz4JK0hmpqrWHyLyxhXigLKBMt8w0ZTySK0ulShHUpZj1JVXURaoRGJFA1Qp
o5djfcWZwSBJtBrTM4dYZbYEf/wu5hf2wjQqLcpixy9ZJpHTlbJiOLhJ0H+HBtMsIpgIK0vy4akU
urskfNZ9tEjAoYtj1xd1proLT6q6uyHNzXVjl+VdUbQPHfGH1/VQ1iRJyJ4T6FH0ePodzsbIx0/V
9I8Ok4JjQpl/cJwv2dWZ/cEeJxTIAH5h7Dlanr7KbNTzKSsUJie1pI3bz7RnI7HSWxhubWMdBvba
D0GC5znKq2YZUfPZumaX/30e+f8e13+bJEeswp8ev/NcP//xltZBPdw+J2//89+cLHrN/vgff+yf
ozeokMnz5ziff/z3f/pdNeVvVJYI85nmdb4h3syfftfpT6gmorSlkUpJl5HzTwogdT5KURTiUGyx
wP3D7qpZmGT5iYLeCro0/sK/4nadfeBU8bGFYoqB3Ul12cB3e/wh8dWT40Dk3wNUvFAHhFGirwOU
YFlIPmD9gwqmcrPEBc6x0IeffnZBOq4Rff0Fs/nad+tIs0t+QcFeLiZlsko9JxOh090MF0YZOaJ4
CJqfiVmzccPVL71+vLr/hpG8zxL+79+nv/lXhooj8Pz6w2n8z3+6CX6VWZW91/N/6+g/wo/858+b
htbRPxBKwDB7aN7K4fGtauK/X8B7y6Z/87/6h38O1v2QM1gJBknr6W/zgiz9PFCRspwa5I9Z8jyz
cX/8F38f1iRVWVPThTPQ5EDD1f2fw1qV/8bmnF4yPg3qt9qnYa1j8KaBoVB+pCBIf5bdwp8ubl37
m0lvmB68DgTAojj5V4Y1FcajXQC2bX4D3U5ULHSIdED6x+NaZJA4KHCqoCS8sbiCwkhTO8/xf2xN
STLH+5aWDvgaC41e8kg+YkY2ELRICktl2LkcGsYmi5RXn75wcsGezw4hLrWKvaQElSQr2wtcsHpe
6LsEZsuSvspEZdjP/QABnvxZTynurFHzletB7kdpW4dJHyOX8krP30ex20g3WQKxDhQ0wanZNdtW
DMxpYCnbNsw9s1q0WaZYF5ROqke5yIarTDTpg9YE1XgRNJH+lJW1lDt9kk9JFF6X3Fku6k6n8ay+
gBaVKhmxxQQCNeRqwuZ2oYJEJXmxvqb08kEetNi9LYQ85Buf8BgTnjn0Q/BcLswzYVWGTtXBT3/o
PmofKPBt229TZhL2IOx63NWkR6qXY6PVkTNSqh8hY42QkFMlNaOlkJCZrROTVMC1B/sodzh8dt5N
XNswQrQ+2eVRQOZ8WVQdQS5dBhc3aKkVcQvBz7oe60cylmIVeFAFCV5qU43oj9AUq6STSn2thxEQ
dYjkyIY50rRkhNKMbgHqU4n8nodmbi4I6LGCVeyVmLSNRtIq6mKN/gagf/gW+cLxXOpNThlUkJcr
z3yI4ZFdjybo0EVZk127LALFe00TTpsbyZUek1g2BifWq+rZjd2YFBMvWU5G7mtoOOMTcvmFhfCN
3qmH+84gHGRJm7S86mRiRBwI7u6hTt3wIs9FfEOnsXmwEhU7FZGGnC/kp5gs6RcPCIlDHFG8bBMt
/sUpSiGfJEk5wEaISO8QtynUOEkoqR1FaYwr6Hzhz7gqGT1W2LuEkSTUyR2a0eJdS/MGNJ0yWvvG
HxBApIGBns/F2Umn2upVUqfibJcgY5VXpd3mG5pzUNGKSEt5Wozcm1HqWwVGz0RL8tuCsiiBFI20
LjxSGxcYrbtg6YGiWY1Tqizt1xrCZUrw6rY0Go1wJDWpH/s6AymoBCJ7glM0EsoQRCPFw7hsQesr
8KFqZKBIlC0zvSUImeg2uRfNSM5DW+4BSAavQg2IpYm0sMViTYXZQR807OGkwODyS5eFoSuKWtoO
QW0ki8otvVfb9v0D+dkWRBW3V7ON2/sN/LpuyN+LyouFk7gldSMyx3AlQZt/KFIjtFZhr3PCE5UZ
42Qjxe5H17YR9goqS5TDpEy5Smqq74vUk4JXN1Pr4br2o07FgKGZD/SEvYMtiMCDgRS6G8nwxbPR
xrbtlFUlvgV1WhW4RQL/kVqsRKSWREZw7FmsrG1Zpi+JL3kQqEDitDggrJ4nTmjwNRJNbR/EYfZY
NhZULt2q1IsI7g5GlVavniSqRfW1VTTDts10YDlK6to3ASymbBlXiALgEk18bL2I2mipQ/i7E1Lu
AoOqIxIhCS3Lm0u1QPW5sBqpes07qXvLYBCRJ1xHtndv5AXtl1GRB3dl18xvL6NrqOWS8lf60+M3
jIvUbLTxWhoTif4JwTLKkjid6JfwEr1fl2icTSiFknWoe/TPlJDotCzCNiuTVdEq0UExpcF16qRJ
nnpba/HPjqH4VaZDei+6mPJtbKD0XMmGrmXrpEEGsaQQJ3FxF2ghwMp8b9WtjwO/EzIidlf131Uy
5YsV6djZd9Pz6uqyFm1NGZrc1evUy3qxzg1lHJe56Vb+CsWvLNY1mdwV9W0NM7IIO3jtptmLg6aS
Pb/w4iGp1obSJre+FrX2GnKxunWp9XKmVfrwHo8fYgwtiN0HN55inada631RF953U63pVMsUgrwt
F22hCMi6616QF030qMFrI/4IflKwKlQt8wkDcuPnRO40REMd856D4GHUl7lPLBYQLJjpS1PODQiq
XlE9mFS4CVl2M7N0et9gqdJDBLRoy2PpEiJHTkBOWo2/YCmJQwbZ7W1MxHhDzERHChvAo59V2CI1
VzJysYmfUPjt4C1Hj/qZF+0qBFeNU6p6XgI2VQjW0aJ82EFFN8JNZ0gRIFrQpKUTAsAis68E6Awk
IwXwNsm8gBf6dvqNtwakwfAy91W0JOLxTiEJLUuodMrS4lcesiItr5pAEAeR9COK0roTob/Jqwjl
6ZgKCFaJVqbLPNSbi6Gz1MwxCWF9HO2qo1jvhlNEfdl6T7HceHfWQAjkMh8oY4NwrEqxxNQ03ulV
Z8uO0CAEM1t142sMTeoysEIJLvWAEWWp9AN5JcOY1A/sF9BRsuZa34u0134oRNJCRaxtQmB90jEI
kSS94AmqC/B3OaU7QcQcw9Vqc2vbKROXLg/pczmyOiHi6KPEBYgyiQqPnGryM9gHfDcVvEKCBNLE
vE8Hi0Vo5BxbkQcX5xpuA324l+ipkWWDlrFxMk+tvjW6rz6QvCgkYoZqjGWDFigHlq6M3nzbqKx7
ZTuuAh/A98pGwoL+KKka2kSsyPk688rBd1A7NPyLVIq+j6IlsTs3denWTlAcLbpEMGqSIu8Gh+ao
eG/xvRDIUmRQNrWxqd2FIVXNL/4Ol3YhfJ4fnu4H93kjoyMnp1vl+/JH5TIha4WGQw5BwHEFjkx7
hDTOkOeNrHQ2ESU9sbS6ctE5awuvsnMLLCKT5qJR5OhlNPrwtujVqdafFQSy1MQHjk4epvWDkqKn
owuhtFB8K+qMQ2/SYYasbLIguypsWxGqZb/0PTf6rmhuHziSYhTXMV1d3EnWWEPCqSUm8AGr2hMx
bSNEw6DSDllkK+MGIdRIcG4tjaD4aU4ROzhUvr7SxwCmTp9zpWUEL7JeNPqQjtsMgHCyNPloKofN
lLE3gzHTFoXP86eP6dv3oa0FLQpyOsjXvWp6/QpFtgquv5QEEjaTPfPCHVv1pQEpprDHcAXOQ8/7
WfeNUlxGBqV61nnQa8B6K+mRnCDOSb7wCSYK6yFo1koU6mKhFm3zgFW/9C5xV0jWRaI3ZntdjmL6
lAYld3KWhPBaGfSJXh60hkwnAyfjohpaBWLQAPoVou/PzkosPINZFW6MpklCUkJETCUvzxitsWVE
bDjktErXSSB8trnw4mrjhh2r0OnN95F5PcIoG4gOpXG1kgiTsl5Q9RKlzIJCYOButNkfYajqMT2R
jl61/jc2zGG8cWUia67RTmr2pT5KWfZYlXnVrYNG7pSLohNuRS9cUVxCUcvIXxt9IwSKqNQurg3N
HfRHbXBJ08FQNKp3n85D938vw33WDh9XdjhjTK54XozBGQgf31zg6YaqZOZh6TkJf3yjl1Hg2KSD
/Tp9lZlX5+MyKHIQwnD80rncrIRql3laSUAtnVzvgbbZhJHuFAthyoItJwD1WFHzazPPwnA5aGwR
5bKjGWkF5f6/66B8l7+lu7p8e6tvnvP/B07CyLpM7XRu881z/Dw8/3HVkBX8f/7X/66i6Z825fD8
+kwhaPv8wmk5+OOiip/T1+rzKfsff/ef5SDd/Jsu068AE/Oh3Kfc8Wc5SDc+ykHIo6dTM9Wff5SD
psMxNlEVrT8tv8ma8fncjMyWv9Ga4FRiEgb+BfjZsTTJQkZJUxHILqOMEqIyJ5gMdlTGaiqXB9Mt
NkYhXyVkxeUk4GVkRvIfr9lIIV0eznxIBNUcH9c/Ljw5vVWqYDZyy9kYN21FLepaqw+5P6ymUM4a
Vj9I+JUUV1BllWRFEtYkAWxvCq+YiIdavMimBT/RiISzjQ20AafSq0u957TqJz/DcQB3m29TtX0M
2feiJnI8Ob/oivy+y16UxADYToaBZzwkWHey/MUX1drEDaVn46pKzH04tDe2WSDzMLDA9BmRDqZT
j/1GC80fVo1UwdDtvVwjpdHIzYUJGr74er6Rq5j4On8x6MGz5hnNRVuKvZfEK6/Mf/wHdee13Lay
helXmRfAKYRGumUUg0hKlmTLNyhbtpFDIzWAp58P9JkZm95j1TlVczF3O5og2GGtf/0BJvOzEKS3
kPic0ddERbBIo/DBqYfH3ulo0a7mwbV3gvDzRN7v4/xHNm296xWP0mhql9beWfl9QOJiEG0AQmBB
EhxPDpiWNpvOsVdDp+2pR1ctaAyesyn5hsEb0a/1rlDFXaEl3yI6ISjvCq9PVX3yg2BdEVlNyWND
L9aijT5oG3Pq10DOz7ooL4OAnOCiEubmdU6d7NWi4MoxApyYLZ8kUOms3KzZU+KvCoGizNPWTpkv
RYw9rdOt/n4k+r9Pla7rlMEEwxfoqaxVf15Ov0wYZSPzbjC0+ln3mpU+2IcIFrQvx7WM7Qck4cnC
ctTZTOInXH8OEQGQiGKWeF6fYlLL26j6ULXuRmJRD1eq+RRmwwsy0lVbAoZo9p0JtJNMKEFIy7Rj
wi1yyqy22pIMvhslKtIctKhw5AUr0Ze8Qbkf8bMnztGy609G0K0sxVg6HA6yoEVR5GbMv87EKi5L
OCM99PLB6B6hwvKbedY6Dr0Yn+d+mWX2FhbTSkTZZ5LIEPnbRxCSfokxwGeo7ein6W4NF2v6sXrN
7Ho/9ekJ2dhdZ4UPvpNfctM9JtlwDq2B5DkJEQR8CksKPJGfo7i8Y7JOXkW4MdoM9mp+cdkmQyRO
yLs3rhju+/AN1SLW4PklrHhWVDcZWVcYbK8ro91YWb7zim6f1N4xmoJ3GLYo7f88B2ZHBg4/7lTr
D45tn9Z1XlAAPde6/1Q5/lOiZ2svI02gI6paJ6gctu05Hux11Sb3LWONqi4fg35bksJESvY5IQS8
lskxxhpfL8MN3v4LszLvK9AKVVQXJ9CexEhqbeYeq0nuOstZ6dlELpUxHGopd/Zgb4Xb3+dDsRtt
3KRdtW6q9mPASdgEOR2t2Bbst8QdD3GKcBiqbJDVezrAlVUnX4MoO6reQSceJWRJqJcaKLvqLJ5o
WJdxvoZas0rblmTvcmvRDpikBo+6uelJypW0ptowv/rq0vfFHSzb+8rvl0PlsIfTtcspVJLj2lbN
fWj159zq5ii+Re4OB7OmsoqaTWKo+9w3iWvEUK016HVrczZFXpWlf4rki3D6c6CqO2YcOGNA/SsW
GsNznU7b5CuY2p4fYd811V1jl5ckInK5LZ1dZXHyB9rl7zt59u38ZVr7cyejq4TdDOLFlHHe6b/s
ZLLCYTnEVfPMu77vwBKN0N6GI6atxD9IOZ59Zd95ASF5bnCpXJ/isdq2ZDNoA6+RxVEV5atIAGRF
THoeqoNqcjaTVW9qIRh8iWWj0hMWTKuh7D42XrEzLQstQvw27xKTfRty7NdwVILR3zmld6ppOv7+
Jf/pO6JOYEw5e6ogsvr9Owqks66DkPI5SlxoEHymooOjMYWkE7znOHUz4P/5RpnqQOCG7mC71s3Z
2Gu1pVWKq1SU7d7Oy427cFdWywwnPLTSfg5cdSCs4ljjLDkQgwyxh1DtnvBokmXW73zz2/0M93f+
wt5VfMwY64bbYtlp6FqqV8/KKRdTQsyjb8JQ4yaThXOEbL6sKqqMTGyRnN/1VXWnWntZ2faG6n+l
pyRVl84Jl4FTm3GjDsE+6txjGclPQ1FckiI8kIS7MvtihzPCvdmXFxrZS2zXH8UUHjBvAVI3n3Ot
f3RavmYxdh/zLjlZ2vBSZ9axlg7ilPBbnpNGiQ+mR96NnsFHTePvdKZPBIecG4KRSDZa5V7xIQVY
IN5nhJDozqk0wfhi8N8AqVavYW49MPwGuss4503tqdGJWbWiA3bH6p0LcF4x/4cWAPGMEpChIbpP
VHs4QdyMvysjEHEU8VodjeAjbnHA/J8/3f+Dsdj/TzMvY1YC/t8NjD+UXRv9j0NZf/9tpHv9v/7X
OFf/F1pJBNLoRf89tP13/W6Kfzlgjx7cfqrxeTD7v8e5HsMtdj7KbZyG8BriX/177mVZ/6Kts1Cv
o5JjMPYfhrr9zotgmMqjwSJDqoQ2C57LzdjLTg0CMIgtuiRaM14ie54j2ISJ2J3STgGm73eQMwmh
9FoyDEKFp45Wtdkd7j7t0WmyiKTqDOCAUEp1D54voXO0GSCJ70ZbYHlShX55vf/QQt82t/MDz+YM
6PgxVUVxNM/xfjn/6ypyXL+twwv9v/aA0S7RMLhfbLLaDJdOl3+SA7i3KADzlxgXlFsZOto7LJeZ
gfHLbuIZuHoYs+Ot6vPz3XoxtLJkgONm2UVLHHEmW9H8kveG3Ik4JYWn0ZmHC+JoPr7z1W+KWD6W
HwgHT775/BfznPTXrw760TBFaUqMQaAgn1vlFq927pin0SxjapDJPU5VRfoMduVg2hiUMGKoJs9b
gKKlMSdk4T2YrSIbU6VhsTbd2njHnujP5WRiZTqL7GYvZ0TCvz9iHlgNosUiu7T+WBxxfJkjcJuG
2COTuIE7XbrGTrWDfcIzDMOTd17Q/Kf//rswYUbID0dingvfVvmNXidIxJviEsX1KdGr6Al2TnLq
OBPvNWyByFzLCht/liFYRsKodw3qgpWPqnOfQsp/58y98RFhb3GHz7ov2nO06RCAf38ZWIX5ld2W
8WU2sGdYU1nqbRKdcdL9ocmBdUP7y+RpDWJNaS7T0kfNadrEueBUWIT3yAnyaNX1I5le7/9Sf24k
C8tRKmdYhJ6Hk9TNarK1BGEBiYpnWem0qsCjJ0+Zzath9PG2uILUnW/eYQzWHgi70/alUabvvKLr
kv3tF8NU2nfo4rGqwGvlVrePRAG6bGNGl6Gqw62DUvaZAU25I0nNfWjI4qVn9lvvIUyjVi7ziPKA
GSnqC86A8jJGkUEoCXG8pDKH2Quo5IfAKQdGjhHNP+Ny+6A1rX0o6PzfAgKhHwYhK9p/4WzGdHiS
Q6cKtEWuWLLvursgkUxfjWpadcbsu0bqYP5SBCMbaZx/KF2nKJPTSKydNjsTtrJ7JPe8fA2imEdN
VI6otUrQUuNlYd7VZUw9Ghbq7e8L/QZ1YWFxW3D0oxN3WFe3Dl1576S1GNrkImLlHG0KfTjdQ/8p
EqaxBJzoT1EZGZtprEgSbJr3HET/6eNtDMhY1bTzeCX/vq5DH8s/oVR8abRI2+vSoAgnCO/AKq3v
KiwHkTlHmdzQir9VqWW+0wJcPZF/XzQoG4GbLGyfPHQrN9jP2Ac+LqlhdtGh4TGujpJijSvYfNrZ
k3pDsVi9Xhf1MOrGCXCo+GGQ9sm4UWY+xpEYVTxUJC9tUYTCgcffLKoXVdcYp95BQLMYzZGfUSDC
YnrQlNSgwMynVurxLGrkXxllhzaJwQBh9aB29YdAG8aPEy0Q85gOjsEKfT8ZOAzPeShMRoxTUkZ8
NKaoZJAUU1unRHf0xqmrA50QFQg5z7bP32uGr97SkTF9JMP8U6T38hnNRrB3cNg6RNeD3al196E0
m+o1jyv+/P98beFtgWx1ph7iqfX7j9vbDdyP2k4vGlc8CdOccZfKsMKdacfGnYEA6Wuhgz7kFvFQ
2hiKu79//rx4fv9xOZFMvB/wcoTYc1uQ5GZOIWIHzTlUYfXKjHbeUfMJFXdd9SqKxn7nMjdmvtjN
J85HIBUQwLzgK//+jVvXyLtMs9WZ+oZNzNSx3mdFlS5jo0GooQHi2XE84dHl9kxsPLkajHGjJdF7
6vR/uDDwLuFen9F7CvVbqnUgBwb8lTecIz0Kj63X+Bv4GPqyD8KIUHFbj++zpAnWKs3TY1uwmkjg
9J1VX7rAlYz/J2wbPnlx+A7c+setTpQoSmKfSgftvH4LtuZqDCuKHv3sIoTaGiTt7ulbCcJJS+fV
KCsSm/wR0kc5xe+shtvmlKMOnB2TBuodOMKgvb//OAbZNx6GbuLsNZX7XPU9KG5blJj6ETn/1ptk
iIqmdy9WgYKI1G+moJqdkgTWKJchm16txkKpO/ILyjsvJN/3P94uLBkOIgOe/z+QdaXe+JGSpjjr
6Eaeu5bJeyG77nNrRPUxsmPinCZCm4hGNuzVOGXO179vl2u9e7N653djubjDMJO43S+6Q2TVaMSU
oaWvfWzGHDM5ryEBzwyHDZSveOtKI8b+EKfihUzG8KUPA4ZABSfNs1/iM/H3B5p/kL89zw07E3lg
3qcqEuc8dz6FUbw3/OTH3z/inxYFzFNWBvU/5d7tovCMHjgx9MyzCy1Gnx3Yuk3AaUwUZhAfsVoM
j0nqaptCL6vXIa3su3Dq5c4l9WjHdDPrljP3ZQ6ladbQqvx3Fu2f22VmV1MEezTdsBdvjtBQlfRE
IisvhL6bR4HcDaApzgnmHdnCmFDqPlNbtxDePOa23jnP/jxAGYswMLJNxAZI0+ci+ZcGyWkzOeHM
Ji+1IuYYlNhpnwFE9ZPbdKRqtxZN299/D/MGtIETLECPIPvPFT/l3PxCfvnIKDXNLPe6BCvEDKtL
5KDWoklKa+OVZbG+HqP0Q9UygHcPfaStl5m02wsBfBpD7bx6nQo/X5u1q29SkmgXYsh4Y+5U3re+
6z5Q+w0HFVQrQgunl2vXkpad/vT3b+HdtlfXvBvaOQfPIZfK5mblumbgVjYj/nOIrcTRr015sIWs
N6IRHzBB5RoKjfRY5n07LYZ8St+6VM50MW6pUIbVwqDS3DmxSFZNrGFgCtYfrXrlXNTo58RIFp+S
tKYIgLk0fdaHrtwONdVGaHnyyYss9R3yAJyNuQIoE6fc+dAAHgfq0G+z8HuT644ciDy0h8/5ZJof
087td2kZUN3GBCXqHjyDypM4/I9SuzPSlBhDcOVVrhRj9t71z4GhShgUiqHUaHvr3tGwNyThMd+W
ShYbDx7RF9cbRL1A4NaSChml8TYeEj4h0dUFy2Gm71P1onHKHdE01uue4f6HXFB4odswxZRs+gB1
WDEU2pfcnijhQwGAnU/2wWtbo9umtc60wo3iU4VD7I/I14pnF3bWDsmtmd6HQ1+S+gvClwQ5N2CX
TG9eZBqvcR64O0/YcuMHFGuFtM34nVV8u2+gtAsX6QrH6OydIW6REF8VY2LU+hlSH4XY0NEsQKY8
JcIGLO6T4Z0i/na5cbNRksLKp9zEcPx20zQYdPgQ/qwzV2n7XKuaQGiR9cyK6sF9zyTV+LNmx5ll
VkECL3I03faimo3BXuH14gxsTkUFgN6/dD5go5c3w1tOk7V0Gi8mpVkL0zuazn4NYbA/Ukc/e3EE
T9cOeftg30RwOqQCE01YZ7tRD5vtlOfZHZZJffHO5Xrj8TJ30Ba4GRxrjrR/6FEnJuLKNhuDtPtK
QVXptHpZU7kfywG656LwnYEI59pqD24Sd0+uEN/8uSTuOsP60SpH7XEO01d+jkmE02jZU88mff77
uXE7ir4+pMniATxzGEnf6scmbzKAV3jIRupIbBU2dKfCTYuNMLJuCxuLGaDvB09Znxkn6NXqiXC9
FRPBBiJm/B3tWd/8Ny+O84zyGeMlXuG82H85kfnMSWjSMM8NASMH4ofb5wGfqFWATcCHhDrtMAbl
sMvMZFq6WlZ+7kkKjUgZ9bYzReSD1jKAgqFEW6I89YbP1X/12q7wpwXrnye9uTQQfFmmLDIDHEsZ
J5Tl2cVOgo++qoZD18zWz0mV3blNXh5Qmj1WdUW9Nznejva8PWthdP/33/EPUI+1RiUHuIbW0TRv
oavQgRqU+so4+5WyD8h2q9c+IJ2RG1THBds1a+JLeJl//9R/gGH4WE8YhM2gKxO3oB6q5C7DtsYk
yNwPv5pd6oC99tmSYrNZa+akHpKpsA81BLcHC8rT7mcT+F88hceQgNARNonv3EBVfoqnuDYkxjnF
ATJbNJbXLDvNIfnIgcOcdeVXXU7BF6sgLDiZ/3nRtc32P34IAG2oHmIGxVEy3Sxat4OobA0m8cmu
Ex3KkvvfmDzxlsbCOLmBKo/VkJ0mNQdzw5b/MjXCe+cZbvxv5xOHZxDc/ggFKWtA13/bOK4yGPQX
Qj8PNB444EOXfcUnxSCxZj43UQ9S5Wc4Gm2KcYpOIpLGBwjD5XeyAaJphVKseg3CFFgCrkn7nFpd
s9N6YT64siJLam5fyeMud7XBzJrJdbmrslGQ8QttM9645CoRW9/GlAn4hoCDzTitO6l323xe658X
EIAbICkMHv1qiff7V82KXqZhp/59RmTlSCvlVvE2mmz3AUKpcagLzYY4Kr8knZs9cqt7D+SN2YdO
o5IsQ1tsY90cj3VhfkBULbCh0OSi9AnPzmx7WoWNUN/rRlknNMSfaqsH1Rgmteua3L3ERMu/cDH2
SyctyQu9QqTDQN4nfH8is3tfJRzasey3UyQEW2EYH0eODNgYeBFQGTjTwpjR1CHFPG6hlZZ9oIJJ
T73ZkxwyaYe+TSRzaUzI/LS11ylh6Z9kHoJneFGxHo2S2Tgk1wdbDCEL32BtpU7+rWU2+ci9V+40
fqqdQ/jzniBh+TT6VfdjaqW5ribCuXPsVO8j7p0twbHTphm08sXtNe1rlbdEukUzemDx93Ss5lzo
4UPUrzAds7ZJ5Mr7IPOGLT0bS4WuzHvoVVHuPOYKD9JvokNejZt6SoO9CN2Peqw9jHUktqEeEuug
QQR9KwlAP14L535qKVOMyttbDDf3tdvEcLHM5QCtepO6rYuNZEQg0mTKLULu4TApE5L+DIMlXY/H
LkSY74UbpSdSDOJtXgTUmXmmDtKSzW7AZvCjV6jvxZT6JzWaSbWAdh/taqwIZ77+lzzt/D09mbZh
Ho/DTmJEZw8DnGMeTC2umV083onSvhiEaq2cajpimE4WouqMcmfPN0surf6R4AtuIKZRLy4GMYfM
m0nVdeTyD6//kdCz4ghSZ3+ojXQfFBCPazdxCIBWcXioBz/7eVc51WAur6hvjZjppBXs4CiR9i6n
qL6kYaxvmTKz5aTtDg8gyvhU+HPzGBNJv7tixrKTvIbrj2ZJXmRAJfc1SVNxDxrjbotmGBdd7xeE
blP6343KWGK6cmirsPxsBf191hvugd+0Xdo2zlBccA5dBEScAMLxKtOxL7XF2GKbPMAylrZ9jO3G
29d4dMDUqMsFEdZNsaB2Tg/X2yiUToxTsiTCFsNi/KCEqO6NkWCjCd/SfZWV2dpVQpxiMy7x1Bn6
r6qU5aXwwdJDG+/yeCjiVV8Y02aMifl1+7DdkkrvuovW77W1lTf+vSz8x773piNc2GGeEqerWBv0
TcBKJrMh7MlZFpHx6pPKGCPqJtq9yzHZWrUdEdokSUTPpN6ALYyxBk3c6QgJxjbrYyPj4QduWDut
EsFOTzGrjZwq2AgJ2yJS+YvRuKTHR8GXPMzSR5wZ3C+qiz6RWG2sPdhh27DI3Avm/kz/60LdXU/F
iG32zDW0YYzCg8VFt1JEmSzZjF8mDueT1DlLm6b/bNWRiQdgUfZvMPrTHWd/uUOAzp7U0AtZq7a3
vihbNc+Uve2zmPHVn1D+IDMWIYbp0y4fy+gLGigmCkk6LvmeDGt619sa8LSXU0ADReBzeAwCKbYO
bdCzzPJi7Y/huBnyPlhCo28uiYrGzSja8Kzlbbjr3aI69XaRH0im54z3CMyAfS4mLl1XwLQyLLjT
eIrJj16CFXuA9TCgjcvxEqOFWLstXmGmL/dKd6rXKkL+scB6hCOlYl2vJ+UwgLNsbpmmTuRrBBUN
2uG82K9vLxsd5zJ19R7T/vwtkHEJPdIm5i7PJpwx6f/uNTRyb3PczifLbtS3HLei+0GLvbOTl9oH
s8Oep1GmvamHxtrpbqN2hphwtyIpZD3FOZqBzsWkZ9SwUA2Satm3NRqUJGufXW8ECs8mSuYpAqe5
HmXjYELprPwiXog4w6ombxhZJoVLBzDgioWu88XJOdV9q3wyY/1+GrhlJ1TGJGlrkBHNODMWCDGP
lmZM+3yU5TaVY3psvJTVHJI/vRzhsb8IrQPHLaZG8T1Lc9V0bX10Bv9T3orqOxHwzOLcCuOuouj1
V3w0HwtljltN5ZsgifqDF1rhnZNmYlNnk3ffWp61m9nfGOX3amni66RnnlqWcdV+GE1ygf3as9em
kXv3eZRfHEclh75r7Qdvrjb9Dt86YsFBuGGPGNWSitDdmhy3Ku8/QAEFTJj8NUXp9D32XRI1xqz8
CTkmc3GUxJrYarCFligH7W3WWwB8GLcoDNQwdsPcyVk4WqQfgcDIEUv9ZtvrpbbE+zXkbtOiT54H
JVwjDlehaznoKiS7XpX6U86cduu1cnwrqPtWIDOhC9WxDv3F5LXNs5bMo2dcLuNVFRjfhD40H1EO
kQBTJ/p4sALDXPq4sO2KJhn3+Izg6Va7+bYfIZmNgUzv61hb50ibMKsV6ckYOmsRFClEO0YlW9nr
eATlCMucYbjHftTbp4yk1pakR8/IufhgprqzL0e0f0h2sLk0zeAx04b2QJJmec6KEYgP1ymbXcWu
x+tXfwajyc5DPYUMp0ej/2w4WfN0hUqv5Z50yvhBWmn+fQrwOG6KAskPagq4tA7EZvxbF15Kj2co
HmdhJkO9EKN0zy7z50Uh8G1vfTW+ZKOm7Seo+OvCNmtUiiYJcQ1bz9ULsbR06Yml5EXiPkGpuTKt
BsiHDf4x6IIUdznHv++vN6RMpl3D3BJGnVXUTCBMv1qQgMEunzqf26yczGVsVeqc9PNeNinaQlla
j90MnuF6B1pvl2swpT5cpRlvCsUDEHlCC2ixzTz/w2gp59BVlbalDDKedc3ZFakiNh14yWO8EOPi
GfeJ94ACbq6K56pUhY7zWc8Gja+POvZhgKeJG3GGpKeirKCJqDHdWMhSseda+rgaSsLEP1FK0lHO
dWQx9dUrcgX+1RBMJMPHjtc9wk/kNAh0KmV3hGvbhKxA3yurhe9MYg+CE+3jxHDefHNoYd+lkKC9
xpt2Was1h7gpzW6BG6L8KoTk4zJms0Cuk3pqodg8hZWnnbG0dDbEVAz90jMmuGDXEa+puV216i2T
5zF6ZxQXgUGbth7loHUncvjaJT6Jw6Mq4nMaWHJa9j0ft4htt//AgKn5htC1/9QyKTuWwGreCl0R
yBd6bnd3RXmQsZjfiibQPulUveVCl1bzYHWV/F7WJpPoJoqyXSIq+nHssjoEtKTrQjk3YzSV5iYu
7OlY8zivnDw1oTCODaBteeW9nAhK9upK/xyrAq1ZkUfqMOAD3XgVwV5ZdRkT+9nFe+55tAZvxzna
L/wOf9yYeA6qroJdVjIbDZitmxQayLUTbcVab/D4CcJQWzo5ufdYrGmoYLtsYbnVo4032I65DTTq
prYXmebYr5FbqaORouPB9lltLGwyD1MZ7UUCb1Q34/iT50Zf4G9QuUUBs67RLa2laaJEDwfIPGkL
IVdEOHOji+8R1wqrfhuwERwWInTQOreFVn/F0VG2yyhrg1NhK6tYtYMlvrH2IFwPPF9yT9Sthxyx
HAfY2Fb4qXAq+xTCu/5R+JWjNhqC2o8y90XyMRv1+QYA+YwWxmDVn7w+ajRc9xAartFp5vKIxaX2
OYp7d1UZKB8XwzBusybzlpjKhAsc8s65Z+1HlSOJ9fBnVI6RbMwkk/dJoH+XcUM7lCRx9pAVHpc3
90D6hRMR3WcaD9hfO9CLYd53tnkcvdzwF6ry3S9NTy2/zJwmavZpUYgXrNSseIW55HDum8bvLkEf
RtJfgCHIdCsQBL0YY1bw53kDqL8Lk2phW1O8VS5AfCZpLvoxRajeB4QxMY1yHyadVPTldfj8s36A
bNl4KOqc4FzFVne+zqmvGC1+oPmayXe5kw59rDkOVNF5oLG/TaxkqpWZl2yd63+W6EY8rggmL3d6
mNAD4WwAEelae1TzVCrJ6VKu/ykOc+4DXufsd9Byb+WLvN+I2pyBRqu9kAXiIRbLjROXJtNHB1CK
TBD5Gie1euM8V4trK8c1zCcGc9cc5hVFgUeOkl62gb5SjmDmU1gEmXUpiWQLf4idH12sSPi41pJZ
MTcERdglB5xh7YODsGKVyQG6W5HH5Qv8YXMZ5gpcFg4KVJLY46wTI77byKtcxizd4PHVuxn7a1O4
lsj88DtgU5GPsqZGSd0V0PqDCLLmrAm3fbbQIG8cP2QbRoH58zHKquEP1MLqekoK3pqauQ1TNdrl
IvRTb0/ij7Ehyis+yUmWpO+5BbiooUUzgsY3j0IlFpEn5abxp+EOe8wfXe9Zi04O447r4KKQ9SHw
J4k8j3yiRyrhPqNppVCIOy4pviKSfBHeaWmQ7bXeT45ZRG2leVmIm2xu3rNnMfLzfbTIiWiNx7Lt
2md+dt4f1Wa6rgeM4jC3DnFPIpgNx0fE0tZk6fsq0jaqw5A2bxG8yELjL8LsyxUJMZRNM97o6Mp1
bFH9iS7CM1I0+Xgq34+exD/UD/UI702dl9MEccAgZX45rjcvsaLpL2DB1mHQrGyTjXHMkJxLKlN2
82wMBtChmzp3OTc63UnWr8Cg7Me0yu+uP+2U6DodTKojSkUdqi9U0+ZfXQrvDxhJlOtY5R+1LKJd
7UM8HFSCMkMYifOU66mBppjSvZ7Q5S/SIVyX0CJPyex/MFEhfNBiHHQ5LgPWRxjE5NikdA05pgS0
26zgJAXUC1PgbHeME065eRzw80a1UAgtEYKz4WbEIhrcYQdSPu4HVT5HWvwVWZh9TiTSWG5AMa7Q
SWEv3pvdUTVYEmALaT10Y12/+SLwHpsInwaOBl6YILXre+OCsC4zBZsHF1LIUUqk1Skk5W+N4Uk0
wr+OLWSSpn5HkCNRg/48vaxyOXxFUZKCa+mUiWNH/pv0yCoOwn66Q4mi7zwN60TlDel5qtE7LnQt
/nwFaMJMY7PgW4eB9ESwwstP4pTrOPky6DPrGRjro0AxT5CQtNPPWpN6q6a1INNcKUZZ6BXfMiLs
LtflLkM/eCipLULKXXZ3mqX+EjTEemiH7Cmd8WsdbXq4Mg3pIGrQAAScELREKo3TyIoB4aSjkReo
WcSY/TyODNNf2O5UAXFVTesuVIscF6Oh9tmZcWN0O5gYDOT3bVrczEBAivohFiMFvK0pdNmMChlT
TLTdOTT6lsCIOixt/g9JsaOnwHxtpM0rPTDzz0PQ9Evq2uh8Pd0EbIo7Uis+YI7qnfqGkm9zRQmv
LRJIB2ZgsZsZl8Cq7Od6Liev7R33EWAhZDqaUngzD16ZWkhdmiQ4lnrqPZBpy4l4PYhrnS9dBNEh
aUs9XkYDLKcONsBe4NxxwI+jOg0mvgLDkPKPJrmXpey/2rUT4P8o9Yuu19GGGMD01Y4JriLWcV2j
uzoBjmmPhAPTvMxIH/Iw9dYaReIuWGv5vbKr+jUTtbM0oPots7obHq/Ith/Y7cHJFU3NkG+UtMWu
dYrmXFz5UTO0dQUkod+VHzMRDXschksasVFb1nj1rLVyhojIzW4e0yYpThm8mofe78MtM9b+1MEW
2WJPw8FaufYX0pyzgz5ffLhTdafIT+Ri0hP1g9GNDiyCd4leD2KDix9lYx9wGGWKCnrI9fyiS+Qi
Of7VzCAs/w0pFJgN3NIeX4qvY653O3ssT+SzGiscN/IlcwscqjTD22B07T64ic2isyVVee+NVbNg
rB6d7JgJshiw6l62YWkuG5Fy8LdtFq+ReGIgA0JmhYvUz7pvhkhCse/GhG/TDYl662xGq+mVdni9
592w545ySSDM8JbRWWv4nfA7zAOg0id7qURjOrtGhQ/IhIYt6JELeKGPj9e1BHvY2JS+ADQo+2Jv
dX69LcBgd8RveneetKudDPJk5xNXWRWBfjT0Pnrq0+oLGvLoSEFDUWYn6VFvJ3yBEaQ3lWifs5mH
4VWu2OkY0G78mpxZg+5gYWTD+JSa/vAUCD09+fgzb53C8rZ20op93vfmphTeyaWpPmJVbH5jPcWv
PbTaw3XFvzOA+AdEHDqbh5kmxwx0+JsRsGwTrxzLlnGj22ZoOcQ3b4rLfYNUlKm9XezrUve2Kq/z
xzjqP/bYvCwME0HeMsa24vtPBq+Ep7XNHBW8Q3v8k1XCcAjXNRQyUEpIr/kdru+GuqOOT6ezznpd
prBrsJ6GZiDwdMiXfZkmh64romKlVzLw33Ew/geaEUxLXVDQOB5srNvUpyCzC0e5Upz7MEaeOPlD
9Xo9kUGp9LURp/Jej/QXVWQJXQReOxerKqPvCK5KGB/5f+bZOY9pUC144E5zstifLMW49lXfYf5/
rlzqsUVOFN1Wn1tG3QUVJCfSXL6zNmbazO+8JsLF0Bv7Op6JGEnO48NfJqqU29hs5aF2HjXurgxM
ETFWrPvfDHPUz2NViketHPotN5R/H8V4LukmD7dQsq33Tuz4L39/oOti/OOBmBrO4120Irc5yGYs
qAnaSTtPAozMDSL/rSbAaKPXgdq0TfMDBy5/G2L7vnOnYaIUCh/G1qt++EJhyWHiyrQcnUquCk1P
1kNTBwe9iKh449h7Fmz4u0518TvztX/gIaBpw5OBVCkIxH+wLPTeN7PWM61zW3QoXBFK3mkyAjdK
C30lVfAZ3nN7CYskGBfCyft1UBTakbBrwsNLZr6FP1nTAvpPtAhjw7jUelvfEbOTHq73hZdn3sPf
X7TxJ6ONR55zCpHL47Rzyw8tBYmwEWU/VlpudnT1xtr0ETb2MZKGDYDy/2TvvJbjRrMu+yr9AqiA
NzdzASANMmky6cUbhCgD7z2efhYodYvMEpVTPRET8UdM9EVXFSXCf+acvdfW9u3A6trEhPhpHOtm
nQTDJ8mU2BUvGx1qSuY6mabw3Ce5vHHvXwDOixlDIhAUt/9pwxqTSqmzF1avIb7FD0Vh+JtYjbr7
xkhS7KqBfFwscXE9jmzrdWtn0Oap7BThzqXUzfrOXBZCCopR11f05kuHd8PtfRiOZ+7f3/W1psjO
U+ccEYv/zXu2iGuhukXydfLa4XmtgUVTUn6KWObbnFlPIZJenFLDSojihDSsmUrr0s/785mcKnyQ
zXOjlm+FV1AhB+r9J8yai0lHpOH52tAVw37+amkVOyslyK78xSfw5+P9XXPD8RDikcDFMAUA/P3x
BrnCotSn8rVSkOdOIfEL7Zh8UwAiQpxnavshtWpvqEsMs0up7s9H/41KEjoix0YeKi4w0ZPLjaqp
n1NYvNejL7VXQ6tT0Z5086qzUorYbb+jw5BcmGRUOOOIOi/RquqohVZmF8SDfBmL8s4csuCIGunc
nfnNk4AVofEQFnUvOIr3d6YuwkITh0a/jlJUs68CwVedGQ1jKuCK39z/+V785kkw5sCffJ0vkHe8
P97EwldFaqldW8ydW01hh9dLESC7tKCNkxHkWNadukoxq+w0PLLn5Dh/E0jy8PFdiiwtRGt5Dd8f
H7AZ8OnS1K4J/ewwDY8BaMQ0/1L5QKukWHMl8ieusTOED/1s5pfyZN41VtU5cTLo26Du+zM+rd+9
HJwQRVaCfnFS6ydPAH+1iEFb18mf1vT7OgYPZVtKjP8dQRGFDN34rqr0E8KaD8SfhG1XJe1GCsM8
syEQlSupDaOXQQyGL+O8yB3+8QPjLnGrEVUzaJxObqWqZEIA9fNalZKl5g1K32u6jN3y0qRNpGT8
8rpYfh2vRniZ+hk14G90OaaGyxApPmJ8yqEnQpB2LFQrCjvtGurYdAOwkJAD0tuKaUr2hda2+yzI
5rUEFm4bjWO6SXTKtmfem9/M8SY6C0YQEjeXwLoTjRT9oEKfGdQPltbtkJTn9OPGdtPPPu1QYZ6f
zHEw7aqm7EMzEmaeHB0TPen2wOCCGM5oUq0aufncBVIO5COPvsboja51gXJK5c+DHSUgT8+c9W/m
JVZki7aEzwUNzcmrlWoDO0loC4dmGeOoWBnHDmfjXi31ZVeytP067d/T9D+yH9/9X/B23zF6N9+K
Bdzc/A9AETGxvvm0/kaevv0c5e2/DtG3uv72L1BD/7qMqu5begr25Xf8sCsLmv7XsrCmXynjb2XW
4MX/4VdefoRSyNSZxhFnyWxAftKnVeMv3AcW3FyTXA80tIx/P+3K0IuYgAwVgyErAP66/E9wQ0xc
jJS/Fj3sO4AWsdzhIJg2ec1ORnLatkoY5T3xIbPSbI0heuSY66rJLoyorWxVIdMIkk+wShmgHCO8
aRP0LrlvrvmON2HKTzogdlstBsdDoehZG0hb7sSK5iolODnK9mo278CBrsVCvO2K9Hmo0+9qqTqT
Zuw7XdgFI0vVHg0/9LH4K5Ef3mCpD+bCvZD8sV3JXfFkhfODJZWWs/xDHGighmKo2AiNXuhoR9vI
mBE+qeZo94rxMkvNtyyxhJWvCyNoS1g4iRikLlrTIxd8Rb7TM0qrbaElohv71LMaLWrsUKmxsTYW
QS1zASswmS+xJs7bOKWrujQzMJRyBlH83Rz7mC5dDSlPq57SMnu2imyVS/4OnSdKnNjf0WtZSyGH
z9rkRdRqa4OZN1j1Ul7+OK2oQXZVV0t3GapKQTavJVyPbPTm2UxWvVk8D5N+FdLEsWlafaVOfBeo
nMkMP5EcKiu3o1Z8yMK+PICppMxNfdth+GpsecHTGPFXfwxip0heAOEBrqmWinLZXamF9Jg1gmsk
wzNNuYem4clFCRAFqtsvA601ctTwFsh1uYKlXJIcr181c7aKw7pdZXiRBWt+RJ9jObLGM2KORmHZ
Hbu2PCQiUIYYwL+TWLPlMF4pG3lWDceULmrMsTs6PFM1IL43zKdWBXaXdv06pSnImwJyT5hFZ1Q/
GVTz0LfQPUoJWlWK6MVHIrQ3hbRcBZ0MSnFSk11IGBEJYCAJ50k96thL6ch2uMwEZUf1JfUiP2xv
VGooa6CRWDU0Zdyl/nTZNknhGk2tuqB+xhVMR/rMI6cAwB/CFTIzsK6TI1hdS8moa+5gIhKfTm9x
Vbd17PAxR04qhgXdaR8SjyhS7lU3lB7Z7KnKRkAvYOtZezUZLVFyIa9mOgiaHc687LpGYbqUVoMi
OcDiPCq/rirlz3PZD26uQaespJ2kJjdpXB8MkacfVu2Bbg2LrrVcJc9vRq/Djy/9LULv/cqR75/G
N1Q7hAIaq5ZXMMLbbbiOpUcNOiPYmGkJYKoAyhXrWy1KFF6o9NwWa1mXvRttlqMRFsH8z1Elazmb
t5v+TpIEIUSuZZjQGvXA2tRGx9Ykf5Lj1ewnV6iGnLbtaaMmzdOfr1R6v2/6eakMquQUS6yATo08
eSYpRaHJwaZIkhdQ/GBLBXKUppEBbmCseX0QWeNYfnoBBRSMrrH+8ym8n8l/nMGyTsdlheHYPK2H
qZSiMoQWwSbpe0DZ2UUQ6l5VZSjM0lXhJ2dut/F+mfx6PIw3zBdEHBh/X/WBNm3q3ufh+gil7ZZa
cTg91Ml1W/LJ10MLWa2x7tSksqgyDg+xql+25Ytc1duUdLwEc5/pR2utzTHuqA8UDN2MXLm4fzAL
c93JyVYpq6vMqjbzV6FNc6dKW9eYWMvOjEd5pxxzgkro2hheWUSf4wHpbgBitApXjEYr9FDfdCya
aIXS5zEl9q1UoLVXRY2ao6Ht1reruJLAleJQCcPhM3CBuyxg1ExEpV5wS3TeBvWrUdVPMWAhW2UK
25SddAxVlXRnq46oHlGAKSZcThXDpyk/JOwEwll8IAWElwzKG06ECeZmuMuhdiK02ZZI2n+svv//
WupMwAFBuctX+AfcS1l/Jnb7d9jGn3/3J/RFYqnEjh9HyLL7txYZ+U/oiyT9hbSd4QT8gqW+ukV+
rqL4CaZr6CaMNPifqe3/ZxWl/0VfAq7JYvBkZc3i7J+sok72NoIsqSzIcDmcDGd1OCj9pHbABOtd
o+VffFCAmezf55K0EaA7sYPZWSQLBtaZ3dT7UfvXAbmit+NnVhAgKDfy6KEycCvKkTIrLeDH0UM0
lS9vnsRvZoYTH86vg5zsN8RAGug5BpOXdDfDrLpqTs6CprsB6O9+fOFztPtI3tfUDQmFZLjmy/PP
7heXheevqeLX0Zcx7c0UkSKLmSJaNh5NpE2RIRvwBacg3UBqMtcoD6KaYlAl6TCBRzNmF3m2PXPd
7+eJX0c+WQrTsKTrUAkMUqa6MYtNW0f0p7FhB9O+E3ta/caeprdbA9gHNmefOez7ufHXYZfTeXPB
iQpPUzPpSU/jyrrurtLr9jEMnfyhOBThmYO873n8OsZpvUQK5baZC9/LewWKreViitxM9XVgjW5X
WG6YqGfe0I/entN9fjQNIt2scfQG3dzMk0UKZG8rKDK0IDqkGjIEf95cZP2+y+80KqRZVq/O3MkP
HuCprR6Lwgjqemg9NIPoMQ8AfTZaHWyjRiSVTqZ9yx1V95Wpo4SRztza9xup/9xaeZnz3zw+08Km
IBpz65GVapeD5SriuMGhsrH4ZNTR3/izbEcQwv7LizwZc3qN8K+qNU2vfCpvo28IQ4cRSZPtP9aX
PkHCZ9/Lj+7myViTEM1gKolSeZZg2IVylxGyq0zW6+szM6KhiqsEQNexci+eHeCw+//++z+tVGkD
MaWDXxdeS6vViR6kpxzt2WV4G1WELh/AB+6Gjvw/xIJu/8XXdygSr/LLvtmO+8i3v/jxXgpXvrzr
L5IrrXOah/igCZ/7C4JoSXBDZ3xZfS6uipu0WylusgKzq12yo3CAEPKfj3HstZdmKT0ij3fGR2HV
218oCckuAQ5ms22VXaM6lszu61N709805qW0kpziAnOCsWm8eDVtNU/Y+5M3rkcXYaq/njb1rli1
4lp1Jy/f1vnab76El/VVs42yHUEdV9aNzm9My9we77IbfB/X1aEy7DxC4PQSPyoXrM/7TbUN9sU2
Fh1pNbMy+poeadSLtdujzGTAuBJ2Q+SOG1rMG4Pm5bb5L0fGV7/6m3dcGjIUz8Ike6oFKai13EGN
tkbrV7bexwejMOHQKi7+HZuFoRsRqH3mZV/etd9MBrL8/uMSlKGqklGUvW75fKmsYTh2aw3lifwc
+ljCFx9A/UzjCiXcvOnZgmaRvJl8zW7PfuHGR1/C6QitjwyeiKExTO9FFMxiZjndEqBtxbtm9mfb
TNH3pY8IG/Y+3ptVocF7DzVcM80i+YQaXEriqsHfMvaDPeLvDhsXtb1IRuwgbLqgt7wqqm7iyEUI
nkCulfvdYEogxtQIpG5NPTvq3EpOrwUB8+QgiJktt9JFNnSNrQ2ZrdFNBSrnxGnwiOyJl226R/iO
2cgEyY41z+m76VOUh9fNGDpxS/5vGqiHUdIupxzsIsrKtZIRulLNAD7s2DBI1+hzV4gzF/jZbRE2
20BqNBuO01Y0kmo9kf5gi5F2lRfytZWzbStfAvNZas+wUj6cSE7mrJgCWaoSSeb50TaunojseDEF
0R2j7oCRgM30qtXLm8m8NOfJrnnijMNnJrEPxvTXpuub9x3ggtgTZuh7kl+9ENdEnrHiRgpLAN/A
9GDsC17FtlbOjenv92v/mUNewxbfHE+tTfSTYuZ7Vb7h0sijtUte8mXWtAHuL+LdJroJSZWa42AL
Hu3MdX60gP1bNCLu0Ayjqo+FB3NTggO8NO00VdywRDcal3t13vfaMS9uznzQH13pyexFG6JvYDTH
u9wrLWtHbNK90Ibb5aHSMlklwmVf41uWmKl1eU/WuuX9+cgfrIBe+zdvbvEk0B5vSj3e9aa1r4iD
EqN+31gCK4FpX/LvyzLoz4f68K6q70etQhxSE7mR7BWTeAh9cWdqd2pMVTRo7pFpszKK7BLohRym
55Y+y4D4m4Hy9SN6c3nj3NQ5EYeS1/vtXohmWOg38CfcLExWrSTtI0ZDfzKufZa2GqdCRui5QRrp
4wcHPxml1YbIkJSmjYfeLRmsrZ+Wa5PJAb87rOzR8inhiQ+wGGI7SdqLPEwAzloIoW2pqq/ymYJy
Onhp5X8qleKCSl0TJhvFAq+jxI7QbmV9DSI4UXZVsy6K/TQzFEG+WAs8PWkttMAHOwp38nZiS0LV
lvAzRllxZJTdhjxZH4H2iF5ZD5eJ2wnnyh5ulHk/lC9qeihZJIabvt/Ulpeb20DcjsZ2rrfGCIR9
hT7NsAVUVCzoKEhO/n5KnhT5asj2vvqkqTedfGeNj6X6vVUfsvyWEJRE2fTG977dGo3XN56orUVp
kyVbMdtI43LSTYi9ayP1W6HfhgF+QlybW6Fco4y3Y2yJvoT9tpSh805sRCBlOEYubGOsvEnd3aGW
vFBg7nb+fCUFi6EROZlFqt5UrQKZiKGoX2Mg9TCnkBd2NU6Jh/r3Vq/bTTd5EPeuVPNR0e97WufR
NG1TgtYaPve2VPdxqq1DC8uyOX6VAgJ0zOmWbHFSihXzu5BLN1ODlqW9Iu7EU1L9zlLyy1zJvrRW
uDei8Uaixiw2oTc1+ipMa5fcKSo3CYJMYSVNzRdUomuLVU7W1Et2zOeZ8HkbHMaRtKHNtASvxep9
lsabucqdKOZmCE1OrJEpXohhchdXhjfFtpZ+CyN6E1hFmuq58b9HwbaGWGq5aU9cUa0Ml2FnrmKt
3ogF0QFpPthQWrYVOsd2tJxxzl0N8fegyB58sFUmzwfCZx2z6YFKYhMJpo2m76oo3ZuleYQ8tc1b
+gid4lpVtCrDRYyK1VHe9k1xm445RqHejSWV5Yno+RZqIIOss2q5NdfsKe/a5FFJJurUVI5RMpJ7
1sc3Cd1X2NlOkItray49gzSlFKy4noqrCW8DAWPj1RSZ31R5vO3KS+r3TrF4LIsEeTlhQJjWtrIY
7YZAvUlGvLSTfoty58WcR5sWspvQ4QjTdD3hh21tqFaHKhFYN2rHXiTRxSTqYNa9Qew2GvUKJZO2
go8iW8Wfa5hbPTxkKNE0CA3Y1fYx6qJQ/kRgGd8vNt9ADWyW236MMUlNos+q1awDkIBz09mK+MTI
aidEmObRQdLPip4+GmhOFmLSZNG3lrvOqyZvbkYElL2LNph8JdPVlu3m9yzGHuyzpNLnHWmpfx7Q
T0CJv+bnk6UIXkJ6GI3Se6aCrDrwL4OWDxxXRRGLV0qn8T6njoqiuyuvYLbbRXbrD74bsOAT9dtq
4tUyTPDflVtiuRVL0RHbzjXydtWDFyv8bYwBKEDilimzm5qoEY3EVvO7Jv8kiqx2vkaDvELXux4k
lTmSgDhT2PikO4Copw3drDqZ1CLrGPSHMr9JjM62iGEy7hAB/6hk0qwl4fQ3RSH5g23Zax/xzQQz
I+6haB0knhLmtpzvcTOk8l0ufmKGsTV2nebYrUxNsPtgdMbp0FganbLOFWntiNOxG/EU0J3C/6Gj
o24J6pGVC1ZuV1mlr45hEpyZfF9bCb+ZCU9b/FQIw1nVkhqDseKFTMKG0LrIKjZ5TcfpRrSuoAA4
Bn2tRD7WsrSU+onxay/InFhj13Bq1OtdCQ75sg/3Ay+ZvE9FVNsltzmEtJU4XUdAZfqktLxuLx38
0yr1Nw3+hKQy3DHWHaQmTpDkru7n65BPHMKqO2uiXVSBkwsrmo22rsX2MmJUBSXtFcotJ6NxKCpf
0uz7sgVAyOFELYF4Y+KAcLcxp9utmuFJEx0k7tzCz8LwLAWDM8gXpaY5sjAdW2Vy8W/acn1MWi8N
PTmGhpTaJJBQPuMtFIhVyzHTPaInWBdkg5kWkdtx5VQ0Nqe4Wef8+lrWsA+SlpLpjtV+ylvQDMad
unQ8xxeDQbeb6zOvlfa+M/KfL0s8qZ4IBuY6UD/smy/AHGyKfEbrK+uHqS02AZmPuMu19raLH4DA
2fj0qvCoZb2DK8eddAzZnemkbXOndsHaTPcxjdwkcmo0SGyydoMx3WowvsYqdIK6vlT8ZNUlgm0Q
izlZqPuS+tpK8os4KkhwKWzQz16m+bZs9mR5Ta4yUT6g2jm0iZMnAY1k7BhV4sQ6zOM02yWWsYUs
4MYZ86qGr6gqVnEUrCTyk3XVgPU5nxmBTjo6v+7T6brZr8FREKrpaeknf2lQVvolk/ceByg2vnYL
++Kqiqyj3KlfSyG668RNaIiXMg8OkO+VUlder1dHEM0qr3k8oXLVC9rPyT1Bao9y1njYOFZdK7uC
Wji6lTiAFthE9wF7kk96U18MpKmYAvklxCyK6efOyh2LuXQOEpekyQ12+hWqGWfKhWshra7LQfeC
cnDDqnaqrttK07NaUO2b4TaPxUpvx8vSID4wKrdR62+yTFiJ/H8l6qu+1jdiSK7GQzXEK33ZMRe3
eN3tvtZo+NgARFazmGwSrLRjvXjgzg0eJ5ysX7f5pOaFaIumgRLjhyVOx6SBRM3w2FHANP1+P7XX
I7oo2H+bkqiCqrHuaenjyhpJAGsP1WRtzpcVT6gyv07lZBMxQ+VVKQEInhnjLs9rZS9O181USJQz
J1pgc/eipOlFagx3LL89Zb5tF9fTXiskxl8BBkl7rO0lgHmWabRP0+OU3s+0/EKdssKQvWTd7FHW
x0NuO8jRPc1sb2bicYCexLZsbQfNa5NzMrkP9n2vsTNvpg+jRATYDindTl+lNhY+KVS0iCpqJTgX
bh/r+7wNHjDm74txryuCC4KyOvPxfFRJEJflxJuDY3iUIrPuadNQEIY9TSqMuYey+jlTO7jAMqkU
/V75oXE5WHG6r3msgqqdO/4HFX7xZNmS5pIuyHVgeHFmXOOx2SuV5vpdcvBj5uSCauVSuxq0w1zE
D39esnxQwTiV5tYAYUQCNDVPYlub0ywyzcOyr18qJylLkyEU7VT7756ubC1n8eYGi5HYonKyFC/W
q3udsRmAEMLHr3Jo7TXzDqwyNn+DUKX6IGjT3gjnvcY+6M+X+vudPcD69wfvCdq2lFTWPIBj+EP1
zdxdTWRwESLObOBviNQ9V6dZvr2/ry0I5Hx/KLmfpxDWNMW66VoaFDc2s3uRa1zurNAJm/p7Q2Lt
KMVMlY3iEirAPMDSFPPln6/1RMvw71EBNuj7M8gJmm8VZTY9gAkQdUhBmhRHSqiVcz8B8LhtK21k
VDYDS4+E0/ovj3syMKYQeODXTKZHMCgL+6fl2638h0Y2WODMe4lbj3beHcvkUBVn7/dHj/ZkDLQi
CUcXHVxv7LrCoQ7Y5A/mRGEgpv4mICvWpS1hlz3th7gLdrmpHsfgafDbZ4zDh4B6tILIJyAs6s+3
4fdf1d9Sz9JKiTqkThaMMfkzVvFVA44gEokMw11RZOK+Fqa95Gvn3rffDxx/Q+hBl6GLTBydN8jx
i0nrMdPrXYWxmvHKXHjRETix4jFiM/znC/zw/ToZqhotwGZJVoGn8eVEquiSn+AqwxOJxW4oN6BX
KRaXT5WxEYXgvxqrMAS9f6czRMHjIFgCK/Z+H+C/i+mWLSl6y7Bo5ga4wmEjMeueucYP7uqp/6TT
5BQhryp4AaW/ZcAAXuGOs8LsPaEqIXMc3K7aSK6m+T+O+f9MCLIc6EtRTnUUhG3zv17ltGzcFpXq
u39ZHIctu6pvxBN+Qz7T/juScvmT/6c//Ne3199yRuMhybwjHys8vPpz9TaN8/WP/xB1qITyIEbH
AvdDF6vw2f8QdSjmXyyzULfSFjSABzPa/NR0KMZfi+kE0ezPH/Jp/lTGytZfomayzQdYsiBgWTv/
+6p/bmy5YR9udAHGvhvkiexDpga3H4gj6in+4WRSM1pE1X4v5m6FM3x26rrBOZBrwDXmvPXoPqVb
v/AbGqHY+CjYj/WADBZPMNQu3HT41cgAD4+GRGr7nQigo3ULM6/LDaY4apxBU5QaxbIGfzB8Oyte
G/kUYLIdmjEgSjEKaW3mWmbs9LlRQkq2Ta1Uz12VqTCqSI/uHCJHrHQX54mgPqhT2jSpnWNCQumF
iMJEnAtbTITegco+6cR53daCSKNYH1L/sgs6dVjVlkxULeDZUSGwIaUhRZU8Pph1k0Z2HVU5CrGW
xIBVgJ9jug8z/pDtj/MMjsnKCv4MYONgZRG3+D3WdaVaAUYExNyLUwuLDD9nWV1qnaEmx6otR/Ve
9lU4c1NVLT5uuEAFHR1DVodhpwU+Dvms1MkOieWc7XHXTb3q0uwNjI0FZOouUlLBh1JggF6Tk6S7
EuacbHlWUrjXlHEKTc45ZJWcTvdpohU4xZM8/myWY3/NnNxPLk0AJbcTWjcDJRmh+Kr6g7BPGzWm
dTaTJOhIeK0ZeTTIKiwTiz5zTZ0YcafWIilcNxXObG5GFJfwqeeCZNAgJBUZOEJZ3auVlFKA7gtI
Q2kmN0zS1LtXAHK64HuaGZSK25LAzLWCbRAhbJf6VBXNzKhsv2+izukr9sOwvqz+cggUNUF6p9Yk
XAcJr1MQdBlABAtvJrWhgOGf7olYOWPQlDG75Dy4r4NRmJ3SkpRsFQA3nakl96bhCELj34RGi0Ox
Am/br0wrNb/6i1dhpcRlDmG7UNrwoprk/CaM2zl1jErxv43mND1kk4/ut+oELMixZU2VU2dQtF00
OkWzAuYsh/zU/BSIorBVUsgiGz83majQDYzGRg90XjEZvJ9uT/2YxOs8MTkAEfKESOsoNtzcGGlV
mqNQia7iA/FzOwmWii2icKrXWGDNm2nQjUtlLLFXWoWcwYsLQOfZOLdJ6s6HpoEBk4XpdRoiX7Wh
x1WfuhqEuivlU0FHDa02tXUtq9rNaLTm7FC/FDu7GXzZuJxkUYKt4pt15pVZX35e1JSxo0hB+92M
OqoKmpaMpZPNjf+ot5MBsGpUyntavF1D6GUpCU7at8NVHNc0O0opTTDQT6p/qUqBqR2j2l/ESmFL
T680wUTZUwUM1c5kmqjkY/TmZ0sKOrK/lBFeSAEfavnc9eZWFNI6XiGHQLKTtrxk615u58mJgVuV
l0M3UAkCWR4lblYKGuBLvVDvrdiQm5ViormnOW5V2H0aJVPWdSOYidsN04hQjUAMF/bj0FBVUdsD
4sf2JZEy62upgpFwRLEfLitehZa7myz9KiHA46L1M6D0WKcxGSTyFDqNUU6fMLQbmo0lUeelDnUC
yfECFlBikJ6irQUGaYta2ZAplMYDHqxS6SQv58pKQtpjiWJXFlbRGlujqK7jmDOwLbXMLHsM2/kq
6uizO1GX62zKmkRsbcXCMuBqMoFPZPyS877NCgTYiFRU84uaLhmeldSVdBBAYMSOVRF94sKeyLjx
gZV3ds/ocZWqhcFzU+TaX0dClFG+1uWXSssIoakGVXkyCouumTl38n4aNLT+c141N6pvCFQ5GXQm
W4unrHCVjKHQQZ0gyyuMEdJNKrOgiOgB3jRiA9clUKKh3sRj0nKp8kKmK1Rp3nY+gVb2JKZV76AW
NiVHmzvCBFI185/QKYOjyblrCi0tRQodcGsNnIdW5Z1TBgRysjkjwYmWkOA4vM6ZqSIaSLq08LmU
KLwvp0jxjIX8P8skLkZGf8HjClZTKx4TLRiuQyN2gwQ8cZkGyc2oq+RSVdUhMfObVG2i6ykz6HwL
pPWFt37LS1Aj+2un8uAP1WxHjaA6utkflElb5VRI9QSxFRFPpQipgQLeNguVsnREXXIHknCPvlbs
1FqEqTNT/m2yKLCV5oE5LuEE/BsjN+P7ZBoeymCMEAfnN7oYOnS8uq8Bkiopkx+QeKIGCA24Xogg
Al+/lnx/k1gatoXhzmgF3an7iSfiy+WW7CE+WQnDRBX75CAIm2iOXwqdkpeRdY6AG6GSG/VbSVNu
YjC5bKmq70alaUmrErP4SQ3Ig9Fpvjtt3wRsL8O7it8gJb62WA7MMHCwoRKDPeW87yS8dtU2rJWr
ZJAlmlC6k4mIzdqSUQ4cVo9y+VqeenOtRJnuLwXdYKX2WuD68mgerVyXtzO8XOaVUHBGTfxskHTi
QPNK0I8UoOJpR8Fs3rV9ljlKT3+oma7TKDumbXIhkGom2AM5Q1+7WrtMhCyme56NRyNnRkFlTUx0
kRwGYbyKO8juWV/orpThQ1Sn+H6g5n3JY6fOZRT6BfD1BUQ7Dqy+g8AWKjO/TkT1GOa0BntNn7QN
OeUbOReMraAm91WWpoCimHmjNIzcJO72surf1XJmbSs1ufQtX71t+r4iOC+TjlInsz/VlONYg9rK
zCF/1mRiPc2sMg++wHQy6+Lk5C1TNdDYq5ZCXIqhJEItqLEDvu2HMv+uGVNxoZoFneB+YYB2IuJ1
YYTiWDdf5ThQvErI3WLKGXegZWbQZGQsK+FYfWsK2PJyjOUgV1XkLFNQ3OrlQFFtFFN6OXluT1YX
HWLiEyiPy2l/VVQhqLIwS5hdwdLSsxwOSUkusxKGdyCaHsWyFY4SS1UHDgYdqaiEO9j3FFuCL2na
PovUfGIbT7d6KwRicQcbUlmDa1S+GpJ/H4vZfJ9mdHbwarB+QTKYTngS0Fn1KykbNkpPS6EK02Qb
lMpzylLCHin1dkLiEOqIPI26aWQFwq0Rp8x6fUrG0oT/SgJYU4KA8sZ24vwN1qxRcZFUg3aVznDN
ZGW8bCTUtVGoWfHGSBTFa1XLExK9oYmkHYs8n71JKAs3BW9kAzpeY6BPDx0Qva+akt74w/wEDvl7
BKrvKICRuZO1JH6GmUoOtwe8BGBlpFUodnU9L+UN5YEm9+JC1LpixYAKSYjPOfdfgKaU4kGW5D65
lKWuNwPHxGymfadtO4/oncCWK+7gVy3PqFOb5qZukYXvoAsOveKAuLPS734lyCnqQB93w8pgqQBN
dyzEOM+vKiLLrGydDkZvML0m8G++AN5ty2hVtJM0Zi5rAiVHNDjjESMUvoqybMdmDHCmncqZpKEe
xMCdHONQaatbJRqFkbxIANjDashYRyk7fZr7CFtcFhaSeldngiSXB1PPxDG5CIpIJDIXpBQo5kOf
WHISf/arOqgycq17/7toAWfGLG4UnFIDU+9ZDWKibcOmnh151KXKJXBCHzedUuo3MUxMOxNhHK9x
Qg9M5HqvkUpTC7Gg3Mc5u3R826W4yuVQEh9BoKnCTxTBP9rOfhg++3ar+r+uy2/5bVt/+9Zefi7/
B7hA/5xSa4dd+zl/u61d/vyPXa0l/yXJKhx48YfZWafa/GNXa7Kr5QmQFyJDflnSff6zrZVNDAmE
TkEWwBWFHo+/9O9trf6Xzg6Z/+ngUv6p4RMXxbtt7Y/KIbgX66SCF/hkpo+sQLeaLgy7QlNUFG1W
wscpVNk2NKN6J1ei8bWGWWI6GPfQB2An1yc7QhoAVCA1kwdB1B5DVYvp/Vtla9lpOzbJ2mhCetax
ZoTHNocF4ViZ0TOcYos+mksAghuKqfVplMrweZBr/cYUrKU/poLHQczKapDJrCjN23logM+0kmAE
F1kdaztWT8FNUBoS9OR0aiVo3Z3uJDH1ZjvII9Vw/zd157EcuZKl6Vdpmz3KoMViFh1AaAaDmsnc
wJLJJDTc4QAc4unni1sjqsum26yWXXZXdS/JEAD8nF961ixPHsnxb11op8uB8EV/xG6f3xricTLt
LFcuT77yluLBsOmijg2nI7HQUJSJbo11Kdu495fBS8a6r1RMCkz7UjVW+eiRDfTgtmI6IUTsDymr
TWy6HcmLq99ecmuusU9mC/kGbnRnT3Zx8Odxims5GXHe9tg/LA7+z3TsSbKWzHidWqd9ZeXi0ufN
fM6aOkebZe8l5qzHLPDyS0eyJqKowSZ/DZQXYUY32weaIQkUq2QSGd6bcv1s04UUrlZyCumn91C8
1OThfNQF7FyVZe4dsXbduema/nEIvOeuo2sejmyMXUCAfeQvdL4QJ08cundhqGYb0HB6tb0s927V
E2NRD8u2BlR4kWHQXlevm9bNFBZ67/hGRA237t6H2vROHRZFiOVpQJUjjIxEfhmQg1i58wutTtaV
6cF+pVkr2AUrkm1fVOvjypVZbYhbZXU0KExNFrPsnwg9tzeayPtqA60GT3hT8u8doxKb2ahdrh+z
w3g2HEgxyGKjk+ZRljdARVfuGbWm+x5Q5pZo13zndIWqs8iWnxqdvad6JMFpHW6wte6cWMluibNB
BtRcqvzg3raKmbjdOG/8d7KX/U1E2doh8McREF+AXLEgBfpW5TKRV+s1BtIMyg1JEEu7MJ0S0fJm
oMSF+zXkrX3rOF3k0ZhEsUW8Y+2RrJTs4b67XFJ417MzVm69WcdRsQ8tqumToptQ6mT1PBNRXzbj
w+Qb6VOxeq3crZ6V8nrT2nJJ9e6c67jMmdpSB4pUZyD+lvwz6AXCopkXzi3j1YXjiMh/zwjCe1Gz
zR7GLLPuauWZL3QbGuu+aMNpS5gm6hQvINnlSZHaEtwEdJFN+ntXWgPKZW2TUUEPF2M9CQgb8nrE
aZLzvGuzsMkS3FjGo50FKmHtAQ0GRuO2mzrzstCN9J4hHr0Udh8iA1rE2MUeFAGuT3/YO6lPTKRc
q3ZrTW55McYJYzldEudam+y5wmhWd+PyFRHf7nb5rlmzcEOZVD5se5L+XkENWyoBRgJ7p8F8IovZ
5qFE6PMmb92RaMg2mo6+p70jYIL1HUD1P2YWcZHJIgcgGCZ8nND1YFtJbi1hsE095kakfam64sQh
Kl6kFgIvP5d2tSfDeP49kr949MOVb64fjPqBxXg5jXW56k1ZENqxmfse1Q1op7iutmU8ol4Ndka7
dmx8OZVO5kTKq/QblANjORmI/CjZNTdhVM4Tz+HM+jmEyCXjjtas07JM68l0bgVkA2m246acQveB
i2u5s7ugI6VUrLJMKh8nEvr/Mko6Thf8A4XODz29Q8RV0BI71CXXnI9qHEO7cBCAjtq+W3RlkqhN
4vYWsW847dnEgmNqTKkLHFLV915qBXf0pC5NXDeWD+OzuEmTkXgdAWhmG7sbm0ed9UADkTkYR8vQ
KtowcBTnEBf9XRMa6r0bZuA27SJQQia2PInefg2KoHj2aTP5kKHffYZ6yohC8QxkdOk8/fkLZf6X
RhOeMvzzz9PGf5hL/hsFU+DkJUYPu2KIbxEYnSyi/wp4//fP5U/xjyPK//fn/z6z3Exaf59R7OBv
oQOxGQF524FJws7/nVEs82+Wz/8imrm4C/7RThn9zSHgIjBvcW4+9u7gXwql+KcRJaAyyCUux76l
6YRUOAX/RAjNmQcqK4efSztLnx2ZBGUFkpWZ6GlmVIVoBgS7xDHv05RFe1FIFiy3Lgjxk4pYVsCN
Gs2x0rVUP0UvFEjKVNA1kShuuiVLOjOnSvlfv+D+u025N0fsf07dxPA/6lf9b//+rYrfv9p/e/oj
x8+64HP5OzF0/Pqf/+P2G/73NRTgtsVuiweXy4D8JSbiv19Tlvs3VHchVZZcv3yxN4nL/7Pomibh
f7d0Gw8P7U3/9X/m3r9xcERoCQgtIvLcDP1/hc6xaZ36D4NvYPMCMP26VNzdEgBgdfj3/yBSGPsy
IDqw3heClY2EsMnrHePAMUgtmOG7B6Cpn37vyL0po/Gnu5o9+Xn+cJVhJN6tQM9XhZm82VSI1nZZ
akVv5FJ/0hCk0oTwhj7xdeHvcR1bBLpPBeijMr0/gUNNg8dzNPnrN85UtyAVqD+XiuNn4TxTG0UY
wns+N0NxXFwua3OU81vmyeGu85zqyQXVufOBi9BYCslPlwYNH50qr0Ku/mua4+knjiSIh7H/IkKb
39iDjR57rwwOkiqWC72lJGpa/Ky5zFSokEl3qduerbMerhSpVtfCG7/Kcgjug7qZEx9Q9FhK0wTO
76koSY33om2GK3L+IC6tQLzf2hzvOQza/ZgbGuK2CAiGlf03QOqnbowcdXj/ZTAZ3puV471wxn91
Kl3OkNn1XRbykidO4Os8G+z3RhEcKAIIDiHwGmwPbe+BU11VuAJw/vU28jbwDzLnc/rrVRJ5VF1N
zkLqk+TXVPBT1donQCNWUvRjn4jZ8w+tGVlJRonJt1ua4j0aXfbo3J6GKyYm8+ABIl496i+PtpXP
yRDwG+bA++ZbnbuNpXgTJsTJgMYceTSlYtWrY/IxE3Rj7vyBLP6i4W1ntxc+2LxeeJJ0S4FLdZ1c
n+FKcMXdr77NOzF4+V5ADec49iagHiXD3kbhsj7ovJ63rcUPYIYIJqDL3P5qRn7nVDnIkHxIPm/z
15fXAdxulAjwRvDhlnnoH8BFDJg7/G7fZVB/Uv/HX3SolVHlJ3C/TSEJOeC3j5U65+AQubzlduED
drrmc82Q5GqDPwoq7H9TO6C+PUDPI4ErwaFe8gDPQf9FIpd/j6J2uV8IR/xpg6nEeajvqQCbHtrF
nGLds+zxn76RGEopVSo0TJZAeRsWIPQMhfWz6gaqB/IpuBpFV52tIaVHWU8ROdujFb6R+q0SQBvz
6g1LuJXYDe4aSuu3mR8RMQO/KHZW4BuJwW1735EMvDXlnJ59z3QuhLXgDLdH9UGZxBT77lwcIwfG
xfMchJzBMDOx90H2Rc6Ld2iDdk4hD1Bdo8R3vhwCUEguWgQbiBoHsW1S5SV0gPSXIQO+xtE4/Ckn
D0pMR1gishmtrquIFCb4tr9OXPChABlbIvbbTbM63h6603/szMl5l2M4PZVuILYqs7FR1JS8/8o0
NwIUqjqHtWdhOFmmpyULynuu+vFd5Ya1pRaQhbEa0beLzszue9+Sp2CdzJ3VFCggewEtkFkEpwo2
z3tj6dInaoxwWixD9DCaEEJdWXmxb3b2pVqi9T6Dn97AdjnwdnpA5GyiCeSxkUNs00OV0Vp1YMua
oCIZ8PcFOZbbYCr9+8EfnavZptOzSZkFweSjGa9ekJ1IPUJ7Y4SzDxFVOegJzWK3zCgJx0b8pqWo
f2KRx3oB6+ed6gbiNGqje79A3ddmKYt/179YLd8t7Gmrto6ZOlsm9o5X2Kqdo7klGIc8jJK2ewQW
TuOxbaaThu0WXSQectJk7mG8ildy5kEvWsP97MlHRodtwxIZ0AfWBsavOjX9LWEvgnM7WtJ67U2/
eI/qwHsfpX9yVo+S8wF0PyhalKkG2ELkGF2ygo8finXCcTK1+XByKRp582wjj4tqWA7pIAZg0Hw8
QDTiCk0p6N1MTjUQZy+r82CVxsVXQfpkVkQhmanUMKcm0nHPn26YZ2msOzmuRRHLsKi/pEz/qIEO
EzKjDpQ7BAic1+J57IvoMBry5iHg3sfHYcBmmDhSsY8p/52EbvtoAbvEk5qrA1B0sO1HU93z+bOQ
uX1NnFVTXvOloJG4CzvaCSBvfJyfBCiZ2UMGZxzn6UAnhOfOH7MTFOd8TVHa9mO0paYH7/zc4VSt
7BoHCOqjURHTTMOHCm5FHb/gx3hPKm82hd0htV+NHxWmWNZqJWCj3VlUJzpdm8vq1QTHK9sm/Xom
RqHAHaZamoA2k6WjbdfM0dYb80PmSm5vAjV/a3e84EInb3Xg/YaGd2ZJduGOan00/SU6yLSeB25R
T5zrpnG2iBTUpeoEX4dV3JKzpHYsShIjdQajbkwe6zYXFFDuU27K/MBQMkHTzMtNDz4dlan9d6XN
ZmvcWloNKueYAeRLr9viqIRsXnuKYN9INA7P7OHm7ZZw7oM8s3kIu4tNpCBNyuQa+QNwN5FPjwVi
XUQhhnecraK9SxexHhzqbbbUKtUJMpc2GY002NorbYlpC+4T5n23b3ghWyMKebaaghuCmf2IgBW3
cQfIrNPoyvRMD0aXGRt5O6k478qjnbvlIwAJ1vZxuc+8KToXwwojNEHd0jxEBYxoX9Km5vls2VMs
aeb5k1lLe/GbaIaxJnAxLV2xIxlbPDR1/9xkSxFtBETurqnS6Y+jMmjZcMYqcOOg+0OUNvY5bH3j
0Wz8Mt1wpSJY4Q9iiNYd1a+V+VWyMJypFs3fbH/+MJYeF/WCvxad1djuIu9GYfW+uFsyHmr+LdTr
FqXI5ViIJxBTN4sVWeEbWxbpdRDd44w0aG/L/GL6bvdY0MTCDxhc7fABB4/fv6Mp4GE04IgL3epn
5AENpJQx7dO8ucrcIwQomB8MM9WJGvAvpV2m4zwCkOTAJUSouXCvgrp0XMR96OIjUH2M7KK5Bqp7
6B0OgKKxX2jLSKji/mSCpSdlLkjxj7yfUWpxmQ60OkllGty0hUeM2RLFMqjhDAJrp1REqQV9vdSp
kQrGmGbE+OD6t3TKAzCc4QaMOOTGj24BA1zpT9q8xM+qBFPapAC1QHLWfDSaFKqoNZw4cOfoqcBP
u+8F7rWIjLxvFamTmkz9bHl9eu3swrj36Kveup2d7XSGUaQhWD1BM0t9ZheKrVcQ+2SLWwm5UTtb
om0WfAK+s8MQ5/52ipDyjzzAY0jfEdVEVJX5HG6Xppw7ibUUobprj4vctMTKT9w1theHjd8lC+zo
azg3/m84lpqWVyBnD8R425PgmizAo9gSh25XhBguHTEPBAsiWTFH0SS6mk955EH4jNzSJ8cbLvk6
3bzstb/tyWk6lWVL27poLrWLaaZT4EuR7olCMHhOhEXvvzpD814qe9qult1thwDdH9FsktSHmVyO
fGm2YY1UqSSBPG407g/g8ceZ3s8dDtRiw+GAZ4Y87IRY7WZD8cR6ELQK7la3sWJYV2rdW8WNluvi
DMBIQZc7jYfQGnAJLGWxN9zO/Fryyt+XICkIvpxly3vCHVaMyKDten1AufSLhrbud+ZD7ZqF+tlH
fwXRL+XjyryCF3Z278TiMg3r8F56+ZWgvDa25pzWsb41nxfTug4+TSCtnWEoI5xgz8EwqFvNst7q
yOh/R/PqftScbr/RWeF0lZqrS5grSowWn8HOpESE53hlOJehSg26BEAB7MTR43SmLEwdA7d2Hm45
5kcLgxURGYioNp01FD+oKazuPPLw7qGxcOMuize/6MHofhVyNRJpi/wQrTxSxt6yYkvo8kIb6noO
Q/pjNkqilpAF8TR0gFrdk+eq9rGJDOPDcnLsSKbnp/vJoZBiy6kSVLFrt8uDzjrjCXxybTa5cNJP
T1TpgZmwf7uVaEF59+tyNIrefS1E6+HC9AeKBj3SPnwo0s1AYyK5bwBgD1MkzUNgmPXEaTR0jzqP
2mDj+LeIn77VVII2gfx0/Cb44qBYj16htZ0MfpY/+Npe94PgysutcNzX3RS8TdRIbClYxa9kagEc
Szr0sU2j8qFwWgmNqXtzjuk7Ki955V0sQ+WJH/TrKW86Yn96j2q4oLRztNRR/WRYQ2INDFb+6MKe
y+ZXVcosafoeBfDcFtsgHyhP8aNpk2n8mEvm/Zj7Yoknw3ptwGriNtBflEkW2LmoPcwE6qORc/qO
UjyXgmG2k2bF2oYu7Ncgy3XbKT2SkJzrOxRS9R29pr9odLX4pkdjN2um8cxgWE+5aL/04FbUOOmn
YJX7sOrYYYikXJZAxfZUnbLRn7Z6JC0jzDtjFzUjcL72LnPZF8TfrdMnECZCnHxxvy165h/pSizu
IpsYjLEFeF8XzFSzY4IWLyZKhuXnYpUKbYvOLjP3a7KW47QlLcY/BZaH/rsbCPp0MPMXY3c3N8RV
mCylZGq4Yk8p43qPirE6LIG23sAdFU6ixY9LA77fs4c7XS1fPDsrdD55iO3b3SF8qbYIHZEmRW+p
al6qeXluBq/ZDX6PD6xYXloBvaAIGGr19DoTaxn3Rel+yAmPg2jKAHVM2r4aM6itHThv66g/0mZt
H0bYMvZAi0pXboWLlFQGdONXIcFZoZ8+Z/rsofgjnYwhbRmm8sd4asp6VzqrolBQNHcl7+0omHd3
yFKeb1BtkFPd51ZT9aMuyhjj+HoFQXDIzFCfS2F+trdZipILFAucklFaJRWT7alsKmSEt3Yg5JLx
YHm4V43vueUaXMVVmPOHmITe+fP00Hioo9qgX+hlJbrVH8J0t8K81I4lkzWFR+lbtPCjZbxbGt6K
CfBuGkOM/7pC2WZ25TbqK/sCW06p9OqKU5UxTQ6m9E5GFQJYUFy9D7PynrHUQufvEkZSzumWMoxl
K/1MHlcbpC8fxjvH04JU9QBnJPJWkHjPWpOIQy4Zonl+MbIgPIerjn5GUUQSf+hlW11np8602fYj
57fJyXUiqmFjeybuQXGpvMa7Rl2r9yWzMEqP8XsZMKlNi9NtBqNcNqlY7V2Kw5uvpj2XfvRTuPp5
VS5hlpF9KYrorAv9PXnjbyej0ryrTsQzki3JTFEMXnQn2vRcCM5NkBzKclLMjlZiOOW5RKITu2bT
0BwRih3q7re2Ns5GVL72hZwusJjGk0zRqVq2+PaRUY4KAYaxHrMozJPKYpMbvOqeiGtMd6NU8dLn
+pb98N6Z0XvBfBsPdnfQLVVCFHyzd1O7J8KeRFR0kHXF+D4Z/rPmkKy4IDaMlh9VOEtqRCt6sufp
x4TCDEUDPWGshag6IVHLjNUavW/qBldh3MiBMPc2DiQWcsUa7axNOFUXFohg+/WbC3zlZxbJGWDu
02ZG6uU1j07kkgEatafQdCQAQA3Dk1GZa5TbpnATju03Y4jukB7PJ9sc/4DPkTiH7rBu3d4g5MF5
sY30ndT59VGWlMv2isfV1P+wjO5ReNafxm3euyj6nJbsu3TDO02kQ+aMbOPRd1ajPKWHZGPXNqLG
ZiD0yc2fVgQA5MtO52ldudpQLO4oNT1mg69+SMMYcPpb5GiajsOsaKZ3QSPKrWc4QVJnhFekeV9T
DerjUkHjdODEo2yzb5a9i77v1nJqdiOhsJ6x17I5zb2zV4J+njZjqzNuQQXrF7EYc8zLgSXs1nOZ
dh98mM9Dmx9EI+7bkALyvNa70UGL04/HIiPds8kNEIFK1YcasnAH6+Nf2xGRI3saJJL1HNmwx1an
d2ZBCsNqmvQJF1GcBfKJAOCPzEdQOPmsTdRDD5ia6Z4/hdo/KsIyfbYKyFGSQyPEvXNevN1KjY0l
75HjZL/80uEQMR2mPuRKQ5C+3gx/MVzCLp3QJWodyANz/KOx0pfhNBDR6okw9qtdKKqNV++eoKTj
gIo+XsL6vcz6Jy05KFNx9lAWo+IcE1Gur3LNls2SFwbSRdCM3s0fG84tAmOXN3vOT2adXt0xx6bv
YCVGXBtHVYTmkJZGtLwH35fZCwzhgC5x/PDT/sw+3G102yBmFFZ+kDzK9rNN3Z7sA67eHBEjFRMU
T61rHfxSymYHr8ooHgIj7GOjsuVTL/UrIKG17ymnOuVZbUKwme6+avuupnGl7N9WAwvnZsyRE+io
ReiV4uukQYunYo6y+iLQBR1HYQ47XcCVTy1WchsUed44QEPbyPYsmNgh+lPbOjymAbrBJu/nz0G0
ESxhg7Qy6vWFSbX9WmCY39coU8feWovTgJWhByOYfQy/Mxklgcrz32nf0Dxumu6hbkf7wfbD/lX1
JWQjuaqES1GwMQHTneqgWk6ZcJMx6v96SeKNySSIA8H6Y3Wse73L/kPN05/VMuozt623o4ebD/hW
1Z2G/vwQjgGNcCONYr2R30CjgTLMIbfULjSRr1qBWq/VKlOU2K67tesof8g7NmVXWtGPakTyUZi+
jpD+d29w8QQjoIT7lS1Vt58JEt7lNaeSMw32yVST8agLg1efG7TtICRDXOLIsv8oVZ4m+I7RtSg7
vJny0bJFLmuYOQ7TvlboY9nWARx6Jdkouw9q20EdpMZdQCh8kXiFlz4HtoySaOqsOGjm7tB7XU19
TeAdurJxH8Nl/UNQc3rhLaWo3Hq9I6eBScMks3xjZWZxbItpOHGi9GeE7d1eoOUj0EE51g+/nPSF
pePWTNjmOwTkdTIZNjCJgz43xwPxnAuRHYOgq7/GcQiecq+nR9yz+yQYqX9kGcR0yBifMhifIPgf
fZWSDDeiifWtW2AfuvNE8YJ+0bi5PEuvN3dyaEjpaRaC43pz/CDaZDr7glDcFmXdwe2UEY9DyOAa
WP1ZZUb92nU9+7DFE1uSqXOXi9q8Gzn/7nrfIC6U6pZTVi3HEnJ7I0avP4atHI+VIp+MZgbjmpvl
z8lVTKt+8byioNw0srsiKcnupIkyY0CCU7iD/URdJkLUsCUHk/o38jxqFoYdAcsDotkp23hu2R7r
JkL+UFG9olCY8JgbahpqyQ2Gx7QahAutPvJrxW8CLMZzKsTCxjAaW1LX+GJVW6pTpkYNr8LnwJW5
RVdsXaZerjHNTs9Z42CML82O03xONyi+vWMbNCWtsaXYZnixkzFD90zZFfUPDWoTF9Uohcq19Qub
BFS7jYQ/uz1VbALLLvPMX2WpnGIrzKiO48PYpe047IvIVqeQctk4mz3vWi/6ZZTL8kRDbb4RSKCJ
k2o107Io46BOH4fFC3feoqq4WaqVbKRBJOUthh5FAluoWBjJb+BqCdoWI10ltabMiyeu3OGrrS0b
PWaHsLGEM4GwIdfMVtYuqMfndJT6eUAofXPZO3GdT+17FZXj1vfn4DSWfBtA1iKpAiUTFeT1reK5
24O1QJuga723OhAmlZbdo1EZ/iWdvXTH67mIvqLji77xS0kyzi2B5qeLaWo3EH99HFPd7aUZAKCw
czVejSoc3vDE/Ws/aGsar7pqg9iWAy3j3lQdqO+od142foy+7GNMCuFd2rrtoaC/mmCj+VMrM0UA
XFO3WthrdkYdbN4PutJfWYnjZ9M0q0VM/9Tuc5dGQmGq7gIVVe4YUHdgXFsUy8POdkeLebtdExsj
N5rpgfbBzEDyPkmSEtLU3M+gEGdAS3rbcrfYlV71RxeNcx7KfD5iWpm2mVlan+bchltFCH2CIsSN
W89CiOWDz0ozD3fh2s0nLVsEvdNKGhPPht0s13aDyIPnOoFGFzCY4FU7bn3JUmnj4e77rYQLijOw
diVJJuka1b9UUzlso6EzSLzquAPLUCEpcaKS22ekDturf0E21vuuNqeL5r+OHbMmGMgI7AP+Cu+F
AsXw1rqZ7oTv3eWNy2i/eiOmmQo9i87cGRNZw50e0A8+lNp3N5GazZjzyX9E5egroiz7jAl6WIpn
jdaLIF+EfXWAfjzHm9ZvViHbx6ByYaKIVX61aFG+WlTsHow1Gn6bA0E6nbdOf4wRJhOFCUaJuYYU
S2EML4tcuz0B/6xhYCoPa9GCVgSBAfJLkkdptQ6VQKvzw0Kol4x93byFnm7AXd36zWfzSWoT/JmX
GT1QWh0cZkfXpyaALVwjrV91p7+KosnuaZZoJnB9H0+CRjmP7WuNzbX/ivK/WFx+yXhzPdtjYBaJ
8LX7Y+UWfzBxCPG4s9QPRAnRg0NXEplKCJ7JS+Ipw2juVOZ7N2U20SS+/mimZeqoAp+IccGVl3FB
lCLa2COvLcvDb0rQJvDWglceNu2c9JYcTrpt57dSDX1SMhD+nPPSeJd6GChCyobT6Ica71/UPFpo
AGGtsEzeOzL8nrBb6I0BF//RhFZ/CSLtXgNpmSerGjN8PooP045Mnm8BMIeChbyobBDvaLPqN8i5
70jB+KplSVk3ITjdmU8gG3IigBYDVmedZusL17YPNTPTbOhl5WcXRtNj57TTsV0W4C/DNfedTZ6G
IOg9oTIgeiDTKj1mRU4NR1Oo8fvmfy0THMH4zOeI8SqwCQKrWzT99QqikXPpkNOCIyDARhdLi8Va
Lfwf8aL5iGZ8YInZ9Px02WaHKh+6BxTu9lXT3Hu0AvDUkWfy0TGV+6OzVbXlzuOTXR2J4vr2fiMN
z71ao/qBcJYPBmcOr03UPS73cIYhngCEL6vdsCYv3oq/gOTCT1xgZQInlJLelTexrPWXJ7hYoqbm
5VdayCM0uzwJIjzpex6zQ4bm88pDNXpoPV6LSa+xjm2lxOfiSWf4Gv2mk8Yjf2Y4257iWZ4VZvhG
UZKfCEhr4racNRj2t0+l5b0+pBSvo/Vv+PeFdkB2CWBHyDqFcHLOZ7dWCAREGEXjfqnM3osnq3AP
YH340ZxOElQ0h9ZW3LhyvC2f5KvTv4rAbJ6+UqDdOGrrdgHLiaz2A5pdeU+FiWPnouo2kIzr7vdC
d3kUw1bn3V01DMWUpHXOH02tZVL3FF2Wf3DQNvPOK3uJZc9TRjKFIrDO5VKs7nZlk8yfkPHbV5ma
Tk+1iWmh1WPI1YSo1l7PabLW7Ms8F9x1t67j/JaCoqTPair1mBhhRpRqaNMWCXvqi6SZDE4ke1Ff
tmVJGFnuoJkVnjSa+7HMK2tj9736YWLR6W7Id/22svVwmvar8d5k6xS8t75bNrsKXcLErKurcy1s
po0FwyoXYjT4JcdVGf2YCJpWWI6c1xEheLJORip/NVnfErtH5Wm4n0U4nsJC4AWTdKlbb8UsDCte
6GvsjjY+wCWZ0NUimCzc11Xw2N3QLuhtAzmWP0yv935pTw/3xqQN54CHypbQsVVHm1aa4XwoNGHJ
BAK0j2GWmTFck5VCwWY8SA8BV9Q5Q6aTWOynGZkg0J7JDdPbRfVw6DvjvJpYk6baXNUuH9mLoCAJ
s8jxLuyXugkfALd5RnhL37DL3HKRFuaM8OS6cq7f6cieq707VRjAoj4vcS5Cf9TjHuijhRAVQ4eA
sVOAlaVfd+i1ZrtXMHeIt8gqpBw7CVEtTBvR5BRWq3bUl5yXgeMvc9v0DqyElGUv9/0/GPv6W6y2
YJGrwX6z2Ayi+pNWVZc2B9vuvnIv8J2rXYmsjX07l99Ys60rFlM33QT8sado8dmRnWBdYcLasnsy
GZTMc9k4NJLBnkofpEcWV0l9u7sdSSjQp5ZXzbqFbyduzYHBtUwxtriRyB8p5w2S3OVyJ+0yyMK4
yRyM073Ng5kGH4XSXQdrgLwnm0i7bLqoMWBLyPHhd0kjinb9DNXxPQvcjq2Crw6oUkq4/ygkSRcC
qqyGlJ9l2EW4uK8gIj3FKUN7Z4mx3A2IcWLAgf2ay+HlVsvOhzaUf1hP2h51ajpuo2DBKi39nNmi
fmNGu5DVd1ROBWxc+MvRtWaVGF4YxWL1dSy6uX3k0yxg8pYfhiDvOEiXx0BogslqIHRGEHTCo/Mb
PpLxVwzvmHzaOxdCPF9yjJy+8XMUK1FZg/U4AGB8qZGHheTROUQuWZhTj3ChZDMBvaZ+mMAUjWX0
TvrOc6NUc5PiH90stZPKY0PC+QUugZe3wp6ar6AeucDagwCa0ZiYqSFegNIUvTXErFJmSkTxKsfo
YwloI6otk6gql+2a7895WT0O2cYPX9bM7dCqgKgLNMaFwWMMfmobzFSPmFkbvuOkaOk1sdgIyxnd
bInKWIrF3vaqWlYuVJ6IbQEKpMTa3heFKt4lFAhwkuzrO9m13QtC5OaSL9lr0zEcUo/yFoHQTmkc
eRNl0W7F54scePGa+5DgxRons4cL0OxSq7zx1QjX+yiL10p4W1dY8wOggT6tAiqS8afYD4NH8hYe
W8+qz8E4EZDWEK7pPbirPIAYHw3TFNvOLd24N40HwDEVT4L5guT9x5ROqiTECN5g9J8FNtsFC8P/
4u5MluzWsej6RXQQAEmQ08vbZd93mjCkVIp9D7Zf73Wf7bCUTyHF89BRUaOKEpO8IHFwzt5rd8E9
ucMRw0+Sb9WaoOFGEuwHKSZmcTPY9HPxKzb73FkB2iF4ZuiVf1uzXpO0NFcP9pi3m6aZJRiaRR4Y
95H0ZK0Xwwy2qzphPR04pOPGAxKA4D/2GBCsVOQcgextvCSS3zDObsk5v2+Szhxiu8nuysK7iFuM
sLFczmJR7Cy6g2d1mr1g4ttOpo2PtAHpaEVNUZwHmU+HTwz1M7PS6atMa5popunoUKYvVgOCtlL5
F+XL5H4u5NtcVyRZ9C4g+KlmbDbZ/cHr4p0Kxn3TrvJs8V1vI2t2Jzu678Q07+w2n469M66HJlPD
R6Cj7yJP6EhV5bJtSwaDhWqecwbIZ9ha/GtUiSc3dAKzC2LDaeAIWQVfaWGpee/YTC2ky4QxEHL9
zpcppRGMusJrazDfbmfv8d9t8YH3m7hNvZ2XzK9YUp6HOcEGaRV0OuKvnKNeo95k4QASKHSd6cl1
RUuzHNw3QDFr05PWfeOkDJyNs3z1SZq8VJXHASBzPpQsidJSdXXjC5J1fALY9vys3i6CQXgc51ls
CAb7qksbNEOtmHnJAYWOuxieaQCR1HceGBt9B8hJUTHPPk3G7JQHtF4lsvLPmkU/WTBN2fCREaLB
YRSByP2tzvEPOIopxuIe6X6Q9jE7X7KxTw5pZ3F8+JFX8rKrgnd/QKrinbAGPV/pTRlX3WMGGWgj
RHoMBIhZUuYG29D1ts6X0ruVAb96j+EOfwrM3iWJ7ko5fsuyh9rLyA6lOGoDEBNpdWHb2bWjzLhd
MutWxuQAkUuPgEaV33RX4ByIr/q+jl6bsX7JDQiLtKNQnBi3Y5raEvYcvY/ZsE/HYnnsXMk8kgh4
36et5etz0XXXiVzxOw5FiIHkCwfhrd8kP2yTiU2gadsQlLybOtpvfm7t02g6XwoFQbNSwUE5LhW6
V99ks5vtUacs56KMa9qZcbTrM/91dprXrMO1kaqcnCc7c8qN7cyXcwcDuR2DvTehkum1jMuNke6V
y6GkHObpRnrpjecWT37snyXEYm6tpjxbaUhxDBk5a43fsHHQ7y2TYFdb2bVbZKd0ue6pNsm56fJt
RFK9ovjLiU3ZGAJ5e5fkjbgw0OXnkXkPwPnIyLCQEBx1e4DagIrQ3AV2fdGL6kan03H1AxCUxVGl
5jqrG+8C03zubJCYUPmMFRxAUYBSTc+dEqFeXTH+Ryy71R0tjKqunxIfTwlBbHddMZW7erH2a++c
myH/yEZ5ndftBUccscHeTHiz5Y0bu2LVFwn9f99GF5PN38ScUzXQzt5Fqna/KHzA9BqTNIzQNGxQ
IBVhltWa47X0TvM6ue+seaKdp6f7YMBqPE6C3rgwyB3BvSAaGrULOEY6l95AKHQPtRa5llyjEG07
BIZQGNfFKj11iyn3Gg3pykCnFdCtZcmLFhBDqOiyBM7OT6szkUQ3HSKbm6nIOfEgEAly/rBiYq7V
sMWso3tfuPmzT7kfJmh1jz4nEKty2Mo5znl8PZ21vexakCycOU67SmGFIskQNVYRPdRkIBlmGm+c
Tjmh4ih9OwB6UX01MdnLm1APbkvSju9fQgjowySf7lInOqyMwjlL5N3WzgeYTcBGzrG75QcYNhdG
ddepcJ/Z2ghCB9ZFYFe6SQsbeGotvGNeGxbB5JRgSyd1246lG/L4x9DPo0uyC4CKpEcOJ4wm6Qzl
UXOAJQkLkoAyc5o1ZLAD7doPndW3tqnbnRk9XVqmowsUX9mrOqtN8cxOhF5thtFQPzXFhMJ3mOja
1NTZJ8OP/93xW7cKB8/IYYdUxv2YHJVeZUGVXTKdDCD9CoRyKSTyzUhNuI1G1/nuKeq4tC1/5AHb
JcoTQhKqlMpd9+CiqY7DacmjLbpcwGSm8a8nRmYYYyD2/nfTwf+fBlzcJ3/yJjwmX1PSy7//7EX4
5//yv8wIuFP+B6Qh4r18iWUFY8r/MSMEAKTwqvxjQ4C2/VPoqrRPcWHeKZAeBxkyfUwx/9uLwD8m
Tv4BjXMXHpXE0/sJJfUntBR2h5/ogXjc8NcQ4erC9CCJGGPcr0YEty8YFfhZf0Qob64yKUqK2hVn
WKZOXdqfHstvgM2/2n3/uRjGYf78AA+FK09Jsj+7HtKKoHgpVAuMIzEcIhgBW+kcw9dc4+NE/Gv6
F3Tc7y6IpZNTJEoV6eiTDeMnm0VGyaU49aElC06pyIGD8syWlC2eXVS3szf9jYX4KxzwnzsMKBd9
XNfKx1+N7+TnC9aiTqpsLrjDgRBVyOcexDiGBrf9GPNVjxJqAjk03xnAjH95uKd/+v9yILm0YjFg
UcHs7RHe6H0yKgWJFVXCbnmkGUkFGUgElCJMHP/8E/5rvXAVboynSWYd9LNPTxQmuDOvLldpOZac
p7p1n8vYYg8CUBD/5df7ZJL5547wXNlIKAMyKj+bZKKmdiuaAi2m43rHwJ1dfewfwCHQBMij+6mK
/hLv8rubI6NViMBhjTL6/vXXU1NH7HZctkcdWATAJklytGcycRbtvv/5MQrX+ZX4x+/la6w/HJ/4
xQT/+bRU0nQ1/xgKDrnPpE3mhfU2ZLpaQ/qD613LYYkAgEgT4OPMONobGEkm8zVJ7pljfeeMbn0B
vdh97zLsvpugyDn+WB312z4VQYp+MFmHae+WOYMiy1Y2QXn9Mj4ksqeqnUVBZo0jWvEQt/18LVdJ
+TG06fI64QiAkVQrCqcVp+Zd3p4msQapzoNtUki0ni7Agy9xK1HRVKLEaZAWVbvV1VCO2zw4tUfy
RPQxPEzFsH8kschhFrZK4guwHqC01l5Xo/jIC8PfhR7U4ciYjiXJl2slmXsgUKB1GpaZ8F9lG9XT
0bLbkyZTS/ILqF5y1J2L1LohDQIePHOvrqABEVKodclNq60Ayyg4n2Z6GSavdTn5K0TDFzR2gpPG
h+BAJJ2Ox+zMygOGdorj8ZuvU+QhiDMZwW9U2wYAkKZ8KN4qsowyC+RUQ+zHUnXDHMqs1PpyspF9
3NjZYo+XtQoSeGoR5IxzQtGtR1Ds0Bu9BrrxBvkdIq6Kad+t5FlSbq0xlGvfN36yc0G4Jeduk3Vf
2lNvnpaBAn/MrIiIxRUBTuEsiHo4zV1YcimnPeYfZnOA4zPCj2B+EWQ6keEAfVWbkcF6kTlb2+ZY
TB0hW49apqTpkNpxZz/YlcIiwsjVXzducJKLZyMl06tEFf5UM1gfnmPO0c1eg91pN3GzMHnu7LIa
4ROXrn81lKhkDnnSgr6rOgvWT1BONERKL4k7CkhMJN8w97RFCY3I8tJz/mHndrRiiszSBjS2rUta
g2GXJ/N6h54zcp+WuGvGbZWkxbjLZZyXF8JdF73zh0IghuyDSQdfRDJJ5C5tB4HmMplsrOZ+nDQR
TUcs1weIdUlwbkcBIidk9hFWlVLBnWki5Q6kts7JjGyxiLpqm52QCYRsy0rS4FIMU4otlgzZ0eoo
mxSAPXhdhpJpH9zlCV3Syy4eJ/uZOdlAhkArAyxmuJJQyCxrd18IVF2o61ieAPLd6gkdaZwSc12q
Zj+k06RofDfDi8J9AeqokiMIrSrvkhc/gUmEUhTMNdwpXTHjrqzkftSxvW5nXg/wSvYwOWdOSWMH
iiJB2IrBGhplgHnFFsdL0T6y2oOnGOQU0v/cNk91Gttih8hQ0r8MIJoyJEPPg94mYzSsD0VgJ98h
KeVDaOd8EK/7TmuITo7OCArlm7tuyoJa9A6FCsLauG0gkJpZRLSCkEXQhBGqEVhDRkIKuE+NUnez
zJwH5Fg6xd6h+oYyFTvLNfnWWQP94jTa60w1EQ+WCys7RmLKybGjXUz7oSzLaHfiSw6hKvtpuFbF
QmnuZlP5Qet+PpBvYfWh6HzMYzaKpNDB7R+FbldG7YG3fbhtMEQiVetT816hl/1mZxbZJigyliK0
YVggZAXVCFxQ+5jF12wWCA5lP9w1VsbgQUTC+nDraGoOg0rWlyZBN3aO4Y2ZRqJiWW3xJqTnSz7R
fav5IHUbCF5rvzec3O/8ck6YqvFRysPCqYbbntofdyaGFY2XaJ1gLyUxg8yF+6Wn1UfqLPAVzc4J
rkQVzoR94+QhE2De4EeW6kpXbWJOTdToCUXI/NAgGJHEbCRdsR9QnVjXVZpbdYiksLtJAuNT06QB
4l93mOl/NJVOX9RQ082qZSrePWQBX8e1m+K9XSOJJfTPaR8wy6BsHXVCr2Vd8rLCC+UFzRV++mRH
GleOcdlKFESEEaMEpA+Hk4ZbENKSrD28qX5ZQbJoNJeg3SLuox5PpHQfYfvX1vaTnOUA8SdUvT2R
MNGkzbBZGwVUsyLG9gohfIX7A9X5JeEv6JxXlPJP6GXKjzWri2+44AA0OmZ+C7wZAYGW5atb9+sr
w9kC+EEw0xbUReqffjNIgtCyMpchd+0VTmjUAL5Qolk2G9GvyX7MIjUeW3NSk9q9f0PtHfdhquf0
za1L/w0Nb/doxOgvUAxbhh61lUY0yyMwVAeZLuZ9Ki0ELHGJ8DOEGJfdpVYRIZiAV9kCB2uzDykq
g1bLjznxQshrntMoJmrDT3z3Ye2n5sti08ZLEUcMjfF3K83qBSyW6rA6q/zSF+4+D5Cl51Hdg4Uo
G/+JI3X+aDFLuCgRgJFB/9b0814S6bWNSpqTGXbPtzJtrRe7C7wXs+LPLZvhykJmhIlkyvtLWolI
3nwyI1H39Mz5qxXuIEEUyaWxEAR01lDeE8ezXpTOeiVlPaDplvUVRtDAZZpOIhERBOboFitGw8hC
JAAtELOMpV5AUe0mldw3fqNvS3jY/k4VJ07WIrMbw5jg3KZN7IYlyU0A3VazHVYckkqrGq9T/sSi
4PTrqdJ/VAU+M3tx0dtPw7kjRocmsYWytfYuuIX4XHXp6Yu76jdrbdyr2gFaszFl5Zxb2iQ0xWu0
poShDN0HSd7y3bJy50MOUkR0umHd6WR+SSf9I6vHEYXaqm4Z4NlH+EDoZNhBPtwlsaft1Gc4ZLwZ
e1FIf8mnyT50zI4roCI+cC6kX5YRtNYb+zpr0FAydzTnFmxGSETIJeIdbRbrWAQaKaFyIaSmrr08
0s9bExQHQ/zBGKrO0agH3h2DouS6dqV3b8/Je5nZLh8WQjQIJZvjq0bqeL3tmi64dOoV/UdxylNK
W3MCbBSLgiNGNc5+FKfnAU6DXZSKqDriF1O0wRkp+nsiBiAOdLR/agYGBhyeY9dwSgfiDO0DE2LA
P27jEvlU+EmYTMkgd9NaoV4dU17UIp1KsS+A+jA/NAuUzY5oJxzrQsZdSNuEeWWkPKKkglzfuF2a
l4gDAve1oQ9L6xpq7aVTzcNrk2c9/VXkdS9+XU/VQ17m4hvml7pD6DFPNPcLOTfXiTh1E/OxG+9i
r7UYXSF1zG50i4jtsDqQ984sZ2TALlCpOd8TS/bqbGnU/NrlCF9fa2h553MrRB9WqLbTjc4xg2xQ
cqwoj8YYIisAVLNvMmkenIBWUGxlKUEgSub6gJ+eqmuyy/TVFw24zFzizA9dZQXzNjLcFPCztHyL
GgWnbqI42ZZINGCl1LL9UZp4vALIps6pdZp7RUSPuLfcgM09RSnzA7IsrHhg6YqmGR9JIqnqrLy1
+yV4lXkQQ7JpKlh9UVnv+vZklIfPMzwh02F8L532FN6JA8AK83FGNlxPBiqLF5FGufFZXFXoFJ3H
qx5l6TtkhOGuxTNypCPE5oImMoXxVxIV15PCozjjhVUU5bz+ZTs+5062vPeTr+mhFbq4tK0hugGE
lPMFdFBvhsJvovmi9IkSY5KRRtlXRHaNOTW7vHwTYIa48bPMevS6JZ5RzSV8E4l7a6ubIipzQwqx
il95Y6l2u9IML7OxoLgXMv+KX45DwkDb+hbWDd8Ve31wE2Z7ID4HddkGIxqdzGqD+9qf+2CT66h5
gifYio2pRpIFIpIz0EIHoQDU0zPEmqYj2SQTxmE0TyWO7LuVUzuvtBef45gAPWAxh0tTD9N2nr3k
6iQaktny3KZjh/5vyC+HlEITiQGivPh0EpuSUj5BOwCw6VFdgMNEeSZQe+1mxtdAXCfvuSuDu5Lt
bB9MMG8b3bX4FjqP58D55zgISl4gIi2GhMS8lEmTPKm1OFTkfJ+tXf1mC8I4eoeRRwnxIEr37qxL
vuM4LqzAXDYcDhlP5hfgHpwfRW6fgfSinvWrQxRx6ENzgQE6O7hMlqu14LNzsg7BcH7JqyIOa8Nk
LG8Ms/SIjLelhQVU62vL9Pto1nTqYW9uY4/Z3qyHgyfLZyp10lAswcRLJfvYp5MY47CwM/sWmy02
FZwsFEFT9rUN4OYKXV64ufMoBp08kdDVb0SDhNxyRHGIA6p/iq72LJX+7WLzvcb+WfsMcSx8Ok4V
PA/j4m6qmOo6WpubpMsv2CcAAqdEq7US+3VMeX8FmNTdAeTG1TEppu08nDAe5+k+N4wcsjY5dsiR
z5j6TAdryB9ayq4NcpVzH8DBPhgyuNbTJI9Oj7m8Ue2zqpDXnSBTURH1G8yV1d40xbxZcvWAZ4F/
c6DK27SlWN8C3V4Lp+XodgJp8s8vO1H09XZJ4K46XfMh7OziNN6+XfseLYDQyEB1sEe0KcJW1ohE
ij4gqYlrqgAR91wn37x1lGfabeEq2Eu6rwhEIU/WT3dqqd2t3fR3doXwM7W6/azBQ2PmuzJFoh4M
9mMk30GN2bGRwB663H4s6GoQBVIgRmUd15OzYygOxAP303bBm4tcnOPIaRgCLTxJzfSSlmubcME+
eSkBqPOFKWJwYsEJHWsK1Ol6ZJ4pQLyWzfrNF/mHjdmQVkPPuLDyBW8OZT9zFI9comjfjw6Hxd4H
Dg9b7WrmWL2lM9/jDciJ+yM2rjBBTqictTBmes7X6fXka9vAuQh2TiqbnYGRdW67AQ6Crr2BC2pB
0LP9K11Y5WUkJDowOgy71pqsD8XmsJm8qQFXUP7gVbusy+U+U8CrqOmuREUZK9oz4+kzmoMPnL4f
W7vQlyhTn/IhGxmpNQRUGnQU8eCCOnDpCjbWi8ESWjDNe4YjgJciytOG0ejEMbpRLxlutZCvGXYN
xF2ol/acMZgSz35wE1lt/SAAk57nJcacEoY5/3KhoIGN+d6LQNSpvLv3WslvIKYIN0451d8ZV3q3
ehip5GLrZXSSCP6YaR91jhuI8TM6UsbZ0LPhGUbIT+5myUjX48AKNS1+yEl+bJNcPVtB8hR4qb+t
RqHOdTtfuAObNfwvfzNXzAN04lRvdIyq9ypPzuKoa65BVPOBEay6OrIvYiu+H4r4S73mxbYQqIpQ
ELDl6kF8AVsWvNYy02LDmBjioFBnHVlk2xGT/3uPf30/UfRiXRQNsAKr6w95us4ckUS+Z0dmYoY9
ZXrK03I8q8RQfUPgWaorzwxzt2O5MqEo7cjHt5IYN1TeKvbYoEjbLmQrdrlNfzjl/HQjTN4TRh5M
+bbxuiaMMG9+cRnDXs1D68Id7PK7YczKK+p+PzSmeBhQDvAjoPr5JpDvXwtEUjzUrHos6gBJ/9QA
44kwE57Qa7kiMayvDFUTfBVOFZJ7mhGc7OjJi30cTESvn1iFegInsR1ifmmYMOcVSrkj9pz6wGBp
HcM+Mz2j09Fe4NVm08vYdsRzUae5ty1zs5nsvqS8zdflIaYJt5kWr7wccgoJ5soiXvcTBo5x0yMt
OCxDnGyTBeYx/pk4LbG1BlLv7K7uSAYokz1SbfvO1DPNNQ9u3xN9NvcNVOZwHZer3TKcSpYfaN5W
ZIXL8ECLZYLI4VXArGCADnt2trbasTv5Q6g9u8V2aSTwQqdpzVfAuPVbaZsFRIun3TsFvFOwflcQ
xCZnfW9qGWXkZCG0utR1PHRhY+UGtjlJpvfjGuB3cejmrufuqe3KhAvvwc7OyuKhr2JiWhEDIihA
0h3UobV6yO5d5qaSD7bvMCMFzUkDjeIVi08VF7sUXh/BEiu8/L0LsTKFkdozoeUgxgibQQDzsqjy
it3qJCbYLrmpgguN4vb0TpTlGYh+Z9y7SEESvFtp92M2SDQ2czr13qFyR44VfTxJzrCzCEILK85N
M1duu0FsN1VhMQf9K2Kx5EsbC+pJkS3oKWVUzjRnOXzFnGJkeZ/Czq84AaOvobqMSdSE9Q/eIxt8
CPWt3VqYT5rI6UOvot2+de0+eMOm2eFox6r2YkXeUBwRca13fcOyYsMNClJmUdxpbLN4Rs8w0GHc
Saws8fY5ABemCxNVP1TvgYAeb7SLMly7giqlR6F0q5xyfReN14zhAsCoOEunxrH3totLrNDzAiYD
FN8V48JI7EybuF/cBEAgeYV6Lc5o404Gl3on2w2sZBILWE92Ebp+BkPCt0el+F+xJy+921w5PcgN
gkV6qty1SfjGqCYCoVn0DXD/NKIX5edu+rQujRdsHQ9Xzna2x+r0NEhIoAqgi7MpIr4VjFlBem0n
YPgkncOgbEPTtuNJWwSUoq1bejT8Eeih9VTg/RP0SaE5xz1VJf1WahBF3/CJVmJ3NynsoKwIOtYs
3bRZwIFijI9ooqOAaWlAbDwgsC/t2HkzCxq4yan8qNd9bbo5hrWAJXM/VFafHn1mA0/eUqUVh58c
21fdl+tr3bJWmL8LNZ3ZfMDfV38mW7voDBJS+gEfvHSOBcKzKVoa7DI5z4euY1wbw+bEsOZAPzFT
Zx6tyHHOazkiuWGUe4KtqARYJ3r4l7brgDP0jlvQKK+nM2CO9ZeA/l8YNf3LtKQ94RytjhBX0RfR
GxD0JCNMbnOMPcNMCJV8gj4tqgm2WPjlmi0FN/2mDL/X9epIY137tsBRN0+nllQ1xJ67o2qjResW
dYqsA7yY3ArPX78Bdk6u6IdF35u+kR41XD1Dn2zjQJyiCDm5LPNCe1+iRnlD2Tt+U0OLmFDgQGAb
hyLCj7qe5gr5Oqd2ONeAsDcmyVbk/bblE7LC1mrvR7TcYocPXb9TIXoGO7Uu7zyKrCakfwouBPbS
dO/ZNer+EmQR9FSMWvtR6bE+Lkz9WJQTqMvQBwhKdRo7tnfrnb5ZhyjPigKxAvEVIK5Pub1IjFOm
7MGMFa8XNfIOd/Zyf4dqLXsZukyW5x49wteCtu596zkgMJ3WlTcuPWbw+zEa/TC2g5R82WLtqFSj
IAn2aQKXiBJMp/ipFwMIQc32WU30HtcteL4b7Q+8hqSjA/qRhGfWR9RBlSDVZlyxiUVeesmWThU5
DO1JmDKxv2wgyq+oK7HWbTspUFPkwH6bI4N+cbaKXv7QjcG7LDGuDB96iDz3rEtmdz6PAuBaFjHp
K5Ys5XKUz+bhR1f07bAfq2ZOSG9c+XwVym5vu661X+kED994s6Nu4y+5+x0tJaOyQXcQahcPj/wN
xyo0C7NPvGzABsRnKxfVo19Z9WvCd0RssDPMHWMFu/xOOxuirJs3dBG4q/wiLzurCuMhp1Ci91J6
kJU1C2QE43RTF74qttKCrAY+VC/9prKb+ZunZ/Qt5PoRP4oJ1m3IUxHrfUVtkeGTmSvCWmE1tPR4
7RZzBofSH7nKzHMSxd1T7jvIe1s7cekfysR7rFM46CGi5fGly1JRh/Xkwd6IpUUYtRlp5W1008Rv
8G7Z5xQOQ71p58aRByNj9wYeNSuvwbjHl6wshhPmZ/XfkFQ57xa2gwzLbYXKt65oRwHqopzadET5
YVIGFqIOesm9cu+SBcQhzYm/wk11u3212uLSY2oWHTSgiDNuSHEVmGIfairahzhHgh1C6Lc+qOlQ
xcqFNIYNQln/K7394NKjFVNtiPgO9NYd58XGI+ba1ZFCJKap3wCA3vhtgE/Xn8RBTz7lzyQsJSlQ
a0TPbW1bL+vMhrdl8IF90D3Nf0j3czlNVKKGCGCPwyLYIv08BUUDAQlA2sCLm56CQzZ6KZjIKd9K
zcYg7CueVmx3r6MTu++srgrqkTDdS8VZ5r6KWnaaCZkkL5/fIMi1U/TACaa/eFfG+eydu1Bmxb6M
4vKmMz4fnNw1YqUn6dNwmmOsuyd7sF3cpv586quMJn5vMAG8jpM5FeaznNa9J1oOzV1SNxYtntm8
OJm26VsIDn23MdPg6WvetPEzbUEehDck+EVmpBnvmGrr7KF3ej9jZ8WfuJk6acOXCITPcKlH07Sv
oZr0hzjTTgKUvFBq344ROvNVaGrtzhnZWBGQxWqPztx543g4wyLLMZlcIbgU5F8E6Zz2u47xZgPx
SFtNWAHvodLw6FBSdGfcZAfno7hYlmxUCNQ4HcEMEP23ET+auw90Vb8yTmihKJlhiXYxk7OW1hN7
GWm3/aJZ54X0zjkXVy7dGC7LYYE9hGmHWsudYXV8aRPZrFtTqtOZpY8ZURJVQvmUtnK60glS9i0l
cYwiExGmpFyGZ3e7eAN3kE4iMsA+5uIRq59+LZFFefupxFV3mgeftLYOjIMjPBHzEpT5RByEBNFA
TkAtKLeauiIJwe0A99LSHF0gG3xIzziJSjiXDmRYMic7waKYfNI2In+qvhs1jtN9CVwaFbsmygrj
WGq9Ibv3kbZKh1KNnitwbxo36PM8ltY3PLvOi2AjRJVad158zwCA97xHZxc8kg7nU+XPoEAOqZ2s
NyXEKJrZCKSxNrIyhk1pIrcOR5eW9NYxEYhpDy/Pme8wCc7qTiwbyeo+j5Jg/RZLafAWwFt56vw2
a/aAWBZikbKO1hCHQ1I/BoPka9O6U+FsmL7abEexm1x0TdJnNzxeV4TK0Bieaqai0NCF+AKvxc8J
g5vpR9Rzp75SfOID80tzetSxVfehDWHvlrANOoRRDAIHzwlWDConBwhCVsiIDwpz1jNqgB67qaBA
3Lp5H6Grjb1ChlRE8iIrbGveckfNJUgIQlSkl+UPMXuI3mTlRGOGaTFYhpZGOXSpQJB5GmWBt4H5
5t2roIl9oIZF9zRamRNt27WX73FC84XT/lrt/6yy+Jf8B1kFxyCFNdNReP0+iVVcYQECb2pOa8Pk
vnn2sLzkrZlfOp/zRJnaWfwXdQyqrF81ODALFI+fA7XUDlPwXwUkJQOrTkNkODqRGL4mtjFAkRi7
Ws3W6lBFXY7+OKc8W44+h7RSdGlQ4ZbWX+77XzoW/gzH1gjIbI5TrvPpvlU9EGCcABiwGzE+ssrh
Hg1+u6OPV139+RH/S3UUKAEInUtpyLhanP6UnxRWZae8herCHDX0euTgJsru6P0Vxz9f5t+/JLBe
gVAGErOrgTv/ehmE56U1CdscR8keBU6ygB4EsHNOkWKOaZr8JT3430+Q6wUgpylhbYFW59fr8Zk1
DFJTc7RNVW0ZvUrIJxXWeSKjn/98a+L0t/8i3OIRSoorL1AoneTne8vdVusUA+IxD3KXXKjFPkxz
j68MQRdXnIJoRwetusAxhVbXdzH/irE/x4yhH/78p/zuKUvHJ5KPv4fq99OPWTRIBZgCD8eyzAiR
rz+SenqLijTeN/b/w7pRXiC0VIi7pE/GyM/rhrnpCgfEN0fgFtlxjhr3aJWuuPzzDf1udaKd9Bzh
ucgwxaefsXOoyAy+VJpRyKd404YLXYnuL/fyu8em/1HeuVoiNPz02PCWUfgMiTkuc6SiQ5eDOLtd
Ahq0FzHtuRoj08S098+39nmFotoU7Fanu1MYJz4H1XqNzRm0mW0sbo35oV3Pg7lTzTCigPNEb3++
2Ke0ck1D4qTBE8AkHe267udQbX+IcwwE/Xxg6ld+JcYqZXPXdrYDLWKfBfZEYaRs+YR10X1vYkTl
WB7UMapOZH9c55eS+vH+L3/U5xfnnz+KMpWPLbBv93PYtm+jd6QfMx/ixffCvui6B4XBex9IUgk5
STS7JnHQkdcIQXTBbN1UbbQflvRvr/BvfgtCdE6fWr64TB0/fW/ddc00aQPrwZ37+CDAxPwos2y6
s43n3f75pj+vaO5Z2a5C+SuVI7j1X9+bGQfZhMaNLGJGHGHdD/IM54A8//NVfndD/NABbmfhYcP5
pCWdDCMaZw3mQ+pBtg7HMfWpvcpgiQ8L54PkL0LP313udDE+79pBfvnpcrlc0SOKcTmsEYDKdYkR
sqn1CiRFe/jzjf3m8XmehlBKAgsL+rPceQ4scuJW2xywayNoUTZ9AIH7989X+c39eJ7PS8leFSD8
/vRxKwW1P8dRc3BMMf3ovMw/BhgDv3s188M/X+p3NxRoPjuKr4DmRf11PahpYkrmMF+1HXsN6ZC9
4i6od//5ItpGXmMDKUEm/lmIS8JHRQmDx7Ndm48srYLd4pjhv/80WhDidFpwiiV3qq1+qiRcIxf0
gLo/rBZdTsLwEhyuQfeXQuI3zws9m9ZUKki0eV9/vYpPiyjSgzMeEMdl29XPq3NBc+S/LwAQSSRX
uMoTXObTvlOwfzewFJdDv9TyLhVll4a99KzLDPHA+Jcl8Hn74ZOAl8YjusAjm8BzPz04VRl7UDjA
DlTzI30kRIhEpVeLnIEeLuND3nbV9Jct7zePkcMLuw4vkaNZ6r8+RlZ33qE9mQ9Z5i3XIgGzlS2O
X/7l1n53GUAIwmPzpjo6RYP8vCbWtMaO7TPLHVG9t3cNEyhvD7Oysv+j8vv0DPmvxPTO9oZJ49cL
1fDd4QREE5EJ8/hlAurzHVv68p5ik77488v0748DsFJH4eoQyiZY/NM90eGmE0hH9PA/2Tuz3siN
rE3/FaPv6ea+DKa/i0xmMlO7SiqVrBtCKpWC+xLc+evnoeyerkxVS58a+G4GAxgGDNsVyWAw4sQ5
533eHF+zwDAmtNgFDNiyIkX1/lBvp4+biOuyp5qWYanW0eZQY3bbUxHzAm+wEUmjSn8AZ1X+eH+U
tw+kQzkin40cwCRaPvqkYsBUAMImLQg7NQnyshhP9drGGc3Mm2//yVBsEmx5Lleco421Hbs5rUJk
faZSdb4X5xSJh7T3ISFYH8zd8on+HJVznVHRxbDfUWyzSfscrgiyF12kmokGdo7kLzDYDnCGk+mP
MqIRfdOX7W0BRw3PIKyx33/Kt6+NSwBfs8MJTyBuHA1NAz30aj3UAmkk2Y03I7g3ely5Pj0KW5OO
xRn3NpJlR+uQsqdqjagGAwwzml0xO+GZrsuPJD+/eJZlQ0dm9DrO8SjmaNM6Aas5yC0I11gdo2VH
SfDpqIjjj14tk0Bw8eg5+nzpL+V1jarDjMUh/b4DFiUoM5Pps/IXxzKgkdDPRujAkagerXWaejP8
JRQ1iBov8SU+HBC2DLB5aVp8+v1wcJC4wIwGUa39em386TysoJw6IA+spfYrEFuDzFc7dfr0DmvS
b4vGhg3C0TFaOlzmlN8ry9OkFZhLaVJMLZ0dkaF/8DG9XQXIoTwbIZa+rDTn6P1oKlREuCRW0GkA
ibm3PIdRovrvL+i3+xAZFxWhnak5i8Ds6NBVUirjOGpbAV2r7aUwCvfM8PDAnWDMV5+fNlTwi3CP
bY9P9Oj8K0YI5wbAl0Bd2kCBTUVj7EvD6D+9sE0LWwnWtEZqgFP+8PXEfTjQoTmYATbz02p2AGuU
NJp+8HqWP+VwryOwo8eETI5Duc4+OicMkXekQyqeBrLAaWMq6N/7SF1T0Ct2IHfVD8b7xXKw2FTx
AV7CSW5uh09lSGkiVFHNQOGURKXjzjuq+OEH7+jtU1nk4hCpkZ4i5jm+xLCtcf7hPx+ksijj/VCG
6IPowIELRbv91G9oPcWP4/1FuPz0w6kk3YbLJmuMPYKY4vDRcr3rXSrwVqCPnSa/pA2Q5ZXXdU6+
MxP6TVaukE0ZZCEuMhuXpLp5lc9l33zw7MsbO/4ZBGi6iaxzkSMevdEus11adioryG3ZnNCvpV1a
Shlup3Qcr00N/6jaqD9/bpGIQHXCR+4Rwx8HhXWKg2CTZlaQIENcW/Sjr7Vi6Dbvz7C+HH+Hz+ba
2LIRz6hk6PBnO5ziuWiUpI5hYsRyoHFTOlY1gskbF4lP4YYXblOm7lpBE46rbEwRKaDJIf0+SVfR
9rbT00ODYRuoIiuyeumXalmDqGqd0dxP+djeQYmCdjunmJtuLGMRzXhiKPS1dBIEG70FkGavkYDt
Pv3OUARyePEX+VRuwofPlbYNrty92SIIbKSPtgBXViLq0ZnUPVdvd91hgPFBMPr2G2FMyyBPri6C
VVM/HHPCXcquUHIGXp7MX4jl4fSpk/eo5W7/7MrO+ODe8IvxCBJ5beRJyMi9Ga8E+6hPCjYL3Pn9
DnnYti9DZTOplnXi0kN58/5ieXsmcBDwhDwcmTkKpIfPF49mnmaZ2QSNTHL4QlRiMvqT6asMP0rI
vX00ZMacP4T2joYU9+hIIKRHJqqAF8S7on3JCrxqECSKi5D4yI8Fpm7vP9rbTZS8MVEVB51mm+Qz
Dh+tc3qKwKEq8ZBT7RM0L3YA1AUu6eeH0ck5EQN7KkWNo8fKyOVjCzTIwGqhakEscNYpSPQPts03
D2PrXB80jVCEo5vlf/gwWRVh6UPjdqA2pTglZCFjIoHIv/8sb1YDoxDykmaw0UhTITkcBUXOUvxt
egzUsmyHSC7aeW5MJ03W28H7Q/3qgShXsA9webXRPxwOlc1C2lqk98EYWvrXNHfUvVLnpf/5UWyT
uNfECJNY/ngNNLTJovLsg1Clx8vtevNuBLvZfnYNMG/ch0huatwU2JsOH4aOls6pFEwlaAPCp0HE
6ELGsPhksp5LguFw9SZTtUACtKM10JdpNxZ91gc2xiZbuGa977Z0OXx+yhwuCSbj6KZ5vCOgsbQS
2wQ4GIaluKFdX6xaXLWePj8KyxigHfv4Uoo7nLHJnOiWpH+cZHCES/csG/1SxFjOfHqY5YS3lghn
saZcVuFPd4RwxlgZh7k+mGoxlidFkdvjmYidvPr8QFAi2AO4kZJhOq6klm04a3QmdsFsuOJcoYFn
m4z4Fr3/OEuEfnCyk8Wn7EZ2jhZTdoLj71NFKOTmJQB+Iu5kK3AeSzZRXlTF+ShK/SoTau9AQ+5V
yDepVYnPf7TLbZ88E3IQqKBH01n0qJEGZORBJ6vyQrdQJ5bN+FE29TWdffyYtJ7ZGifS67l7+NbQ
UI+jjRF1UGZGcqILM75LC0XrtjMu4NeRPlLctNzovoQesZEyxIkshZL0/lwvc3n0I8jdAyEgf2YQ
3R99032fkp+x4yGwwrm8gN5bbmmcC/f6iBCJ5oZ6uHIQvQzr94f9xRa8pKSIScnfcEgefRg8d8iX
6fVBUfTiLEVk5atWr5y3SJf+g6HgmnC95aXSC3J0y7Byz0VUpPZBZFG/otNlaL5P6FjPmlxkH8W+
v5pOspQe75OV45pH04mTFJZamtYHtecmu5mD+KyAS1ut9FartlVc86IbNXt+fzaXBXn8EulwhOKy
3EE5Pw9XkktfJwCNvidtmWvXCTSnTeE14+c35uVS7WlcrFUyU0cT6aRiNCwphqBNB/qOKrU5jRBJ
f/C6ljf/5llg/PM43KzfhL98C10Mlp3tf6ynHZGCCzSXrolyZVZ0ifvQduOXz08f3TsqCQmoJnz1
h9M3GlONlmjuA/iG6VcqlrqP0sC+/09GIcpmAO7WxxCalnIDvAMO6Qmt8d6bzdoXWSY+uBb9ailQ
bPq/oxxlP+JcFgbCsD6owCgi+qfhpxt0z//ssxgqICNr2booOhwvhZGWJHow4w5zCVlu5gpnsFTr
9A9GebtJUERlKRBsWCiBj+tNGaeDLmujDzCn29K36/pTAckgFemn8ziUAbFi5iYJz4ZgafklPx2g
VZq3tZqOvJsWr6Us69q9Sl/EB6H623PN0Cy+Hp0zVOVbPdocMjlZjROmfZCOs23S4inJXiOIrVEr
x11x72JVC2k5RKCRlcOnAx6DEJTIymWXJ646ekQ3z00tjIgRnAb1tFAgNcDVrD5Yfm+6WKABHQxz
tLEnk05x0BJ9gNOBSSESg6II+vq6y8fSB6BpbfLUw/VV4iARzXOEgobG4hl6xh+fXqLa0v/EhkVr
EtHR4SuNpWDxxmG3UNoQwXmZee0ppf31/VHe7vdcvpCdcS8imKT4cTiKW2HjqaZThz0UWPILvVQg
HEy1O/zB6TICj1Z6dyMtmpc/OLfffuckHMkT6Mtlc1lThwM3EvNraKJt0A+ivrTbUIFaD4z+/cdb
JulwM6Z/mPoeT0dPEvvx4ShDlIS5WjZLJDSWQRKhy8lwawnob5UfrJxfDUVFgx49MmcUkI6GarPZ
HPqUfR+CFXoFBZ6l0tD7L3vN/Wy2g7wR9Uq6jZhC+vOOvsPQk31Hzq0P2kic49FjrJRR+1ESaoIe
0z94rl+8KJL39BoQ6ph0OS3//qetZaBlktSN3gVjWlbbLKzQQ9Vd1Ny9/6Z+sbdQrySSWu4ZpImP
vjvEXInITO5m06xDAkiiZkMHLQ7vvWJ+g/TLtbBy+hOlK+IPaqa/eEDLdl2XjDHJFcq0hw9Ipt0u
PCQFAbCOatPnxfSHAZnyIwrYL9YHd0KaN5lGSm3HV6ksm+mDg+QWoPGf4r2u0FG90VFe136Jrufh
/elcputo4VProy+NreP12z58KCuXXp8hkQkaYeTrRs6yXjtOja3b8NopP2Js6HywQ78dkyT4Uodj
z6IefNwLV+hNongUNINe0i5KskcGoeI+l2MznJhjqn0QaL19b8TDNEDAcdNoIFuogz8vzCirXFnX
5BkjqyJbNTvlSUnuyn9/In9xy7G4R1MqM4n0KXUfDRMnCshXh1uO52KBEs+P6iiTNZCDH0LYG9Dt
T6bXI0fkyrdI0T99lVtGJ5O6rBx6cI5GtxRFDMQo7M9oIF+kpzdnUJimb+8/5K+mkmK0DquR2TSO
u2+AOSG56PkEEgq2a7tNxk1j0vH++VHspYZBPETS+7gUXWCm00hQRYGrGOIUqIS3ywbtg71xmZDD
hc/HTBwEZo8MJmWTw1UxSA9AcpHLgI6BaF0npfXcJNmITyk+zu8/zy/WO0NxayF+5PUcp5PiVs0s
J+lkUMwybtZVOua3jlupxs7Se+cLXsDV4/sj/vLhPPZJQlaDzPPRaogbdSwpCctA4Itw48XQOhAX
4BDsI4Jo2g+W/i9GY/ugruWSxSc7ezSahoR3ztWmCaRpyc2oTtK3E5yewsZIPn1OU7UlqqN8y18E
PIdvrQJY4QKfk0HSwryNbS35Sk/ouIf6Xn/wVG8jHprZOKEdqqt8V8c13K6WYaGMpO57SijVWuZY
+l5poH/jLYqjOrksRl19HtQwmz9oxv7FVkJakCKoStzPujGPJrSutaQWJsGW5lTySlXr7gxnE0u5
i3vMFhBB2T6spmpdN72PDll8+v7L8C4TzNBLYLkcwT+d5Hqk6TKboV6BE402U4PLUhwlHxw8bxfN
MoiNC9aSzidaPxykpTYfNXYHegMr71WLoAajLw9NNWat738MbzctRiIvAvmVv8OSPRxJcwck6vYM
xAtc1lY05NrrCgXK+6P86nkIHLnD8a2TMlyW00+ThqzSyNOK8GfSsQ7ovUWmiEHS2kv65IOt6xcP
RAcwtRDSxti3HxfOpKE0eu1wftJYlT7EcWfBwM7yzesD/f37+L/Ej/Lqz73wT3Tu95LnJfvfHv3j
f/2/iTemFXIphfz9nxhh/7F9/O0HJoLtdPGY//jH3y6bVpb9b/u2k131299/27SlLNvut31zjD3+
64/6C3xsur+76G+An1pkdDhU/gk+pgDzu8sHzblMCzM1GdZgQbU9+sffTOt3OvBo76LReWnkWPrj
/iIfm+bvy/dHxoZgaelN9j5DPrZfbxY/HXlc+7lIMRaR3hKiH3cXVlNeSDpy7a/S0p6pPCgrVFvN
WmLCc17Onr5B2/SCyhH/LNe5IAE+b8MoP2tho65irT9HD2g+D2Yt4HTOHl6trX4NvaW+bqAqX+ST
O+6dUbZfwkQvAtPILDihmPpmvfBW5pyfNX0awa8bG39GibURnjeddnP4PVONa6dKIjje9X0eAc/Q
ndb0HVU8T1osoAWGLvLN6iafxB7m/h9ab1xXlRnvUAZWG6B6OUjGmbAqN65Fljx1ZfYQ5miwJxcr
ZnVwb2XpLJ3P9K9ZGR527NlUK1Xwbt6UPHjpfId++yuk1odSeCN6V3ev58pjpMFR6bKXLizrxQ75
Ip7FVlcMCXOvxQtbb76R2gDRJivtPq/Tp1hzkR+ZOyxloGbqDD429kVoKthcOsoGD3Lgo0VEOhHZ
Gvpa10d7q/oa4rt1rM1FoLZoH7uIX5doDi5Jo3oXCn5mloe3HSXPlabESM4NJqsushfyoarfeirs
IjkFU48GV5u0duMI/jaYyTMmcfUKCVsBMy2uLkMdCWKI2tXnqn7VzKD2J6KTlZqX0TOerSoCI+Qw
Zt+ED0NlhffIOaNtp/bdVQYl4qrPKtMXJfIqDTf1cswG3+tAUDW4fJ9AHJN7D5+VdVOngFhpGQGN
xvg0oFdPtlVq913FCohhvAHdzCqss2XjI0h8VpakhaOcaAMP7UTwPpQyegEM+hLDncGCGTWeUZyV
0+j6acUUCQfsDlZl4R5beGUX4xCHn3oYr1saz3diqL44KfrfptKsHSkXUkAScAQGV/XJNPL4fAsY
q/Q9aKGYxE1RmD7kAeCv+nTXwygN+lLBa1nr5T5pp/TELdR0WzSx8S2bdGRfEQtMhPRuq8NdqGTT
2ml6wHiac008bK1ESKurgLuiNL11gSlo/Z10LgQmV2IHV5nXUVdUG0KP67RMnocEM7ma351WJW7k
A1DIvIOh1rasIlqaUV3Pxa2N4T1UaCXeOTZ/ShWXV7jaXqdxDSh6BEyxwkIDQzezz2AShLdhnTzB
DbzBg7jAaIE5SCvOo9c5R6EMZkSzrpVFd1u7LbTKOjod0upKBc7c29mZhhQc50G4YWHCl+SUjrVO
CxZ707I6rZEOOh0kWFKydC0MsH1FGcSZl7t7r1BZ3GVxRWd2fD0n9oXO21zJqbpXRlBsSo/7CFYP
OzwIgPPy+nA6fwCMgEsFat9J1e/ClnWCgrtbKbkLcw2nJZwkzW0ssJWtYpwRPBMQSdWkfBGx29w2
YF03rqOGt1XL/pIAol1RCNrgh7KJTZ5dqt25cLOzueL3OpN3C+TmquxZT4R+F/XMMyHqyVZRlAO7
HNR5pwn8uRy9pSZmJS9cV8/rrGx8AyOPdT3q/TpRQ2XVSgUeLDK5h9f9DyKGvUJy62wmEdtrCc8B
psd8p9iTvlbbsKTDpkUoX0f4cGu84xq4CtbjfCp2Fj81unmtKijzdRfLkQLU49qdHdo3Yos91zWU
jaqoDaTmrFrnCm8Ere3IiupTvQJHxZSUGv9e4L6wn3FyJR24ICxrfPQ0ea/kjbpyOrb8yathxU6L
G/Eiwh3N5ku6vMjcsreWOuobJcZIgz31LrVZPZCUbsOeU0Dlx4BYk/ddxElRhY+mHb3k1iD3ePMl
7JtYN73+2QBeUl+dCUw65zYE1b2RnQqAdk6fpj5T/abMG78RMO9Q81fbaCggWw5GUETTXRgnL0C7
waiEqnbi9cN5rUF+HQSfbFZY8bqMsjMyFGf0F/QrTs8LrxnOjTAcN7PkWHLN5KFAai+7XD8BzKet
VGW+qxo7XmMgw25t4a9rDF2NOS/JTmADHg1W28RREOU3ySzPPTCEW/BkuDD3eowFhnthVMZ1j0fM
ShXVjZcXD9BsvsL36tgLWAtp7Qnf6Xi1ZlijTB/YiixaqhYf8gtNiMUUvGhvsPNwNjhoVACXeZc6
x8HYNfdo2tOTQUueKw10Vt1h2jJ0yrQeyK2fZFYf74Rujhs6SbRbFIYWTDf8adrZBO+SeoGVKd4e
oPxGLDiZYakfjCFghwxjqTGrmGOF9QLj9mXuixucNa5GK32gF1qsyZe5fmLFT2LifwX7e5bUE47v
9kVf1nWQcD/dxS6xLGKF1G+FvM9nTFPjhJloXeUHOO0U13VnX3jZA+vgvhhZ1EgobjEp/B4q0TM6
hHGj6zO7dzyoK2Oawy/hWFxlWIaLrMIyiablakzkuVHU/cpqYMt5tvKDkwb39TJ+UVQF57C8MDgE
8wdNCU8g6GTrIRLPilimvrTZgSqYlzEo9RVSlPsR7MkqFvxGjWnucQIB6DXdjeUQnqRuX27KMU/w
xxUcpZo4tdVIuR2mKd1IU/ITrPQZGOnLNIpt24pnLG3ZamCt7pQqg6xCQ/7aiPh1LsmQ9RBHHuod
dwwQJOmb2nIUvk9eLAcWXr1iMP28BNyFNfcLeJQaS1nenTZwBsZwDVawJZ96QznJaa8EIKLcdtai
iO88YIHWMiFkWRDLs/a1Kgb+hymqGNgNClAXK9WWeGHKZQajvvSBPtisb3incm1aIXbavWbeaRGz
IVo2XWuoIjB0ZfxkGZy8rZJdVYiyfTKDa2nw6B7eKyCQx7s0hmuMs2EPQgOGl56Gt/j0Xrex1ay8
GaUhKkXQDrVjBFwVqwvRamDwcJq8zLxiPFl2ynXXjHcxDYqPsofbOGfN/RLfNXEOhTjF+DeZtXSj
Elut3YKgptLZcvS49rYOHV4+5IUc31bU+AqBIL7kGXVs7bEEwuInffmQl3G3JW4O2qHVN30hnmHG
sfzYrtKU3R96j9jUgsjRCItyZ022PFdLx9hOUMk2EV5egWKwQyY9f9MrlqZj0oiQmOzdSi/7i6Gu
Wrof1WsV9i9EbO0sxjxqbJlMu4Di0g3VVT/w+yYVfla02F8jW+YwaNgj44jphtf+BNIFhFnOwTu2
lgKghP/TbdnOhIZ8PHOim17Ruy2sQmWTYl691pfzxTbEc1mlD2Lw6OtfQuwoy+1z3KgrIGaQqKOF
jBaO+YBW270FPko4bQN+GWdtL+Dnrq0+mJ9CCcIiMSblSagcZmaV1+DV+NDh9I/7180wNiMX0239
JI+sF/CiWFaXuDgS9Nz1mOnthlFvAi8EZkjugWPXyrxt37KCdVObTkXB+bZsLGLg/dcjdGdvcm7n
hnh5nKManKVNU6pOSayWnERJMjKNqW2cqDiiBP9TF9Z/e61dLsc/X4b/uiwvF8T/+t8//cPm9bJ4
3f2Q05cfTZe1P18l/7v/8q8r5+1UceX8vjAKlj9NxGVxYKxjcIv891fV265/zLo3/8OfF1KF++Tv
HikkayktozR1uXcOP5r2H3/THPv31/QSUTjdKc5yWfzrRqrguLPcDqkO60t+VF2wDn9dSRVN/d2h
SkbqjQZzrGOMz1xJX1Pv/7qRLmADqkVUvl1+3NLZfJTOaxyzaq3Kar9iI5xhpd7Zp6MRjjdW3pk7
sBzuvmjGnAY5WV7pvVGdmMgPttlkz1eNMfanXZpmeKQXAX2g0dot6/TMw3z7VgO2deZAzt/Y2ih2
pmzmU+5XauZXVhOegU1N9dYCF/bT1P+VMfkNU4+rMi7a5h9/O8wBLXfqJZu8tAogT6Tp5yinrJrS
snHAMG8s7Jx9kWM5nrjud2Dwyv79kZac1b8m7q+RKMZi9EOThffaM/5TtqljQ0mGqrNu9DzDgRII
136mVAPMr8pPsfGwz6uuwhzQy7T5U4mu16EZkTwCuSfqzscq9MitytEFW3mDk12/KeZGnLKdmGfC
sqc/U1AHGah355NF5tJbzzMCoyGRfZhTS1g3vdfn+D0MdruNJvsRyw3UDKP2kfrtVaJ8MKGkB6ku
swyXNjUSk4dDOfQUi9ye6lt0Glssg/fUP7CFb8+KWt3UI4Qqz1lZxr4QsFDNb7WqXGuljjMdeOLH
3PlBFnUtlWYXDS3uh1eqjPy+N/e5mW+hPuJw8nW0wEHlzg53dnxu41PZi6s20jG31rUPauaHBQde
EWANpmuR1KkMfKwEwYI6sSM9S2+1dFC2Dj3Ga9pXQRVNLS6jpvIRd+bNaqRYSXkeRRo1G0qjR5NX
DaOTkpQ3bxcFGaL2cd55ypidAj4q9tU44CmyXFZ0+eEKOUyFLk9KwZlWE748lYYM92iFOBwotkd/
7m3n2MNGVEXoN4ApP/jaXisYh6sDqykmlUwcbRZverW0SisTUIn6bRdq5S5RonRn4h8Q0OcMxgtu
kA44aKEMcfWXdrxpwsgGedXUWH3I+KLqCmOjTIHe1R8Uet7MvLmkmnWdTnLN5apztIHi5wtaPwnF
V0CLJUzntrt0NMUEiwjYWzO4yUHG+qI4inP9/gb02mp7MCXk7Dkb6DWkh4F+/KPeAq2dCZttS35t
sWWVBc6I2EetnKEAwj59k0Z/m2QTeRHhkWPKjKdWFf5gSN/JET6JqruKBgNTpYmQDjFw2uk/QHDh
m+yZTyTrfdOdA+isVJP67fu//Ki6wpoh0+q5rFi6JOkpOa7jI+x3TTH309fa0s/D2Q6GrFqwxhfA
oE4TrtywarEjBpDV/bmO/n9K/W8LV+DfBykg9Il8Wdp/Jtn3z/94/R/+ClIs53dauT32eFrT0FwY
fOR/BimK7RGK0IVNdpw6FC2f+r+iFP7VUj1i12ERLul2fsI/oxRdJxHPC+aYoltjKfp8KkyhP/jg
vCUcogNQ5eMnWlqUAcclFxzLpD4YjrrpaRDCdsKeS7TYiS5xSS9ErA+3ChZd6omTDfSbYcDAEpal
Zk5PWPSaT0JUofMAsj0Rm8YDmAXs2YZ4mdmmMLp1BXTSWrWlUnxpoTzFW7WqUkyx2sTDtnicxxHv
1XkqtMs6c1vMtMcKxyJLGhiD4i9tumSDDCcabgutss6HZAAxF/bSKo1Nn1rzaK7ntq6bTduTNrnL
uNmne7MuZb41pTO84LvSPiRCQhd2W3Bx8eTYm2JIEx9e5sWoGuMtuRS0hFHpbOKkvFQ6s9mkeTfw
n8Z3FPHK78qgW37Ty9J3xPSkkqs6nUflRKgiXEdOr64g4iaruUhJgsYVZEZABzTSKKd0qlanaWo1
bBVpu9XsKtxPvXdqNVZ2aaQY9MBBNNYUVa6x34n9lIyVH0+UC+lb6S/mlHzBskP5pRNdh/kAlj2R
FxbWzPs2muRN11f2xu0x2eW41EmPW+3WsNofRa6NvlY7l2g85L7ulZPKLV80Zbo2rHQGpy6UrRzj
r1nXd8HQg6cGUVpea5mOL29irsk0mb4ZVvXXKo8lHl55sUnU9EkR7kMxkitjXZaBrc7fDTvCMc3o
qg0FgXplSpRgZCHgnZYxtAqvu5/4CL7A2LR9NHtYy5K+/ZqCB3mIWQG7uELrojQ2LhMS/q8GuhLP
IWfoxttYGyNq0HOd3uk9js+YIjudfYNR2bS3vTw0Tpqe29pz2GdQxmVZKsqaOqU16BdJbJgejdpW
2wY486pnlT6b7sbLRB2dRJ3r3ChjC3+xXdHalyW+hhGANiDM19ypO3dbM7KvnKnFzWzj4iZsuS+V
KjBMORNO13j6VWQKEsJiNbSqFp800qownZkRcQU1ZZpowxbcfREqfu6nbqlq0heK1G4oOuiPzuyg
Z8S/ZNclUX2tcYMg99bIXcxVZ62NNlZlfYs1kR239j3L1ljPmF+tSppzhhUWYu0uAtdxLsOkegE4
2ZIPL0oYhcQQJ0MhpgvwTk7TbMoqzJTmrolDnGSdBGp3in/TWoghvtBG40o4peHXmPXg76HgCOAR
fpLSCxNWsTt0VX+as1+4JzBop8oJmloh8mngw2HXNSqng4bbjuu1eFxRD1ibijJtvIhMbQRytTlr
QG3iBQM6lXxoMYYSP+R08p68qA53ZP2qjiRX2LYrU4hw14U4SsAa/BpJXJKVgUSmi89JuaJeMGyn
roquzNKeAnB80HMVDUo/RYutiThvNXg4OLmhi4k6bmWrqIzv6V3FeQJA1F4bLMWXST2vUui0mGjE
6XWczPNJY+YuYGphGol72cQ6IWtYEc+RXzhNLRy4XVUOW1eQasWFQDktSeD6Q9m65+5ikgG2nVTM
yLIX08xkGEsV0Fr+E5xbVsNgZjgCDW7QNJgkrlLpxKeu7N1ALaUbuLrS7CF1qvhRWIDOkZ+f4SXn
XpSFafill6g71YyT0yEalNMlHv6K5xA22yJqVk0js800J/smGusble9k9Tpk2k71jTmREVIpWvGr
vDsh2bFI8nqx7fM6GDdu5f3rGwTsr+7KcQZdqS9/gmIPP+Qoi52VR48pXlmn40BdT5bRsBdRMd66
E1PC3htetq1BHQ4G6hr3uhhz57bdNqbN89XY/gxqScq2S2fS5Z6xjyXc2mGc9MvaIfviZqyeuLIi
cqL2H244JY+v45eeHX0bHDsL0ob/QgU3ffE6hyX46Vt1zNu9K81oPBeZFX1T+fSeRYN3YYH5zvOY
tOp1kznJY+NkhU+XX/KYdgbZ2iKcn8a8x0LZEbBM3X5i66Nm+QeedXTVCAUcaDP2N7Aq6T6pyOhk
OBJRnHR1ShcQBwbNTte57g4v8aCI87RxnVNPm1FCYxoPuZveJE9x9hhojeT/mWMb8rtQ5jLrT4wR
c+xojecDHkgr0hf60pNede0JPbqNXFWOle6Vokxvm9gyTuguHcn22Zdhqd60dfplsovdWBgzwduw
iaDm6FmzL5xuq3fTrjOMp8rFkhvqpYltYlOcqA7StKhyLweDJhOMAa9cMX/rY5p9DaBB68oGbTLn
2oJkahU6SkGpc+ZM21hS7fVEk27NzsKnvHQNIN8UnKH7kniLCXGx8jRPG6NsAjUqurXdxwaqa5wj
HGGJncQpctUMiFbWtF89OrWmr9FvA84epjv6+fCJdMrbVA8fOhl+t2qvxDRRudHkUF9wlngkG6di
p2l6vkm6gdXtsBV3M87w/exmO69N7a9jidGPjlHd/RS11cbpHeVUUhgNmjKKNgWFosBuor3m1RMb
t+kurnBbLCd3qtZzM8wGjqx4/tKAcz1VoCvh2ef3g21QK9XSS50b3HlljZHvDjAzGid2T6esUNcL
4STPbW+Fo+dXTBdh/A8hfOC6Oanb5FvdIke3SSHbi+aUTu55VWvp99ik7OrYGuYCpS5fWrJEOOc0
qu814eKDpDmw1Kfd3Cn1prOcfKN6Y+FzI1kr5uBuceLZmxOWi1x0szPKCHgVDDnmJMUASzcDROWQ
hz/pVdzDVNnt+V6TQBkne9Np1b71lr26hB9I1eMxQRTOodga14NpU7XFD3ZthbV3lVtt/UVr7GFt
OJSsCjdzb0rp6IEoJmOX0l9QrpQsHkn0NLHfIPSZ/Qws6K6nd+c6xJmeaBBRT4w90j7NzGFg8UXx
xdzk2SWJGbznFQWwrjYp6rV0Q/kNvopNgQAg7R6ZrkejO6IgqnkcI9QP2xPHC59pgJsuQl0bztWi
zdZlamq+W1X5dazW2CPWtdhrHNKbMJek1IiQWx+/KNL0Tsp6NfvoIlSLeivVRN7mVWoiUVBK/Pns
en7AmkkJnM6S/mhRJcQbGDpun9snk5H0W7Tzyil1wXRvFY12atiJg/Na5jyPHf3Qk5Mol7B/e5ap
SM80T85b9kVt39smOgx7xM2vihS88GaTTSaCDjr5eouMguPQ0WeM/arJx/dnoNxgR94ZjbqU1CoH
P9O8rM7LGOuPhHwf7jOUeYpRlTfFQEVkwmdhb7uToLHSmR76xTEVui99I0I64gu3A8q4Vj9vinGI
fiRWadEx0iVBXUf0U0SGxaKYNAj8eUU/OZG6H87DdEXPgXdd0cJICA1uwU6VC/DD4Xf+4PTKwypo
02JrwBJr56/wxQMSfy2WlEqynwfvBHtG07fTafoh9Nx+piVdDRTbWdeVSP04NchuJmGzskIQXCOM
GA5E24n9CGYH8TFnkpuEL16exxs7c5wVZ/I9YrTmXJNxeW0C/l/jNId9lwR/GanjSYG37K1HyEjF
2or3dgk61aBxJ2jJqW6SiT/IdYoXTvQvsy6hOHGUYRfgXvRe9yVUcaoZ8APjIxr0bicxLNvD78+v
TRpoVkQ17Gr16HzLvPY2IbQ/EVbz7HjddzWzib3wRQTkXSGSHjQOM6HPuBV4opDbXk+e7CHx/E4k
j042c/rNeUnNq76UfGMrYPQw/a3u/zB3ZktyG9mW/ZX7A5BhHl76AUDMETkzk+QLLJOZdMAxD47p
63sFpVaLuiXJ9NDW18qsTFWUlBkIuPvxc/bei5O2sUFN2hycwnfJHs8BbeiJvm6Af1zKqjLP3EXK
XTWvaGoYuDzT+AJ2Bx7BPwmL/bhuBLGnjRkxf4LsTJLrdq7YRzvudriAqoaBrvnqy4LPJ/XqFToh
m2JQME2kb6GldbBP7Ky5nytvipRRtKcyJeMokyRvd0TVH5U+M7LTl8el8t293bY6kDvw1CMBSXFS
2Df4A179ov9EC8HcQsJYN8ugGPUxQt/27RUAohc5i35taMhQU/rCv36pH1bmezAOXXUn6mneDHn7
MfUahW4LUrW74tB6i7mtmXrqftSqoQYg7ZrHVbtGerS+5GVTyXPfNqQuU2CRN061hNx3bQ951tm7
wEu7aC6CbyM4zCgnqDyybb4nNNbJYeSo2xeW9pTX1sHS/PaY2JO+Z9Lk3o55ewFntpIdWIojRG8R
F3UVsIsw8uxF4G4J/TOjgvjs3cRjDDm2If1xSRcH4di8zlTgMTwX/SFJLe1lGkj5HpP5fqnUq7E2
xadq6kJ7sJuHXrPkk2AqQfJdZ33hXtVvZ19/b4kOOQbWxF7otbf6rN2uen1TetUO5mNye41pjJpG
VgcgAsvBqK0OlFf6ls/Zmemb/0IYhRNSrvM9GiRTFxk4Mpf0mS7pjWhwxALfoy82QOzynTOYJpgA
Bs/nyR6qh4mQdkKJZRstcD3DHDbgdgxWcouLNdnYlQhO8Ewpz7SvXpWqixcAR7JKbfxIpN89W8Qg
kkeeBVtbmxC7ZLXgsGySZ5zt1U2R6dNudZ3kAnWAIyzx9Xia6SRaGTVPwsN09UncTZ4FTwzAzG1W
p4A/3JrBKsOJ6eJcJTIVEIsLFknQ36UabiSbc5TCqsJnVrY3hCyXuw59NMg5bvFRqq/vFRzQWM7p
eD8vhbYj6oBxJnCTkIRLh4t3q0BZ24BXO7DVheECnQhKSIuzNrylY0al5DHQXNBF7tzMUeeahY1s
yPjirFN5ReMYx8xpbd7/hVpnsD8vEzC+Vs45bOxZfyGOtNtNbeI9Fb2n34txsM8yaGguAJehMA/W
aBSLOGVVfk/gB/onyFPbyixefGaqe99unLgZYTki4xsP0+gzhk/biW3DzdqtSyLxHZ8u27R9fYPm
MG9CZU3AaKX9pXNtMuCJroLf0djBXVVV6yYLzJ6GI9STSvo89NJIYD3oVCJKIdhKJheE74R+wxk0
/VQRVBf7ijsU1UZwj8ZxfOx9U3Bnl9KMm9paHtJagG3RRb6vK4eOqJDqzBV12NQeOokxNfpYYaF7
qoOyfrCqhWPAZp+9tFax7sti6E5oo/IblZBIA2Kafbxszb1H2tdj6Vh6WKxgZOba1j4TFjHvybVD
GdFVzW2p5e0XvbWbY6a0tAlFLuet0bK5DLaTPvepvE/1+mJz+Rep/rXADQMjqLsyP71iS/5aD5sR
vPQ6O5/AJDib3FnKz61ZtOccmUhoGVP20mL7PitJEWAY6yvz5WYDomDZqc5Zz7ZTfeB1N05iStdz
MuFhNWwFNjufB6oJRW6cz5ILpOj3NsqLjaPZJbhy8a2erX6D0OxtbPF9FF156bh+9QySbztvru49
d3G/J64PyFMIdQYujnatS7Kdl6k1C/VRNF+ryinOPLqM8GP/6jrFDawjMr/3KMbvFJetPeh1/dTQ
dIiYxhZG6LQ4x9BmMRfnGQFXZthm8AutkCQX3FnxtcUdM8hesnCRrXyYUvCMY1Z5u4luXhQ4BIEG
ladFQddqnwPoVpHurGlct0n5uE7FHAk42DyYtD02lEPbvqHHGEpzGrj3OCYvoTU7oYHSIt1Azxt3
IL3SjSIN5CYHvHczQxtkwrmUcTVX9ldorwZtNgHPZ9Bbd282bfmA0svaVKkBnIlp6ibtZqjDppfv
qmuXQBdK32qS03aBoRm0hMrze6WHYKaZRK+huKAYxCkCeOs70TcooL3G2E75UOw9VFq7sS2XL33D
5qOLAP4qG5/9zTVbK0Kt6L/6Tg3osEE1ujqDv3f7qt4utG0+g81eNjKzSejJ1GC8k79YPQ9+Az3U
yFTwYDS+ftuuUv9WBUOycaAgRQOQ2A9FOykW+SLiWvoz5l1ZAUajQ2MmvJRBOjfPtKCSN1XJ+iaR
wxBVg1efRTO0EcFV07csUC+WsPObSWTtHlHWFf4ZzPXXZZ7tB3PWp9Ce5fzFz5qBLcT238ZsTU+N
po/7nIO7jGbYdA+9o8lHlLBswjCuInBcXLSRKx7r2cDH1aYZkDcOoTrl1hwy7dXRHNaGf8lzPzs1
EmGPlU9Fdz12UBqNZinvhm6F9jdakN3cPkNhCqzmxnK1fDlNK/IgeMlMRcj53GjmQNZi4/WoyQBX
7nNpMO/WgvZgJ77BXU20ARYU6T3QbcsvRpPDzjHbJgvhRmZhN60diZD++EIYmh4nC+d/R8/tyRZQ
YANXaXGxaObWJOvrWGfoStRVr9RqmvahmroMTT2761sx3pmlNx/rpKR/hhxrlxgte2O+XgIjEJhy
PXWWXp7ca3xtFKVLcGfOpUGD0/WjRRXNpUHEc2RvLW/S3LA2pdPOtyyPIfQWMbwHFEJNLd4Yz75p
jv5o01w9a1X1AvfsMbNW6qFRH8nMmOfY4zXxU/O9LJWKMBh+dZXcFCDTws4qxYnmYvE0MOKlCjJj
BKGf3KnJIga5XqQvYmsYgxVOtm6ht07ajbWAoKOQDbUmFRFkXjMUM/x1KZYdwiu2+GaiwFya41iL
4bHTfF6bPr+MoAbZ7ooVwno1RZhlzCNwnjEu0MyISgFEC9ooddQG0CdUHMRBgJjGC2EZWQjqeM8C
X9HTa8mlGQYzXmlynzy98vaEgqOqNifKNVJngMykXmTKQR5c172G7fdIvLulQLGaH+suGS5ck6Tg
bLffRiahcSo4+TNl3lt1O+3bQNvao5VFJhrqXdOt9oerN92jm/faBmkirVmLi9QKAzWyOsPdT6gI
Qm2QeeSmDlDsLA9o3av8MlXEUmcl2d5h61TcIqX8jJqzjKFr6ndSDtoFHruBhnhVNqlMXXDrerR4
g2x8gjtnxAZpAKG2TCWYlCsa1rGKbesm6f04XPNRJ0+Le6u/rIKKvi9o3yrViUPQu/Wlope09bqJ
e5TFJburefa+7kSkTWlH68cn43V4mqvlIagolVEp2SF1J1Vf23ZAdxB3Bem4aZHIRNkVAabMOe69
qrmZZH0wa/nS9OIyNtp7M4J01DJz3OiLl93oor9HAirC0RsW2GaJt1+x3MU6UOAN8StvvgtbXvjV
Z1o8ZMYzn+YS5aeHxRI+xPhr3V6CRZrp/64Kkzem6fuxsXgBppKWtKVHPdeJSK5aGxUaKJ48sGqo
jJN/m7K4I9tsss0o8/Lgl955AFwMlvLzRHQcA1WPa3DrkzmcvfQyqzdcH5LQZTy0be213zq52zLd
WHU4Yd3FlvXT7EjOt46ebGW55yrI8S90TAyqNJ02KLURz5Zzhl6l2bqFTXcvbXoIqbOJuyG3njAS
fFEBbToyrfxIaGjcBls/JYRYRZKM/LgEqXuy/elTvyBNoyWAjKLRP0vfEmwt+bh3VfBUu5Rc7WDN
FzPNevg9ZrcLkNYeG0c9eFic2ZiL8aagM27RBdCaTVDPgKGrBcjB+HVMg0cnoSUia7ljp1dxPpgJ
ey9+DTWDA6Z8lLssAEHoWPTvcADkevBEHflCGNUtF406FFadPhJC8b4wz7nJSYDB3+BVF1sz3r0E
xGhAQk+2hkbHWDpoV+jycM2PIJF2nJgFexqvhGcQJLRcrwFBUW0Lu3kfh/KQ1uanBGBKXOf6w5rY
9VGKUp67kpstCJzYDKpX10/pb5Xce4wMG18KDvOQWw7lRcLxoYEIPK9SHrkliePk6c3O1IxvhdE8
iTx7BfxiHEWjGfuclNQ9WQ9MkihYT2IQzs6iVDvrbt7hbPCnfV8jz0EpFdwulvlulWPxmOvmfKi1
FgRd2jT3lo++0wcSHIsUDyyX9+5erOZCVpH6ks0cI+dJTHGWPrGlT4einJrQKhQ6hpLBzujW4msD
qjJWRGCHq97LiLrrMEySZIhEk3GPCNGqykMxrV9KZZx7QeSTNc8IBdWxyNVtrXgBMyfJt0Yhvyy1
fc/zPsyWvXEgwVi8d+iF0d/Qdd31efYIazqeJaO/VlXJXZbyNwHKO3UoDmJCdh+YtD1YRHUpMz00
DgJ208xDzpqNUY78hgg6T7iV40qldyownjXBUm/mQ55bKX+q3vNizuNEM976Uj84rIaRV2M3KXlp
dP+gmf4jyrgC/U95BHxxdFBFerYVwns172ZZGwDUGd8FdChjLP5HRLAB98nWfU676rMjB8rfqvnS
ztodNLnINvpHu03RnCPanJhEptwWN8x5m8/6Km9SXBdaOYAD62NU3J/0FBwwVey2cq0by2j6jbEs
5oEU9+VGJHAThyyJOj+zN1lZJkxmmXWZGvBuMb+t6GiOWufnx1GbFGVW8tm5VhZkpN4kbqFiV5HD
0ijRb4pl/lKmsN3mNbmYXFucUdc3XZuwN7COCqDgiKGDW8EAYeu33lH4aXCCgZVxw4Oe/UJDzAm5
FmZhlQzTLaaMUwsSNHS5am5Kd8i2tBqaz3a3DHezZ8ujJrPsEmBVoZPgwWQnwhUAo7ujz5Id0l5z
t4NZjKxcTzXPdiunN7u9Clln+i685FXxmrkOt3XqasT3jA0QvG70HpEycJ9Ia/J3rDNEtGCAZCCj
q3gOVgEkumemW+o98zxaT+loexuLb4bgDhAugcXpTWkC1yr2+m7jKDrJkHtiAvIfM1/P96M3jxu7
V9/sPKfzwJCKngW67ezAN4hMGzEuesYqbifE2Isi7tOcygejJEwVJsc2VcuznVTH1suHUOn6nUvU
+8b0GmSQSftcpOoO78EnRqF5SGIpHSrXlnFriO6Ai3yJW8f/1onW4GKOUXeUbv2k6tEjU1Q+IM05
+BDNt6q1rmRPQkCVvd5DtWs2ZTfWx44cApdMSObxxpdx8DENtI3EWMykjejYe4dv1PNQvZeZQ+FK
ZvrCYDT0adBaadBHZZHk8Uz0bF6KB6+iaQF4jgk/uHVOn/2YFjpiqGRbK+dr7xtf1TgX2AxXunlN
ZoSdHJ5Frb4F+hC3ScAoBdrqaIuM99i6SxFWb7GTXOOJ9G8u8Oy95pILa3vM57w89SgdkDX5awvg
qDh1wxgLNbmH2pNftJphRF6YlIrDDThDa2enrbFd+/bBTwyu3M4DbPTuVpDlBw52ds9dbas4GWhv
jyWnMtunhdnLg6x75RgNa3ocxszerkZb7+G4N/TiSprpCZdQz63LqBP+s0EM8E3V5M4lHbJTX/Vq
41VibyTzrbR5DfXrQZNwwehkvinrHu47q2PMrY4OEBPc3JS3k+5l0AZ1M5Qe2Okpy/KtYmCPUp1C
IffNlFVHHEjh07TWXdOLNa4FGBnHs1PYj+M6uhvSqu5bC8WI7unPfS+xaeE147/q9JCN5isM870D
Jn4Q8IIhtRcXXdgFBSimGYM8OipyjAiQx7yKLi4Xu4y2sKTvaT2jvZ0LdLGiMayP1WySNk5wrHGL
WYt6xA6pvPw0k/a0hE0L/PHCTNYAte2QdHPoCSI2zm3TpVpDq6JlEtWRyyS3DoqrLqaP3r3KJsVM
6A39+pLSqpvvQU0aTZjRjAS10aSTc0FBFtSbwneX9I7zPeluO61evq/5TEYPo/aGfn2J5Bial9Pl
2ywhcc8MZ0YldVQKgJ4YXTrNOKP+oCAE45Z+aZtJWDcDQT3Ng8lQjGqa9z7PzrOT1ephJIuQwlWY
rYwVGqXqWIk0UNuAcTfNeyeApN5Y7ajvapy0zJrztc61k6D3utxMc8KHI3WTlhbaZ1IXpC+5LYTk
1xnZHHbDNNufq3Za9WOwGKtFWTPb+Dape1z/NkM8wXs8ldrV9OkvMf4gIFQEFQd3qCn8G7Jx3ubW
uQOMVIX2OLpR4VYZmXX99IC5Hy2IbNp9nySJ5HVS4muJYvhOy7WRrKFqWM3I1DlLI6hSyKyN4mEd
PecJ2uhn0XlbV6Y0wI0kMks1bkVu3flT+W4lKtZQ4JThVe55z+C8PgrNb/yI3VCtz3amfP/72HUg
ycN2dE9B1X+amgHgfJtuNZF8S21l7MrC2wWy2zWAWxnWnxcnMwgyMIawlHXGKCRdGcJkdB09c8vw
ojj0I39YyWE9GGVdxF0bIPvxhvm5XZ19Q2bTKRlMLm+UvahOl6vxbTZPJZrE2Ls+pMqpLFrf3Q73
TX3o52DZTVbzhn3hJjWDkjtSe5waajxuRzMb3NrOLEsn3WiCfdQ1cVToKStkGjzjU9IDwkQN6l4K
IopiupcLUgaZHPCN2C/LrAQz0PWlGfL3mqIjBs66g2GV7L2mlZEAdhllqyNfqiZ4NxdfHlStbmqv
y3fg1p9I1p9PI52v+7b1i40zeWSPZvrXaqjSKEt7ThlLox/drY3YSi5oVZiOsn71fC60YC639syc
HNjnIRnSeVOhXeNS1TKIaJcjQztrT0wCMJHFbDa2MS27QhQuVYJ3NfVxU0Zxfy8M4JiuU4rINQPi
GYxEZCgagovvdQ925TdPaFFzyO6re4+mL9hPrfBihivtt2QqyA7KArEJWgcgnNUb+35E49WRCRua
kkktRHUR4oXGNxVYGtbctjqw2um7+v4pQ0zzTvYG+RpixTE9TeutbwKNqXLUtYmjmSGM7i+5y/2z
zzjaalM+5nKco9Kfr7xq43Gdy/IS5Alj3aClGvTUEMTAkefn2rZKihk0UkcG3mpBacGzD2mLLlCO
oWS+Ig8z34qgcOp7opPli0lX39hWhTGjFlhq2W8HPdWPjiybt3UM6AeS9dA6Z7sg1j7Cx/ySZ0bG
hLFuPqFsc06IHlWkWQw41dod1+uWFQ59kl9sv6kYh+FsRS4YtTo9lyaARDtdixuj19Y9NYd8lnmT
onlKJ/I0k/nIBkZh7SdFHnUN78GmSropjTplUHX11dToR5CLrD5rULP/zqUPu8+onGDjXxOMO7xD
td1OR/Jl7Qdwof2R+H4znlPNvQvKedkyk5A3w5JWD2lTfTM7YV5YxBV8uUK7r/Pyngiw5tB1mv3I
WGRH6/jD6aQP71OeXexSu3q17ftGGWqMM4O0ttUVEhLvkq7DyXfFV6uoPzF5VPGSrRuFkP4gE67I
ZpY9zDmDPHJPtJhzeO+3lvZRtWgMgDhHkKWwI1Yo2dt1OrBDbB0HHZHPItmUmlwULzl+S8NJDE5m
N78IT38cA2Z7emHsmHwRTWpPp8YezINJggbesgBXeTZtgWLx7Kepz+6Q04+U8xXzyCEFc72UInYQ
CHwym8G7ES5gei6G/RDhp9YjJMbDwUjzJexTs/u0yvzZ8k0Ob9W+cwEaHpDgoXKop8eUbXdFdzXP
H0QOP9EgyraKeQuT+gdR6imYBuwFjZqeKEEJ8dPZJ1qVT9tcNS8rVkras8V0THqdr8YgYZM9srre
LqZuwiQRLnMwSBwYjoNwefI+WblrX4rJKbYIGbLdTLaDRAe0BOWKSN4P+dn0t3y50gdXbr0hMlEf
zh7ZD/bWNLQ3hUFiQ5+IGAQQ9Te+WmxWHW9YYqBTmTofaZpF4DuBKu7eQh0whe6wDJGx5sbNWg9f
gXxOF5Ub+a6Q/bIplLBPDCP7G2tu7XDUq/eK9zFuiEA9gevipC8r8eGmGUqhdjMN85aO/nkxWWlB
+ziNNXI2hhb7sh3PiNljIxjTfWkh6LCG1aAYr7AFW3rGq2721D8grzW33rYMGnqUP4zej4Ey9oqR
HOTRIi57FY0dioheGo+BGG6IkD6XhLHRGavHbVMKBLbYefBt2p7aiDVozlJ2GvIdmYYOSqW4q1qm
qRjfYjdNQK5nfrLvO7vZKxpvfF6EX1mwPIOEJ0vQS2nn85TyPiN/W8oyVLN80HoNr22+MN8KmjBw
5iQcpmXlqHfu6nLMT9idmWkxMc+Ssj8BHa62iEH3jOrmODUoyeuaRqWV6xhAc/9LkeqSDor2zTKW
x7VR8Ntpv2/ybiQMTGpbDZhDHS4r10MoyB/X5vNhWr0PQw7YVwwX93ZOqRBOxroeKh7WJalUxQ3k
h/j7/4UMfvzoBtV9/Nflten/a0tX5nXAH/fDive7T+9XZ97v/5MMm99+k/+vtr2rh+SvFfGPWSVe
4a18/KSJv/4zv0XJ6GS/kNlPOLANwPFHKsxvxj3d+sUlkpWYIddBK/+HKBnjF9ulrr7ymly6cPyj
vyvijV9ItkRIBrKBQ5TQoH8liLevhp7/a/7wQKyZOlEyARJhoC/+n9FDc5bZC5bVakdYTP4ttYaY
eyUq84xbsiRR/dnkrX0dPO9a1CL0oauZXCu4klcRi3c/9Ij7Em4ZCbqdA77xdNPnAR2A2VNzFxUL
PcaxHQ1vC7zwdjYbR4ad0AlILiQ9666hdcPYUqtuu6Jb7xrkhVVYqKC471WmfTINPFeIM+wsXI0c
Wr0erLc62hqWCTPtIkqSdWfoY07Mipu5L4WywdgT5krXsWX5RvnELQBFkCtnXDQGnYm8XZFCtfo/
RG39CJ/6+UlaAe4ZA1MBFgjH+ZOBqRgTb/Ddot7NFLJuotfUSQh4/L7sorJy4a+US7ntiCrDT62P
x2KSF7SUX+yywM8lptd50MTecoLqprOtk5sMxTldi49acOT3gXVvrYnzJmrsQPbYrJeV2VMM2EUt
ITc+lBBBPiVhYq//ALj42Zh0fUP4XFxrCOF1dJLMrn/+B4Oia7gkyetTzQxSewsUUxaPW2HhVFVk
4LaXVU6DK2//lfHtt596fc/J0zYdTD4//1TKfVlImwRXzRp9ZifS2mY5KR1BOdphsurGr5bjvzQo
Xv99f/72yNJ2WFAYFe0/B7V15ch5rTn1brHN5U4bhX42nZbO+yTSWCZrd/FmsJR/2Cn+0WX664f8
4w+9Ls4/PFp0A5bbzX69C4aUPovLGKDPE+Mqefa2f/+jfqSp/rcPSA4RGvsrgdf9k8ur0kcA9l3Q
8DUuVFxWt+mIpOgtcVwDacQLBLKYQbnYkgd1k5OWAN1qlN88klmYCFCrq7JkiLO2GcMJpf+DFfW/
b0NsdjY4CEo1UondP33dHbkaSnhlzUjoBe5TdmK8uh64sUxo2Oro75/Fz1bDXx/7NbPUAB9ou/B5
fn7sDTpr2UhWqp+sTM8NXWynAifG3/+U//RGYWkyfWABvMF/Bu51yEHsjnSoHakV9qGTAuGE23BJ
K/MRZbbXsKORuvn3P/Q/fjQPXjVAew8B9p8+mutmdT5Ql++oEpDXVdkQ17pU//Ay/cCc/fwyYUtl
/opjkP8Q3//zExwmxKrN4ta71DsI9eB3h4TwK5kFm7o2TgWdMjqkU7XXtBcFoorhd0TaQhxo33Vt
a3TBlgCbaEgIrqcXUFvbtdjMxvtkovmqbTSfOd7WCLnAVp+auPN2ieXuO2tTiP7U6u82s8kl6ULR
v5bJepi0I9rVnW1/HdpNGhySAnmzQ4SYi/8GCmZyb5FzNozLmWZJOJhTRFspytcmnJD7eMO0oT+2
FUNOmZg5//AWmNd19fOj4my0mKWZJuHzTBN/flRdgEtszXISWDJNw48M7HxiIdxX0pWoLbwlgme2
bmuLzT+1pBFyzVd74OTexiHT96BPRXaTjUNLsu6i71rp0ZMQ7WubpX5YoRPd2sInmuvv36P/+Gu7
HGKY5KgzuCT8/GszOByXzOi6HfQukkToq1/P5W9cSL6XZxevysaN5heLCxNeAxG6O/fh3v01PfNf
VZe3zUf1OHQfHwOF45+rRXb334vFv044vP683/+2/xk1pcG9gif611Ul+YQf/1V/p1r+KULit3/u
N7ul/YsFsZ3CDSq0YcKUpeT4zW5p/0J6N7GqxDJYwMkpQH+3WzrUozR4rrZZDnUXY/7vtSV/pF9h
akjq4QDiAzf+jdmSuMM/vPl0WnVwKDg7qSCutkv9ulf94XTr6ok0WYwnYenJZD8kr3PXkAjk6D4G
ycy5R0+38+cgxbyFXvsPT+s/naw/L7sfPxwTxTVBmdIF7tOfNkLdRJ+OzzMJ66bNImUm3ggpVu8Q
B7pED7Y68Uzd5A6kpYgRyYvNlqMyY1foU3/sfYupXl3mPUJIWwURovHiNEz8n7qjfx6vzQQ80q1+
4ukiFrQ8Q0VIZ+4yiOzfJmT4c0wBaIfEdNEw6ZzhpSNDcEFvgSQCvKP5nhkjMvoaPXC6zcZRhDZ6
BQx42M9MnJHLOUnS4J6KMftKOhSjBaHRPkKrO83PYC62rlY4r5peZUSx0CAimcYq0acQ2rdG+Ojq
78tgOBffmQL710f7r1blX8au/HGp/a+/Xbv/E1fl9Rz76zX5qNBUkCr6x4vej6Pv/7ifrV8Cn7QG
QkMCU8e1zAv/23J0/F+IADS4ZjHPCcjcYK38ltFCeMuVUsDf7Tg+2cs2dQS66mugqMEiJjaeritr
mSr4X61GLMw/r0cKdcegyQvkk5R4nVvlz+tRmKQ2SMP1w5XRnU9K0+oNW9/E6cF8DjXD1ke1dOvW
OjlOpZqnl9IFiO0I1J9hT88jgQNqiOc0R2iAj6+v8BnaRY4Td8YBU5bl9S9Nt8U96zAblmNaOmEK
c3hbMSkiTsmZ5Fep0UcPGRtgZPG9njmI7ZU6y2VyyhOXRfPVniFYh06wlCq0Vg+Nb24S+hkz/zDN
yFro6hDFm6QmXgrV3IKX1OtooaizCTyiP09KIpqMOusxMEk2oDZmUDiOGEsZKaFr6Ow3fxwRVk71
mhpbRYexOYjeUxrdrKVoowE1cX5vJySjhqgxlnLj+30RhFYtgymEDALioQYM/W3y/fS50uhrb3Xg
IEit06uUWMzJd1sp8Slxpv5TZ9V8nMAX1kunRIpo0ZwN1FPoiBRy7yEaMaQynciT6lZWfoeIACtj
GUJ7SIuIpl3iY9T05tcOPd1Lzb5NTnCFo3SU6exGWoDWJgYEkcFlQVlTx7m1WpijNcLv1slkLxXJ
wwTQ4aUWioZ+KvPiqUTJUsZ6n6mnSu+TjixEy79pU0FfzBr84HNW6ON9MZhtFwdiLHdNg/d3D6RN
bJHWNWixa1MxfS5wHyCG0Rj65K1CeYS5v6Uhrvk4LKwOX0MfCFsLZ9vqHn0DqSXCxLF6RVdPrj2S
OM0FKST4FxKQZX+nsUb4ZjtXPm5dPiupO569MlvukbowvtcYgtJ8t+ft4ojq3jJQS4x8meSxUOfX
RIBNLVPpitFf5FtN9qGLOvtcSCguu2XJCISkh41n3yzSIaDRWUjF4LWq3bDvxwYVk2VrLW1mrutb
1hGhbklnqCSuer0T4Yoewjvh2sWhPAuSMl8rQ2nZkSCo+TsO21k7NGSVoVXz16okv7ZpgIS6RXBP
Utm1MQ5hOla21n2ei6HAh2EXOpLApEseh1HVSQ+Rm8jGT4RaOO1bH9SuPC3mOj4aDfL4l8p2LKST
mesKxrFaM+/bTkseVZlztVBa9cM+X3i0GIu2wJnirhy8eMIqv410N1unPWJAcTMm7TCF4PIEfuSe
fuauMqQlz2i8pwtJOJ6KJ8TWaN7EQLSjqWrC3YJGrMNdomuNG2Psxsos9X7USH91MXOGbp1eD9Be
IvAdWrm2u2oBfHEchWPVex2IzRDmZGAiajQAjEWEn4/nvi7wfCRaq9oI6ZKUG8ekEuArQkLIL+jq
BPOk7aMM9DzdtLntDAcSNfsn9B4aUvhyCN6riZZMLINcey2mKr8NMh1xTl3yXfAwpfVqe3L8Slge
E3Yxi+nGM0eHi1GSzk8NMt0S/21dkgWZeDgUGiFHLU7nuuGvUeB+Abu6tpHpY6NN6jmlle84C+Lc
IvlMNSY+WsOuvxezi3C/kc5qRyY3PJQ/Qz1RqrsFKs4e0w6D/abrTr6V5O+EU3ALkXKdbg1TKsWb
5JbuDWG7DJTrajXcyNNW/82pCsuILMEwMKr6opAH4Vvqvg3cfGXkapR6hNisrVDDINcA2NqZWO0p
pZ6aeS0SBgHWKR/o/5JehIMpnB3TQXuFLNzeDJlAo7CkXg/UKyjUpq2b8sYx66Z7K1p4XOFCFqa9
CYTvIXXyvKTctHbuHadcdd4m/d/UndmO5MiZpZ+IBRpJ43LZvrvHvmREZt4QEblwMW5mpHF7+vm8
WjOt0ozU6IsGpiFBAoRUZYQ7afYv53wnb0eHdSb+FY5AltqrMd8nf+LPxoHRjNax9xT7RU53KsSQ
sSl7kLizlZmmu0nR6No57b4TFjx+vyrOXLQHZh43FeL8zxQfm925JTLvDZGGOeAY3PE1TYjnd1fp
/qKPsTHEmpi21O9e37a/RsSIP9Fzuw9IOq5nTgmfaLdUXsCTPxO6vLEZQpeNHYueORlpZsgJRUdX
WBW9+C0nqE7EPU1SwskAPjEki/xeYIbYU2FeqqihB9IKS31e1sthQuXCIpYc7leU9vgJbB8GLx7/
wPHkznKmx3Rb+1nY0MMSXTvJZzENgDIQJ3nEiBQr0AOHIhyIRlgz0loKzXZmJAJtM66hesMnJy2g
YAT3u45r/C6lRq12k6ntC8hqL9qQbJHZY+Cn9dcw5fc79wwiTkoQBYbDayzktnegI2yGaCyxJIRj
/uoso/s+hg5vB8PIUrC3DvP4KSgZ5Tj10j2jJHHlPpUiD6DQhpI7rq27Zbsmq0r++0rI/7FrA4q/
f15K/luV/TJ/xejw5/+2MBB/kB/q+2SzsBdgbECd9rcyMr6Ccmj44uuUTApyrv5PGelHf7jQM67/
gm4V44X9jzIy/oN8AYg8RNYDXyMX67/S1bE++ksdGVGQAqaklpUeXSLDAe+vdSTiu9TUqri0k6Mz
9WrcPgjuRp58NYoN+INpLnZxlwqKGBdipy6PGc8Q/pnrr+tgL0+IyvLvvWRxv9XgX2hfNnXY2X4X
jcwj66+I9Ock2ic4y11u45L/DVlRboX7FEWZK/JNbZeCACU5J3psvuW4OrmvZsfDmrxZc5kHX6Ki
mvBn4E+ZX/y+kfVuqq0cd/M6yXEfrwmy5y5u9A3gtnRi1VHRiC2A5F8W1St/5yd5dh+qAduBCFTN
0UybiaOtHa949bjSRy4sNz8HJVKoWxEWBLuOcLTbzcoq1dmJeb3yveMmRT6TiHG4IzHcqZxtEDRS
l9+CYUYLiKfIrOEpIhSqfAtaT7vINsdoEi9Ot8wQNVTgZ3eao+m1SroErxVLxuRRF1Pi7vOhmesN
33roHqbBglCoiaLZKoZFcPfxzrabKhfSbrymWzNKzrqqUfhiWmScs3SnucNgu4mROwDxaSnRjwKY
wPXM8ZuR06UPKS9ZSoT1IY6548bDYFRvxKbXcDQt/g/PzdaLdoox7TaYvgOEsrKYz3HosJQ2njCf
Sol82mq27dwgRZ1bl5raw6OjD34VZlggFhRlpr+ARS7JUQ2yoJlfls6NskdA+I44pJlD2RAlagZ7
J1fR8HCNja7v3QQf5mbojDcdOGSJRAuASCJo8oV1nVOdjoxYCRRgfVB7Togv24nj7lQLX6MSCl2t
DoriZUWYXo7X4kUn49WgiaQiowS5R5fZO0fXzoE6jvxz5tM0hDJ+EpC42YNXlSCyJRu13vYjKWPo
omoptji3my8hHrenTLblt04lQ4xFPva+hCu13bZUUfe4OlWs2fm0w62TGnO35H4cb4j+86NN0gfg
pIBThHa3kimRbESlrnarMQ/Obt5lv6M8LJvjIqI5xv2aBe4tMQ1Xb1k5Q2fFJleFJ1z0fLZ5WicJ
ytrQeQidVssr1KQQWwQeSXORXZV/pZafPOqB2rj7iEWl3RqgwtjpmqlPD2499z8UkbBiu45OC7M4
r51H0YFVgzCdWbBXjZvg7y0dMBiD6MLvIqlZEekQWNyWjCl0+5lDz4Z3h1TsjcS0jzAvK7h14jpn
FtrC9ODnyiPHbFYAYh89f+dXKnrnt4rLIdwwEs2KHUsiPCt5PU0VsquBBs+gRcyQBTTlc9JiI8Kn
VLT+LcKM/BvKRHgdSP6Hifu/gOzhdzb5cGby0HaqyX19QELNfdumLfHwbgPNPRpt9YYDLhLA8XtE
CLytKzbRXn+UsfYyUPzky/JIGT7fbNq7+RqMF1WsqNpVQzWNK28F+oDEbC5JlrMJGgAsCEP8gXer
Ti5EA6LcJ6uiFfwXzN1g2k+m6kPAsG3pPqQdsV9P8SLlMG7Udae6SxLMCO3exJVNP6ZxGud0m6WD
Y3HH+HBSf5I3i1JK80PAYei7RmY7iNvJKh/ivFBzgCfaEE6VWeDe732FaB2co4duw1FDb15mZzEw
R9MxLW6i1bbqe66weaD8nLHgvagcXMbOjGV1PXID7IO4wQPWgJAN2nhd4j1ylLbezT369elS85dU
UMNY31BORT3n9z5tAie6dEmYdm9pCUDiGA8iT+4L0Qz1bvQGieamyBHEfqX88psn9FAJ2siBZSaR
ASku4TO6zyF6jwpv8E7Xo7dO9xZcCwrPcozi7Ce6SgZ7kIEWCr2lHpFZOrk3+we0+l2zL0AfRVsW
Pkbt8OsEiG4n6t0zbX78MZSF921EXe+8jEgqZo5TG9D7h3Z6XHC/feSro+LdOnWq2CN+BsfhKzQj
X0UtgK4sEyakLZ1ThSYI+Xa+yy1Bs/dxh0fqaEPfBq9kOZt4D9EJjvQUTNlL6FnxWrliYcMeL32M
xWbOqw1/Q1Ruo1jDc1A0F4RZDFF6W2GnxglYOswcA9HRq+jOQwjoAojFJZnTq0BG0OqpC0g9Ofpm
nb6MrczNIZkBfZ1VWeHxX6eRF8zGukj3ns0JVoACT1+wNSaK6qvWSvssTtqE8SHKekjzQ4oVPDWQ
gU40RdI5Zpq3Z1vRXJpjv2SgzedBpQSa4OAAYYcle8VoV6ftAcBV4hHFUcV8KnlbPedVUcodHAFz
cINpzuA0cnVsdcPe79TkEBjOkWrFK/sTgfBLO354J3rWPBsxdrF/9DFU02BbHcLZMOI7z3GBWxyS
FeHKNb7cBzsKZD7Ex6flJUECjxe/Wr441dyqA71+pO4X4saob5EGom13C8zb9DEBn7XrFlVyWWsD
jEbrtjnCdjMLJ2BFssOc+RRILw0KUsXzlrvmoQmxS21pa2gpmZKMLyxycK5OOhC/LcLJGuEWCJ6d
G4TopRrbzTRAJoseq3LE8NQBGlMHANvj61IT1bgLmqJ5GelYviNwp8fQMswBxJU4xombRbODIrcT
jJFh2njX6iZEB0QN+NyBChk2lVfXnG+xwRvipU188JzUfxJzZ/2L7RqgboKqKgSM0Ef9DXXVbB4Q
j3GR7xgtiOCChG0uPqpE973aD7FI45T2NKynLxh0THlUok1/rC278a3LUO11EGicb7IIVe89GTfa
YvkGPYi/gq90zD1EGVWlnHxX2VCO+BX00G1cCplki2RUnkAwye6IKmJglFD6jdnmWS2qpzRYlHNS
siiAF44tld/ahGRniAzH06GvpjnC6QHwRg6O7ndpgdiRd9iorT9de0hLKxZt0BSzZFD1xFChRaT4
gWGIEJNGGWNOwKchWA1JoL4x/VyGBwaeV704NF3z4uROb47Cb83vpOpXDRfCS3HfIC51L2qKC5z1
tYehIC9YHMCKgtFG/EZflZciLpfko2jmpN4M/iLax7X0lbdn42fk18ZXffUIhLu0L7Kkei4QRqOy
UZhbnLqjFMiPeWyAMdtjiJFq6Xl3HTLFoTkhUS0LCah4RX57mxrCOjLMtcsmK10mN94iyoq72SBK
dXQ73HfGXVG+IARGNlfSuG8EDGGQOAm7mGtCxzpccuZysNC6sqhOhtb1jhs2X9HD6QqJPG3h+1op
yHEtVw13tW/F1QISu2efJyvcYNFauu0IkvVbrOIYIIlsPXh7bthRg2NyV9vedvFHBymEgUA7BC2k
Q7BNFFcgNYDEMBdgIGsebNPjXU1TMX5QtSzzocjzivnPEujvETlnr5FelbtNrc6eVMUMc9eGKVPn
kDyrHtBdu37jRNSw/ZPchacVmfSQjixHN7XP53rwizz6WkzY1zmYApS0pIs4EoyEW/4mKWXskK3X
PelHeDve5tlXw3ZmlEcEADt6Dx6eKX7nCZXCwWqfWwmCdhyfgE532W5FV/UpZDiR1mLTRWMfaZaX
tm4VQ4XS+j+jyotogLLJ7bZR2Bk2NG2mr4rGgvs9MxWWkzwP11NWj5mBMIZ3/6hcRwBbscp8XVoP
hY3rtSGKG9M01dbmOkBUN7u/yhS3CCPuyBqYDSVlauCMjJKqNhxDuH+Ok//3dez/amH7/+HS59re
/vNG/WA+mh9/2fhc//y/N+rJHxJFfIDoC6o5bP2rfu9/73v+EOzNiSnkTiEtVPh043/b90hBo+66
CEIA0V5beNrnv+17AvEHtwnrI05y4Qdom/8rjfp1Q/8fwgP2SDTnrH9DeoTrVukaGPD361eluSqh
PDJcy/WssKSX61ugZAJhqu5vlcKq9p/oav6vv1EGTLB99G/E3PPR/MOCya2dbujbnkFeYxqCVSSz
6HWaBLLv2ZjuIGn8nv7u2/h/7Hn/zKL+y29JQh+VOsqh5PrviA/6739LmpoCEohijMq4m8k7u9kU
Q2FaYuZkwcUFTk5PGIUpfIGiyr7aoHUAVWXB79k31efUsTLZZr4/vyeDD4/uX/9419/4rz8dKOQE
fLsM8GX6/6iT8VuLjC8DZaTaZcVf0PTMJdO1Dx+kaB00jWDldo1sF7v713/xnynuf/mbOX95htDo
8KQlLOD/+rkwfIzKHIvCZhmxhm5bUkKPWeWvmCrJv3HPBLPQp0Gf4hjOOiNuNCQPyrugd0iQyXSI
B1TbonqWQg3Ov58m/1Rsd1XD/vVzCfmx+OFCtFEJb8c/jJCCOWjh+zKg6BirexvHF+EjkHUmvkZh
qDO6LqKTA6gBLWdolhBzQt7+bmPE7deJav/dsmF8qm2jnLscIbazW2h7uv/0x0z+qmHgDKemcq8K
WaDs0nf/UTVXx0WYzJIPo5SpPBdZavb8NiWYY0h+kWt+tlW57pm9mbc8m4JPDXQCfWYVDQ8mbvBD
lZn8Fg45+lXy2fonWlAflz1bU4pxo8OzZkXy1S8cne86itIFJIwUH4AX0OCzDKu2iVpUfgQSWuUY
NfExPk4LbnHMOoX4XNM2JKPQSy2FeGdNo6g8PCa/TtL6/lNJoeftfTP4wALqNi6x7RTw0WDkZAzc
DxXkn/IxD6diPmZRA9MrzVRAnBCHWyY3I4vTgWAx2V1JOnP8GTmW4A0DIqI/24owp3GRdXOkCgQ1
QV8aSfqnqJu2suSZc1bCOM/Gdr33sIwE7ZxX+OA0xe2A564yci63bGbJdYOCNX9kzDVqar6ElyHM
RVDcLoVcJ3bACnN2yBJpu3aLy23vjkGHR7f2ngyNCLQORSBDyTL5DixxYO5oDloX7MnMfxJe4GVb
R9Gyb7NWoQV2TcBHObQrgCSdzEMGkNtjB16PRTkfWSK4n4CkQZEk3sofzEgwoaDtjN3IKYP9k2Yi
OAxrk1evI/Lnm7ifsD6hDSmXB0uCM0FQra7eSL3vY5anSfyzWtZo2kjj59ta2Bl/U7JGn4QrA9Ah
LRMUEp6Q+TFkJqhORKXJG2ccGO1VtLGADFEQp9eG2/0Rm1ypQ5kk6R3IOUQgS7dkzJFGfPYOPI+r
iXrdrnYaxv28ZPYcrEQKL6Vn3S1ODEqntLT50xr78c+iRafC7oF0g7VvWIDWQjwhZxzMBSryNGzE
dQXzagOYKRuW2HlyAAwh4B80+lFmM4597Q3Nu8PJMp5SPw9fOkkNe5bOiMe3RNH8FAO1APA8Z0pg
tkkKCadvbM9adt2RCYS4+FX8UddOjaec8dLHOgSO96NjI3ogBrD8uZQSk5kTKo4q4y+zwL3daFzx
jb1Z1vAGP+L6U1QMkzRsoKNfeOMPitHyzgUM+BoNbr1umbM3/AzrPJwYG2ERTWV9zkLbv0tjmfOS
N80WCDdJO1/N4ySW02CM/P7L7C188TFY2D7XUOMc7CSJyunAG8lucRt0gzjMNfjqDRZXzvGpFz9W
RLbFBgO/9y6aHHiJUM0E05AG72SkpEhLuScO6DN+hUNWvjplkPzWjobyOPD/R2oENuW17SDhb0ht
Ly7CzCzUiHGlUfS7vVz77qUMHCzfGgjfu2qB8RYmHrP9pD22eoKv2wN2ozJ3j81WokFCvcQ9vKyX
CPf6S7CW8rMgMvDBIEXYhhqCboY35KyLob1tmVOw/GSZfsOel1Ol1aFPcCLM9wEraSPNAY19R/aW
cH4RtWDudDTj/hJdN2+bNs0vE5BQn7rfqt8t60ay/3xVbpfcGZMNISbqccZpnRznqAUzX5j12VXX
IXsZ4yvKIE/M1LP53cKUK7mptKO2jMvohOyA2qH3XLMH5kMIV0MrTgmzPiioxNxqDAW/IsTiYYXP
6N95Pfbyns7hMW5EcQQ36irmSUO/H/EFPinW2ViHeiyUfRxsA9vKN510bbGli0wKDF7OekiAoolN
4XmMNHTJHCTP6MbtFBSXBVkrJM1KDnDzquDsN+5yLMGGMHJ2xh4IUWNfuPkr2DKFT4dlRhQyc5o+
DWKdctYLELI3evX0c+36QHmc1dqnBeyFS5edhjdyTGJ1M+IU3Y8Aih8dAFEb6U7wTGK34izLiSTh
KV6/+xmTElS0QYh0+6o+CJDCxE/KYv9+Qm9quzPrgjU5cSE7YCJ5FViG9HN+0DyxvNsquO8jeJLJ
RPDK6LnTroRzv/WglsHikP1lruTjGE9npIOvbRp7t2pcWIM6w9FT3pFR64+6Wp87N/nVi+5ZtMk+
VN4nivIHhlGHYC0eC2cIzoBo9QM6EIaJVR8j7rHIb2UuXqouvBuEWxyuciA5Y4+b6+uwWIFt0BFx
gUE6ib3gbf6STsl80B7hlphOy9O49GJHfIR/5qbDSJ8V5S/mVvk+oAs88gxGexVOw+cYaJy4/BUR
t08bMlHlc8TxoN+w/6UE77IwyJd17hHy4OEgHmhoiouRC8ZSlkvdjYXZxcbZJX0RcJFlfqvsBxSN
A/FUbnEX1spOO+HkLpF316Huhg8UoiRyBQBX8Nqdl67IsgPnc56dizL0KbUQ7MlTmmZufDfFSkLs
l3n/2rocql7ZCT5hVe9JBLDpc6NhYweZf91UQaHbugk+3kvdIL7tSaO7HXVKqgG9YX+k1AAGZ2a4
434xzffwZa6qpcRO5tZfupn0Nxd7TkgTPO5YnxEmgdIb1i/u83sdasr3xb8Ktln/Mp9fkHcQqDqs
6zMGVIy+ypHoEgK0Xd+0jeBWezWBXUzBV4FwmxjHA/L08AvvrL4tFxfYG9Zslm1mbMIdDnC2HxxA
h9J3lmY/9ln1M84G//oZkbRqkHTu/G5hRaXbonyNqO1ZGE11H0AHrkPvGE9O8BQ5AFIqVB+/O5E5
X7TtCrtXVdEAisfHsF8DZbYqivptkinvyxz68Vf0DLW96PZKqCyHAuz0UPgpN8fIpBbbsIZjODa7
ecySXVNo89DWdZOfuE2qh9hJ5m/Wq7vnAPDAZand+AnIRHNHoNE7Q73+EqnAu2v9KnvzrnAsm3uD
+C5pAwG0hckpSyvxu+z96EtmTb83bWp/8MnKb7DR3Bu+OJ4Yfj2EWLWBerwtKmneQ43yBtzy6u8X
x7Ipa8zn7LWIrOjltooYilPvIRUlDRhgNu8+VUAVOP50Qu0gvndqKDaxUckF4gV7i3jk51ST3zQH
FYwD733bbNc2J1sbks8lrPvxaIkv3U1dO+5TgGvvJfxA1IJhfHHBLoht1M18kxYbGCRUyXx+Jpbq
dgz9mwLlzKVOTYg3J+Q/3Cn6XFxbbskYg8qc2nPql9mRLKBF7jm7pvtW+DfTUrXPtpIT06fMBwI6
k8iinS5+nOQgXlUum5t6EPp+YRz0uHR1MNAyNclBTW2zhwhLf+nOZ7QN6jutaY7YbJqfEm6NY+zG
TrqP6mB9yK+CG7crr8wzn46InlH/bLwgva0FhEsM0P0XvE/iVDJ4utR4ce68qc0etQuOqewfohW7
dQctytvRAFyyyDk3LBOQXrTTh0xt+8VS7BzRUD65CmwDpM9rbkzPUIYhZgzL7tZY2W87t+43ORLN
g9DC3l31iDu5eiUXWjXBSanloTLJQPYIo3ql6+7VR4jFFNOvjkvDzA0kGQTGQokro/c2qjriIbLB
3icqwqoc1vkNHm7Qi5plovDnntAVlZ6nkPwZH+z8zdJ3w6UbJ+eVkkvsoE04NyN8T2TDfN1879oA
psnzaAcSwntbMk2wg9+tN6zxJlhL8hPqeU0dYjH2JvW4RwUwHlXq/4L7ga8XlmC9L9IgvdHOWjL6
x9ZMDLD3gMCkfRV538B/dlmDAIiJ9jNruEu3OGzsr/7oOMqHG7I3sBU4y3JSkQMe1rHLTR00/Wu+
qt/JFPc/6wnfezbO2IJzL7suTUGTFnZKj4i3KuTbg0O5T6jmDlv1LSpH/NtteqD2bm5Y4LcczBg9
Bl/735VPgifSw4xzp+/vo1mS6gnpiWcKMC5eDEM8KJVHyiZ/M4YlX3Ghjn2g1icbD95rFOTlaUaA
cKhgYlCCNDq5s+AhNo01KyIkzXPgG0wsnLs/IBXFvyJgg6iQBPcMatZz3acOYslQHZc+iL8kwJIn
kE7VdEPMr93nY/UWr4RtwBfFYFmxlBwTz7yLdgBow6aDiKGYTGA/pLUSTBFRULkQIxPiux0zymtV
7O4LPUNw7UJIoEP2wncyg0ov/F2ap/3BJtNbnMpmuyxzdZ4X97EPBLAGkDS0McDaqjo65kvR7P0C
rDrUcx4ReGHLzvVA/MX1Mh5gt3McKdoYQGjua1EUPvm6LdZH6gsausb/UYUuCmE7PftDJxfugoRk
i8J5rLJiPUDjgmcovQvfttiDpK7PSVEckw7qqNHD/VLN0w1nAa3b5NQv1GvrSQUQ83PP4y4FEO1Z
uSybpg5igmYTXN6JrpYjG2sChRKu94zXm81CksIz9b7V0ZQfkWj773UJCEMvgJNlS8ybbFZ7iCaW
l1hYP/skfvHGTgAALEmU6JD4C1G17HeXk8MLtGmmwL8FdFD+bKpqep/qmI9gzmYEEBPMs2UlGpl1
UL3Fghq9pEvXHZB2oWoOa5eiRubpSa7r10JCQOgD39KMScycXGBoJUbwUasfh+QHzCEbJDbc4MLV
MPIV6hU/ALJpXiRNi4D/huID0epnOrTv1QwsQi9DecP/sX6IepuH51RbeRdk4LVBdpjga2bb4BIi
ZrnHRrB8KEeYx0l0M8l306JPrpQfQeeGwzZkL3E3Iin6AJDSPYalW16A5Qd3xmv8x6CHtuy2tBcQ
59wnGkp5SWPVHIHIdhfMK6gxMicX58ZU9oIQdbobCjM/Eftt7jVpCndDPYF4t47/gn7aYbQRTN9N
MIrPemI/TF60ZT9PgFWE314tcJsaSHI9E6+zDFEvQr2gY/I13EPKui9dtLo/UydA02Hj5afPE36c
ZDwfDOgGdCu5qG4IMuy30rHdca5ogvYJwmVOBRj0A6yKKLnyYOaC7Ia+9r9EHkR2UkIkRec6JO/t
iqJoi2Bd/hqd3iK7TbV+6ruqfPMRFhHA3Y32KY2c5TIbQFrsUcyPVM9XcZ7wv7ZYYi5ZI386RdVc
ApZHWwcP7Ctl+0s1yuIW0M/AfsNfnyb8Pe95SCmbd7M9YbXJP1UQq19d13G+eSFllhmOBEr0l7Fe
k9vBkHe3DKp7jUcdP7mRQYfPQ3MiYQcgecn6cu7KcdvYwTu2S+Y8e1MDOrzLgazaJ9t60An7OQNS
3aLbHKdvyB0wyeTCHdxNOzvdZwJTwz1yIhnCKhBpEXLgwMV2izk91dbpvs5GamT1V3BSWLKb5ANH
Ke5mdySxRHDKHDjcBbvFi0+CA4Hpdc0ghyo2OKRxxfM+ANzZom+LTwN41PS5qxYFn81PBueAQnQ+
dt4S/oqmEPSkwD6N6P+lJmW2/ZEP7HMqyLyyEU9ZHY3QZBhrAL6vZLqfYFjAVzOE0AsLY3AT2dWL
94aDJdhnQs35m2b6BOM67NjqJF24HFKoMt8TCi91GIEUHdPBIjpW0erdXMV2T+CwGC/FGHQYGgXB
deOddV5ANgA0SlWcfBNl+YEJHtUxmSxhfCP1mII+NmqJT0mTJgP8NwYuxHVljNJaJx29jdDSK3dG
CGdXDmh4DgLo+pGbD5lpOyX2keO0UR8ouAvG3CqEunh9aOXXKacVgss7VuFvJnCquzLARhAjfODw
5SX5JoFND6xSafnAJ3XiIQir1OdgGfvyUFK1/ByFX796NASoSSv7nHBVpzdRMFVvQ22qN7onUndS
tw6+r4bwgWPRxHK9d8fWK44Fue0YFqfg3vKW0Z6XMJd2es4LAGV0rXdZC/b2XDNLXJhcpP0jmQVQ
85C+DRrds1fsnKCpb5sK6QR2CXbh26it5ubYIGWh1Byzp1ymUbXhSCB/rs+Luds2TVf9Tiwz1x3u
m1B+EUk0VMe2QLTCk0vU+D7zOiaH+KIxh/bThEV+cAK/vRfuTECeigj53KwMJtXJ1yEbBON5/Plm
Xfle+xqAzGbt9fw4riOvd5iFwficX6UoD3PPDntDWjNMfcUo7zXteDwPAhPJSpRXPxElt17R4muW
B+M2QjSJgHg0FBNIldfN6AiEe212nY6AQpjvwrKPVtLEI/vOwmM6jYpt6HPYIpmsoCVp9N4pQEWa
RHpmKFjxHVV5fpchtUILbucaWHnB6mnb80C424LqE91LpiYUBDYoAaHGCps53AGm6GNSN+mVqbDa
XTUPUKMHKrBd0hZT9LT6RRBB5EmL8OyDXGeo0fnTI/lHDp9Mw8a1xgTTbBE+uD3HCk5k9O8kZ5V5
EFElr4QhkkWwcIGMQTGH57WZoHWm2F3+VNf/zAMj6q2l4f42mTR/7H2/+TlElX0LPRIi8GL0D2QI
iZ5kvagq0P0hpiqbekZU46cyOJHOLPozsS/EJbfGMKfNEa5Nm3GS/S2LbAGgM1SPnucvcmvHpnrz
qd/fF29e75M2ghPW6S7xuVBb+YV9OhklJgFZsaFYjj5WPWFRZlLOLY0XhSDCLhrr92JoYK/HxMIX
v0kzZmQvgHapUz8FlPzMn5v6wBimT24z7ttjIg3sfmAybLb5yf2PcUwkuaiomnjiIaXt7Rzx9KEU
mC5mXouv3tqaV5xCw70wKjsyZ+CRwZsbxbuB+jE7DYNc1c26KHfaEpNSxLsWcWy1KwISAoE2o34/
1rNLYUV2nPcodVT713AneGdoF70K8mlBppUz6oiLO8WptIuYxi/bHFXjzdz0jOrjxeFgAz6HjmMZ
5MUWg19f3JAqcU+vxsM9ldT7u5Cwl++FvJadhVtPL8GQQ2bLW8tb4dK4887Z2jkv/chRP1URJcUC
iyyGRYgGmBY83Pd52FOuprOpTyua4vs+HhLvgaRx12MgISitcJnX1daJrlBDw1s5bsPOoQ30/nze
3TjLf82q9MJ9QJt3j2oaaUM3suWMe0FMxwx58XsvJwwlegpFu0n7oXphnht/FHpQ3wktymeohH71
5lF04g8CkPe2uswCNvaqKqmhEiimi/P4EPP6EbHRRPO7QCQ87XpEauXZLaaGxrp3+Amj2lPhHsnT
ALUayCjmKOBK94FpJMYGBs/1oHlBbTbw1eVEeeTHaEKIuSlGym7+xqR2dj40USbdi98dFIGKu6zU
Dp7riGn/LgmC4D5INL+arVz3OA3GYb+ZOuHejQhI3BW6c/AyjCIdzq7n9RPuntafj2QZoO7oTc52
BTVrUO0xVyzw8cZuAsXIrzNtOLiqaA9ETD80ScKZxyVsd8w55vRAg1M3xEVM020frGRh6WiI1q9h
ULc/lgirFB4pyBmEfQYK5GPeZJSn9eQRudKvy7Qzcau/TENEYIMGv69OiPXi8fnPLdZSi7o+uxge
fDx9ufhs+ym5H4leWQ797MUN3buXsbXFhXQFxHne6Xp47kNetgitn03eVADom340Hp6TgrkJEXqA
28gEyX4B1S+2fptR07VFkJzzkXERXq54eJMyJcHTWAMuFSCaZM6NStpsGh1Mt6kG5XTo+iY5SgfX
Cqy3uCQSrPe4GfKwgqCdNc1tKrwmvVExiZI/bdTny2NJbn12b8KBl1fWM8nj7jxq3kAGJd5Nr6Jy
PbWkXppr/+xXZ0lowrrDy9URUmdq8xuVEo4uB+XhW+drl0CBmUC5b94arjrZeHNanWHxmeHDLeBU
vnmgd2gCxBTFezT4KOdjZhT6JUhL4rpy3FsdekqS7FqS7XZMgIodslbmPjjBuDNYohRQMPiUaC+n
zqKCqSNuis9gzfGqbOar8QQocl/2T7UuvC+rXUmPRS7tzwe37TO5jbW08sGimKWaQ60bj+6NaoT3
bLNGEVC2iveoUuuPrHDTO8BVgvZXSjLtCO0LgC9QYff9c/S/qDuzJTe1NAu/Sj9AU8EM+1YgCeWc
dnpI3xDOtA1s5nl4+v7Iqu6TVltS1LnqvqqIjDpGwGYP/7/Wt6KlDKrZBd0Q2XRzOtsNsH6m97We
IFarNLXykRo6N2zmuJJewT6kK+t8NA27eyXAO2L4iMQhty+uH+hjZz+1qhl+tUuEI8Fg9vGXbKg/
JGhBxfXY5+413km7gYM5juh9ofp4YxTOXxw0w0Erq22ni46c2nhxvk2mCJ9bcGSfFLa+vtMxFEDY
1r5UIutnTpiauRFAIG6HWXYHZyjU+9g0LCeI0S7oVwTpaUglMVj5SSk7Mn0tIEE2TFkUV7J8qeIK
6LzsRwVrIw4x1qE6/m4spgwQMVIBcEdxbRvmdGWh3vBA5ourOc7pHE6pcxeLSt/ac4fUfMoXiL7m
ZGG6DFkkIXTGy8c4IReWPlahYu5pKHC5izkFGRXC73rXQiVEX3/PF4SW1FnFmhsnhoc8gpOlbkgr
iqb3IG86gCA6oHqGIW3phPyoiJPuDmqiSMnEyeP7hXprtEmqds2GjYB3os/C266/ZahYWfyLXjaT
nTZwYotzVZUeJeXK8LCj6oCbY4yJs5maW/a1xRWmKaP16xR27ZqNzmvVUk8OCanCYsT27rr9s71o
md/XfXOjk3FHbFRGc0wLv1ggXll7LODlnqOVJMUtiBm/zKP2C662vKv64ZNjaTNLIaEnMxWtG/qn
8/1UxThVFEAgH8putBAzu325oeopPYKmrCuMKbRdDKV/ivFKfAc9Wd5oSCweKKYy8BfymneqBQtl
WuFBkkB7HY0+uhePnyZQZyOVO2TACQ0Ppdq4Qxlml77I1Tp+yY1WuaLx5rlDA6UUmHazj5ex7dBH
KL0PkV/am5HTsZdO1kcVW9wNShJ0fqrqEnJDJzHQeWZ0qznoP5g9muxNZY3l7RJW4sABOftMxyH3
OyLaKbIVGDNA8JNuaY5CEJfel9+mhACZzTjHJaxX17lLFjk/i6rWt/jX+xUVq30pNGWkotuxpCZl
Q8ECaF0S7/qRQhY8/OzaUljJ50JfvcKq3vijUv1S8F0GVlEB7FslQt5/xiOacZMA3s0CqQHcNjTH
LY8dHoqVNOzZAKFfyYSiVKvLCNv2WGzPS2R+1+Yg7XANnfhGCFNY6w3bWNVM7/EUzJdqUUH9bGXN
TO0ahnW9hP3wOlo6/TY1d+7lqLOzPH/Z30VSb5e10JMg/YKbYzvW0WWLPpkspKc0tAnQcnHCz2bo
Y4Sl/dHmyNo3TjG4F66pvbE2/pIDcVU8Y5hMHIe+joqD7Ehwg8xTYP+h+9wNgCY2UGZV+lAqkxdp
rVbX7OJp7J8m8J1eobGnRgzhyoCmPye+IbWXbhvPtvoyZy06yE5JVA6vTjtVX/ACW8rBVqiYZxRm
ZGm90G5mD11ZpvwFwXuWNL9dVCrYLNgfYAvuXoE60gLqLWxmrMyiyAOLOLpHSVlD8epsMe4Greo/
uZxygfV0bGsfy8bWkAGpfdUFcZ8P/baT4zxDOQzxdGgdeGpsprFWv4gZ7qhP4gRKTJuPjlKZULUn
gRNsJSl3ykENURrTVRrrVZo5LAeMB/aHyZAZnxZnhZdxGlnrCFGhBsvWamcobC69OjIN05dE3rIt
VPI17QtZCknfMVyxg5uoWNfntpgPdqZyZpssi+oHIp/qiuBAKMRsyowvRYdn16+sUvmZQ8VnrzHh
StnTsUqe7azQrX2CTLzbIqeeXzMXZid2naknYHGYWnUrhwlhQB0vto/fClsvuzdCEhWqY4qnSqOv
D6Su4GQHD0vhWDjYjjHfscysSc4ZCqIGwQtp2ORLVpVoOI8pSbEn9xTBXGkbBjJau+sRl45xRllA
SwXTN7KZNamkb65M6NwC9fq8HCr8e9P+7eP4t9giTyX6hvzvoX5+w4/sf5Z34Dra43/q/6AI1UF3
dkaE+j1LCev68R9Qgfif9j2AZP0v/5s/4vzD0WiuuiqHAGYrgebvX3pUG2UpPJ4VJGJqa/LZX/wR
ZRWkalDhCOgEF4RiFAhK+08AiWLp/xAasBBqbqhJdVP/t2CTRww6RdcQpa6XOJKiNkmfhQNzQcDC
dT/FC7kTXYrUwkqM3dQ1xjeV4fvJMbLpa5IyeMsE3UBeYYWfw4k1OpvFnqY1KR5qqH1Om6G+NEH+
rvP765cdSVZjRaoDDYWU4Mw4v9ZN+mrp1NSeBO9yqxfkyKuNsLYwsVW8KHP2sTMIiaWkvcPAwtw4
hxwazCWLfFXN9B0rfe0bZavtndKdthmn0Q/v3vyfBK+/U1z++qVH6waOchtmBeXQPtRcYp56uj0K
9fWSXSjprWZ8bYNLJEU6TtEvEIAKjb8tL0AutVNXXwWd7xZLw21DOL1NGqiIL3Y2FUafwGxry85f
95q4ywmpoWMRj/QRK20crm1iRi7Ii9dR8tca9tedM6zfX7ssCLNmRUMaRyY1VlVCLh+jqGyBQbSW
B+FI/ZAYyYxOAHfwBQno70LVv655JCuGhg9BCj5DUKV9vhvz3t6U6Dlv0SP8uPBCT93W0ZKMCFzJ
1WWkvo394nqp6ng7pUX5lNvJGMgljLfShBQoIojpTpXj7l0GeD3RcocXwheWMlENKCbw6O1LUdvm
rkx0WlSKFl546fpK8/vTg1///u6lc5wrESyPMkAKxL6gTeTWdst2l7mGCIxFZYtuZelVJCinOaEd
P6FJltTTazCAVP35eKN2Mzew+YiNjK/UUdPvqqWfro26mg9qy5k0reFw59Pc/RMdd1JhfOq9reP3
3U/O2zHpMvb+yCiBwkhBP2Ka5LAvKufj+fdm/HnKsN8kw+8u0ccpgi85lkE2qNlV7Bhg8AtXYQtT
oTHKWeh1op33CvwWfynm5kDHIadHQydZnXrtEX3gTLJjbN2XNPkpXwzpl44kxiCq4j5wJMLfQSdO
PVyQMBlWpmyx9Q57hFKc09peQ+gCM9DUp21OD5mW4kJne2Dhn6pJsrPglptWm66xUhOtk5YVkc0s
E7YhbrHsursxaoz788/iz08b+8vvT1vO1iJt0y4DjuUIFaoE5YCNxFyt5ov80j/PPPaxqaBuKC6L
eeJxOyD7cR+q/sBcDaWpv6ui/MsYNpjp48IfyRWmOGvMF160tn6I/3v42+Joxq2UsHdMqspBmtg9
ClVLmqRfoGr/rEbx8BNj+Vojl5lj+64zpwArK03sW9FhQKrtyVKDtfxfXpiRTv6coym4mpDSLKXF
w65y42ZcaPVgaCJTZ54thw6KeVW4UbZF40LgGiFQW0VLUy+jeREMZt5d+hl/nhRgtf7+zocCM0yu
amUQcbgNCg5nbE3nBs9A+Kk28D1SBa+36LQV2F8Q/ZdGuHvXXfoLq8Hv56j/npnp0v9+fTRVeJ2k
kgWkYZCsrSquH5VkfBcqkcsuh87t3xvbR9NzOLt8WYObBYOccgyvqJrmUNS+qtVP56/w+0H0rzs5
ml7RFYr1ZJ4GaddLmiOa5ctUEbxBrT/U+N63En/fl/MXO7GC287RzNgXRbzk9RIFVPmN3UzqxmOG
yIaFh1kn1WxIT64RHxSz+tX3a3l/ksWFL+kIkf0/d7rS797Pyo4z08qsO2WfkPR21VaKgWrAXZ5n
xzJuK00rtpZRoVxXYqvZh9R6Jx7zkBcbTvDWi0rqCo4FHnzkG+SR3JG0HBrIl+Y+SKwx39E4BJyd
J9C9KdNVL6nq5l9NXOV70asxlVQ9Z6tWFzir6ZTME5ElYzXf1x2H4n8eYE6uO/D5TswWR883x/Rf
YJsoAnAc8w+HZHCQG9z5lW1R4di1NJJaRAx25mz6hrSrDN0nkep9OPUbMqyzznM7e0KuWjX2QSGd
VNojgy/pQuKABje9nbIGoYWGpvKVQ3f4naKFBigJndJzOrf9c6wOEaTmVb/e24AuWWLIFcc4hfCN
wjut97mIRbq3w8R5ILWj4WAuyIAFzeAM6ip3v237Yb4zwkzvtwsM9gMNApftHQmny5ZWFOUKtUir
ybfZAe/tQl80PzGM/kEhvJiykVM495GFJojnG8trwnszuu52XlgblKrKl9lsUHG5yP23nSCR+GbG
Bv1ssW27Tno5uXeDWBsfyF3wyBBZQ5sIq6rY0HWQNgHHTk1vpSqinTGhPtjrcWk/Gf2aMzQX5fJL
CaXyOq4QYj2ErxTUc2E81sgVsBkJxbxppC2eZlBJaImh+1VcdC5CxGS5blKa7ZuvKITwRIiY29tQ
316o0LtGY93MC7IIBcoWsZ1x0BvZVabC8ODsjnGAzlrtDJAPe/ldqsb0ZCR5ep/SwzzURdbtrQhF
56ZrLN48ecFkdgxZFc+EYpojZea5TRS/0EUz8qAHa09fVftq4yunaUYSROqNmp3e2yiVlKu4s9qf
pW1lv0ZZCdISnYpMc1oUW/ZgGL1dC+m5gsG6xlvfhYMXWn2OgB7G+FPuLrxl9JrZhyIvAPZble6W
G5uE4q8AikvUzbRu0EgagoAVZ9Dyr2Oe0COe6ctoW5NySrVK7pQ8EEj3vsrZHgLDTZtPspDyOyUO
+zU3FeKse1r9xae6U+1XYQ2LsgPlBm6Rvs0UPaKGL2pPoycPG4sYLUJdU738YIKP/BzpFFG9JdNT
NYAmSHXG0DoVJQZ8DYxSrX5IlUjpdyisl22etzBd8qlMblprppVrEIdFK7KCRuPbLo2MzRSr/aPZ
8d2jyFPr0XOTVv/Y4zGJ/KTTV7TKTOTdWJEFm4tY29gNhVALvp8vge1vNS3EB+I2aCVdyeEUd5Rc
nmGDwXyJxWIX5FhP3ce6goW/sUwqsLu1PuWNaNj2JgW1Gp206MhgYlwjFXIZ7FkX/SLtpoK9Z42T
RbtfWuiB04jUon6pA0XA0pxaQvzux06zPxL81H9tVJyVW2JQGIcMHZJsKFa1O1s1JK22GAZsm9vi
peRbqzdIQFGbYf3/pYDweXWjAWVTTI36Z42/AKcF1XLicmoq4FKhuLrBlCVeOrxMsWe1RkHggCk/
JSXG9k2kzgb6AHNCgYbbEDUJytXie61G/V2vGTTU0bdDHGj6J7uh7L9pw8g4dISzV6DElFDz4HTe
ua27jabKJviOVMVfU0S0uczp87ixVV1F5FQCFcjpI08yr787DCfIBzkxbAF0EYnYNzYyP0MH+zy0
oDK2RVRejWTtHNCRNBqoBK2uAnfC8q5Gs5yCDv+djm1cW15S0VAwJOplXrZ6JJWbsKWiTjEsyj+E
dTYxa3bVs6o5My1u8q1vk95YDnUPMmJjVE752WwlL76HMnpDCC8Zx2lT7+BbovCjRJ3caTWfLy+y
DtAYTdTnaWf1dEfQv2qZs/jogzImim5OMCuYHWFfkxA/rRKTxzbPRvU1j7IaN5uJy/9QiKl/qTkR
FDu3YvLcVI4W5Z5tKtntLEqkYZndIFMCS0WKRgEAIATq30E2qsxnlQrv9wEKooW9QjcgQ9GtI9Yv
TRnP7TCEIXM4c6aX1IJgWZpk1g2IEL7D8zuME4cB5+gwUI9Gb/VVw/60m4ktLozokIX2qsMyQv/8
JdY95h925M5RtWbqcevTPS4DO50bet8zaBuJWPj8v/4Gyf/TP3+04U+wAWLM04tggiKx1YpU3bOd
gDhKK8sz07L9mFkotRfdLDeUHUwwkoZ91TdsDdHNxLtUs0LfteAlSLMEfcsqiPtFJp+rwdH2xMCD
ysnaJJAr+49XyCo7pgC0TLe9w7H2L1Dzyb2IdmKL7hydFMB2APTpliygnyhv1MUi4VCSHyt1c9gl
CyLbNsLwOEnRHmq2ofsMieINnTr9wt75xBHZOTojOGzjaMXXSWDNgI3kYIa301jJrwq68A3+iBYh
vREFSl/Ee7lE8+7CCzyxoz42g8/ODMWtN5MglLL+IY2xs3YJRkVkOmN10+OwWHvLaDY3sIzGT51l
tt87jivUI3v4iHsIFsaaGoaAauNgkyKUgPhOD9ljwh/CgTRXU1JLh7Q8zNupzaInJcN+yccEOmdr
x4P9rCAVuYY9V7IGQ2hkAlm1JOdv8NRzPTqTFGYlSybXmA7IpK8Az7VQVGUdQqKxtTZTHVqcU/UK
rUShhsWPuJX0qs9f+9TnfXRaWZqy6BCmRkgX7fzZjqYZV0ozoXiV1e35S5w42rlHx4RmSpymdlvJ
zo0GpVTyfV4QPUqH4sdkzM6Fh3jiRo65CCu4BnNYlQbJYJg3UTsNPl1LVm2bTeb5Gzn1BbpHExUA
afjsa0irYS3xjlg/E3CSQd17LjXHd1h+PFLc54eiEPgG+lIcRpe8czXSw58XfsJ6Hv7DZOYeTWZO
pXRioELFV9aVZLHNhH2LIn7Azp881jDU6EfFzadCKxC9kQNxSxfUelzqdFXsMKdWYZZfOByd+Czd
9U28q5hBeUoYmF2KlEHFvpipqYeCelzNFoqn5aXcOmIe/l5Nyj2ae6iGOVhVozLoXWP0YCW7xMmV
Ci74sPxw/tmeGkHrI393P4hqSyhKxlpklDoIuhQvEsIbpDXapVycEyvdMWOzmsUCI5m7sDL4CAaG
dr9dDdPnb+DUh3b0Lbshpp/cARhZ11bjOUI8lQ36PxhLM81/nPLnL3NiunKPjsTFMALY5HQfxFO1
bJGRj3dZpNxG1bzc5IpFMW3m87Z73Pv2EOoXvm/jxHBbO2TvXw9QzGn1GpUgINX6M1hAbgjwLScT
NND4LQxbxdyiyohD7xhhOW2yEKWnk+ZL44U4jm+6DLAAYKIk/QVAq/xcmhyEN62NeHcvyyEFY/x2
oFZm5uKlyJjxDasmO6rKx4cqn4avDtx2XBFNoR50nV6FH+IWCjcYDrtqr6YtZzMkWsTH6u7cPGop
LiQIe5CxvKlrh8ck7NPPxZzTdTKLulwuvJATT8Y+2qKJbqSblaUygLqB6z1dVn1bt9xgw289maTy
ax3DJT//9td/9A8TkL3+iHdfia2NRlW6VYKGa/lpGN3jsmiY4GJ5lymDtm/dMftmYqi+8NpPzbn2
0YSn2nKWJX7HoOjjG83t+0eCWFUuCM/M0ZNq17cwDDKRfkdDpnyFwgYzjNX64fztnpgU7KNJLtXC
rCLlNQ3MlkqWmtlQ9folOeh5llxoyJy6xNHUhkpRdacBUyqtOAyVia56XZ6U11xrubDKnxohR1Pb
4hZpXvVEEaH5NWDy18OWOSK9gRADiLEeeg6ApvL69x6Z/vsIQWPqcnJ3o4CzY+u5o2ofBDFh3jgR
fnT+EidmOvtopoudYkLcT9c0p+D0oC2A3V14bJuug6JOiuCl0WeeGu1Hcx2ST2tSGrZH5C0X17Ka
DQ9tVuhrpWnuCgRct73bplet2t9rfPgPjp3nW5Rp1ee+0LXv5YiWD4Hbz4IjBmZ+lMpupz5F46o4
BY4RVgEodOyjUfplSRKs/gQIrIdkjJ8KFsq5j9KdgiEoLnMqUlVubeEdOtQ9BoR9mvUqKcFywk06
Th+KCIB6GKi043rTl2yAJjvOHwte7zZMG5ZjOabXQDcaaBS67S92+A2Pcr1Dt9NdGGinPte3iLF3
00OXVeUq8+YU4MKNi2VRAu/sGtsjQtH264yuAenSatAoY7gb6kx5juAO404CvHN+bJwY68fJXOVg
w2ExtChokY5+052l+AiPgcyNXtW8QUk5ljelOfw8f7U1lOlP86F1NB86NX7EDixHkHWOeuvYbbmF
jr0EVds0OJ/1eN/Z+Pljo9V9E7vBJpmoCeb6QN5hYoce3f1PIlbwu5G96fVWo+7McTJRjZnLN5tW
y9oilD4qfxKJGnKQh7ksL3xGpx7V0dwqBtEqDsnzgTNN7dbQccUwEc13S2596ZI0eVwyChznH9TJ
kbFOf+9GxjxHqcyrOgp0cIuBacztXs26+QVT13CdDMlwNZDtfh3jrPoIIgEsUCzRiSbJpbs9sfmy
juZZmeIEUNSOuwV+Tbg1oSh5El2ipZ3qxFhHc2zdNmLQI1oWkQYAY8FHG5QLbiFnYRUWyMGuKyLp
t3q+yAOGOmejEe914Yi1PsM/LMrW0ZSraktSDRXbGNXKkDT0U+ED2kn8sdAb7/z7OzHlWkdTLkUn
aYLijQNnnvWvRqhPt0TMvLZkohDCowPZOX8d7dSgPJpy3blATmQ7MV5xxB+gnOZHY1zy67HpOl8v
Q2ARVgYaPYs0f8Em/FjovbJN7IQtn11J2hjU9uFnKPN2iBzjarb0wm9Bxf29Z20e7UONCCPPTFZS
kDWFfAx1ysHaomPWgRrx+fwzOPE631ajd59KMoM4wXGaBF2cij3InMGLVde6N3ug2ucvcWJhW+Op
3n+NLfhMmGUJl8AAcOWMGjocJRU73SLL3KwSBOGR1m/pGV3Cr526qaPJRsnJQ6zcLgl4fTiQJz29
Ysi2nmlX+YWdlHbqro7mGAPsFx4YQYXKUeInSrD5fgD385A1TQWLQjH8uS6Hj1y3PtBkjwN9imvP
itwFL3HR+5OJrcJyJpKSxZSBRLB7jyJC5zfNdOn4dOJDMo+mIXB8EKESUgTiCfu/GMHAztKZd6VN
l8eB+b0//4ZPXedoPiJ2VtGdiPm70WaLZno+Xy+l0HYx5TQvxrt6Yck/9V6P5h4Mh2jE4DVSve2X
QzYgx1VCoWybMcsvzAknZm7zaO4p6QZ22oI4YRjGcItj27zt6mLenn9Qp27gaMLR7GEiSEIUAZ5R
G3yQC0+aZAEfx5z4e5d4Ex29+6CxoncGJrsikAXpNJaOBr+tlnvXFuOF5fXETazQ0vffcwReD19V
xk3Ewr2v3tLUSpK3hwFSwfnndGJAvR3M392Egm1o5abmQVSH3ecwVKttNaXawVZb7OAZzrTz1zmx
ABwr+PnpKKNTQwboLD/abXUHrYU0olLJ/KHCOAl98sIdnXpo69/f3dFis7CMqxfdLOgH6AX0KOnU
QO3UWFy4xCkBgXH0uXeRXnRuNchAwutjVz+FV/iQFBwvhb4fsYF4oFmsG53ywhYGDAAf4J9XTY5x
IHPci/vyUy/P+P1WXTgby0oWD+KyriDWC7drPeg42rcQan610WfZHAaIkwKFQf89b0vtm9W3+PqG
3jReu1kZr0RqYf1JOXOsFHiOEW6kUUA5/9bfRuof9jDH8FC4qRbHezS7qN03qVzUj7PZ07uX0w63
WLPtJsqtSA8R9WJ5Aw8xC48+cr8TcDJgc5LyhHRrvksyXuOYmQXdXqf+0keau+8sPSaoPZy2aC8X
Pw/HaCsjCaMija+bsb2pIUZv4NrRE8TjrNItvBnmyP5CmNKwzzFz7/qoueYN1vuhU4RvJpF+N6mt
D//wwhxxYu1a9drvB2NW1RIzHAOF/r9+kKDeN2QDortVGw6Li/5LWSrO7k0jLkzcZDvzT//pkR/N
fCg1SX0k/ywYF6EieO5L9zqpc5WEGTZhiz+pfbS33MwW0FKU/FZLyqGncE99b0tKWYJfLkGS4tIy
bryElVbbALVnRR3lUmwaAiuvaL4Nnm4RmEcoANWogmfrKVE2fsMiQy7KACBh36Vue9ATzgXgTJ3p
RzyEDbEgrNp4nZXhHlmT8ZHctOmBrADrR1wXsea36pCRNt0m9u1IGxrDcQcUxZOGHt7nAq69Pyhi
/BDRWh38CD9Wv1OiV7qkBTmYc6jfFZ2GB41jFz0Ifcmv8PyvYdYLNs+NZSBWApGGQp38VjFttSSN
4s3sOlmAv52uoEKcW+bDzE+dbdgaKmxExc1/2hRy/MmxFMdPJqN9bgY1+e52LkJKpQYD5Y0qvnR+
2hJ+V6GGfi7V/ENnx+MVrJt2ByryvoqGhlb2rGPiaeIeKDsUXDoLraPflGOh4vVXQQ9sQtHSj+f+
kh89sTXExUShhYsNLJePSKbZQRqLv+sEd9DXDCVSPSvBNrg1iDX5anW1fpXFYDfj2MXXp+YFpQpN
dwwJznFsNBBfYR0Y+Ml8WPml47ksXfFDzmygeUXYS+x9RjH9LNWqGz6gnKw/SEcOtMpdgSUZkYt4
rcM2MzxoGFkQ4Y2D16/ZYQ9QA2I8aq2oGe86oWQ/igqefkZ+27RSQZ3Qc3BIfnZlooLU1+P0y5jE
FtDn0cXZ3i+j+6krO7x74POrF9nPfCpLmi0lasV5OGgThhmiCbo158Gq9R0SHdx+2aLbtCnpwmMy
tZTx66xhJb/Cteh+ArWb/CJMCOJF0ZJ46jswnIIJEieZa8SNyI05I8PYmKMhkTtgGc82Nowuc5+l
8/jEiaNAw9QnNd6aCbwtCuHcnPYpTMkNHktD31YE4pieFTvJ7Uhoo8ZJbQStA6EfJJ/dufAoRfwp
MjT+D65WYI9Qq0k1DsOyqNomnaOs2Ja5QL1Vt0rxknSmXWOD78S30RFwVqh7e9VUzA+umAnRSzPh
7AeVYelFiTl60m4HgjS0rL0ZMyiiO6pa9fM8JNH3Fof2ThnIO6CKFUtPt1tVXA200/B0uw4/Hc8Q
ygyCDAePzJ/osXeiyg3Y3tH5cjGqZ9u+qXihzN7miyDR65MStvjE+SqcK6lroHHTgkDSDeG2kiRa
q/8a9vVwTcuRYAwdQiGG0SYSH6OkBQzaV/RDaW2LRn6g0lzuC6lYr8Pqk2csQGjqQ4IuQBnUySdC
SpwfZW+tJFqZTzwS0bbRFqRDiUq6plOw6wQxWczaYXVLynKSYvvKWmKcCnX2XOoeJBOkImS6cpvV
SIfVAXRwvKwEnH5Mn5R6QgxG9Sb/hCQayPiUxu6Lq5WcNFPbJKHHgtHGxSCa3y/uKuIvU9JBfel0
4R6xXEMKrAitZVdTTLzL8ikdNqCIiBlJxaIx1VSDgrska5GT9RnhEbOhVJqfGbgGtuXidjtTDasn
LDPIvQfVuUmNMXV3sci7H8OgWQLch7Ps4JuSHzFqI00QkwBQYpf0zN3oktEgQDnveqMbbwezdRNi
MSvXw3AeBbhfpX7V90tFfOQ4IhusiF37QULRCCJg1PpdS9HxWZiNytSVdjNPqB4G92CY6KOA0Frc
AcN3uJ6WNHI3iHOse1V1yY7HhTYecmMC/O3CCH7kq4ecZuA9lF7OSCbJEZ+xVy5g1fYRVfwXyxpu
3bz+HAFqg/ziurArdCX6mfPfMxIQ82xsgsLuzdwxXsmbxCoxEFoLHt7WrUOEvN7ZGYTIRFuxJHRg
Cyj+j9Cv0mRXqmvVc8occ2PXLKibGKtwyFano2/QFulMKJOM6L2DS643VGfUr+GMTTTA7X9fJ4Zz
nxuD9gSUvvxAeAWgrlqv4Fr3cs01Uin+hGivCvMmo9vGQK/G8GFSM4CXZldpz04p+nJrtUiN0FLV
922od7dTMn9CsLjKJoQsnpR0wdVMybb9QfRoOXstwq4SzXeaf8sESDU4B+mseTI0YTkXCxBkjSHr
z1WpjJspcVXF1zEBf0CRNn6IpZi+QYxt573bGQo+8tRqOi8jY25m75kJ0qBCRaU9VRLiSTJWStwG
rLEJxs7TUhb5HfCMDls5WXBwYoqxTvxJCRVAHQycAEAAyWzgosbIU50p7r2EnHVjX2FIe435dp/Z
GDQ6QBmiyJDZkfIMsj5qllWvC2IGfpuARW074cHsC4p9dHT7G/ra1gYhl7Gneq6Az5Y3CabpAtOl
3n74TzEwMNg1uAS3yfwLeh1+WqwU1ZfzW9ATO7C3Eu+744AMmSV71RZ76TJZaYn2CiSpvRfMXYc8
Ck2aW6w0Q9qLC/WKE+cPbHi/bfmYOqciXi/IelQ9pgiBf3HOtQ+wcV7P39KpquSbCejdPY2q2a6o
ArF3BqpihWGofpnH6c5OtPYFEDwN6G7I/CpvmyBBbuh3WTm9XLj4if2lfrS/VFGJ2gpVvP2gjU+R
BZ9oHmLMLMAqPD1SB5/U3mSrRIxtnVn5kNWjej3Wo7vFBFv4RkvIeKoO38//nBOvdzVLvt9gT4te
5WAy7b06liw70WDvmqVo7wREoD3CxcwL1aTfRWxSLlzxxKHrrUz17uGzbHapracYJRSZftbxCflG
PrHnYMI6oNqf/t44eiulvruOVo6qoeujs7c6s9jGBBnfsrcc/EpP0sfzD+/EUH3zgL67BJSZCrux
4+6JuaX6Iux7MHtIXOHCXjgpn7rC+vd3V2hlroFxVd297SqfOmkYDwTU4fW2ZvVCYeHU6zg6itd5
kdEzM2kAJKAPwI7m17istR2u0HKv9e504Sh7ooDxFuLx7k7CxjDbKp7IVkvjrxxiD4o2ojXO4x91
Us6H1O6cC6qYt3LtH05wb1WHd5eyG4IAEeXHQdjj2KxJhX9wRDPc02mygeG0dmDYPerUVha3eNAg
1jeRttXjePINFo/PIhO/8rFhz5J06c0QTtpnmY/gAUdj9HVORkBnUC+QrjL7Ud/lWzTR9lbPEvvB
IOp0lzj0Wm3q0ijWYM2PCkzNbjbzrUIXcldrM/J1oWf30QKt3XCq9DaEZUCS1AxgmKzzbeyo4JOy
lPZwlrCqFlAei1Hm2xSpuu/0SCU4iXboCdv5wkA71Yl6+/u7h1ZHmURClylEeRftQWOfuS0niBCY
GAnQC03pwwzBaJumylWbdOqHWNPYkK2Y3vMf01HMzf84Z95m63e/INWjWm/CPNwPYysI7dKW7J4u
oQEMCzfF3tHsWvfdLgOkUJtt+33Qh9y3J+B8blkNnCDmVAP+aFl3QlKfvvCzTkzX6tEEacRR25nK
GAdNVmv7ImFNQsup++dv+sT3rR/9630K3GYK+fosXAJeucYXWsbc7TgEX5I5vC2cf/gc3pxK755r
j8E3NoAKBw1BzEQ/ZPOuiiiwg/CJXsMGfW5JQjve2nrZlkUYPfc2imM5qXKjkxx3la3RCKHbRPtl
7HBitkRyhFGf7ChW4MmMxENpZtkjeLnXxhLJ7vyTOdXy0teJ5N3PjsswKvqMfs8SguQgMNMC4LXC
k99s2EvnPDSG/Tq5tXEDV8QKyIjpt3qimqzbrngwNDHdIZHl0wtN8dGMLWujt0K7Pv/zTkyb+vr3
d7/OjabFXOPCgxBe3qOwe8QW1Eo9XSz42xrHDM5f58S0+abffncdki3yNLJ1wMRifhCELu9T0fYb
oCskWVjpfolwNZy/1KlbOloJcnfoNYD/4V4lL+dmRhfmcVYcd7qr4jvE7PHPR/dvATBuk9embMtf
3TG44je6xf3/22R0XaVieZp28YBfJamqpPjZvgddvP1X/0pI1+1/WGTtYf7UDYAX6yL3X5ydx47k
ONemb2Uwe32Qo0gtZhMmTSjLZfnaCO1S3ntd/TzK78dMhSIQQjbQm+5qFIMUeXh4zmv+K3RhGM5/
sLFwhRCIZ+m85v6f75pp/McwCb+K57UgyVnOzv/IXNj/QTvGMF2F4pOyDNSN3+K7dh4U8Q+1TIG2
jy1djFx0jFzOT0HCC2TC7EB/gn+n3ZkSUE0g3HojNbkcxbZNcOa4DeoulFvzfBRqGKVdIvb15PYC
f4AISlKDPfL9byv/8b+B8H/lXfaxiPK2+T//+9ooaHZg6oZwB2plS4b820lDQFbxbHWnp1z54Cxa
bd4rmIxvu1+XJbMXmzwpBIRP3TBXp0y5mirQlBifrKFo9EPoSkRqAUw6XzUu3Q+zcIYXvRHVF64b
AIOOHyjsZJ0UuEukJWa1cdivzFpggWS6yELpbKRVgtnZaNqBx2HWiIPAsByq0+RbW+iSVVbxOmvH
Nl1TmVBC8Q9c3XNOheI1Zh7DU9RqSXqYk4h+hjE3XYZ33ozweDBQosY+KUeXSG9U9m2eu845WFVS
IPWK5NLH21/7/MJdfpBA6UW3QQjwMSgvn3/tXFW130ZN/xTNxZ8yt5M7Yt/fVKCrjfvrPJq+DmTo
BlJUksOCKMRqoLC0WoADFQEV/+K/gqCPjunsoHoeWOP7QmElcHtiV5aaBhWKGlJ3xBIVrPOZBWnX
UCNmZr3syz3y4/R8kmH8KYqi+a7lPlQ3LevlC3yl5m/DKMMXEle5x1WeKtnt33KxuWxijbGIj5lI
4SCbdv5TmoLaK/ba0ouJH4csaDF+4ghuHKnLUTizuing7lrKNddXpAE9NEpCFycxWzfvaWq8GIXu
bNy/VwZBe0HZro04Aprry2f+LTooK8cDW5XlUyUKUgppVF8jWRjfby/YEi//f4rGZrFNabJLEE2z
TGWvYxC11rKoCj99AqqHW0CY5XF17GTdoy1QxcPPUjWIyM6+QIHx9sirVux/h2Z7Li6e6MTZ+mqf
6n5YGnOPio6sywLZ9SCm2ABFxfLafgyxdJtl8zynZW0+ULDH3NlxBmxRyMGw63GTKfykqVZrn2//
rCsLgl6agB+MoNtioXi+7GmPR0yfy/opRlWh2FuIqVi7stbzlxTaEwbQ2Wy/IHQG6/L2wBfH1sbe
E/kIbljDVoZcfW+kTsyKx1f65PqhfR9JkR+yTvk02PT2qUrsYOPYXu6vZTwHpXvqwI7jmOcTzZwG
I0oTF0XsVXBZH83hCIrXOtye1bJc5/vLYhkl8+G0sElWH9l227jEVS59KtBAM98nusQQhb5SO96l
fkCjE33L8YuDf/A/jUSoZWOTXZkk+Qh3OAIsyz+rW6CAPZDWcBqfihrcuEoo0fYl1dvbk1w5bi5b
2eImMxCc4sAb7OXztUQkPguKSuXoZGoghActTehSzbn2K4zTsnw0026kdYIpxy5okOpFRjb77jpV
0u2DSTbfMqdU3LyNVoy7KqHrCns72+SOrt65rz9TcTUs0AyT426vPnliFaVIUjN/woDERC94wuO6
nnnfD2F0L928/1YGw/zVHKP4HsSH3FvxnDwidx59xzfLR5Wo5OTlTroRhFZlUX4YVg+6YyGX4NKl
RjfyfP2moY8HN48nD9vL8H2XoNVPKQ1KvFsa0SlTzuwh1NQ+LCyyB3vGIDycouTv21/xYq+8/ggk
h9gugsxh9SOqOkBCCaCjF6A7/kUKH9Iyta+tvbIs8tmJYJjFmnhJyMDbr/OAMVR6YjTD6PlDFDiL
aAFaBxKJ9gD5m8FF5T1Nf3Z4mHwuk0W9spwh7u1NPVZ3BcTnbofHJej023O/SE4kwd+WaHW6irRs
Te9osatCvX0cPW0UyIw3cFcBbA53VqVtIXOvDOXyDDD42IaDFfNqE5oZXZmurTovFhY9ekRYvAhz
OK/HDfbl9qyufFFKCtzSNtmXpdZDwSLOSyQVOs/tZutkido+ADcsN77oReDmkSR007YQMUUdcL1v
9DnWM7SDWw9x5w7dqiWHxmbhDs3W8lNVW/4G5efqeJaF97ShoxpjWeeHRc/71JzBWHqIqLUIcJXJ
kQJOvNd8Wxzo/CX3t1fx4kZERhWkLy8UtYTQdU7VDo4/INFXecGoz9Qry0/dbHxrLfV51IaPPlK0
Gwt6uUMcQ2eLOEJxcZhrihnq/LmbkvR4U0Y2R/LR+D8n1UI6THJ9o5D++nXOj+MSfEjOuaJ0NGOX
PfRbmhXUU+Ajvj978Dt6PH8i6Ic7dNeXyl6NPPi+wNsTmVbXiKNHoBGdSevSUNWejAQZgGKY2y/m
1A7aPuxiNNeagmC/J1zm4V2YNyBGEuEjPlSmaUvDTeSO8VTrQY7pUVM5ak+KCkgH5VFa7rEG3uQw
9SP8AiEm9MuizqTdquUGDT6ll/bP25/28oAweYSteR4pqZtrA2aMK/HZ0FwdSFVTPmTBnN6jH/zm
TGN5rOvkUjQSCfPr29EOkRdGgs3w3KIa/8nmzt6HFNe+3p7L5a5hFHxICK1ks9Y6fwIZkmulPRse
Ku/Du9R3R0pI2Kj5KbK7t4e6tmw8qsn+0QHFWmh13c8BLBo/m3TPmcbFCDKq92h/+Bsx+cqtyIx4
xy0FFd7L6/AF3m30dUPTvcii+F/lRZMjhyMmtPrnUBzlMKU/+Snd+xZ16n2L2/cBQ6p8Q+zv2mSR
XcMrR3FIqIucHxCDdihZQGF4MhmKu2TGByQpQAzcXtLL1wCbhL8cVpKD7BSpwPkwZgjCBkVEw7NU
W0LYHkHbx6qZPuDKgldc1Zq6uRt8O/+q0BgykQXVQOTYcZXStc5osXyy0rjbuhevTl4IxFmFuSAd
Vl/aLLnHh9Y3vDKcczxcXQcRfH/a+NLXRiHkLbqyti3sNaF9ErWFzoBpeCqomx3qTf6HYbasjcLx
lVGIptReePNxcSx1wt8jHZjSoLNH1XrSSfLvGnWC01DmW2fj4naCVkYqTHZJvq9T2jofBdlNBRB9
mjy7SMI/UKUWv+h7u3s8HORzC4TtrbfTopBvmySNJsASjuT5eHHUo1QHigtTv0gjO/Vl/SXCxvIH
WjP1U2FN/r7FU33jUFxuV2UwGle+WOp3Yi2UpyO6JvugNbwMNV0vx51QP7h1o3+q06m70xtDK3el
GUefTDcYT7Vhdd8AbrUIKQVZ+aDPVva4cYCWrXh2kZE5k3zwkmOfLun9+UL0ZuraIk0tzx3gcuxw
IWkOWVbZn2RTy1OlOxkeSFXwriWTfpwrKOm7Qde2lCQv3nvLr7BJEkhvWZx1MtRk4KsNVVieloUY
m0k6IRjLg3vyAzRXK8Oc0eS0kJ3T/OStBZNlaJcLwLaNRU15tb8tNwdAFvSWJ3Mn+eWPI6L/WvR8
e5kvDhHuY5xTkhJDcmLXtMbRVdGUO63pzbSx613gYziDAoL4883DUEpThELuZowIV3EHi5ZxplBm
er0fpz/TItIeuYy045tHkUKyX7g4yX3WpMlRNk3YRzmea/Rhv8Uoqd7pvK62RDWvrJl0dFI5yvUU
29Y709SSMkeGyfRiP7EPQ2BFe9VFW8SXq6MYbD0qc6bQ18y4CCfypsEYzasU/H9HN4G0pJvk/quj
IF7GI9G28Ghb/vy3dDGRVWG2smKU2FYnXoqQkma1BY24SLlJRhV34XLvkpWtkSROPrZItnUWzth+
+RwLd/qVmbo4YCkw7GhCB+9SnKg3UuHLyE38ELzJFAmhTSA5n1qN03xkorjjGWFUeV2XON8IVtpD
m4New/PGTDeuvStB1KKyKR1JzdYh917FbisRYYCFX+7JJl7AsVXxLrWDYYcjvfngwlxWO6S98AWZ
bdtzVdV8yGqtf0A3vwIJBvJy6wddrjs/iEooBQDX5NmzWoIxxVAXVY3Mq5weHDY6d8WzA6j4CcXl
/h9lDs4H1WVggJ3OD9KDFSyQ4aTXmz/wFwoCVLvHKjo2SH2WdE27MtsvqdvnoRljY4eQJvC+2yf4
Mkdc7iCX9h22iMSJNYSh9v1pbnwn89KxavAJjPwns8bGlM6N8ALk+pJj04zDizLgafgZzk6HbmjD
rTxpqY2cXz48oZaP6VK80fEiOd87iSkdB4+n0hODD5pfhzezIH7zR9/BaQpkqJXmCGLqNRrfM15R
YTeH3UY0u3gAECYFnR4Tu07lUMg4/w0wTHTgzMI6VY5cBBywunNJDXbdpPsbl+1lFFjiGaeFYIOA
yzqijRMYzQRboJOW+lAm8B/f4bht/otRaF+5FGUwoWOk8wklTaaFIJgsHC4qeV+B7X+EXLDFI7u2
bMsNYEnKlyygeT7KEOp4JuGKdIpq+V433L+03s53BqJld7f36pWBTK5OKhaONAxzvWimRUJoYNN4
Qry1Ow05Lm4tcqWnqA9ebo905fOA0Bf0TXBmsaklnE/JTasQK7cUmzrkOoGUjfk+ClWw8WS5PorL
d9UlRd811w/yRGSKgFsAYbL6QTR4ebQZ3ZPbc7myamQ1wlyKZUSldT5diKpKLWGpU9QY5q5CdPAB
byiUnZSvNiZ0fSiak0sE5CZdLRudjbrWkAw5Fb5VQtFp/pQsMUUIe5SHt8+KjJ37E/c6h6zt/Au1
uHQ1WhirU0cH/y+7soGMO+CMjQRT3NtDXWakr1gFgwLWUvZe655lGJvhbzj5p6yupx0KNfnnmEIr
WRsGD1Bh9NZrCwlJv4mDamOa9hL3zuMig0veQlzj7jLV83lqhZUoAbDoBHA7CfYE4SLZA4F1/0ja
fogejSyy/3DbIvs1lbaNMWSXaP8UhVtivQ2ZBANjR3wGmoyyimFGEK2sHn/Bu7hJqj+dGq+8vd2M
ABPwKg0AckM3emoxg0IkHtNTZBBplfGfA3P4GwVENPJJ7oBWNWqxQlKZ637F/mcWh2lW9KWLTikQ
T6gPJ0knQ+DeJIOHsnKb58rUbRhQvgze8/+DM7cVUeJYtaX+DADRnI5lmYg/qqaxvoPqqxKvwMmn
3k1V6bsbH/TykqaSZLFJFfVqnnarvVOVdZDNpa9OmBt9RegE86EJvdBc+5jF/kct3FKdvnLOF1sX
UCygJ9hFq29oQVYJ9XRWJ6cksewnNZwyv442qrrXRuElSfEd1ywyv+XPf0ssUV6fZLqc8yGJEpz4
lNjHdSbfBE2m0UKBE1SPzdEzaD6stSPNUeRB2zMX3xUSOXJr+Gjn7DtIKlvn7tpnIt5TNXpdutdm
1G8TKuH6OwMiZScsptqDY4/5e4ocegfdAJVOiqLirmjKf7WMpM6SK5NqvFxtDoVZsa8hb3Pycfe8
x90OK7Bo7Dc+1mW6s2BLlouZ5z/LuETS3+Y2x3NozZ2uTkpWKC3D4LybprJ7LIe6/4jRosGpsYaT
GSjzAfn5Tcjs5VufjihvfBfqDG+R9SsEw9OhqMfcPbV93hxws0/vaz8w90a/PH3mqTwVuJcc4iE7
ll0TfXAtH5/P23H12oa1BUUrque4xa7lYls8zUFPJe6JvK8wQDrWw69EIMp6e5grl5JNO5w622Ix
TaP6fKnTtsA1brIZZrHn1Poym/GVjqwnqdnuRoXs2mcVODItbxElWNzzsQS4U8jn0GVN6LA/U6Md
PvX0jf/pxmR8QGTNf4fE8p9hmZoftGB2/ro90ysLSguUai9vj6UHuooAWDxjfYLe1Gnsm9TcFSWe
fcEYo+T3L8ZRpGEENF7/64qZFZiVsDAnONVlPb3XO10eSKLE89tHoRmuL13OBdCwrPVvRwQTb/56
1/VPJtwwz2lTZD0gCL655gMSEfwKWRhBjY7Y+ShjmGfu0Cv/1BmZOnTmXB/yfhTH23NZ9tjqFn9F
FAHG0YWiV3I+io0jdCY6R57wz7VOs8yNf6IaxG+VN+GXxio3W4pXNj0dS0oAzI3J2auNmGOPiORY
S2o5Li0ZSlunoYMVHTjaVj/6yq4DvsABM1/rZmtyDFbGYRiblTr1Vms/0FZRj7xnt6q0VyaETzpV
pqXFfHmywsCczGwS6pSLWT1WVem8r9rQ9aKiSL7e/lhX7h0XRi2hmVoG+d7qGE19F3SdZO3UjNtn
Win9EMf19DEpNYlySWR8saC9buxD6+oEFRBL7NyY47pXk/a06Sl5yhMGiflphDf3bgExvRSNaTwl
qpLDY9/K5LPsDKntBQYGLrmnP3o6bR1rV4+m84P2PmhLbQKYtGuaYf45tkVCM3mxY9+3OFJ/W2zo
MBssuzY4pImPIg7VHKPF8E2MkBacQDj3PA7UE4T4FmNtxIuQ7Ehy56c15uVHFebjN81ykh9wsGZ7
p/dBdi/sAkJoP6JGf7j9Ja5k3lyRS2FAEbupzJ4fm3CcOkg4kzohnZThUqOKx842s8c8RCLLTFzj
tGjJOnAfI7GhCnVlVzM0uZpLziP018/1W/QpsjGtMKpWpymf9V0lE3Ua06F9+90ETIRtJuh0UOJc
bbVEcq0mFRO0RFbusQXCN3eMgn0LQX3jtr22v5YQRxfORd5lLUsxVkW+eEQQguBpoG2WdEejxF1W
1FJs5IjX1s5SgEcdybsTKZnzz9ZlsL9QFpAnlfryQ1+Zi/a1LO9vb45ro2AdDR6WDIqcd/XYtLUi
jxMeOaegG+uHuo7dI0rtv24Pcm3VQJ2zARasOG/a86mQmEVyiAN5KmRoH33cIB5RIsjuk9E0Pt0e
6hIFC2Ie9LvLPqc3cIEZJzyTEqIvd3LbcMLPjS0Atu0pcoJyH46NuQumItjVNlZzZneAv+eNZfHt
X/wIR6cKJ/GqXJ4T5xMus6DRyoGkG5Q8r4gqjo920fkH3fFRycDI9tC5zq8Krf93fFjtUfhBcu+r
vtmSVr628kCB6SpQKuf8mec/RNk8sTE+4YE/1dG96HsEO7Rh0cVwtmhGV25nMmAqMDQcAeNezNnw
XfDcJOMW+3VPgzX4HA6Z+6CTDXh26kSPtxf52s5dwjxsBlI1Bj2fWt72mAjm7NxZivbOlTCrXQNU
478ZBVyhDXyRlGOZ9W8RTOg1LuiBkCcen/Kh7IVxQrGx3ohg1+ayhEgSDc46jdvzUSJh9SEaqvap
0Xp9T3sGB5NebPWZrl3JriKppTW8PFlW+ZOG0xbm9Jp9kgpGm2n69r6xVbwPMMDe12KAa4h82QYZ
83IHgudZHKjZE9xCapUaghVGJ2cKnZNsjG7fyzpETiRpMGQxtoLzSuhueVYzFpHMoGkHO0audrvW
DlJTZiJOYdkvpGYVuObdDCmr35kp9YNdWbjJlzpBWnNnyA5wc2b5zZPofFRkTTxaXAB+YXYf2FCI
YWBUZXVU+PIUu77JMSaZda3H0KWs3kYm++8Pp6qxpLWAO+htnn9/zVLoiemNfRJmQM80m8p3g53N
D0PiiF1SC+RE3rqt8cClmEH7bCnPylVjM42wzpnKyj5NCwSw7fAxQR1GbWzrK20RSXPWoWzKmxGg
4SoOxgiKqZyi96lVAfDxACX2HZQ58wDRkHexmYSPo4OuHH5a8pQGyfDiRnW68SsuDxc/AldnWmmA
WngEnS+u68e578aWfbIypd+PlfhraoatJOvaIAuxipwThhWazueD9LpeuXhvi1OPTtm+EGo+tPb8
Rl/11w1OLsVdTfJJ53s1ig/sR+sDwzkFQ0B+0zjijghZ7jNS8Duek1st42uHV+mQlagrcnzXrY/Q
aI3Gsn1xmt3W3zVjUuFJpKkPQB/SjdT9ygLSmKZES2mPc7wOgXbldGNQkiPQXeqwX6+Gymuhfxlv
3/mMs7ztCTC86VZb0jfrCp8o3zll9GHeNTawkFhLnm8fr8tIy18OiYBeIHUpFAzPd0OO9CAbv3VO
VtlIuLUdjQlfd9Dcx9OvRX7tNM21vZHKXZZN2BC8uTjPnDeoHOeDYobhoi5euScgFzMEoF7vvs11
RaVk7F0ovfzxB21opvCAkJb7Cw6vWX+8Pe9rH3GhydBXYuo0zc5/gqP8qHab2T0NU29/rkL0u0S3
eY9d2ZVLUCElJjem67qs/m93Ms9IlDs7l1rUYH9Wmml90PHYw3thKg5vng+kPQ6bYXGnQNE4H4lW
jEB5OvdPWJVZe4iaxiHIpbbx4a6sGqOwbAtPjBtstSVLs2izKg79U8xz9CNWO9GOLlO2kRlfGwVo
H6hMnXqssX5PpJE985Jgezhu4b9HLzDb4X62ZZ69fOHzGg0obwCmeD9SE+WKOV8xw475p3fUKZVV
9WAnQXNPtE08B+XCB6vHgmmodfPO7Ev7zfkgI0OwNGFrQYBba/gOs5qpGSZUukplvO+sso529RDV
W1fnlbO93CfQtRY+Da/+8xlGdJyzNJ1LTyHG7Vmhb5s7KPRmstMBCB+SMGmOld85W55EV74fO1G3
gCPRTYUrdD6uSJwcvQAfJ4TcMI+hhkRhDG11Iwy/Wg2vPqDkJQgY5HWnrM0EHBtxy370Yy+dp1m7
rxE+YOdT4g93qTLK+xZBDH2XB5b5UmvKftZx6et33TDMXilguCJqk6fRAVnEQiECGJnW3tErBAnJ
yXDHCVK82w8TVnW/NDtpA4zaSt2667t0QBctcdQXcBKWfjRglvj7UXWI3rWW3xp3rcrKeE+b2QyP
Qxea35AHGPWdHzr4mnSEw5dFZD89mFIJbZdFMtL5ImEyfKzoeFuHOA2K5HGM/RpNPxvzkT2Wx+pz
WuBWssMhrAu+R3MoUaOvXD87YJWo/0omZHoOdMf17gF7wqR4bKehiPYdlxQYfCfs2yPI7kweyxby
wd4aq246yrFBQc3EwuBXIDojPRSqrdpd5Afjr6kt8dFMErs39nIcis9+L/AbUL7UP4hSxDBRxsZ6
iJIZOHrkNITsVu/dHTo88fcmQkZ4H1OfpiyemWl/5G52BvRNcvEjlllvvwv8IEx3UGD16MlOmwR5
yTwrX0JDfZIgzPCFgE2XuJoxcZ3j2vdQOKkV7lqjdJ19y1PNvVM6ziVlULs0SgNQncglpumLlWX4
6NbCHw9gRzLsRubI/3473L6mYqvNtyC6QD+oBdaxLt+pIcgQ3XM6r+/r/Bl8kP9O5bb1Oe4aPdsF
Ydc+OnM8PEhN6++cUWvurE5z3lttrbSdSAPMZ8rY/WzoabeRNlz9aQRpsmaY99w8qyBtdEXL6uej
12Qi+TjNnenpFZJOe62AugkCuvOblxqcAKbvCf+ySGm2xQc/7RJ2s0RMrLAd428/M3Cls9y+0fa3
F+8yPizUieXm53kHvGP5899uRWvgFisgknoJlkB4J1Dlfy9EWWy9iC9vX8axyW/A+MGMXVeq9a4M
3AFNSa+r0Lhpcs34ZJSmeUcZyfl2e0qvCP7z/cBYDmU25AwEJYNVvluqsCn0WG88GRqJdTCcqP/i
9kHa7OYiLdOjO7l1dOxD7H14ftIPH5pePCGl6X7F9xX/2WgmZ0Wsps7fj3lXOLsmX5zxRt7B+QG3
ENj2vUDQFOuj8DQHcT7sAG9HHyyjNGxa85kLE9DIcmwQ+WYJyo3J+GvoHOQB6LYF9Uk1c+/u07RH
T+z25C/vGbVg8WgAL01U+Dfn39OZxy52xrTzBgLCwcyS/AVnk+h+mKf8boC0spf5MB5vD3rt4/LK
WGA7C09+TdS0zDqKSR86b0py8yRFFj2B6xnv4ijQNrp8V/YrgCqKqNAMgM2tCwN2HhEt8bDy2NKo
Ec6m/1j2Zv/mrIBqFKgqtWBRScRXp2KGpAfB3aghvRgFLrhGeUDSaItee2XZICtzsSy5D9SXVd7b
2UYRxUZUe4nozX06qW6PId1wxDBz66F5dSiItEwHYXR2yPm2SGWQOsi9155WOGgzJwjgjjrMxCrX
tswtrtRSecsukiEkVNTY1r1lNCyqyFlSHeiD1m5MY3UUY2DtS60Pn8dStJh65c0TjM0o3oFKQVS1
BHl+DMq8vLu9MS8fN7RKYWyS94CRhohzPm2uW62N3aoGYKlVJxEL9V6DmRpSwUlhigVTVd+V2YTx
DPHiqHettnE3XfsBENGXYi4x76K8afYFRAPXqBDINoa7HAuNEbc6c8oPfpZ3f2iaZPJG497lnKu7
ENj/Btjh8rws5aGlj0IKSIdpdQFppTPOBdwwT5U27klZNx8Hzco21vnKKEunE2UXxA8hqKy2V4wj
ZVObwLdNtzMAboj6IXf0LTH7a6Ows2D0ULcVUNLOv6arMIeZeIB6hY5biUPdGw3MzQh6ZRTQarQB
gHDT81z3i+FfJCEO3pYX27hDgkTtjtwj2kbGfHUUIhn9VLCoPOLO50IXksJ3mNheWEXt4xwZA9LP
49slNZZONOV1WjQcfbku3qat24ra9VFlyJPmQ92HwTuc2Dal8/ix5xcu5mNAkoyFQYsAsbmaTFHK
pMMZxJtSjX6TSPMPnTYan28f5te762KYBYzMbK5AatPKrXgLRrZX6jkOwbY+aJ9MEbqHSLZIgzuN
+3Eas+6ghmw8NlNf/o0Sm1vs8N0pjkGSZnddlxlHKy57XhSI52LrJ491nudH0kttb/dDcUxtO7wb
alTBqcQN70ykNHflAgoy9Cq8z9osQPp+jjbSsMv4TMebN7xF184GkrR6APfSIkuXienRTZhgsEq8
rCLV7AbqRYfby3hlKNRVEEeiuA68a01P6IqoJwwZ8J4wMPjlxvhnlYTxr2aAXfftoS6TEaZCbZr6
PeXAC1ogNsFJM/L2YfeF+ZGU1/hQwlr7klRjSOVcBC+5mw0bd/e1+YGI4FlPuIOBsYTk3zJaH4Ph
qYgUg5ZT+jD3lXgnILJlaOca+tu6rXQLEXMHIQq6k3uGuHQ+Vuf3aJ6OlfZoIA17yPW83eeh1m2M
skTP3/b9/4wC7x7XehDy7jLj32ZUtnE+zSLTHge/QHW2V8mTjmbk48jG/hw7/VZsWq3g63j2Qkdb
pL8s7s/z8UIfXXiqIe6j5AT8CJKovy/y2fw0YPl2f3uHXBuKBvKiLUKhn3U8HyqqCt5gjtQeKyjA
T5hM5z/kMKHt77tbQ60i7uusXLCZsAyWnsm6hNtQe1IO6ninJI+wJg+j5kSgGje2/NVREFRyaV6h
W7J2qXFzUVo51tKngVi7Lzor/CP3x+TL7WVbHaxlLvTDF6zpK2Vi3YjR81kWfTY6j3Yu5ydI4O5R
1ktnyi/s4VOb2ua+sPED3HhcXHwt2tIQzYjxy9gXDUcf1E9iZ2PtRXEvDyOaVA+xVqojttfzxsa4
WEeGYpqcYXCu0lh/LXiqsV+EWu2pdJTvLLeWu4re+MbJWreaiH6A9QBA0u0mT4LgcL7/nCHS2gRN
bQ8WiJHuhjlABGsKTZS6tSZLR5SqS+u9L1qqVQJ1dHVnIYF2yG2lvbzxk/JLgNvqi9gFb4E1wRdF
Bhv1dJ4cviPQjXeEHHE1wBnjQzzV4XhvxdJNDmPkhOHG3bPKUZc1UHRpyEN4iwAWXAVMtyhRI595
Loc48/Y7nnIm3nvYmR0Vxf6HRjX+ndAz58VOsDq8azJlv+1Rxy+waUAA+gJsQMq1huKUUVf7tV3k
npGX7l/OJOzPODyPGynXWujndRjaK7QYXErZtADOP3YUVFYZVGPuWUVbf6SebR1R/q2+o31I3zZD
7v0+wPyi2Zml9P+YHNXvfdcI8TkEknbndEV+EolWPyV9lz1GVSo3luHKbkSYEablQtVH3Gl9dVlD
ajS6CAov7GG076VFa6KfjeRzGfIrhFH2P3s4oe9HTTpPkxkO91Rb8jefPDquQPA4edzZ+jqXT9Rc
xyosC6/F//iDSDpgIHX0RpzS8i0YxVrQ8mQ7tHvPvwV9ZFlMbVt4sSarQ93gjFOHVrwRjddv0f8O
w5sBvTfauHKNKI+6ocPNYSh4YhvTs0LlmUpzpJ3KYuAoz0V/n/ZN8AF3lflY2fbwJcMI6aF3y+7t
qwrIBT4JVzgZ7Jqe05YGEMpeJF4Z+I6+A4lU/jJE2X6/HUUuw+Zrx5W0h2c2ELrlz39LFShnWXrt
j6kn07bbz/T1Drpm+hsR4/IeWEbhHCmeR3SHVtlqDHCuVFGeegkWVrh/G53xKmWO6QeaXW+DgS2f
kCffAp97lV5cl1DTRG8FKiuFl0+m/JoYgDPJxtyHoZz7jQN4bfWIDFTOqIRSJFlFQl+fzKHkxeC5
SfkDWZ5qr6m6Pd7+RBfZHPNhB7AX2Q5QA1dRqMdHWhYObMuGHP0vO3BoUoz5+BLPc3DQbbbk7fFe
ieBn6SMD8qUWZBsHmpHP9wQOIbIN2zD1fIgH2mM8uQblyZwsZZ9MOKTAfpTQ/e0ol0+lb7r0EdO5
afbZQL1wN4ZhI/dTnhlegPhdtpuR+rX2WDCbwb4eEvH3FPcdHhJt5f6oADmcqnoQD309tNEBI5Da
hsLkI6tkV9i24UJY6buwGeIPnerQX4EKDf9gKmbrD+zjFX5dNE7LhynVq/dmquvJYbYTV+40DZ/Z
A75uSAkmvYjtQwCJ4ZF+f1vt/D7C7aVsZ950xVCNON5ZZnBvDX3zyxJ+O2Ed7AAiwYxGJY9RG+rD
YzcgU0TbpHIQKhP10O1Ur4MbGKswMnfpoppE7M3yP7Oh97NPTSfL8HHjy7Dwqw8DbEvnXU6FkW23
2gl2PQZmGKnSK4mUu2wcUHaVSbYLDWgS/2Io8pul1g8Bfl0S13hchIMcSk/vePLCSEt2otUfi8ze
EuB+fR1czIpSI21Vsm1yi/PtVmVCH+aGoSCYyEOj4YDVj6lz9OtOP01WqU6VNgd/qS40noXr10cT
DNtz4FfpL/QqDSrkvYnZbx4HD306Jh8MWnh7vEokftxtSnI7h6jPRt1pRrvraMvE+tuKU/vj7QW7
ckoX6UGSBFCuSzfhfBaOr5UuPK7SCzRhkRYYtB/Ltr3LfPBvZZz+uD3clYjKgxzdFRj1sHHWhco6
1YxxcnSCnDnAMbTSfockoX6n+cUWA2+lkL5oX1A6Ay2DDAYRSKhV9MbbrJ9FXTceMBmasiqQU4KD
Se4+B/NsNEfk8Sl8KeJgtyvdUd3rbjgNML90/WBih1bs9NRPJKqmnf/sOunwV1NMBTqJM5Z2nYir
7nB7ca58C1oZoOMXnAov+1WSjlqT7Mu2xjuwUONLLxvLQUdh0nBpNvT5HdiKrbzhMiWG9LmcyEUQ
EnH01RLN7K9mqnId1bTawMm0TsLdgMf2P8aIO/whm4bsKXVwe4wmOZwwZGu2dICXoLw6RbRxeBNT
YeC4rmV5fbgRfQZrwBOtPFhWo9/R1foY28mLyNPkLvDHLdQWcIvLMbmOANu6YBSW2tD5nvftgVqY
w5ghtoEhqk1RXmAghOzLU5CGVnUoHaHF9wk74V7moc9GRW3a37kTrdRDVrUkNrPfzpxeVAvErqeR
7+7SQkR/Q11PHrO8mhBpc0L/veZQM77Xc2f6PoOMxTBgrO1T5QgsJLCcysfdhJveJ0L6/BwkWfeM
0mZHw76J46+4JpYzBmZL2xvDFuyUMnxIvtgim4BcIhkK5sAc+k9O7/Z/lxa2GfsUl6bPIkSWcleh
gfUDd5f4l4z9cH4eHHxluHX85HNO4+nHNNjheyDp6kvVmO2fTmCDH8BtJ36XG0GMJW/nu3/OSelE
0HmDAD5uPqJHH8gGXGiam89Tko2fNcf2P1tYuNU7KWb7z8ABMLezEQTz9Djy/wj1Lu92fUg5G7Z+
kMV7RDQwth9TRI92/5ez89qRG8m26BcRoDevZGaWYUkl35JeCKnUog2aCAbd199F3ZeurEQlNMBA
jZmebiaD4c4+2wzh6H3GphiJM3rZ6ZNT6OXWlCUSBV0iA+H6SMwi2kgLe1trYKjibpOjvaeYYTM2
iCgkSW5oFzsppdweRxRJ/1LnBkPcynZ8DEwjz46+1836pp6zQp10C2kikTVhZMRJqginVbpT4yEo
MuuGc7UXnE9wc+KqcrD0GBC4oHAtuznBQWnhBFbT/AufaNs/cowJ+cbLRb08dk7VyZuMaEWVaPw4
OXwzN9wSamsMwQxDR+1NMVk5oWTDkDOrbFOKZDXX5jv2HWSkOrUVvG1qeqexFLtEw1p89QbGdlge
KxLrvnM9ESv1eOWPyCnmsUs0tJEehX1fW0cxhdVwWJzJE8k4t+KBLEW/O2TECC/xaI/Gbwp7XlaV
meEnS9DZZVJki/sUzhIrWCOzzeyh2GYjTCb+ouNW+epnu+HyG/e6stFxtAgP46ysWj8GkzPeBEu9
lqeyFFN2qgwr/+nZoz/GmLytJkYGbShwR834l08Yn1U3ezeZgMbcnb5UoTfMiea2y4SFyI3vAUEl
dZz1a1bd1Y4/fiDFr/leh0H9a9pmb8LBKNDNlfvphUswSAB3hQgTfXgVZ7vtYLtKm5Y2U6mcLRmi
onrIuqs77IUDL4C4TguX3gc73L7n/6dQwcBgjmD7bSngD6C7pbZDI4L20AeWOr1+fFx8FPYigDxU
P/jDPn9U5zjbqjZhpvT2uzeiy0YMqNV6m0ddd6WAuLCDAuFQe2FIiTPjuY1hxa6ouMFvqW2L4b7R
Dn0+iDHHDJ/6n+iYusRaveHHX79fiBjHorEb+bRfzoay76axQ9aPD6Rp9u9bo5h6Ijrt7p98leLK
PfIPq/DsXAIoIvMSgIBj4jwAIOCMGIUycYib2kzFLicGW5zB9TjeNiHXZAoX43GzvLJIwnDLCczs
w45cUBvu0MSh+nFkC/gNyag1rnznlxMX7i2CNWAk+J0Mx/PvLEbCcTfulhzaQ/fVU95yX7q1P10Z
gn04n4+AB1jNyzOjaN2fW66sxNfmeR7qVFXZgGJlIySnE21MDyw89AWb+Ouf98Jr8Tzu0dgYMH/D
s/Vo1nJ0IT/q1Mw4YgayeY54l2ZXVj3A/qX3QkQAPoY8hmvH8+Hrs7pYXc+RaT87+ZrY9mxAyF1d
Iq6NqumOK4d6EztzVKk3tV3k92Ow4A60+ZmnD54khDGZlqhBT+ONy3LyFstOXW+ZqlOEA/yn1hX2
Z9XhinAwm15thJNWGdpJNdrqkNeRSdak6oLPgUtY4UH0pYqICbUW85CbQ9YnZeR2T34O7y+eZh3W
x6Ezip9ZNoHSKXxtP9kBgcSJYfbRehqCwLDiftRLn/jKjFRSL0a4HGFSl981KTkFVwlhi7gqfS3j
pZ1EB5vNkx+Chk4sTOyd7rdqxzm1clEVb1k7bwVHLeHW2K6Somro5kdI2Or3xi5UfdSbX9jxhK9Y
difdCEbhSKOGAANuKaTVL6H/YSh3m9hRlPOIITbBVknWlDiHT/yyEv/wKNgeiTOVNqHdSk2JQcjZ
r6WIbONGFcXwtIqx/JH3khxeX+aS3NhFjNzBsiEwYzkGfdwEe92u8ROZD/XgdASPQ/J7P/caI2ha
IrpJ6qz1MhzceiMtLHf9DE+w+zlb3nzr9mue4/lR6m+wX2DbFlr4j7odjeZE9iifoJCbkidjNk19
xzDrkkiOMTKPmGKTlFvOE0anfm5YW7rU9V48jBltgrkTw1PW2KWKA+yWZ5DWRt2ajtbyULRF96v1
ZDnF8FMoRnTpNh84V7U8mlO3fupL3/nBrNqjvPzGsJOiM4i+xBmFYtky0OehkJ2i7Ai1jxvR6ytv
3zDOVzoND2gbyFEpA88ODvw2UTJExZzKolyIXrGWO6qpaojzKe8ORZNt7+bdSwQ7k78HYWkDw8a3
6NrzYc6tS2XQzFY1dHM6t4OFj1pPROiATfTrL3hhK8ONhbv+vpW9xLumWmxRbWMq2jpZ+YAzvnzv
7BhIJdbmMNFVv3I8XtjK4BkibeDE3+l5Z2WVuYWzVZDlkvqi8t5u80wQcRlm/ZWuzoXHoFPyd6kG
6Qi82vOdzKjzaeqdSqfbmjXp5oxjvLjLtZCas7zAvY4GwWBawN/nvEcO9fwx5DpLpboCg3KqZCeJ
dDW9JUbMlTER0YGMy8Jd0tDQ8rvZtZJb5wK7MGEFiDwm8Nn/ppog+4qni6tjl2DzAnuawv1iCa60
BH7DGYw3KpI2cU0sjuKi26onO5OFunPlEH1v7aEq4Yi2RKjPo0E1rDIiruN21nMWV7MnSBZTdtAC
j2mpj00w+6h/qmF7apADPeauCB9nIr6fdLNlv1091Ccm4oDIjoTbFTLS3DdxXpZRcwjNwaVjrzd4
oRxxOiL4Fjgg4Qqp3bgl+bq/svZe3qRQ43PI7oQ1lt+5c9ZgeKFqCuydChyMyIXXBrGC0OXuVGET
xGtF4nfryvDj6wvi5VWRp+IcyP0GROyFGkAOWF1O0mFBuHX2qVgD9bC2PQQCz7xmqHbxBXfLkD12
Ar7FWbHd+GzvOHiPKWWmX51sSvv3bjna7wUYKhBnRNK7W11D5y69IO5BsPMYV+zgz55a1c5cZ5kx
pj0wzRJnZp+92Wyn+Wzknn3z+mBeulFQsAEBYiVCfXuexmLksqGNy2kXOj3U1yXM3HgC54cIL4xk
yHd/eMPRKq7MfDhxfJjvxnWp32hu0IldQYjLhmm4rXVpfgfO2sOMG/E4z/i5QJWJfrqw798MtVm9
D/xCPLA2rPuhd6+R2y6MGRgQVx/+w7XonA7h+FMZ6m2cUlcjV6AuJcWvX/EF7vLi9vUhuzAp4EuC
zHGh3+989vMthVDtyZltPaW21asvgBBNc6AcBB0wwev8OjMOwrXy+vD6Yy+cA3tyBNMBCeKeJ/P8
sUXkj2s1zlOKK5Jx9CRQQEj6fOp35vQZ4/Dwymv+MTw4O1khMv3/9ry7DZ/daWGitmXYuFOaE2r2
0668jb0OamqVkMPrPshKRz9Kd1Qfmn7bkrmtbqa1Dp92wAGQo9PFBhnbab/VbjR91llJXP049fqL
9Kf+bbA5so4HPy+/iCLT/XHJfBSIm9U9jqVhfJKjyt6OVjF+EU7dPJV+IO3YksYXvwQpoOK1RHda
W/jHV47bl+cSe+LeONvNLXaK9vNhDsn4btytntPOiIJjGbUF/WW7/euPCSckQEUFgQLJz3n/Nvf1
aKJZrdNGTCd6+/09ZnXqS46A8K6jDXHlpV5OWej8NJggdEMZwmHm+UvlbdN70eRUqc6KheMF1reZ
9bHTNfhpZNZniAPXaCgXilCuEbtLKDgl4vfzxkmOEEZ1ftCk/WR6TeLrYqn2Q7fIDiuBD/XJpib+
MeSz+HegKERn4Zbm13DjrpvY7TyPSVVXBrxOyqprNrQvPzJeIvsWi4c2FJk/Pf7/ABthvc0mAPqY
GvMEpjG79Nq27tqKfTnqz59ypo+38EYezZWtlUM8vNHCWCtqsLxObeqFO6PR02mO8G15fZ+4wKDg
pKKXDjOAj85e8fxj18ZAlrxfkpai/SiuuLO/J2JgO0xGJ+5Cmu0Pvlu0ONlW850zBtbtgOP2P6a2
/GSazPFGmdpLcXGM3mV92Vz5dS/36f3HUZejOEb5cM5xj3jfJQiKMa3hKZ0CjfUJMJY+Ro30r9xO
Ln1kvjCX5x0GwALz+TgEBvGSa0DEacfFKGZiLcC8+pq/wx/h0vNtkjeiRQw1CD8QFtjzx7StY6u8
5X7uUngeQCOzf1o6nY8lISNJiXcFxV80HumK2HTWpupoYD3+WSq/voHrNvwP44uqgm8P+gNQsI//
f2a2yuHS+61F8VpsRmqV7fQuCHt5WmrzmgXApfGFDcUcY5TRYJydg1JS/edrwyJSzhjz/1JJ0C3V
8fXp/PLYQ6JA/ACNyv2+d97lsUM8GjOLgx28u7ylzNexA551kLASj4Pa1JVZc+15Z4u2s0RTaGqT
dPWa8QsJl/rgrvpehr3xZrEJFn/99S6QX5g6+O+BV3Ei0P5//sEmBIyqDyKd4u0hjhN+3V0cFLa4
7TEm/pK1CtuppViCGzX77YNegjatbUcm5oh/+JV3v7A4IfrQUYPlBTp3jhuqPCutoPNAzWj9xLnR
bA/QPlocDmVz7b0vzB6etSt44PTtCXbP33uU0dSNYTammTEEn+q+plejlKzLOJCjT2OrKtePofB4
sqFX8cUIwumLLNfBSWoHWClZSNcWx5WaZ4rRpWfyymDs2+TZusarwGZBA9kinDjbPloRLI7egBDx
/Aoe7GatPGyu+vZeOMOUWI2F7zHprok3WdvH1yfFpbHZH8muBZiILePzsXFl7VuciBMRD1SWeSac
G3sgz+9/eAotBBdeA8ydcw2F34mVmLRsSgusjA6NnLobb8nqK+v3wpyCDU2bdudGItc6+87DbphA
ZsSUeo0eT05efXNXGRw8Wj9XptSFUeNJlDBoObFNPjdJwDnXml0aaOm8bQHE+X46jA7moa+P2stD
fRdqU33yB2S18w0Wh70e8y52PbY/dqHFtQ4I//ujdNYtoZEy3pTk5lyZi5ceSuQGg0iNBi5zhsmM
QPRVX1GHGrCfTkoTK0jTrj+UyzrfO7PwP8jaMK+okl5+ObhjqJJ23w5ucedEK0h2Q4Vcakg5ST+O
/dTcD3b3dWqXa46y+0p6ttLY/HgIGlnejtS6sy1wz7JZ0Tx7GPPK6Vs29s5Ng2sMjqeNMj6VzZDV
CMCa4G2FxdBDoYxrJtIv3hTP3h1IgIIIceFFt2AwAFCRvQ4ptsphLGvST6WtHNKRrGvZfC8m6W4P
vNMk8DTnjHbP3jUzjUgbQY4BSoTeO18CK9lm6xoZ48ILwUfYNV78gdb67CkzDcs5MtoyDczRP+VT
9CHow/lIKsGn11fDS54KrUG+GejB3o1EK/V8q5qEnVeoLvPUrmENJXZRBH0iu8Ue424hMCwJ2cGB
z7e1zk+rE66P0TqsX4pxLh9LrLab4wgEnkM8EwGuFYbOf3ndtEIdaDtShe2ucb0rhe2LxbRPazqW
EGtYwy/0hvXQIk/KQ+N+hZHwo21WZcR+55dp4Y7z49iPpZ/0CMCvGCa+/CYA1NBpWb88mp7t85Hy
o9lxnS4vU8zmW8KDpE4IkR+OJnHO717/KpwSZ0tqZ8TsMT1sGDTZXnRuF/wIitklklGGVfOjRGrx
fmvxjtkFPX3Pbdtqqtt1W/P7LOxGPLdVvomvatqGDxYiQeO9E7bKfafLvLyrsd3sY9Ne/fbgucKb
78zAGByg0siIkqrD4+SwgbyOcVab6l9cVQjX8irYAKYoIpL3jHWFoijmks5UrSqP/k+Qh0lZi8o8
bEQX4Z6DhnfnLUgqMRKN+vp+9PL6fS6DoE1qHL+6JPQrR56UVVcHw+q26bDk8+Cl0arWLxG3aetg
DH72WyE//OAqaMqJNVLmqHF16yTKLCyqhXS3720/GeZdIWy3Y0FUrkyCMvfIH7R0qZPC9hsvUbXu
bufMzMqkxrKedeP8FG4lxgRgST5kdoMVdN6IPktwefSWGBWTnZ+mdZkKLiMlHA6xTDiNwz75SSsm
8k65P/clJS3JkkmjVi+7rTcDrkYJVPS2DUqabdw3BnUYvM1/9LJhG28jdxu3xHNhFBz9Ulf/hF3d
q1t42L55Wi1yb5Ne6bH94OqqV0dIcPkXw9SwE6UwA16pNrV5MB16YYy5JGZ6aQrvZxbNGQuswkUx
DhpsXWICxbqBw9kunhqUBDgKrXtvThibO8WZGGc8KYQqDlNEnlG8Lp7xjyNqopo3ZX0lPaGdT2vj
Y9YjDWGcmlI0HzdrUyeiZcJTvQqzOMyDmb9jpN3vVqns+0EPwZ1N3Ntx0pZ8H81z+5kq2T1FqhLv
23GBVB8En9etb/l5Uzl+WX17UomkrwvPg+j5z/nq/iskETWduY3fgklN3/sACrJ0LchXUYRDbNzZ
rf5GfmaxnYxwDlEJFmXxjyjG6gngfIliu2KDO2D7KW834mTAKdZtgiRUhM6SrLYs3DiqsA3hs0Rh
d7BbcuxvmsXxVVzPtvwXmfv4RZn9+LtngVMrEOT3bQuL4h9asB3/cI3Y6Oh0WVZirV3V71Qkp+NC
D/wbPVX7hxtl9TcGLK9pzW/eR6ciZulY22RixkUjHHGAo1P5STFYbjptVR4lZWbbN9aaWx32HXLB
jgQ8JYtdFdHWnrdyrN73ACxcoWvXxLkWm7uvg1r7Wz/ozeYoMrf+IaJ+/+x4Ay8oGKQOY78yBr51
BwU/acKwXe8yVHJwfrQpfxj+0PwjcQrrDhR8VCirAeB547Rh864ZS2K6hhUGTTLITNHS3SqxJJW1
7OO94M5+18LIsxP84vKnsi6t8bhtxYYHSeBMn3HrJYazNbPpbU6AzzdPD7I9oYsiYqfcWvI7YStG
b0lp8d9G+bCm5NtaM/k2DZwep42WPTCwLsY49Kp1OXqFcFJKSZJGFdabb2ZuRlsc4UHDenA7OD2D
O9VfiiV0m4SAkbG+p4pVqNzhRU9r7K2Oe+xZhDoZrUbf1bbyKxRUi/1BhkNF1l1jj09rpD1NpnCB
kXAuuROdFK8U3UTGOCxHaqZmPFh9UHxkIWrzdqNV/Vb5pWBPzGtdxJ0W+p27Zut8ELxUFCu1KjcZ
1iyMl6qYp1NPdVTE3lCFwxHzufwGCI+B7+q5X47B6GxDPM6ohOMiw4AvDiFq+8eV3dG80aMKXRS+
hTVBfapItuBxM3EU6LCzeIHK9Wnuq9qOKw09JsFHY+oScxMhAlzhwDomNsS9E0VtuUlk+N7P3K3C
jwOnQPZmmqrpiZBI+iCbsTX4SNADTTKnkm/rfrVa2l7l8hZrTQJW29HxP9Z4Aw0HPw9J4g59o1lv
bAlr9hCsQabf9A0Gg2/GaoVUbmQWJy8k+P5t1Frt19nqN/9QlX3/bTRsaOjgAJum8BcREY6TmFDX
bEaPgCJTzQEYcxWJI6p+pJ8vg9StHfLwRvbnQ25veZFoO4ITH1SN+DqFFgxekpjBwvq9g+aLRTQ3
oinNDz7bauoMTdkeRtDSt/DrXXEosd3y7olwNmv2G3f46mdbd1ey2mmwo65tCN3rVvJAmtYzEkhj
rHdt59mjGxY2bkVjYN6YK9eOpJhXi4WmZud913Z8lqLpi/FgS9wfYrh244ehrx194p5tq5jV5/3L
8d2/A8Pd3FuLvUfGDM38C7pRJU86Ayp9dHXUu7Ef4fZ8iJqM9SzDYOsO0lTqN813n79pLGF/2BwF
JaDUWzNz3EKMfQh1QLfc88baOEDG78KbqgqwYQnWxfgdZCv/M6YBlX3y1tEaDu2GEQ1t06Ys3hVV
OfunOSN38WZtra2KI9oS/1qtMqvToKPOS0gjHb1btGMcR/k0mMHRd6pWHiV3++/SM+sPpXbn35YB
reS0wcxYSXs1YCQEo9G9G/Kl/6HtpntCeFEVcdUaBhwQHLlOwua4Y+xyxz9aXrG2R1t0VXmorJ6a
Lxpcw4nJxsTbMOqX5dE183I9gkNk1q0T6YwKtBnkDWHkK1skvYohnkYnd/ER7bsHi4znR8N3NJ0d
RwRPaquir6Rp199JIx78Aw46XnsakSV8GsoI0pToIyspzGFGComJ0zGSy3bqnQk4ozZy2KJNtc41
tBSRYSvUZ854oHUr3iHPrOxkK+HZ2mpY3UQX0lHJDGOwSPzeGZu4IbvUi9e5D74S2O6+haNTVe8l
/Jj6MHALrJLZNbblILwBB+LJr3rYuVlfv0USwtG24N3B/aS3BrgeBa3cZMsGYpXLgX3dm8OpRekx
RO9Mp4y+jmNkfPYa5Q1xbyhrgRXk2lVsWH7/W0vD/8dUITEmU+HPD6VnMbiLGo23gza3nOCf1fhh
1bb5aDnCmg/OookGBTPdUl9u9UcM6qMhVtqBDxuN/WYfaEnmv+tJWp+I+qh/GmYZRkdH4lITj6Hs
fvtAqk7cURA2McJ7c42h9/bkQBPp/m8JSadhNyvXMsZMeyC+Off7FI7pKo5GhufIofWoTJJZO0xw
p7P2S17DVnxQosyWRNKapDJZ7fprO1ndR2OVOk+wc1JM1c4yfgr8B5qkwVHyVmWB+ikqP/iGv9nC
/FeaPqkLBDAkWnpWxopYZR8TvOUjUAT5AhEFa/+3mGQnbmdaaL8RkTRM3mwkek+WkQm7ao1GiAhQ
XD8aYl6PbV7z79jMsu2TQOQwAaK57dC3CsdGp9N3LpedRpI2guSA9tmMX0J3rJZpu0f+UrYxEKl4
mArH+hoaq51zpZi8O3MdxiABzTQ+tSasu1iNc/MksrnmYDAj0d1IKqEP3qhM/F+alkMwGwNoQnMl
muy2GZR+72pbO4lWdfHVG7t5jH0r6GVc99K4p1NaPbXEzQUHFP3tt6oIp1R6VQ02tgHrxQFiVO9d
O80k1C1Z79VxbtItDpUj3i8QeY14WWgkJsrOByNRAdfzal0NccC+KbduV10ZSeXZi3vAv7yyb3xz
wXIr6Ff7qNFJfK91w7WI4zdLxdT59fshc9kDCrWNKjHRCX5fwB8+rYXQ4XfcqtXvrm1HfJgzJ8sh
s0KwSdZGIucg3Nkp494svS9yioJv9hg0w22RzZSi8Oe97eg2tXqrqnANj77JyQmXalM/kUSIOgnG
qECuBbvsXbCGxNOSWeB18dzWxSeMGyoDlnBVfWh0VHaxO+Fwwbc2rU+A7M4v7ftRfxrsICd3uliR
hQOIR/7h9crwvKm7e4WD2fBPAseZ9Ibs51Wo09uGoNUyp6Lo/V9t6G/bna4zxDyzVm129CDmkBrX
tmpIMn/GV6UODfqgw+aWhwlkLQXlc77bo+VXQPJt8xBJxK8x0mw5x7RCii2ByJ79RoU+WAcITQNC
PcCpmKFQw3E2GxQBfWsTkVutEN84JTmYk3Ic2BOFHPMyaWclo8TwJsc+IVFbP7w+BmcQzD4E0Jp2
1AIaCWDeOZhmYhsc1MaSOkFWvuMKTEHG17+Crp6V+/tTqL53hhOsij3u5vlAZ4ZZqZZQxtQbXOtk
VSSKDiQ4njrfvRpMvMM5/wHQ9mdhYboTxOha85ezNypAeaLIcMvUbU0fAQNkTfDp8qYcXLjyvu7n
d6acp7tKVA5VombLl32XdMgRr2CG592wPz+FHD1wB5Jv+G9n86soN9naS1mlHPXqPS6HtsX6j6IU
PK+u4sII8xajCuU9ydBaPoedG42xufXmj4Var+LmBH52BT298CnQWpAiAc6IU/Q5aXYsNPli8PFT
SdV0bNh/T83SVsda++bfkef+vD7UZs5/+FDgPDv29J/2WzmhQm8b+vpy2ibu1yslv+uUV1bxhRkM
pQ3uOiNt0u3b//5/nkLYb4AxFTrlfGkC+qdNza4ptuPr6+S8NbW/jO/wJyFYrmuCiz5/DAEf3HmH
tUrxJ4LFZk+OfoPevELiAxm2ijME2UEC7J9/i+aNi0gNqva01mv/kRDF1b2yoi69NdlAWM0T9YcU
9PytxQwXzTDqdB2IsujnUdws43DNavnSU/YPB1jH1YQhfv7SJjiHAduxTrNtmI6QAWf0q91fusXs
Q0tbE2U9oD4ti/PEO1w6M3exsyElYLA8RNgaUrh26m5yjDZpvc4+vP4tLywB2oxIPVEe7MrCs3m5
lijONz8YUrNYrTuuIMuRG2r71jXs/gq8emEA/wjTsFXmeMGi5vkAzpuhw3kzyTe2gy6WWdTdN/M2
XtnEL01O2J2wCHAjxgXhPL/bnhec4Eowe6PXEfm3yhWf89qHExusUf7Ljrrmxh2N6ldgrcBxe7+R
aipaepm4c22VV/aYM1B5/6DMGDBwDOxQAZxz9rpuhJDZLCIdi0UdJ/KJw2Stu/FmgAVJKcgzSYBw
QBtf/7CXnssJQ2gNJ40HAfr5aIdIvGv2/iY16SLfhQ60M2PWZtLrjTTM0tqGB8vAku3KfPojMzw7
ciAUsTNA/9zd6s/Q7Gyr1WDrpk1zW1ISU2SgEG8yy/rIrC7g7IdqfDdh7mp8yYeieeqzjjJ7Llz/
yRAwOI9e3e5WIv5GKSJ7PSZOXTTfeYv6+9Zo/b7WW3+T2XS+ExQCMNLFNIZBPBul9Y2kw/KHVIBk
8WrbzcHozFrc+oPwRTz23SaOnb1UK5yEdt7pPUH9hCEKNe0QOo19mCCufp7aNjP5mYSGxuG6ho9Q
HDIY87M1XflEFxbETqYGiGfN4w91NlSNlYMjgm+mbgerP8Bf9khr49oEPGuiMQGxJOHY+aN62Qkv
zydCg6xDL3ZbpSXOJ08luaifkV2WHxXy8QHzArMpYmOot1+1cP2YgOrhy+sz8axf/ucHMCP2NNa9
v3XuixJJJa3WCKu0IugCBNkf8iKOyrn9FVJ73Iu6iO4L0HiqEt+4tum8XAbsNtzn4C5wUuGR8/zt
Lacj8nVrqjSEzwpforp1bWWdNpKp42JCGC2U/Ot0Yoj/XKOxiaYXDM9oH5D/nMKNNXDoehyPdT36
7+jHkvgKl7H45/Vx/UMyfr7UkLbv/eYIpTPWO2cbauf7W6/rQqZofaMjfBg4AUY+6V+ZG2TYsiwg
9tzbIfQl4bSvJ1OtjkiKdjZ+DshEwf67NePiM4AOxZNTbE9hERX6xEGBvrXQPvjtxAHxY3KlN1/Z
KV6ePLblET4PPI6mwD93wM8i3P3sHt/nknlxyiL1KyqdD9yJ7CvXg4sP4sYSstJwbz+3NHDGBQPI
SOJvazToWloz6A+h01IT9mF4Jfnm5ZLGih7WNBqs3RbivOtJC82lgTRBfJ9CM53hwN9ZpTleU5Xt
F6znXx6vAe70cHFIQTLPN9lZllnkqEikBUTIuLEWz40zA4pVL4B6KCivsl8vDOJugI35EqQQWJtn
u4isGt3LxRMp1EsYg5E3YcS82McNbv2VE/PCGD571NlFawaa6Fc8VlLTGyQGIsDUq3bzK7Pi2lPs
54t0LcbWcopApIIiFJA71IfA6K6RQi4O2x+FAOZc0KfOhs01q9kPV4ZNVONngWIgGQDP8aDM/tJy
jTXElNilvxgy7aEqZ08iTYw7Hir6FCrDcBcYAg2W24dXFu3Lvfz5U86+DYS3RoNhiTTQgXmqos6H
pIzXygCq8B5WPzzWwFZ3BKr+dZQFtyhIw+zhvCDxX2eHZVlhGCPQVaRBpDwkx41/sNfi2+tb6oXP
BT61E6Epmrk9nb1eIaB4AI7yelNk7tBPdatwBDh0KCGOrz/qwvzDBm/3jIPwscvUns8/+GvG0ju9
TGc7Vz8bLvrpHII9/P1TUHHgQAOnhALp7Pib2eYzmfOUtdWcQsRY7HerLvj0949hI2J/QJXiEujz
/GUCQRhykeWkSkE9jWcvmA+q7Ju7159y4etEUPBNMmaQh+E69/wpwivCnuacThvcEr9YU7QdRbSu
H7uw+/tC+o++xg6YCUBC5+W6M3iG8gyKiC4LbfpmoTxmkRivrKYL2zhGjLwR9anv2ef4Q891qID0
0adz13r/YKnU0xi3g4elbqqPgdDjFTOuC3OOmnJnPsP0J6/nbM5NcFXNNQILn3LtPvjCXpOA3sjf
Cfj2nQg9ChARZQ9z4pz+W7RGRSt07VPDsftToUioCk1MEV+fDC8vdjyFObfPbpip5zngjR+KTS5c
fkJA+/f1vOHtX+g1qZpgfFQM680Ee+vt6w+9UFwiy9gTddhKkWmcOzGtXr50/hYRBAPKc+/bMw2E
TPT5wdLe9Agwn99ZxmS+sSZzAO0PvTfBPKhP1UB35/WfcmnuAFViN8nxsm8jzxcDcmnLMFWGEVmG
xWDQucXNUOnyu9CuPBE4gVPF6w+8gODxLYnp4JnQrgGLnz8Ret5+6126FAU41L/RO9rBWh7Wxe+P
tUHeQuwuofFYaHo1onYW1OY9LjHQ23WyiPzK/vlCRoKuFnCeixa/CiHlOerjWwO9X5l76TBbdrwE
LoYGdkfoizLc/GHYmjEJpIg+VvnifvRnCBP1oKcEy67lE5k7flxskfF31z/gsF3zyMz/My9Bxp4P
UWXT9DamyUstkxqnRit+Ura+ZpVwtg/+eQqSAshBEDDhfJ49pRd25cvA8tMGWDEeNXybhn7zIRsd
68qW+4e1+p+b5v4s1E7sg6RhYQV97lULEcsaEeK6aZXL4nHW7d484uIrIZ645acSNZYZ+3UV/pwc
Rfbd4EqnirE1pu226K08zeFYlIlBj3mmVYeYvMNouaBz1SHMX8aZ9stktzJpM5okB5AbdW/ADPx3
tQ3zUy7pzSXrSGv8UCPqou9lgdqcFCwCMxk59eZk6O3obldnmfht2zRebB3CYiIWXcwJFzBw5l4L
nMNb5Vj0Ytyw+y62UD44c7Zs93Oztejt681KvamQ721XK/84QhCewR9K2oRXltG+MJ+N6I4Cg+zB
rib8C77n8zkiRIiZjOixV4D8QoCUaKI3EpJYFVM7zMcpaPM7v1+HZFlZXcUatt1pa6JrOSsv7Erp
DGAXYUF5xLN17/w8/x0AnPmukLHS/+Ps3HrjVLIo/IuQKO68Ql/cbredxHac5AXlyh2KawG/fj7y
dLptuZWRRqPROSNXA0VRtfda36paAwSRtFIjQj9QS22HmoF3FiG2PwQ6SL90lSD1ZrAkFi1jjADi
yrp68WFauxTQqlGKIvalfm1czOjYM5I6xbV0BFVmfcjNpPkwSEdd6UG8PQpHJjSe+EYude10x/s+
g41wrBE87FyDKOxJr7P9lQe8roOXD5jHyuTjv1Yu7vmNrQjSGs3SMPCQzVO69zMl7P2ozO4nuRrt
iwcm73nmhrRBBBv4O5HPLelSs0pfWD+rR87FzTUWAl2Wyx/FyuSuB2B0FYhNL6MEktyPPPK2lmM3
glXUeAi/0FxnjyiFNLxgGEZhe/nRtHX8eCrBfnlgnUrNrqp9VJXlGOg4MuNthIp3odbWmeMOP5nJ
P+8SsriKmHJjaORYyQK9WXQafJoVTQGN+oWlwnTxqYi2UNlGt6f8YM/u8nkZ6LYHo9EXGIIn9REj
4KJBsVKWDO1aGx9kqTd5mBo6RKicuTogyJyQ56jET5Ntq7LoHptnMYYoI7qHpE2Wbw5URrEbsV6T
XYJRIn4k0FUbNtOyDBkk4Lipgr5utMd54c8GeWHR81Jm4/2ObGo227aNSRbpOuH9rH3V20EZlcbH
lsu20B+kYNsIl4iy0Gx8qTbt2nnb8CSzl7I17C8lytN5o9dOBdJrkij1HCTQXzyvGdbEIpQrnNK9
7lTq0iPQTHOoeUnbH540uqpGwNkDRCGZEzL0E60yt6hjQG+l8KYeTeUmSMIwutZB01tohE1WxTYg
F3GsN7XTri9s2lPLsvWI3mvhi/sOMvR3Ude/VWcYz0mS0mBVdbIC0lS3W2a92ZUTbYYgrfTx0YJ/
dN8gtH9C31e9NE7vmft0VOIwDGW7kt+i9KZ1uuGPqtnT7Rx76ZEx+gWN3Ry5wkMcDzXSisz0mlUo
yNnJ0vJO3HpTVh+KwTayfVUmVBuVwhC3T2xj/OnNVtuGU7M0L/q4+DeJ27W/6JxPRtCOciHbq69Q
o3izZDZGQ/WIG6U/RIbZ/UraLO9Dxy88PJr2ov+sFqGdWhkX4NOndj719BC/9oA49vRGWeEovdf2
Zs3PQwKgN/WPUejUFrS0cY/Uk1W/X1pf/1CYmm4jmvH7r3rdZD+aeF4eskEu3xUej08zhtYl6DKL
dLeFG4xWIwGiFJfpuE1TpzpIKxeIf7q+RtcZOc8e78ESoKFAsuNEhn00ZlQVoVJjcULKUT/6vYkQ
OSmbEamhRQkp7KdFPigUe1nQDZb7WADHGoCkwDljK13H1k1f2MlnX1TqqSn16HupJd5jqQgZ3aFO
yJdNhuH+pe+HVRkjW0BvhjaadchENtRH6DXyU2k7Loj7KM0RynFJ+R7ZxTCd4gTq1wb92XAq89Z6
WZBxI9LuKhASOfkdvycH9FaAENLsbpCliPKxsErRn5RRGz8ilY5PNhk9qFLmxmgCV8Q6lBeoGO2H
sbf0R+DZ/RryoflfOtpniEn60hOhMU5tdGOmaoHx7NZ+dQ/NTqCb8RCHQBua5uYEX6NHWlby+waE
vvD28h60mV7V2gnkbDWEeuVrbDYQuzhBb0vSNfm8ouOWmtrqduYv+5zWZBMsammfY6zoR7La7cfZ
0ZyfpmHlOp98E9MZhJhfeYO1ASPNkGq4k+VAu1pRaL3t6zT9lY+Rij/FnRRPOoLRdAsxz+YNFotd
34puctiD9015InyiYafZZvoYzL2XJyEtRhQmSouXHwb5bXPA0md8J9dpiT+inCrzbYT/zUdIa3V4
nFFM302CbKUPoAUjfS/KjhTDtutgisgszv8gyPCjICntKdnmdeb95mOvkO3N43yDaMWWoe5US7Sa
xYw/AvjStHPHQSNIxWn8+ucU2e0d7Qf1NQcUlW6GzEYI5HNhHGyMSH7vAS4T1UUG8qZEFPQ773Ia
IaWZlnUYyUmRWtBD6wr8JiHZscdQXAbu3CFQ0WSFA09ONd8BpHvRGJp1JW8st0HbxKRkPpaDbt6Y
dit7kvwq70uydFNokHjZhkqPtdvCq8YvRJi7zx1Y2s+oUTTvfjZ87auuF3m2m7CTJDuTDJg+1BAD
L0FltMNqZmhY6OMpj16WxUIVqtC5zsg2c/LcZrLJn2EDet+ypl9ORbzwTYFpzAciSUfgWfipIvnk
zGhtbppEiepUpchQUDvm0/3QTi78qVrLvpD3GX0GQKAfrdjuSADFZ0Y8l++Ir0Za+rdooPgMae2S
fso1nvg2nUdxFAjeUUwN/Spb8klbW8KxqWR6HJJEqhvNa0R74v3G1jeKZLLvcmxd0LSIu2nDvuXt
C1Kt8r4uBbC2sLaWhm3zEnk3QBnij31ltu3DgsW43jo5OpYwmWQ88kRLJwl7LXaMQBJgyhsct5W3
QUmAjh5uMeo0Dz1VT0gBnye8yFWX3nsAf5Yw9qsh2/ZcE7rqVKIM9+YMsqetj4I9fWdlYULsQB3i
LZ/vYI0iecqJEMs2Zu5qWVBmIvszGOxnsXxUKXm6zSLYuHu94/NuRvJlcfO22c8q0qqdLxq+9GXb
xG5omtVy40e0dO8rdLZFUHuZMB+tqNIadhuQbg6+bPQblPDarvFIV9jwTyMVFDhI5b4DeqmjOurG
X7hIshPQ6Qh0cuwkYziwJe45p8bM1zFXOaC02o77IGZDp0KttYwXPCfo+2tdLieLwLGKj5G/OHs7
jer7skO/9wleYDFsVGwgihNRq3Gu4TF1QbSMqKJoBuQPCXYuyNCjqXHQGdNvTRJnD3bcmA4KtIFE
77xMnAJApdU+EnvZ6huaLYnPrxQLvJBoFF6Q4nC4qWRloSmk9PIHLHVvbZHnjtN+qmfpBbFr1Ted
XXOLJTuUu0oM1YtP6bwM7MpaeN9i1zn5uZXxl/E0lBs068kPE9LpH8vV6Pawomn6p5FHtcZmpBqa
WHZibLaWKmtCOedRjAkAOVFQj+tdxHnjmyFBpuPvClzmn8i22g6MHq35AGKkotPreNMmxV3ycfKy
NA8ofwOJtrR42pZp5hJyXyOyvSkjs/6MdJLauAILm3yLnK5SJ3emoRsAD+NtQ8QpqaFwGAyQi1tP
S5RG0UZXLiQ4IN+y3VpoecsNLazko8r9/MdMjYpMyGS8qy1dfc9jUmw1bmwb9EuafYoWWyZhleK8
CqJogskWocj7klg5AgvyQjTwpkUv7jD+xG2gdfMsN12fQj1VcOUOVEfacZOptDZ3SxIzaxq2LPAU
qzFHUaCL2N44SyE/F52f94e5quaf7I3ybDvmdXILHFtwRl4VGWiQ++wBHzEki0kWJuQTjkAisPV6
/o0LK8UcQqO93qTDXLBRg0XUQ9pz4seslEm2ybJY2w/OZHpbSon20a46PqnjZIPOm7J+OhR6q898
AnLgdUOTtNtROVkVrpTXeqNHkbrPY3/Ot/w19Rn4etx8xNbCxq7uh5inn2lMZ6svi9UUMgFOVcW4
6gA1uyaMz4u+JpBI04C03gWbFy4eWOv+eIc8G2IcecUUZfikdhYALIH9CHV+9lt39bLdZK0hbpMB
wRJEVwhmGzn3bBg0TaKCJzl9/IZupcfpN+jVB8Ma+fuqMwEINlXOi1alhkofzZKWZlj0k9ICJCGg
YEgeUXjkCy8ZgtZPvW+OmdpuMAMrXraVmtPvwtHqDiFA41thYum5gIOZUa7Ac1J2R7u0xg/5NHMe
z/mUUF+JW/+xaJal3RUc+9ptOo3Vr2qi4Y0sPvXrQ2w77Qu2F3y3BQZ988fcL7W1N7uEj2jceAXG
x8Rh+weOu1QAt5wK25wGUjYA3EvBnE8u/CYPneXv0qyGj7ZFX3ZbJDJ5stn/SPwH42q1Fbn/ver9
+DfcmPyrsEveuHmazaMWx+5zkqnop4M8dZ/5Ije3CXLbCbsZD+Q0jfns8E80UHhd41jozpOUdQ6l
U6SHU77iEpaKm4wPYFT2NiarFjUC1b5mK51opekXsyMfBoNSZsh5cDxR9UzzTTU487M1s4s8RBM5
0XeLGseHUbmrxKcxeYUh2kwf4IG5KphmkLqIDdok+m15OVeeIZXF3QPzg1MdJYLABBwFn4xguGdW
cHrWvA04+EZRgJJwJuH8GiJR7tn1R2oTIwb+7CrTy+5gpaMpXyXJD0YE+DLQKFt9MpC6+/sOaFNy
I63aePb7zLo3W9/ufrtouYxNrnVw7qssrZ4rrWN2JUQkm1uVRFnEFimSv7WqprSp2ppA2BpyKT8J
87ez1VrXbg9j4YIk7ltcSB8Kt3S+kmkwj6FkNxwFHH+8l7ngtgcxxczPbt25T3YWZ3rgV978ksQe
eOskp7Gg/Cmn2KIt7Pm1JmrLgDCA5jsaGv1OYpVIN8ss9O8AopufUuVthTp8tu/tFgsoILd5japn
PxeFjetUPzyODvdofNgkYoof48Cpmii+WQivvOl6w+vC2lj6P5jER86yaQmhWOsjM96aS1HpG1vv
rJ7wbHw6V6q2F/3DtdCD8ssWNCtJboKwc14b0QDaR0MrzePC/+8Wx6Vc6+eYfHaqXPJp61tFY7Nb
68mxcIZ0tq+M/6p0SgOR4q5FA3u1P1+WgCjAlPZQI1Z2nFaGIExlWMZ6/0stqwT//ULQW2OZOnrB
v4pinPLn1xp3ZbUoIFxHvbXNTz7tktCApH7DO5VcaWZfNAPW2woShqtC5AsE6pVqcK3KFIibjzgi
PrTGVN1Ru0i3iDfFN5xDV6rcb47mWtSFaWBQJ7yoHFpIrzsZ2+IYSYPkGI777kydVFJ72bdyviZz
eT2cYaCTpn/Je0rj5aLv0De900x9Oh3xdhr5xh7KWNtNzZjvyI7XMf2CDqYNrXUFmwnXGdpQY819
gdZlfhFsYxW0ebj4p9ZLYlR4Dal4wrEWESRVDJLtXx86ApB1joGUdFaEyflDL715iioDhvQKfD/O
HNpwNkyUoEfN+Lc+Gw8dBghlfsp5CAvog50PhaTWTNaG1LF3gaVPGs5Y2xvMD+9f0EWf7e8opGg4
zGIuSb/EsSSRm9Wz1s7g5Ap5OyOUe8AticNUM9qnGiTopu/UtZSL15VaMGsguLAkIG9C1XB+aVgI
RFdKOR+7WQe0K8Yh9Cl7XHlWb42CLI6iqE03j17l+SheVHkLpeb5OLo4HOkCWzdlsvybpODv/QO4
xMvCqocE4+JSBrKiBHag+cjHQAdn6ifbEdPEixWr4coq8HrBWVVgK/edzoJNS+z8ekgSwCLNKeto
zXlyY9eLeiIz0Q8Gk+7gPy9ukC/RnjEH6feTOnE+1oJLO/Uzczn2nDjhKfeUuORSYWi2siuX9cb7
b64YXaYCnVdSsM+HAl8vhtjpxbGhTGD0QAnabryLNLxVK8HmyqR4a76jAVkz5gjAhkB7PhpRdmXl
gu098sWcA6VPC8kPYDfvpZ5RHV/wgGH+HK/Mkrem4n9HvfhW6F7mctQuxRECiP0EHPbJ7+Lmx/uv
8lvzg94Kk5BPBN2Ui4WUnhfZoFEijj4UkBvDbsp9RMLPt3lahj/vD/Xm9YAAYwH00JX/bUf8RwKJ
bRrrfzaIo6GJkW2ybYfAvpcrK+BbMwN9BipjSL5k4lw8K/TcOUl0s8BUASJrgQxxyKh8p6FNv3wM
GgOC8JV5/+rC/vZReJENoDB0RS8elJFH7E1iy4KgVnb7oqdc6beNuLLovjmKR3cQeQOByZdxkp01
JYiofbquRZnsRDk2IRv4f+Uird3q9RHxHrN5wP91PtVFQkJMvo6iAD3tE4FvrwTeeaXh+da1gApC
OMCXEcHn+sL9Zyp4sde7sratI7bRZlsUUt8MbIsO/zjh1lgsnEUse0hqAMOdj2Kzj4fOI9xjiqp7
4+Q5PPvCvwonW//MWW9vHYZk2FXcqSM7uPjmwmucoMNb7nGsbOOT2ZY2VR4yBJbZApLlyfQ2WXBr
VMoyYKmk3h7wQbSfM2Tp/3i9LLzo+lHQ0kmmb3rxQ1SZtX23SMqJTi3Dph8/G24Xbf6PQdatMh//
v+aF85uaR2XdxJrOyjuRZ0I5VAsSN7+GPH1zWeJyCOziWnibz0eZq7qgDSLEUWt0TtA0FvBWWzFg
E7u+8il5a3EH3cbCpPNasS8/H8qwKJ8iV2EFhEC5QSXlHPTInG9znHAPXClghaGE1XJl0VjXobNZ
w9XR8V/7rvwvNrEXw9Ys/Z2qwA+TvnQDm0PtqY76HLFaLPmBDQDnc2UslRFWgiPSldHfuGgku2x0
/JVfjmT8fPSq0ZM0ws55JAGp+xZXdWftjGmIdzoqijRsIVEUobSc5sq4f/cbF5dtrQFsa1iZgTXr
Yo7KVrTSER085GQpntI2wRaeyihNt5MwG31fDV3ztVTdCBMkSgjpAoFVf8RAXzuhNjeAuzMnxpIH
K6i80fXGpnNvWtINaJHOX7I89SndesB8Np1ldY8FctRvWWo4PzJ/7aXN1VwTs5SNcXQi+MzAXezR
XtxYAwlogdvM82dDa4rbIaPMsQHusoAYAILyQ4+VrU5oI2QcmA1qjcAc9faFEq6Wbgp9VF+R0XNA
pT5sWJs2nimLwZHwMb7l6FJDvZ37uxLK1YSu2E2+Rq5Oacj2ktQMQUS3N7bVUEosOJ8STGD18VdX
FH2xi5a2banUZ+ZzMtYDFW4u1wlGpeyfwEe6b91oJTdeuRpm0k5Ut4bExL9ZaIKfCiaOdpy9wchP
zaj5PyctMqFoyMINu0gbn/Oqa51durCLxsZmy1s2xJBeZk3Z6UkO0vriNym1IGPIxYtplGV/MGjS
RfCbhfwI06fMAnjj/o+8M91yL2qLIpanJ3oRwBBQz3ypvE9tDODi5EFdF5TTS/Wg5lyKLQEWuCrp
kJsmNneVzv/6iYEFgquMEylGTsKHLnaIaV/QJjU9dcyYEru0U+2TmjumwPvL4VsvEvfSZ+XnPITK
//xF8mItGhzWh6OcRspzmAD2rR8XH8g8bE965SJmmKprpzzxxiaH+Uzwwir4Qn198fqahaC7mozT
scCfe5gJvtzJrG1+msqQ2w7nfYi5Rt96cAZPdDu9nU/r7MY3K/tj1ZXKCcCWjDcELcgt4V31xiJy
/tf7N+YVWZhDFKsL2mzMNnQCLzMbXD2WhZU30xF1lvyqgxi4n8kj+aEZfRsuY/ozMyctBC/hEGMq
Y1LGrOHeLyP/MIyKKDb2J/TYdJCWcX0NZP/W/WOlJ8yAU72LsO/8qXUplIEp5QCLeEQ8QMkxPsW6
AYBo0fsvienLL+/fjDfGW6VMoH/Z8EBJvFj11IRyTZMGW3lZAB8wKjgzUC+iOzro4HRcK46viLzf
+IBSTGNjDwdSkMd1MSIrit1xWBZHK+p/5TmYqL4vmg2BXNk/V34MJiIK+dXKtXqmz++lbpQdjxng
lDEID5tQzhGsnqbbcql78GyJe2W81yJPNtkUftbqFidaxGrnA9pDzKGW9sERQmP0XWpm+V1Kncqv
RtUHspUmdlLEFvFVZebeRRBWbnVpVj+SZmpfEM3VdCa0q7b6VaJ38WFDD4mhDWQfFd9L06zSkYzY
owt3SzO42Umfbx2i/v5A9pq+mq4UnyfUknSkq/LBXPr+1qRDjlykNquDp8z2vomW7BpU/I1ZwNNH
WojmDE3wJd27HpvWbprEPuYjR9a2oozuinQKaCFfM4C/NRQCYI+w07WMeym95crNgW+cdWwi8ycM
d+dm8O0Xq5u6K7v6N94ll7eIMheX5lFuPH/8UD68LIcbeFzSxfiSybk6GUa+TVHXbpdCRFde3Teu
668efy3dIZfzLhZ4KdLaHHHQHb2Jul1S0n0re9J8M0fvrnyy3hqK2cMMWuWXr+jOcWSVGEwrdRxm
eu5lN9n0rMZk24noWv1k/dXns9Vkt8tRwaRKvGr/z28ieEDuG5GjRwI37GNLO2KTNkO7f3/Ze/1x
5CnpnCQpc2E19S5GmUY7M4s6nY/IM/wPOnWSpxiXLbmIqfU1Iaj+SXoj7db/Y1S8g846Q9jZr2/q
fw6XYqkSM9ZdBTvTgTLVL3r3eZCd+81uq/JbBpX5ZpkzHMjvD/vGLYXsjpmbt81bPUnnw6qhTuxO
jQMl6c7bil76YVe21/Sqr2c/8ly++StuYHXOGxejEOLrO1HfHYn4rbcNDXBaqrSKn1hNrE8qiv4R
TbI+N4MdBqNZ+IU5/ZwPGI9i5kMyjUcXBdW+7if/BqdIt/Onsv76z3dwRWdTuNbXz8nlauXbg21p
rdEf12zHPZwkuv+TY928P8obd5AiympIsTn5AB04v6CpRinZVvlyXJJOfLKtyd8VxpjuM0sTm2Uh
ZurKxHhrQDDMbIJAu62MjPMB5xpHSlZ785Fk9KQNKH3o+8hqo40GBvMgExQR71/hGzMRxC51csps
638uXgBSvshRSzT2pKWKn0Q2zrfEqXtX1uE3xOIUX31GwWnB63bpI5tgv9MANmcaTAqfPKeij/qA
l8xPKgGseLH2RpoYuzX24zY2cH51etRs37/U10smV8r3BrcP+2FejfN7SzYwhmRtWo4jy8Fhdl19
M5eutk+Qrv/7XeW84Lu8CySxUKE/H8r0Y+ESjLsco77WPlXj+MjGtL3ytfkLW75YmHGwQFGhOkB+
+GWKKkyumKOaMx/jDsT6rMv0EQTUeNt5Xv7BbhHtLRN0AJdMTtTOkb2ZagksE8nRzUT3eQwSTxi3
EmVtmMWm/8Ug6PhGmeTARZJO/pwVkFck4OqiNuIrVrI3dmbANTAUsteFhU8M3fktIuJxmXsGxOoy
0b2vilbVIaLh7BcOclzmeIhQY9RZpKuHsUWDtscWJv6IFkzrgZJP1B2lypCOGJ5yxsf3p8obr6Ht
8CViV8zBhiym8x83gszSs8UCCao70KmctNmbI6Kn1G3aXRa5xpUd+BsHoLXhQjt0nZwMeTFgZQ54
E81iPpYN+jSAQ1CUULLTeXflJD8aWYfgus395sPspW6MFUnVezMinemO3BvxQ0Np8psOPHLKeVLw
9lxFKeDfbwq7KZzwLIguZ+3zm4KUyuKb5c9HHTRhYIwxgMppfpqHvN0aiajDfx5u7Wh4wBCoPnmX
Xqip494nKJ+OxmI1t+ARtX1DjsTJ9DP9k6gMdWW8N5YHPJSwECDGryiz9d//ZysQq5akMTebj2Ka
ytBwJ4Kl47QOUSmmV5bDN4ZabYdYKGk9sNm9+Ky4mWZNHXmrR6KCJBtRF/pl3Y4HrVLXDORvrO+0
9FnYV4oHbq+Lq1J6ZMg2Mqyj1+TfoU1iv7I13/jx/rN6c5S/vmf6bBCqLqYvHi4nSiyOWUIaw41J
KePUt6359P4or28bf9pbG8mrBtb6+xL95wlhCSgzZLDm0TL8HLlKjAdr1SqbUeFd6Qy9viDiK9Ca
YHZZP8eXe15d9vYwpbFxrOoUFwNN2MBY2uaKbWn9mp8v4LQj1xd/BVmsZrzzKefM+mgNkydw98sX
0M4nHLX3WkwgedAC+CpmUl1745pJ/Y1rY2dBcZCv/br/vPg42dWiTYWgiF0VESDXqZs3anT0zfsP
a/3tF9fmeNRM0OFgVOMreH5tFmqstBK0rOEwZtQS5C1hrgq6llFQ0RHbjHi7KwvU5YXR52LtRFjC
J5GF+1IwozI2DUae+weZ+upE1XfYlOAEr6wTlw9tHcWnfoGoBN0ED+78wmIk6pkwFu9QTvmyJs1l
7XcDY+JDZRgdtWUNynptZACLkV9StOyveSpffTr5BUx/d60fgGogfO38FzRpblWVVkQHl8y8AW2W
iS81nkvrQIAJytcunvYevqlTP6jqSUxLQUIxqNXPaH0VxpHBfWjx+1x54OyLLx7539/F7o5MP9ac
V0GCtaOlim5qdIjkoD3a+L16Eh9ZGoJMLFA+XUgq7a1bWgCYijTz8HV0ueXuvGEA1F1UAotn0cWQ
hpH+Wsmm74nE3DfTIHO+8r3dh7FmlM6mgl/yPfcT/1HL1OTvF1O3bkVh0+Uc0IfLIEvoDOBN8rVT
sqpfQhu5ZQO119fxZgzO98IW5NJ5Zeo52BStARhp1OkHjCmWv9NjNzPwpCJcuIlMl3Qm8ouQ17ps
n1DTzvVzqwrfgHO/RIiA9QSTywiVaqNPmgAmXWbLmrTsudB8QbVvTM2H3NzqsxQHkm+Lm7Qxk09t
M4iP0pLDvVE4eIMmK/fCrpb5bymoWFG1X0ihTgvgP9tIaoW1KfyutqlZtaA//XTw0RXINH+UFtDf
YGn62g9KI2V1xDkzrDXeXt26eWrn+7kTQwQbU7r6E+G76XjnLamZhkZnqeckbew8LKVlzEEay/Sr
1qWQnN3CEN89u6tOZozTBYm/Merku5et4KzaOITbdvPy244L81QluQQbU2T1nwbjAJrx2h5PjbGI
IqwdWR27QqtyZLZR4xMS2C83yshtL/SrOfuCdFI+L/YcfZPRkGDdIx5qZ2C4iHaF5DwSRp1ZJRsP
QIkZ5B7GN2nFYgjWtonYSKuYv5L5aP+yloREUUKnJyt0CoU6OXUNQMMk1Y8BBgu8AjRTio9Fgvgx
703/Q5frxbKdbEP7UeuRPwb4XEyMIGNSPHc9Zu/AHPq5C2HMiy7wkMTlG4H56aHtZfZrQg7xxfIH
vHpmpFp7U096Aj/c14Zo1y8WAEVv6NdEJyDG38DfAM9E393+EFgja8DO6fQMfpcI8GjtgJF64S7f
ZrB0wK6LrijZYbF1DjzpU6lsktFQOw6cAIv7RYs/sFdc6HMKS6u3gICBOg9mXp+IRq+fJmuy8TpG
84JJItJSwsSTqvseDxPmvy4fiw/NDHMf759ICEUZhL1FHW6CVG5V+6sAnyI2rrLM3+jM62kvhFYd
Ey2jVJn6Xfs7L8v4TxfnOsQEU0KcFZkmXjIrqr/Z0i8fK77OSdhVhXE/lZX6glOsf+pHmj+4FzPg
vVODBomVIc8kG3x7wvjW8k7w5kwlwcm1Uo89woO7DAFFG9hzh59VkhuxbF2exBh6ZZyZO9E18PfN
qUZ4uWZQfLbStPijcmsatki79fvGL+cq7Dyr/hJHZLMEFMi89iD4OP7wGte7t6wieqQLiOmGspeJ
73Oahm5jmg1I+VhOKguA0+QxLQ9kXndplXVaGKNEvtd1NWkbXfrGg5YaLHNp0rpf3Uibx22pifxh
aEW0bOsRUPetKRM5bXiaWOw1v3JOET2ir8to/lQoyCW3rAqW3F4pdsyr79ScpoyEiCrugm5qxIeU
RPdnjucjEnO9NrRgwXAQ7zTk89Wd3cTpBxwHkPqZdyUYbBdBcdCAYf2yBvD+Hkc/g4oe1fHjnK5e
n94shxhv0xy/YE7gPDPXCVKoxNI0KxhACOPOEl72oCUaMMPU6eNnW6a2xF6aWgh/izZ+ia2k+yBy
Js2mSn0Puqo/FF+IYvUPPQtwvx1LFrUAujdGVmdyMaJoqaxBjhfN8/v7jMujGu8Au2jqCutZgcLr
+u//sylssXmVyTRjE/WWu9kvnM+dk9S7xDSGQyUS90pF6HJb83c4c919wqJFnXTx7Z0GZZgxWRS3
AsXvQ1rX0V3RWtFTzgl9A/bVwt6emtdKF693NlweXmB/df0jtbnYxWcCSvu4mOLWXUR/22Dx2g0Y
ff95/0SHBF87W8P1K35ZlofgTR6vVohbOPLYi7OK+SDy4srW+nIXv95B5E/OesAG5/sXE/KfB5YV
lgfBYeKBIW8+Jj6xNayn6Cd7NC//Ojd4maHmogzhWE2M1PncSBKAjCv94+C09rxXRC5+69Oy+tlQ
kL9vkzz78/54rycHLUJ6hWyEcHvSTTsfT5XWgLVZgJPAU/qjdPtujwWhPtlYZsxg7lvgjApF8ZVj
xOvZgdRwVQ2vJSegDMb5sL6hIO8nvX+wM1YHU8umb0k+p1fOeK+fG6OgnmRt5qTCUzwfBaz7EE16
Bsoyd8CiIlwPyIJfAj3Lrh3937yg/wx1cR9p/5ZlTvH64NTLvClWHY8wi2vZd3936v89oqz7VXA0
K9CAogYt1/MrimUuynTqogPJHOgkdJRfp4kbNxC5gVSDT7Rup2E9U6AKCqvlM+HlWIVC35+tB9Ti
srxytHjjuklOQLK3VrURZV2cmfjG67Xnx/4hxcF9AAUvPhZ1pV15zf9Ow4vrpq1MS4AFZZXFXqwm
FA2F1NzePfhLj54lItgq3RUz6Ri7tBHpZrId9bHtK4wpdunAVmcXaT6YOmJW6iJ5/KNGbRqFukU6
RthBXYST0kAjQIiEG+YgCmv69xmOgIyOCavTyr9eTx7/WTMwGZtJXHTegUQfayPU7G7mHgfg+6/v
69tPS5pjHRwRTqxM8/NRUsqhfHylfVjqVIVVjhA0lUZ05SG/qoWvCyAfDoCSWC2QAF58QsAQRLbX
5sZtgWn73tS19NggbHvOpcvROI3j29gn+atk731jxGOzGWHeXmmMv36ZKbqiQOJcTvYti/35pebO
tBAuIcTtUOGgyfw5+tWRFRUqWyu/vH9X3ziuomTgU8lheW01XDIMcz0DyzrP+q2d67xDWRXN97Za
rEC5EeqpfoxuNJlmO0O45W0O+/tucgzy/byuevCbvL53zdr7/f6PWl/t81eAugtfBe4BNoFXR9Vq
UomWuK1+azTDdNCbApGR2/obPyLlpzLwp74/3hv3G5slNT/WTpYd++LNdqAPDhpObkC1JQx9v7SC
fl6yLQvdtTLtK8EPMwtfDs1MSmWkqDgXq6drRIOVtv50K7Q2P/pNA0QtMvy9MTHTUNKm4Txn5RaB
xnxyRlRekSYV2IlOPcXEzW3axeZMreLsqR6IjsKY6F97BdYpfnH7WX3wZ1D8pGx4ifTts0Qr8IP0
t5w38apO1naUxaM2iD8avBAv7x7sdnquEzyPWi9OWl9eM5K9ftdJT6Dv6/DwuVWX28aKwJqqT2x1
KwuM/a6L429N0968/9jfmGZ/a5UwXSmKvjIDoHWdssVsptvF+h9n57HktrGF4SdCFYBG3IJpiJnR
KFkja4OyZRk5Zzz9/VorE2QRxbuRNio10WicPuEPQf/REEv1iexY2zVTGWNft0wbudWtp5KdIctx
DHmNrF49wLoQnKOY/DJJla86zEOYtumjKmUydBEdgTAzBqH9tLo/Fi2pKnMy6C5YS3/uzHo4NlXb
f7m/dzeeBcFYxsgUvyDX1m+oR0FIn1A89U23MPdwK+1dCff48P+sItEN4Nhl4/AyEKqi05ck4A3l
pdXvrLSrjq1WPoqtQaCbTh1zQFt+k8BZL1cpW1NJhijs/Rp1nT0aPOrJjo1i19Mz2Yg019sGtEjy
hORUjT9WSU2elYmUjdD9oA8Lf4Z96uW9GW0ctOt4BoBLartxiwDkWkPGUI8Z49TuhV+Rj74OWh2e
JqPuT7VSWadH3xBLaYRNEIJMg9ZJfGohUII8ifB13KH2g471KxLgW4iM6y+VVXSdRryELyCOd/mG
hDEFzjCzStZo1oR40ISNrK0Vuxj5fa9vynjDtfXGtciKNuLbyP3JMePq5Bl6PbfBzIuy6cK91WOb
PRc4vZ3DEvjVXKL6h8aLgi9GGr/V6I3/GvKZjiGk/x/q2KfP5pgln+9v9e8R+GVcZpsRwoA2guT7
1bWYzETEecZFsy0ijJWY7L1EatOdzFC2x+zKsQ5NXU/7UW+sT3j2VDuj0JNonwmBNpTaaeOHSmmq
7+EQ6R/iQqRfhJhsD8nddt+o2RYbV2YpVz8XWJ8pp+Ds5CqLsZXUnSYkG/3UDMN934nmT2475yP8
SuukJ6a1axWJTVfKLcjkreMCFoFcFKgSjQD5Ff4nIW0Ncyw79El98mPb8cj2Ej/J9MZDkcN4zeqh
/HT/1dxeEJlfptIwj9cZcOUsgM5jR/fHcFTPmaIonspF/57SOTsKJOP+uL/erTDCgIgWB/kRDgOr
B6znXIELOuj+jILi2xC42tFw462P4EYYIUqRf5Ju/7Y9v9xGpAGRS7Jy4ScRV1XeNdERLBSt5NF9
+DaRoQqogfwLfMcq6baws8gR6tV9NIgyP1NonOfJsIU3vbFrkk7GMhCpYYisDqRZ5VUXqOhSmLWV
H6O4THy8U6en++/mxlmgiQBWgBEyAeSKkOGWUVAwQ/NpNxnPlLAZmiOV9VSgPodyWt1t6B7eeEsX
661ur7EultDsaLGVedcdktCYd5qCjkGPgeL+/qPd2kBJxcPXghIYsebLA4G2eVLH9CN9GozTLnL0
YQcZYMvU4dYDkR7jowWmG7DV6jVNNE1JKXPNn/I8Bkc+DORm3XDC0vTRYSs3P14mELmp68kx1sl4
gjTHHENc8seua/YqwiVeUqI0dn/bfoMTVpGQb0iSuDkQULrE5b41cNxTp1VVX01Tw9qrSNH/RaOv
bXcE+vpodXWT7RqkTf7MMQE16etZCspbc93oO5rb6gc6fqZUqhnD2dO1bEZcEkbAtEOCzzn3YVZj
Vh07+U9jyZWfkhuF3EhQSYjwKPiPzMRU9hQ0TANyPVv6x5MamTWRRcGco25bRaMRH00o0qbjp0bv
7LsZM+xwHrcEF258V3wx8tjJyoTG0OUmGkYlFjUVrq8oM6qOzKEI7269mysTXcUqSDZSgBvHECYg
BTgRgVHGGiVmlYpRAf62/YmgclRbZTiNVqTuxtYSGyHj1lISK0beDmiYbPry0WLm+6NpxI4fNa04
jowz8Jjs42Ng5v/eP4o3VuI9wdgF3g2cZo2BhjMwDWPnCh8dLqhDPaK83MnKy6I5/fnxpVDulmNw
mp+UV5cPZYfJXLnM/nx1LLofeMO6XgAx6kdSxvbjB/C3EAc0AqllsCZlhArdeSXKbL9vs4R5qu4e
OsrkDRjYjegH05ViBL6dDuNk9RUPHcaBTVirftEW9tFCuxKhSdTvHt42OSixZZbLmH4tv9G1o7UY
aqv6KZAu39CU9JDFlXEKq6U73F/qxhflUIeQr9D0cMAHX74hN4MPB01Z9bssT59cZooHF4mEQ6EN
iLqn1l/3l5MX0WUUdKjipIMFIYKvapXEdzrevaXdlrQViuEI5iA9j7oaHkpFZfhLkJ6Q5aITcn/V
6xMPcQYYDTArMDXwdi4fMpWmDwnzRb8wrPIQqEb9rcBf/d1GqmxjqesDIl06KLt4Siag6/reHfWW
sWCV+x1FKwlvxTC0RWj3/gNdrUICgzKDFHXmduQkXj6QqS9m28/W4lfB0kMHy7pns8UV9tFVSPmY
NKGdwTM56693SuuC8WYd+AGG0Dto/gUqaLOxcQJlDLg4ElLNBsAYfoY4F/BQl88i9KRjWty4fl1C
IYzducGuPLHMPcT/7NCg8Zl5Qi3yVysW1kaRfHX6WRvYHXUyGDKqlFWFF0jFQrPMA3+O0WvLQ7fB
3bZ513Xz69Rpn+9v59Up/L0QxB0bsQsedPXS5qmt+1lMjm+jIvWmIiz2EbX15IiCYrNxb12fD0pl
mWSg20FHd60DgdMr7p9w1/wA5LTXxEq3M6DEbby5Ww9EIsiAkOG71Ai5fHMIPxOKA9P10zSYzg2R
/gVJzWY/msWwkeBe173A7zBCAAskX9jVVHdcEmscEKH3tTmanuoQIdB+1rKXTrfCfxFct55QashQ
U9CtF6TJpMyr6362oz7ZOXqavwWda54LM418xouL6SG4hQ4hAtcRAIeiOT78qpll0uSRvWSmjatz
BWaocA3Ftn0FM+YnU6srX/B7vjvNuPwfSzGlNTnBlhy9rK7YqW1Q62tqXgI0/n2Yj/YToB38Dp1o
i4kAC+DqW5XeV7L7QN9aOOtzhbNIBEbCICKM9lAgkFaqHUjnBQNroUrsQTGZgUaFAxr8yD0Ko3is
msZGua/Uf05pM75b04CNeGXNRXJKgiAqdh2Gha63KLH5OUjanAkWVO7RU8ANvUfIxL3AqxcFOeUc
BL4WKRir60EUdHukt81lZ3Zc14jLRvYfE5S4T9aEKZckLZZvxLUZge+pzr/onUPzvCij2JsA0H9Q
olADxKRWFpApPW9IV5H9+BcgXvU9qJq42dP8MQF5TaH+QYuG4s1YlO7FyN30z67XtNTTkDxBNrmo
zXCvxOHwzRppAaBr2I3vzI+qT5ZiFz8qpzFyolpo/xuHeZ0cRuY6+tfK1cpiD7dYLXf4w3dPzPrb
X4XrdC6YZlfB5wtgS3aeitnofDkHeRtLs7X3GVoOoZdjhVHt2rrqWdAYCtWDMxCFTxO4GDhSuCv8
a8dCgTqQJRPg2DKmQzZDevDKcXCGo6XOzZNhpa2OPHIrxC6OJ+XTooPX93RDMffgWuPxKOrefBdq
1n+NGFOBEw3Fu0BRLQbh1HT50Upird6HjYlSs5Po3Qx13VVfc4AvDIULt9M9F+ODFs/3cnH2YWIi
N2phdf4Z6degPRg9HyRieKJFtlxt8X/ua0xfdnjLBMuLXYv0T6tbwAEq6VJ+tRIj/iOhnPs1GnCx
QIwV+j82Ml/1PlLwBoQGbdlHW9TdhxJHQIlXrC3H70SFIzisfLc+hIVVuQdQu0L9pJiZVLsYI/Xn
pCscONcMkBtPyRHEqS4Qxd7ZhQGp08wEpAwRacXwcAClsYLAEqWFxMism84mEqXQ5rTiGd1qpGot
jn2GsbqDWZ4uMP64H5Sup+lgHsj6IYDBoCfhW6VBEzBCevl587x0lf5VnRdtQowjCGxPIaH+Rwcr
9ktfuAT3zsKGg+gqZliYaeMAVypztBi2ftB1PJHERaRpYFFzJ66vRCADgNJnhJQbJzWtfc8kct73
gWP9XbpWWu6cSVWelT6D/jOnlhKc6fra6osRop+I7LkmBk/Ph2I6MB6kOLbbDBUTlUs2OQon1v+K
JzyMkYkoor8a7GKakx45/TfgpP3faTYKCOtzmUYHPW6yv+uhS1BmDNvwI3KiyGkhnJ86n4sSFfR2
Qcyae3TRcn8AVPpeU3AGz1kYqAkVlFn/yg23Bq8K8EI5xWopkgPyoWp6GEYHbELa5GhM1EpaOr5I
0uSjjTvh4NFMtE750LbJPgtC96dKvyv0+sUuv9eWlvfwiWut36emXX+MtaL+kUUz7EcB//+EGu9c
7TIsTxA+t0XmHhaByqw3Z1mbeqJQleBkOSn7NCZuMz3hWWDAla7RDPU0J3de2jLArMHpZnFCeBZs
W1QGCZKeKfXGjryyS86I9xbfqn7CZJo0DInXPsrQuy6weLZB+rZ9uUNsH41pOr/Kx0bLrXBfOWM5
7cu5dKIdnSLj50AHMURefkKLgt+vFE/hxP3itWbWuF4dJHX5SiWKPXfeKEBOrcSd0pOLiMjHSVpZ
7SbNKeBgi1r5Y5qwrNy7neK8d7zJH5gbRNEutOKl5bUnzddwtgnd1Eq9T+e0r1/DsBkYXodhjT2D
UP9O3WGcfTcOwu5UOEXVS2JVV5wHTVlAwab0pTcK+6uSh+4pnQpyTBTo0L5f5bddjIL+aJblc9uF
BoDZsP1GwmY8NeB5dxMOB8ecP4qNb+s6A2RVXIEdnKyYmKxnc1PXVkPqmiUWJfFwLDgfn9ETrjYC
2HX+LFeRdRzZgA0q4zIDZPwggsJsS2jyUiaEXoL6NsV2fwQZM7z0WreFCLoRMLCmJLWiABequfYl
z4p+qi01qp8RU5ufwQLnz6FY3Lc27dWN93ZzKak4RW0ssRH65bMJdUI6Au3x53EwbVpwmAQsicok
usNi9H4gvLkUk1ppDc6Ay1wt1eQVsi7WUj9D5cMWySx3i1rioDuDBLi/0o1jAdwADCEjLcZaQh7W
/0xFFgH3PZvi6rk2zeGcW4uNPZKlPNr24aKRQwlZ5/825b1cBSHfyYYsx7FIkLxt6F56Gm4s+xS6
7sbW3XogOQpDpEBY4P1X6a+mq00wBE71PPea4k+x4byWqvX9/q79butc1qhQISVigzSMYdJae6wr
M4Z/Rhs9F4HS5l5R5jIvENryxYqwSQDmTzPHmxYzea7TNkC6VzTR11R0WsWgrhjVp8l1C5RZSmNQ
DxipwaPQ8cYBtzVWmV9ji43oN3ZRgvTLSn5mgTX+MEM19KOc/iTDRh3LnPsPdePbNUHUyQEFY84r
1ZQGeYtWH+foGaea7qdQI+HZS5Z/FuCaz3MMqOz+ejfeFFJm0gIKmVq64KtDPi1uu1iDGaH0kHRe
N/badzd33Y0G061V0Pl0aY9QzlMRXR49B88yyQuJn4tEiQ7zmGGtpaJRff9ZbsR0FHuAuRH9sBNb
96G1rlOHNOpYBfMQf9FIC3QrNVDYnofqqDOW/sZIYUtG7cazSdYUmEhGSkSkVfMRy9VYmegIPmt2
4WCbJBbYFTFtvY2T8Vvk5fK4M4eTyoGyL8KZX0WJ3piNoHG68Bk/g9rwtKELlycjqPtxF2pmFO7N
NE6ML6Olh9+DsQ2F5yBthvr30vTfSjMb3kOMoDDb6MflFTn5xtnFYzgZXoGo1Pzkahm5UlE71dcu
mwMXkw/mcl4/WDhIIaDu9WouYenLNP1EcKKPds64OH8i6S2+J9RXw06PjPELI77k1YIG+KvUqEa9
Hi2krxiFYsutMYidvC5VOiCPLh62npZWY/USRu3S7YsuTH4s4WC1e5N6byAVmdz8Q1iZ8bgv6x7f
E6NwrHBnBfQNd5Mddtk+KdPh77LPF2uPR4L+odFr58sc1a2zV+d+/jqpKVzAiaQGyf9JC/OdAcsb
C5cgxQNLwJbpDjUw6GKf0393X3u7zmKSP1f7VIZK/D6aufZRHQfXOuIekDypmLK9pFVYuU8uHim2
13WxGXuD2mfiULjF0u2EW/I0vaFlP9UWU3uoJI7ZPMczFm8eKV0x4oDXh2/UmuXf/VwqsCDcWNc8
zBKwSp+NzCLeFPESeVbZ9L3EFs4frSkLP5hTZ3zgJ7UYXFUuRP+iSAxiVMT2Y5+SIply/4u6ikb0
1IhFNBstJFmZIF1+tzXjA4yUp8RXDDc5xZGovLHQDawA5uA0ZFtQ6WuIp1ScllNgQG66RONdrheV
dam2KNX5TrLYz0blNu9gK4afQQ3hKBeZfhBNmWJZEChK6vEGwr9oXOcbba3rL5rRiAQoSDkOgbzW
5a9YosVZkipMnhEq7o/JUC8vFG5bDOPr9IJmIKKZErmM7O26WxybUcuHV+u+W7nhoQ2wLuoCYySn
t61HXyN9RwPJIK5JOKXXcj5JGKJC1wq/jULjZ27P6ofO5AuDb5zjzm6N3+4fm98oh1Wo4rCgSUYR
CRBiPY5OSmwuFJSqfUEm+kSPn5YMlNqzWnFazdwtj3qr1acac44PSmzNn12zCPY5FipvWmBQKaV5
+TXpy02Mpzywlz9MTnkBK5NpgV1bZ6oBXQNJaUyep0Ro35YgsDSuI1JwLxOGyHb9iOTgIV4SrDIT
qzcOtj1QZ0+a0n/c2CN5561+Ch0GgG2kR3xf9uqU5cwRFrsuwmeRxRZPHAXzN2bizr9mN+U/89zQ
38GLF6+YFRoDXLERtyRbxYrDs9Ve/E2FSRhwYS48BYO9/MwShP/2cEHmfj/kPd43hap1Dupgy2D/
vP/brz8QQBoqfU2JeULZeHUT4VS40IFbAj8tEk6RatV7+C9i48K7sQrbY0i+P5yhq2IJaf0cnZEi
8J0gR/YvD36qofWgnS9dazCZjPWANJB2ueuv0AG9H2O74vhOhP1fJYK3voXFucTue1aUG3PKtZWv
7JFLHj7L0H5m5LDKi1P+gYokRXCe8zKjHg+aZFc2ef6WhH3yL1q2mceQMziUNCzOHWT6fdub6pvu
zmXoZfjepMcH3yRDRqIceTCdfLZ4FXDhYAeTO/fmOcomCJEGUbcZi2Aj/ly9SZ6XsSkJoORNIO9y
GVB7JQostwe0nsOHOzQDetvxoGyJBN9aBay4VDyVahvrRtpYV+HSsZu+CJwZTbog3AWj1m8Mp66S
TGKHhPDSG8Q040pWuRJdqPZOFfIsnX4aM0eXljIhd3Be7+Nwzg5xYbQbk6Pfx/AiWMhVKXZkU44Y
rq52cIrohZp6E/oxqHS9m/6IJndnjNVHuLx+5yIDVI0vZTKesqn6Z0C73w5TLGXaD1G/fGhMY7eI
9Nz15hGhunPThuOhTLFgrOyNckIe4NXvJMAC2uEn8lPXFBk3x5vFbIbER88tjmh4DeaParKyvyek
E44CwsCPjswIwypcPTc26epClXtkA95GI5zx6xprAAJAfux8OHQp3GO1xOnBUGhtN6UefLr/2dzI
i/iS4XQxT9LpeKwCYGvCgVr6IPSHCOFTG1MtWBhJDqDXiL/FBtaCG/t669QhOobwBPU0FcDqsggC
nUFewJysR1wRiJHheuqsHuFrpx7eKn5eB4+6GvyGUvxnydWRs0qEkkfUgf04zr83uaYf5hRST+qE
W+nJ9YeLqCsyppQ31KDA8C/Dw+z2HIxiYjcXbTlnQfBjaKt+g7lzjRuWOugkQuQZ3CrcuJer9HUz
qo5Zp34yEmO92oiY8oyRUxNetf5XoLnZeGAaHFme3sXJ6EF5NCjylazVvVgLECUmFbZe1QzA0/7+
ebpxdDEGkJBwggqpwGqvO02VRtR8NhQT4QEMivtKScdcrbOyX/eXurHZFOHy0hYMG/jzchtmA95U
JpbEL4ocLTbo9oeuTrY6gjdXsSAKgbkg/Vs3OhlHCr54O/HNNp33xjgVb6HVaY/S25CoRLOGDpNB
04z6+/JZxsrSgtwsEp+KDJ9gux0YqI/mRh5y42Nnxg3flRuSZERdFUHE+T5qFCv1I8OqX4NItV7U
KVSeJh0rXy9SjXHjirm1oKwIHEHGLg0jLh+LYStMXzXNfYBuqEEPqkmkRgkT5HkPZjkZjg8fCSZP
jMVJSeAwr+c9LTqvblzqkV9y7nfxgljenKTG49sIXEUSUmhAyvHS5VNVZVvncywvzlGLj0qrn1ND
jw5BWX8aEubG95/pN3JzdROZErsCBcIirKwJKtGgDJZAHNuPKj2LnsJmrN/w/Au+hdEy+EsvxRHA
OGk/zUbJeo+B6/gPrvMIabhFWCIi62aFfpS9hvy5WGaEVrB9bbUnVmo/SSc5tABaS413DNprLOyH
ut4FadUzMzUlXa/EwAds/dxNp16d1OwZcplq7phZT9YealO9F9heWod21uzei5Ig/zEgyvvZ1LNs
3rg9rg+U7BqBBgH/jp71+mtkZB13iR1o/pj29k6xW/CnBVhQakIU1NFm3zhQ11Q6qj+GlmTVUrcb
jsHlu17iqMM10138uFQqY9cNVv4jroO63FWhGCdPt8fK9FqlHLR9LIzKwEw41cWx73o3BHob2XLK
qNcf9SoRwTFVcVi19YSJdxrRg7p/VK5jFT9WFjMAWWgoW6vmZJz2FcUpP7bBU+uld5LXtgimR3sK
cke4wemASpjdumTS9a5DD0ZZ/JR29N4SOLtrvT1tfGPX94gE+UomGy0bAtYqVAV6iWJNbep+mvTG
HofT6gkt3+FNQnEe9YqSdAqCIYkwzQWy7lUOFGsl0iJzb/gjjkRebFr5XkcvaOOJblzbkOdJDZBw
AApG4Lg8Sg5wiIG5ZeuTbu9ypU9PSRPth7TwYdV4VRod5TS1b81XukEvS9ieY/lxLW6+BRa/cU7o
S1EuohosQa2rza0UDfhv7NbAbEiwUVFHNCQXj5rDsK1QK2XMoiyTo6fL5yVnT7W51xuEMiznvSET
2k1h8jBNhVUIBYRjoA4g0lZXDMrss9WkVuPDXnaPodJ0B8is4eOHnukqOrCk5Rb6YqswALYiaoQS
1L7lRPaxcLTiXNb0JO5/vze6hui+MmsCkgusjm/4cstcPerMXCkavwvN4Iz9QfmKPbWF032WfVDy
Nj5pU28lHio74XGhHH5Vxil4uv8rbnx6Nj1D4AMkCSSZq9NhD81cY1RR+1hDmDtLj/KzYlnBi6YP
ycYg7xoywtcmPwcEiknQSeMuH7gWeqmzo7UfmjPqWUW+B81i7ESQfMCGVYEqnoDRVDQGEbWRQZue
KvTVxu6P+498/UFQ60n8n2zO2Lzpy59Brlzn5SwacCIiPGVNX+8VuNMbEeD68vot2iaBOEz5+CYu
V7FrfLFti4vcbEKFtr/lHEWkq0jz6NFruLTxxuV166kYLlPAIjDJ+HcVcEQ8Kmo4jEBKojjeF8id
7KfBsPcP7x3hGc14qU0D7WN1ZhmM03VSlNzv8yzYOUuF0lkHWur+KteHEuIWhG0+dCl4t+7fa4Ni
51qmF77ZIwoQL7F+SCzMPSO8Vjfqq+ulQDVwyVF7EyGJXJevKc6cHukilYgyTUIBBhabO6cbgwN9
gE3Fwus2AzFSGl9IAhxVxmqxRTiDaYCv9tU4GD6CF9GwHsPqwSprzsnQia9VUIMDdBvH+nh/S6+P
B4NM2dqQMoZyay+fMyhsJKaiuud4DAJD7TL/lBeWebq/yq3dlHpCIL25CbjML1cZyaDiMrN63+3c
7rWajGVvODPsGtuot+qb37zzy1TZZMRjkKwxdYbNvQonNJ0ywxzyAbBqpe8zXGOe+xQ8BPrFqv0q
DQLOdJEdxLaGPvLQ6UO6DU6A8keIUNSvIp3wqzZTAmxHK7M4Ggi/b8SAG9she6fkNiQ2ZAOrr2We
pHBlOgx+000ATIw0Pw0W6Heso7LP93f+xvuFREeHD8w7yeC602KUfTnpk9r7iFUWh2pxKs8GIHy4
v8p1UPs9BscWQBBAaUhdvt8et7JFDwmdiKl+CjB4Too28JZGHLMcRbf7i916JNrbzLS4LrgeV4sZ
ldM7aHs1Pm5pxlunBM6pivKtOH1zFewi4HLI5GKtApPVMRqWutb4zjLPnxerxH/Q6LuN6HzrJJBQ
UMkgNUljZtVBj41l6cA2sUrtTrvUnt5RU0z2jT1/ub9p1wtZxDJBixf6Dfn0aiH4j5igI/Pmg1PP
zsm8DCfEndUjTu1bJKnrw8CRJrVFxhoWPdqvl4dBYQ4pceGNH05hcUTHcfIskQKY05bs4PbRFgrt
1qP9d71V8odiXoNyPHuIjWzzzUD4wuvrJPg6WFa+MfEQMu25jC1YRCAkJh2ETQASq7QooUUy61PS
wpcq1eZHCgLggyWy2j2j9OcWIKxxIQeJ3JKipFG2/FPARDYQM1yC9JRSVEe4pCcYgfeGoi70QYKo
Y6KupcmLXaJofeDgC2cn1Nw2jlFnzN9CeirSvrx3P2noKoFhz835u14XkZ/B9My8xbLGP4O4ULnd
+6p4x9lZn6QrWKQ9/OFx/TpU7dKOiLgqLl9sHbXZwlwv93ntzqnIonEfEbb290/qdW8YHDCtDvps
TFeuCEH1qIdZEVWFn2uz+DLTdvsoLbxDLxgs9dQ7avazAt397f6qNw4tVGMMH2Et0gpfa7bhttCK
JVYKn9EytuoDApALEO2B3NRryy2G342UFwQCMyRaYgiccQlcbmWY6ZVbl1ZBZRtmL1SLOBODuvlo
ukp26jNocXGD6qeSQJXruqj3U3za6Y2XWbHxUm8+OAUNQtc2FceaqMntUHQU8wVjyVoNvdSIxWdq
1OLQZ1Fpg9dV1I3USqYUq29IyKjKAE1CBNfxWxmw0jADkdJNYXPjtPgTNbVPTWECCO7/bJH58HTX
OI5iebxnJxFbpI9yUi0bGJe7HqhdrJtLlPmWOUSnYsGWLlW0Yt+jzHdABDbcyFev8zrKXjIL8h4J
HVg7r1CaMdnAPwFtD61Idg3TDuQHZ+tHQB+53GlFGqEwjDHR50mbs40TfX2BsTgXJFUcZQbB+PJh
pykJYD2KzBfIsryHIN1ftDx7WCyNvNGki0DNTZGPuNHlKoViL5HRJLmvDHq8b5qyem2Mcd5oId96
FuKOgZEG3KArcEnllJkzwunxWwDrhy7QxEscGfXT4zEAggCEWHJh0IOrHQutwZmGNqEzjhXYSTWm
/Kw1kXZM6DM/uV3qbkS6GxcXB0MCp+k76QgdXO5dJ9olwmcNONJvcRlryCovt8F6zUFofX382SBj
MEuUYk2sdrnWWAZcZlB+/LpWcFysQIkcwzwoJqKbOZ8RbEOo9f6SN16apCFSsNGEJJlYbadL96Jb
IOP6oGfdvSNadx+hgfv4KiScdGWYkMqjuGowxcDT6gQ8vp/Geu1Bvhs/DiIyN1o/Ny6l3wkaMC6p
ILpGAIX2oo5JQ86pijZ/i4SmnHu1m18X/KE+6LUav6hIfZzvb+CN88HhkHg1gxNGHXr5zrAg5hoc
ytoHZjE8kbubezhvzb4IjMfLXTJpYYCb4EQC9l2lh60dm3qnmqU/CDXYtUbxEys+AcEtKh8/9LJE
oFNHj4ve4OpUJPqUIdweVj4C5PlhQCfglMErO+VJt8V8uvXSOH4q+RrzNCwOLvdvKqJodicDWmTU
jfu4s4c3G2UqSDdpmYbeolXDMe+jrcbqrWXhkGIVxX5y1ayW1dxQhzrXlb785vdKk4W72G4+dmPC
kM1V56OqlQ8zwlF546bhSVkZNdPVrpYTQs5qOpd+qaefMhRcd1E/Oxuv7kaqwGUGsJ9eq7RzWMUQ
c+4QyUvZT2Vs8nMTz0yBHEV9weYr+5XGXbQxD73RCWWuLS2N6E4jz7o2g4PJTRldNpVvjUU2ewRu
7ZOIB/UNck+Y7ZVqVuKntBmhhBLQ9PPgxFPp4UW+BR64Ecp+o6kgIYMDucLiwAczp3i0Kr+vhfaC
2rv9gsz8w1R4qYYsXRelWIKkNFyeV71MZmXAkoPvvXWfatEXT1bTlYf7UeXW8fzvKvJZ/8POmMtK
xG6lV749h9bsASJuD5aa0AMpMuMczZCZRwjPW/X0rWBGzgXJH26vDGiXyw6M/gMdHKUfytICkSew
08XAiLsypmhrBnbrpNo0laU/DH21dVaiIturxipThziBcj8JuNhpNFZeVGP6WZPYbyTRN84HnwPz
MJA6RNB1ZdTAFcRhshz9YnINnm2u944Sbw2BbzwVvTqqFHYRPWuxug900dhNNFSDT6LUPCURoE6r
7oN9oir5rlw2wYQ3Xpn0DaSMpykPDE2epP+cFLMDjJ1UzcCIm0R9wDHgqTXi/Oh0lnm8fyivNlBe
dLgGcgshE0JJe7mU4wxJJ3LFOGfo/GV86cI8RipU6kezhdU6q8OfgbFu58bhnNd1+mzlwAKCpAs2
PjEZ4S8qHFaRXDWqZJBjV8qYhSiwUSWJPKt2kZsvVWqpnzpranG61or2ZTA6AW44bJo/ZrNNNs7i
rcWlSrKU90EcYN3+hK+RD8uQGmcnVIvvZj9hxFg3Vqbt+2Rw3ach0bWnaZjc/ilv8r768vib5MSg
dSWVFKgMLt+kimD0gHqSOEd9hMalOiueKcL/5z1CkyJnoe6gq7w6mrUDY50wKs7Ue9HOiFPzgEKp
2DgtV6GS7wwWoESowRsGurJ+FjOw3coOzmalRqc5TOw34UzwvPPmt11NtBuypP98fwOvvjq5qGzK
Y3AFA3GNOdRDXQQ0goOza0bTF6Xk20asMTpDUN5qy18D2wnHJCo0WcCOkzuvHrBtRNaIqbDPg1WJ
v3ASHE4gddI/tMJUXpUwzD8ETRq9onJfnrKqUU5JZFmnzM2rY+qqyrdh0OL+NMZWu/EFXccDfhgn
iN9HuwoZqcudD/o5tgcytnOFyfwxi5Lq4zJbW0KXN7YaPI0c+EswLw3Sy1VG3Wh7Z4jtc0RH6M9o
0bqXnvb/ryXt9Y1c5ndwvowJ8uZD3Qv9askhWJ1YMdjO0lU6a0X4h1tZQpjrAI50u7HCVdcblULv
PBWEyY8yVJs3E3PzaYdcVmDuaKbrNv8iCV/xe6mHPQ7V0TeWyd+YYlVwoGc3/omnSFvv+D/RlVuU
Bg02t9An3PlqOoYtrCGRJh5H1wh2BbeFCQtQD97p8kCtivK8bzwMQOgDJZAKvA44x1Zj+Dqf43VK
tB5sGPJyYAer/TZdTkoqrPOi9Gg62/RG/ui7uUq83hTd0XHT/IlbzXjVonH6e9H0ekFjVA/397+w
W4eLggBsrQTik2ld/oxE9JDccgzCIkyApJZGAsNtjDZWuYZ68LRy7ooslI5O0/r6nLK4H0P42udF
4/ugGyV6r8zrBl+VuDhGWTt9DWCdAyeq3DcEotMZ3/oGg/dF1z2dQs8H5RP98/izSwUkhIFl8Fw3
HrMsUbUxw9lVj0Gs62WjH5rx8ZY8j+4Quqgl0ZUHOHW5w0OWRbFrzjh0AoTdiaVGR692ul3Su1tJ
881DxVWHVgwTP4Z3q6bebC5wbArcQJtssFsvL2FIzuNs+t2g4uXVhuZOG+YCdo7jen3qoJFg93b7
dH9fb4QSKZRPzgkhglbf6lcoICqrOiiYA9i18R3/gOGzPbtIHYAGi9/vr3WVB0qyj1R2ZkUsCtZr
zVmAKxijHpKlpkPfzNEOyCMbqRd1wtwZSzY8rBXHitKoBQYU+m1AbC7fp9DHsHURhQSkhOxNaNb9
U5cG3/EpelihkJUgvAIZQsQS7MlqJQQkQgcPM+U8Th1+20hBKHDUB6HgMLRo/8dLk51vgAuU6Xyj
l49FNmTPS6YrZ9TcxFsXFOOhEIPxKUWrZeNCu3U+5A3DxQ7kHe/yy6WM3IqU2nBDf8Ls8dlWjPg0
UsQeAoy5NwLPjaVI/oivdB+42tetvv8xd27dceLcuv4ra/Q9vTgf9ljfd8GhyuUjlYOd5IbhJA4I
JBBCQsCv3y/pXl/bdMq121f7ptN2lQUIaWpqas7nleuJN2O0vKxXvMtkANFkgwqaik71ZxykX10K
m27oGSDjEBGq9fNnOwRHa9QiR0t1ac4Wv5jDxb0OqyW6CZFAesatXTtos34ivLe6RKhNhlXdDAwS
etyu/ZJcqhHazaGogj0oI70dc9PQ76XZdY9IB63GpJjU+LGqonMhlr/71QgLo9rH+3liA7P28lnV
KpmwFD65nBdZ7IK1gLdyAQgDhCudDVwOHkYCh8bP/vFsD9ZgEnjkwNgguebldb0WbrwyuuLA6VA/
1qVwr43aoreULmHugFhwxlP5xTsNkISOcz6IIuCsdvuc1qiMQirjgBK4LzbpCWRJZQUftDb2rz/Z
utxvXyl2CGtZJWYhGEQvnwy7oBJVaqhtt4ZwiVLXkVF/sUQRAwWHOvaHLhILqv+wMn5+/cI/HY2/
XRnJdWt/rgd+G0ekEjIoNHzXy8lv7FQjYzpbLAUEYDcWKa3tb1QVR9hv4KHmOxAYsiA0MiAjkZdj
Ve1u8UgLvc1y3JU2+MtRG5EzL+FXox3BUWutzcJQ+7noPZtY2D52rqMdGNxIWJe0rNzHVjv0wVej
uS/HqI9DEG+uUKlVHDkBxOf1DvrFCoOUJxxPIT9lPQjZOMYM08Axe4y5YTB5gllB30Ftb7gGuaZ5
6DxW3f/j6wU4/8D8RqAPg25jHVkIwSxs9ooDM6Hv1AIDnqHSv7mrQ92eGXSrTd+8+ueX2iY2DtCD
bcCOKA6aQugo5DPwYeD5/XMbjKtgG46dFWLq27yOqJtggGtcJbBkeZyYGaaLYXT5PEHz9vW++3t2
OmKy0N9AERDeGRyQzWBuEbxvpd0Wh3ox+MGeiu4JJXSQVZV9L5H/VIMLPtfLHiH+DhsM0V90LFz2
kKKXkDNVQXUgjW1fFbxx4xrZx/dBKaLj6zf5C+OJtAnAIBFFWte/zYAyK18L05iKA25n53bIaNBd
dwwmfWlC1QjnvcVdJ6szhza/smSo20O9DnwXZINtRpVCX5U9WLqHuYICqXJa/x1BWsR1UAv3LZdC
vAVZzthQ4HW8NGUDwmQRSlmMA85cP/peg0IrpPLtpF2cW4Z+5e/CZK1ZViB8Iua/cVoWbY4SYmQF
7LO9ZESz5cZqkZLYBgzFgW4p78ywkxdF1U+7UNfzxaBRz/f66/zVJFoxK2sREeRFtrWpU1Ry3oP7
degD0OywLBcpiu/PCTn/wgqhpAtFUWuNG7IzNiuR2VGUXzZhdKDBjMQXnHbziwGHnFnnYB6lAIB2
Z17j3wIiSCnDthnFzPCq8XTbs5vGCCDfyhvnkoDZtzcB8LpH7oR14wpBc82QohNrN+iRREfKZc23
mS4KKvlj4NZg8AaFdxTYEVGkLHvzmdyjvxXN/nFvcOgsdAdO3Nfuer4mgE+/EH+EzIXDy6QcPYUi
nsngSSEbG1E2q/R2oghRJNu4gBHIVt5RbpW7ZpmjxAQZ7biSKpKh4k7mDdYS94HUl+Adin1pIooW
mguybJZeTLseYcU/zNR/f5v+T/nU5X+Y2OHf/4Ofv3Uc/Nyykpsf/31Dvolu6H7I/1n/7D9fe/lH
/77jT+17KZ6e5M0j337zxR+i/T+vnz7Kxxc/ZK0kcj6qJzG/exoUlT8vgjtdv/n/+uF/Pf1s5cPM
n/7127dOtXJtrSRd+9ufHx2+/+s3KMU9mz1r+39+ePvI8HfZoB8lacnf/uTpcZD/+s2xf7cwclcC
MiJ+CLnAdOinn5+Yv6/hojWOjJR0DH/Yr7YTsvrXb6iO/n0FbKEUAe7TGjbHYBg69cdnwe+ohfRW
hCpCLav4z2//+/AvXtNfr+2/WsXyDqvE8K/f4Ga+WDERJ8A+DNWIuAckXSNpdeN5O+Xo2HwqjBio
qH3P+Qd3MqDH3I6tMe+FtyxxiKO7LCpXoVCEVu740JIrXffNJ2o20ZfJDudvBojzUEmP7DoNwqa3
Dx0nd/A0fWCnyAAgpjQSXVcPoQ8cyki+4ojM2Xm1e9lKk0BZOczYKNJaeh9wLW8PivPBnsVO+YVK
4YJf1bb6pESfq9LxkzmsqtRF3mtmj+yDowozcSbh3jPD77MK+EeallIyM1uVetXeoaGsPtTMLr4L
Yk1DQlxJu/dTBe3ipLL80Y7dhobvV33lzKNLjRJ5r5wTps3+toTdTSYiZG54bIRC+Twxex/CvUTI
bYTExL3dOa36YEFUgSakFzPJUIhsjd/dvlcDtBbGUabrdGoTSIRD0GWcCstrYm5Z1QB9Q23dQAmj
v5Z+YeBZqd+MD8p15ijz68DfY+0eacw5dgmZLSabxCVX5RHCZvqmGpCDGPsh8rgEd3SR2s4csowb
RflhsaJe3SL4q/Z2EQgj6VCVduN2erq3izHKwMZkwCpZe1z7qLxugaKts+otmE6sTWO4sHVXXmPo
ZLop8BZ53cdGJ6KDYaoCxJ+huOhDkmhdwJ8jaamqC5fMSGoMeJPqPnCvEN/OeEPj3qyvpGg+9EFf
8rgQ7yMD8ltkXJZjYDVNggrfB0D2qxu7quq9IFFkJDWDNiBovS7c036uhPUQCiNiHyuT2ciulAxR
zTQoIzmnRutCyfmP3eg/smav2qkX9u2k3fv/0JrBWX3Nmt2uBui/rjrx9PjcoP38qz8MGpCJv2Pb
gIScNdyB4B9M0x8GDWHQ31H3glA7Uo1WYTp88qdBc53fVyuDnQSoB0gfXZMC/7RnTvD7CsOD5Bfs
HCQlYCD/gTl76bkYNooJV47DFuGnR0JQEDaV76KA1UB7lxjYICmf2badan3jggd+YZpD0RvHtvY+
M4ky1JmeY3Cfanuz7KMCco3nsvJd0dZ3OHkJ0wEVybtnL/FPq//cyp9qfHWhn/kUDqAsPbPH4tjS
+gsHiOSAauFzeTinGl9//7zxEaRcUuDOBw2sCFJlrgzE2eLX7/ylk//XC904h5G3uFwatHznGlaR
KQ2lG9qaUVqOzD68folT979x6qFNyo1lwSVQwThddbrZBdQszmA+TjWOAf+8c0IeNSiEDIvjAv3X
tHDd+0mamHP/vRn8z9/qqb7ZrNhDgZjJTEh0DMbOBBe4MRG3IPDwKvPMuHm5r/tP728rlmQ3TUuL
MPixBNfohmpoMwn4lMnkEXk3NcVK4VNfDTNo/tH2/a8LrjfybCxRJKBOUA8Jj7VSt0tJo5gWiOS/
3l8n3sX2XAqKg23b4jDjCCLTF4OOFBQj7+H1tn92yV+Bh7/ufDN/m1BwHDeo8Tj0Vmb3JNOgXofF
wcbWYvnYCfjhHLC7uwbcdqP1Y6e8oOpbgdCB3OG/XfStMM8RjH7KP/7qZjbzve+swV38YTwqlPtq
rndLeWWwdxqMQxB2POfrFDYIGS/xuGZTfQrAY2kxZaH7dFmY1+DSp3/+04/e+h2G9JpqDHbMmDOj
++EU58qyN9GNv7ptYzzMUBRsqsbx6BgVTvm/zmGf+OgRZ7oS7Q7az6jcamJDILDS7wzFE9uVcUCn
xGxXrYj+jwX/xe7l+VT6GaH4VY9t7AzOumtD2DM7mmwGUDSKNXouZHJv+eihJUEn6BA0/2NR7qxu
itE/3ZwE1hjXQiSFW8STlBf4ctOswHVgJ88M2uDELN9yNdgMPW4FyeRjz0bAH0SAMxPzU9i7CYCS
PJYUElKABcUV5++tFQpBkdZ/hEbX/RiK68HsfxAeXRPOPkUOeWfPxo2KyKdpKD8Cuv0kFEtna7rU
g50IYJBDy7gJlABkuxoOsnA+IqLztWFmqgsfGRHW9KUfWVbRPo2q6koZc0KK4kIgu7lalltfTu/h
F1yaZrFXKriCMkJSGebl2mOA0aRzNd8OcMUX1zrWxvCFtP0N0Otm7Nj9RTSKfUXokYC6Bb55uPMo
UO2U3mtD7+jUZMKrq0TqfmdT6MQSpLbZ3X4Y+6uQjreO1b6jlO9KFNknsyryufffaAU3NtzSrOw9
2YDrMGKBq6YJlU6zqlDAYbMbc2jduwoF8HEBuYTXjckpQ7U17ID/Bt5c4xnESoAVu7pn2Zua3tZG
1NombsRsnrsaA2IB09Tm/PPb2t4Yb7djTYgEkz7vextJeH5xC2jpu9fbPjELtnkVI1DJNQ+8Pkdt
y4CT38mrjjUV9V3d+2fFBE70+9+KqFtnDtxyHvJZR0fl0svabPLX7/9U0xuLHIjBigZsfXKjN8Di
p907VeNE6fXGT3XOetFnq6bhTaFRO+WQj1GoE8MDJM0aGnPfyLM6Pafuf2MfJ4RdOXQERC6BdUWM
GzQUvz0HujzVuP3y/hWCJu1YLiKHEowH7YxSXGgkJL3Np9imd00hCvmQej7kdKKfg4XEvl8+vd7x
p258M1FZVEHusVIit6JxgQDEkiPd9xxc+9eNu9uzZJxFUTlqmB1aWG4C6TuCjLTgTXMVcdCXXV47
kIp2I9nnzRR9WyhYKB0xz/hCp248eNk2hHHn2u2IzNmA+kGheTogOemMMT7V+MbPcqBH1DchGsdh
wo4P9pLoYpjTt7xPd8uGKLxJQIYghJXpRXUx4qQ6rQtoab7eOgJ6/O8+BnJGX/YLG1njaTLIPFKu
ir2l2420ed83YEzT5Yd2CaJgdMy9ui3P1OKd6qzNrB18f4bG5dpZvPmB8ZRAKmR40yKF0ObLp4k6
wBq1K0VuC4BoK6QpxJ3rXrzeVSf8MRSEvWxd2iQsCTd4PsqgfUR6rfF5CZYhpgD0Z0s/mbsGwwya
Jb19i4NGUcT9XHRJ41nv4DL0d0A4FqCmzOrjhDzwW4r0XYi8NEFqgNcTKzrrazGr740/uLE/WucO
Bk91+MYgyIYF02SYMudh+FROphUrhP1e75N1av5i+GzPuQrFChFJhpcZNMYF8wAHV05wb7pj5msq
rhWrVEaBXHvTvhj5bS9fwSI1i1qjl/mEw1pLmJCpklX1ttGzrflAtXTRCmVgqZ39IjFEIGNkB5Az
rf96QcT59stbtxyjXygoZrkXVghKLh67crVk6QC1rTct6O42J0bV3oDrNiKvjA47hskHddlvlzOm
4sQ42pbrFr3DJZnCIQ8kTq5Lb/juz+W5zc6mPPl/N10IlL3snnAyZkZwQpwj2QfZ68jAupKafEO+
CDzxni8ZqPLGIQyr5mYe7CgZaqfPIIoWvfHpNqajCyisrC9EvrDhXcfFFUL7P16fJKc6bmM3OpRS
CwHh6rwL3G/cdL+DZv/99aZxsPLrCbiZ3LqYcMYQEpHX3aQOVj/7ce20EfarxhqPF+WY8noCwawO
HvyqchH/tqDXBGN1achFJX5F230EREAW6Ei9D1hr3DASFjsdMWCMvdlIjKJgCWcSy3HRiP1i+zRr
uRntaeV96MeCpdaiASxioZ2NxtLHVVh5ANaCGjxakl1IOgxpBFW6XUjokoCS0B/D2ePIgZ2RiIwK
+1sjctvY8YshZfYSfmoio8POr6h2ztzY77t5kp+KBrpGVu/xVDPI8c2h+U3NqGAwdVBDPAsFDouG
IjiOTM299qNPAVTPM22HEiyQkcdkGr9OxOiTnpE3rjZbGPOA5J15nro+l2xq0nluQFWQ5yoxTyzM
W+KXX/HQRd0Lz6eSsGQmURATs32CvjdiDmELKnkNggNo5th5LF117qz/hJXapsOMonKH0vR5DlNe
HSD10sU43OgPkz2+yfVF5f/LiW4rShvQgABcRsKxwaww7mxxTsBkNaa/WI+CjZvX4GSoGE2X5wjF
q6SKhE7GKDAQOTDmgzUbzdvWoS1od1oaxlHTMOQD7++UKL6Ybffh9Sl96g2sv3+2cZpIw8K5132u
oY3zGRLo7F1rLl02+I2Zvn6JEwZpK1WDPP6mDcjMc7MyrzWfv9dNeMbPPnX3G1snkNRUQ7ec54IS
+0oqbsez8s0bD5vjty2k2wo7hUSwwJyln9vEjK45RMsvnEAAOT+H05si5H8jpSlDBbOYbT/3ueXH
kzt/rKNzbNoTnb+tUloCvycjR9sGOG+xqsUNH94W2f9b3n8DVkvp4/Qrr2kivD1KDN40YNbTs+dj
MmhCY4a2pZ/TUR5YpB9LJ3qbz7Llc9nT5PdiMP0c7EsjCYqyiWuN8/q33fj6Ep5NJhEZSzGj0jDv
K8tMkRvnJrN1Ltnr1JvcuCzAr469R5mfe0YHcBKVt8VsnCs3Wy3WLyzZzwX/+Z1PvbTVwP28N0d+
qwscpEC5klyoyBIJ2GMaOTTaSF/vphOzdpsOC+6PCIbR8XKIOU4JagcgUY1T7Vt/nNrd65c41Vkb
R8WIogYMeMvLNcfRvN/fG3b09KamtyrXJdGzzcWMlwwFSqSKDNZu8qCa+rbWN+tV6MuqqUeFG58h
aYmqmfdjZb1tGdmSX5sqAjKK+CJvUa4BhYQKEXP30+v3/TPp/hcjaItpX5Ofqxr0v3yqr1sJqgg0
tei0s9sPUBdOB34zES81rf3EnmznK3UeTHe5QoVUMNTQcHkw+0uyNLulOANU2Uhd/8fD30I53Grq
5qZmQY4MldifJnCJQdTsm3iO7IMJvqd/cBUwCfWhGW/bViRdAfvYu/upR7B5PcTo/XMArxOjcZvJ
CPEulKH5tMvhHOw66iFpUtTnUplPNb6xC60rIdAJzymHXNVNAIiGto1zlvjEMRoUnl9atKpofG2S
kOWhkvqbV9XqwHj5iOA8gVKDgxhoD6gKJBC/VsX4wbX4PW/N8N00L07CvZU6WPpD3DQlyUYf51YA
R5MUAsD6DpIL5bEb8L1BhsFF1/HPZDBH6EvbX3DYcOP0UDV7fWye6qGNlzDh8N9ThWhzw6x+2HYF
vmQ4noPAnPABvY2lWVjn96Zlsbyf6E03S2REYGMHtUn2aJf6bTPXXd32Z+ZZ4wSJjFrTPCinR6XK
r/456acTfeNu7A0g4h2kYEeWQ08mY1Gd1wXEa1/v959Qjl/YhC08G6CMpa+WieYKZ5aHalqs99Cx
rG9sY5Exp6Q8RGzgILeHvUgl+Hm3rSPpu0U5Ihkg5bjTjSQpcnv9r8BqjtchhHh3JUHoUGIniFwI
64NnT/YOIuFPk3Bkn+pO+ymDwu+OkbedyIPu/LLzS7qgSqQd0fnSioVd7bGjSF/voVO9v/G+ybJA
S1aUTY5ZtPeD9t6T9IxBPtX0+vtnQwZ4O+xcqWzyJmyfIFX2yfLPmNZTLW8MjqknsOVUV+el8MrM
HXyRVcbwtv2auzE4XgBmQbBokjOlWWaVvZXOqj83WX+i1341IjemwGkNj0OoG80Hu3EeE3g1CI4d
W3XAkTukvWIsvpnZPTrr0k6eosDaQ4saO/vDemzSWEtaUS+VlUb84D50q53HprgEyK3QVdJZ7zFP
kwVapQViA/wBiQ3wkWMUk7wvxj4bEJ3ElWT4SeO3ntz9cVmrDN4WVdqWjiFb0a4tl9J8WqDN3MG0
Qt7rzGQ+8dbXHN3n4wmn0VbtACeUCySj62HadcR+2zvf4otI1EAfrGmbvOjL684e7rh6m938mfH7
bBI4JTJtm4WtdhMhn9Dws3KiH980d7dZ6hQGpppBz889/1C4ef/G9XyLRUDubWtpf2pyZ6R2GiGt
7MAVMAxvu+uNWWiKpmXYcKL1DnLehfqEuNyZzfipEbKxCy0Yzg2K7lluLo2XlKrhe4M2/0y29T/+
3BaUUHld6E+j3eRLJLp06Jpbt7DPgepO3frGLPDO9pExrep8puWD5VdDMkzqjbvCbU1xsejQ0cvU
5jNvm10pYlQ9dG97nfZmVjYuShkIvNrcqqMhG3UIjysq7Is3DZZtLumCqFPpW4Tlbu8+AB/9teXY
6r/eNqS8YDl+YYu3aJMCWlyN8luSm7axhyG+xrT3/HvYWq8PDyYVMWGHYULpjU6nRWaVfPARi7Vn
O5lRk4KU6DRixrEcl8xRzh4M61gP353mA1qgCAw71Lu20YovR1hrFHL7KnbZfADYipQsbVBCXnYP
HXafPmy705gQhRWxWHIYcN56F506jOZuNdVDoFF9W+/xmwXDwtDmAetH71SH1v8ydV0ABvwNPrRR
WCaQ+iTD+WtYfDfDj1ZhxWA3Y7N7jcXAWcLvYjoEfpXC+ht4WWHnJ31drcvCWrRsVe4eV0e9ynuv
hPYmHoRwSM0fGjyPUT0VM8CJ0TeIC/68Dpq0EAs2CqSo1Tf4GhAgGe7DsyZkbiGEy/7oRhA4TOHs
pQv/ZTrwYUjYeItnq4snBYVldAhWs9HklwV1U0XMlAVIZhf9pTR3UVHix926xs0rzmqkd52lrsTU
PxQRMi35g+0dGl1eg2wRW4xkpe0/4B5KxFdKyi5s65MYAP9svc/EZZBmlRn0uRPIzmdLacWDvLF9
IIHnuCrL2EcEVQ00QZlONi02st7UxdqF1mQm2JQpc6eEn+LOpfyMyqPY1PNVaw4prZA+yNOGH9Zn
RIVE2Pg3CALE5mKm/RuDCj83Sc9Wk0rjuBdl03U+1CVoI4X3BUpCZ6bDiQDMlmsHKeWRmRzbCJQq
fQikrXECpWTmdHiVRICdTObxHED+hLXbYkHCTvgCBNA6b6ryevS6j27pn6nhOtX0Zg3om543rRoa
kIwrgJkgphS7U6DPdNKp1jfOIVdThAo8bHVxYvOJ6emmkexMDHYDM/nP+vKzKO3Zy+1xaO152iE5
6vuQ4YY6cKEvMcEq5WUY/6vHMzRHjaE3Vhcg6Nxa8v51S3jq1W92kHSSLQXDts5Dh/7AmZeRF9HA
PzA/bH44xItuQzWf48adesxtPrOYC9fni09yAHv7Kw1I3xHQHSduC4LwhzKmmzasSVLWvUrcQkUL
5qQVHbgzhIDpWOpAgvIcneLEg29rh1GKRamgrM3NGjRd1EPQWzmE9BMBbQxWcy4zlPQObxs729Tn
sDFcf5nrNgdv6LGn4Sc2l4+vv8ATC9m2SJRKZ2ECSSy5VTYe7HNQxlEzRglIb+RgNiK6gCjZnILE
271tC/ZTGeLZYA1AUS7CqaG5DSHfBAkuOG2EOOfrj3Nilv0sHX3WOKrObObhsDRvdPe5bfkjM+0v
b2t6Yx4c1MYZoato3jfzPerNviDe+TZfZZskPCujkbVr17kMzPtiqB96CJq+sUc27mFXDwLcDYvm
0Wg+FE20o/05fQR7ffRfeEE/q6Cf9bZVhB1o2S7JRQCCMOCmPDY95n4Y5jnIqtomZWy0IU6XO6O3
M3BJjwEKGGvkCLI6rRSx9l0HuDatDZYacz9meupIRsqoTxFUsC4EK93YHUt/1+AhQJkCjDutir44
54GunfCLB9jm04phHrXFoypXUxs3XrNrYUlqnJW3TRhP7RH+zIyECvxjDixuRpwnwNXS/gOq1rPa
y1ePakEhEVb1Ycnt5gNnlzXEkGjd7PE7bKqlz7ImYBm8tUq4YHhW2RgWyeptEecLa96pYdWswJn8
4F7I8bupPo3qzLpwYjKY65x/9np8Fpjcq/F0cHzJvLfOTTIbqJoTHbeaxWdNi6gTGtHROgcJtXo/
E652CJ4uH11fhxcjoX4GXWaRNRbqN4GyKvetYRvIJgcaag92jE6Qbl3AwxFtEnmysBOkWbD7xq4Q
rzAGSBu3g8VSMmhxqwVB0Lvz/XgM6nHvQMcEdkqPt1PnNdegOliozfDkRTvaHWqtfWntJNfNlZbt
kIiS2Zem4PBEhroddxVyDvGGXONj2EXvwLFIPYDeKingRE+onKQeEjLkMtMkAEovDiq+1An0d7q4
bUcOvBFxro0qcuDJz93OVMz56Gp32UGfp8kcapAfhtL1Yxhp/2nsRv5U8Xq4W5yuAUM/arJowU0g
hduLe2WphwIlpRlmSBD3U9AiuBzaCakn87pAEv/O5xM9OLURpp3jHEGw/FpXzpwVlmEknk9BF5XV
dIk8u6BPWru+RjFRuW/6/pGEYoy5Ht2b0GVPAPeV99VSfY46Th965npXLio/99p1h51ncpaYrEbi
R+vo8a41qdxrOamL2Vd+SpGgAr4dCS7dYXBS5FbAU9WLkbCO3FMi+G1t8Do1aNHfY08UtAhPc//R
7S33rpbiiOU6kUblXsy9C5FZKtvYApJ718zKwhdwKq27QSc175qMBkF5VzQDuSN8dLAJl0asSP1F
T5xBBxhmZGbRcjGy2U4hNDYmjTkM7w3o1R8X7v5A4pC7D+2yvUOzyPQQxkcFIH3SlBOyBMdSoatG
Mh/mhRQmTpN942stIztF3S9Py4HIC8fqUT+9OGpHWGCnQ1mNF2XTWocaGMQ2nQQE0W05lwezpcEe
eorTZ1N7ThqBGXWo28ncS4jrxXQGOWPsSJSZwvdyI1Tt16otHSsZkBC06xSvLwu/BvrDBAdaB/P8
gbZ0qVCwXCG+70Sz28fUB3FDwLYifYz7iZIRMpAGiV2LgnanH0MAE5XKHq2X6whr6BFCXuUTqo+7
bCyo89UtXcGwLyy6rxBQqneR4YnMUqa57wob7PrI6G+7cHISbDKcB+YN0BQcQBR6BFcwOLSgHUIk
lM5JXZkewaZkHH4Aao0R2pkNxHYW+khECOXbGbtLNQKKN1tGs1f9bO9Gv4Sgq2PQDBFcH2XnHKiF
UU3yYqEDP4i2U4+FJ7xLroMWmqWUT5gRctV07A6jGLHhVdhSOb0F9OInD8pEENs7CADwUjb5+gKa
PwtKZaLoONOqvWyjxfk8mMS5sRYVstgCZfFSYWLC9aTlYTZmeawGHmUlVpO9qcOhz2oZsHtrbJ1r
z3DFviOjixMzOgdxFFDnyWtC5ie1Y6odEkyGK6EQrkHglFi3QFY1xcVotYAyc3NqroB4WwxESWvr
ECq7vQt7VNNn0EdA7qjnsXvdevWeoaLmoxxGd0D1Vt9FcVSFUxZZrKnirieooFk6FFAtlY29WS/Y
8n6OMHGmXi/fB29BxUpI+eyn0ptAJu/qDkUIYcgsJL+GBpYfkD+Ho+PzEuxCMslvtREUa0OeugfL
D0Et4Ld/gAwK41Era0K2me2oY7gMfjbaNlsyGtEhVW6vDZxOtE48FQyA6WpB6WCh+G1vs3EPnXsg
KbhCdZUbDCxdSmi81cRecGaBp2mBb4nF4PDY0iGqfebKuWbLIK/6wTIy1gkEMbvQlNnidkbqB1OZ
Ra1WRxMBwnSqfTMbJLLamlFHCWmdAjFsgayMJuieaimXxwG5cbE3L0XMNEnUqnzbOSRe2msO8HEX
6wVJZS0GPCidIIRc1IOy08AodTr7UZcUxNPuqk6DinQbZ2lfw7FHJZM2vdwpLcgqwFS4KWoLUEvH
pb1zIP4BQfuRZhOQzpnylJsZQHNk1KoWsApL+K+DthNegZEZkqgSqVsP0r+1hs5OPPzvF6mletBq
0dclUnEv+kBNHLIYYfN+7KPiWEkyImoiTBMikTRMlR1VRswKVGXFbmtOMYheVsyNHkrMEZWxRXzr
0Zk9+XVmAYIXrdXfyrAv4KqX7NKdpvbggFoaw0kKkr7DPBo8MFCiwfHv/JkMU9z4HdybGefyLSjf
l5UY2z3ABG5mRqz9aPSivQCRgNzy2WI/AJFFmd403YVDAb+FDM4dnspJKjbpp6KY5+MIwGIieTR+
ZbUb7gCZMx5cCdEFrbjzWUEEEKNLlenkENg20Cvisja/WKT+BuGku6pmblIPlnOkHQht7jz2qH9V
ekdo8V7bWACYS8c4HNolHaNVvzaELJobTMArKO9xcWc3thluKLQnuoNcwVo5aywpCjjZDdLk5N3A
9BAPC9zKcXQCzNEFPpfFWAZsmQHbOEUxryovE1CLiPvGsGPIIrK0koC5gquagOrbxzPD70vnkUMa
xlCg/KI0PdFYMo7wZ76ZrW/GtdcBrcAi4waV8+LAkB2bUu6FcFon5LrYu6inoBsJsmegX8ZhKcsd
FEusfViO/DMAVe0+dGVwKwzAiKKGm+80QNAZDu6arHELB1m9YDXviVYtri8ajNDW5B9aDgbkDuK7
FH6WAmMf0Cm7SnvAxw7FYrZI5FzZG8rXiV1H/m52ws9iVCCoGOV+nu0io12DZQy+e+YwYqTUCRUG
/8QuGzPCjMAcLTLbnuQuALMPFXKdK7PO9qLd2JZPY8SBQg0IdaF42I4kIcygDJWTRHzw55DDWDE3
rSzI95jcb/ZD1M17GCPE8NzB3It2wOtfazOJBYVixwJ6N+EaVaP8/3J0XcuR4lD0i6gCEQSvhM5u
5/hCOYwlkYQESKCv3+N93N3ZKbsbpHtP1Cw7mk6FF2jXHiKUPOaRiFXuIq/OQxiYoXRQ//4mW3R6
4HmmNbGoRKcoYs3TCJuEJGwuJ66b3PPbpRDxGO+9sI6O48BtQSXe6R4JKHmPm+TU/9Ub1UPinTsv
e+OuSY6DiLxLP9pn5htS+FD7Ho0KwvckQ7l2E7W/ejP00M7yhY4hyyMMcoBOW+hDtIu958hrvE8g
oH6hx3jYoTvDf0UJebOLdVY2fNvxOP1rUOLgiaNguAovDg6pVPVzslh9cbg+yz9/ZzZsjzhMbDl7
q3lWzuffqWjb4xav7kgUU7swxamNN1bmK0XnSB5NmUBOypTtBzH1CB/qEcvprSG5DNbInRooq9bQ
wCmc6bnIwuDRuQWDYgZv7DjR5CJ7ys5jk7TAH4fw1GA2QciwHtIc48P6L+s7Qgs7bfzvI0NoQO5F
aw2zGpzkY9RZiokmww7lpVux2Li7qolMl0StmH4ZEgvvXLqmT1LrZckZEeE3KlWDXWI0Oxs33mJm
JE+NMS+o96kLC9l/uTnmI7eR9A9/wf35Ar1I1dgwu9W1Xv75UWtPLBO/STb6VTgK8owKQM/ksLbL
g2WIUOeJG6Hsb+hNJwNImmsfyLtc+HZBMXiSFOhHU393tsrlghxOnJU1PhhvKH2rfK/CUTq8I/bG
mSJp27b0EWKOsxARzbzJ0t0ipuumGD075ON8RIls9jA5J2h/67uSCr4d1rT/BYaP/WaZ+LnFuXte
4DDZrXPil3U9/OtiOheQYawlPjB+3UKCNz/AxDcSo6E6DbadbmJXKDR2wgDR6hx5Qh0a4UMcixGP
wNpaZCIui/vmNUoQC5k2a4HKjUxUbTzjGOUZ0btM+9GMKMxVOBDec46W7rfer9NLMwSYDjHEwJrb
fktl3G7cpKpIyySeKN9ByWUiB2f54GO60Bk5W876vEn7sWJ/3l5JtxWFq+2/yLfJfRjqrVoA0O6Q
WK7mfJm8/ikbox4WiB7IOn7un2XszVEgPz1vSEN3qx6TPZIi+qPqaIZ5dxl2SDiCzH2247tKZPgx
CmRihej3KXB9JrmuxXqAt24qPWOXfT/W08WKgB0a44abZQ3kQc+mLYIakdoGmnikny3ZdTFh9Kzl
PF7iWZtighQALYB4pBgMFXnKcbz5s0Ls0MR5JSWum8bbNE4pya7tEv7d83VagHWgxyQch5fUjn9z
Q+JffPwIVTcJpBoJTMTJplEhOHT6GnA2Y4MFd6aiaa6iVXLU+0YcksSlfWw2/ARAzukRFhou8N15
2es0e9hjVzO899OMZrlUsvRFzXRGR8YWwOMd+/ONrq277TB8FN1Io18HXMHlaL5GVVS41tOT2XxS
pP6a/LC6DQ6SUF2g4CCCkoxySBP4uhNx8iYXmxbGR/5ElHm/EeLddn/dsDvkE0Y4UzO6lAqu6aeM
4dbjHevPLFqS8yZ91DwjZ+1sEUN+wK/ndpb1fyTRnJz8IYCsZRzIl1ybVz3A8qWxMWC9aYJb66YM
MWgorTjEYvqFxOAzbmNU6W0WuU3KZT+25qLqA3RQdSRYDtOEG3seR3xQy+RfsQk7yOBhqWy1indb
ixMqXaYNMVU43bZxlUioYtsDVqnsYSOeKHjD12rxLJoXfXxBcD0k5dDNDiyUI8hio3BgRKm8Gf52
kpgsWaXXwUdCUppUoYfOKplSl2fBFj92KVZ6nEJY8lACMxQpnr6HcZIcGVXdBsWPoXgTkvBxCJXx
c6ycyLTSEo410ntFClHebkas3c7UeKxQSKdemnWFbgMHeY7m51/Gtrkw84iQaJv+VUHE3Q7lp8O+
GRazlyYJKtvAGYzE+CZnZh2vhmgEc9lp/OWyFm9dK9gZFyV9Rud5e/Ri8reuqygPECuwd6yui8jT
2B7dIo8ckV9XmaEKOuxctEeZyXat8bfukX7sDpgNVBmkkEHWbt6KcdlkDquRvQdHiw9fcu8wGeJ+
NhUmpeeDYuvHzN2JDfSPGfrvHqHQ90lnvGrUMnlOXV8fRozfZwX0N08dlom1r7c8XR2mjjAVu6iB
Rwpm2fipHzt247qovkcNoS5NDP9Dj/EEUz4yy28WGYQPAUHAbwR905Epp2EHjM0zPM3YKrBpHE1k
dJUo+2ajBLa6aQDYpGkKohKh4jMuqNxDLsO5BqWQi43Sa2LBsC5qSG8mfxku8xpbGG6ybcGQycxh
CyA5GPpownMxDPsAReBFwox4Iz0+pgE1N3dAPyJkGywftYjg7RuT/n1M4mk36P5Bm+iWmC3brxvv
ynQWzXWCHQ9pXZbcJVzdybRHk2TsrdHJlxy9lor5FCQq9fhuVulLImlQOCreEMJaEL+ZS392/7CB
vXW8fm+nrv9F9qtAeyEtBV39clkXsqF5RvKiS9YPv5bxMYUNvGrVJoqQ9Gkx4557AhvNyhlAzm4S
Y1tJvhqYgoy4bLEHG5KHV5kls0LSWPO5Ed7mwCzQW9Vk/2pKCaCyzlbBjD12CSdxAtB130KFB6zE
DZVoqca7ilKVvMNUVC0cURbd0sVPmmhykgNOq2iwh21Vy0PgVm/Xia/Rxz6aQlK5b6PtDusRPWDx
NgX9iydaOvnacHYb9QZPsp4strNkfZ0nn/60EzAwvHNj+tCCeT6TxiMPPBLwV4ZL/6I1i+7qWfvo
rVFrbkbdVBw5zcXWBskJwElwFTEWZOlTdKv52du0uGvIIzQ/g8dP606WSBxHUKNM0AbNW1FaxLQ8
94AbbnyMpj/N0gBH8hBcZeYty2c+3bSyecZnJsouGn+6OVCAk7KlssgZR6Le/LLN6SMGsjtkCWBt
DsinyLqnuUdsHsS8tOg9O5i8jlOsuTWumtUChdjCK3aVOcfLctPjfKltM1TOuu6op78wdsSSNjeL
8KaLB08P8IZhvZu7dPuga/g3ZOigmBuxIYFbl0rGOzFll2xporxFTeSpMYjqi8N4y92yJTuMT37F
uADYjU7glyDjJaJgL3NH/hpPkzd0xz1HUby+hHhcDwI1YJek58kToH6x8wY+7xO0eea6R/1zG8Vl
vSx7OaX9z8KWQOSaWonH0JcnnnTJziJG8IDc2aTAMqCQYpesLLcD5Cd53EOSbcfw3kPPuz+kaRUO
iMT0EJBy8sIJiQPY50vZC7YDgDWWPs8iNOeMyCXRfbyL0mEsqOp51WEOKhPPo+UwR1sRqLV/VTxL
TgsC9vKFxyVw4ubqyIQGAtpgafDZyR+nUuqJ4x4N7G6AG++yNK1374hqnsMGnzq+6eyckkFVSzZj
CvDILU0DbIpxjNcr7ZEHNmCDxDTwHc8SyDYKEApM+Lc4t5JS4fK8US46L7W80EAEl5EpiCsGo3Ps
4t5tHW6fZmt50Y8YUmLqm+IvvHjvRa3BBOC+kz8UCmq/R6qXrBjnhuZoEA9L8EoCcRv6O9DqzeN/
skRfXM0KqR/oDgeUNLhfu/6MOhvkE7DwxfUUsS1jlitCL8rCLESm5aK1RjMqHpN8mshlklGTt5mZ
qtYE32iEAno/Ftj3GgyMxsNusHwYoCkhZtBgre+jOMPS7vrt4PdavCYU+HWDbuTbEQvF0W6SnBEq
FxczMsgLxCfDiTbyE3XklEzgdEmwV2G8D4B60kA9c0XSOzRESRwtfnpS2cwKj2DPWz1sfMRDxKtJ
/bJNkmXnJ9lRcLlWnBOcti2eZj+20z0Eps13sMx5NPrPeCJwBXpCFHU80zwg/sHOSMlCZg1mvQMa
Py/OZ59TWJ9UJ6+qR+t8761n4e4nl5TUX/eCCwV6wkLtEXusTONE76KIHBRxfUG9DIGtw9/c9wZ5
8GMohqw0G076rX8wrj6lqdceKFLWgUIswENaV6kwO8+44OY53W3QBrPBmcrhmUcJjL5txvCiUUVz
ov3yDPL0Dtk656Be76cJ3/4Q1XALtHFU9J2zB2PsHYMUKpeNWMoNqeh3bZvJnV2deUxZAkRcuDc2
EMQ5ep96bD5dCFw/QtpBkcQgRlRr4RvdqNilVCdfce9OcjPmwHnd5KLBo8Ixpik02XTjC7JFnzpw
Xghvf+6ioVQTw9zqDe+0Vf/Y1EFJjcuiHrrgz5V5EbjoPSqCG29gD6BYCte7e6L9/kiI7suZgExz
Com3KeLMV2/5bUx4CBOoX8dsxQKkHwAXtPsmsWmZOnStsdVcsNNdOuvP5YAyihU62KJta17QKWtv
+Op7V8rx4wfWVVHjnxWUzDh6kMscDzx7dLPPoSPCZxaAf1hr5Ha4OeoKpeIK0UaP8bINxSJqxEZl
fZlpIEmWjwfRMqhjSZ8AgxyQ89wt86tKp62KeI10g4lfWuUfqO/e4KryKxtgTMKMtxxWNmWFQe1e
3m/rzThCvBusXzqaDxgkPUR09oXrmu9EZ+bkUDINHEwf0nXYD6N4b5S4YD8/xxvu/nrmI8pqwrOi
P6g4eEX3+Sn0WanXW4wGZSsAhiRZK85NM0MVDGgee431rStQ5yZeh2T4niyOiyxodzoUb7ae6Tla
U3NKZ2B+hKnwpifyAVhunEOy/tQCYc+1dadp1jMUqrBBe6g/Lwi174LgdFHhfNOOoEPj+S5C7+Uk
2TuwT/RJZ5/ZIAGAjQWHbF7lOuhRzoqVWosgOHJN0LgU3iDnnJVGwNxiFnJLPMjtmQ7039nUHNUC
r0bmXvvMn/LIjvsNwpYBuVbFAi6toNGo8JyR6OQc2zH2iFCTc+DdBRZ77Zp+4Li/qcN/dkKfL2TV
mPYWN9+sFBWWUbf+Y+iP3HOE+eZb5P22oXdA7aQ6wqNyxMozHKH0akC1LN2XrWXnnUywpfEe9hjU
w0+OUV1CF9aB0e7iFoN8uORY059HL9twr6Qhw5FJ1wxaNqo/JmJ/Jg/UFFjO8J4T81z/vapJ1kmQ
CBTrWzBGGFY8A2XPiBqD0dTiXwsDu4d02E1jRe8VJgis++0T8P1/XueNBw+uUpVwUnbteO+vWH9J
3OWtgE2T+35chSZ5BzSelGQMfqcue0ggHwwGhMMx3s0FQE1VhbXs96r+Eiir2bxFlt6qJ8CP7esW
iLSIuv5myC7Qj/uFb0zVTnhnPTOxnG7xA5qwcrQl/1sw//kEGWe0DhQm2QEauQ0t5tKPdh4k695M
x9zEyblb/EIyLFfO8g4Wnf5s8BGZbSmoL87t4p+pxR+Fu9ccms5//LvOiFrPi6+H2zVZH2CVqXg4
72m0vNJMUMStz9kPkj73foILr8YiBE78m/UBLa3d/jXtlPt9DEA6lYhln2BY2xCF5nV3qWYPvsLK
PYYDBSm5npuk3plUNtVWN4ce6byI8xn4TSxIs8/I/GInTYstGW7AcXY4hkCThAbBJjUGaqAzX7KD
GG7B3erAWixMp8Cim/e/JuucJbxFMh6ItmVR5eSFeSLR7Z4kfMPZ0z96a/vkxyE+n+kaxhBI1OPH
jOezmNT8lE5NXPFhcXCbug8VZF+daD9INn2BY3SVl5IRHebrUOKCSQqvkY+LI5fG/wkiTQGTxs0h
gqr6slik/Do2x4WHspTnFcN6FU78hN4m5ManIDUaL1QPm4rjcpzloRczVicuDKhn4OJ1A9rIC1T3
I1aNkvjOfx2NN5deA9BBbX1fxA7iNBXigqJkGB8WjsWJzTXFLrnpV2yBDzVSpPbtGELiSdcWp9IW
HdLa02jmNWPhR0F7QLXGSyy96erXoq5QqgQpajzMO7G262MXqfaFmwbAcMSnx5QCiuOc2Rswf0nl
rWnySBdD70e5vCsebZg/0gCBB1y6u1XO9Q1Wm+ixRy3pE26C8IEyiSGNrvc1yAIk/uh0R8iCESXh
9M13Ru1pPw34rHGW174NH9SIcqL/R9VMtSws4fRZLiOuwAvKxKAmnDb5FG4yquK4eZDpgugUBNLm
2EqG0gVLdm8Tl56JGnCSIIkqF5H4hJV12PcYkovEWUQZBKCxoEAgezALG6jnmB2c6p82JWac3KG5
73SsMB0ObZ4tyOvjEuA365C34E03BqPBORmpKDz4Fg7Sq9uyDZYaLiSE5Dsrdy7A07vxxqsSHbI3
nNgMfOz0YR2yN3M5g1LJYN0t41iSyk+YOgftGB29lZBKLP1WIIjh3PUEbb8Nya4dywiQwHqB6QTW
uSceRMOFECeQT4JUStpu92ShUAG0Pgx3YdAgpTFucFHWyMzrmvAWwoT1nivvT33j/4Yzvq92iMOn
KBy6MvZmEI96ceXae69qBTdg505jmwBJb7P6EY02gO0MDs6xwOsRKryCzVYCX/CekZoBYGmFxxkP
UIPpcIq7w0IWdQgMMAOgi0lcijR155XjQzRbrI+stniSIZNhpIxwxZcTulafhnbaTjL2xrKzsb2z
9A9yiCwtprobMEh54sUuSMZ0KEi4J9Y+AV3wcw0aPcJ5Xi8HZ0R2XV3KLgSJ57t67aAnsFbvjVDu
PiWWKAxuyMlCK3B9s85rc0xWEX4qEbnS1Rm5iIZAnD9HYLLG6O9SiDnfzwKrSAuObQ/WN8R3NvbR
WUS1AAxbp7mySf9TTxGigUwfYECEjoRAIe78+suquj2izo0cZzW5oyVLdEGcNCp6edL03xav1S3+
8BgVXPnuJUHbRdF2s7zZksl/oHLuPqKWhKfVDthOeT2+RqkNv0CSJdDA1P2uAZNXQN6FuwKIaVQK
t/EbIJ+sWBkj1yHVWY6yzx4IcgIwVcABeyHDuu7BgiGRXFDY59ppOmpkrZfDZtI9WOjwVfd+cGfw
pRwJqhXOGtPNU4tJ/iFTjf5hhmwUznkRln7vz39kG/T4ASQuYoZ0JrDKQwPMwu9WgGa/kcf7feAA
txaoa7GmMHUL4Lurs6GUTdshLkZ5QPJntPsKiWMG8upm1yyQJeTBIukJBa/NdR2p+wndMOMd0Ujz
NOPyqX2F/UIO2aHdfJyMrZBoeqmjf3jql4thUb+DfjF9cGaeijTEAw+Wqecb8Og4fmeIWL/ROh12
rXFY8QOJuN0cDG0Em5acV5SgUpQm5pYniKafhL7YcOV388CCC52YV/aCyqqJ5l3jN6DsAIame4Xf
E9qckEL/ptb0c4mS/hBMAK7FsvzFDfQuQPx8SshHkqwjxr1Bbv/qDtpQsIUgS9nAPo1H7dH3Q/pE
FbozETET2ZKQaQVfg4MXhDQwPqABiW/wAGSAAWWqftGWhXCWYbo2FF8mZHFR+hmDa70HKTp8EpHY
X5mZNG+aGgAbmpDvZk1x0KuV/a5J1D6IuaclXULQfnVtTxnHq9dpCSYnCJtdH2HMZbjuL100wYGz
2XOXhBq9fBGkE2ubqFcncflk3RdnlE1/yE138IiyhVUa8axZVB9a2lYWKveqXjcJVMmDb0DaFE73
lF/Bi720I27OrI3wlPj1Y5c147PTG2oNGVANWfVTn3xHzAJa8vC3M7t2p4zgHG7aWe9I0AaXIZ79
gljQQbSDjKcG2v3po7LsOlIDmqkVugDtS2+XMELEidLv3qyVzhtsKDgTuYv/RX1nYG8DztI0BoV8
qaD3NsCMxiyb0VUA1uROQpa3WybCH6dphERAeBALZPjTWNZw1P8Jt3fT2rtdaPDjeAuTxxF+1ZKj
iqzy0AlxJqgYOA9pzT+bFiSkz7tXJgcvH3ASeAVCwWJRqmBQH5Ql8tXiM6lovOJ2gL8YwWqQAG0G
sppceEO7V3xCI5xmoEL1h0jpuod3erprFeriMYKTA0Fy5bWLkvCFtvP0107Qg4ULAU2tqFRdpnjD
fqODnS/ruaKmg9Ij7mzRuxFqNYaGCRVgmFVy+yDxluw339Y7sDgpVmfUYdBmC8uhCVqo8cEXu8yu
uyz1wBfbbL6ZXJuAMAE3xGpEMAc2nHMF4uZnrKGvs53K0FfUBLno4GlxWcr3Yb0C6PJZe8NobPp8
DkO2J2GEh1IMcZlM2UssUrwJuJ+7dx5qfSvX9DuZfX0hluFQmAYfNwvpnnHmm4onwDznJx8hUI/R
NgIq0DI81gvt8ojT9rwBI7sMBKw5Cp29AkDPb98nPYKo5v5ibaMw3jbI5LR2frTQZ4JXj+1LvNYN
CE4f/AYiwmFIbgHUoA57unGk3cqgJtgEa7z6SYcYPoJkqts40u94/OnRjdtaYmPrD2s/+e9tWpvT
xlGQC+W4gCOG+c+N9qDkbMcHjGNjsVnS4/Pj3q2NJ5Qc0pSWUKgFWPy6FjQjxLCinkWOQEvs1WzC
r99A0qkj97Ew6yAISkK8FnqoKJeymlONfW0csytE/81uppimPbDbRZ10Pzwd073JAFpx7veH0DdQ
RSTLdE5wDaFWC0qhs5G2uYxrRB4E2aLjKtd6H3r1GzoeyX7lrXdZ+UI+a6Xxj2reLi018ZHDpr2P
fMGPrZZ6P0rDHtoVuEBubOxdhTK2iExovue+2dA5OESP2UpQfMiNg76Gi3FPawcaX5vvNFwgIsa2
f8e6ZhvBLKfBJWa0KVCTSmDNCqJTBLHPWPbToj9bWa/4ChfsEV2WfbdLMJy7KUrukNMJYX7rvS1s
6y6zAi1JItJXqgbg5FEzn1CpafdA/bara1BLwvoBRbZudm/o9KMl72lYhNE2PfY600/K9npndRgd
EcmJvj3cDe/CogMXbbBGSwPo5K/EGyoLlIc8AEgHDD6FaJPxtLqt16CtBEkIy0Fo4++WUhco+MBx
GJBbEEA/DHxdFRlhdiNXUAL3RxDhpU03nkduGk6jQwASt755Mt2mKs9s4kk4iMYoI8t3CowKoJvT
J7WNcUW3Gv/IBBgIzBAyj9foBf/rdIpx5x6Q7PzNoaLE5zmbfVKL7tMhF+/ZRu28w8FQX/Ri+HmA
/BOBEyE6WhxsD1vQzp8BdBUfXjSlCd6cqS57478s+K1QqUOjh5pJFJ8kqeL5qBdRKelUWa9TyVZP
VdvQ1+fAIGqMzGR7hFFyQ4ZcFJZ064Z7HYyQQrUjNPFEpc0ty9L4gDg0zN46WE4QLqwPLlaybNZt
Lg1R2c0EUuoVqzI2TB6F/be3clju6hF70NhQQNsLmS9NYLZbbNDPNOy3PcJUY8QHs0VdWGCfR4e9
FgXNqjBh+mlQLnfWyMOGCgbAMojHFlQkVJFwGz4gQ+cjbuR3WrMGUIAAvoqwBsAWyWh/feJA/bT9
suFQHeYSu+qAAx87BtL6/C9C63Dfy7g5RmM2wtoGyrDOCWOhKsREVo0YePzrrpPeYYtZe0jDhF49
Pnx4doMG1CGj7pBkQl56sUEXlcLpSMepAbM8DuBf4/uwTcRdUEswXFTo+21y65OgCKkbwdbBcgfG
nPet3beN99GtaVNAiRUf4hHUSfuXHblHaiI7d2nMS5CiYRkyHA4IHTXqCv3y8+bFcq+jsTsOyM0s
zOBg5Hbxewzpyln0JnyLU8hRGm74Llvrl6RbvwTC+8q276MKggiYASUeKV2H9YNs04MfX62D4CIR
44eX9OKqUj08xDrBRZnqEuKVwAkPvkHukFEP1TsDd5EnnXfrulEAyQ+/RhzIBW733yZNdnO8Z+re
D6f5SmY5XRO4E92SoJqWQp2YMp7d+N32NQXBUAajAdg7NSnurmXAbQvcruspVpyhD9PvTCGJLZ8p
1FTcRUm1hf60W4VCLh9wimqOIQKdMqjx4LR6M5PsCkz/CN3xa+qVEP0mjwmOwFuC2qI7BQXEeyOk
+yWbHJ6IDyEGnZfgAcKOFgfRMgBv92juMdO8xt4UQlHf9A7jsbeVEN1DpemRQ71448nLsAFWQ0y6
+7lboSUCZqtA+9VUfWUE/ljIdcZqhAjrEICChU5bICxbRgzy4C4ooIPF9WFltN/gTQXF5Y13HNDc
cc2IOGyyxuPMg+mCXHCMlCgkqCfbn7vOkhVUVw3anTH7uEB4t4fYCzeW7eoqgyrxSfmyKzHVb4cR
je5FAKz9woXPCsgmgPgYLDgJ+JT8/5Da2gMswbI2A0QbfqVzDaCNBihSz1vnZbd2xSBuWZPtM4jt
fhQ4VqzjDkInYtpqMmJ4UUkkoT/UwEKKxc+aMk4U2cNF4Kdnnrag7zrsFjftNqEAAoZLAbVNEt8L
OuOuRMbDjG3idwKMf12iRjQlS0z6S4cUErUFup0ajOi+7l1yReMqoB8hhkfbE4L8+wyo5NxsXxmU
qSfpwU44toAPTQw7Tt2Y5tlAOAVAylg0QY0QQtSZTHZEI2ArQDkQfhEogL0t0zcTlKuA4hvIDVhH
H6jfQ1LioaGrWaHmw6Ti70ei3gA+8j3QU/ylDBJyx80PMkX6r8xf5yt28Pq5B661z5STJ+naFfeZ
wFIy4gHVItkO2IhIEYS9PmXLIMoFi9GLEw71DZOZcQ8FCNPkCTslsp1ORluYAWgDLcdKYrNP255d
h3rIPo0BqqeTqa5ov+oDbzHNSCNXlFeA4Tg5a8gBlg2D4TXBPJNhReMbNJRry9AytkWpetdx5KoV
Z2GeNGK9UAGjIiaihB9ijA8oTAC7GQYCSiMez/9m4q2iiCYp3wBX9w/rBNmHFF59Vog/qmgIrtcF
TDzOw2Iv6wIxJUJF4ZnpsZOEs8nAgXXJAw34I/dVvfeHBnxcH7xDSLM0RYvLMA11fYBiVu4HWwfH
eaRQcEUsbHLJkugxRH/3ZYNiDs++bguF9wjYTpzhVQejxesESL63JrlFhPArXvLmivb2vsCS3L/M
GRIHcmKTDfhNOvEqW0J7S1TNPhj+e9GkBltxg8tTjjViPDaxnII+baoJEcHViFbK8q+VrOhioBoM
yWxItMKZC7z+MYa0vUR+JnhEJtTXhMoM7AONPTAIt4vA25azCRzc68K2xyFLp51w2fpL4xrvQoYb
dI/rZywkrnKQqxZtGihugydlahyrYMfBuTyJDlAN214nFK4VwIe/nb8slQmhrPRDtvECue3eIUrU
BycKtCUERhWEO6hEgCjFwiOC/g3gpLB4ULX+2NiNOWtBfy7U8LKxgu8V3sCr3zi4jRZ/fgNl3FWy
hSPUYVk9+luanLoxbaAkqIePtu3eTeAD6OQ4QyIKU0ctt3fU0DpYY6IY2vDJK0boeR9aOBhgoe/w
Km8xjVuoR1BWk7D/2DuT5ciRLMv+S+8RAkChUGDRG8BGGmfSnaRvIE46iXlWjN9Wu/6xPhZelRXO
qPKU7FUtWiQlUiKTJMwwKPS9d++5A4+D03o/vab/UnjaY13yn8/pjr+kpu3f63OCYv/5h/4Hhqad
ERD/CGb6WwJk8F6lvyZG8uP/nv74h+eQ5OrjqSEe3PEcDHY/w9IIf1Suy0ia6EdfOuhn+KV/T0uz
7D+E7/IbPunMjs0K+I+0NPcPW0hL+J4DvpUUSMiunwKjfoZy/tfhjz+Div/TvgjYWTmOIsdN+h5y
cZCGv7rx7CWPRjIkgqlJ5Jzu0Ut5bJwtLDTEYAPnpKIfJvaAydq6jBcnaOHMrqb6fTJWBrE5BvE3
pzzH9SSoexU+tK4eQspE5iO9V6RRWBgZ/dapajEgsZ3EB9F5Xg6UvbTYxduVZ52bmu41Ja2RbPMp
XgtmAB7tAqpz1C7TMOTVVY5VDhMGEzgFjZg/eaA1SLkkqaVZTCjc61MtsbDQ7uqYp6o+tXEvwipM
AzQNOTszDBomE3UqvbBXZvJkJzFjzd6ncXHRT9NZ09/1A0IxDeApMJpxN1tNV2xmiw/PMMZZTkxc
Kc1ZxDIUolmafrQqze4R2y0uMaETwoyhtQc6N9acJZRjTvvoVNZ5Ou900ZcoQSgVdHL28R0W1MWM
aLv+wUbCQwEea0DNDo9sxINbT9/TtuvsoI2sDrmbed63tEghaU04vfUhbKdj6fGIw9zINSvafWLQ
rdrOmRFTFQ3D7N2U1ZjRJZYRatSJ1viw61nLX0FEqplRc4/Iq8sXDJ5GMzRfdSvKej8PltmEhUMj
cUtBVF9XeIs9oJgSeYvhQJ6mK+VVNo2mJQJK0iHq2CMGzNOdMLC6nbe46hsu+umKvvLwPpqVXZxk
l7X6Jm1xFIez3RVM5Qys1ke/HZU+DGM5nPWfuDU3VWSaWSA9B/h5xpyHlsLAjn9fMfH4WCJmBfuZ
M/qMB0GzcxmT8lsNvwAJhT9miM0bs1Xzl2numUj1GRX+XtuardfKJiff5WkfZQxOUyaR2oH+JmcV
VdsEhdoLN3s/MlWQLnVpQmlOV1+Lb/XSqO+ZLS25nxkC3DqWhTwTYRqkXXTc68Tup2FzRFoy2pwy
Hd1Lb8SUswE/Hmt0qDkolshzVth4bc57ozdisNJiUCK6kYPUb30fFw9mHJkPFSdI8bfH5IvMpuEB
0XHt7xYvj+n6lPlQBsU8ez8ymtRPGci3NbS7s1srapbk1WRjfN3GI1mo/hDPOSPEcbZDH8PZ87ja
4pn8MSD+BUQr88poZnHQVhp9THGRnJyxiH9UOPDutfTs73o8e6joe0Sv2qjER4qf9cUexvaCjrDz
JYrc6sUUxHEcRDZSvzRdEuMtk63NZsiv2Gy5vbHEGE1l2aLriRdvo0dFX9nhgZxo09fpi0IMZ+xs
qn9m+uDlmo0XmyXKnHEcZvoyZJEFyszYDOFq51c9w1sX5p3tMIaWlTZL0NIp3au4wPwjpFCbTGJV
T7tKjJtJiDLZgBVOXuvEG5/RiOovE2vLQ8I7uNy0yAR4pL1leHf/vNYI7PrruERSyeVljIXE8ojQ
vXtFQU98gD073auRoSYJuzRDq6N6MfoIGAzDD71eyfd4EbraJF3NE540My7SfEytb1rU+qRtkks2
pDb3Zph4MXNLKWLl73KL1304qWF4TE1dRqFLmRNdVnOXeEHfrqO/sbLM7ULWrJmTZ2i93CCoEPRY
yZDtiu1gOWgaw5GI+PS2ko7YM6XNbyD9nt0tRb+0uynpu1fT8fBQGWwInA0Y3bwjFw7dmD9Ah7js
Y/44FSyCxslF03+forOwdrjox2bvotYdjqJdWR7LurGQ8y0t2rUQPWU+g8GrEM9piYmrG8+FWxRb
7pfSQuHNx8ost0W+25Ii5sJJPSKUSuarth/9ZN8wH0v2yHg766mBT7K8LcQnvwj65s3WLljeDr7j
wDypG+KGsFX2Kqy1Ea0hmbfDTdK42F7zfjQoJiYDTyU28VYE0h/19zg2bWZHGEAr/k8MawEvcKQz
8ZQ3X1JbmN/iKIu+2oUb3XKr87BENr41PCvJNe/ctAjXeVTWpZ2M8meC6L+0N/pv42J/2R79Nn72
f+Ie6Qyw++83SY9UAyUbpV5//3WvdP61n5sl1/3DZZdkY3uwTIJgz5SWn5slaf/hSFNZ/widhcLw
H8myNinavusqwZCObdH5z/1Hsqz84xxo7eFBkWyXCNb7F7ZKbLn+wnngrwu0NQ7OJsfhv6zPtL4x
ihkby7NBl13CDgM85HuCbmlST3I/oWP7lxgnP4+HH4Nv5loEdXwmmNs0/CvM/uRi5y2aSUNH68Yz
YsRef7kKtz+3en8NPvyTtPGXHeCfX4yJueczXPOFMj/BOO2s9WqkHh761nkpD7y7+2LfOqm61nRJ
rausNvw0dAlbhp6cu5F1UeQ+WVd44Wmf/v7DnI/1y2fBgeRx3S0GdZJT/Ynr5jgpCerSjQjxXmn1
tVb86GZedSqXlTDI3x+L++LzsTwupGL2rExhf45ImDs1tAPY8u0AAykYq9a81aSbHimSyydLd3R5
kzW9Neyxf/v9kT9RiLi2juVxx5p8QyFdKoRfN92ZmRBX5BLC3ShruiyUk9xpy+2u3Kn2MVzwBmK+
abnzxRiN/U3Ced4XXpQ99rPMmGE1bnQCe1D+E6Ljn6yYT2ffo6pQSgphmRhhfv1YFkbV0UBxu5V1
2+y8PFEHgvHoBS52GfoRinF04P5OdEgC2TPOe70a1Uk0rQuVDr3cP7lAf3viOEuQ2yhPqIS4Fz5R
c4h+iiepuUA15jRU63mLHzXNupVeQzlNR/QlWIN+f2l+5Z38vDIej4QPJJ1n4XO4jy7LxbVpt21r
BjiXRcH22iUGZPP7o/zt1nM9YSL1cG1T2Yp78NcTXfoI2Y10pr/HFkNcD9aok7sGx2kVdOzj32aj
zHGO2pVqMNOUfftPMGXKPMO1/nqpWVTONSm3n+8IJT6TlKgSWruLrH7XzCb2wKDPLTwSuIDxfnV5
P3wfbc/8BotOogsb0y8OHtXu0l/8lm1T39Tfq0UU70XMFD8oklJW28ZMh3WXeI7lb6KUXkkQuUJB
zkuNxL6pwFfcMFSckm2MOeMRP5jZflk87aJqWTC9lE5sfziVP+sbEh8HM3DdzokZCM5zgwp4xme5
9aphkV/McenQuynUOuvBSBAOgn6wvXyjWlrOgdNZyNaw+ZyjT1Wpt1A/aXOgci+gUWhX32Z5mnKK
F0qc1pUO4aa2ybALAmuCXNSoW1WiSZaue9M6yJJFrdJLjIpcn2Duy9Z/hX0tdRyYdSV8tH9AVKpb
nVR+twFxweawZ/dosvu0R9pRTWU5H5HJl36AUAFsZjXhEdwmrbV+lEtjI4yUZfLWmgyCdiKRDiJQ
r2CM6U0piqlRlFj5eSodK5wWbX+bHIUzsYqS9Vtq6x5D3DoY846FJFp33dTol5x2hGbVIBWME2dm
L0BXCCeqzzPIs/5VxAS/jr4d2J5teCfUH8g3pqaNGXa3LIYoQkXqn+BidPpkx37mBhicMYRn69kL
uBomu8g+EW3JgGx0jEMjbWNXlvawXGkEOVd46+0Cgzz+h2DAJDeEHXTtQ6EY3QQR5twuaCA2INoS
bcIObUQOflzqfpppYLnjR1f7iXnfsyziCCxlPat91xbJV6QbnXjBbzC3fGt3Sm4TSSd9KwqMGve9
FWUJqI0xMV+BpfqE3hGPWz0sTRpZJ6nI4byqaYikas/lmTNEiUM+PQ2cvXkfQ6Ae96Y59dApp5q1
wYCH0frVCeWc6K2ADLpl6Zl4OLLBFKZBH8j63Flt8Uxib3P0iJswU7qnEKInEQz479/UiLv1Ii/m
Nt6so0ENbfK2h7hp+JnEqj3i3lPILPni63Ju2Pt2lm3rvtHJfpWFq4OuL6zo1LPnB6xmyRIuEb35
R0sNzlUJSGjaDL6DTrg9lxR0gnHrk6LtZvsIKY618VxIKpCdXRMppA86bWPpAn6LHOMKVkYyHFlK
Db4LWLxqs7QFFhfhnRktoncx3bd5l+1AmRfmTWcltQnNLbNPPVpDnlBoPO8Z//ieRwIVNFsEy37m
dnX15ZJUFdlilbHifRr886BuUmuxZ8Hox2+pwJkRIGaY4te5ihFsyGyO5GG1arfaj96UvyC9z4st
u6DZ2PvzmmRbp2xczJN0SKYgjuvZxNQwYaCoNZKY8zo2IQXEhIQcCqMnKi2iJHDBxbN96HKa6BLi
DU5WVSWCmYxG4JnqCllv1SofNUuCXDDUgzSsLSgH3NBVntuoNAt40sxBUAS3xYSW05R1XAdFanrP
a5ym14U91MwSm9ScWAm9Zdyk7hrVm3ZprR9kmONSSVfYPFnuWJf1mnTfkiwXYl+sXrvupdDGh4Ek
oAzcblkmKvjMJxHP6OLpOo5xju6mTOBLwGnWPTPpxwmwtlGUbNIylm7GTCWGORMsKW1y0Dn9WAS2
bPOHyo2N7yiHvJu0QoIdGquFdiSva+wuU+rjAuxqJ/3qIVLrt3B9zgtZlDc1Stgx6zgdEXLPZfVw
GuI7zZZLlRW6vEAOUj+uBX7XS3sVjRPE2kDiU6EVSsMmbVDEi6gBYd/PK9fGq0YfVRrdz3lvuIqi
1M8pnLd9VRRPsOWRoZZLNz4uTTypPfQj451lGZcvETVGw7jfFj9QAXmgOiRNhZ2VamslfESMz2y+
2y5UFWrOLcuwpU+gXyoSqee1Mw5M/3txXFWZ1BdNonAdGLbNchOoNXHy/QSUQIUMsM4mpcGG05G7
DRl+Phay5FI0hn6HxYrUeMVIflao5equAxUAJga44XDp9q171XgT/XSspgnCNP7x4DXFYCMmbE30
tCAKPyi4URBFfdzeQL+S3imN/M67MnF5rvQ+yORBkzqMhW5OuB5TkFokqJ0oUsnrKHWDJrUfF/FW
mquBEbgYztInVj8mgkWEMj7zGnUYiXoRjJZ6kugyF/cwCIPMP1bn+M9AV7UNmsGHGzT35LxusjrB
8KwUpujTErUyfdIkJNWXrQOC45pJWZLv48I3us3kF+PqBdztfWXfFMaMoMZpWCfNnQEKJT84Wky+
T8tDY50PDJHYWAxLlOE9BkEkSJzNOFPeRrZMdZ95U+hx4wgmWycwDgwumXoWer7omHsMz0LaMg+d
fESCnzazjRQKANyxdB28luWEmOZtUb2qbiw3xmahG2Ogs6RaFDkMJysThKDVpMNNg7g/Qhqik6eu
OcPG2klUJfTOtLBDY86mh65b4+WLTmQ1X405gpfbyk77WzXC+grI7RMMMEtDXhlddBYopmlh4FLC
HfjgG0b8UWJGay9RpfiarlAHj2UdmyK7wGIQ92/wRFpmgQUZ6s9d01dzOBO6N926WPhvI1WUyQvm
xegJTEiRHYp2JrQvMio6xgmUhnwjkAMsTzU8TfmtQQyGb2q1VraGqXuvrZnzPJODpnZmbsXw0vLK
u1k62iZhvzYYYiDq0CpcWm1nN1a3FM9JEyn6cFbPmhJFUdqEso1RViXsiezAdJHIB9lq2hNtNx/0
6aIa/81Js/HLnI8VPW3D92558u1XWnHJqV1BRhFv4y4/7GZc7/wmA6lgRKJ7yNokW6kJ1/Y6i1zV
nOKZie27AwDhXoOEAVkGU6u5nIbUTQNz5IUUoAwxXnEGs+cbclWwC+GbWy+oHt0zKqPU3UMvE/Mq
c715gQXH2PNk4f/VNAx1aWwSGjg+7Bm8PjR+k/IuRceDzFYqanMEmU+maczGFgurRy9R5JJ2OtG/
ENI8s2uPEKEmZnuLgoKSYQWaGQ2zFoQGEcAylH6UWGCczDOjjtxVbzOy1E20DllmAhuNlBMiZUyL
Q545ZrWJ6USMmFVK6bPWi+QrDHiubjGn06MxiG7eWkD5PywvtuoQV0P9YwJh85wNrk8Dk1deHXDX
Wi7PS8wHis3M/OKmqvte15A9mGFAlF7rLMGeBJDvlVKt0Vfxyu4MDEs5qe7Ol/Ap9mMV5RCP2tnV
T9wPvfcjdzp5hgUxmTiydwRHsMX3E7NRzebYzpCKOZlEFR5BRuQljpf/kAIzrL+zNWIAkPmCnxkF
GB+wSsJ/GJPcTU4o0bBQhHLxTXtjlVUU7VdvjPASoaGSnRECskx93pFVbL4DE/CKXQxfm1OtC9Nm
xL7ml8kwTt+MFTv9DkTR8MVIUZJd+2xXX7EgdcOuLRmu7pJlpoPYGUv+RUVkcW78XsxAPRan8Ggy
ozfawm7xEuQShdsij9PDTWZaCCDdqBxYVRFDtfx42aigMRzafZRd0bsps7jAmd37lwsnEGo2JMmB
+YzqBEbhqERwlEPjhN+ds/yWpXgei1Sqzdo54lsM0/WFlw2m2mqO0I3SLOzsEJXW+E059MVDU/pT
DoUq9TELL1gEEJyhTkE3VyXZRheqA4/kLj1YD/r+AyMEMf+I8SsQQlZnmTzLSe07vMZFtl/QRDNn
FwscURkVvJUhGFrWdrHxsG7OU483k/ukZ5bDU75PW41gxvaLmRdUTBpeANqr+SHT2r90IgVYqeqk
wFhRr5hqMvA3RHU3vbpTpFE1h8XXqJ8mZeknscRK7Wqctkjl8lS5oSi5m+ophT8fg1N413Xl5EEN
46XGO5KhDLF1R6teuno1L7RhOC90+4RziHiOrxOdqA9pg58MrLaBJ5BlvnU7yIbAei9PuT9Wp3Ev
ES7k825N4iw5LtW4fFi9yVLTi3TmsHF7phU5s/2k8dhMUBGMAXL4ki4+LtBUXa61hRg5UygbLqQv
Bqr4yZrcK6J5CnUsNZCZjaYfb8OXNSH3hB7Lw7gdnbahZoLZU4XOlCwseCYgGnRAsgzW1ESyOEom
iPRBnHlvoc5Jd4i9J2ObUhhD7bDy5IlWSOJtjVlSxBZ1zB3VdlACN1Hdx9/R/FJjYqMCn4VEY3wZ
gXKIEMjS+lrNGR1/btXcD5Ylm7HPknLubcx1TcR+0UjjNqIDM36wKxu3VCnduHozC/wNR9y2pjwk
rQNbI8ncM6ELfUS8w++SODesT+4YSv4HQIA6R/L6Zz/j/ze1/xfD9r+0dv42+X/8P//W5enyTge7
whKzHH/875+/8rOh7Th/eJZypaKHde722fyxnw1tW/5Bx1qZvueiDHBQAvy1oY1ow2Gyj9PWdtwz
Wfg/G9qgWhn6K2k5P9UE/+8dbRupu+uK89HxsnPITwB25Q+929DsZs3KXoZkuhwL/1S26ERAhf/l
rPwXTWbX/dRw+vNgNOcdx3JoN9lnscNfqb85vgGqLTmGujaAVJZZYzUXfWXRkhh03fJGZddnXSXS
zz462L7evkyAym6tfjhLb0pcXElJt4a+6BA1d4bXDvgo4jjrb8li86pDldaaXKIVFsWxpfCZMcNF
uj24GD+vRFq09U2eaPtSgmtFvZUAsmCPS57DKcEC3e5Wxy6SDfaCGGW0piraWQbMAewl3Yqjy17P
FNfi/EtkbyG3iaTI93rQ+harlLJ2yIDgng1N2RIAWLVleYDuGyFlsMebJR74S3pmIB+6Tdm8+LnH
i6rOV8EOtVdUoR0QHybKQy8ImY6p5Zp8YsSMsfasHuAPoK8qxnjn1ysApZHdwUjehpkYVwgDzaMD
qHLYdHqayDFeoZu1+8qtcUaP8K8qZ4M/VmGDWd1IH22/ApJWLgM7FYqHIWeCafndPllrjIC4sM05
7GMuYuCZma8C2Q/x12kZ1uq41iOjZ6K2AxQCxmucAYWwjLsGC+5G2nzSind3iA3Z2E50XdA3rOy2
HKPH6X7+S3lUbdi65+HoqTOVcOsYFapEq9ebIYHY4Wp57TfqHltrg5lAf/UNQXShGde8dDXmRfs5
GRSQwOzeqGhsdMAyuMftq76xvaBYq7tBxQiTHTMsTczx3PrHFnc1gWsyCtK4lFAdmUzmfIYgSwlf
dIcLfwFpwawcKB4tPosKpC5bjBCSl5MybsZ5OozjOm3SyTmAA+o2eT7d2SI5oTBJN/gdd57m/d/q
ctpgzPE2LRe7TKMf0QQlovMhL1rEE9K3hAnQH8q1tK/sWd47FZa5xY6/J4ClFxVTUBYwl3p33LT4
3PZW1e+cVt56IyLSGdJwZhnXozXsVq+7XyzAYudKl04aDvKMYfZAS1L15G5l3ZURER5jy6vemED8
VcteTcthXaifVj5BUwPsc8dbaSfvQKLCOOm6x24YH8RgbmW1wJJj4l6iokQyeDIxMRkOhmD4JBPn
LzrOdDhg6+lnrzCRrIP9WBESUU+s588GjAxtaWhrIEIxaNFYzSg39dqFFlFUgZOXFU3Tst0UVfLk
dLEBpHS4GT3UPEob6CRMEm6QKlSG/wNYL3thf75WaYuUXfbv/UxvMV6GccNEZCsoOrtiBTQFprvJ
+6vGKh9dEFOBbP0TksTLihkOWEeowJYKx9W8niO6UeUiJw6UOzuQORXC+BpYlUAKznTqqw12GPum
noFd9XsPLSB7mWc+6KXt8VV8bb75BhplM6lv1zT56Ir+Pio9tMn+SKfSPYFweHbFfKBXQJVagVJM
Zf+awGEIhwhG9OCkOAzqyNgsnbgyAOOphS9tF6UfRG3/KgxCSvtohR6d9pe6aYn9cbNb0aBRRqV4
65eRvu7Q1QZjux7YpXuBSNS7hbeprL36tOTxfWNpnsTZnbaIv4CktnUXDF3nhXW1XiLn7EKADGso
RP4Rpzktp9H/uiKlpcFSndTQvEQ+WYNRJcMOIz6NRQvwInpscNA76QxbidQI8yeCq86jCMPOHfTK
vhnP6ZidTk99YrIPNRCvlmlCYUlftRj8G8RLF8kisMPmJzMrQef7oPPG6K7PQWEiFZDcT+UduSBk
EgHeDUdJCyUX8mvsWfm57krCxhjhCUZ2slOt+82S44nmgUd9bautBh63zWr1OLeuOjJwOKCpPPYt
vWUdt4csQfI+tZC8OZro3OWM08fSnFjrfc5rOqid8mquUMbmyGE7SGYHpFxHt1Q/pi6paXQteKJN
AbElzhnfDNhgMCjRw0/f0MNtmooxCvbEhvYhOTZMWYC5+POlyUAhdGitHZEwX8weIQc60SQSxW1u
fk3KKDkMatgRDrV1RI/CN4vuChVfu2X31krub9CjNKRBzhIaiSXwPADxkPqYWF1K09/YPbJ3d9JJ
2EnETXYfX/ett12WTm3BKs1bXhLVNfd6DcVn6qyruWCMZk29cWOKErHzQBNLFBkM8abluo75rnD7
C+UbM8UiQUuZP57qtrhoG4qMzlcfYspZDaycpDOqyGKbUg16G/bLR68yLtqsMk/S02h7nAhbTT0n
7FrTu7joXhxbXNUlqj9R4sGpae4Lk8neuqqnym/Fe5+VxjUNYtA3U3GlCvh6ydBQ/KwS5e+y83pE
bE3yiBTYeV/KM4jfbW8way13EMqKPdDgHS+/11XVL7qpkYaV7XLMDPMQ2cW8kVFzSAamlVnVgBec
atKsDDOIVPS6zPFhauXHWCcYx8bGO2RO0tyOZTadLLcRhBJ4GPmsqnyM6eTtB8SVCGEKwYniIkFe
/lIpXH1YhLY+44ygcJt7zINi48CpWevio8QesvOHBo4INK4U2jRFdY9gMq1aerSowDH78ZrthpvB
72P4wQsGf9xXMFZwTDdN7/Hg5+wX/OFr5EckStE5wU8jcVEiprlQXXMaMP4fTTauoV+CbOHeCCjC
z6Db7KWi6gBMJZ89SE0MBtZvcVPeGSxPkWOJYMLOxfxGwrZPc+fSFDkis3lIA0oj3L9OhuwSinud
3sm6u/JU9QBiTGythcqCdx8Ig8R27nHKwtstTWgdq1k8eO6KHYaG0zI6Z9E+CkphpgcjNsAEjuVw
h60kOzm2QUh74zOzMF9inggoFyatVj/D5yVdtfWn0vgxieKNGVV9bc3pPeN6pDuKLQ+lsvVVempX
TTLdO02N4Xh1X9aqbHYme+2dToD10qagBWQs4obR1h4jkGbDkgMdNKNjruFllsnRsYcbZqffJ+ec
szQ5l+5Yjhs3Knb0r8DWSmgo5cJzsnj41jUvhxIxazkrELZ5vImJd7ZyCKR1Nf6ozWKLouRE16AL
aFJ/d3Nxs3Y+8QXpY0NNaJnFVZegeIyb4i33CTuL4C3EjGtwtdPpT+Wta4s7vZb7xXaeZ+bdkWJ3
wUYOo4rXkjRSmN8p1tHNDfIr35YuUju/jpP9xVSaKDk1ncrOevS5EUsbqo8zUAl6xWRskMmmNyXu
KupbkKZ13740mTFTnEb2dc2HmY9ZF7Mpc5qlGPZeh2v2LvWykteKZ2DBH7FGvqeTrfIj4QOAavOl
KO+RXuUzeDkK7jDNGW1uQBvLU5NCKdwbVoSLqc6EUujklVl9z7s1f5qyoR4BZjOJJhgg9sVVPwDb
HRJhWmHW9fwRR1VVf2N2AsjM72uTX2OYFJWJ75i2ydHQEXn8+6+VCfQqTl8BhgaEMXvejCyQDYLQ
5bIakyiGyoo1Nsxk1N/8/rjn4u+vM3gOfJZ+O+iuHWl7YHd/PXADZxYVqEvglFUbzKZpTdF0yXBj
hueOJUyU1sfZmS2IxKHQllz3ij2jyXn2+w0Cg/xBCmfcG22BuvP8OpyAQgMpLGkJrbn2wEXC28Cr
l63yhEeAya7IFVqipaKjaHbSRLRV0zcGDzTf/v7b/f2sUtm66M2hyyDB+pygDTA6UcVII1ZDLv/a
S7/4Opp440tYUAdjMdQzfQ7P3P7+qNavaTx/XkyU8/KMl7C8s2zq13Oak7AMT3CCeJLRq9s4VSO+
oGUnrQQhQRkFHShNjCwy5Ukqy5kqY14wbZ/XlyLknmf09PtP9Enq8efdZZ8Ldtv3Hdf6HJI1opwe
Dahk4cDdfCpxU53mvDeuMgrQW6hUxlVbq2gMDTTt/+TQn/Qz9s+mA50EC2kcAuVPKhMrIT4EoRac
3/OcdYy95hxMtOKYF3bGVe/U6nr/RNny+Z6WHMkXNsM430e8pj4dE0tcpxRuoc1QrBcl+qFo2A71
8+/P6Z+f/C/qFVuiHLE9BDSIp2yBUuzXq0xe3dqXCr219UAo1WY93pTuZt8Hr9/Gi2pXP6OhuuOl
YbUb5Cyhd2DR3/3+I3C0zx0NBCAMSLBtMLKiTfT5Q+QZJR6YnyjUSXvy8/oRozd705zKBP9u9DAn
U7cpDHmBMxxckDw2mqW39NL+sMBdDNjmnd/LCCBazTJXK7+/gLD84aK3jeKhyMNSZ2ygapHf2d2a
bCy4YexZE9r6ir4y2K694wILx1ex9hg1aBrIpX6oC3mhUve2yaaNa3UQK+tr3dkHXTR94BrdsW5F
HTQZg8mqZJQ2AgshDoDpIVvES8/N7S1FPCqIcrodRPTcmbgZZflQ9/XbKsqTN2JepXi5LtzpqZPz
haSfz5HHJ1A9LxA7XsyxeYoEYUmiOhmsrptMZ1vVUFLOVnsELQ+d1vAfY5ikZcw1ikyU+e6+duaj
aTEqHR116j3vLUNWsuoOHUdMV2rtsfqPRfZgJeV145BKkE77XnkXOFM3Ll1gAnS+TVH7kGgX80SE
GiA+LJO4p+kdDmj+ecj7l9Jicyi6J87KYz0CPwEEuZM+nJslvWDu98wOjao5vk7KBWslP2zEqDCa
4ensBsszC6p90+5ix9jLxHjLeb/aRMXykhzfa6d+ZJ32g1yve9Q7F5EPmpKnE8119KXyYkE6Nikm
5OzSSb9PBBk1gDknELOrX18MjFcQVeRm0Mz9DoxpiMgZSEd+rDu8lI3/Us3ySMjQqczaa3vJnqY4
Pe+ND/lI9kU0fi8nlAyDqO9FOj0UpGQxP9kyJ8BHrA5eD8HX4sKOxXrT98Ujs8aL0gFarsc+XJ1x
4vUAPXcXrxW1TFa9uCnNnDij8+CyTQvxzDywofwy6R7UGFcxLKAJA3o0rbvBoKMw6Rstqsd4WKZd
y2wzAHVYvFW1ULvOtC6jrN6vdnVyy4Gu+0SKApAexp/ppbOqC3h8AGtLrrFn+lAs6VOsibc3uoUA
rVzvm2IFLMyoexD9HQM1fV3NpHzDX7oWXn+iEL4x2p5bfim9HbFRF1gHTpSmFz5u32BYVLZr/DpD
Xbmq/dAVYmsQJHDA+r3c5HVzSSN+H0XDSoMiwwJqTsxnsWyrgYmiIdbl6JAK5dAdOwJJMu5oznxk
TMhDpoJPutDfSLhQaKOWNTTLUh8HnrZtis9B+/rRLaMynBd33vScC1Ote9YDHSLfAYrEolGV9aVR
EXcV5TecV+ZBdQ8tyfIBd81jgEEaw3k9u2GKISo0bfz37dJtnSK9Un10KOrV/rrMxI0tywAxnzdc
uwAgkGP95DW8DFvabJcdVKuwZpsYyEYXm0KTzxxYekBc1H5EtryoBrJ3KwMkOdo0Bqadc+VDQp/6
4cnop/uJ1Anw9iu+apGFCvkXvc1+phB3nh2wRBdGmxxWr2KqxPjULv2rJlu2CKkf/y9J59UcN45G
0V/EKjCTr83OrdDKsl9YkmwzgQkgmH79np592ZqdGltSiwS+cO+5Qrg7gOyAdlo28inffTD6jyIY
H/w5+6UrQCV2f1DOfLRr/8DKejNoH1k/s8a1XR4KYz+msY8NuGDxXny13XCWyto5cClG5hNWj/wn
spNmqR7NUnzXjY2lR7DE9K5zQJYGHC4NTweSudyLuD30kf3LrF92bn+YlUQt1DBEOYHAsfIPrcR4
QPOhWRjTHqAgA79rrF07KeyhncN+fShA9Ybxwa6Dv4GFToKGvxN7aS9ED5fFekr9xtW7wHTWV3gD
S4OihIeqyuZFhoX/bKZSMRLmQwezw964gy05Nk/9UHQPAlnogQQnjLW6evfoDXn4l+o9DnOymPU8
I1Z0ylc7rvorQ+Q/g2WfEJaljFHsLfZ7MuQCn1ngOIOMcYthOq1Vmu4mNVzDro0Se3bFv3llSHLO
B8OAM5XM3+ZI3LcVnULE6qktcL/5GdQkP1/Xe4RNb74z2s8YszQJSkX4BiLa7NhH6uRmgr8CwZEx
VqRsusCYoZx1w+EblWd/LstuYRQpQizuWcXSMSR/LYuGxwmsxaGXGk5YcWlGOH/o24dNC9csWVO6
q+W2rBvHHgimdYfO5jpMjpektEfbMGACgfcPl7gpz5CpbmRGOMrBRGmbV+qd1ecnubZyM9wCbxD+
IWkNeuvsRv2DnqenZRzuvKUhCCsMh/bHWYY/iCyng50GdjL2JL+ggEyZbqHUGH6x1W8TqKDS+pa5
F9UbFnGcoaBQNoRd/BJT151HYGr2BmNhp59r6AyMOmDYPzKr8v6yEhz22tZ9vit7z0ZpRiY0E8Uq
79fL4g2lu9XrAh8zIgf33SnSR0XTgLOZFSl5Zl1MmKGGPgEupknxfsP6mn8XufdjMgIzj3E42Q8D
xvL9HOWQGq063WeQxKdtOeocl7NAYwIQocvvmZ+g5OR/WWW6T0s3qX2bpvRdqEZbveNdLnbtuDI7
lZHTPi6rNp9Zj1qwNnaWbns4CdsSWTCz8jb61qYOgTjL7pmMPUj6RXnnpxQzrpgfonwsrNPou6Ag
qLvj55H64nWwMnVWjlxNEg9F/VSZhQe5tLczc6tt1KXVHQ/jgJ2MVDedX5cR4Wdkte8I0u7nCKJt
tDrp1hENSS7z4ifj0h2i3KpuBvjpI/fVsx2zhM4nDsBinIKnvq9lgo07/rSGnLwdEHjev8Z1vVeS
a70FNeeaeHP5WDsAv8pw53W92ClCbJK2j9577E4g7dIF5AkM8F7N5RFZF8pQNbTyhVIE8Wa/Rqec
/JVncrDyN7EAe3iNQUsQ1jRmJ3Db8z3uRO+jMXmPvEwARULqvMPbwYamjCuI6YR/R/jgrvAZ/UMF
SApkgKkIufAW90D7gNmKK4kD3Qa5cAvmI0Uu7npSnpiRztl410Tz9MleLCAv3rywS1wvarAYQYgU
Hx/BrSTntOZRhVN/RkfXkRxHgYfOu5+8PSV2eYha5n2uuFR+98VH82vO44fSOHt2Xye1dodyZd2d
6XDbh1O5702VkSxlK7jtbDf/jn7e3KXZysK96Ziq+2IGrqdQYvJc3m5PQEZ71xnlZXY4RBsAksAD
anVhR9RvcjyZnJtju/XYggN39J/SKtB88hKOeeh3V2JiDiht9BM5G7tpre1jiIawxZZ4YiVCqKon
24uZ1nvekAVym1E7q58Yaavqi9u/Phox7Za8j/ZFW30NGb+cIZb+tnemq667bR7Zt41ACLnD/M0C
/zlwLE3ros6I+O4msIsJE+9rFcU/fRmvgEmJQmM2A98CGThbGGR5mY1zptwql9GvhasWbsl0Lxol
N+UUn0urw1GcD/d9FF2zykqKVaOgQ3OVzCOpGbeogTljpccug9uwUMeswUhomXV9i+z0llSOlbPh
66pmepUpsHjXb7l3G9kADo+pIWwmDSjPDQpxijCyZako3akkjYMljDiVhT3tut4DO1HEfnE1EztX
vYK49LsJtq8fXZVM3fsQS+DBGn2B2EgO55RUevAN6GYQk+yGnvp1w36SFrqXDWpOa+6TcFU+dC9F
nErs9Uuim/A4zcRzSbOKH6XyfEQHHg9/ihJnkcW44nFo3CcpvfkBBZv7gp+72iBXvnaEUez92mt+
B5O+H+d63CxYBSfXWp/65hav41dv2D7fMeogMElLw8zUewxT1M1k2k2byl3OGQDqfTap31Ew6B2s
RqALcxTqx9Ys47+GqPYtJ8svOHdkFiBQ3WgxfpL+R7OAEumuzniPUtEv8Dfift8rMFspjoTdRGLZ
FpVlufXSNtrXroEjNWbXJY1XGDLhQyta+Ud39fzkIO/Y2iEU3P+mDaBk8CIeKs48qmzW0MTdNKX1
vjbhUzsSRTB2++wW0pktEOEaIsexmHbPhV6TZpA7DdME+kpKJMJsmeh7KFp6RiuNqeZuRQkgt1Mu
x7LY+tx6BaEdXvbiuqN8WTyQbQA2m+6QMYc31zFoCdTq0GVv5wFKzdpQzpuFWWHgcZmLLQc9e1Iu
S2dKH+yJ4I0xPlBfd0fYw0+sLzd5qx+DtX+cEWZWFjBej101Y52DaNlsKQRN0JDjf6qKkNIA0vzw
Jrj604zzuc4Fnv7U2kOA7hLCz2H+LRla4bIh1hifJ1QhZ4cUuD5kA6l0QIgTjpav0dZASoRz3zre
BTzmmcnSD6sMb8eBSOZz6O1QvFubieEkArZu3FhTv27yWV1dx70Yss3QN5YvsmnvXDaddeTA/GgR
Zym/SVAyAhDI1AOySXWdvfgSh6p69qRGSo3THb2lPI39dJUBhMdb69WzirgJ/GdDqIL4gE7IKZm5
p3kURAWkjb1VjkPYuvPmW6n/zOadgsobpl+hja0dCNXMB1Nl/Jbrj7R2/A3Gjl+keEbYUKV3Kor1
FRZO+xRnOYW+50a7ySfAZliadM/rc/IJxEsKJ+v2bslIIEiRlwtAQlvmjPZDyOFO+Gr+KSD04f8G
/A9d9M5dYNYanxp7MvdcfM6GZxKBQZMGRCiMUHbYhW/iwnnKdPyMKPVr7MN/yrE15Jv4KZwhRhW9
Ty3UmowoIFp0v3kgh8LBm8YqXpLMvDTDNV/jix+0aG6pbciBoiEq3WyFW1IQITpm5Zl3t0HYMMR/
3cK6Iqj9MquPrM1uvjAdXPq6VNeqZTYwhu8DVzAthXtSbKFPUrtnu2G9ZEOh4eVV73jWuw0k6PTZ
i8prxZ7pHi09ePGMeBB3QntuGfhXlVKbiTGqk5h4DS+EUzDvzrvzEnBBQkdcuZUXnWjVANg0znJE
HwkEmlm1h4jtSBFCKlWA2FeU1lOh/JOxxvozJqFjM5btSGiHy8/bpFvIwE+6m1Bei/Fl6AHkRJl+
kFJHr6NfshSvyMxBl1HswFwjwJzWlt+wfp+1mY8mMsE5rnJ6Kr2QjeWP6IKRtDtt8e2tzfynnXBc
To0fn+dq/Ra4ns5EIyYyL3/1SL9I+el+1a66rqJrdkMWWKewhiBT4QHf1lX3iurmb1oQorByxu5A
en35RdUkXTSAj2Q1rvMp3BECx0pPA/HqinOuARE6c3aVBRkkMKQSH0XfPvCCByxR5CgzeXC88QVc
2COfULEdYb/OI6EOhn1PDpnddUCR+2kPsJPjmMEzXGZUfuiM4kcGtb/Fsio0f9HbYux/7BtvDqz2
JBzvmtujd3Sq4lMyBzzQ/yKzMwrwTx00yew7wWGa5HXJiFbMcFMc4zrnnipYhLqi/+40U3PEbtaG
Uv9Be96VSTVh1x32+L5DJezx+fuW/+2HJV8Cs9FpRaac9F33jAw9SpAM4ZaBHN+QYFtJzFQ5FeA5
n+zmj5SNcxj4I2NQfhqHlxP/wl3Lq3ovu/mlypm1Y6tlGKO7B+ABfCdrMSNY7t7QCb4tcXjN6nkz
F63LN+LM29SHVe56zqvtF48GzCGkRPnE2vu3P1ALEWJ66VxE0JPbQ+0wxcWe4QDAs5eKF8bJIa7Y
j35X/QFp6GwLH3F0hUc3bygR6x6t9VC4DJnHGBi/urU5kQ9yhJhv6vN0t6zcKAjJofPx7zYyXe70
0t1QUS9riDyiL61XnCUfrZeDp3Oh9Pn8wyKvc9d8UvwC8riBAa3bOFHN0OCQcfCMELPRk5+UMEZj
xzFYO7/vXsZJvcmFMY+l+6eykJSpnbqUfXbviuloylEdUwkzLhfmmmLcip3oPor1c1PiLVHaf/d0
PSQKwHJSivqjET6TVvlYrvlb6LG+Qn+799rlhCb3y4vmt7IUByTWFeaY+jNQsnwXHoHw0yj2OR/M
HdsCYCAd5ImAWxs/Swk2q1nIVMqRnGG2Ognf+yGlhgieodxDebgWJuTrjp8YtBIg/LQYdYn4syJe
i8jBxHI8ZmhMlGb/wNr8McjQPxiNfAZKLkXPF0jMIyFwVB64ePeTjEf+L8PZthMvY5e/9/n6l5fb
u3itLLdsoeQuS3siEloyAeroqZLjCwCV79hm14xKd9xH43C0TfkYzFSUeFtAyOAmzCx2CtRf7PNp
7PfEyF5pDAs6ohVDjRVdF6/uGTHJds/GdFcju/+MS8wAvUtkFXjFo7ewYpRDCe41qMFUWhGPU1N+
yUzfId4bD7S5+84h9qQmRXfbzOO1D3qsHdp/YITwPEX+J9Ec/GdIhHm7tgP5NWtQ7+XMfA9DCtyr
mBGdE7mUzkF8bCWKi8lT6rdP8pDMYx+8dLRyKs5W4q0ZIxkieInUzmEenyeO4q3jIuhmbHMl1Zqp
eurTtKXp4+LLu0WMd6y87jPco2dXmRqF1Bw9h/4CImZSGAfNr7oSFXsy9yCC9Iymr9yIlYuwtSno
oeXC8gTTnK/QPpDqf0XGJidT82XrlNzGyExPto+vYAhRX/myvxGY23MVT++izV5bTdMa9/VdINxi
W4jqlejhlAeiOco6UIR7kBfM9pWx6HSfif6hm6IHyGcXAUNvm8tCIsoDDKs5AnIjX/JGHKTHHnAd
IwqmfjxBRTr3laaGytkBjyDZ0RxrIgFa8T543Op55FCxOwWhKEvPqNyR23EqwCpGlbXNOjoKZIYu
XXAGz5q83VgfZwutCSqQJ2cl/kiyQboXLj7KfgIc5mXRMbNpCIgiWvmowDkRysc7JdFQe19AGIbP
m2aam6rmQHOvWZwDHYNN/AxknHFW5RTWeZnTP6NC/IBNqP6ea9u6D4dO3qiFO4ysF5R4LgPQZnm2
U2K7+9hgGooD5E5tB+hYxJe8lS45NlaHybN41CXuuy71mTsWnDNLaF51yihBSmOhI+zsvYUjgf1u
95jytJIKHOBZ1yGezTxC0adzC6Nv5OlX0tz0dcFEdJ0suyWAsDHzXRogobBtEpaos8yEQjys8ksm
uCw5OQ8DA1H68nFPcipnD2Vc23/7gfESl33fnZvH8V61iMdZuQJsDEel7oj5fC5mQTpr7X3JMlqO
4xqlR0o+2nzxiaXgR1ttcOp9/23tEZyixiLyO5J/gA+STKkYOFXB9GutUH6seXCtZgEsyTHvyBo+
sIGOm5ICAtzc7ZXBnrhjZfanzjp7Z5v+sQM2SCxG6RxZyIOvt+ZwO+C13MyL81tmNoZpzJi7YBiO
Uz4/K6twT4Il5y5wnb+47cpkdGw67FxeLEjyFxopMh1QimxCuycVraLogxQvsuiCe2U9d1b25tHD
75Ec7vqKhL+beWrj2VTshkjKQ/+fxIW5mE4RIIMmpYuw7hsyAvcrMVqJN6KNkbF9o/K8s8XmcHRL
AJZMdFDpUc+pQBCELjx0g6H/bfL0wfOmDF5AEW7RTPkPgz109zdPBh/MgsPRz/nM7HMHkveB+Owe
sKtiwo3FAlVm1VQwrnzF3YAYL2maDM+z3fWP/dS8Ba2PeWaSkM22fG+SzKOVQNnAzfo2CYKC/Y49
2E598MeibnZKo1Mmrf22SApoy7ESwLg4az+0AYX1qL5uE2wIo3SsmC96p3to1hoK1o2luPYK8Z5k
7zEE7hV7giEnzD+NTYg7kgLcHbF9x03UxxsYvfXevXlccEJv4D6Bs6Ih3AJM3Tn1dGb9+DFawXfd
EcbGbwfXahu/Ob3msYpfcNc8yuyN+cNjbGr5sCCy3RoM/0fOeKIdYu84N/YtYIdgVCf32tsPU+U3
FxdlILYGhk/4KOXan4a4Y5pR//LT+MAonHGTL8lIxeUvixCulgVbaUWlBlICwfd0UG38qm4BZdXq
/ILI/R5Pzf0Y0FQEtEkMLBbiThY+rwE5VPaR5uPnOK20cYze5zoSe3uN30JXv0w8t2EHaZjRO9Pb
eDcTuDnklJOZ/g1RWrDmarxdOoXNdvBos71oIdi5fUesssPAfVrK9N6M4md2nWc1k6XnEtZprQAp
44WsOOmODw36ojhctxP5ugbYHQ7J6lnWmiT1AXUl3/E/xLJAHHN9kOn4VE2TkzQED23XepZ8Sbnr
Y/eYrdElVYjTiCwBb1SNX1CdOI1Ge+uimU17l4XbzOCpG69u/rt2e1LIjHUmYWcXWQRIuOkH++bX
VP+dFhpeeibIEYmnfrJy4NaKnSWxCmIHQ+9zavPnNiSIU9xwFj1JvAxPtaPPNJRHM6vf9rpiOoew
uRpGSICuh+jZgAsDskAKF65rHeaPM5MBnpoTLcvB74rf4aq7jYOW5CTn8Dj4RKW584mUllMd5vkh
zsOXdUb3pJ32MqRLs++RX9E9rsgyivKvTLN/nV//s/r1mvreI/X4R1XIC6zr2xjbfc+ERFcakpMF
zp+qfbUQrYQVwBRYVoh3fYo9z5neynp5ov4ayDC29zQbFzIVthh5ctTQLZTZcgoiPhimvkkl1kfH
K8y9PSyM1+px/NU7AQ0B4UnPftalL5xRbKerqaiSxbPPVQc0tx2QVxduV4OXtxjzz1CYG4vAiZ20
hoD8Kyd7izNFvufaM6AjhyVpjKinUyqaZPVJq3WW5s0hKw69rI1MjnWvAhxqJkHcpFuXIyFJUDOc
Ksf8HnS4dOneiyhPkzQNf9Js6l9a/H43DDEZ4y4cfgZOdgj/b/V3+Ab4ccsOl3q+ngY1Ivj2/bAg
YtgNZgyMDGTk1I34pcRvBqXEqlK8R9ytj2vockR0pM9T0/1oErQfI7f7XD22OYQkPZBmAZ3BGjTS
NKCjYjBAaD3xXGSOv3WJD1iRGaCC2C1sfQYvRGPdqe6l6PGlZwSgDLk3bUSF/BlH9R+nK6JtEyBM
jwGIbGYghw95R6SYFcUHpNEHMRNUGGIKRVLr/yiapQcwhK9hmj+lIUWcWn8YYvo78nSt3UqIAT9x
xuDv1v64YUYwaK62lg6z0wJxJCiz9xBKv4y7F93556kz5Fa2t2NS1F9NTbdc6YszC3mQnE/EWaLB
6jy1bmMZ/1CbYAABd4e6NvqTSSv9LlfO8hjn1b7rXQylfW+RYBUFtd4sbsOsL9JPnlz4FrKhwcSd
H6Wwqi2LqjvMD2SSooeGvQYJIA2qYz7gMGlpBhNDcJFlWW9r0D2KJQSP57Dlq4HgTSrAh9rONh8W
gROwA1gEQJbrpkptsVTejWv8RJWwZbNiyKJyX2p5S8CcR8Jkm4+s0T99VVOukd9De1qvADQzv0zs
infWG66mNQ5m5dDaa0ns0MqtzuDdQF8O1CYCNgDixII0hMsDvG2YOBExfcJT59Wadvna7O0hnXeD
w8q3W+N1r3tzWiK33vF7P4OJ608KOAM/r/WgxvJsee5H3SAUxVUs9oXOrqtrxntrKX8p8HztFC6n
QRPqAOEWyr8hSbbzh+ewItNd5m0idT4npql4U4h/U4Qm73ymJez8PK5UWProbvsLHMTPtcQ2h7qX
NjLlx9tGtlTJ5EEPb9IyvJSDte9ME2yQraYvdoT3Ep/NJ2Iak1BzX0tpE8gNZAn0wPxHGOtj0Ybv
2ODLtVmzbJbUDekNAfbyaRD+EUXl5+yJv7lyhxdvbDAyNMAkrcpZWcmjDiGm+AEQTJmIrr74JdJm
t7Zi8oPXa5Fn7rODBwBXv/a5bVhfJwrNfjKrIt4MWfeO8vyOCDSqEE3d3UbvulaGNRntahVXbNF7
bsaeCQY7p8VsGXeeZJs7iL36c2CtASmdVCrGVK/h5DxVpHxsSQt2DmbAcj1MFYMStEU3vbsBcbYR
wB8Ug99OIKOzbM85oMZ0xk3Oz0REuDWt8R60DormyFY6fHRz4pyYYRJDdDPQL8tl9EJQe5vIdf2L
zG/TLoHhHHf7oEn5qmrlPDpS+BWRTy1fipheXDNWRgJO1xtRvM4OA8rdXOE+ObPtj8OdTdBWUowi
dnlpMIEeKuxQEB6NWb5CJ1xI92jtLthBfJTFzp9GIoRIITY7krEAIo6VVf8dDbWN1Xcc3/3AX3pX
+Nihd6FPcYfRpuKF1DFlBm1UWf4Nirls3puZtxyYN9qiLbxMY/7WUnPp2yjCSPb2VvWhGLcSXyXf
GY7y6WdmuP1vNiC8hJ5VLcyffeqmprctl+ST2GpvEXd/POM6bHHw3nL1sv5Nx7auCRCJRnVmMcQv
xs6W+FemGr6vORjXWwiHFN+9DWj9Z3LGMfqZEZ+8g6oXxc7jTeDb8kRwXDOK1Odxsltv68BNu3dB
f2BBLiV8V6wWy70wsfS2EeV6cwimzAWtJOEk4E/ukWxE9EvgbZWsxItvj8PBSUOj9qPJoxv13cx8
7ustDKdSwRJeYfLF8YV83Mj8ouor2gT4Jz9kKjk6N1McTdZnCfhWbLAN0bvm1RAIhg05QzhLE+ZO
9cxOeFugsN956MYgkbAMpjpT7nrIFomkH+K+/eqFKWEzGDzs9TDKxiL7c9SmuO8CLLmn2Ewa7RA2
wPoPM5l8PuTMZlAZlYGhxM0n07lMY6tmTM+s1qsymSUhTY8+vqn6RVtBQHHFvnh+uqFWl7P2UN1v
Ze853jkj+My5n0CWA+51WXik5HdFG2hEFkFHi4DkBSR4/GGKRSZ5G0aduM/HkKpeCDLNT1JUjni2
g8X/HDI1LTu3xzmNApAF8JOjLKLeZFBOeyJ1FQvRXNvIKXrb2ZqbdvQsjM4VepgbcpeJZNeaTeSN
TojPg17DebRRtI/PgQQSftRZwW+GdTFiV9NFbXgX0s6dVtS4KuGjdGj95w5KjYUCLmLHJUsLRAy1
+x1c4IC/S4XLpRXN6px8i+z4hzWQXCIc64ijY7sdp2O1auSjYtQMV60cNcCmaFOOD2SE+YtXQazg
1g+6t0ZlEI9gQa3tfS+66FKi7/ljLR0IV66X9shiYbpDsX9fEp8YbbgFUZ0QuTc81V0NaYKoo459
or8MbyucecqFCkEboz4LQX+mV6wYzK7PY1ePGONIH9kTqkhMgL6tLaMZ3EwhmTxv5nxgN4s+AiBH
6GdlMfIs2vU3ihH7uyi5WKDl/ifHpLayoJQMvvfe+aMgihmtcUe6I2x+zDYjMN+s49O51hxltzFk
989t9EqkboHOO5nEjFStRNDrniIdOB+Wj5NhU6whHo98mhHqZDoy5QlVKQ186ZBivR3LYfSP5I3g
bDCBNT/7Qf5aFTPi3NmZrGXaOOnkdOcmqKd/GV+3emgYmzBuyyV9i/LaMaUtZl2FO9N7hYPV9Si1
Kn/YOd0CsRmZ0Y1o4Hv5Tzj35NM0JTeLaezoq65kd53HWF99z2KqkzslWzlmWMyYZjgpYTnzKse6
GpxHgB7OlLDokifwxFFAVJg3/LSOg+ZczVAf7kekfkdP1hh1VviHGOD8ejhTNlRsZLTg8BRzVp1N
rirSCEIXARfFs0VSpojZv3qFw+eLgISj00ZXhc/hP9V7UCDGX2obnYJuUnYf6iZqX9KZTOp+6h/w
NnNEslp5GwaN68V1NOiStq/6I5kw/FriDgrHpokG69XHNJRtS9d1jymM4LuBoe+1FVigIIjWYWIj
Quj3Q1jbr84Sm5FvVhTYVCx50um0vJi8ta+MNBiYdz3TykSJpt5GsuiyE9A5Xs2RKSCcAGKdikNg
Gk62vs7GR4RZ7SdiW44QJkuaiM3V08vRFWs+bAGRcD7SR6WETdaL+xf3iZvj9scnOBSVPW7LdLFi
RhTIuU3BOo+5T6P2nQjaO1WsEcCheGlPZDGOn9CqkLHbvs09pGaGyy3Up0enjfg9zW0w/VZBW9ZJ
4NVRSzfi+xPxora+z5dAfKNzovrvLAJkbI+kRvQ1/DEQFDwGjJigQDTUx3DkUjI1a3THSVxgLU/S
ycapG5VFBBMKWDASjDaa1b5osI9tFmyV5c3/Nwa7rqEaOYuoJv4aTQnHaK6tL7mW4y9dzkh5o2m+
YnWOoi2VvnxnZSiX3WRr1J7CQi7KnjfzHioTcIbbYiZjttNt9E/ojuiPGMsYBXCHJkpzcbr2MgC3
K+voF7Ec3SsSKHNfhHiXVc+DkOBQ4FmqHYlZtch08KKbAMEnAkBsfN4SfRGRR/T6aPHfNg4VxDWi
38q3goOdzUtq5c+x6lrECDqUrwDe77wBOtyOXpxqXQ/zazMs+Wese6ZdIqw9lCbwi5svDaH4abaE
+PYlqgM5mvq7COyesZ2PbduqbNqpYe2Y/khTP7M9QW0nrFs03TiJdlN13njSRgX/iq6jkFoEVQkO
ZGfPFE6+I03N8SH5wKHTaUWaU4tRuNvJnv0XI3tNTAWrlgemMOPOmbqen8jNp2f63deBdA0OKw8C
92bwl/KVlOjmL5SqLxMy7Q2YxK27dXym7M+uDrfRE0keU3UpQ4U4fC5ibNxkCnW2glzdsxlFYXJz
6oY9oT95a+7cto23lSRPBSGVNTyshOAhN8/t/KfIYgDPhC22ZNMXNJgr2p6EVV+FARhczkbYq3pC
JhH94cfOnjw3RWA0ZK11B9tavCkTFj8tihMLW50hE3xkLcyaj6k0AA7ezlMRMTanGoDckWfMdpET
Ch7tUnpcaY578+RKtZCDp3FKPJS0FWpH3NI8HyTjDV6o/0wTa2RGc3DdJWaEWdtXJ1h5Lqn2eO7t
eYGcZMK6TNxIsnIAuZM5Z2to/H8s6K1Hm+w2hvoCHtv//xwRrixvMYT0W9QU6wV1V/zbFIP9I1Ys
aVvGc91znptYYZCHAJKw/VWnyhKcGQWBi5yijctjnKISJUfQRW6jb+F2uuy5fFpuaDRHYCK34vY+
yaxp0WM6i39yBNv9SY8MD9E7orvqaWaylNz7Xa4z+CUFswJU763tI0Upy+pbIarZ+nbpXwRpQ5rP
V8ZEPzAYOze9FVG1otj6mZfR1XtgerIhTtGt/9JepPctzuNtWMzLXmRhtS1BOCSUDawCw5WR42YW
FTjEGmQTjTg1c8+ctCkPdQyBd6Mx5zY7fJmkpjd071v2CviKllSHe7vFi76LGXr/Q6jsBBsXCPn7
xIvMUWbLfjo0duh1CY1CPr9oJ3RY4bmNQk/a4xGJJzE6f4b/PqxhWPP1nWmKfOcF9hEj0oqQSQ6p
jOFriimrIW2Zu5P6OSBHFZMilEZaA4Zb/GOU3qMVt7ZiioqkieP5qkSxELGDLhoXAt8bmIGqbvGV
1WXWxG9BlGUHXObei9OyOJ3N7L/ngUtxWVN1iQ2JOMunZ88NxkaPMJ8lgBSbA9d7QGHlPE1rkKmt
IMGR0wX3aPEUoJNNN8C0e28XWxklklry/Ck0MJfP7gA53vSq+5TsjN7zOMRWUKg31aJSVlFf/bFX
AvZiXMXfTHiDe3YAVOyFQLOKa0w5/OkAq26Pn17uAfSykiBRncelWYB7Id2lt9u0LRvBTXtLRrXr
RZ0ByxcPbDl/bMgfJhGZHUe7bIS68d46FckZmDb4hcq64h6p1OB4RxHnpBn9//afCoPWGksmr1aB
wH3beeQfribPuyRKFU/4yJxlvHgZT+kmnn06yvA/31t8u2ruG2JT3X3Nk6I2EAcYM//3FzAJ541o
ceciOShbPV+DPqPkcuNb5xYYn0tqclr+jTfPvPhVFfNcYpy3wSDfqPhDgi5LfFe3ZwWVPRZHX4hl
PwRr6dwHYexV98MSEdK32p5/8Q0UNKwyIx8Q6WT8Jdg+uaCmYZmro6tkH+9uab3IMlZDZ+wME3GE
XT7z3///FGApkwbnCJIAIQRR1ZOBrLwbNey/AwybQbj4TKLGIkrSgXSWJ5ODetr5snD4YkhkEcS0
LV8yCP2K3IpwZYVjEqC6rSeOaDjR06NXsAZEaBOTteq8+hW9xIi8TuBIDGpiEXH/Mt1Pov8KQs3h
I97qAWTUhRGBW1/Rp8UlFE0UiQn+WKfaZ37oxcc4DwZ1sIObHnLiRT2sacPhtay8FyidZfVu1UWv
E2a/pMxo1D081eg0/8aK+xR2oe1ACBmHIEzMQCEF4y5dRdLk9FUJQDl+k4voZHNHxKhdHo3ka2+U
VTVk9lmt+uAZChhstrOf7WY5GyZTqUKF4kJo9hLHi7OXQauUYmYYsnMHMhNrBHHU+KyLCjdH7ziE
s2jCMeBTEWduHXIbRtqy+R91Z7obN7Z251sJzu+wwXFvEsgJkJpVVZpKs/8Qsi1znjfHq89D291t
6djWOUEQfAEa3bClrmKxuKf3XetZCANNdedwAoGfTsmbFmYlUEpJIrDcVUyq7P2377CmEN9s0obI
mV2XJ7oDVJBt9pLzqveJLmVnbakE0RPWrQakTeSkLbOKq9ylHuo6IpZ2wBiUhr7jbmLLc1a9jn/9
mvOCL7ckeuuYE/os+2QJipzM+eOYLc1ppOTq9Eq/DXJynm4G1Dn+npM9j59dD/RhEEUl943l8chH
VF7yVSYTH9VQ3JuX6Cz8lHNiCJiD4mLa0CFM8PGTJ5p7u2YwrA/s8l2CRfx17GpoqCLsNbOaVwuC
k1by7PVBfh9E5OQlRXrR9SSrGBbHHkoRRMFnwSmI6WLjNFOoldQXs/aesA8yIzoOi/UGSu/DV9ve
fwSqun0/merfC2j4/yi/ynDxpf46m+HquX7+9JL+t7Mmfc4/Nz/SrL7+n99oVgaxVB7GTtPTDZys
1hyK9Y1mZRjGH+iL8ddLmsCGN3sh/4yykmQwgHfDJwll3CZv6i+aleH8gU9XB/kJht92HP0/irIy
Zmvp36ZQEkJsMFu2/GoJ/vR8iqja/fMfxn/HEoKqG07+npShiznoyfSzfaL0i4T6F5XFs87SHsH+
XkBkW5g17UjPDFaRFewwfCB/sMpPdNsB51m7H+7h1be3/jFZweF+/PSK3oC1BkeZczG72celvnc1
2M9hgf4bl0Z+cEPwL0WNRqDO1po1qqPrxO6sAeQYMpHrGJv3lavM5YCyw+iMZyCnNI81F/dUY5I2
n8lsY+TprWTC33BsQZA5kUbFke5kYkc9GTa8dD/T92kbPdnWtJ8miL1ZfMEHusfTESDnq/tdzlS0
y2rNoUJaKKwpXGBrTy+Oi5cjI0p2Cq447d2GenpLsvyFzKg2h1TgF70TP1p9FC0rzfjU1/q90Q4E
NKX6zQgslhoE/2qVuJym5h1zsfXa0fzXVzwT0X6Eh9G4F1T7hg6nFjTWjsC61uAzB6EbQYUggMij
r8mprI3QT/vlcQRoVuSShABIGUhbVl3TbGnaI1X1i10WiJeZIJ91H1pJDpk2XKkYxZybpMEGsWl2
xmk8WSkclrhCzG5dM1Ut+qljE2DTwp2AjKDjErfSQHzfyQ6fiTz7/bPzBg7w90edn6kfnmbBloJi
tUcyto/imGymOo+vBZQgbvKOFrUOiQM5ROj4Eo8tzy8doyc7SmOagegLHIhnvYipzwc3cZ9uAYp/
askS3U4NKTiEJT1aBaV8Hvb8OhyDKyx/0zu2c3N2X/9kIOpvvN9J4aF211Ba1V+19D0k5H0EHNRz
OWVZCMRt/+TWGzr6NJa99KkT+r1IiP9m85fU/aqUVO1SYHQLo0J6idEjXmSecfTwe3myOAVDf/P7
u/zVff+zS32DCQhztBOJDOt927ZLg2UvDzDHArIeO9T/agg+zZYGUEq3qRXfzKfkJYBnHceGAApU
HjOGymKo5f731/PaPf/3lz7//Y9fesxAdxzCSMn3xv2Baa1lZA3vfTHmL76YN4SLPPRohuo1fYWx
PGLoOjaKomIlJo5ynelRBKG5EursvGrb2OazTC4MI58zYnYTZJRDCCy59ANFJ4M9dJAmW8sJ0cyn
0ZOeJjeGiZQvli+/vxe/mM71+en64V7IJKkHYKP1npj7lR28ePOGOc7paaO/kPKdKeVN+s3ft3y+
Vz+8jcP8F2VRW+2Noj8z2VGii+D+BFuCLzjTFytZl8TgUldzxuXvP5n5GlLx93vOf//De8Ida/IB
NuC+96YbikuHOHE7PDMhW8tefEmiWUA+DtpdErRLjo27WDjUNTUcR7VSPBgI6gc8R5gp9ce4QsXT
1N1HjAzMZe6INFsidHjnWn/1NbxZwwTHIuGPbrnnHPKEdN+k1+DNOYa4XkizMzGJpFsRoB8ym03o
TMPStbMHctzQ6wcOBJMmWI+6eswQ4PlBgPqqX2UeaG7bIcBLHPoh+lRF5qlHfL9gzzHnZWjrJtPP
3/kA8/Pyr0McHMXrmz1BiepD26r2cNVxj9g5Pl4wuJa4RbT4wKYY+1e7zWxYhByhx1JsWgz+HPsu
gSafj/hoLEtca3SVJ7M99YV+yBr5iYl25wMDp8RQ6e+Mz6/Al59d6ps5H0NDSrvGwy/baDhh0ZMf
J1X2C+xI3YXHGX8dIJgE5taOi64fSI01klMhSv3SMQIxx7pOC9kBMUwCxHCZWSIdg68Lwdhaq6Rp
dqnp32l9fG/5xt1YWB+wyOEjSNJt20TPemOE7ERQmKFHLLAtjQcK4e0K2Oathcfr99+H8avv483q
QBtGuYUN9NOMQ1RS0UGgt82Eh3vQ2BV5e5HUj3xdB2eyNjbBIyBrN7jbtHcGvPj54INN8/p5oPhf
tyZP5p6jCMfZifNRl7HpEQZW05ItBQf2fgXay1hqev8xsexPpYaeF7F3wXJl1Vth0xt3x2CVjggr
vfbzkA2QLBzqQapBsUAMKs6YsiaPNByqjCapuqY2i24uWEoAJYhjDllKoUIDQAgDuqeB434Funmb
vDWPFBGSLTWbXeqbz5OpuWzN8B5XWeKzAWQ3pevT3eSmZ1ZjkTxOMgiwQP0EHKLfdORK4IezFpXj
XzkjklurABaZqzsKrQ+hlQAannWvaYHBzaKuwDm4F/WmCu2n33/B5msuyp+zGzv71zdY6g09oc5s
92Sr0IILKiwDdrUCcwUS3NLBTIUmMZ818BFCza1F2iMZFUyKK1biZEMbtlrCZH72wpLteWlnG/BL
IS5XRUYAIlZQrcE7D6P98x268N6siB2ylKpDfEKwdYg25Vx2F1aZX9lWemjAYi3s1tkjmTFXg6TB
xr7ANaiDzpgsjw0DgZ3bIbM4ZU9f4ry+TIanKUjPpeZuqxINg1vtSvxufQSwWtq7eiLtA8+v8H2I
IHRhE7Gqq3adFB9819uhySZFTtanRMhDYXVbgGPL0TfWmnmdiiNzL43RY9Z9Hky5mX2gUZiu/w+/
s3mw/rgiTcxzYY/iwEHfuQUIkN6ifEUKbNTRmeGSkeG7kbsokGYtKYUteTL1lTZ525Za23NESsmO
gnW1QOY6+xQr8n8rFyasSUquZYe0o8FSvHex89L8s2ly/vsfLlYbXYOaEA3FGB67uSy8MTiLRDye
+3nos1d2LwNqvatiHoC61cqlXYAnCbziCJgpODV5hFQrdMLoyo3iluh6VwM6aNfneORM6mAFur1J
JzG7TOK1aN7Zz4hfTXxvVn2YgtTeHNy4jaPT6bOB6SUqEbukiaAGe+W0tkKoMLWFZ3+0CfTpMoJs
KUCCIQiqYzxFJ1n5l2WLI9UoIQw57JmJnAjXQ4trE3ads4iATC5REqp1msqUCh8FWDgRYlFKishV
Aq2tMaInHChXqsiCpRlQZMWHTeXRrGYkHvS2NOQHlLFZ2vUR6ZXCdFoD2oV8VpN9Ux1pqhfYippd
N6ZPbh1eRb2xLWn3njOKzghxv3C1fB37cqKi34blOrAQQFq0Cc78MQHW2827erLttk0nHlSi2FTL
ggQGl6/JBCWxliBJ3gM1/eppebOBMapE0LpNyz0CRu5XyWGiaQAdUG3yYdfB6lsGwDeXsmhfMGjh
kNLKCT5GUyLygyZfWI2zrgrjwWicPaDm6y62jtac5GNUlnNJ1PzRznMsj5bxzhL1i1MJUZivH/Ci
L3NbxmW6TxL3IezUBzUbfx29xzJohlckGT6YpnxA73g50GREt1gzUwqc/lNuzNFe0VWTGc9jHJ1+
Pz/88ore7EwsptwQ9gWVjMqILo0xhvQUdaa68a18F2qiv4d7Vq2QGThrlL/GKooRwJAxvEeVEMqt
P42AXCZqRucBndRt3frBO+PqF3Uf4j1f3y1AblI1Si/3QUg1W7doYjlWE2ytVDiEvpnDGUBuxObi
UgUcmydPzaFyjr6mt98h/hnsy5Dm70brW2yhho4siwdx8c6d+8Vq6L7ZbgDRjdyyNWiL2cmZORnb
vghWuuaeS7c4Q+uzcknLg6a2zIzw+p33nF/7JxPk2/DCzMx0w0xHuFORsVWJv9UzEOJR5B5C3135
tr5tCOypSLBIoAqRgHvXNP7WjOCtEBwjVpM1t7fVO2GDxi8WWffNIsuX7iAHNIa97Lo7nMpERygY
2MQGX/nxwKmuoY7iJPlLhpk4Z5awwuLG5tSPSB5hM8lY8RrM9acisjGF1vGzcLVvabzk6AYvxdW3
e/Jjie4r3PFnt+pfFz69bLWhRd5BxDw1nOCDz575izEa3r7uimYHpxCxF5vRKOpQt+GAbZoPhH8h
t6Aa0BkWPRMX4z4Vg2jP7rK/xnAbrSwjPTmdtZ5E/CQlB7pcH9d5pd6DR/7quXqzCPoA5aj8ue0e
qcCdo+ikIZrAkKSRfV5nT0aiPvQBCwRGs71tq2fJ/IxkCZqq04YXmdDOm4j8MruVFiZFnndugkn6
UPQS5Oxq33kS5xnrZ7f3zZonSg2NVu+0e9PoM4gg8blRDVgw9fwz0jdOT0Vwya6M2OmpOrp2cTQK
ljvyOLmyjMtjhr2dXBasyn+QNZuztidx1FTbr9f3/6wdML/Rp6Ic6yhAuvo//8f3N55jIl79Yf01
HOK6fanH00vTpurP1Ib5N//dH36PmLgdy5d//uNT0eZqfjWK26/ilB2DEryk2O54nqFzJJHMi7+u
/KNnLssXeDX59+L/j7X/n77Wt16AZugeJX9PUNMnqMJwBA/it2bA1x+Zli1w98G8nCWnf3cD9D8s
wyP2QkrSlE0iMf7uBuh/AFk0bV3H7AkNlb36n3fp+0DmBv9yYJO18urR+5dLf7s8eEETtRFyirM2
O4QEKEvjJWNXamPt1djLG+MF+1yTLVe1HKe7Cms/6v6aEPm1i5va36dYkHkaJcaGdZHs5CfiZ2z9
zBOnqroS/gWb4JJGe7qT04PbHmP5OeKwls8ED/Wpsq8NGyTOLcq8EHs6ujIUtc5zFN64yYVGOb3c
VyY5ileFe7Tjq645JPz7oPmHCTcjwXluzmb7YBg1jsaLWuMICkhhUhfS3gYYKvTko8x3vn/qvXsc
44X2ktRUL+yLmuSdBqFI3m3K9DyLr5AJCfaZ/sHBzpffDg6QFHzKQGx2Zg266NmcCVBAnwy/Wcbt
KRtvQut20s+05MGYPnTJmQzPfUID1JkYD8Hs1lqLfiPKXTyXl4/C8BdTek9HEuEuyHzU1sO4FRgh
ncvQO0KdiTlUlbshBEdzPnZX4N/wU4Xhfuqe4CqQqEAcGCSLK8BKvgXahwPT48oJdtqwn/8piOZ4
CIdr5Otlr+N0OmQZbrKL2r6pmhs/BaW605wl2fPE7kQ5Qmt8ZCtFZpLYk48gMSklqJE2Zrmtwm/T
8P+FCeS/4NTw24ngf9VzOPvzj8Of3/8eYyP+EAgidbJ7mVFsZx6138a6bf1h29IB+QoN1aUDyDr6
Zy678Yel0zJkMEsQtIZkggA9pcJ//sNy/3BtHfCxS84NxivH+4+GOjPEq7EudUCsTDO06SX+Yo9A
bX7+w8mwFhS0MWTFa7fOYf80JbxokJX42TAJ2bYgAq+ycKJEUt1ZnPu2ZiY+2Ja9iqPkHICYAPB2
n03xWTCWDxib9k0YHGRB/F9t7FRt7YqStkofYWS2BnuD5HBRB3l2nxCHx8AtzxLaaqiNMGfVtVgZ
XpR+sDJPXeA73Mh0uvZFCbgM+AXiVeMcEeyzkUTm2kGzpxmYZnFyUtqVw8fAL8qFrQVQBBDZQFLM
biq320UxMdhT29xrY0Shqex7jMGxeRXWRoPlcjopBeUEpeQ5FBL3JOKsvYb9hN+kAiA0dI2xG2pc
2Zqo1xiji8u2uGn84k63AbbZmn5tJjSP8go7uN+yN5yz4BYUyM9UEhebmN3+Iq+Fd9fo5WXgl0ST
ZclFCYRzN3ZgaKYBWVYDUUEIIz5DUwl8h+C1pUEW3TLTorM+HnHa0b40kBEQ0TUc0Z6Q/EMAdQwt
fZNGPXAjAj2gjwftoU483NzuXWOTIyMx/iZNfIczuaZY0hnXZtMKuOoBXi5UMOaonRr/qeiwQdYD
ZhtISGBU0TbpBDYpUgVKrXmxTETnJIqA0XIce1WV+aqXxB7qagtO+BHGB11WMpV9WaLNovG2GMqS
adRpb8wIgxOHIPYlQ1HfSd2hG6Gl3sKVSn/UxJwIgPbQcy91UAEjMZciaR7z0jvVQuw9w+93tQiO
QjUlKmibDkrgI22Gp6JQbRI0FqF003p136Wud9GQxrzRp/JDZqj+o13QXKE+fNfV8qQpD/ymE09X
WTySXOZC6cwESSlEVMD21swjDL9xBTuZ+4jRVk2+PKaZVsMV6op1kGtXOINfEPBuE1RHyzITe6ug
KMK5ZyKlLLnwQfabfT6s4qT9GOv3RR3fozUinSluu49h3hMjGREWQgeZ1bDq/UuTRN9lpmfaJtH6
ZieHsLvvxtHa26jI1hWP5AYK4wmwAUlHbhpcWbN4L+6ks6z0xFm2ovdfEIBONG6HO7RM1jrC+HFh
WSlafcAdyynVxMrFj7ALMEKtS9sfT65jzoa6bNjQjcIv5Qsq35CG44NXDdUnnAzJeWeYaxvS4aIl
dYl1WFajd542gsJ+nd5NliGWzF9Yd+xtKAN1PRGxg+/exc1j6+md7GZrWWHwcBoxZNXU5UFxsmVu
BdnK0dpTh2Du3Alwq46yyq4dc/w4l5DP2c5m+24AwqAbONS1UgF0J8QkVZsa1gbusbZPV3ouq/PI
geaS+WYDUhMFaB+Y4V7iR3qgvuVdNXpYURkMa7Hp2YQu4oa2IB4JcglDwCvLOsZWPUBsvGbGjPHP
qAj4ppziO5RixmVCsHFHvK6PswxlwRx154rhlITxAH9N9IcUG/RJ2gHMPjmCk8ZMVtWcF6EKE1Mj
sHYPcYvVZmY89JXs77ycFgQlTd/+AD8w2rclUsIFQaEMpJYoyhWS9MxkZNbWcxS4wUMN9NnaGFS1
1o2rpjUFBEqbMdZIU0t46uGzZGcN0JJukRcz+mFownsUVfFqcunMdwifjiIdRxSdPrceLz9WERcU
F9WX6VNjUdaKUHNBV4vUx7hC1prkyu83Y5t7ZwZQ/0WrVclHDjvGUsl6IjRCQ2osgiQiMZQwrPMa
D8BmclpErBoUrPucfNlj4xAESnSFT6Y8aOIFzmx7Y5QF8M68nwjhs2rjULdNtur4vGd6xe7EmgZx
Giq9PthY2l8qj579wpPk3Y81FGfdyzFTRKV21o/mgLVbFYwqN6ZKWWn5Z0Igq50uW3WsLRCRmYFn
3MYXC8g4rg65oclVxlR8YTqa+xj4FICJv+pJ0MohC6A9DJBnxhn8mTTzn6sqoF0HTLr7MHufL00z
ULsqMRrSV2gVhE6HoYopjl1gQBGsNcoNh+D0TufV1y3yVtIE+2E/lQkWL9bVbe3YQ74cCI2PFmOm
nJcMauexDZP8g2KuAYNnRNEqS53qDns6cOu5h2o2xNMErUcrmS03QCpxVO7QsJXU6HdmHixn4GOm
ezZmAotKAQUqNNsGqjbw7JCOLDj+CBOkTXAE8GMbdQfA5nVRTM2xSMJpUXa0EfVCtg9I8qfrwNGT
68gPngmWNzbB2JXwfl3swUORb4Y2JrK+JNt7UIV8rLAcfBy1KL4NLHfcW61pHlA+8ep2j11oHPoS
oatT4mZvA8Z+lBS7SnfKTUO09RVmW3dTTF2P8bK/c0SkwILi1ywlldgRW8U1WyJq6HHfbwdJoDrB
EiTXlF11xFhG0wZt/yrsJ7nDZYWinDr0zg2luYEgZH2AxcSzF0zVRrOUu7E0/6Eik+4L3aXs2JoZ
RuPaoy+ZcfzXZmt+g/fF6nFFqydfY9kuQSbyZWz8Lh/OOl8/q63uJiCkZYQhsPHn4DjhfqxzQOTE
XCU+1SAj/1gMILizOKGUTNtdNdgffOKMSon7J4txxwRsrbOK7C0N7NhGBM427MRj0NGKKkTnn8/4
I9dpH5sRL6ONYNZrxbBzSzN96ZopOeWmD7eR1v6CpmPzSEYwN0zLL7NRaFsVG9Z5MvZQlKUdPbg4
kk5jrOi36Z6zxrNClBuNClgLsQ78LT1hd1wiTl1akWMhf8zXhtS61RDLy8wONxkghonBuMLIb9Km
EYQZaSeRwUUaKvsUavbTqGuKPPX4Cb25cYTcE+0iNlpluwP5sHKRydoqaM9QdINagGWZj326UQCu
3CkswQEGgAsyTjEsyGRdkH3WQnenD6GI0yWUh6AcW3XZphEcWQq7ArNUOREBM9Ut1pFyJzWazcTh
rZMxX/ZZiQJsrF5cxq3qq9OQ3bSy37m2ePKifB1a1oXepdjAZ2XpNG6yytm23uehGE91nWTrqoeN
4zHprzrgxVXdX8AivmjZdLUR7Rj07VcNK2lCJsYGVzhBT8NWVWKNQXeAU23KVWS78hBB30xA2DJ2
vTttmnAhyhFfDfqwTqTpoursgZCyAO6CNtMmbfnkms7WxdSTs4veO12wgoX/pQpMftjflN3MUJRm
WV3YlrkpneHLIMa7VneIEjcNqE4GioJZ7kn+0FE4mY+5BaBljq1zZwpM6KIyQYiQs4f2ttUedSy4
W9B+LDcUeqeczIDRWZE2ZCHMTqadpk/OyY3koWzaftnY/nVhIgVeKEvXgXqj123t7prqaHEZkBm5
dwiVXeQl5KRotA9YdNQyC5nQqQBosl+ZdJzIy6rSW9yHIZjBYrwZTdXxwON2VGFwTAk7J7hj2np6
9EUNiQPOuxNnCrrnYkwLdyn73BaL2Ry6yMX0QJIdjWZLtuelHoNymTiHWMI9eFrs7pQXyIND9wfH
BcTBh76GYBQMgCSc2k33XPq062VrEQdQ19u6zomqHoDD6j6J0mR3yks08WoZu0kBZnkM8XYB9HGj
TsOqRtAkwAWKB1iVmU7DS6mDSBepMq8MT+vOLel1L/XMwSDyLQTo3jYbU+nTAQcL4d0u5rhjoUFl
8vJhvPXdtCrXJqjFZUloylIS47MshaSubgHkMcIhurD7zt1jVrSRGrMZbYwxhQEm4+6lz912G7f5
QP96uqomItBWlpkbFwWVTYIiQLL3Lui3wvKBAVQ5cIleNx9ak8hoIr/jq5w9Fq16pS7K0inXFIrJ
TMCqdC3RIaHxSLVHpgD3Q5skzmEY2dGjQW0PLpFreDAscs7H5NmHG7YUmQblTFbaDtM0uisFIimH
juG3y7Y00PXn2ziM1tLcAvx9KCIE+NMXvydN2jW/mHrUg46jTtya5Vq22bFW0Brj4Nw3mYgT8C1x
4W9dsmYSzb1VGRERWdPgE0QlI+3+qcZXvKljdRkmV6Mx7QzBfqorxm1GyjjDdCTJu/ZjQgV7Eol9
F9a0P9sim5p1tesT2HJtxvYfAo+pqqtUdYRYBd6UrgU09p1TDsFjkUaA0rKJPltcIFIfnKs6ilDg
2QnLsh6yGQ8LjULVnBchXBF81qOkXLeNmlaJ6ApYBjOVqCYCb20Rm3MdUTK/jLTu1slhcKGytwxk
8qZVPbUm7ctFpkAg+2lVfWwtqHdermcAupvqccY+DJR+/Xxbwhrfpg2gZmVk/YuZaZyf89LnORh7
PHQQlBdJ6eCmKeNhEydBcQ/uIT2aVXGXQEa/MfE/rHDU40DOg6EB6+qxWASFu2+bnvOfISy6n5NP
htpihEwyLNDrQN8LbP05AuaA7DMk6LPCP7yCIFRsRNW7XwbXJswT2AGGVk1Eu0RmzbaWvbcGrRhv
az+tj3mUAABzynYbZn1+JsEL3aOtARhI6uDNUIKxb6auI5NDESTgqXITRxC7qzyVHzUgQgeaUfXJ
pFKywKpjHLCLokPsnAw5FfPGGaxba5eMZXVW9eLR6sytOyc3WfgCJFr+tFw0Wu3CEIr7x64QxUmJ
gmjODO0CBxtanMveaDVOzN30PAVuU6/gRFgXIQn3K8eSIzNz0j00zBQw0ZqSbUrnb3x/bGaaMVXD
SCi6LYrNJMRWF6YlXfPl1Jc1ufPpQys8GC1laTxp4AMIcqPnAW4vAp4KsNDiUOb38V3GErcnnb3d
h26mf4bhkxkLXbXe3mSJPuAPxv9KKgIKFd0v1lgxgLHX8SwIGtJzoALlCwHXL3aJHQ24tAVpIKZ7
lMr8HLhMt4fTGq8HywRtM6V1B++yGDc5RvpbD6fql4jU2qUug2mb+67zlBYZi4Gm0mtyOc2DqTdw
wwK9vYshlwokXwIbVxh3DHOCFTnhEq2+9Wb/Lh7dVhAZgylq4fazENdnW4HVlojJiF3uIsPnxbat
p2XrO/2hGJSzszqr/1DqAdNbodP3Bu4+qA+hWb4kemteVb0VbGnXV+c4dhM4WexBYjjcsElKO+JB
CPtz4TojxKnx2Qympw5FTxANTJYaICVcGGMGlvA/b4T8e6aHy/Ilv1H1y4s6fy6/Njz+aoB8a3n8
9cf/Gv0Qi5bUb9ofz/nz51dFz/n3v7c4HHMue1KlNKhQuoDtaGz+2eKwKYF+L3S61h8UH133r27H
34VO2yDlm9fQqY7SBkHk/aaF8buWhv265We72DzJ/GZ7SEodRaqvvcwfqpwu0A2tIMrrRlreNI0f
GcN5aKNtz7tK3WVsvgUS72romRTTgmNdfhUHoVepVUrcV4NITHcc0MvK7OK4wZiZNb19ZgdaINkd
icmC66mSoom2JOYQnHlJEFMdmFjUS8NrzuAsOnF2bpHcSnPCnaSWmtfCpE13o0NC4W2cBLbDdOPn
LVYnH7ldbVzEAECwXMTA7vhT0IUDBv3vl9XgjK3ijR0btUUgjaZ5dX1DZB349OVQtdjrWeRBO0K8
5VhpE73kG75LTgN4H0x1Cy1iKvXfEYy+EQjSzSLnEhcJrTOS5AyE6a+LyTgWI3QYVC8oBeQ9hcgJ
uYq+1k2Kz/mSqgolHxRsmBY/agPCVxtBlpnmwyYpyza67yLRYz7rncjllqiMxMNs1SrTz6nA8eXE
41mnKRI6F+BNYN0vXNW6qMIS17e42SJDsMkmV5gVuZ5lmuFP4TgokWCxerWc7ddx2KdcF/EfJtcV
aL0ZetsmiC1UzMBGqfUxjfplUqzpt+nymop34EpSA8HAfCbS1ijIMfLnq8s1fX5BUUOGM+nQBF2W
coJVKb+OHj1Q5k5rOCHekMItm2aFDomosgM6gbyV24QJyXY2oMucMjunjBSXn2tafi3IRtVzoFzF
dutLKhzk0fD6VcWuoTu6SKC5CYlSPn+y4yLm3SrHzvnYVWnoXEJdVQMBW+kQGaRMiRaMpESI2UZ8
7DA2nerjD4P+JzKA123q+SuXhqB94BJP79jUR19/5XWiHJHGfX0/WfUQyDPLsf2p3+tx3wliIsIC
1+2auZgT6lnRFhMPuaaSXsU7I/MdaF6/v5zXgom5n4o2ghKmRZiecFzvzeVElEBMbxiQZ+ie4NEY
Yj0AumOIftSydclxl1vV9WFGIKdmpqXojrBOcsp2v78Og47PD+37+UKY/WitgPO2uDvzBPhjX2Vy
e4RyZSPvZJEUTnbR1cw17IOIlhX2NVLIyBek8PA8snzB36jAhmhVZ/BoRaNr9yO53O38n64fPfjA
WQvQy7jkDDBa2iVrfed+LCzVBgl1TB9QL6QQQ1z//lO8VsPwIaj10xRnOOvMxdJ9IwTDrsbc5JTj
3WCCNHTInposbqPd9igIt6HVVJjXPS1vCkA2v39r46tb4W8BBG8uMTPjIuXRwgZnvZ2ziV6123Cy
gjuRiXb0b9sOHxV8kUZUfIe+lc5vDtpgHgN2UWexudQ1orgr0KdOk1sXpTkNjIgwCuaR2nX0KObT
L3Vpngs6wbWCOW8A0iHeIqPDMiNH5umk78KC14QnNIKy4LAtZw5nB8f4yc+SeChPZe5RftzaYZ3m
aDQ4X9vexmIFYJCRx+uLajOahTMP3KaZDf7jMEpe2bPKlnln7OqWK8oadx6VWhTNc5KP7ZUvX/d4
nECydtBwmmUk3RAlaQnai09iUVPgZ4AG51fpKjG/tK7IzWJbbTfzxDKUIX2evQt1df54Qz5/ZpA1
jPuhaCr+Nxs8MzQbn8ZBPx6QQ/s9AdEi16uPTKKU1jczlIfLm4CZmeXKT01hwG8FOM0CWFPRAlaC
vVaW0dkY9IaQ14C4UGSCFJYBaeTEOJIK/cyJd77tJHETqEakuEqH8qkzVMpfWiNRXM4D0AKqV8cU
Jytyytg3i1nbNGmMBibYqVP8al+m81W7tl/yubw46DQwcWqe1bJv1wllrNdu8rKZ19HCkUEY09gy
68zYjGmPRB97rkgdb5Hrftvoa5Zzq/ooYqXxNX1/qUBFahSXzrcZdYCKMZyyDFn2ugo4DlBmoViu
zNu2qOYvN3Jo1qUPqusJm10QZGjE/h4E5fyBe/bqomWrPNJLvc59Ys/eS9CkyftmciFThLHHEsRS
y+B407QFZak3+L/VfdHaEYFn/jR5Vb78PudpVT1wy0SXTDw07L0N/lPk4H6C9fdfsSJOlWB740xp
1yDE58Uad1vNtwi/pe5vutqfwT5tWic8VR5sI254WQtDbB3wCw3i/cSiuH0Tg0WJkH1Dvy4L50YV
jqmmEzr2Jjj1Q+wM4lhRdwM+snCoZsn2YH1bQE2rwatfcNbgDb79AWHY/HwX3552oxvnfU/sxvOc
7djdjHNyoqzjOahHBxDLVUmjQqdFAF2vUOHD99XOgIHHJ9ZmRLdHj8DTKTpo5Yhz7ZrlkW3VopZR
4CNwtjF36QTKhBTyjtSm6+aT7mg0k3aGIrmtO1rGBBB3paWqamAQJDbh5euMYw1S3IzYDUtsEsOf
h6ODcIvm4Xuz4Otv2sUzzKKqM/9hmWEmfvNNl5xNmZOc5EaKyUZxmfndyC6QkDSdbLbvW0PftjOY
1GrwUvTbrhGHhnOwRqtnVp6KSo/s/3B1c3XUSezrQfeZnvmvG70pKk2iSMBf4Nft+fBTV8z/SZvK
b7xzVXZOeWLyBRizUUonOe4T5CNZjtvBdHuyP7E36WyIPRr4ltiafTEbU3M/7f43ZeexXLextusr
QhVCI025ErNEBVpbE5Qk28joRmqEq/+fXoDP2aaqpNqeyKQoAqvjF97A7VLPGFPOlGKTQoRPVlQE
AosYZCby36Ar31zRkeMiQIaDjHf1obXf7qLZn6xRgeH+6Cxdm2IspecVLzZ6eYgJFWf0LoE+3Lm0
lyd16RZAFO6nX0/vm2iFN2AfO4HPwrbNZn4bJHQdOM+1nT6mEuqA/wcaaLO/nK3YqVny1B5KQJ8Z
fi/MtRMJM7thWHs0sP/X9zBdFqAgkfAFMLI3q6xsXVEHbas+bmej6/fmQGbnc+2fh8SemZapcmOz
Idj1hCNDVpu499ev8SbcIFm0wa65IvB5G+G+Xew0zocOBZeeCUGaFfIiV7UFrRPbHLpdfwdDUfeI
JYkZoYPfpC4/zQQPNvA/AbjBjMKbuHFdZFfKclUfMysPyP44LEKuE53EEJmo+1wPHyhdHUphXqb1
8orBhl/J34wAofObDe9gmOuzq0KX5cmcvpmKiZp7X9YI78oMeWnn2ds2WFY0zN5tNVDnci6UqdFs
pwByDWJQPWsm/ZjJpKBjghAK6egZ70RzZKN0RGwInI8rD91ccyEI5V8/0/aLPQLJjAwVgUTEUaZs
pmB+k7XKQn8rRwAEZ4wBa1lpnTBNh2x4F8FNKfE9arQJNKZEBAj2I1/ELdchJmph3OzS8eo+pHFk
VrGyO7opODmnFT1QZSUEnecis9HvQ3f3mo4NcYf9LgibaTI31Xb8g3Nw2+89Apc8po+ntugftT/j
Q3gpIbNwaThunno0bzhE/fiM0tEqP6PG2HHHOM0quOO3G1Da3TKAZfPh0fF3ZVPVvKyQPqnWw7qa
NPFsOxhkOmgOIin23CRycOanBDUvrqOhSPmMZ9+jK6kfO4X+en4zLAnSoeckwgUyvplESYvyKKJm
LnAvrMYAgcO1CCyEHMNWctOuuZnsM/lkySusvp/xCnKLWSY64TgR5OsQ4vfDgZ/zd6s7mHLCJIW5
r5RebV4lH1fBi1WRv5IGBhBJ+GX+vGT8iLulqha7i5/c/wE+qyZ6gmhhkkliNjPAibeA8LwQ/efE
iDVeQdZHjY0rhQS7oE9V33LRmwiwmQgXiEXVjILQAY1ts6KggppAa5iDivu0ojPFAxyUg/gHBATm
rgYqYPE4AWut685rzlhlZ69uMJKlZwRvtNJf5hD9ovRhHGU+jDTfEX5s8SiSxCP2EPtree6h4E1/
t0l4jd6RHWeMrELKYqL5Xya2d0jRbiKZstKGNY5laxFhuLVtjZWiDOcT+jp4cCDvldU6ggm2pl0O
Vzvtl9am9knrKPu7Jh+A1+/GgRcbGeoB4Yv7Lqaj1J6LBhADYg9RgzUIhGYUgoT/agl71Zj2FlxL
DsJIdkGQ3c29Z2NI0NP0eQiQT8jVc50sc7x8ZMescm3xPREJnnx2FeQmfHVFi6A7NmeRX99hOWD2
k41sPOOJ2QQWxGB90CbzDoRpFGyPS+5dxYfSziQKe3azzzfivSY8arZwCmiz+S37rWyNiCLoxxhl
J4ZkC6F/fXD/dHpGLiGK43GbgnSI36ZqMJycSTRI5W/3BxUDQjuPTzS/AIfQ3F4imDIGie5ERh4p
Q83e/vU7/HR5gF/k2oiJTCj2eUa15b8T7jangaU7S7/Y7ogSbWbLAG0/iFrrq9UAgqfKjewZ19qv
H/uGBsGtwcMcF+wkRUz+/8rp/K/SIkJb1KviofsA7T+O8AOpEWkqKHm4CtetScw4iAHhz/rYPmCM
1GLtwV4sFx+J7GRY189Gr2tMbye1Mtunuq3QwD07KNdbKAW5vsdcZytQvxxM4Ipx6cFyqlZ/wIgA
aNxNW9hZMV1cJboS7EYW4lBxcEn1nOoC6T1F9bBC1y6zz7/+3MJ/c1G5FFMD6gMRx6sXAkb993g7
dH2mFNnvD3GzBk73rZiRRZp+5F0/Mt+edHjojRNNQBZQeF0wI6Ojh9dvh4A2MIhPKEUIvkcVx2Sq
jt0zUYqcix+QakZe9mgvSTvAfKBvS/xRbL9YAOspuvthdGYxnWKro8CKl5fN/noIYydAMDtD31aW
d0ESL4Qvte5bBntoLHMbOR7oKfFXC7dp9h/wG+ZNUqVm5O8BvSt/up/VtJTVCV20DldQByZrSyc1
c50Z0eU2seMRM0eFjJS6JcOPtXUOuX0dmIB9PDrGrpD7ZgShNNMp5cFqSCCj89mH3LHP7F0s2H6T
JbwNZEkAA8Im1qINaOCnsmtBRzBOljF+8USutfpCRl/OLyu2vew1E7NwetOk8RmN2RWmivzrtfB2
61EJtVkC5KIoPvLfm6UgkcNIlxJ3LQrM1frqb3t9oenEEnDx1+SJBPCcCf/zcz1sGWMoEeCn8eX4
9xL01RTkuDiJF1tYPFeo3tRxjfIce6afPUrpYeU7fO/Xz31DxCdENWVu+t74sJkmx9u4vcryBhjn
ur5o1J7A/dFBrr38sIerHFCZK++BLoUhhkpk48p/j6VlU+c3XZEtNAVlK9D8vJOQ3Z0FzAhx0BdK
DNE0jb8J7R0z+P9VRotc17EpZkNfAwAacUz/e5Di2a5BSHoZDqSoJ+fIeGdmIQiQ39FXYoAixRSg
qJPuc6F7ajaHBsWE4gf530isu6ciiUJ3A0+8fKiKBhAf9P7p2KnQDPSvx/ZNaYPXJQ/alK2iwKWS
++/X7Vu7iGbkEWHiLzMHCZZAZhXNwlv4Sl0vjnyihXtEahXnyYsNw4ibpXS9hLzk1y/z08J23SCK
ArJE81/4trhtwoRBUmt/aYIxZy/ZozDBlYdiLc/qo5ULrm+mfH399XOdn0cBPS6yIRCrbK2f0v44
ndO1Q/vxZQZfMdw1eECYrYykPqhwd/BN+XDFmBrNb2LPTJYve8yV9p65MFDwTQgHpmgxgbXv5Cuv
vVfkatUGAJUiZzaFULig6Zg/OzBBQS2Ecy0JHMAilH7+968/lP/TSvTgLYVmbh0TL7zdrrFYstXX
hX7ZK7IxHkrBu9Fplyg75YjDKnULAB2RwGNTBm2Z3uaN2w/qEGBnw4dK+wm01s3QuQ6hoCZvMe57
HeWqD6tC4d46UJUNQOvYQ0/qCjp/jpFRbLF3RfoqrNEtGgEdiKD0LgKT3G74rJGktK3TFiy4E/xA
gmyRmc5BR1Hn+gfJcP+fbI0Cn9pkiFrFfAoXFBMBz1m58BdcawNbN6eqzNwovh9bnAU+rnLAJuT7
Ph3rgqg8PinjYiau7xvEvi9wfiXCn0FaYbFx1ltdmgpbzWrea8nVnHEFHkeaRFijKUtxpzxWnjTv
B0zWX6YLeV5Ur4itlpFoLPTHbMC2RMEz0fAh1E4OFvnX8/jTbUM71qPbg9al6/68NgOEkVcRlsOL
bjyzQ1dJ5fU78opI2N9QCjZjGDpVMtz1eYmd7f/8eLMpnNiGOcd9HplV9l/xFrFWXlDmVy97KVO4
jc39Uo5RwPPza4tL+KXHW1RpwaT/5vnuT5/f59SH7WxaXzH66G9eIBtEUQBr0O/TIDVZFbpqaCdf
IFWMmGr7EzgHNJpHurzjQ0vJgQl0UeNlW1lxi5fUec/NLHcydcORA5lvJsoyZXwcrE1PYA/nF1Bd
1scEULUd4nucanSLkMU3T91XFlBl0+Po0nGocdUINWwMSKPDWKDF5SyhhfdBlHBqIFucN1n9O02Y
nw6qgFog/k/0S2nTI2z479mYq6B0QfaO7/cjinREMOV7s9ojXW2/l0vGGRYEjcdqWYKsmV+muvtt
AvA2IBVBGLEeaBmFbiTctx23xJkrH23d+VPdYOqDV9pc84ypHFG36+OI9fjrffBG/0ow/SYCCH1h
umQxJbx/f/bJ8oMU84b0E2KxuecdHJvuHOKnC9UrQkaZxfrbJEJUdod+SFqa0Jx1UDNKmxoFkG1F
w+Z3m/MnpAN9M4bAxIP0Bn6+svrZ6BrKOvuUxqk5SRav9Ljuca4xgfgWoE00ieYXZY2MST3bJkBa
r/cM1xrSu34GkIyblxoFwxisOHvCfLbM7G0HJTI49foaFj2OB5c1ZC4+wGeh/XzAhN60W7cAtCV2
Zhf2wUI0uve1cq83yxxvApZE5cREHkgjaqDNcR3QqEN1w4Z508bNYC+H1AoVLhi+Z7Z2G+Yj+Wsz
5jVZnJ7aa52ji0086wDx5vUixGD5A+sLs+t+Pd1vYwE2PU1lGvLIehrtzTf55Qh+Fmnl0f24Z5Z1
Fw76jA8rGDBSU6NUDUr098+lHsw6+v8RnO+5HHNE2I5Ng51jL3hz4NiTrFjt2j0PfrZCVg+Rv0Z7
K4HF3NKHGUh9WkqlObwJ0GbxnKQnQDmZfOdujRBYVjMDl4edY313RioNVFbTiKrP3tfZW5ZG5R+w
bR0OdYeoPRgZhJpBacvuqUvDabFxAc3gA3O/2qYT20zVCPG0olxTPVcT/EV6bCRNC+InW5ulwvCC
00xopTmI4qzsXJi2ptH5fS9syUohfn6YGjw99EVRE+px6ISuo54kpj9lfYF31rvf6JBXUp4Wv/bC
13JNfC5jPIvHvjwlWHlpIMhusmb2ZR3JhZ7BvCI8eVyrDNYBTLQyl8WlWuImeXLMDUF64MfW1IHh
1ypenpeup6tK2JSvrB/KmWtaws+jY7/c2T17ZD56U5JbJcpDg6n2+H0fzZhbLdS/cO3xIKqAWSMg
sT6JybYxRaNF3qH0XVLAccNLHuF4bJ+mBS4PAdk6IPp9ytHWtD5G08A5VRejubIS24rDH9SLsgK8
cQJ3CNOfhk2M7NGAbjnWItdOch5QSuQheBWj5omVICHsEeYUiqeHwVvQ5z8Q0meFd1dTdxu7Tyn1
l8K7t9uYpPdllYWRzLfBXdo9eJVRld/GbJ7s73FrQSwZVec4Ka4VCf4CB+VG5srZ28/D9ZDAY29k
QroyGZfyUUfK1P+2suvek4+3hjZ4VIPKGdqEErRepQmEhlKZSpYeuajwZDNyB/UNhaVO/7l1AtOi
YXlmYQBo+wFQo7C74+RJTR8GueTid+E26eK/9xg3OUAHwKnA1cgkSTz+fZaztRsImMq/0zLLsfar
UPWQxScnTEIauzXshNsQ7JiP4kUlmwrjCvJ7zJ1up4pe/nF25rx8kAOn4FFR33ucpgH7HTE66SeM
dIGMxYgzTE8uMMkeNToR3NuMwchmdn3w9/dRO8tKlocqHnr7OHb8XXap3RK+aVECObu38DZeLiMF
nRxJ3Fx/S/pywVPbz6f6VLlO94F0KZenlnJndejWiMBUycCd7gJlz9UZQHisjigNheiyDXOY4sk6
lDMm4XGjnq2Q0AGbm5T1Bix6OuIT4gOrhAsBUQPrv/vU130E3qwJH0kucNJE6BUAsOIk+Fg1o/M0
dkLjubl67lcniPN70NJ9QOs9LJ67OoarQ/3jda4xS8bs8xvUy/bVctzyucJ53LlZB5EPmDKldlJr
6tUZnfXHluvKxcnHh4sY44rb1b39SA3O+jPWKRbGSVEflyTDfFOxWEO/j275rA61G5LsG1w5JZ7E
ED37GAT7OMbrI7ROkd7EVbh8tiuxnodWCAgATtW/03mr3iee6qDjYPpRLoP/YYgs75LEtjzJQplW
nO83OJeUzQWzXPykVlWZElT4BCovvVV05D/Zyvf/s7hR9jnph+5lsbrkMaV+fof32VDejG0vjjLH
wYo+9HoK5kJw9a3FfGd7A07NeCW9k27vnNapK05lIVzq7hqtPWBYy58qmsqPLbCg97Wwh3uq7Nnz
FNo1HrNd0Z6qulsf8JaPP1I2ru6dNPHfRyiZC9ySQAKWaRU92NC5Plf+2H2O6ctcwG1YB43r+a3f
wUnE9w7/DswGLHEDtk4Y1dbmoxom48uXdjQwFm19S91cPsZS5YcAcfmPThm4R1DO3mUKpfvkeqmF
Aq1e0VVI5HdQztTwFsxBpC7B36+J892hBXALSRwNrdzHTNO1hqcA7vnFobV2l01oq3joHz0YGHVx
yDspoGtXETTMsW54ipOcLOoDDwo7Anweoi48R1WZ/B2V82scyPG7w/V2qZcixugZH/F+8DkP89LG
RDwaTtZcRu/waAxvvTWX1Nd7PkBaB/6niLyTEBtpd/uIhG3zbawLyHZEUBK3+yQ/IDqGYJLvNgc8
LOFe2lHpPKYUor7NubAQpoA+lZA/3vkcJy9SwtTkzmxeqUWt+Dro4lvWYNUKlaLBFcOfoCaoxCH4
oZdxM03ag0YzVc13DlRU8lz+KG64eGBb0IzybhbXar8Yvv7ZX1VxV45q5MzI1vKFHtvwgtSmd4M3
UnOBjYK9wew1HwM40i6q1tIBT43tZjamPQTtWZ8rBGr/44RD85zRHzxZU61DvPRCO78Bl51i0F2/
TgUNrXmUf2Q0pO6AZP7QvfcaVDWsgLGcz9YYlpiX4eyJBB8UTWdoy/gxFkl9ywervAPtGvVMRJFB
BiY30se2dbmSMwsjuRvs8jheG5jawKwK+1tnYQg4xZBAe6Gs/+AGCn1JdRDzEbjJqz8D/ANuCzho
D3Jd2q9xLa37shg0m0vMT6nwpvsRyVIFYcjHqBG+638m7o4HZ/GDz/RZ2pc6aW2BeGQ5nINlCl5d
p6+7Y5JY3X04+CFwU4LAv6yszhYqp2qgDuACsj1lfp8/tbOHE6OXAP1XpQ8LLQ7jJIu+CLDsB7fv
FrpbjPA9SDUXw5hpuMvWoP8g6UKcYOZm+Vn7sf0hhaIMpymqEz4QHug2KIAPhO3Wi0MT4y/pLRw/
ce49goeAj8HA2/cTWGE4Z2P9iUK/fzPPK/5KSAGhd2tj0ScBveJ2xKh9dOLCPxezA6wwT7rqArEj
/yqI/iHOLdl30Xv9nUgQQBfdlMEhX+ElzkkDrb6vpvpMh6q9z+HtHynG014QZYLUg8r/jFTWHqo5
il46BxMijcnfLeqpUL41pk3UaVPICVo9tPnyzIv/KPqg/tGuDoy+lDaXLD3ObqQkTl20YghX+Sq+
L8UQP+fhLE5L7ndnr51SRNumXKElY/mPQs2BMdn9Sg1OPMzlHGKvBvVkQhgAfA9795h3qvqyCjcD
vObL/qYuh/hWCd19gluKWCmLPn+2UguZsqKXH5pu1rdBbK3YWnfiMi1Lcit4dnEMtbA+4CCp6U41
sVWd5wJR4UuZRlnxl0UIvr62fRLQiFjziIwSqz5TW8jX1hTagjIgcVIrgVqOznxhciU3TvN0fIeh
O5CXPQNVrSYh3ssTey7UT82gvA9j1JseT8mBAjJmS9GioczIdbLaocN/GmhfVTHya+m05q8hfGXi
2AIQMz/ib7VvgiuTKuEPxfuu1JVGFGLUWMMJcgZ6kK9zjnznH4kf10hVbN26eG105BH2Ry3metio
iB/sTVNvnK2BXvYBMwvygWXUen0CJ5J2t11iWYoqdqoWJDe8KWiekc0YNP63sT8UUESSMjtZfedh
6Ws1pgWXNEv0l02PM7kHc+nUDy5cGuujBUB3OrdYDDUvYmqT4suAu+GgKHP0Mv9ANzpBaABZycq1
HyjQzn5woSaVtjmOzkUDWmcCAbrgQJ5YEaWxFlcXEsRUQdedCi6uG5J0GKm6n2k/VFuyW8SY2RxH
h0jnCFqNv46vHZN2XWEAYzqV18NfIGbAo9wMmd37f/7TrHJVVD5Nvq/S+8XGNRIdC6kuSYkfXoXa
UbkG3wjIQkgyxTRal7bFL/j9DiutV8e0J2yMWtbXLUNGwbKNyEEyhjHEv7z/m2a/wfzbUGZJF2a/
NkW1EpolUJAtNM5ty9Rtd1RQXU4CgbLInAIve6tpx1HFiaiC4JTgyNh0z8RSLImJRIuc3qkqU02H
vG0k49bI6lHvphOgeGauPdJ1KKwUB/BBIGhHGpmG6lYbaCrPoJGXFmBBgZvKNZunw0Q9oG7HiqAe
VLDJ8Om4GtTSjl6Wk2tAdRnWp+bTVVwdL1seoebGILMNzmP+p6LY5g0VgTuyIHiRd/ZWlg2z2qxJ
WAtGcnx7m9KLmLxmK/33pHT88i09H7Rjfm2HhSRa6Bw+0ezcZaH2tYV/s/ZyqmQhQyMvZN+4M73D
Q7aTf2M0FHYoYWRuC/VTT3Qq1P2agiGHJohbk6pPI0BK9ukGum7AGvZASzA2v6JUZajYjBQNzasm
FP+YKfRoLfBsYAyk6wDZKx2w07XwzfDINmK1Ia40QZhOc7Alr2MvTH8msCMGpNxIKINbZ5RVUpfs
YDhhSVk6f4FAxLvtJkyixg9ZPUGxvgI9pazSxumQRcZKnl75DUagSM+/rtNKgebiyG6ENr2PVSvc
ebZPHQRwl/YZ1XZmbMNJaxc3cfGXhV4AWnONR0xkY3UxLExMPKXX5dN0pnTUSBVcZ0SYletv07T3
AFMxRXTe60SusAF0FpsJTQhYKv+xKIWq0NfI6Vyh0eXVDEERtKZ+RGZheobBnCHPcqknUEjEPkmJ
puohp33MqwjXrxhjp4kwQr6ZeguEM0wJs/TaherE92XrdI5rOEDEt1m1iI+w7VrxmZah6S8PNHPs
DGkMMoenOfXnaKTBm5nPNC6D+dhOAXWeElirNTnKLOIMLeaK/sv8itNa13+XcOHpI8s45/ivgtpw
Hno3DHPeYqLv3B8SfzV1qjhf4oVLYFzmrwXHgv3JBoKiOJ1j6IXnEYKJ/krWln9rDEwG9msXo1Ru
Z5URs52RBTFYqLYQr9mKqeNjHoBOPHfkY8HLdpYMQWf6zFj0ccMMKdJB3yxf4/V+o/GqZkdrmzLD
tulanZsxH1themu6AjvlHmqNO6N/g58jB8XevEVo1pTX9DV5h8nFkmwUVGkfIHhMBe6GCk1A8Q5r
Lbd86ti1/tcppLH0Q2aE0t8xUjWJfoe9Cv9m37RXSNpWBULowue2C9oqMzUCJdwBFTWZ1N+USytj
vKkwb0L1bBEggvLDdh7tJcviejiBwTGvU1lU1S9LHcULyriNgLe81X9VPNGd2IYINR1Vtyi8R0vC
WiB9nL+EecPQOr1MGSmxgRvXazt5q1FuN3YZhz4j1SBfxW2PGJ+55z0KKnwTD2nTgERPhENtO6P3
a37BAvZFxSWmpL2PPkZ9sEHrzy8x+Tr/vtnq1FqkDKu7hAYRW4HgcOdj2snKx0DGYFhA1hTsib0K
WkFpXV/7rYBCqy20hnfT0pmDBl9d84MjNMnyKYF1Ao3YVWYjUfcyr4i9otmpStOFGt8lNBp4/a6m
2YHZ+0wQgOiLIooFSrwVgsvc/IRslfnwG5YGyK65ftaJdJ3zq3FnKe8K7dYzkP3tIA5sa2EfrL5j
GmjYz/Wm+qiTnJeDuGmma1svA3LuTHuRTxNHogd7bH0N9AIY8w4jSJgyh7TE/qgmnpdlEYSnyq8X
jpMWlXQ8RhBWMCcBpUET86RYfA53i0KMhDOJ2wd3LKeSSJAi9BSYBb71a//BYyyJ6YnqGGxfcYaL
euUHXTdPmGFFzPRskx0A71lfpQETw/7vUnPcILxkrmfovQbUFMrQRHgGETm/QIy4Yo1oBlrgKVcQ
pAS/I8f+U3e948Ra6rG7TfKm98ZTBumhqu4pf0YtLm89dK3mfRMHM0KAdlCz+C9U+Uu0g52Qao6+
L+tMgyrRQBCA340CnGaMD6yH5WdxC0fOgGnWgIoyDm2iM7sc0p1ZrYEtEcs+VE2lhh995UhK2V4n
aoEaha2XcDo7DjInxdmmhczIeDU4v+9SxwZoDkXDdLzp5nj8EVSEjy/B9cqxqv56f1+L/CkJKC9X
h4Qj3/sNHrA3IOhamgGc28ZEACrIua6SUvtM595V3y4vvh/gGulRwSW63Zt7Wq5NmKH3ZttS3VLk
p+l0L0EA8WprlTA/Ar0Fy/Nv6rpChAXPWUlJYmohET0D6iY1PaZeNmOduQN7adkZimUchbHlfi4G
hAZilB6vO3lfxtuGbhCT9pBowcd0zQ4t2BDZfu2deWpPEjaDXo4tjB0+xR7poF9j5j+vrdAb0CCz
r8vr2nBJUylZ2mWsfUKTIOxzxsoWnTl1M4CxBGZzgH/9clEBdaCXfIvC7TYxiOt9AKFzGzAmbHZz
M8mxMzu0SDJQHRia0kT3j2pDC/RRZLrmnVVwiNCx7o1IQdllLJfsCsYZRTwl4QtyfOZwgBBrLqqO
q5TfiNmC+cptYFvDSNPBzC/eG0MWpqxs5R0TQa5vNoGyoUVSjxQ2qctLWbZt7z1Lgj7YnUh6mN/p
cAXz71KJXOCAogrmvCm6M5O5NCGzp8Afh5ocSt41wZJ2IPAHoiO6OrMLEvmwlijRUHFu1qmGJ3UN
o/cmfdMBpIvutOXlYY+96db5gs3FTDgbP6olaOHF5DUM3m5EHWtzeVs+9R//OESAeSSFfYw1CNog
syiw5oso3e4bWhgGDLOHuxRhOiaQ3lY2Iiiy9Cykfc10yjWN3gnQMt8ckg745yWKE3oMl5x+IpKJ
GtPz7pWozGybGWWf9TWqbLPJ9nEFImh2SgyBgxeZk8HsXnviOPFv4j4MRvs4dwB5jX6IudsopRsg
3UIxEhl4TLEbLMjQcAA/sa+ZPfMArXpNQLBpGO/2Yz/f2ub+hssEGG3zVnuatAD36Z1jU+Ud/Y8t
I00l8D5u6iIbGLPtkt/3NITG7bOTExfndmvMLYgLoXynoW/p8iztnCHbD2yrmgxIlQ+fg6ve6W+1
KjLWwVhQY1gu4YZVihbPnLp7y08s8FJoK25X29ZibgZprpz9yC62s320s5FvFnq6xg5FIflq6z/n
WSLUZZxWb3Lu1DX6jgqx8hBLeVB/HrLc4eQ7jS1wmuK8DfS25GIiQ8Zo+5arSxPfYA1PQunatbk7
/5nN0TWXW9r1ZvJtgXwPTLxrKrX2SORgUT4S3hNJNVzVC1W80ULgbo0jRDJwlA7QlkMYjqqzouSE
AMe+1rd5QN/KTLrt99zyXZSaVw+vTdU95N4v8hhIC4+K8R9nzPavKB+YKdohBySE5oJ2ej+LwAxH
AjkwyqvXTdH2ynz+f6CE2WDufhTQzXJt5tlEMZnTmeOjA3VpImZqLTxvp47srzwoXJdfu0aaW9jL
OmyCs8S40oKkoslHCHUNgYDpmqW+3QPBVtCgRnklpa0rBIBz77Vm7G0UGFvD0BeGG0BqZxatvaWk
BqHLeKeuNJnYzsLUDjYp5W28TKjtP6wdhGVgGJQ3gBrpcTaTsWzESUkFmwftoMU6Cg3CZU96Vx+Z
Nl5iw+SOozL7cwQpz+806Zp5l2sMs0eLGKqDhDwa8I9EUTKZADBhVH/tt5OrEo3DiDCH/3CN2Lai
DapqVDAPPtXBEEkCrhvmhmT0WhvaVnJtsWxJkq79+2lGRc6sQAN22K9uyOVEmQJFT/6mzSBAEYZt
SNwNKdlS1WDB4LZK+oyoB7NDm8AEeVsU1QsUUF/rLdJPhTLIumI7Kcpi1AgqNoQ3iXWP549ZCm7d
k/+MKZQ9c3hvWDl0b5mWfa3vY2dlHgbAN1u5Zd9xW6w551dw+7KBVnfiqoehLr9jC5+SBF7o96Zs
eeeQg8xM71busnN1LZNtd+iOF7YV6ooEeGWP/w/AhGzECH2s7HVCPXOOHaIek87IojMohy3UpqfQ
s3j8beS8NVLLGTy18YcH6GFuwhApW+4wvAJMo3ivz/lecd0XicNA8vPEelzki8F/pZCKXr24MIf3
DoGAzmXO9y0ViLZTfh9q4FbXEgZVLGY9DHqDpQnnJHPnp4hyIp4lwUbBdlxief9IzW7mjhNbJr66
NqJeD/sBBCTaxCVb/WtLgKwZ4MATJA3Hp0Y8ehMyW9tBVvdu3pb0tq7p779A2W5eXzedTW/IJmAd
zBD1XinCqqG/h4k56t8938bfYqv97Ck9uZiJ9fevbLCe/Mg+s+XG+WWbkiVuy2EvYcJHXrruFTgx
8N26g2/9spdcVFqgmQiEebZRXbTMkNKFu0JVrgt5A53BRBwYvGY7q6hXckUSJ/oA+zyr7y/bTunm
aOqfao5v+ULaXi/vqhYEKP51s8cqA3xpOFLA6EM2xX47boSGHUjdG2kbzCKRfs2dU5D1a6fvHVUT
q5yBaHcaSoeV9izS/dwLJ2nugzmqza3XCtuEPV2gTISjrjFayn7l/NvrKZKkjunTnTZbdU+VvGAy
YYPcmAz7YYVVgiHoIbFkktNmi9ykHxnUfFZT75F3LpBIvoJY5kU9Fym0NkWUeVVDKF3knTj//Sgb
ZvD4SUmNaX/bHi4DCWYwW4YRSWfZfKA0WGa7u4ABjpzlSI3O4O8qJ8S3PgQZxxeBSf4ZPjaJWaTX
4ngkQQt/x+Hd4VOxiQ02f7oWDreywA6qLa+bCCsXc04krTBhRmcHJjg2OGezBVF545v4dCv+aFuO
Mi7qfjJBMqwbgwOiXrrycf21M0thD0z0VmBft0hqB4YTOV5/pw10iCrkFtY0dWjOVAvqO2KUUC7A
Nh08ujYUEtaAKtPt5A8hoeOeS3q0hXmVLT5wrin+OOIGlJ5QoRVD+ZHqsgnMwWaZJYC0t5lSZ6Ex
QjEUFnyUgPKA5wQc4HqOZ+j2tvzgcMU0CmCmfO4tZ5ZCXCtkJTRKtPdA2HC470irfVOEaU0JKKam
y+4TkDsZGDCqJvbrBV4S+aFrsiVkZ5ZeT718L0BsF8BO1InnPh1PdTRg2UHf6RqK7iVneyseB2A0
mcJsi/oirG5oYkCEMMlAs+YmD51lbWoK0+il2NPLqekX/YqDgDeTUUaNg7/J6kD/IGYKanSMnxSs
l9l/Rs0v7mNTK10TVWV/zZ1NDHUOy8YtPgwYgFeBkTnVPgJkiZOOSPCEQK+I3bsVj7EiGBCEhH8j
9Xy0ID2Wz6TaTnUMFBoZ4x89DAoRHSHMoRALFmf1wpNKKA5dVh2q4GiqUc5TX4RN+6BbQFHZJa7I
xN8vmUZCsFkQb3ttWEZ/+xZt3dcqGGN9DooesTqKeUjuRinQqXs5teMXW7WdfA4dL6kvieb9QFF5
/VLIS+lGFt4//eqKCzW/bHw/d6ytc+0mi31R0p7WB3ct9LGUhQsySLohcUHK8QvcRMRyuRn82B+P
9jSD//L6bLrvfB2gtriQ3zmPzdo0OMMC7grOA229EfPmdZIPUV6tdncWfTygZzhGEPhwHKgmCxZo
Lq3xyQI9XC3Ese6Cz3tOCxAtRL9JJuN+UNmNh06gY8mA7uHaTaiyTlHRa1h1AMvEjGAdjKDiJkdz
KSDV5HwIjjbbwDu2SNv7jwkRPl7wVlbqML7HLS0fECnWDkZpR03PanpXSfRGv0m/AdUS6wx1MMcJ
R3lexOI2UCkrG1V35JBZe51+p9CCUHctFU/xFFe9tLBr0KP6EXEoqx/KDgJMc6kIDMvXegXvhNkB
Ou1C3/Qj5EAqw3YUfg8qVDAsgIp/ZMxEmvxTx1ZIVhPCGZExWklc3BkWolaATdc0hp786q+EVxTR
xpk4fCfXbIXD0ElT6xFkjBu8ByTDyNx0Il6kB469JEIAEkzOkC+1L25TWi8o/dajTRVVbseyBYiF
raq2i2IPlLcQ370eRblEG+iPiEo7ycEWIkkk5Lici2uF1d0oWBt+E2dyasCzByD+iU6gCfuuvwQH
OnNpcPqZ2Hz7LY5zVTyBe0U7Yu9lwECcInYY+yBZjvOVVrdfOFvJc2uRJp7bXs9mD7TZAQi12fij
pJSdH8K6sCCUuOvqf05029nRu1msDV6N5eAQbuZ5aFKk1QHp91cPm0w2tNRMIPr/cjYTHM1Oy+nW
RxKH7UFFSfM9H8og+XNC4mi8m21t1y8Ihgv599be3D7tstedeqP9MVkxGXC+TDkVZr+yB5dmUF+9
wm4ql5OkuohKMXzRdPaOXpaYi7rc+l75NSpJ+ZAuGA7EVfLm0R8LFV2Wq49Qgpp4I961aB9XywXB
mgHWzOiTTiBJKZ2pJ6QYm/Jd4DXJ+mUk8ECvKwBIqQ9lWVIvwLqpRBHrm1u5hWNdZF9hOaQ/hD2/
PkTnmgMs1g8Z1atAW9icLJmMbe+Y5+hTiwMWivhjzrWNsufYtV17A2jKRT2eKFw+q/n/ODuv5biR
LA2/ykTfYxbebGzPRTl6J0qUuUFQajW893j6/bIyNSuWFOTuRnR0B5sGBSDNyfO7ADM+DkFRSgng
+NkhoSw6OP0U52dBv0BPguTtBQesXszHTNca/bYDKNyhHCMEr8vzz1mfOE+9X2fnlekP39h8+nrn
rdjVhwHBqTuYh1w09+L+iiYizNh2rKfvY0IP7pxzXfUupot5W0CTvvTTcdwPU8BE7Okv23/V2G+Q
NIuyusUfOZ+/tTaUMkyDzSnZTt1Qf22i2myvFzhAmIt73mPr+O3VpKf2NYIVchbWCXXVwXSK5tZ1
5vTrgvL6jtUt5y2neBsnRWF9iGuRbBKyzjt2tYznZm5MRApwyNa/oPliVcvrqv9IGRJddrx8PEPD
arC8HQEXzoVJ9/svetDzpRWRob4120AvN0AQPLys7syvQBCZc2NyzCvhMk+pQd54RCu6bRM65IY7
umeRR6W3SYC13AvHWcmspoEckZsIlvh1LQsYSJHpWvrGBr+DR5HH03YxE1z6U725gWINWlx6uZnt
Ug5I4HZNdeEVibVLDWu6TsPI+OTrlfdlmIzkWxJnwyXMR+tumsluywI3PAS1qcNfyu1Lc+oyf9vT
t583ph62l6SSVJ/Z29gZxrXLPmuGXR7iiHnHUe/DQGTCJ2ywW+xUJrxk9aA49GYfnDmOPh8sa9a/
mETsPYWJ426dIEsOk7aG7+IU7o43kVNIJ9yct1rpNrelbbGkJlo87mDYFc2ZVXgJvsya8dj5XTyT
Ka633+C+YoYGs5EGoB1rY72pCUEnZKg25i1uzeEGjdYCUq1l9a3fz223xymywF4+KC2Ipnoynnmu
Nz2nAWcxsso7fWva4QgxZLav0tDRbhz2+CuiM+ANxovzaJRNfhjSEOejYg4unLKI4ET20xRewN0c
oj3rUvXoD0t0XTXINfY1FdwDxv/TX2bdRwDQow8ib6U1/qHciPVoCdn+vT4jXwKJTn19W0dzeMNl
Ca8m2++AYqj4lmvW4rxP/RHLGn7j4At84O+EPfMZr7kyPNe10R0+BAtkJufGn2bPi/ccv9fAfe/4
vCEsecWPJBGJqTGEXpweAFA14lAG3OHpYlShQbjaQisYRXlfzHdrRtzZjTlBw7+AnlMbF/TRMuPr
svTBnG79YPKdp4jU7HQgA4rZxtpi0jKmssP/pbjTdbPI2PiZkPpc7DC8d4PVIqwWqW16l2RrBpOo
F0DXmuCjm7O/5+1CmHUZDt7NrKdkXHYVyrvraYmAdssRk5Qzc0nW+6pvJ4+oJqe7x5LUrvItJmEx
zn9zCSVtk+oA7OcLWjWiB3Owoh2aiH45Y91t9AuGQW7dp0PurG/Knl/yhIXpku3A/kNrAs0EwslL
nrBZLwlc6Gq+XzQ9mDH8DPFCyp+wKioyzDL/baf5G2c93E9eXsyEh2wyOInTQHEq3FleXsyeV5Pc
59a7jyuwH7KZ8CFhWYgd4lVKuvH2OFfnhdmbyOEyR4ewEUW1kTqAzoP4T52HFT+ogD5Lb2co/0cH
LTL4FvFzxy+cEGtFZwtch4skmgvbdb+45mDx/1I0P5yLMAcRqM3Q2/DdrmykoVDJ+4n5bu4GAAt+
EqHaysfw6W5ojwbDWvSc0mEYn1iF0nXGQhnGIuxGzW6tcJPID6rRoeXGvNkUvxxGupffxjlCevOi
mFqHP1+vqy5uj2PFrMN7s7qAa0obrhKboTY8OG0UBPmHUj6IiV18Xj4ydwlX2ppGP+jWHT5qY7Jc
4sbvusOB0e3YzZU7d1iIPUSYj3ADpQ1kYe/dNot5ZklXiIN2HLB1k3jWjHDWzhc9FaetETWtW5w7
c1fb8d4BrME5xQabyhN4cDRHzV1shs2QXUfN1PDCVmS2iX4RI8pbSdu13cRID9Vo5+G6BXkSvg9x
PmHR8RBSn7hfwtwXHyWxSgc3pQzTAtQW6h0wqTrxJ2ubiuadaikFeuZiUVJmU0d2LD3r1bJuIdf7
9UwEgclp6sLKDMzez7Q2Ep9vxTMDV0wjgPIXXohDMK9cm8UtY6IxcSzqdCxHrF3cZaJB66MG5M4r
p8JqTQ4hDd0iLwbv8WDQiJqmOC92FVZVImgG234eIpHlHSOUVD+r0M6zEFCn3Ck7Ic50hh5eJrpu
efM5tnr4K+2iQfO66EYfTfzrNm0YQXolbycZB++21pt5jt8DmBbgJ6abOVy9xjSFp1F7A0DiBZ5e
jMyLpAaSg6fvc+bQN6O1BPa2T+reuO6kKST+ewgYb+Y+bZxzLQ3maB+ZNvE2dylsPT7jkDg1v/rG
fD4Kwn4S8iCTR0DErLZstAYuZjkv5zNXxzRyzqv7EV2e3YKQm5aGDXgB777cNGU1I+S0epdW91Z6
9tFLED1cX9p4LvFgOAXOIRWZQt6Z6dbw9Z80TAz96NMUMnToKliuFqDNlv4lGQCOe9bACS/CLYyS
sqt26I210tuwSVAYXcx1p/N0R+yhQKxwdBTXUzapsGOADmcnpGkIE0B4rK7S2NXhT/BzMZoAF896
oH2j2cc2/N1iU5sjhnnRpGV4atGSpeCEgF1bSGn8cBHnqEIbhblK3nfCZUb5vDVpmePJtoHpFjCW
U/Dt0NvjZTbV/VVuGISC/fjFxSQmF551z4gtKGRGb2l2CGts/kMl2fsFpwjiAz4qhCOy6rGoifpw
ihGVjsaox29RCi5j4rv4SFK5ovwZkbsID0baR2F7R5YLnqZQlbMaH8MyDRpaoPBejmY4VRcnVXFF
nTpX8XZxFyHlVIrObo1CLem3WjGIZghrZyGiO13UVYzOOhh7rHyUmlN5B6ZOZ6/NPUiUYzQ4mXfC
y8hsFtGLRHJsteHOGfGXgDOBtQy/riwQQ/MoJW1KiELGrfJ5Uqous0a8CFwGjOzVoC8hHq7URQ0h
q50hzp17s3M4cl2UGXJCGLbR0V4mYMiRDVHTrwuHy9dnwksFLY4NuoUjNNfB3M4zTEsI3n6S8LZC
p5nhtX8boemioVgfVf2SFahAAeVaoagYr1/+pWaVy5s0eBiuNF0Chw7eyTQcQX2rgvykW4VuKxqU
kq5K7D0iOofZhCpITCrVEPzfSP1NcbWfFwUmJCZwjkHkJ6J4kgJfPgyMUTwBA6a8NntYYACRdQC7
YJewGpCoPhQd6eb7sa4q5kowCa1YnAD14pclOQxqtGLIFHrpfUw5UbibmN9jugZgJsw72RBAwyc0
YwPATfI8VH5UjO8ygp4ZHcqIK2EDdot9xMJNTf36U8eO5ORO2YxwKGE9x9wM85hTvawNZIz8tY/u
yqjCYWxPOUJy/IFShGG/77wjf5AWhNhpYIO6iArlEh5UcV348HLZwYoL028yJ4VwMAzDdU8FXx5C
10mZU0yXGYNraySkVMKMqksvMZkhh8fg7BRbSjJOicwRImw3KMRVFZeBpDfR/+UYCPSB/T1C3mVP
S0k8KX9oxR9xhxqfAKICYgN4wezplBR2kYnOPpsHDddSQocp1gPYyWE4bDCHIQcJhLOZUgE5apMu
WBuKcAllh65QqrPE37E8mk63If8kW65NKCr0mn1Na9nAc0IP6CGHc2QtULM5SCQDcRkjKueDYntJ
UFifYvwWHixoSdkjuk7IUVKJOxd0/EEuhHmlGNqZ1a6HAaZsVewDaVue9Ufa3zJo3UTRxWuor6R0
WLWjkB0KQMAvWjepLseJ/a7agXnQY6q0zI+neaOvWEoMV9FaCFpFlwaCTyJ58rZeH1lUOYxa6BES
5FeMw7YBk8nOOyOPoIoqPmg/mwLilTB7Wtl5cF4GIMjLZSrRZ/WBvcYQJJSeABOedrf4YhnneCYQ
q5xULc/eFGWetwIeqpbQ3jqcjjVijlJO88Odo5f4eJ/5tBRy82A2sQ2aNmW2AFJQKUR8rkU+PELS
Rsq1LMnmaCDlY1gS7WAmNEswO6o8QZLt4TgzA9OIHkf0kIxTHbUXJhyE+CLGtZzCrqZZzQUUuUbX
7JTfZsdvqAeXAATg61gzlzniJHqkgYkptEhVMb41lkB2ixeWfDCjYlM1z9XDNDV8cdq9Pxj12h9Y
0n0W+HbVRAmoft3Uhw5c0+KbdrJFIRBVd6HXYvsXSHqi5bkCYFGAVT8Lm5/t3MOlerckxUxXV1IR
FPzEJskQU18o5AfHAfHWe3uGzqRo6crLKjM0SOvnhKCuJN/Cf62h7ENB9PXHGj+TjBraMVvcwkPX
FO6GlcZp27pyIgNkb6t40Woy6knpjd6mbiJDq3eKkxvJFwYQKwaZxFWCGmsuELmBMAvyqDo51gZY
smTLpV3ho0oQAM/COT06ViOqSsgl8i57iWOusyAd8NohhHDbIbINHxFDGpN+2Zgl/f89yNQ00W1A
B8PQcaa2Lgl+HGackW+rqhTAIXr8rKfj6g5D+TU/LiMT05L1gL2/nhGHJasHXg0HmTQ9HykcVct8
5sURLv+bRC/i7LI2Nbupd3mlR2Nw23MIZUz2nNdZhlLfbeA7TdKjQ1ugEDC9HcYizggSNZYtW71f
EfDFW2WXNY76keqEBQelhGIFsHEJlMxgQcHpqwwa0fNepkGge4r3lrWDYJpqGTEL4OPcIx9CPb21
1zpuOaobncDBuvPvcWl0IsQBUo0gWdbTsc4swlr8JgSZwaDABIMx9X1l5BCI8O4OR7iBhdYmJapO
2/TT+hEl68ovZNQZANHZMETecAmQL4gbwqCFzx0CtDAjs7AV9A/lD6WgbqvMDUHXI0nx2Uafnt3Y
ZgYpdNO7SxONJEcS2ug9GIRzuoRhqmk2aVMo6IbJ1K6o2kh7bBMjv6cpFeMKAAvmOJdHH1JmcZOQ
V8gIttxOsFYTKRXAWlvHELs1ObrpP2yZvRV/PZMspZzkSpyqx0BQowhuYyc6eAmOA1FAMkoCiapx
BjiWCB4FrydDj8FSEHG3LCESf2gT5ArZlUsdDlcmDGCieg+NUcN6huweiO+pctyWVBsS8bKRvKHR
THP/aSGFHP2apFSoz6PoMJIwMoeaXVvv1PsaJIfcQF3KuZg2gCYWbPIybRGpkGJl3x/A27DmuFFG
siCXjVgmpbvsWMdigE4lUJ/1rgpQVzqA6xhbf48EFfRrmAj/MNhzkKzno3tILJnfsDzFGtNJFibL
8/Ehs/QDM/spzfPpuigAqtLzeuaci2+6R5xsv3U6WEDTmSv1CrVkxEcijeNrTj8AAUGwVr7QmR3F
X+oGFUvQklQvOvUC7pZkHrXESMKVonyo7TKUVDfHDGyevlqxi2ESBBn9aFeIxEcUII0UPsB31AX2
72I+Xd6PkgA+SjQVwEwcWHIJSCj5zCA3SEU1QPgs6hdFVEpalPe4J+GOwJRQHYMmq0VjxylHAf9E
Tn/k2biwyZjmaSFAYiVIA18SkG4mV8D1aN/SHtm+iquz2oiaGXUeUVHtphmAfvyDqfkCuXekCkhV
86kZCZo/nVfow+Z0NIYsJItMKUsIDxYKEc/NBclZiWQkAzuZwy50LjpWTX2+NHEAxdNS3bcaROph
/CCxwAEWL0fSkBVArW5fLcKBxzS0Nj2FmJvuogkrJcoYA0NzbxubmMxemCPsx/AwyeKvHJyVjXtx
zLSorua+1rz82mkRYQGuOk04fccQh8Vyl4fwYWxOVo1HWjb/k1pW9tCaMbSsbp+1oD3epuwd0d2K
qPz5LXrNopXm+4boXzAufH4tHMSrMSOfxlBn+QBsm7Vo4SJsRt+buAijuqVZYRMO1gc3qH1T0b+C
S8dfbJ1c/CewEwxusaGxw/nZGgEBvkzYTnNjijxHb5ePiFkYH7e3Bg7Y8IapNM2Nm5pZ/QHhhejT
Wa0v+nQdga18Jtk2ooDo+EI1iiLZBqzbWkzKIQFh0iCvhIKh//p54vQ0AdsDOxQsfzg0cZo7njZ+
OkTGOSl+tKut2ylhm6mYEN6cgkAdYU1bjrvOnNYqwYl3TK30So671z/FL2dJYQCKZ51L/4u3curN
4umx5tpaZ974R/2SmjpZzGiANno816bzKCoQRSIspEYilpXR6x/mxCjGNGy6La4P38UgqwNPmJdH
yTSs+qZzwvEmdmYh15pHqixWmCNJVCk24ASg+T97/cK/vAsHFN2wqPJpixv0uF5e2Ox9kkwCe7hx
5IbrIZrGqVsZqg12g7ugqgXGZAjQlUWybn/9Y5zeP40Fsbp7Bg+Bg/SpdyB419hFyOdvCKmQXctY
sO9pYQtuG8d+IdNQZ/nXr2yQYfXiFE9TAY9FYtowQqVLcnq2RVAVYf0catex1ITkXsi5Z++nTd0i
Ij3qpxQ5aZZqncFvxHqsODI2bM/wvVFDa3jLEup0iJqGx7NwaFQEBhZGp+0OF4IJhmqhfq1O2IrN
1h+1gnKISqnDD/aeVMs4UgXzxnM67XaYGLcFNpkBBtZpAZ/p5UhpXeT1jg2KC25kr1g4S8IWfLZR
f7dEfWMPCHN7T3/OM1e0ow2rLY3nZsAgnyjKhrwE2tCRF6B2IYwZJskbfpknRjCkadiWY3kW9CXP
wJT/xGypcZvFcJDqn1sG1rtfFQOwh8LwlmHxSUSQQ/cLuoVJuI4L1xk04uRZ6CTGj1qz2tdT4RON
+9Fy2r7OLvAXsXEFYudg6fRIGCs+mbwLuj/zmAaUU300w2C4JR+5mKZ9SRvHG344Lk05si9Sy4RL
2BeqQsT+Sg3EnYdaf3j9fZ5OfPw9bMc3XRMfFsf+xVyU9XnEBT/wbhStUx3Ha1xPWPCl2MI/agNJ
foLPaayFw0t9/UM41snkc02LYeV7LHy4uf5ix8oeOore93KTIptjUxubrvLbm2AM8vApmmcN155e
WyByPazsJIygTCaGJdJFKcO9zL7tPWepszMk2TrckbCPsudYM4gIsTZuZ4zYRPoDtW1yZi8A2BxK
ImGhNRlmRC+ORjC4F5RYse2psrcp6OMRdqN7wsld9ZaraB5hq7Hzw6z/GrhOQM+1pQclfk/29RgS
FX9ymIg/goXoI5IiCdHHXaiCQtWY0AEyXRg+MHt8n/JNLa3EvQ/aY+QHToJnkzV67binI291PvHT
WRrThB6zBWr+mT42Wh1xB/EwFGeZlGZFfic4QLlJMrO+9xyKwHqnowPo+8u2iXHa3dM+iPWn19+e
8csYIn+DFUp3YKuh5jvdtTyf/QBefnKjeuq1vH1qJk6SlzQkURYRrjTlAZinZGY70t9cNS8bmfME
M1006PQ1E3b4K3AwX0lykrrtAhCv+qDPuAxNEEd9N3wLsj1FbF3gWiziBMJjYHB6arZrkeNGu1xv
rzlF1U75De1dbJUHyUJWwUbKGw3mE2J/uDJCKyc3iHiEHaO/NTtOJoeHQ6VLzogbuIZHq/lkQRuh
ibceoN61t2qA6nRRw8KKdtp81Hv+v+oQT4fh7Fjg1p7IDzsa2v1UmoHOQIBKneJaQZeqbGxkUUiw
XUKFykqLtdsbTeZTZIElAJF/4LM20+T/pSjMxkYYNk71dRKnHgtNwYnP/fLj+kROW+69F3QC4wsN
/O7eyu/45foWDSu4eKKdb7ORnCzpZb7E/eIb8ZXy6p9YEMRB7kWMSGE4QifRSFH067Pplw/Aa4YU
7OKxy0GD5fnl/urSs3TJ2OsucdA9rh728WSnttkINqxYlx3aBcmZA7fX+/j69cUN/oxm+DAxqYCE
HyiH2V82BHKbbbKRouUqZXFZ3/v+gGtY3LkhnQU+dKt1B9ckveqNQW6e1l/UnKyjAQ6k1KCMuZP7
zhyiY9eiaq+Iuoib4daz62p5Coo2XS8UbF9mRmV97I1W4OfgQuKMpbb3JDRT0XRt0oHTUudh0Ltu
yW6gz3RozUKszYoXAJIiVnhQ0IIxhAJJiI1Gi60FDhlk4OoD+K3gXrz+WE9rOGyxGdg2mwE9ArHX
vXytIXynGfeI9KoPRqxGNpC6k8zbkFPXZg2WFNnooOeSYSTOQm/+60Cqy4i1AxS5wX3jJTunL5ln
zWv2xacCRDs99Ew5BG2YZ+mVpKMmR1GbrCFl7+n1m//1cqxcQEaQ7zyd7fnk3aYJfivBuDqXkfD1
/PpDi5yPlMq9JLS/ccFfSjM2XY5RLGJkSeqEx55csuvCWbhoNJdKzCS9BuYIeSoGHZMAeESw25hf
xQuUSANGvYv50q05QPjMD6R2hXp7haNGRv9OtchUwocT6UJOI9Wj81G8LMVH2B5A3iXKkKiRe2cd
+hy9Ln8V9MQRjhZEtYSLwE1qKdFll/cYwsp1Ig4BDEgFORJcpZRMSc2cYRSKAS8pBGTfx+C7zs4f
JOG3nETbKcUpmH5gFeLr9ZDIoxlCK/yCurEQuSLFiODpyTMSUdb9qFbaMVl1OKgNuNKWXA/4R4lE
e8ZSE+q+1SvFMYxEC6HVaQlr4SLq+FFFpUMvbKwHcUvMH64sn0OXuqJJDTtTtG+UfwZcZyG4UpRj
eXbJxWHz64JxW3fwW82OiAVvtXZxz7qCJI7gIm1WEtBkR0DXJ9xcEMZOiD4PTkTm2718WOpYpJbj
FOdwzoyqW6M61BVGauuTQqtpph3l/sdGg2xI0tERzcmj97ReOvqSnoXE1SzGVlrlqjOnbwbiYXrN
KAQ3CoDDF0KETibHzqZ8AvKXVEltl3ZiP+SoQkd8Tmir2VQ19M7qv6ku/XSD60c6P0uiNGwCIus3
EY+bQJECF9CUhlxyHK6lIeRXmlSlwkRoy0PNtArcy8Ksp+AKp8ZueJ8SWkg2DU1tZw12siwJhHVz
ecCZsSsA4ciriyz8SWyb7hT+icUzFKvE2/Z0+d1mP+q1UH0pMxvpo4KqTIsw0UejOG5cA7tRa1/l
GVEcG/4XbbM+S3XnTCnRS5oXAdRIg4iOT6tspSP97q27KHOnfNmpzq+iCiChFt1O1fsMB+yIv+IC
gMh+QzJHZt+2Oo49aPfXIVs/SMmR1SBD+l4g6iO/MU7X2HmSUmwA3WH4RtvEsJ9AYsfhjrzWojYP
GF5py5Nnr6hG7zA3EvJkB+E10FvmTGuHjXG6Gl2+6yT4qNrSxN0JvTSuuEKur2wmPJqkDFZO5a7B
ya1OKyAED7BrPSgEmtVQEPnXAk/f8cHzs14D8JBtXSWKbOUqoAq4YHHt5CPsdCN9kMN6cGembHac
uCMeVg12uKNvdtUe9bsYhhIhDzWa7Oe1ZmKqsB0lh0g2BTJSihiYUjmYmmbq6HgwE7S47mosCWhM
Ky8mZY7lppgGtnt0uM5A3zBHSAHPtA3HWy+zoglKmfJxLueYzVbdqRxi/uKik1TKIinBUwZScqpn
fuBrH/GpHK19IJcuBTgp7ZWcOP3RtkQ/dtTVY/qhRE4x00WXLCXDslVPf1G4JUnJo/RVUUIqG9dw
1h7yVSP9ae6pLhA+wmxkAqHqaPrHujBh31aWMxb0jWVnXcIirj+L0Yi0HGHkmTLaWWfyFYDEeTJB
tJPQjRJr2rK9rsyzArrmLIeCkNh8VcmzSujWwqhigcd0FkWEdK3RY0N09hsjduIbJ6ncFc2dXCiT
MvRZRIu5chh3WRXrGfzaQCMLchNoNgrsRto+TPLvHU1OWmtZ/A+EVvN2NyEqemTLZHgZ8L3VEVO+
mh9j+7jqdTwFFnml/JMrpXnsnRh+K4hPbLJiF1CechIz/qF7PGpllXo1wgF3fRoHV/y02iUUwCu9
SNTyINuZyiFAyduUQLGFO8O4LHHqy/MI27gkWZ+CRsMxG3odB+BhW2qt8H0xpHBfimAwxrOp0one
E8evWJ6Df2QuHcUy/x5saBXj3bRAjceCHOE+P2/JQ7/Cgkpa/nx+qaNWL0iX0lkTO+o1eZei/oKg
orY52+upaSZ/FTiM6ptk1dFjupP2TIsUH6HSA3W4sSgzQEiUfraX60qNaopNaxCwp7aH/ejoFdB6
LwA26nRQpE+11C+jaFxEmSC/MqS9xyyvLms3SCzi4KAIUBlJhYyjjAVVbMZDyeAji0qwWDyZysGJ
szBuUs1f9OsGyRX4To0u50tLqkr8MQLRxPKbFoP2PU/Rg8nor1yKVBUSVkN4Y0NUzXNpBiDddMoU
t1ICu82REWvJ2JUAWEgj/oUAHlqCYRSUmXXQXNiGFRKBox64s4/GQnY9CaiM7rSd+1siOMKo3Lm0
GoduP+g66bD7XhrWy2EbWMdgPFUJqO2eBF9WgIukMQc4hwSXr2WwjRpEAPEWabSlrYccSQADQeoo
1YKsCkc10KXiyMgWUVsoUBCDI7TN6oSonI0UfSPQSNnD40w6sqkad5BFlSIWmaYlOC64mggBMVlD
YtWR/lhOaToUWoTKi3UWqv/AgFk7N54fe0DPHtdMGdbRSjpsaHKaqzapgSUdeY1HxZsiPCgPb1v9
RepD/iLOaKILW0iFtSIkScsrNINC6qWzFfCpOoBR5oLcj6QCTTu6kMVydZLFUyvLQ+VdpODGSIK7
0p1Rwo1qeEppqbRMcGVBKps8naxsYTi7xLmPMQJceJ3QYHiSLPL0jC5SbG2Y6Inmi5haOZqVa0Eq
51wqqNTCImy0YJG2HYQl78Lvy6ZKkEWFrv21kC+7OjoY9SkxfUTrxRDbHixXF/iyNUZRN74Po7F0
KrIIRAJd7nuCg8QRQKDckkaipUetsiNxUDo0RQ57DYcNE6c3m2p6q4DfpXMwgj0kIbkvaC6lPyBI
uiiqU8nUMigveP9Nh0NFda9PiWVAdZLOeq508ZIPSc0xCPprO+x8P1lz90I1K7Ro6jNjG6F8i91N
k47HZjO7ZIYQb2QxQoakgx4CDUsmnZU7gsDGdTBv2HhLlOPnpz70D53/rImxaLAlM3LUQ1bRQ+zQ
VWNvBccpnm87yVvBtR7bnz2HkLmqdzYC5y79/Prx7rRHEfimRyID+JjjE7B62qRbHXeukqjML4u8
hgauDFqVK80iMTPlNfN/urAF6RHxCBgdGAcw2WkrLs+svvGrNb5M87jxvy6cFDzkBDWRoEQjNtpc
lPsSlwWW+dcvfGz7/NSWoT3Ogda3QejAVwiROIkq0TTfavnr8Xk5LbVvX9CU7N3oMiD0FLI4uPrg
+WcIkVsD8sY6xF1ebu1ksYhXddlTW/M6O7rt9XrhI1/EtGCY6vvXP+QpExb6K45UBscHvE/0XzN4
FygWnleP1pliqEkO3Kzyy9tUtEt1f65z7YCgqo69FNc63/Mf536s6/qsymcYdBsTywPtsa0SrYq2
MLVgNW8KhoFV7G0ZHN/ERZ4jj0pyrYQP67TYGm9iKlUr3hcYVtO0l7PFOXbUj7f5H9/m/4y+V0rX
0/3rv/j6W1Xj9xLF/cmX/3pfFfzzX+J3/v0zL3/jXzfJt7bqcBx99afOvle3z8X37vSHXvxlrq4+
3e65f37xxb4UwfYPw/d2efcdHUZ//BTch/jJ/+03//H9+FfeL/X3P//4RhZzL/5alFTlH+pbF3/9
+Qf01Z/Gg/j76pviBv784+Y5/ysZv3e//Mr3567/8w/P+qeLXNgDaIY9ToOVSY0LuPiO+U/8ngT4
yiCnSyYSlcuq7WO+9U/oHDSM+JdLODfN+T/+0VXkkPz5h6b/E5CWzEAQFlvIOtl+/vhx8y9e4v+8
1H+UQ3FfJWXf/fnHSxBDqE3J/wRhJQ2JicY0f9mgS5Z5Sdyu17FKexe476APllu9b6DvQdTZeqg/
r4zg+qcHpD7Dz9d8CVUKrB3InXazSYNK3ODJpA6DOS6rINI5ppfZzsiDYbsggtq/fhXvt5exUXAC
HyBDMwT69lM33whxoi+mWN/BEdnQdd9b4XmHEI8aamEOfa6yj7j51xCl88tmpfrcJqjqs52GbWd0
0XzQjK3mXUIvqbVdWNEm2PbGhn/0aOvbmxIHP3Ip0BcPu6lC2oKTCP/sC7Rk15j3IUio9tN4hecQ
sTWuwbF1GxXb9Dn7y3oOKs7gW02DRLXr1oOIg/i2fGso+SZ6swc7pttg7pL1yguuy+gR1dNmniir
dnW298bzbN2FbzRqfxkHvBM0e2j1aFaKLvjLhzW1SaMbHLB3gFLYeGXrHjAqusJF/13m5AhX12jG
qs19eP0l/e4dIaWgNczFXfsUVs/L2lmqiMvqcTUf9HUwNmXQ1bevX8V62YaWI85Dkygwa7AF/6Qt
Cjy4zI0drrsY981213g7uzyLu5spwCBp/AZrsjbTjds+F+VTl9/CZIdUvqkhijP8F3g4W2GCcGG8
bypc/e7b4GNGUVHqd555aXhXSXuXINCZ1vBinj4v1gcXt1Zv/BwNt3P2dSzfmD+/vR0R3wlgYZhi
Fr18WS1qnZnCWd9F/tZw7yq8zr0cS5MIPSp+JUmFSWF/5rg5QXozbiYE90z3qcOXjGT9vPLPhvqu
wIyoucpXjL//1uIL6iTQ93nbdh/c6DpHj1xPF/To42FHEkpgI1DiONXip5c9IEXEXmfjDRevv6eX
IJB8TT69ctZCBqHhnywMERkb85S5645TFv3PZj1AOp13gN7smMPIbKHsev2SJwQYeU1yHcFwRWkF
2vjyWVpEy8ecEtZdZJs3QfKcJ1l4GzuQGxxyc7XGDbdJNpxXAcsh7b/4jHy83euf4WVdd/wIIE+u
60J2Cbjvk4WKhJvaow8/7wYMgLereW117b6Yy2/T0utn//drgVpT0sN9AJw/uV2bCA69xDcNVx7h
hzFQmHiEkIQV4sdJHw+vX038tf8p3+SdBRjXslGhH8Ry4+XDXWqrWk2HC5m9BR24Ib8rJfmE2Phm
s+TtUwaHIM0w6kn9N6b8bxYW9k/PFuoTNlnnZF+b57nJmt7hFkXPYrL79GwZ3eiNPeY3V2FjD8Bm
DZFydjpgbVA37AAq1pU+ajfYfUX70LaWN8bHSWDf8TFSUQcBexmVsH7c6X7aybLEqkgC19ddMOZ7
f8k6DszxHmuggFWm9zd5esdpzdlqcxtttH56Y5H+zd6Ahhp4lIUTaPRIhPjp8msAcGbj37ZLipVX
pT83CJF3+jLOe79bFiKWkh0j+I2r/mYxgBRjsgzYOlc9rUxwxAERz6N1V5Vzhm2SscKVTvd68gwo
a2xdnA42r4/W316RVVVw1eF16AKr/ek+M4Po1mmu111aDfbGNmj9ejFk1xBwCEEoTf8VN4Y3Xu5v
Jj+MAzhRlhhI2PS/vGhNwE3HWXjZFcad065EULoL4oSg+nvxrTeG62+vBcws5j2T0RXf/+kGQ3uK
tSzjWmFdHyakP3jGYJiBA3+9AXx9Ywr+7mpcCXEwNS6rzcnjDHvOwDkDBFPND+NCT8MWnFZzGSNU
rvYbj/F3M5FnSKXn8g8L6ctbs0g6wIkcWzcTU+6tOWtEeuWx/cYI+fWWSFoDOXZYr3XB3n15lYGu
XARzhAeYjfbeyb+MY/Z1QUzDKe2tcPJf1k5Yhg6WBDYENXHyPhkYCd3QYeo8HRI029+U+tM5GpF4
O2X609JxomyNFVZ5tKVB9obO9eTYzYIjGI42VFwPJIeF+2T1jIkHxGTRFAVG8m1tyw8dHajtbE/A
RJVgcTW7YjH3Q0zwzhjhF9Ku3Ycmsd+aHL/MSD5HACnHRHzgU5mevFXEgm7ZTa1OLFf/l8ns2Ne6
fUagAiZkTYYJyzq8VQ+IUvDFliUuiV2GmIwcHuyTV5w2+BqgStQhZA8hAvZwR2j3AxA1XaoA5aSX
mA/JUE2CN+9vhsD+uxxpx5Ld8NYnEVc6+SS4VDic/mBAuTQ/Xg42XROcFS/haJatA57tPQCpqV3q
aaM9Nb5zt0RzjlmA5R8CPX8/w60Ew/QvnSC+1ewxfqPo/GUT4MDJIdF0WKhs1mPx/Z/WDj1dhmTF
7mq3BGQUgJqL1XjblPiITy3+v2Z8WdTx36+vyMfO0stnAA0swNXO43DAafdkIJoR3kJ54i873cDy
rfh75IAQRZ+q+jtzBjtWghzCQ1jutXjfuYdgfSrcWzu71bsv+fg0IIPQvsQkNTX1xq43D8mdc5lP
5/Aed0W29UgbG/Ef+W7au5kp7F94+WOIo66xr82LKnpKl89j/HfhP0yYCXR3r98adLJf3i+Vrij8
LBPnXZ7ryye6avBt5ponmrbntn6pcfr0nL8W/76YokPbfW5Kbzu6d+HyvsqvQp9TKzFvV1N9KGKO
MM5tOz0ZEYBH82APzSbpP7nDWe998uvzkmNtdVaUmyU4NM2Zc4EIuR13db7VMN/WttG+ce+jad/2
F1V3cKZDmF7k1jUjuxwetOgvM78ZzSurfq7KG3s6fJ6zc4BEz90N7oNl7CBlWJ/mz0hNh/7jGD/m
+a3ZnzvDdcAZCm/3r078aU4+jSs6tr+j+BGVopUeEGti5VcAJof75R0Ug2jd6NN5qfebxbnv2yuy
xYzmQxWc031uyvfTtzQl++5dGe6xBspyTF925gcv2ZT6fbzeUo7nMfdx6NY9AZG4f3HMdqyrOnrw
nW1XHoQThzF98MLHZtj63rVHsN661/wLUYq2CZDwld9ufP18/Nw1ewK7sngTIDeqduM349oJt+5w
p+NqmF2QQ1j/N3XnsR03snXpJ8Jd8GYKIJGOSU+R0gSLoiR4F0DAPX1/qbrdfzFZS+zqWU9UKpWK
kQmEObHPNqDFyiH3rvPlzdZu0xgPsmG/jt+r9PtcbxYUMe1JXXemiBxiH5op9zXb813jVbVP3b5w
ff2car6J52M3YFkaxuZ+xmDI/eSE/7hhnjmMrHmgJWxff0OVf1ulKFO9qnYomtLGcH0N4hUlYb5J
lOp5RBscuOzrn5yJH05eD/Ii9S90aryKUJW8n8b4njZCnM31dH5DGMuI50RJpPIny+UiIPp8JlH5
QsxzdZWTSVMvtoIuw6mQBMElnMabsuXeEtj6HY48temvbyR2uuq3Vjwu8n42fxjmT4Sb/tjvzjmE
OhY2PdJOzJ99u/XXMZQuUtfdkG0sbztpW0dPA60Pbfcll3pUy804vqR3tAbie+VYEfQa+80mvePS
YuqkdPnrcbhKDs6p0v3UjtLjcBrwdcUOjR/eBbiKncR196A7vigDKEZ1FuJs0NwBKTSYZGnb5Hos
r1q5q4zIq/y9Ufl17Zdv4/DoZg+1R2TQrzVK1E3dhboMlQbBctRyi4cXT2xYiXv6c7u+Dc3Oio+9
RU84dJfrrN9DUvSSFyGu23SnaxvPCOfxAUTAJYS92AzzVuJkNZ2MPFwxsKr9tItM99D3X62AEMZ4
fW7Kpwq/R5NVNmrf3IowzWo6DNrqjwSX2cqr6e7M9sbogcPsOhTd7VgdGrlzjLti+fHnN/6h1uLO
qHLUAFGa9vmf7+fV0AwlzrIm79vOsUfJxjcL7S35auaRnnMc/vvRNDB8z4WkyJ3jYnbpdm2OPc30
sJ7gCJmgeFNHwKDTE4xbu/kno3280QH5gkVB0APFh3l5URsLzL2xpVlwIXbdJFiqsSbnwxERLkkn
UzLz7MKZIwwjgrjXHjxhWp8cP+end3GwUiZTy8IU5Pn+hkX+tlHk+M5iLM73nVeP47zMclJwvP6T
VftPo7jA2ChG6LdTzbx/h0LtV7dAtB1ajfsjw33Qr0jA/WTP+4eJwg830DE5QOJ0qN4PopdQS80e
7XvlWFFJRH0gMRgAqY3PPvSr/sm7+1gInccCLDKROAJsXJRledd4lRy7JRSN3e1y5eCpwGjcdrC1
hZ1dWxzjLm5W/25+whPGRkQH9gf11/jd+y/ptvHaYdE1hkY9fW2bCb2Ae9LX7yhYlU++4OXFg6EY
RqfuRnQFKf1iKeTjXCc20WXhhEPWieO1LYhZtDvvCfswX48PYyZCx8iW6M9f8fLsOncFXL4avQG0
nXyK919RIx1An9u4D3E37PyukrlfofCHDGdNgTOFBOU4nwz5YR1CuEencdaYUWZz9b+YoEaqatId
SdlprdY+SEXg4ZWF+JcHSFKKzVr3PowV/RxLi0Xrqn2yPi6nLsPT4LTh6uIq6nDRe/+V6eMl2I54
TeiVHTDrYvmyoWw6R1n55K3f//kBX87c82hY2Zw1HmdO8mVxALxkx6WSI46Zb/qpiUOVfFoXFpbf
Dg4uLCivhvrXn8f88FJ1LrGAVzjoUOXSR37/DVt7HFYK2TqkAYpMXMfIFZYWeiBlSAPRyl9F1WSf
TODf0NDfNzdXx6Pp7O3AJQAVh3UxkzKrV4iJIiqtcW/XLPIKb6PGV654cjrjRgrFV1sqxgmntjo6
B6+17V6trviXUbldp29FEa3KDmL8qn5Lx6dcayOlgUWR+FZ7JZsTvy5Nvpk8rrwj/EdJD9b32lup
PfEziNflB6AWg6QflcX5f1WqCq+xK0j2f364H6YP3xO+99mTCmTugy+bOzamtbhFTQiIeIjhEKPD
N2UA5X70Lbs1PpmtHzYGMBxmzrmNgoErGrn373KecL+Z0yoLKQiIVSVlN+1wc4JluqEt/Ws10ga7
rux2rM3bP3/RfxxZY/j/CnQuRl61zNbIRcvCJS9+prNGXtBkWUE3psoWG+HI69eADBh99T4Z+OMT
5isDCIKYUxyYv+UbfzsmJWoFslvyjC6lul0Q1oObO1y2lsEL2uqzk+xDMwKCx/m5anhQoRL/gJej
uSlba1hnEgh6GlV9KIRt76p+3luTvVw3PZlU3lhf0yhLSDPDFM9NPsNcfkPj71cPxTb9UNBmPgvN
mPev2WgdC6OKeQ4NDc+Sct+pCP3HJ22kGtUVX5rZRp2eqp2qJY94OfclHdZsb6Y9UvE9E35tZBSr
xXFQNkvxWjVXyKV8C0sSJU3QG0T1Q0pnyh0i1b71uj0Xe+6hVRFJLQ7apgsHFCHdK80XvWfvP//K
IkT0FAgAjjbZr+WXKYsQlFATl77RMthVzI9OB2rRf90f4pVY57fPPkKTkl7C+6cx5ngUVrE1AkNf
Z9qc+K5V4evHRQT7Zw0vbdVvZEPWQ2LdNUPf+bqVpp9saB827nOzHBoBQKpBreZeYi+xlQ3dylVA
G0vFXzMU8i4ekuMXZ3YSYuaXzZoo0Z+X3MeZz0kM30f/3RdmH33/vbFw6PJBdDJc4U3jWNYAfmdJ
kJjAIuanFpO/q6Z3kw5lDsfDmSLBsJxS74ebcNpYMachH+3OeGvu2VvUL5bB7WlTJHcxYRbLhn9V
3uoqoOthCQyZr0ZAHyLhiwDnmd701af1mOznOtQqFCc3nfWDX+X8LL0bUgHybutqkaJDXxezPxiv
M2IrppAS6BYQK2FafkYcp9jUOsHnX2dzVxClnnhA5Ey8oFIDLkb82mqIWwKodrmE+kTGdJgTU9UB
yIA+bCw9cLB0xOdb7rDNJvKgMHZKtiUZqUqjUtl11jbOA6Pzz1V3jB+UX98aN+vtMNFl9stH51kb
fBgIaREsyk6rd2a+9cytmfyo3Whut2DP67XHlW6E2nwGtfQHOwkbeyeISPSuW7JVRSTyYEDWpe7b
Phq0ba3ulvW6xbN1AcPc9smWPzSXyKuhTm0xzCtqhCWBPUX5N/yPjeSgfW0zn4jZ9Eq/nl+mX9XR
/qZvSQX42YGzFNYmsW4S15+Wq8YYfDlGhfEUL2+ie2qLt6y6qxQ4gL52i1Y30Q6qFypZaKuB9yM9
rZ/s0B+OhvPEgcqNho6ylS7c+4mj4IJkVjEEcrUnxr73WjcwHEAdo4fDMhvpYYUCHGSOnoQYw9v7
P6+SjwXk7+Hhl5ybHJBpLm4DmdXMro7wP8SDbdOI3F8AK6dl3Cp97vK2LHo5Y6H6RYy13DSiQ/nz
B/iwTBnfhgoA5oOwDbD+/dfX+MK5LRKmmtIfKuzcQ7uTD+XagYrU8yeDfdiHqMsBeizOJvSq7Ivv
B4Or6QxIUQlvN0Wy65f4BEIf4U0Fu2UpX5OByZDj2OX/+Tvq5xvcxebAuJCFXM5Fki0vNoeqIK1I
TDZCstyKt9qon/kbuk5kUG5u2bWrY2YZZw6EFsAfmG+G0rY2yphpAT3SNUQzOiLbSY/rBA5US/1n
tdbugbpNr1AMjWk0ZAr4YjbEwRCTPfLnj//xqVFCMDnPFT5Rw5dsjZVu44i1bUe6Z3cUltzRgguy
iZpR9pj0z1PzPOWfXO/Pb+L9E2NM6M+U9BwcnntxaqH8cXuvHzrKtG7drta8xT/6MHb6kUaOwrZa
fUa3+jgR4VCAZWOR4ejcUs/r9G+V0hgPHhAKlCiAj+FQKt/xj/QRESnX09I9/tsneu4FQSM7T0NU
pRfzMGsI5MNVrAkVziJcgkHjnJnOiKdsckdilu95B8riOvrzsB8fKnOPxJczgwil/CVG5GWkrE91
U1MGjaiCtH4D3UbdlrG+bEpNfUHIX30y9T9WhAYT5ox5nmXRBqv8/WPFSFuzIPo2oTaPhk8PqGAX
AdPEYQv/a10hdpAImEPRVsRRSB0vbTR+wagV/3qbRXxxZmlxV/VMJNLvP4fETNguOqMK1UL358HS
QXLKFRpdFcSIj3ysQUmsSMPZWu/+/NQ/Tqz3I1/CEdMqnQGXolB1Qmd24w3mcl5g95azIQ/kz2N9
PEzej3WxbFrwZ4ftrAr7Tvm2uNz3U2lAgyTXd7hehytTz7tIs2gD/nnc89N7v1wZl22VrQCUDMbn
+6dbZbXlEVoICJho5K7AUg5ypU4+ub/905OkrOeKwUEBK/JiiSarlSdKquNGUWk13px2uBi4rQlU
B66VfkY2+Iepi5D+zLzklkrw3uXRlEP/x4muRG0+l2+ZXfxqlD5YRi0+TZwcTUwQMTV1WjrOns5j
sqMV+snp/JsRf/Fc+QgWG6BhkhFqX2wUiaBZyeFYh834rU3PcDpxzPTt8/oqRr1ID33Mjo0yEbhh
aq/4o+DlTyMAuVPsE+4zXQmAjYAhxEZKC8ljTs3pplUbpAoS1T6t//UJyzPDvIeJdm53XN69pIEf
sAYtNkxz5aYdO2R7Zhuh4Q9Le4mAqwhzyoT2yQn1YWKY9JeBhCDjArlb9kUN5SpxBQslL8LBzsao
afNvyoQBv+k8G1Xh/r8MZlDo6wCMXGsudhJ0fuYw9mkReplIOL0LehqF9lVChO/p2/55YX38ZvAj
z/YsNkA3nkUX5Rm8JXUSKQ2PORHfRdfXu9b1trJywlrr7E9e3j8NdmacUYsaZ2T/4pvFvcRLp3SR
2FvdzrXtLcago69Tn/pzZv/68zf7cBghBz4bUlOPcd4SIvJ+y1gUHCsGjdZSR/OA/EK7orZ3X+uR
xJvKGfdVOtmf7FLaZ2NeHEYKagRnzEBD3Bjuw2gX26a1B7+opfoie20DckEbu9OiAgl0oKVil6S6
dygo3cmifV5XLmcoHs2jE7ulTx7bJ7yVD5UWzwSyADgNDSMb/4P3z2ReZMz+RzA8twAlRLlT3ujD
966Jt3YjF8KE01uXvLRPdpnza323yUDuMc+4PMOe77AXo+IoLEgYKHPQRiUm0Gf9rnmf4v+/26j/
M4oLGoS1F0x98OrzRL5kU7lwjxJdjzMSvfDwVXFZpw8PPK1W0x1JS+13hDF3XpFou0VZ8lB62o++
kC+LuR7TdIFsPq3tHoukVzbedj+pGAy0mvHQCyP/ZBm8P0T/+qRYa1EkANcxzS92E9mYxBspaQ4q
aZ8Mr7pGKo2Usk/yfcsd1zO+pllyldmL+cnr196/CUZGGXX2GqEHRFz9Bzg9rRNT0g5iTWTDLp/t
xEfesBNdWUZLI/StCiu6t2AUE76YbZY53WTLsSJBwBLiWzKtX/68RC8uh78/z9m77vexDnfSujhw
51yZHBW1ZJghrwqNzoBkEmKMJsidxTM2aZrtOngvMG9UjK7Al/88/vvl+t/hAY1M1B1UyZcMygxD
p3HMGR53wSZEYvuozD1iAvW26z1c5zEW/GTE9wvwf4/ILQ0zQ/RQl0uhnaW90FRgKZA34avW6txm
RoAdbUXqz2KQB+3sjdix/ppx/0qa9H+nO7ppf9YPg/j5czi9tv8fiI9Y6H975x/ER0/r959F1g+v
7xRLv/+n/yM/0sGvz5IOSNDYS/LG/pIfWdZ/8O47Y7zsWZDs/iY/Mq3/WPwBdkS0OVVIZpwt/5Uf
Gc5/6NGdL5S2gRGr6rj/Rnz0foIiOmKSwA9VITqCXoD6vd+vhz613dQo010VZwBqytBtZ6WbCJpb
ik3d6/rjlBjyX91kzoOynNg/GdDVEIRclATGMHpODsNhZ5MKt4bdiEMiIKe9Ln6jFbHpl55WngoD
7pmvlFhA+WNazp+VXO9Xyl+fggAR/AQ4NqA4XH6KCROUplTzHZq+fdYYfqyrrZ+QGciFrvpW6euj
5+lvf5sct3+dFn8XXml/tYT+5xg5j+ucm2OILNgT6DBY7x85WLGyKFbfbBVrmJ6k1V8BWBnL/WiZ
3cp7MOY7e5AxhDNbWD+ypu3NEDV+EziaXMiNyGdgvoHa49soWv05gUgwEWq6GvYTx1FuQTqxZEte
oFWLHekgevlgFbbUr7i/lltQ7Do02qq+Hj0hsy1e0AmJqhJzM8O67nr8NijAMboLG53IpmOcFeTQ
LNJ4rk21Dax2cUkKKj0R8u66fF+TC10G+Ty5OFckaCvDGoEBRBx1SKCIEzX4hPS4/lm0BVwdLFmC
pLcxlnStfS2n5CdMabyKKqPcKVOByU6beFt9LW5bT956U/pcLIMZOuWg3C0zKg1al8MDnZFuv2h6
e4NjH31xu1Z/lQTH+ctYP7jAVA+o9pVd3OpDwLVehmPMILmT69G61sXW6ZYy6uf1xu7WyQpTRX7V
OvG9i+MXpTSszVTZ+tYjxilUiDigfCwcmiXKr3IqhtJPXCT2/qhXjt/bbn2wjNL+PizuIakyL+xS
vqK9avXP1rWtNxd5aWgOMxalY2I+Ixni5FGM42wRLBJNpN7Zm4xgZc+vMzvbUTDV1Qlf/+bGdJLu
TEvptlqnLD/Xrh1I2aUImkloAV34zQItb+Ws9KT3YW19k8vR+tWUFhRvu+yK/Mhfnm4mY8BkKsZs
ipey2ObLnEJr91OXtJSDh3zYuUmtSnjBACgmSS6pFfOrmLWi8IdYVt29TqyTeDhLPOZdWYzJd9xf
+/HUdU6/kO3r6Qe7MJcsML16HDYDC81Fur5Uc7DSr5Q7PAWcE7k5eRJYmZzJ9ZDe8Bh7jbxPi5w2
A7QDqw+UWKZ0ooyB6Gsd2zTyArOKSEQ312uyC/BwJ6Whdu71IrWNndMAdu1xNaXrUohOe/NmRz6V
a72oEXG+Xhu4jXDRDEyjpULPkuWEaWXeafUp7hBs4Zy05KZvmJk3+G6VrlZomsUyYqcxTU7rY2Sl
FfAcxz6K9eIM5ePcVW7ITG3vi8FsrVC38/qbw9aKMi1HWLyJlTYH1M/S5V7aBEzty6bW2kcUfUt5
bOfFHoOqLIRDs2qoIT+SuQEhUeAJGIy9sphB7qZ2HREt1pBsJe2+OWDonz5OnlJ7IEuK0IOqYlMJ
iYFL9L2JCcDkN4ZXdA8ZMcBcTlthRA3BJw2duNLE1KEqXYnpa1Kpe3UwoEWSjaLcOE1Cb6AbexAr
IuQAdFw1R/056u5QBAKSxvI1l6ndX2Ec5T3NdmGUD7CUvDLMct19JD5u+jI0tvGA8GDurvNazmVo
2Ig3Nk2KZ2uIGX9WfGVBDzAfC91KnkejG0WULVSl4B2p6xHcZtQnkrvcOUhynSzoMSVj70G29Aje
Cl1d1A1W+bODvE83xMYsdVkdqbFoy+rObPoJFk1VKJcVx3G78jR8E4S+vGUTPlRHIUzw5KrDZd/n
rqjHPlGfAlOH1EPsWU7T0ejr9J4262ThAOK2U2gqWJRGFvmIb2tZ0OWp1djAWXXI4BsOYpFPOKwL
d1Plunzo68Id8HpoS5XkS6NYyQ2r8vrIojXiqwnj92Jj5fN6b87DBOm3oznhD/XsNdf6XC2dz7kx
HSB+rHlo6ov46eHwA6eYQLabuLMsuhcmGZThwgb0po6mLLZjZrePizC16kerW/a1hWUlWazlIHp/
wI3WwV/LGV91AiVA1vOaMAnbPefHJobaHgsylJddMeHkRie96OxgXpzqzTFK767RHLp4CEnSOWjr
jtaX7cyvhN20EIO52WwQ3gyYxgOb+LAhlEdLW/VbhRjAxsfRIz0WblWlQWPkq+ob1kJ7vssyO2zm
qd+xhLzWrwCE7cPYF5bAqyuf5V0p2BNOWltM60nEpE3SSkswTyZGrkU+YvfZjbNMdblVOgdWa70o
WRH0tpEX/jLkpnldiFbyCvJ6uUUf294oQ4Pms2lbo9xjOAyHEwVeMfn6zMQJ06nnUSuNbjRbmUnA
lcGau2nDyRvfpOTSXomxEcntsGTxumlME+ctPsg39s3khvjZJvOVrCwPVqWiacHP6cVs1n03V/Pq
NwnnF8rMoX5pidVofcsbuqM9whwIrDFrHvPEQITc27kaNbLXv9aO12FMXaplOJRap21Wp1/FNpGa
ez/ItkdrnJS3+O9fga2I60oV7fjs5fpcBwTbKHRL3EY+FXWi3LazCp8YhM2+lVNcaMzw1FW3k4mm
EqPUHrGGQkCNHuoEmZQByU/YF2TWIq85T8+Fz4hu6EiEqxNDVF8Uk0uRWntbktshP4yQ3lKf6L0f
xHdPTliWa1Uja+0ahdRLN8n2Ap6wOKpEzqaHGSkx/3EYg8klhacgwMq97rRlvvewkhNHF8vJNJpG
mlSRWZjlCllgaLbNYnZpkJeaECccDFfYV7Vw4yO9RjgYPe5q1AWm2fyQszpeuTl2zDspJm8MV62z
TpzYk7fpeum8tsWQtiFhX73CJNdW9Xocsvgn/DK1Okou7C6wskaCuS2k2kUFWjI89Tz83HI0UflV
qRLdsxtxMZHQfilg/SUl0oGDB0cf3xQYQ2Ej97MeYQGPvRzfBse6SYnDODbSFTg/YF7k4V6jL9rz
YOI3ZinDQUWY52e4mNCLFkNU2IgAXG04THGV7jRSFjHa64rZtx1cF4PesM+dd6W2Rh9MIb9ay959
xQs19ifkSL9Iso0PxZTW+3ZqzN1IBtIBQ2jue91EDL0ykMRYF8NP26lEuIxd/ERmYfE10cgm8jn/
oOd3sY40Xh2LKzMttR9DWnUHxbDnQ+t1nNSZkUS6l2ffnNZSn3KrvZ8EFA2ux7MSVTE1wqSN96vX
X1OQ1lHXllfkUnwDc8g3ZXVecUor9mMx9JAWPGKsiIeCz0tuCpgACcP6cujwF93JJHHCBRjJL8dh
2aXqkB2dQcs3CgkRAcll+SZzFYwC3eqGMqgJhz4XEe29ezHQ0nd6aONnux6sEU+d5wApuMXB0upt
kSZttCwdVpVlvQNp3I2mdTTJUAqlOb0AVMfXTTYNPrHGbWAObO8mqcMbYxbeqZoWGWkjEn+2h1/k
jhdbyxHf+gRLwyQnStnxvuBT5/n2km9mODE3RQySQHrPgb8TH5ZetG+JXrw0CbszlhDnFNL0CMtj
J9I+6r3qjgK5wUxMvYvFSNWkWLukgrTlg+fEfqrlh3VBpqEPQHZJCw3RWqrNwIdAvJHZBxLFsXys
8ttWcyiPhkY58QbjoEPLcp+uRkEcKAQYtqspPinqGu9qA64qS4n0bGhPUS20KJva9pbCfc79YZwg
dOiDpPZTrNdBSydyI2v70dAn+xXLqvR6LLpv1jpat0ZaDlfSVWNiWp3yoJjKrW7IOSQ54pFEV3aK
0RY+t7tAXZwXEhhPQrgVbQVteG2JA99blb3FQQURstVYB0Nx0jDDwOz7WKzbLi3BT9OvurS1cMrj
0AYvUqAwNWXcvgy1YBV5jneS7dpuW1EYga4Pp3XO91o6Z8/ArveuYiA5aOd9XKjtFsiwOHnqD1fP
aBVaNvqRdNdq8rEVYKMtP+vQo8YMMMO/tu1R9XtXe6ZyISSrnJh9NbjiyyCcL/nkapu5xPq3jdut
XSczvrnm+RiCnSWZ5guZ9aSzEfxSGr6B09W9CZx/1F3zblmdeyO1JMoX3b6meel+tyadCsleEH27
3ZE5Kh9pL1xBgbpq67i+SjMlWKb8VBsmuVtFi+e8Whl+UljLvh8Kkt/TDiuNMbkvlREB0AgRep0i
VJEV53HRwdMqk+mAWf0WTv+9oi/bIhvrXW/K5KganfO2LFX64k5j8pgYwqZu9MqXpXb0a1wNypae
qmNep6lEd9+KtPArW7uDblVslHjWAhkbawAETaCh1tdbZV2MH7GRZV+qjFpKTTL3SpINFCr4YUXx
On3BbRcGs9e2B8JCD42aM0ONWN61QjoHEoIe6Rq7O7XpnK+zZtSYQAABtE7jbEj1HqK4Wg5mR88T
5myGObVu7No1TTaO2pcB9pdJwr0mrV7XVn1Yusl8JH6a5+sCHkAJjyEH2Y/C0ZL7MccrsypKil7d
KbFhGOagNjJwuSL+kuvi2KlZFi1V7qCgqicLqYoJLECkuf010e34RICPOGLuxeWrxf3HyLzsVEmR
RYo0thOvJlCnZvab9LdUS4aNRqpskSqCQ7lRw9WotRvN9NjqcQzz9UaJt5lXrNy+zawPiFiXvras
9UFbYkMjblAZXx2shO+IWjVu7Aw2Nudl7JuGkhzNhT7oMOdHLpxZaGHe9xivOdlmhqyt744z352b
5a+mxbPicikTN7+e0tbtgozCF/1NJ/fQWg4Ni4eCvBz2M3KmQBWd9ezwmk8EDedB4wz1KVVaWQW1
48L0wuEt0hZFbrHAL4LOSgZybcurqdaMYC6wfhJaYeIWSjWwrnFxL6RdH+zKDu2mc59FC2zhjyAH
N4YxQqtUFy9YLK4ElRLXoOTZ89DNw69eUj7ohcRRcY3XjF1uujIaQ8e8OutPVWa/SazA/bFR985g
ImAztiSERzPu0jWkPOFtCC1rD1CD9ENZM13Jkl7WUK3JVQBMMIbUhwhUeA+pNRLFjYewa8y3pqG6
hF4ocZzmXD9Vo7fvs2FMvGzTziuJjlvuZ2JBx5QIG+MY0etJ5fe6U3TE6nVWL7kxo0lNgokkvyr3
1zijfN5M5CJoEDGWltQ1DxcNtJpKaSHVnechtTemstqtG9Gvs1UOc+S9qRHlQ6I2y5s2aYl3a/bd
0zDV/bjJCA6cMz9f+VvuaVJVqbuk9IxC3nlEyK1kGXl9unBPyprReSFZBk+r10LmtVXv5tbp7WHv
lVLQnNGw0s+qqMXlyJi362ppY7wdbaNyLb+TxjKukd71SVYeZnshSVaG1Tqq6NS5Jc6GEmEEKNxT
rk8oAEnZa74lPSqtuDP1c5cUtqJbChcqaq6hT40RBJpJH7Sx2BIr/sahOwRemYsHgVtchirL0DZm
piyRY86TP3vwtS0U+E07orYseaa90z1pdbtZXYxJJru5warrkMOM3eQKYehmZ3KBXXMz9JpmZYPJ
2TB4h19nVxObbmZqdlmpg4h3cieMsqxwLRy1MUBlfb6NqS+V1VcHlqKIkrRw7jKCx0+483JnlGW+
aybVxpIZG8qhUekTTJbShd5gH8Vq0uog+YP1tKxVMBNHw31sQKLcG3ydfm6f3TU/u8IPIjH8fjZt
0g077k6zpuQ3Xr0UXzUFSuIQ20WEV17TbUSn2DAU5yyDtk8QPa6ghEWWoQJiiRIsMUEklg7tN0Hg
Dj0EAEdqCc1DNTulXrq1Mj1Bbbo4xnOakUkbJtjtHXRebZgPZeLj/elxgZ7KJ7XJHT9LxXzV9ZMd
lutyPfdmQQap+NmhmcsXvQ8wzyWIwoThV7qbdF66vYEofIMpTBrEWKDemesU7xp4DDd1LIYnJVUD
RZTUGuWaXhfE9FJcTM0vTVkSGIKT3l+JYdSuFEW5zzLD2Cp0kMOebSiayvQ0uZUSCc0IhabWhzIt
y603UtoS8F06YSYtoCylmZx7Fa9pX+0UwoDgHj50xmy/KkqCswn+u/t+tPGQmBLol7YiD32mP7eG
1+41OSFcFwseQSuBbL29+nLVBb2p7s6Yeo55uRpX6jr+GmqJf+GQkDXomN2m6N1+b5rLLq810mon
vH8ylvpNmsFqzApP37Y26ccbBTPYGUWeoZxkL2NkPAAZt/HkILiomRXPQDTxxtDUbqdU0GlTCAkQ
qRx4k6YTP1Ir5nvbzpj0utLcdqN+D3dghOBUVHcNBCEKnng+lLGiKZHRZGTlwTajq2VXUWbAEHYU
q/TdnDjog0K0awLCmTonO8XUllp7jQ96a7rb0vSmZUNb1dlOscyuEhRxmyrJrYcWx3YZqNAn8RYn
K41CGVpwKsaviAPaLyvGllsr9xqEJBrQ3YaQmVOjONYtqizWpTd2D0ioBORUxQu8LC0iYA1NQO11
tbBS23xrpugI80nTIky8Ny2h7cIbhu9SxZpmAqzd5bLhcqBUa2jN8RTAMO1+5FwxjrnEiFWqVrod
VK4gJmwKXw5xGSneyuZfLPKZG7uF3DetEsvOgwVY95wqWvcqtD/NFi/ZnBqsmLjdEGveXy9csa88
Pv8j2Ma8sbjhfxtsQMnASuYvVl14iV9IDP2VrkwiMoE4C9O02yCfmXcaSPQ4aeIQW/UcB56dKF8W
tV55upiP9aXSBc66mtt+7rqDhtNIMJimfMJMdT3ghKv90FfxK+kpkkGLawsP5mp8aBPrHqUD6bdr
sdA1dOQpblZjPw0KW79NKVFPMbDekkSZaZSbPDdfaDg0fkF0qi8WinwNWIA6jhMYlyFn2xEqc1X1
w7rD9tCFgzPo4bDWBPuW6hyh2pM3pELbvuGW2hagzvuyJFl27Qjrp5xj+NGZWW4dDN5u8NvM3tpx
GKPSUAQqWlQKOSLDjVO3s28NsIh0uiF3Uzy8gERt9RIagEdVZ7nJwUzdxVflOCHSE0APor4nS7Pe
w+xRtI1mUcD4YlpExLUn5uLTsrxrd+j+F3vnsRw5sqXpVxm760ENtFgOEDrIoMyk2MBIZhIO4dDC
HU8/X1T17e6ymWmz3t9FrbLITAYB93N++Tgayoz7Lqi3Ku/EYSglmod1fJN2r46RDMUNGGm4qVrh
HLVXtvfmlJbJ2kXeikMmwAIkqVnUAW1InmAKXEpKC4iW6J1Pn5rBvexJ2Y6bxmlKBOfN8Asoav0q
S88/hRGgCj7cnrnHbunsHaZt6vvGXUFt8tGoDLIOgK8kF/wonoEB6p0N05CsovWOfT/dSEvKMzhj
g5PXPeRjHV7oTL/tMTskKAUPgTD0kfY9dV+kOTGbOs1eQuaNYts3YUUd02q1c6xQYz7olCJjYps4
Ths953vVDUfJOdop+wnYusag3/+Ysi7YiZpPZ7HVRU8mctep21N5CAfheg/KJFYuFt4KGQ4ENdwK
cvo+O7sWa1z6BIInTm0P5c4PomLHl5vvIAjD/K6XYK32DCHtAYw/wJSSGn1iREixNNO6dTZBhE9+
U9TZ0Qsyy34tCQhdA7IEjK7NfjFY6I/Ji7izzCvLFHm23Kajv61wCMyFZBNXN4AgQwLtiHCgLlq0
7R5xS547xHLwGIS10wBJqqoy77DXG9kuiMSm86yAFcfuLArXaV0lHv3TzuhfSaMx+K0dOVzjQtQG
ULO+dPQnPBNh7Z6CKWV7KpycaBcqYx/SIVyTss4t8mttFeP0bBjhmAWSihhTAgR4MT0KCmLHKfRT
3dotj81qPTSeGqmgN7iA8yZ19nJ2yLLV5F09uvQGVpssX9hax2I8lPO6WGRmQGkpC5S0Mt3mXhlV
82Jxv8U2aDIOh65nSJ9QA8oBp+5o4ScDYhbP4C/TjtzZIVkMJz3nmhVskKJ5SU2Odwil6KQr237U
tek9XhGjB/Adj77ToTtpr0ImVBEtfQhyJ9pXBFE+zNxqzw0/t4hpuykPjKstwh3oD2ps1SNCn/fB
r8s3P7RblSzDjGTIwvLGuN5r6331EV3HIq+5VvgXsayMnn4f5359scrQjy06yAeGxl5+aT+He5vD
kOeD9TRcJ2ibYnAO7NghCHWTuyeKDYwbq606mtnd+aakG/slVQTrsTeRTtiYAYtTUc7P4xQ0+6jA
0JECYR54FknVJmaSY9ooU+DhYNV62EqfTG6i9ZrbpgkTw9C92tZk+rBnlD4YUyy4nvjRG8dtR/DO
Zlr3uYEj+8UcTYVbBDQwTXpW5e9JjSw3CdM02Bv6+PGssLDPO+m0JYaO1Tass0wNKp+nzjxTHhZB
PsCn+fWZB5Fo3snq2yc9DeuBqM0UJMhzd1nvBMXOB0i56KWr353W9mEXAdxK9qzOvutK8xPqLZiJ
RWhw2KnevgT2xPiP2ROIPSh7563rKvFzobqkd+Fe7HgwKNLbVGYwnzJmmjFtDHM7tmr8HdaRMB9L
EMcN+OX63Jc2Y2xxxdZtP9osrrmPmu5pNqkBqQijHrS4FPN1n4oe2wnaMi2ijVjr57wP3qP+gz68
9nZc0NmJdPJIBxyLzajcM2djArJdnkaRxhimoRRWEGB43n0IHgqyV5yWIPUJuk9vNDXLsZ957LzT
mR+Y/mrMQL4rHnq707vC1M3OX5cxmZohCf0rm9OQOlPU9x5NeolKSQodxSVrm92kVo7JSTmHebIf
FVFJcddT32dMayIGAnJ84qBlRBVc6XNV4FeIidSMCdZODyGYfybF2aBUZrdEFX/Of1ELzA2VfLR7
J3YNa58L0irpUmA5z9NlS+tc8BSwBW4Loe5Mg0j5MKoTzOMzdXnzxl3aS25OF+qzVy6b4Tuq6/uV
TSKxmeYfDJjifiYhxytuiVsMNzrvQM6pG2mJe+m1GZAQE56tapqpDGrfLLP6RKt+52kbhNK/EKmO
0SkLvp0C4cLkhu5jmcvsQWrztpXqq8r6JWk5SQFJiNd0gr1sJ1JWiQvAQ1mLU8XVtF1ByeK0ZuMd
LT/HxuFaCZt7xuwugg2UsLjNCClXrFRQGPXSbpy0o6cI2C9bpxvQ6hzBROZ8rR7Qe2nclnXxQE0c
g0jPBJvCR8c5A32SZUSS2E0PGSSHFz6fg57F2eqdFwexnkhclzyYniNkz8SXcqfAPhVK5bfh0i8v
vAhRHKG2pN1l5gldXZSM3ejj6Yk6z02UsBSvYhVmvMrauWN/tWgncjWsDzAt/scWw2W2CUrLvLgM
NmC+2NhaQptRU/yZVDOlHwbtHNsrPhFDcb9P7uR8X8+vZDJl+ZXCwPTo/I3oWtzBHHYvrs2ItynE
mAJYXPzl2LsLix3BFb57F1S6YXzrc/HklpR9MdxNvswhHDi8ThSFocGDI0K/n3mz+T1xnsb/c5Sm
ysNpyg+iZZB6s2kz2KFmHdvX/1qJ8qei/W86FFz3YIoeyCfcG9rjv+tQirKL+sYU2cEZI/FQudX4
uFgdy5PJOoG0MazNgPyamU88nyYw6A4FwJjIMUrf6qmx79AquEaSGtQn7xVBXstjDTM+JAgwSBQa
s9ystr0zq2I70w5tsc/X+YQSQXUU2td8E+2CK03OjDokS3syn/jt23/p4f4lTPvHNSnhf/0zd/r/
0qUl4uPXfw7Evv7ffwnSbAfZGcIzlGdozPC1oPn6S5BmOX8gVLNt03LwmCNL+/c4bL7mGiHAl7n8
qe+b/6FHC/5wWbLQqaCXR5KGEe6/o0fjS3ns/uOxDNCPEvlGJPY1ZIOT8s8//08upmb1JxeFBkkQ
JU2jccjSxGtlCBb3kL6dBGZR4s6swlGWz07UiAcIWwKB6AIV8ZSS1yJUuUbPkZV57sH3h9bf0bWh
y/M61co8o4tE08JStiR+VkTRrnA7L42rlY5LlpNS5u1u6Gu7/yEshCpJZtCFoLBfF7mzyVjN5jbG
3aZLTTxV3py9ol+GAXc4IH1SOGtvbJRvzgc3z1KXTtSuHMkxdhdQzLCp7ylq7fe1vOJjiht3AP0Q
+8WwcVlfF7DJJc4Nmw9pBbIxs4vqodkvrhdY6bWnyjZvwDLK1xVdhjyUFUf2a8hBjfGP0EyDNHsS
vbravvdp0d5Guo8aoogChAR9lf6YaqHbMJZp0A9ejOrGMl4cvsWmDAztPC4TZ92lIw7CeO17n+L1
JIuyx0LWQwjl5DhcS0yiU1fdmE0gPbAfiO+7GjWHeKQXarKp6knB6H6p3Ct+d51hXivp59JVm9ms
3ewpE9HoPXpG79ZvbdY3eqdX4SSto5Zflhlazrop++aTjU1/jxU7P3jmhLVl27eVf+fqyjwMuEYA
5p1U5jtKQqbbEEVDceehixo4tG3GpiFPjcPqA3qQ5F1b+kfYmDC81Iu0D1Xqi54db1yCcGtnWfvc
5bB2vaGDjalD/2C6c/5A2115WLRFhsOIaJfCnUFtaXoUzpNe4OqQoUEaqV2eBxlSnqq9Jhkmluxl
dBt1MLRFjDYlAkpSrFJpFyNflFfpmCBr74xkZ5nmxCf/vyH1iTmHBdMJe7Y8UGtEGNC/zoifNqhT
gH9amoFzJs+tgq2i2S48j9kirI0DbKuPGbWWBEU3i2/AcPuy4vb0w3ubxWo6QY4V4uSDNqJ/SUfm
CDrKxp66x2CqDgEFkPURINn76VNckJDlSOxBo4b9PKIYZRFpyUszwbRuNPqOCxkamJmRuJIDGPXy
wsCu61ilq3GbCoPopLly9JPuNRq3xtP9QVnN/JCJVt8VfoBiqoSluIRDNz0sSKOCRA026fMSzv2n
ZRj1wRbUi8ai5pVg+pTG3p2nFggv7asnu4H9hAgQ3bHtbPdBYRP7oIfKf0t5tOCiAoOM8AFvQRNr
EzQ7qZBH6HitGqc9esjqSoYeyBjWt4hcupwaJuOmmMrxxU898Qyo6V5ChCTE9NErN4xH8hQHCe4+
LUWufgl0NenKpDS6IiCbqhsN3iaQqXTpRoKx5tZ1AAY0srgoVoUjnCHbMIVNPJ/xYpZRZe+jvgaN
3jtmN6pgKywqht5phwcPPYvBNcenaCjI1R2rSGDVbjOjsFfy6gjdlMcyGrh0v9t+ceYCop+qLfT9
g5zy5YaOqKJN0cc1IZDKto7GhTILCEuk/8QWTh2G9tDvFPKYxVKju0NfYRIDo5zF3bXRUkckiwZ8
+PE6miX1Myb/zFugUG9ZfsoU0OYqm4dDI0SiFcRw5PVg2DLOWheNoj/bKbB2AAH7o8mqsaGh2qaa
7MONsqH+GY1T7b+tlduUz6FdLWo3WVNDxXY55v2tnw5rDskpeqtiTp3q6b4XalriomczITMNiBvC
Gntj2nv+x9R5V3VE2QUHGeXufsT2AWxjynfBL5cJQ5Eaxqe/ESiCTg5ZDU+hrqH5RMXgBScDrKE4
F7QNrhfbfKPb1et6rKp++Ig7LUMysfrbPnf6KgYpmwg3Ia37EKBkenOcBQVeT/1mbDgrqtKlAnCd
5iiMzaG29go/5k+hveAuG3VNhH9jRlu7GQgyHTP0EyJw0YpVxt3ko3BaepuN26/9vW6z8Gi2S57F
nVbe+6wnKhEXKTaSLrgNMKdkY5ybG/bKxohVt+rnsvcQa0WVN6JH85wNJbkVUie0Tnu7HhCcuNqO
dq7TF/sc9umHV8rH1Rz/1CpNp3Yyv30WmueArcCJixA7Jfy6c2QQr39WuvDlGdsyQQlO8DlaZde/
i4yT+DQV89z9Sivi525b9DTWtiwCfuF+EAzUIKLgS8qGy/Ytl+ys+abGqwuw5kk3vVUQAtkvtPTF
h0eCsPHqq6nMyPwpyVWgiNFIN7wg9sZZeGTiIbODOYlYLnD/QVk+qEC3+7w3K0TikIoXWv+UiQnd
tQj8CIOabiY3JQzIMrPwtsrXgRSKkrO0k3rcF/agk66nOkJlUUFITwQgP3qru24drFPRRg2IgY4+
PhWfzCkEsiCGYHrGFQ5bAbTRSaPtgRignmHBg0oFhcGaM3TBTVqU/uPYA3QlA1hxj6i0VnivneWG
bqP2Y1EGXafwXbDhSLFgsOhkfVIOLbJw6WL8mH1al7JDLbhmYPbImv0aBBEmF7awJYCQpvpnn+YY
ZVAaA+O29FHFRZYLkA5DfOvVzfR+WOuel16g45B/yfX/NUL/gy3sv5qh33P5+fG5/P7Pc/SfX/LX
IO04f1DWASUTMS7/bZC2vT9g3FxytzFwEApx1fj/W7GMYXl/sGyxctmk6nLt4d/4p7XDsO0/sCIw
6XgmRQh48pz/zizNjPC3Wdrjrbum49FpHV7Hc5Ld/r7idWEd6mhezNhqfFIPNIlcY/2UtfU88D6u
a2HsRZ8XdPClZPciDmvOuKn6Z0U5TMzcUsTEfaMW6hAsYRBZmmOkUPvl7eRtEJ2pCQuz9aiD8IVy
hzNIiNoPbb4gDvDiKEA9HqNwAUmjOPFci2w+LO0aI//2vnhvmw3sy3MAj72bJvXTNJeAkl5TGA8h
oNAQT0GnZiZnXX855lSRAWtah96fkGyBQh0L/vkHaFRQWYSIkB1OE57RVPh7O3XpMEkbHI8Z4IOf
YdmtTEtsGrd9dS1oJk+ckdk9sBuZqBFCmKmwJGB0aqFh3JTGGFff0xK5i3T9gEL7AptMYkwupjNN
ZQXElC7rbr8KzIDfjjKZgmQmrsxmk6IAb5R5bMx1GE89jXA3+WR5H9288G6rkFY3032qO8s4Lrpc
9qOXofKixhe1UV3tuFwPOX2YknlvCuBANS3iSzBsuPVJb7LRp4ByfclwXB5aW7d3nc4okJDE4qL1
9zfhNacaMSY2keE6748sKW3LvDA26J+MRqQJfpr7NRrb42g46miZYrizUFVQyjM3Z8PwOJRUieuZ
O+uIH2jadHVmPc9hWmNXnOvxq1+sdbfkg/W6ytk9a1847xWI514WvTwIPj9a7ybcGBx55hbg99rj
N9btZnSBoSKWInIEvJtpRK8oSrkSypISu2nBosY0LetDG9EDHI9Fy1iHcXXEdDKvz0sumfLGZjjp
IvAe4HyMQ9D2+UY5k7dtBVVxoWbiNplQ91xWfIa+reCuhyr4akLVvIaFZGcKNYkjrUI/r5ziuZgJ
+ZQrKunSn4s4k2VzEgCn5yj1rSPzUxN3/NSXMA/DOC/cDO6oHSOJ9K+kS0xYtJQ0pnH2i+iKdWdw
6HFFGsuembX50Msy77VnmPtuWvsmttfFPzhdaM4J3YoBis7eJTMozW6cflyPtugWnmsipptBexHQ
+hrjX4ZxMGbnS8zGp6WjPVddiptlWIyfUWVhrKcKYp9OTURWNDoRGlrdJx6clSclKJHmlerBtRpv
p4YGtD4Yhy9sOkR1FNn82JerAbuPek66cLq1B7FkhkNiCoLNl5UI86WzKFhKycltjZVA28jpSSpC
daG8hrHSNAch49IRwXe3EHQNvIq3uNAPmUSXZdc1yxTRJ7My0GuIaN/L5jAYnmSx9U/tKGFeXfMA
ilw/BSuMCo/BBU/+UxHVH42Nsj3v+gO5M8Wmp8GdDwweiirs27XJHt3Z/Vy9jMRGwnD2AlNPk0RO
+WQZUUB3TW5dwt56xSrg/0RKXOygEaaD3SOaDeRHidtrZ9cNPVHXmq3CWL+c3pg/l7lC0Rk9NzhD
W02OFW4IzNbZnVjXH6x0+3QoH+SkPxY7e9Vz8CNFZzvUhtxR9eiBTvfbwR+2uL9QQvffrutl58b0
Xq1q/gps8lBrxDCICbPP1O7uQnMV7zmxCXGzVgHMlRK/U799jERwGZCznytlvDS5tVsHE81oJTYD
GK1U+ZH19tWYl+Dedg29zfPuZUaO4NPR2zoDWvxW3IugOzltYJDDTbb5VLc70vVucF7t52HGM0Bu
m4FxZNtph+OCHphuaN0nf7SHfVUQq3Jl9/NnhRvhu3WBfDFDPaGdBd70NbJFPj+oVPiBOrpko2vE
DNo1bDeUqw4Wb+taysdhHqntSthzKH+5TEM7p4O14sy4DTUQSAq1eKLF3T5J175E7MeIUEOUXW20
HvrKu0HcspLDWX0Vkfqdr8beQ84Yww/cRkV3ygsIY+UCEwWe+MpGpLNd9hyidfRNIHvhsrWH6a3T
dD0GAO4U1Jy/0/QvJuxBLMuzrKKz4s2Ig9m2XyeD92nKC/TGwXAAUiZLTNgPi+1szWi5r3D7fZcZ
Yi6vHEmdHkHOm964FDm3Z0GNLMoLq96tqMwSH59BkEcmhsIRW76LbsolQRnXDWSWvQbnAoIx6cX6
w5QQbn3RIu9jS+XSGocn0fU0sjnrO55+IsuLsPodVkP1iHWMj7Dna0HS6yswMY57y5bdV9ijK8x7
fDEpJqNf60BZTMNPuo9so9s3gREGm2xeRHFegm6MHqbA5wFfWfiQn4zRAmkdIYvWq7qqeHMsY121
VJ+oS/Onlg033/RmDRkXYj6jBoP0zV0X+A+TSJutMeHwyEZG5QksPhYrqh27GpBDDN28lXOR5K5d
3sgxD2ggSY1NGRFF73tdveOX7V2KsNujdMERWXcrWuSOLU33wdYalfroTOnnqJbQVJo92AJKqK5F
JKpbW52GMaJQa86HWT1L1rvolDcZlVm29EdAGDYMo71XRW7HKIy3su3aZFksuSso8wHQyQ/ZjBRo
aj482ny6PtvYJMFysyTIA95MkKRYzJTN6dJ9UcU0Hvlg7k3yvgNS+aLGnBLhddslL7fplF1Sl0QN
JG2c29wASYvpj9UFXrzSn+2sb0iJGjdo0h7aQuPQav17y4I7aUxu1jHNiJ+bO35GYr6btJTfoUlC
f9Cw1vpWDTATGCbJQyu9P5Ne1IZV5aPAwQ/m6bMikcPIMLQtFLn6U20/90hE+JSQWMckwOy8xfjU
jSrufFRaezybr01DEcA0EILHLpwlrCsy1o3/I+/0rSBM+RB1DtVsQZYllQH3kpoSwUzFU+qWWYSC
AkFl6ukZYjx3DjI3Z1Tf16Kp0s2W29LI4HZCYDSsoniXELEgKKrfSO1ArBeAVplx2uQoK5cxvWnc
ML1gr6g2MITFzwV68jzP0fg0B957ILpu19WhcaPn8bsjprLr+KdcU4INucxHxjD/vRisYBsV7kgH
KXjsvhHRzuqb/RCsPEbhxvXVS4l8YoeHM9v2GYYTEkTPkeG/eoj/t2ami2cpeeHhRFIegSaMwRS5
BL0u/5y6ND9peW0Y8YOhTbqynz+6ot+MyG4Yboh252Jra731CfepCObI7TaKUUEsiTGukg+gYWk9
lBm/D/SKBk2+9qLKa/Zgpo3uwYLfUfIqHee2cd127c/NqBwSC7Sl+pm0044AxRJzEpCoU2Jk2S1K
SL2zs+k107metoYwnH4jRWjI29Coyxm/FvGhxyDX5oNZWIaZSNcf+p0017y6NzLtWO+DY6pjhy18
qDZ9rmXzEw9eYSYO4Lq4WK1p5j4HrA5+tzXFTKS5CXRTp6gKlnHflcPyqwHamI2NT/pGRABkVKsX
s/ezb2rrHdhVlfeGrHiLCtQORHTkJ2eiQHnTT/bQnoYUlDk2AtM/16Ypus92DKdlQ/GvYx3WHA1M
gtNozX+AnzMu+JNKSoPz7MqPYxVLC2dIVnNwT30KLDChRZrOQz+n3rbWw5K++/wF59wMVZghaZjn
/rK4shzO2JDE85C3A/gBFQSDS/jlWaOoUacpr6xY98CxwJGG1xwzGUl+YiTaXPuYY0W88ld8hBjk
OxydwCRZ7HfYXm4sNMg0FcwytS+er2c2ExtVyNExU/kclZ73GWF3Nbn9rJC469Uvpq2jO0ovUF2C
7gH+ryPfzF1X+77A2kol4FzwlNGIhfZ6JGvkHRucj0rMD/EIFApPxUFPeWu/LtlAU2aN44zzqLbz
aePQsFMO8YJppj1kqlfGIygbrIdUXTg8YjfuohcrGDiwnUDn5o5OdmOkom3EiBP70zJVKGapAIgL
rrYR+jQj57yekabua2KjakaAMfNvA0vmzklZtqhImszHCqdZ6TMFc3L0v5x5XLh9BDEcXEzKuymd
dOXeS6PspzvW1scYcvwit0/7H2FeaUkQaC6XQ9qnj+ZoEZC16iBXt4u3DodcNav1K3TmcNibSptz
Rh+oxcoCbjbp8zoXzcUAVVR7XjF/OTUj1WFgmcZVcNiH80+DmtV2U8Aq1/cmfikuW6lZj53iqnkY
2yFIXAPFr8Yusp3m9LWRIRpwSKFjXkkvGa93DjCLZJud86SfsRT55GygwMOTNjjX9c62p2O4OuZ9
0JnlvU2+VVKBaJF0TdEYLRCm3b1FS2rdR8p131IhfrA38XxaONLI561TuuF5+ZLJiuTrMvvFnZXP
k6AS1qgYsdDNbkILfzHyFWV+RBVmXZK9TRDYNhijQ8cs/sLGNxqbvlPBcGopEDfRbVz1FRREU2A0
dLsoVaNNhKpFq2qJYjc6gWLW1Yaw8PLZV9nHWNr+bd5E/a5L0alNoXtZ7XnaVvwC6my6tYsAjBYR
w5C5CR7ttjjJABcwu6xV3eHw/NZdMWyCrCmjnW7JBl4c39p2Hfb1ebYJ/gLNmD4MxJDJnxDNv9Cq
f9hXGOn/z/g+fUy/8v/xv/uPz/zjb4jV9cv+QqxIHKHjEuEeYeWOzbRPHM5f1K/j/kE8G82GnPVk
KIEb/Tti5dh/EO9K8CEQlx14VHP9O2Bl+X84ATo9ehFJIrmWsf2Tj/63KIy/2qv/3z3If5LIf6N+
KbChY8H3CMgHsgII+ztclWF2rgaLTaLqrMbY4+yRv3NUyiEUQOCdlGflGyrIQFNtwwbUAaPQP9dV
S+s4FwbtwSb813cvLf2UZRErq40I7zCFdrG3xTogGjeRJOUBniGsZFlH83AGZ0ReKqt50We/GIS6
YzgYP2pcBhjhzfpsAR9zHzpp/5IXtNbadW78IkDNfAza2totHkoxPug3Z0HBv0p8PRFXWHUQKDWH
Iza17IP+LP8N4ft1MAyqxxBQhzJV5GHHMnM1Q1OEigbbBvKWEMijb23vm8S8iGqxHqlsh9fs3kt9
mTjGQOd96iwPHil1IimnLMgTJ23m/QBV5sRzJOhmG8aRYhkFd7KxGD7IfGKecs/poALnVJYVVsNQ
9AWhAcKe986iUP3RslKOt6JU+b5xBvu2MFqMSXkdeK/myAH8w/amvj6uaVGdg3wYfqckiHOqViZB
eaFQQGh2VxFA0uTDRpO+5TzJIusy2qXqLi2/yq4pgzmWczlV8ic4BbjkBpkPGSL7MFzd9HleQ50h
ZW9bXPHUrc9TN38vQmF/uPYHhS3ugsSTU2oZvy14kOneZjOVfsQvLLPBzwhbYhnbSCyHrXmrpBeW
KGuukdkXZH1Vw7lqB9gGYPFtfypLN7GtOgL7DEO6StYZI9fGnNyUgRig4NeyGJp/ME/QbVV4Q39c
uinyk9krmvAmXAcSrwN/ntOtwZ77kiJvNnB4h9286VaVcfEC6n0gbF4tzI5ldMag4Y03LXl4axgr
GDgi2slLN3ezmjI45A6fxTQ5dnU7upU7P/rudXFyJS2Bbx7RTVtvxQkHSNnP0UsUleEz3TTNxYcO
n3amGMuHwFfh/GgRW+kdl7TtB3SBof8zXaPilzBxE94hA2/fFeBlvl+vtpFaURCZdCqKlkSxD9yH
LQpLSnYNKgZ8Rm3xY1iCUu8BSUeZoDBevgilYdEtTSNH0FQF4dfQiUzHQWuP4pzaignDanu6tUfP
GCLK3sr1dSR687YT1pCdiddpq9iIShaWQGFn2vY1HYIbsjaXu1BYszrMLWb5NSStaMdk0j+0crJ/
eKjeqE5mO0F8NPN3zzVDOozLVO5wsEZbJP+jdUJ6p2P0hiFCI292YPd1OiQznVk/CrHagB14BY8o
DxYaDY0WgaeXLexNa9Yt64d5lZqhWVqJNRVAve1JIJMaDoPMYdtGDPkQ+0gt7lClUMCoVqNcn2vE
a5CQmmcRerWzXJqrc5IJTO0Ev3pVV35iVLNmt1z69hkvUTYe2zD3sblPUugNaodcbiX44w6lCQr/
FJEijt++EUvcWr7A1o5wvLEWcQfgP7s7nIHlW4rNUQ90dTOxJItl80tJrWU4Q8ry+hdB7v7GVubc
M7LYp8hbUFxjSS6+8TiYaByrq5FojGxNaPMqzByPSJU3J60sVHwZIzyUWCBx6E0tBskmq3+GhrZf
19XH8zauYfNiEzOMYXMazThCxZbhsUDHSk8bKYw8KgEbSJvnA1LoJsvoylU+/et17pY7qHacqKXT
pps1y7q7dfKjF4ODtQXg4x0CWXHlsQnaKKeAySITWs5oDmO5oJxDnd1B6rOVzLXcdYAKNOLkNf4u
nRqZsxvduWFMHdcsJ+OjyYKj3aHoRweKh2FEIW6H9RjPdcrjs3fITEj9TW5IL92hXBak9KXSnPHz
If/oAXpCn30yMUxz9m/axi8gNTObDjZAT8Ded9mRT5/bnePnyWSbg4H0Uxbkd9qY6Fjt0vY+AD4q
SaGEuu5mjxUeqxgqOatdVhcRp2tWuIlisybk4bnr7QE6FWM1QoWSDzfc5g5BPXKjAhe7KyIadVVi
wlmXxwILWpHYXIvWTW3Wyja3cA183y1UC07UnXYJKuLYmcTG9mQAdlKVmVT7kOgFmcZmT1jjTOBt
pqZpO4nAWc6oelI6oiEufVXeG6A1UDmtG8luy4ptfBFSi5OiXzJEfC4qh8Soa+vdWxooTR0Y9bDx
wklHtJb29RNi66BJfDEhB1ykp/2ETWjsH4qwySZCA9xgORQk1Gq89sPwXXn18GyoaFTbEd4Jnr9v
5W8hBbab1PIJELDWqtPkjCj7va0EzmFjIdAkyfyA1IHZsEtvLwc3De7s0snbc+bafcmaZKYhrwXJ
LzFmGImheakCojnIcbLZYunh4ZPhHRx89BTh7L3O0iNkgy3QX8e7cZ2QJlC1YoKwFHIZdoGFmMBJ
wKxXXNkFx7Fji9E/OiuuzxthTtlR5xwkN4vEqLS1bL7nujeRrroXnF/Kvgcgk/hlK8zVu+tQ7j8U
CiEPzbmzjY3SuSrw2SajxOnDYrgsflQe8I+GdyM/UfQzC6erop1bwrtUVTq7p4qUFSwKfWlc2QIY
xvpuLK1FY0oxvTuzxqKarNOIa6a4TmRfA81cyPDRF7xV/4ez8+qRHFnP9F9Z7PXygIwIOgHSRfos
166qu6dviJ429N7z1+thzaxQySxlnhpoJIxwpIqMYJjPvKbUYBoB5/UfzE4bP8Fx93Y2bRyAnGOI
vAuOe1FK59wQrfgGaTQA3wF8L/+W2234NTEaGGcFcjiUfRG8sY4pBLzwg4vY7ydj1IX5WYvo3UMI
7OJE3HBzuGqblFbfkCzAEvutcib1GYHCDKeHKO2ocUP5AZLH7q+92yqh0bqPij6Zdk4dI3bVeHXf
pRgKqDocANipUt74So9+FElnFVun8ydYP+zF8X2XDoH/raWA/C2yBuwrgO3yQ6MUwir1ApzCtjkh
b3gcZVebj36mmbiepKbZpDtiQw+3TBDlu6KBI3PX0hOaPhrORD8sHAM92k5l7mLU57ql+JaJoK3f
p6OZvaeWY3+LEqWXW3AFQu7bJmSrZCiWVZDlFECvXqbQxUHGz3BhSQoN2jjSgaT3ZZ2Yu9Fx2+4Q
VBqtiQ50HsAdKlSzzbhMvkK2J8BJg7Qy95JyWnBsHCSzgfgUPAXWZEfkmWhqMEVZaq21MuGtd1vp
m/hMQbFVu1l65N4YevElQwLinTC09NHJnXFcm7DQzW1T9nJc11ZHFN4YPMF6TjwMr1jn74MxAqiS
KIm0fexWX3SaiXNPFoeSzdibtkaSGFvxu9gsmvidYZgejo1x5lLQGXFIGCmRrlMBsBu+tt7eeLXu
fPeKOuvWGn6+30rfowSUsmmsTxoSVfFG92wE5QBctjvC2eS31RT+wWs1n93cqvo37ZXhqWg7Y4/O
mx0cEpEWHyeOKopYY80WDW2uTospHH2BfXvnhbP2xtS+qzSj/om22Nwh18OW4h+x41qbNB14uJCq
Weeo3EDQ7wN2PYoC1CPqPHRpjru9LraWlk0ge6BU+tYO6158Eek56JDCOxn8TOO0NHdmgkDISsB4
5KUFQecey05aXzEdi6jxdbJe+Z4OwSFGoxPhnFgfvptVSV1X2tS4Vg3xInrCdWKlxNVeZd85Vh7c
awamn2tquaaxqmEs8jTkrf2eKN39ntLE3EVDw5ZopEdrdxQt50VGaug3RLndYzD1dnuYmmB8b3Ut
F8/oq+gg2HRs/sCz3K3dVMOfsQ7J85iioAboXtMkdQOkotDsNvs2v2kGeqzbvgA4tioHLvYrSqan
0pS2sOcVRmhX2jgKOkrOWs8vgMAx/SMkeWFUx8rlrMwinL8Hs+e3kBTwmxsg7UiP0Djt9i/y5r8z
05cijafyuYyM/w3FXTCbsEdJfBd5aF4RX5RZka2HIeFhiWkyfopQ5oAUgkZJkFoZkm3EyNAicQCd
CCn6K3M/ldF9/gU4meD7bRoKLNTSeZNnupziGR5apLr3UCP7vPPqsb4iYL3Uh3+eKGUX10Z8XOmA
WU6XeErmNKhHbcccJoqhdllD5mut0L0TeGJoK1fL227lTQOrQBTHhYJkN3IKAV7Rj0jcB8VfxZsf
w3+8XgM4n/csC+oAArcQPsVv4fQHNZGWe4kK8zWiIpBY6fseMm/0P1z+vq+NInGLmTeVThliMQo9
ZrQRArIHk/7rkcSIpqlCf+LyKFRZTqoZ6GXOGHbQPNCn6PcuFtccHNLGyMmoSpC3c4EL4ZC1lOMT
ikh+fmXPns8JyDEj2ni0mWD4F6NJhwpB4/UZARle5Pg50/vUvYI+7+VZzafuJTwftX3cEaAJOKYh
LehGp1+oK/SW546z4XlZF+1ySuQFAmE4ueiyyLaxRHLleHnI+U8uhqQDIPWZpoLm7VKuHniTy9Oa
pjP/q/5dhZZ8Dzquu9WD1nrUpz79wXMzrHXgy9cc4M++IVMFqYWQNRK9JFeLOyi3dKDdqMev/TgB
wOMPpkapaEbdIrkWiStS+WfcB648ND4Uq6pcaUPEOF1cUYRFGhoOsU0neXYAdvAwRMk4PpldSpjF
+PYH0MrmZ6cEkLM3K9t7CCFLf7284mcfmd/B5WcYeMkgcO/Mm+3F1QuMJhISlMY6apw5JskmUgij
IpZa62VsQZxLrKs765X73uK2lcKYLyRzubNCT6ZT7CBGZTam+TnNbQMB2TBy8QJJEOL0966PjgbI
psr104fLEz77zqYuQd2hqsyu5vgsFt6IqjkHDtJ10tneLarZQU5S6NR4p8Pjv3LJLVZXYglk6Oxo
Q1h4ckh3sanG2mr1QRnBeobR3rZtZ8cr5HT+SMCgbhC+47G7PLvF3TAPyBPChUfBlxkuByzcqAlE
iyxs3tjUQyOz2yTXb9WzaVniWdl4LgfTWTy772jfBIWrBRBfac9WLrovk6oDG40mEQHIGK49X4sN
Q52aAW2GY7PajrW88mAednnnFfRhfCm+JSSsXwauICom5qb1qQMFIKnDK/ffYqcwqFQOGYehTEWE
sLwR8Lyp+gjENsXYHtmraFwjZPszESiKXf5orwxkgrmgygW7R8mlb0YwhkYhKkRzR44Fsj7+uE4S
hE8iaBRvHwqPANTJJQO6wFJPj3uv96MekgTA5UBI8HlSyBpEG3ee3uVZPZtivLjM5/Vz0C53+G6E
H8R3p2PBvzHhfaOVVsAeoQgSZQ4Fz77p7qMS/Ycbb7L9DzKvvYcpJdVaIQrR+GtnSCfEiVRiJffI
HCX99vLPOl9spYSlaCvrWMnAbzv9VWil4lJfh5SIJ9I6T4cilCKQvHXnf3v7UFhIzvatPNVnix1O
STCAhcXuvuye7LZ/6tL2Seff3z4MISRvl4HzirOcUQRWscgCSuYoKiKiYSTJVoHzX7lNlfyDxcOW
65lMarOGi08atmjUd7FDi69OxzWgRe/BIfxYh/O/XZ7V+ZFX6HFgiI1JPC5ny6EosABuEgZOicB7
DlSbOd9D106Yl3LH0N/w7+GFdz8uj7rIB9izBOE8Dmj3s0Hs5cvUZTHyTPB51txwbr7WyTUferNt
37l1wz4NAujJYdUeE4d2TuOU6ZV49ZXdabM/IQQ4ONgRsZ7uTpLl3kHkaH7/u0K8t/VEfMuTOTYA
88QPujzb89GYKhxfQ5cujvHL3CNNk6J1bSTNSiSStFSj8G01T//GXXA+EK0+m8hK0TnEYWOxbwxk
Ff0OEQYSrOH5JNA4+0cnwbI43M9BsaOL5eo1RT6EoN/pc1hTtwn5Rp/LASpcMP/bW5fOIjoGuM9e
YV7LjdI3jeNLo2Dp6gh9kf4p1cObf3K22QiKLBEmLjf2bA7xMjxLTJNcuKRPCm8nv6Xe+jOFc3Ib
Bc3Py/M5Cxwsm8ybMJA9R3jkLDaeibRgFTWUOyJlRAdl9t3m+mxeGQSbEvzQiLUhJS8Haex0DPMI
0Cd88uyTMoP6NydK7d48FWfOpVFy44oyl9EJ8jslnaABU7FO+h94X7LbsmmvZZbnWxqDScMQeGpI
Loql3wvxbRiqAI1GkePJtlHMrdu3CjH1jRvXRPCXJ/XqcDDrZ0cNlyb9/J+/iNM9UEOePVIqFXk/
PsGtQ5F6pGCQWPY149HXhrJQDCDcomR3dlglpDNUx7gVqjT2hg0WP/mtHpM+4wnu2FfeyLMtQRHA
wB6EBB0OzFnGFwPkHCl6a9CJdbXTqARt9YDNd3n1zkYhalSAIciW2Q+mWqSy2gSKD1yZi/wd262m
4opiHgpgl0c5WzhGYdGo/s3PMW/W6Tdqi6jTkHf1YEvqLchZaM4duXJqfySWVOWVosNZEM5ogDi4
hAj4CR0XJ3ZoZe1YPnRfO4zDz1LmYBeQfP0Il5l+e2T595dn99oaugKsDqEMJkfLy1WPwO7SUgcP
OpeUNUt0m8F1osObR2FekukIfu1ZzOSR2uDdkKOOnGjeeKunA+mg4w2wX9668/hQFGwc4jOqN6Y+
hwIvTtTYTFWhQhTCwFS32FoPosnhR6ZwPi9P6dmp9yQQni2hiMzw/ANdw/88Han2+x4w4aw8MN/d
nRsP96HniT9T0Ah3RS09NEohM79Dmxd/FoXOG7qjeFbsx0qPnNWEd4a1okGiV4DsYaDoY9oCl4du
ujKaNNyiidU+AN82v5nocmnrOEhqFLvT6XPgjtQOKD+OTxb668Vt6bU0omzcxmMatwAdaWlT90NG
j+QfsaTSP8Y1nYYD/csvpddLwF6e6f9Rm80Q7MScZT0NfeU9UFOv5YrmTd6tMTyon/qpcPyHukk9
hWuJLt+XvnAmSClmcOcOBjqMDpSaaIvOLqxyPoz7a+oGjPS4y3uxQWd1OEz+mDsPDYSjb5GtEe5A
Xqf8e/lznO9jh7IDKTkVNB7W5bmpE6cG4A11u/WJYetYy2g8Xd3H56cTDQPeUrqLlFvNZfLosRy6
JWYJXyennIT+tveQIQj1gPG692CMxXSldLacFtbUJFqAqnQCdFcsa+h51SeUiEwN2Ehc/0ZVVe2T
rPOvuL69MgoXKVVOKmTUrJdl5MjRwskE7rGqBkkoHhJmTaaWfrr8iZYXKXOBEenOrleokJxF4V4S
irYOMPLpIMLfRnXhF6s6QbkSfeqricYrUyJD44AS+hMIL8OFGDoGHsettmp7Ta2AgQ5bn8blX5fA
m7CKj3nKP0sjNCrmP/ICbSA/aP7r3zNW2//KH76nv+rln5p/zf/8LQB5f/+6WTHm5H/ZAnVuxg/t
r2r8+Ktuk+b/Y/nm/8t/9z/8P7+e/8rjWPz6z//7I4dhOP81P8xP7NEgxb749mfaNfffk+805r6/
RDE+/7/8hWLkoP5LkIuROlAiRcKI/sxfKEbX/RcHCyDjMxqRvcL1/Tfv1v7XbK1KQuPgeGoiJ8t9
+7ejmv6vZ7O8WRMHKaQ5Bn0TjnGxTwnFqFXjiA2ScY4BlwaysZo6K+uKeq/aqTg4JlHf5AMPSTxS
1hfL8kqj6rWhWIH5zqKYIJHeOXmtslJluDBHNToIrTrYWfjVGHR9O4rhWt1mkQI/T0oQNtMYAzgu
l5ZtQZzkA9aW4K7V5G5qpHL2ThcWW1uza9SfO/EREFd5l2BJ9jVpVfx0eaLLTtVf41OJltxlr7zL
E/KPouj1ek9iOnya3LbedSOcPhs8+ZMZZtF+gq78o6MMQOJVx2i5w2oTYso3V37JHBW+eLf//iWk
4awD8kTLYmqJJEmrCT6vZZhASpupaD7QCRvXRWClR62GTIr8MBZEgYd1C+Ia6T2Y7uCj1+ttu+5G
tNeLxmseEQecPYabYqM3ff4Z1VJ8KvrcvRKgLZ6c+efa9lwwsQU/mN97ukUQC09wjJvggY2Vt5ai
y1Epd5pmbYHKuMkB9z1eXqBX9iRFWUlpj/KWRKnzdMAwFu7QQHrbt5Pr7TLh+FuEkKxbD2uSK99C
LG7p58k9B9c08og9l/t/dDPh6m3FrtA95H/SJotgXutds2lknn6lepxtLapeMOtcIh9gl5PzCfl3
euIpqpLvYqA50wqCRwPT2Lf8L1MG+GnurYMnDLpEzRBjdQMmstnpUk7QAMehzWBZhcD0wQZOEMuQ
3k6vTOx8DcHOAYTmCiFzwKbtdA2zJOwg9Xj1npzRg/0r8QmJMJr3JmxgLn+uRUWNJWQoS6I7RPhO
wspd+jLgrTUww22csz/CTnto1WASP2YQFZEFtd8FFi4IuDmY68ujvjJBkyIo+R3hEKUScToqpkqh
CWugwepvAqGVWO3Gtut6rYw23F0e6myPuLY1d3do4yOF4M6PxcsJYkQ2sd27ag9dor+pB9PdGISb
V77Ya6PQSHd1Nv0cc83L/CJvKLIaf5kMHmMGG+fRBQ588HqmeeVrLfx1ye2IsTjEc3mOMIjq7uk4
ldGnUVTqgKZr1NePstLin6Nbj/0qkFX3DT5e8dN79kzsWflqLckS8LvAFzkCBqKc+D5q/RnTlVAR
2yI6XBbXfuLZt52fUSJBQbTOW2ouNq87dsDNc3x4WmR/tybSLFgV1epPRB3MwzR1EBKDAWabpfkb
eLYj8Cndhpcv+o3VtsZNagzqBm3q8rbJfedt+bFDdkfGjyAH1unStM35x7/4TkbaV7kW9NiWKGgE
UVV/BBJ95/Qc9QYZ1yvb/OzZmoejIsiuwxdbmA5Bx8vh3LZBFEw3s32fh1vbKMCNyPZJdennKh53
4G3QrKUTuELHeoeW8O1QmR8ub//l13j+BbbkCNB24TpefA3LDEO9LK0MTa883dbumOKPNFmbOZ/a
Xx5q+dQwFI8MZ4zKPPmzu6g91AnObaZw0j3l1jXNFhR2RVLMEvIYCpX2lbVdvsNz9oxSKZwUQhI+
5OKdyasuQ2Z7TPYGeLd6pTT4k01riHoFlLB83zgjnjI12cQ2EkX3DwanxMcXpUdHtXwxuOPQdAB0
l+AxFGt4XRej2ER2J7BYkNaWJLBe56I1vvfW5OpXrprljc3EgQYACpr3FobbiyvAH5GE0I0y2U/I
rNzT7QQA72jdO5xTMSHMw/FziE7plW10NiglesRs5hTSATQjF9soMzrHL+Uk9lFvdIeOTQ3NvbQ4
OdkvL0YnbcZGjNvLG+rsEzMouBl7LtIpnT18enq8pHGRcNLFHk9M5w5sXniozFYcRpM29pgipRYl
WfyDOkp6d3nkeTovgzyuLqAPBgHCTIXi4TgduS8jlPhqB+8uMA+rlBN8ZzaVePfmUShwwnWiKzFD
TBa3g0ihRQ9OIPeOX3d4puIyhSZLeWUVn//MYjJgsebSN48HTZ3FMiJrDpbSiHDZQNJn1zsRgEac
SWdyXlKtlVnrN20Cf3Ecs+Joo4FwWwuY/jraAPtUb5IHGymf5MozMQ968qNQBKIXzPMABItsbLGL
sUA20oxiCIogZc31mKOWN1SbIdbLt9VAeIKIfbnseft1auSz3tLLO7gardZqIInvA2Hnt8hWBEf6
2t2VMOPs8pvb50guzvsGAp2xWOQQbxyrDBlFlhn4Tze097hJ+XuIzurQdKgjvnHvQNKTpH3cfyTB
5rLTQLxThhhLJPvCNuKDZUBNo3yUvfWeYxSqIMRqIHMU2fHp2iH/7bf0urCNnvLhJ+xbC5sYhEkp
iVrhjVX71Y3yBewRzzDjK/fcMuWkIwTKTM7FZcRoiSdOxyas7vreGpK9WcP+wOTDFtEmMnxC01z2
xxh7j5iop87XoUjAAtte8bfy2f8KRzz/qPNLNl98XNm08xZbp1H1xKVjJPuYSOSD01RolXoQoSpk
rVZ924srhbSzW5Yp24QKFAgBQPJVT6ccFhbsfSdP9uDBe4yHDZC1RmB9cmIj2SVR7B6GKmgOl3fS
2Ul8HhTEJnA+nSr+4q5DCxuwpdYk+9GpzQ0ovs7kRWsTfCByrXx/ebAlxG3u882X6v+MtgjHJYcI
aZQ62Zc4QJfrYaqNn60BTaPRiuJzjm2lgSvfMP5BAFyN6x69r+gIpzm+MuvzTyvIPuiSgP8EbbdM
47sgFRohQ78vsJxJY8ddw0+BQWnUs91tvr087bP3BBU4UoMZ+0K6xYN2+mE7qY9j3xQ9Mn7IekHH
sPct8JYrJ+YsO3AYhgNrANpTVEpmleaXV10moliLlNYhKyaxmw6opO1Ugas1fDg4BFFhx5QgzKg4
JG3mhJjkIdMZT5l3q2qlPQkD7TH8ECacFlKky6ort8n5KpDM8qyC/gHUhK/Y6c+rWggvAaKqmMKw
1E49OTs8+bQrL8vZISKXhdxMNAqkiQBp8aqq0sHVpGCUhk7YqkUJCVFFMW5QsSjXTWWhNdsaV8Y8
mxmFb5pFEH3n5vIZTnQom6zHBqPdO0TyX0PMgB5qG9bTG3fRPAp9f2ISy+TuX6xfXOskLzD29h4I
jaNpQ9SxMmVdiX3O14/WKykm+AXTpiu/uPS4CQJMvfV2b2kJzDeZlGRyo3ioTK58oovm3YRG9Fu3
Bve7Tv7AvKjwgfk/3Roe70uh5VSNGoPqTZqggg3XYNq8eQHJmukoQ4nj/rAXj3RihZrGP82eNsxU
roD8FjDLIvvj5WHOblQuODAtM5KXc4iK4Olk8NVsgirvMmIBfPbo2bVrnIjwz4OA+dYwwEanHY4E
cwEBScJ9OpQDOykRnl3C+sbWOAlMa2vl2o/L8znf3QyCHSrFNBQ3CFlPB8HQBVuFDKZ2Dyx564yB
d+f6yCS+fRSuB0J+IIgEFYs7sjdx1Zq0vtynbuQeMLGu9wP55pVE5vzbSBoHc+ZGAw6h1MVGCwC/
ln1NAYDOkXNLUR26M5nbQ9tV5ZVtcL5sALnJDWlDoKpgLEtrhibHwHeyfB8a1XibVPHwOCIFeyW8
PXvIwBDOaRn5vWL5lk9LgDcEhTS72yf+gNWucLQfcZt6N57h9x9DJxuvXA/zjjoJ3G2OBXfrDHEB
NLoMCW3fs1vRBjycepfuKxhJH83cUxWmpkZ9ow2OixIIvmt9kLZXwqPzb3cy9FlWJiDXjVHS74O6
CLZj4iHANCpjG9RDcuWmOF9VMNoOga8wKJufbUbLjDOUpuebAp20OxD/xjc0JYdfRjapA/5ZeDxe
3v3nty5UH7BJ9IehO4GMPT1jWp8LNJ5Qc4MYbt1YlUGPn5auDW0vbG6jUE/vEpO2/uVRn6+ik69J
mUaZsxMITVXkJRb3R4nODrbwaXWQIcp0q7pPk69JnHVIJHUu/il+HHxFkThD4triXjsMjYzhQ/b6
8NjKDBWtwfUnFP3NsoV2r2dYW4awew8yRS3+/Vhqo7NTSV7V6yjvzO9IpkNQvTyH86hnLhACrwET
5wD0E4skJZedFiHDUR4azaw+KcDZsM2TGJQ7Es7ixnQEdP7YDWgA9LFWR9DLu+GzGXUo0VmdBowy
b/m7N80U0Uwu0whxtys/cbGdXEOnXGMS+hH8EXTai6h30PrCUp4rj1YHzngv4HQ8epWf/7IQ0f8p
/YhYIcgiYaykcIt4M7WxgZvNUIzYggKULIEj51jkwSGaXb1m7WdP1RhO1JhC/22Z8r9mPXCDzs+4
JWmFujwqpGDLQC30VKaLTGR7uBp4aLoxLt5bJPyanyV+kQ0G73kRr0MvVyZqZoP4Wob+8EsVMvwz
xaqsW9m0hdU203uVzd5CWblVZYT0FRphXA1wPccHiir4vqZjbTdbPQnwjvCQJMfJq4cxuTat1rst
JAEtwkeI6K2rzCjzdevE+TEezHgbt4byse/R7M9RCytE+OYX3att8Ph1gjNX7Wi7sEJBBoRJQrHD
hOSJ7hS6FcnW7ZR8jJ1iSlZmPs3+O55AeyAsKFtDYrZEy47AfGFlmVOv7kbUmo1DmRM+40okQux4
9fZjq2RfIwwwZT9qND2PbkdVCq3wqo5uBzj36YfSz3Qsx6wej6KMoPh9TkaPK3Ru+u8VlN8U4US9
lbfNWOE8FqMGtzW6AtGnkdr+qupG10CWpKuGHYbxwUNiuDH4FEPJdAcYAjh8HaOmiWP8gLtS1oc4
LWa6SuqNhZRqdDcXSKtNJI0RSixmXsU9cDd8eLlV4pCopHS+t0UFWTW1kwZL9s4vTIRX6hJ1c79q
HLXulZ/8gSNJc1vCIxd7VSE/d/Anu3o3GY5T79relP7OFZN6RCezRknMGeLPWAVr3zHLlL8k5a10
b5CzH0cPH9X9lMih3VZ0SvsV1hnFE97gwJhUaWbJVoSNA/3AtpNkB0PA+ord+Jj+tjsYet5ahFOr
I6npmxCE8r78DjVrQjJLtprzw4oM+s7ooclda2OLtW8w3tPvEGFz7CMXOT4uIxUMANNV59JrirrY
4LyHrnMI0B+rfnrjhLJAKRsN8eAhUw0aB1aCVMzQNO+qtDa6XQzG/H6KJdRcvOlsf1UbKEYeUHBN
vbuu6ZNuk0PMjhHdaSO0OOmKYxZstIh0JOjomavBGuUnLFHCFjKlND7ovoWCLuT6EE0shEq+ijHW
c/wng+FBtZ7+aTSSYEJdokbsrcowBkUjQMf8JI3BseK31vQ7K07QU4U4Ni9uSAiF1gkSvCs7Q3zN
91ztW6Hn2s8gwd195XlPZI6rTEFNXMMclltL4cPFrR9MH1oHp1NEKhBnWCmsHO+yasp2lkJaYSPS
vJUHrLzKJ6Pqp4xFxywZVcLQ+tgaxHIUvAxvD5FlmHaa3s+I4RlejW9qOtorSQP1UxUblcOajcXd
JCM33vZ5EI1bAkl0KgfkOJJNH+KQt8bmbDgiFYAyYAPpHXfJdkRbR4gcWj/CjcltHaHczE6L3sc+
gLc1z1uLwXCXU4jKSS2/x1UEW1fW7Ko1VhbGtwG3YHdV5cas+g88ZD1T3Ky1YfchV5OPHnjuoRyz
w+068DcqxmYAd2YUQmaLONi9NTLmxc4NYvMpEKKRG70wtK81rmw/6knkMLv1Sh2Vn7Y4uJm5Sjc4
gmJ82fJ+UpmqlLe3HRw72AnzA1haYnzXDCIK9xrp5LCBdRAfyhIrhE8JdnfVphShYpt0DfIiwg1d
a99ZlVVtjRRr8W2U52H2yerT1FnFkB4mrGJasLn9VBlPuR3yGGu9LFCnUCjjIHMgup3bxXhSTMBj
6g1iv1wcuBxOOmk40tSbAWrBPdtXYPkm9R5klUg884bzOva34MaaLyLXmh/Q95S9wp3A/hOAqduv
3MGaPiV6imGRG3XVFzUpE7X1El2elTEM2HF0lkx/6R6/gSPhRxWi6r6GQyC8nk1cyCil025WP0Jm
gVjfFGHMDdmTKl87Ylq5jd1Sw2g+jOpZ9bGbHscwLJKVYOtlmy7QS9CEEuOdNTJIaPvhVow+CSAV
/WvSdL18CI0h9jfa2PtqE9idhfxmR2FtM7Q1P9QzggKh8kwm74ugQ3y3G/LwoZm0Av0bKEHNOqxK
TAA7qla3vZMRmmWexhMmnKi07ocQK5MMDZBG7IIpsJiAE5byUPmB573LhxjrR9FnNrJ/EEhQzyx6
iu82thEcoUaKG7fQjY+WMdo/psSVzbqJBBQvzBPNeNfXAYZUPUY59RM8Dzk+ytTqxq0jwYzxDtTO
71Qio8jNLvW1XiFBu57CoftYU38hdGtqD03b2pPdJoKyJ9eUtow7VTsoEmIu4sfrauBqwZfP4cGN
/YE7Lg0b8RtTF8SDpe/GR8ILO9oWepEghm9MNcowOHHj/OLXqdrGA71qPI+D/Cci63G7rQtNGLeq
8Xgph8FDQ6VEEOHPwowyjDlibrr3eqPrX2iIZPbOTRLNWA+zYchtDlAmOkALzdpdwSvfbdqulvo9
IoFeh/ICvux3GAOl0wEyoC6u5FBCnAY8z/EZhUlpUAKlYbDskraj3WS6N6njyPa553ZLbVp51SzA
VCrDW8clFdkVba7G5dhUJVIwXIlHkSEhXTeUMzZqKIg10CgnbgMQj9ah3TjO/ViEvrsJZY6rYiwT
+88KSa5sB8B9eJdhcYgjYuTyil2ONxeZ51/Tmbs9UJZwclOLiNhF8TjPylwdG9NrZx3y4UZrerm7
PMoiSnwehQYsoTeYO4RuF4U2M3PNQJWFdUTBqLlVfZ+v7S4Ojo7bX2ukvzIU+RiUQeiQckY0nWZH
nTb0iIX51hG3JUTxDQfrVC5lh+heEdC/eV7UhwQmHUDA5Rmqris7o0RyC0t3JxPrqO2NPeaxXBZm
dK3H8eq8mBXoG/irUIZO5wVXQ3VjjnaQI4aKeAtHmwSBuRXXS3ClwvZKCgISmPI725yS9xLZXpSy
ElOJBRGiT/HT5NXGwQgFDlk+Us07LZDRlaRnUSiYtwfAdkCDMK/4x1l8M55BhGuotxyHZPxK8LRt
4vpJo5FbN9HvfiAnc8cwurLzXx/UBLxOvw8E1SLR6ivXSYDlmUdPd4Lbcqq7bdBIBFqD3tq2vkZs
G+I0cmg9dQ3T9Mqhm4ndVERMimTG0mzFnYx6RFAI7b2YfWI16GwnJsavb92cc/XSmlGqijKMM99k
LwAsXafZNvBSZCu8OdqxS/2PuRqzDng/rpyD8wnBTCBZJSQAXMdHPB3Kh0Aa96E2AGokaVKYLOBx
0H1583wsZD9pZaLhSDluMZ8RLepC1Ko5NnGRPUAgF1QxC/dd3cjyChRy2QhnRyLmQoMWGANNNoY8
nRBcorjAALFFLbQJblDAMm4y5KO+VXmj3Qy1NrxH889eC7vLt47ru4dEue2jm8btsRms5kDrz3zz
IWFtHSC8QDpgnSxLxT74t84YveqYWrG2TqVmfMXgsb0v8EFGFtqebmheJ7dJjAzbWxeejhR1fmtm
YwPoWH5dI/ORTy26I4HlsJrGsr0hSEL9ftKL/eWhzjcSmF0Gee4uAkOdr6YXe7bIEMA0nFYd9UEQ
9wNR2BBmX7tLMUc6qUzyeWHB0DQFdz3jRpa1rNptvLgoOftuAjAGb0c8BiwN67uoGXaUucRxlt5Y
E5wIVCxR7nS9BqO0CS0j3YXs0xuVvydxNzDqCbRNYPYzrQW5G2scg50pa28/FQbqZxY+zchwa1tD
R7by7d9FPXM2iMnoYi3JFBSjw0CXoTrWlaU/FQZKklUTuRi0uSg2Xv4w84Y/qf7RNQARwd1M89ek
eHT6YQxZCsMccDcTkzWr4fjGp7JuiN/pcu+VmmUWg6Tvr5C4F9uBmjjwGvrpNNQVUMElTmxIcxIz
TJQPvH32FtVEe21iC3Rlbq+M8swQmHljzPCsTo0/3hALbDz0rDfAPJNVHQCHYLR6eQ2X5cfnbQea
cOZx6dz6ahEG9WVSY2luymMAUD/cm6WHStpUSdHceDjife/CVvs2OraXrDyZJ+8kOY6xVhN2NavM
7toIewk3oMDK8/ybDpF37SFerMT8AynUz/1Citkkt4uvPPhOFKFZJ4+qjcpNIdGUw3o5O1xeh9dG
cehNUvgBSQyi6XQvFSlVSmd+/uIA50uK83KDWu81jOH5KCZcJp33nZ7KjEw5HQXJe6cCJCyPVed8
A0FAhzfLJECQy5OZ/8yLg8GSEfqh8QFqmMotGJTTYabKNTpr8uUxj2r9kfxFrsbCDA8lvtfby0O9
NiPauvzXzJ+iWXQ6lNKSgeInKQ34gO5oRsa4A6wkNpdHeW1CJnBhE3rWrEi12KRV0Tlhl3biiOU7
hiuGN7w3xzohOy/bKxCP8xAMTBdxM6A92hkMdzqhJhQo77meAUKnD5xN5eT2Tg1yOCiY0Q9x4Y0F
9aOiLFdNnTVvnycEFfY6+HmisCUjAJxOg4ssmU/YuOVd1iXlBrO98cZqzWvx3itLSryC1v5MSWWf
LJIsPa4VRBfFPCfKadKoYKYFinJnnBtv3yOEtA6jzf9N4/J0Se1S9NVU+OIIBD06GAgwrgvN/wd7
xKL7bnOXkUDRuTwdJfFKJb1ByaOftcmOyXlrLGw6VEnzN+rbzeeLoeBbEnwAMVj2eoXWziROXWKy
m1G+tB0cJ3JvuBLAvvKFeF1Ay1KlpLslF8umUr+o3Cxh08NxeKAahaRWX7Qfucuv9QsXL+nzhEDl
G8By5+bycjNkgTvgKNyIY2v10Qe0ZA0UK9FJlEfYrP7BVdXwFOYdJiyXz/Wr486gkBmfh2DefLu8
CK10pDbpDFXimBXBHxXV8ZXWRXt3cP9UaqxWeuc8Xh7w1TVFEYVoAbCjWlJTBlMhDuJFgscEMzRK
k7SpwLJviz5++0jsxjmXmve9WmLnOwxI6igJJbZ4rfEBk5oSf0W7fUdV8I3wrFloEf0EOohAhhCy
MeZVfrGKGAI4oFJ4IQXCxoCKp/q+diftysV49q3mUQD6crYYBwTW6ShOpZUNFuYECpkYypU9lsX7
xta0rakyiWEKzQ6TbDxI/rj8yZYsBGItDgHF9zn5JyXWF5e/IRI7xZ05PzZdZ3erGMz4o2NmHV6B
RdVuY7N2KLd2SHw0uulbm1TPZXPrBB3apk1WwRu4/IPmTXnyulKAgJcGU4a0g8rR4lzmXHK6O7XZ
sSuTaY3UZvjYD1K/ghaYl3M5CqAVqKCgRGZlxNPl1gbPtPwRz9IE6voWRfvmMA65tzP86ClBFPrK
ZfPKpHgG4KRa4GS4dhZRljMO3WSqKT02TQBDspDtLsE75a3nHYgmgRyIBEUZACr0yaQufwbjLyzX
Yo1gE7El3Bl7xbt58uf+n2OlBiLHXnAoG1N+xuaRLkmg6+2vtovLXxTTpxzokgWlkU4JUu6pcrsa
ByH3v9k7jyXJrS3L/krbm4MNLQY1gXIdHlpNYKESWlxo4Ot7OfmaRSazMruGZdaTJC3DMhwOXFxx
zt57ldcEGEjPEzubhwk36DdjNpXSk7M5bwl5n+YoYKmyuk1CjqDfVJVe0uDWFQhpxkgfqEmU4UIz
k7VTt9RL5ecwxW+dkUaVJ6Yiqbw1khdK4eSw7rXaxCXWNDql/TxZVGBOaUIw1zSrSXKxtlODhx1Y
ypvYrOsoaFehRu4izcvbbHWU1dNOyuSgroZIeBdL/AV5FFdvTd8s0cGK1kgLHAWChquXCaoHR4qU
TyOzhjzohqR5jAusLV6W0eJ3R+DXzzVQozEFrAU1W+vtMC3sufKnaTFuGwSYgJO6uS9dxOwGegRF
KnxRlmTlZkSE386oPNBi2nYCu20pwMaqQ0wDY7T08Q5TrZ2EcmoJw0VxSEr4guRwt+pULDZL0ia3
0A+kyWejl1zNZloXAcGU7KVUmhgf5YVfn482Px6ww8R5l6CWLiKMjT2FaW/NF3G3KriFQZE0eeXT
ticpht6RdhKWVDSugrZPuHLWNnddV2HhkZRsfiIOsb8hDUi3AinLVATQ8QKftNHN5rOO9fUGCuBs
u7xjgxKU1kzfpDUqovKpuCCvoPlIbXxd1iJy+zFftlKiTCOsat2BEhEXXppI80kDfR37GUEFCYSj
QWs5LhnWiwNfjOY0Lp95nzvlSFZ5i5bAZ2tRHKV8KZOwaSLrbrYk9UFrbEo0edcPT85kLFkAKFd9
yfWs+Ip6lA5+lxrxa6zPhUlzP7tEeuYk0vnNaEkXx0PN1Y6YjflsZkwgEFNv7bCxKYRUjUn+GI/w
j9Ri4oSHSM3WA6Qe45mTSs+YNBnSXtNn7D4xBdefNby9xM/kNOMhcNLbSktmfxjaOhxA1o2ND7l2
BV7Accrx1MTRp2CUJ5JipkIZyo3Z2sXs5s0cUaN1pJiyhCOvjCod0qlnZ636zjF6BqBB1xneSNEL
7iRBLwotvEbs+2g1yWQn0Pwway005FrR7DfIJeIGgG16XY9FOlHMmHODggc+5aBbkJ/7lVYlT3Ls
rEdFreh9JARt30DsFE/oCVAxTgQxJFCch5krqmYd9OOqLF9WtjrJYWlqsm7hA4An6NVxcjlnmbTV
Rm0Gz1NO8UuSysZHTZYnTUcgPt+UOilLv+tpztFFToRGqJlEyjuu0+RZcpz1Xc0i8Vl1aXuTqtkI
hNWypzCTsuolr/P+NAtsz66Till4cTpbTw6ecNNPCIc0LujC37HBSfZl5XGsb2pdLtVDE63rU1yQ
b0VvSUdkUs8VSoi4d+yPkjCOMjBJLtkBS5Sz7TrL60datDSTZTHXuatRnrleVnP+nCqNVj+qIvEx
5D1VPJKEcldXUnFVV8aaB7rWyueFULKEzPtuvTNSIUsc9WknBcrUkqgs4rX67PA2JJ5lSHmzMaaY
vnPVIxLyGpOyI8KwtnTldkoMV+rQJ+2swsarWMdmS8ZUX1pcebT0o2uOTpO5vd41tBKHtFJJTe8s
2n3YPedLgrp9VhnRwHpSo2s9Gij9ijRFX85LpdRbDS50cbGoF4Y/45G9oblLTGmKOMEIV4nvcwA4
ZH+otcxaQHuOcsKi26XmmnLBSFENYZXBGA+iDNZxhRY+LfXq51IulG1t6nyLdRXJZ6xhsHb1CFeu
pxjsOTyq9aA57RJEi6tqlfqoNmA+/Kg37BvDqQliT4c2bl0bgIThJ0m1hmhfmKoNMSdvcDrlj8nO
G9VdnTQ+ObFsZJtFIkPenaRpuejY9E4DzBM7s1d33SUfqSTRO2hQcKqPcZN3zF76aj6JCYHClraM
gGoC8+NJsnk1XIcaEv3n1a6+tWSOzIHBkgZld2iNNFxWBWUCnezqxca+dRClMhb+UBtsBvRlzS+U
QfOCuFGaotq2dVt/FKqVMvRIknippwoGjzl0SAozxemNjVUWCtHt/bSCi1ist2Vs6xSEsgI3oXCG
1AcnQWcSEkcLYDeTurcWyQkQvc4wHprckF4zrIMEI8aGuTVjxGLeMmXZVy8D1/DoFsSVr8u5sLYo
c+IvMhTF89yt0ItBTEN6twhR0Fw0R7RCwUW1krfI1fiCooAv0SNYA2Wjo6rwUqFK42G0ZoOFIxm7
5r4Qialuqbdqkq+TkD763cIFwuuaisLTq7a1NtI8YvVFE7IivLN1caZuBnOxdMzOceNpGeVd284o
nLx61HN1x+mnd+BuClvz6kUZ5HtzAom37fI1zy+0UftzVlDzQqtKeLByrI2cxHtJespKokY3MigE
UpQBLVK1Be7FdQ91dJsayBeWube+AMnMX+QZAazuhAH4uiqsTvVsmsKRuyLaER6VldR2B5SFTxQ1
1Bu1seZnLmJ5xjix3Oa6yL8hKHC+xqlgoPU06g+jJLgQqbbrYDDniRmzSF4kBBPflMleJ6ofl57y
lKaS5UtzFn1NoKUf8lozblAv2jcrSA52N1kt9/sCAObWGlpkFpQhqTQ4LdkWPhABgDhpohmpj+IS
sV0vtbINu8DQXkU1LOkpzbv2jllKtoJ6BKCJyo1GbSBS+GB+R3TmZ089rduglx5rnP9t5bhlV6HG
AWcros1gZsRfZxOJUKEinMrc6EuuXvEKR+DFLCXLApq+y6czVmaymRTsJ96Kr+ZB7uOMeAx7HRUv
063mWhhF+ppFMVdZKFqEUA/Qb+s2NF4G7MITHJ+Fxf9Rgmjk+PZM4Q1Ml0MKf6yVk9e3SHhCJpfi
NuvK6Vjp2vDR9ogB+RqLk0KYAW3gtmkHfRnqNBzjtLQjmXW+saH+qqvmkY/eZewDL28LjTy2ihVl
4sZd0q7qXAjL8Y0Qxoi8pC/Ma5uxf4mbJjjAQ5PIVlMe0Zj5bAnTMVQHDYTZYg3ZhRd5UfVc1Dd3
/TTl2IhMA4AsKqL028CRQd6xdZ0OtkjEvLXH7kOe4w8SWuF+sUnh7DfI2bLp2HDed6WZQAk2EO24
s23UV5Bs0CYyzKyTMPSYm5SpqeVTe5MHX7d7U3gYSbXIW5U5vSIrQqOAOAywV6fVagbgdCR2PeJ9
TF7ltpBPBNzW76MkjVcS29ZPxSlgrY4z0RJ+USMR8uoC5Cy92RU2pMlrm3nAY3mqKcmgra8B2jO3
XQENFH1yo3+a0arex2jFQUXqzbgHhWlejaxzS2Ctwr6aI5hE7poTeu+idu3Z36PUicIhTYYSDUjm
PK8XoM6+zWuelmazgvrjII3Cpw6lTAcH4J/qA0Zikp3gIn0u8RR7jkXR16jLQtsLDr5Q17KqmR4k
M17vtCEGW9qQN5nigVp12514IB9sFiz8knHXwMzQYO2Esxl351TWxo9ITsixtxuno7+z9s1JBy+h
efooLNMj0Ayx5jAhjfNm0bLX67MMvi/c+UwETZGtNhIPJ9nOSpQdkS6qCP+ghEDctcDS5IYqvegI
qtjysq9jVL7VlXI3VI7lFYt6kIr+RWjTVmQLwQwtf8TN7AOPYrgnsEOInL5ujDU0dDswkdsvvRQu
OJweIqHhO1+HJSHgRLSsyTC73zClnFpnGl7yoW2DBG0tm0D+r+icO4OdwDkj3f0FiWpZuWtM3zcc
QNrdSAiU3FrE9hVJAUbQjl2QW7W/5v2NRlQd1M7WQCo1ZkpAtQLFGvz1ZrLuoGqZvjGX4eTowisj
3jkPJTiHKMk4IvzZQ6QO5AomWRSVV5qF07mN8sIzEOXqSMM9ZUqhS1v6We0EIlA4aK9KpK6BNVfx
fSkRIM6bP+2rtJWvs9hxrpXBAkdkqyCZnXqfWX0XwPayrgcJAo2WQ61O29J5IlnOW5voXqMQ4Kci
Wo+OE+W3S1LVpJi+Samf9vME3N28yhCBiTXdjsyPF785PVBSUOS3iSnRiIfztOZvkYooFANMgLqV
KFkQ4aINECLCUjR3UqJuh3I6W9bqm/VwK8cnNKSQZuP3mFMiqEdZGaBMium+kC1/XIsGQdSoeqt1
37JNlFTAYznsDWISJurj8VJ5iaa5KDUoKfuZmUJeO1hkOHJSATovgcSS0DW4HD/8ZF6DIjkOMslM
vZZWAe1R2NwOHtWGR0BtdGQvMPfXtjVTlVRiK1xK1dXWKj9IGvDrXmk+rYWjhUTziAxBJXpixedN
QJCtilDJGs7NppIsG6OY/dU0CX8CEF4lq6+zpo1OzSIgiussb95bLQ9sQtk8Z+z161QYRxh3n9Bz
V3+RrDEwsXZtnF7clnac3stNqh7GoZPfB7H0O0Rytm+uCTScyfGrWamD1LJ7z5iMG1jus19KuEuy
4jYxNenQZmAotFJ7UdiwwlNXU7ep69blEHDCXN6dZdE6H5ZVv2kU83zFLIwARASTeVucRDlubNZZ
D9AW6Og2faWf0B5iMZdeCfzZlOs7VctuF2YGxIqTOwtzR5TQ+6Km95p4LBXxaQ9r2GvKvrFlJJ29
7yzKRk/tW4GtvZDjB9leI2R8+CBGk1MMs4JDwIffSM627PhRgy6gcfvFfs0T7YXA8Nek0J40qp4q
ev8Lvx6QmzcPnB8RZT4sM3Y8GsNG2TyoevxhEYH3FWdhwdSrmkQpQhryi2l5mdeiuqGxiPS9fo6l
ZrlCrj3f6VViHZTcAAvfKR7v7yY3LUrTOZt1o9u1SsM2ruwWNxobcavVyJJVq+z3jVVtmaBRIBQE
vgJMJHk4m+0vjnTML4bq21oZ+3XWh2CzEHM3Sdj3TVgn/WuWOtDSEc0ZnByjIzvl+lNPTedzjOzs
jjdfuITZ0J1VxueII3g4O9qp0OK7XCX4SJLj+Soya0PQLs1hHFEcDdIM8T/b/MMsWVezqnsaUsLZ
ql8rcGBhn5Qw8YS9XrOshVppX5HmuYWALQ+I9tIunl2jqtSdlczCd+xZIRRxheA1OTheRJhM05mx
8r7UDy1QUFlI901csPNv9Yfe1s6xFFlop5pZ5uKagz7v5kyPWC1hkVwNymDuFa3W9o7+yjhffWTz
WuVhNhxZqSnj4J64EUVW5m5LocU3HIiVquhMx28AXXiRrSGOEkQhRGW8jL5TasOG+M/4QobLxByq
XbXNyrayWGkUhx2w3FNvkak5eHoxUB2DegAPk6W22FkE45meEKALd3bEHEzUVZLdOvJclCe5y1Tp
Ti9aXGIuUlhTfmFaA3+ttJYm7VrokN05KUT/VCPF5YbOTWdeUS7MpBDintrdL1VSUx9ZG7EbqGAU
AYYhHMU19IBhQ3suRovLX9S4SK1k+mhpnmAr6GQGZuEYaKyrpiFErokKu3qYeBLtuwbFDCoeN8jX
hyl919VmkUL+ORM55bIo5PxVSkGWI8wI4NSjG7ercUKjOcxTsukSADRhnrf1F/ZY6KbopNQtWh7o
ijka+69qMlny+p4Yh81YNf0jGa/pu1Np6ZNWZYPlZmIk+XWiOv28xpN1yzKAX2Ia9fqNuoqqQZ5b
Z9PNKe/f9zLCfW+qRDweuVEN60WhFbpHLG91PSUazwxZlb7sChV7lS8PdRafKYZGBXNb3t4lid2T
a5IkASf/qdip5A9zvhU1AWQz5dLRI0Qun0KVuecjsjrBr15nCXOHMsP80puuuVOnMr0aTNMIYhlk
6lBm85WgnBE6ciNeVIxMzVafMDuESSchD0fVT11f6tlnXphll66lsayHNkEPRWl3HafrekjSD5TY
OEpgwoN9Smwl6Vjx047N7jBUL1J3IRmv+uUdWFa7eeY5mrnf9wPxmJaWjihkV028W20ka/iTbCvn
0ZTsYR1RyJSTYWTaJ5oNlJ0Y/6ySuTI0jywJxRccejTDrXqBaiqFmp9Wi5A/P4G82n3pc2tSODPI
sk1ULCw45Yb5AyRGorj5UlBKic2yuU7WCLJT1lbNwPpVOazgThvdF20xvUBejiJfHU31s9QpU3hZ
pC3CW+piukBmTFnZpnJvT3h0ivy2W61TTMn1LRuqaThrxSoAqZrRzDppL8xcnZVTp04ppTL7pSkF
6UiTvnpnKl60fNGOSqLNUiDPMvszu80bJYABb5L7asIRTMtFuhvb1Cm9ASQgFXaF0BC3sVLlyRxW
686JKlGFqlKMN0WE9tktM6V7UROzeWjatbwD+AS1njo9mzOtj5sKMNEFXOtEBRYLeKLqhmzuqfhF
W+WffQ5bRyh9Mdqp9FW+b92SZ2R0Io/6nT5LkU9mzHCGY9r94lP+2bPiVIROj6yES2QAEYZ/70wU
6bKMsdzKu0VqlHHD1t28cbL6uUW6EGCRU4JlNqOt2jjaHVq/Yk8q8RxqFRzXn3dJ/tHwRAuMekij
h4ZyjT7a3y8EPknNzrhAogut03THbKZoWEnNdFyNxPrF1/5nzwrOBM1x1J3Yre3v28hzUig5dOZx
11DO2/Qc4x4mlpBgMQ3e/MYw73/+5b6P46A1yNPkYaKZuwR7fq+XVQbGF8fZYWfnTtR9KJ1uvhGY
h/ytAlVNGXKAte2Xqb5QGB4zY9qQIRy7cU1c4ubn1/KPgUU/i4y+ix6NdE0arn+/0YOYRiKoI2On
jnrDx8zdplYr8xfKnh98CmnhVIRlxNA00i5P4C+tXqVNDVDNysod7saNU+XF0aloS/38u/yj1Yue
BwkURzziq0yiOP7+KZNdCC1Lo3UXCVO5sjj2bYWpjQ8mciKOW/EQapGR/qI3+IORihMRwS4xgeTm
fB98gbDLwLhprbsudWiUsaLRPCLwA+nI+ouX4kd3ER2WRh4r9tB/WNvzVGpbbbDX3ayW65fSN9pV
bOvdL0bEj+4iYa8XXpb2u67s73fRjiiWtSuMAVPPtTOeShMu7jgm4QAcOyw1jpJyjDvn58/udznq
35qifKFLggh6vgv+8XutlJGIpZVg/+7oWCW6P0ULO0yzz9VPqrFEli+EYAyXdtb8YGjT8rRQNTUv
xyIHalDXaTMtiemyjZZz/ai2sUQxV8j0KDvlYrv6+dX+4B4hoEGMcQG2IOf8bp6cbauVwcShB5+o
eOmCTNm6L/x2lXpfTmcEnA0S2J9/5j9mKZrcl1Q0tKM8fvl740da4ASs6QrvEjpsnZrmfqll9OWS
7Lmi/fvzD/vRF2SSukQ3M0OZ38M4hS2mlB2XDKdxIeCuBhkDflZK+2CyEvm2wnl3vwLLevv5x/7g
ZULET3wlLmhiAL5XdSa6M+Mmtqjc9UV+gLlX76qS00Ft/NLA/oOPQuhC4hzBPRdp4+UO/GVKMpcC
0aZQ553uVG0gnBFftBZbw66sqvwXWpAffRbv7AV8gUCPHMy/f5adLJqN0XfdOb3evKgGWHpFo5gE
YGxxfqHz/cEwIQCYnB8E/gQtfY8VYw+f6J0BnCmqTTPmoF2Qn2uX+T7mcdps4ijj/fyh/WBawkJN
LiML2iVa9rtpt2OZnoFdr7s8qkVY6YVMqaXUbn/+KT+aIAiwQkqpMvOhL/lOHTpKNTJzhS+WE7T4
sTJ6z7ikaLX3Sa0+SeYon8oUmzCK2OrGYTE90Nw13+YSFaKraul8jKJ0DoY0QkxByTDe0HdefvGk
f3QvyL1j948LB/nLdxfZpVXdtLq07nSEaX63drXfD/3wi6ngR59yCdblJlxkst9Hw0zx4sxj6yy7
aLXVTZnSJRFK/Ctt8Y9G7QVSi2LQJJPI/k5qmZRKH40Qm3eLtUpbtdSncKEjw7EfccnvD/e/Fcn/
/5a3f26+qru+/frqT2/N/4TQ/Yus7X//NdT/32H9F2rAf/wLP8HbV/G3yP3LP/gjcl8zfiOsGUcC
mc38oeiIev+I3Nd0sviJoLlI2pBjkEX0Z+S+pv2m0oZQL1xBMhHxgP0Zua86vxGKi4mJdZ0EaqRp
//q/F3b9x1IMqOC/DKxgn8q09Zclm53WRQ9uXn4Vl2J8j6HRk7JLLUIn6OPPWQZ9olif26hsb+xZ
XZ+jeog0dlxj97VYWvNYYXsrwnhSJ+sGDnArSLqjvBkseTlr/lqaaSiSiwbBpNt8pfQOQhakJ/cj
MSzUZjtjbYK5yKpHOW831mTST+1H8gN9Q48wjo9a36lBRHgemxTJFpTEYLFM1GbrWT7GmTatfiyg
QpF2mUpKmNp2cdCVutsVJNqe1qodqq1RypnkT3qJLmCMFoGqSarFF21syvxGCejy0Os6p2UCx3Rn
I/V9rfpCKfVL2TJS4x32+qYIFlwxJ3lAn7OLOja6W0XthzbUtKFfUEs4A5b6SqHE2leWRIMmlqXI
rXNTGbYa8Od8R/XRtv1yysT7bA4IUtKZnhmdF7pEXkO8EVMsNNg9Zfs+3TlLR5c11WU6OXaTks1I
P2Aosa0bdMW0hrOsaAXZ6fGcTpvMLOrFJ37OGahyDniRs0wmiVnG9HwSUVc9dk1llZtmcZZXuaqs
yWN3RYJdyqYQj2RpHDVK+BX1jkmrT5E2vGWJ1U/077MkcufSQGkmgfNMfPP3SiTlJ4d2FjXqjDKP
VqQ3faUWn45krbcl53t6qU0WbeNYqGhitNQ+1vTsL3iaOhq9YYYl52pLZB/Gtudk0pcxfsImSh0M
+xSkyFVNTeJYSPigHT3nI0VvdWLcoXBuL2HycrssfDxf1W2AmNAp5fz/RTp3TcpBixnMK0nJ/hzH
2rCDfsmlVzYOIvMLq142VttTRygsOz+VjjYmFD4V6cPpk44qbDfI7dbhbKZvutWwnxvOUPspGykd
J9i6NDezsqq6HuImu+oyeWJkDmkPEAAZjXDlSJG+LYteH4d+VpaNLpJlJk25bxElsN0d261uxcW4
LelIJmfo6BrJwyum7UO54KNFRhS1S/VMeOtg+/aoiWgvnHztaL6Co940qxWZG9yElPAzitpI3pSV
3mQZr/OeXqGc3WbaXFOxdpZK4qWBTL8f5KpItsQ+WCRoxI2OP1yRco3kCriBM+8OSl6PNA3nthRa
VW6nSiXjwxtWtamOGjzK7rOT19QHWGJskSpUb8Z0qa3KFNxVDtNCWb08U8R9zSC4qtI5PYo+7RM3
saZ2kw+NE65CU2lkOOUvgn//OV1d4v0RHJP4hPb4+8jNsiYuTEIS5dVO1wUUL1OkT8vq8vIpf6Sq
/f/17F8Xf8J/vZxt0vf2rejf2r+uaJd/8seCJhm/aZfMPB4BpyYcIxr7oz9WtMuPEN6w1zDgIuA+
u+il/02R0czfFHxrOD4wxcoXpsCfS9rlR2QHAEokOJH1iCXyuyXsp0vaH1am/1zT8Edw6OA3coX4
0FGIsXr+9VgQrTHm6ab+Rvc82VGvuC9vlWdKMmTZ2LPb+Gbwme/LfeIh1NsOwq030ybfWgfnsHwZ
x/Gz3zXX3VV1X+ykc/GZfSq+sS3u1ySwPqZHlC3irQtkr9oRexM4W9VrdvFWD5zDuhs/kReRF4Oe
bo909UbszbfkWv+WbuuTcVTfnMQfCmworvrY3vdHUt/CLnDOvV+EHD+9Ypc/qjfNcQqiGxAFYX2r
empQXC+BuEFQUQ++fV8G6ZayvhNW5/pmephmj590N+vR3szH4bHfiVvprH2oe91LwmnTH81NfmWE
YhP5/TYP5L0VJp75Lbuu91zllXawttFjeSs5rvNhfwPSHtsoAL14O7D6IrJDXt/59l7g+vUcHJVn
JzS28kM8n+liO9fvwyndl/za+Cq5XvbOeXnkFh75Dt/UoAqj3eoSd+zJgXGozpZLmTYs7qJ7dVdv
uECv8+5LzwrKoDnKe+2Y+BQmwuTKvo/2dCSC2tN9Cuyb6auKQgT3ybOxrfckaoRS0G+HU3TT4vmX
DtErHISNfrcW/nyTFG5vuFGYovlDVeqlpp/LYJq2Q3KilRW/F8qB5tJ0MHbIZ7wqnA8a1zUfl8kr
Pfulv0NVrRHiZLrG83ost+kNpLdNXrrZTmwN3/QyvlfvFtyWbJfsrLDc1pv4oO6r++5VuipP9jWf
8OSECqKqINnJi2tz2/NNujF961bbis7NPmPHk57yw3ieNva35dRSkX5ybmkqPRFsddeebRNp2GYd
yRTassybSBi38lUakmXmN5vBU8Lhzd4ve3QhvmMG5UE5S3eMzxFRcHVOy60VKm594t/7qae6cWge
SIiRQ4z16abwm5fOVVxxM9JqRlDsalfctLLyiG/ZJgMKHF+5n6MwqUKpRFbtNccxnLyB0Kt3NI6+
2CQ+zbP4dF16ru7Vt1m4ukVobYvPsL9HEGY+qpUfZ6eJZW3/WpNV49pB5A1eF6gBuTAWVyFey9N6
qML+XFMZLcHZurxvDCPZoz9oIQc9g9Bz8+qYo2VyW4RU5vOACtPpv0mq5S7OtyI6GCWLpTdr21k7
9e71RxdeMlQCdoau5UFj8XtQjg/jzXJnPJT0EyoiSA78HTKYYkG043Ufg5+480MREMqCzJBet7eo
HjnAcnEsBeVb9iS9i66oQ3bm7AuZ1vNW/pj1zksZu3JAglPrLm9ivz5ViBGdPYQQH/UWVO6P+n64
Rj2QANQZ+Rp7savQh7wV+/Rs3ItvqWpuF+suurKYl/pw2VdHfdOHmvxlPIhAJXLoPNw1fkWHUQu7
83ha6Fy468l41EMEeV7hm3TpmI6ASZGP3LsZIlWkxanuSyhqM0Kkkh1KcfTZRn4y13u9QUax0e7b
Pa+waz7IqofLd6xv0EhYSGGLwrXp6J3qa/3TVl0zmEP4MupepGEyI6A9FW/pnbQzNwQOVK4kNvM3
oloR+AZPde0hSCEy8EYKeKl3CL8MRBLaG/dXfu5aX9WfTN+JvPKraZ+kINf9nD0q7Z/MXbe6Gaj2
SSuC6p1o49TcWo5HWpvbHlDkdy+zR7ZyMN0Kz/ZjxTeTA/IrZw1k5FSt23P7LgadJ6xAXl6/JjmS
PBqGfhF9RCmxaKF2N6zbMrlGfN2PezXIH+n8Ky/6wVJP1YMod+XT8ASOz21i1942E8FA7rSRT61t
eq+WubHYajzmSWiaj33Oxvmpi916O6Ft6z05DbrClyt/fR4c31g3tenlu8V5414vdxoKg+10N91Z
j4wpr2J0X/W3hOohFJFMt933N7l/Z6HX9KiOVmg7w2X6TOxj7NzEHGWeuif55uKgCGU1GKQQoTLB
wt5WG/zqQbq2b7vtp+OTjFQSguJ2zUnS36yTjDhweBZnTB5uFxrRdFLi2yrUzqQdzYDNX63hAeWN
mwproxLMhMfOmz/wVG+q2kUtuUv9wuv99HYKlsBEdWidMl8wkO/5Pc+Fl9wgP3XrKeTlUHwp2bfB
0JxU52S+ly6/1s+C0SlYgZk30Id7lfkE49fVNsJEwS2CekFM7dqnqdR95jdAGNboS4/4C0oUHS5h
iWp5Sp/l6lk5t/2rEu+snliwY/eNo4srmg+jfXDORn4Y9qVz1OWNLwKkrGeE9uPsPYxBMH0g0TEz
GsxehgrF1Z/i9XM8KUXvNg2MTCbKoDmNtsfk7jHsZ4uJNecHN0NInhQhYrStoMBcs2Ih/fhA6oyO
+VFPddLjyieCDqZTNfj5XZR5ly7tGEDHmdxsP+wmH/XGu31rXxG3k/r9SeReR5/xnT/6U7FfjtHZ
8EpfvCP03/FRPNTGM4PiaOcuJgpp2+xMVheELbvhvSEz/zC8a9fTVj8YOmIqIvHc/Lo+2sIXz5Nx
rWxNf/DVkO864agNrXnD/+CTkbfYfaKEgVaHVbJlrBLuQI6eNW05KdFhFs0uS/fRiux62xtPk+rF
n8OOgNh59SwpqEq8+D7JpbW12Sf7S/wWLfATpiRUCcM29d8IApxdpQ5NO5zMfdRfy/We+Ou59z/l
1pP1ze+b0f/Wtvz+1+TH/0lMx59Wl9y3pH1L/w6B/LO6ZEBgVC+0FbbP0Jht58/qEj8hsuWP8g45
QlTk/9yKq+ZlB0+SvEKbFEf7ZZf+b6CjavxGRYmAYkXFHIVX7r+3Fb9stP9zI05BmcRWzMNU6KlB
0gu+1ED/Up8n3FbLrGIRTNb2EC6WxFqaFdp9Ru/vuArcXWheBGfJWd9EibO+qkkbh/JCcJmmTfru
L8eYfxe//lc1lNdE+PXdf/xL/66s/vvlkGdxaRbwH5T2311OU02QC1LhSw06Xy/NBmfvtBzcg6KG
2ktlJXqTdEGbouvHEgkk+iXRpA0zdpSdMmNIwIRp+jWOi3czdZb/w955LFdurFv6XXqOG/Bm0BMA
2xvaIlmcIKpo4IGETSSevr8t3YGkG60TPe8TocGRompvgkDiN2t9C6G3tJ4AYK5TVAppvxj09JGG
yuunhZo6D/sexyzoVMbp4RII78VMIZrjK9F2SORzHaWI1kN8BLaCXxToZJyjQX1Sq9NuhqRgaOOW
OaYgG4VbKAp6CPp7O+o9b/6qfDHeBiN2X4SmK9U3pKCUY/02iQvnQLnvqkc+Vms6B+C/X8g/IA7/
/L1aTMiR5PABdG5/v5B4X6pCywSzG29iQmWC6jMjtXDaS9Sqo5Zc5vrTEMZuruaNNbw3tb/zsseO
wqXRU46Sp6Tfet6W9Cfgh8uhq6ZwYsIv+Nc5xUYCZtU3UJba/t5utf9AM/rH5P2P24AHgBQd+7Zb
ufWvf70r8ekRj1ZQjXTlnMfpONiRgYnyz3Pq/zpavf0t/7xGrovUGYiKw8L8djP+5d43POQtdY/u
21ONvdEcfqVN8jABo/bq99WTlLpd3v6HNY7JU/33T+VWwCQNMRmWFl04j/ZfPzW1gOgKd0Rt3mAl
Enatn2WtGM3Mub78crCnfPHQFoyLjLR9sGuLtqIv9OxDtHV9dnLVnknVNu8nzF56WGeZdkbzXLwW
nYGgVsF17XpZ7gCyol4scID9p1vrtpD422XjB+A0C272ITzs/9zKcpCsrNbKPs6qeYl764+ylZHd
irQc4qvb0gZabrTOCZtlHdpCrmA4Iin0cOn5y8EZQHo5WME3i9sCyiBvdL9aGotW6fg7VfVHxx0e
ahCXVBxtEdcIaS5Gq8k7TBLWzhX647gqAi4LZtOTQ2P0788OR/Xffz5W4xidmVEgH8Hv/I+FjDNr
Fl9bdnEx2/3e7PtDl/u026b9TQpK7Hto9f/9E//HqccnYsGHHETIAYvLf9zuVakxgq35RNH3z6or
aswiJISX2rGtB2vz7x/2T/URkyGdxQVHPzQb9md/MH/+ctu3Zan3g90j0dTdqBqdEa1u7kWNnWtx
UVv+tlM1hqt7fe/6lP/58v3vX+CPQ/xvNxAsIY4lflpmSgHTn78/AVOi9WoCxBmnbpDuqra2jwg8
EzYEaxIlg5PE+KCpFJveC6euC6LWoh3vHE9E4whYSDB8PetzEICIG7eBNT6vuHSAuGX06+Wox2Zm
N7FbNllo1TUR8n4m+dtcKw6GbojSSnee6+XB9hkgj9LQ7usGXzBxoM5GzkH6OBSa/zxn0y1HQZQb
r7h5+wLOUGfJFEF8o9/+4J7UownaaL/YRphXFmBsvttLnsEaM1oU8Dnu7M1Srsv/H3rmozp8/u//
xbr5L3fS/0jOPrElUOsw/vp7pXX7Q3/OPX39v6hjbrkujBYtHMq8Vv4ce7oBizyOLSdA1kOQ0C0p
+L+nnjaLPDjwAZQTMrD+/E//XWpZwX/BV7k9KOzCb0XY/1OpxfbP/NvJAoyOI4WJKxNYHwkY9KW/
3/hKa0ohXDvbD9AH0PAScrbJk0rbJZNp7i0BOix0K1u7LuM67UurlwfPy8HQt522lyTYnWQ/V59A
BZl6pkN+byTlk4sLqI+ErXWbkXfAYaxYy2DSmsZLUZT9d7dgQcLpZSQxyGj7a54r8NbOXGvbaart
57JRPFgLbvo0qnEA7ahOXjpfofptWf/cY1VpaFmdHB0tsk37LbWD5MPoAu1YzH7PGGPATMdfqCV3
Tc1Ad4Asz9uM3pxMmL0Oy3c7VQTttSxrwhZE9SuCcPvLuCXIQeduaJnr9mAuAVXGwi4pcjO92KyD
5z7UmWfhfsYw09fe8Jrl83Bgo+K/+a78xg/c003OFQJ4Cgm0tlZKfz9NevbseE11hPQBcnyU3cdQ
127ce1j0rSW7U9nqRYGN2SHGn7y3x/F33t/A8JVYY27AjJdakW+91sKa5hbbySvOuqUYEVIrZXk9
h0Xqvo7aB37lO+IyNc6manrXqoADdMLF5ouaPlim74NWOtd8vRj2Pu3dLzky0+oKA+OFeBde8UZY
thdpZn3jnrNPykw2llNuhCbxn8C93Q2ZzUDAnAWIodf/lhgOMoa+XeBhfyna6meeD0TO9r6287P8
4gir3zjsicqmPvVuOz55Zade7HE6lIGzYYcUJum6h7fMVZQbW1f7yi2xS/j5MXNT+9g06aeUYzwX
QR6VEwLxunu/2SAzhdC58rVzV4xpBHFahFnLHKTyv1qOxNzqHyZzoD31nV8slyKDuhAnRuCEel1j
Y7ASHGW12pcye0Mg+ZKRt8TkWuM2DLOaPGEdXjuh4szjanlAclvmIc/XtNdRd28k2jRsCt6qonIt
zA88KX4WaklAupmrcws8aCOmpVJau8IcpkNwW2rbpKXa03ijpvfEEykDR5OJSBsOhsp2iVP7zwMe
RvwhjCkR4T2uZlZvDfyWL3Yniw+SopguS6bTeldop6A3p63mJLDxMRxYJ+lMj7lrpaGO6mgDcWrG
tj/i0i7rjCkDO0TZ20+uNNUbtMBlt8jlkAcNnsh22EJv6Q5Oko9X3+QRW4c6eZlwgr6OzqOTKYDq
YBF3aeUGT3O1ovVGUqvi2s8xy/FfNojnuwPxrJYNl8Iv+Y3M/Q88+2ExT3Vss06OjJpYvdEV07Ev
DOPbS+b0UOhMd3Vv2rf+kN7pRGHF7ZiJyBgp6cOxLB6E3omjabdr5MvA+qWxWKUVW06LaZzNyWn2
xKE+ytSAAuLdhDEDoPBAT1KGV+SuNRwh3tJfWKAHaViM+g/W/fhpSMH85aDeLrAyVSWAELaHsWlN
0ToF115X496Zvb2GfL0L0muptJSnpIFTWmJEXKq7qqm/Bw1wgJV2K3e/w2njj2Gqyx/FzcAqqGXW
TB34pstFBu1rjkpwyf3iriq6n6nFj0M2wnGQ+RP+OhWnM5UxublVsxwz5R8aYs+r6swi92GRxZW8
0OMw3dJpshdAhg6xKTK5KjQBeZG95wtrAeBvTOAqQRztjN27Oo5u86VlJAwAH3HLS7Cs6562epdX
HM7g6fnW+k+XUfmJHJbi0coje5YGj7s3ahhTCibg2iVBBX+egwbbZN8yFMcTWZXtLlknC27ROkQ8
rdzxYDLmtL6MKDVanH6KfI/Ic7Oa3GeD2LvSi/W1kmgImn1dOU00IuzQ14XRkv6sjUO+x2e+chqQ
eNavb0K/9fxjOe063DfhoJw3PZ9e3aakA65YxQFB4BfGyLnSs9vAOj9pWP7Dehp+lt3wU2ljx+CM
ELrKSa+FT6KApRjvwZEY9lKmj1at1H6i4LxbvfRE+blBltJEKQHbz8goXmusdWfP6R8W/Y1CmAMR
rvcwUkLpvjouurdLWsaRGCs0XCmkgvOaCdy7YiZxuixhXtpYbhQfshXuVFzteRqPpGR4fVC+m5XM
eeY6zAmzistEjO/KrKsQi/+3VSnrfdEMN9Rb5+B2DnEsw/xG2EMTYeB4h9iw8TXEHuPU6G/CPfX2
oN2BPMMeAVr/0TF2MmiO7vg9BMvwwtPBQYhG4kqyVxv3BTlcZTEcvMGBvDrIXaozVgc1ciW68X5V
RdzUIvnBuvyHF5TFYRDOEpsORIVitrzXRJendShVaOTpaya1k7s0m8S2ZDirbo6TbpqP7PHldhCd
GQ1tzuaEWvTeGu36HrP2zrcLVmxaMmzsUW2lMmHil+NbpyelGfLOs3dZ4h1m191kdsV600kvxF9B
CwFscQskkXaUIuFAMDOgMPBwjxD3sKsGP6ITD+IsT/Ao6wVbrhTPF/SynS/EaxWY2NdxMVoS/nWv
rJNrDuMODtJv+LXvUyDjbsYtPWeiDJesXLdZ2l8brwot07pTGqTutKzUdkyyHYgl1laO8T2W/sFq
8Q5nQrHidWebz/JRW5DcOya1ESclELWurSNUI3MIXQO2LIqKFElgM3TepQWL++T2prltlxTfdF8R
VYP+42xw2kZuYUTa0piPKUSmcyKXnGH4WMRD4jY3QIp46axu3WXZtHEZh4ypHJnXemj1+rBdTfhw
8xREAlY7E7FN2vr5xp1Y7ggCsu9KF/tgLbeNCOaja9ebQB/Yc2vlum8N0iI1jZGyBEGSuaHW492v
JDsZtzMkVB4b43ya7JaeTWsKqJB2AuDGqL8KZypi5DM7Eys+dhwDuzdvJtMXV9vOn5NptUNKuItG
HBAsFSZ4FklZkT6TS6+3o9jMbsARDpcdryZu11WLRnC9kauPDzlGjXAEbMxbvLrlhfgs5KptZifV
pjXuEj8tN1NB/eAF9GxljtBm4DSuuiBUCSwre9Cfem05kzPmgVgyrmbK7tBouuAsUlZPaam/4lsD
RQGfKeyJRNlLSzWblHrkkrpUTZN3zXOWkXmw95OFrQL5P0TSKtBa3vycNLyyalm/z1T7h0GbWYrO
2SMxS5jyJ/uUOjRhoeYBqTKzVD+ILCEJGjFC3FSD8YoAqo+Wtn/hmdkbhhXPdWXGRi+Lr0KnGcby
5O0du0hiV03ccrn5e/La9nHNuoeBuUEE9snbDFRYUJoK3r8cvoRg+BieAlZSRFUM4WrloV2iCkqz
71abjAetNnmTzc1lrLrD2jShtJM8TAQtImUP7J1RU1sdBsHWWHy2Mc2C7br+gqwybqYMBcM6vdej
6SPWTvoN2AFzCwYi+yWZAG6n2WWvSBBZEprCnfcuDJs0FPr6jn7dDqFAJLscIPYpH3V11tZbDyu5
rdiUGD+Czv1AUzfsOmfUw5WUVCrIBrVarwNU6eAjPRG/YdFKB4266+b+p9PVC8uTsjLebaf1QidP
WMeBH7/PGe/sC3fdUYAdRqN78jx1BiWmbey56J5w2swbphLOJ6FWbdS3JI8D+VijOcUIVy4pI1WR
MtCthnXvKIMsnrEzv8aiTsBYED7FYKg9qtn4HnzrA4nWFHciPQ1VGSdJ9+7kbXLfikpsnHbwSFq0
2n3lfFuSt0ZmW/e+r17HFHH22tX23mlbfM70Ji5sj7CE1hpysedtZZu/iXHdB+nCBvc2FaWm9gqs
JqliKZOU7qnRdGMDEKXedFXHaNdjTzjnV1c2HDe19ZX1N3LvOOwXO+8Puq/Z9xqj06y6nwMru2ii
FhtoDcVDUY42cCzuf0c9+rn1PHG5L2SA8I949/VfQT6ir5w+jUQY99XkYLIv1ctaDL97v3gcUutq
EMTFvW4s94nH5ocNBC8v0efkZDUUHbZsokSlgLxlaS4nZTjyaFHF3K/4u+9SWPsbY0yzk5MG1h7a
AOxVr+1iItH0K9kQ205230lw07c3l3rNoUhkYsPsj0qN93k6rTK2+2y6fYa1gTnVXuSUyDcr8UnB
ybT5mb6RDVebBxGN7PSde1PynLSp8ejMjfy0iLuJiOGQV1PoJpIGfOy/0z4xzxmCR0G+2JRsFIHN
VF6zeMvU1O2KxLQ+cmfuT+RteWEGsyOehfaApcs8EOe3bfsq2Kbo7SZLfLtCCwfbHsLS4VdQmtVL
pmv5rpyBqtSz+GkjlJs0dmtOYvCu6xdWtCABYpK0HC2EfnGwUoaSmUUwB61JXAuVR40otigYq70/
mfO5LMQBdATrWT2drrOeiq0tXRFjt4+TgtOzgRKy9/LhY7RRYTYGW0AgBuHkkmTUFT/WnD0gxl1W
iNMggZjMxrVq84Mq5bCDM+QewfcwWUXdYwZkDZZsMVOvG2Onz4aLCKaLWa1bn/l+gGNnA3PrZ7MO
QxE6mtvdgYUIjrYrN0Ja9qsviydUxrCbptKi75PGgeHz7zrjOUT823yWSf/k4Mb2OouXNdKElD8a
pOAHNK20r3nxQGNwKKY9Wb1RWx7I0b3kjTgoxzV/STyPqEiM16z391Y2X2lR12it+i+YFdtl4KQc
zVtjySCgWY1wYZ2bBobaSMNLzyU6ylPbgv6lBe1ixn+wvMthk+HbjbJudU4QDJcInesyhIwWt85U
wxgRd2gctxVX80mgyEQz7O4n32ZHD6KqceuT7lDFyNVZjkmmOVGv6ckr/gfSm+RCwJbX1cYGMBE7
U+zT94sCxWTMqX+0RlJwKZyDC1so4r6YQu7GRD0MniU/hwZbVOc5bbyIwHiCHURhIG89gpuCJtpK
s+03qcCebcg6eQoCgaYgqbxqw/RqPi+dieYNEepZV33WR1Yqc0LY2MCYuOpgAGQSBoZA9haUzcGv
bLkv2zUhOMggPs8v5PQxEJ+GCcLc6aL8VWkdY9MhtXl2DY/lM/yxJ5y0/ik13P7g6CNFilVtYUq2
G2Lvq5NS5avlzPejIBuumpRxqY25f+o8VERWRtHLMwyJCdRvveilv9E8MALkyx7nKZXY/h0cIksr
SI9p56idxmKrL34H48rIXxJFx222rbabXH3+hFAoWeNXhH4u1ntq8VbtKq43RQCdq5GZr25VUW52
biliUQVs4vLmfUnS3Y2c3/hioQidjp7bpzTkuUHLPumRO7AvB0uQRJ2tpcd6WYI4tStzp621/6I6
9ZotFGpV5SIBoRKLHYuHO4BXT5pRu6mF+dyq8TSaZbObegYzqkfSoJL2QmAAMVuGe8TPhFcU0T0t
v8bzNHvAaYSb/xg41Py+M3mtNtVlSj8JAuNllM7NpiVr7gB/Io2Fx5TEKM0f+iTsmPsaYZsPqo4R
pjroRnCBniE22KhNpAnmjU/p0s8Th7AzgGVRvtkNEu32bQCUsQWDg3AAuBBW6s7arSTNmbxuzAL+
CfxRk9MkuLauTmpmXv9eSC3bAromffIWp1l45VEbAivMMbmHq5NfhNQ+0qR5SLTha6rKrV6mz54o
spc+cAj56wCJOS7Kk2TNzQeATvfMzIMXf3Z53ctK3qZgLCk004nbBWpRa2jFjm3DD89Du9PWnrVp
dW+bFv7Jqt3tqgzoLUmmIOqVp7rCFh7kpKVBaHsCFHNXt8uFcLpsMw3GI3VqFgrD0U/C9V+6gTkl
UWTclOk5KfK4Tm3gNsK/9zz3rRuWx2JRB9781wlUzjK4W6drY2Hae5LCrMhUeM9984bY2HuufE6q
njxNz10gv5j6o9c5t1uKCZjbFEM486LgEc/oZy1KtHRJz0GXZr8SmJrQPcVSQEPN059pNqmYCDMF
1M5It9gWqMnGmsrCdXKSTR6NIdV+JVWRXVhUsScrkGVI2DhZor0YzEe/BPnfUAzrozPyJ3oBE7az
rGyblJ/10hxoA404HXAxrPPWLSTIoql6gZWyvyndv2DN8/WStIv+gOVUjb1tRq15JhMUpEqBNozi
M9/ggOAtYlrjdXEWj5w5y9gBMH0WNTPKZujnV37E9tBa9hszXr4dqSlxDbAuIrG32SUkcG3N3s++
GiUfG4YQUbnwAmM3vr1dkbhjYECWHgOFcZ2fJRv7UO9pB8oJmVALt4LJHKNNkXONMhZ2Fr9vJlTq
0bztNJnsoXEzgl3Z9J9MYjKoCMqLLWecAdaaXeQ0BmNgWc7vBK3RDS3ts0MQoTs0j4UnHqoZmOGq
vO7BLPktB8p+rdVyryXMam6xFEh/rGTXL7qMYRDUj1Odm4+5vB2fTb6zZfKzFell4v4NK0t7BBRs
nrxhzR68dTyOHghYrVAHAiFBTCZaFKj2hlqENEliJTMv0u8yYz7287hxeKx/EDTl/RbSgYCQVsz5
LIatYMTPri77O4mFgFluvxea+D2x5WraaWeQw7pdE96fZnCUFVtFUefvzI9/NNbyzRFfAiFLbrDN
maUjCjxh92e2H14MXmp5wNwRhHkKvSiTHqIvaiDcKcxRNn0RLHunnMa9xiwYA8dIh6nkfVe3p3ko
RgIRZU0nIcdDUIv2IOWxLvOjkzkoUVtSs6YApw/rcaoiDnv4mwybyuSc+VYJfbdgeTus8Wx071pH
+m3tLAdKWi2y2Q4c+Qnna0L37AxMq3szubVCEkpZtaZ0Ku1jNa5jiLFFo0LvgJolYjoF7XpM56Q8
tX6dXikUB8bLbLMlY0QgPNBigsV7JjQGhW2pnUtwpNth9fcAOd5XWaX3JHXtks65dgFwEa1bT3D8
fmGXuTeV+g6ocpd8DVBKYd1gQ4PSkzGGy/j5u0mMh6E3TiMjzUAXGfmrybarUww9w7c9eUGcaFxX
+vUhtgY2z7Z5165S36pgzLcERFQwW6jFZnMM9aFPTrbeVXfATqt4wLnxWftsMUz1OKZwMF2p4qDA
QhiqESoXkbRlnOv2xZWJvlMpO8915HiyiaTewEo5956wd07J9iyXGifE0DpRl5h4ePTIS9r1rmy4
7LxU820r9Wj0fo5eK84k9iZEUssoWZZt5TE7d6lDn1xfE/dpplkbUlxA69TZdFf1+UkHasSgi06m
aG5TL/DSZH0+gfG8JpSaS8uQnDqKaNu62iNVbAHbDMfGQ/LpLUzuSk4mfXrw3LvMcIn5HdCPNF7X
haCzltBOrXsNxuspmIJ16+ZMQLrG2+TUxaY2LDddynq8GcQithruVuPvj8d+2EJAhFOvHehRmbI4
6gvO45fVu34IO+WB92V1qEW6E20f55XXQR4cI2m9+JmpfzNXK2kb/HJD85d/+ZP2M6EMCvvOsA99
5urRkBiofGYqBlgrstIeNCcVO6voiOoi5FCsc7WbhQcB6a7wPGSc6PjcARYcM/Zx1I1QSxGb1gaa
FJEBbB6N/NJDprrjFE/ZtumYe5w5OTsM//akUeX6LlD9wNDpjSTs9DgxxOE2XKwfgg4e3GlxcgGB
R1W3bgu/Yw8xjt2Z9uKDoN6nNGehxmV9ml0/pkgzmiwu0wK7XjaOj5lxE5TnKbBkJeLE7/soy7Ih
lhQ2WSspqaYi+VWPZKsSibVgwuZGQ9kx7oGycMrJpX+ZlgomKYDf7kmHhPPMnvQsiunOHHPvi/by
satX4zKNMq+vTjcis/ScrPiVm86hpXRabttM1abnJnWTRzjJ6IT5CsyDnJVDagHwsuaq3yW3VUFX
V9rjnHb33qB/2JVCB1IAECcXc8+moCUu2H5CZnRiPLlyfJLxGIwcqK3nIP3Sr15iRrpxvpnz7NrX
DjCV6E56ksWiudQD+qTlt8jUukmW9c1cIbKNff3IcJazYGKGm8/MwrLuEebRsBUEuQOh2lsAexJp
eZE/+vqmFNY+KH/kBaLuVXvkTNSioVOogdP0uTF5dpZigXVkzDN66PEzhxhHr2eVLw5J6Bs1F9t5
KjFjQXMfzPqBti9KemNhxYv+q9PI9kWqBittfppL+xbznG5EUm+Xud1DhAEmHcx3ih6I1he0dVXK
aAUeAq5v/fAp245p9WGM6PA4Bx0RVYtkeaKLKwZFbadptXZVo7Od1/zSNUsAJollgq21KT6M2ZnC
Ypr9Q9lrVgzf8prrc79rF5t/n+GcyRMCjiuKqLDmlKud7pr4iJuR14WGImdGG/znqWX/qGy3Cr0i
Vw85GjjIjwlRwkHvHDO0+b1hBy+61aWbjBdaVFozkrJ7MfXHuTUf4EthUihzEwkdpgFjReCrJs+g
/68vZRJchW/elRNzbehN8UpDJGaoWsOUxNICRJHp696Q1hj7wgDe2CdkUpmMqNZsZZKgWVrI6gTZ
HxSTeBmDY5YqHnaPLHSbXMHSNi5092GPdX/v0sNw3kwTrGxlnK3G+q4Hk5EF+muiP9mJuME2gamL
AtpfswNMgIoSaOqG7SynbNdSJNpoPaS57VHL7IN+MYgvpNBh/QTcXFHUgyGoq/J+LIQWk7Vs/mAB
e0pLc+suBlLD4p5X5n5AGMRNUi/ndkpVybjEa4G6BQOPv9L0Hb0IP67dbOpGv8ENJvPJSeu3Wazy
3tEXME217YO1bPsijcbUcHak2cqwm4UPKV7hcyGf/kbCzO/gpZo0DSYMxwUhWSKFeu9d+vdBJPoJ
TDoiSK4KJSo0Ks3LT1ae4XxyJd6fNQMIvODudZNfpmZfDYoT2bzxmwUaT41CSvemkEgzmSrhGJ1+
FLzapFlsdE8xkamdPZUmwtLbSmA6EjTHHgi1EX5Y5qNyuYOZ9qiGRTx2E64HQDngapddWzKEqBwE
B2sI4fOny3sJ9PF9tS53gSJdPkIiCutKph8TVga3Y62cl3MaWlhijfHDsa8L5dTseIib1gcftmJb
FNax7oN1HxjoQLNuvvhwpUV+zEv8V9ZwcQpxWqZ6Q8o3GnsmXI95a376RicvII3BDty+8o0OjKVp
tiHM9vSna9tzIk3yPkmqjKN8jsQqwllDvifb19TdN2reGSnkU0HnWhvmzyToslgEEiJLC3/dM2Sw
JaOO+iFp6PNIUSeXggWFrkGOtLVDULbdDmYZijSLlANUBz9rTT72ndhonX2tluUdpyxzbJQ0vSiP
+dhs5Ir7hyCYo51MwMlX6+gIrodUiXXqLZYcbXcnVlaNf4xaa+EzrQyce6LrWTdNxFg3uqPFHlIu
2LwdR2uQg+zK/elFNcAsXfCo/P+keZF6PkYJ4r7INLxT7oyXBb+371Yf0rEeYPmtUdE12qlxfHZT
JV6/diCxIpsXhZkrJ7aeYSLwUQwyWUPB6dG8wtCJtCLds2AYN37f0nB3rXfxbqpWXR/g43tNzrBO
q9bPpsz6eICmvrUQKTyvMoOK5/ZtcBi6Fp4pNBn/QOy19WqbC0oK5c7pLjVM7QInm21Ehd0bEy7A
UBFOflH/LED4vC434jDgevfa24g8drnRcSPV2otd5d6DSrzmUgyMFLewTC9isSzu2tYcr40zZud0
crX7YDaHn1XhOXd9uwSfyVwInAqLLM8MG/QtgAlWFsRUljifypbv1WX1geVjsnG8zDoNOfhE9iWJ
/TzMTrsz5gXkteYhTlMC2Q5IAJYkyt0p3Sk/bXfFYUAiO+ROqIo7GF9kUFVBJndTPsvrZFXLTue2
2xpW7t5VorHeUvO2t9WluHoE/YW11zsfC67hxTLmD4a2ZaSSbFuxHgLJuO8W4+q0XXHmaonz2LTW
u24o/X6dR3wZYCI3bT5T1gB/L1KtjpLZxMpRlutOqRGLf6ecR9Kvjc+aLKaN0UBbJK1EUewNO0CM
TPtpbs9J5b4GzviCYsBkjZpswV12286eSd2224OnX6ADXZSdsM8A1v1eOASIl949wN4nwiNeyTw3
wwWQ2W4RFP2BDXkYpMtjUjFyLPgfCO+50r8bmMt3TdHxQ8KKPgf9XF6VjvWiuiWLswbxum1STRTW
+o9B+KmMBzhpeUhwe4Roa4ikButEQVhkS5KxdeiMApUJRiKtqpcTqXcn3fTTiM1QcN+mQ+y0vLqs
G++zlbfHamDni3brE5x1FdH7o48xERrwIogLdpXvuUk7Oy+zvOWhjGCEC+vBV8wbclh5UT4W+ylP
Z6ZzWFxYGroHxvX+BqmDQenve8Zz1sJnVr3gS3Mesw0w86FgG+fnXxmhmHdqMIxxL0XLlLvpCwY3
f5bV4MerzP45k6OJKkSwO3Dsj7n2Iq926r1/G7Vk65weXU9rYpZr9MO6D65uZBHm9cx06zGTR6Rp
2gGFpv/a9fMElrxjTe0p7ViWXv2AHRlYvl1r6tovPOFsAwAPVr0K14GKOQVST/IHPU6IZb9RoTuZ
zUdaCqDVQOhPnhzWLXjcalc1ln0yxAwNdFD667o6n7yW3j0rQMArnTPTB17znaW5v1Se+qe+ahpe
aKq5MNxz2W9W+VkjV+Ayzd3yRMAzniEr0Jg02MYPTYIajxnOzud5Eu1nodSwhyJFPsQ4uiNvZfi6
68Rp0xAzcBGWVxOnk0yfZNuUT447TW+L2TkZyQGTWiOGm8zrTbkmc5yS8PK8YBDYkwOR7xlXFbGX
jo9NJfsH0pKNU8eDf4BdQMgVx/IJVkR/DnIbsZHjJOXWggp/KfVG+8wGtFp9OaW/9dzX97kpJDs9
fYFNhJkBupdMlscmM7tYFms9b6phSe4Qy5pgCcBGNKVf4ZXDNbciF6HRqu7IATiao7iYFM8bmmvv
ZTbSWxXo5WRBM6Cp3UQ89CRaxKOL3sX2OuNJGXV2+D/cndl63EbWZV+lHsBwYwoMtzmTmUkyOUik
bvCJpBSYEZgDePpesF3VGqrkrov/ovumPpclE0wkEHHinL3XFl3RMaLifIMTalYkwtMo6nNIAF47
jA6sIPk5VxY9C6tELZeNioBIN/+I/g4kbteE/M7ivTUSgjBUrc6mZTVHy3DiJ3Cwo78JJKxCv49v
EWaZS+03Vcw6fTlclbIbX/2+VI8WMstzVeEaltUZ0Rrft2Ua62h28jswu8OLJLDiq6k6C7mdyIuD
U9v92UG8Q6MB6NFz0gYlGblGmK0tGNEf47L/Goupv4ny2dzSxNXbtEEwJwovvYe6hismLxCJ6CGF
BSs4SnZZkR7S3uK8L8m/ucBlMTnL8WqbaWmdeL/azRyYPs5ael5T6LlXTt85ap3InG+s1QGfIJQv
kE2nM1R1ZGH0SFaN1yRXZtzMu6RzmvWsy34Hl6E/BmNjUBDGMRbxiM+dt1gCDV9fFESmD0adFBd+
UnbkZOe9Cm9sTOZEiQt8oymsJ1QCKV3HwhW3ceDdxX77kXQmnISobTe5B8sBoEd4ILQuuDfpljV7
w7Sz23gOh3ORTvOnrugZ+WYzBsEBmLHMnPDGy9BR+NbcbdoWmU+D32/nZE1xA9Eac3dF4uNgevT/
/K46FZwrVhXQZWDIBJpFIovvnCAnMSpU8WGObEwFSV9cosjQ+1EW6S61SiYIc+XfWHmbHHPRhdux
jrpt2kLcZXtY91DkT60V8FyBhl/Dd86urZwZ2yokYuO2JjbikxSaruBU18QstF34OkQ6eoCB0jyN
ksSTCh36m0yE+JrlgF40pJTbVsDC2zL5yg9MFEK14mkPD/T+l2II7s2l4VfGJgNt8r2Yh4T0B4fW
ubGoCcMmuzHi9gOxR4toPfcBsepqvRxotlFTB2CSrUqfHKsuaHnPdEhFrm4np8KkWDT8O1N5u9Fg
rQ8tw36cBe4RfMUJJudee5aNChelFWdaFZyTuXIPle2MG+JDuq8klbkw9itWk4oeHUsgv4IfS3Uo
yiS57QftbUpSHjeRndMgJVKOsigxbzm8xsnBoAvVrJBm+vfSYvVqC7vbpR1hddtyopRLKjqK5PER
bTZ4Heu12zoWx/+qe++CoSZOByfEUbnMPAe64Fez4fWbUCLP09KAcWQZxM2UQlx7uep2nW4kJt25
P7lDlKJ87cXAsK7DrjMq8zlS4UQmV8zorb04jaSRzxEW7rvcAEq/1MGDNTkSB2o6Py6Y0RPWkzxe
d2RNoMMri8uUu+g2h9I6pkwatp1Cjeca9OYTKzd2lRzbozWM8V2ZOLgHIgq7Abse/bSyPpCgoboV
xGJ5LAStecbJxgYxnNyAvxk/JjYGUDUSlMBwD8VTYpbvTuoFl2nyizetUIKv/XxZal0aKW1hvkMg
tWnYFQEI+qZqdkZZfp3GHoZNm5bYvuM8rN4A/BobwXh243oOGhUSPZ7bpC7vJtHXrxz+UcogJ5TK
vjKTt2r0cE+giZp0ln61uqrYVMYwnafaw1JReWF98ZEGLs8U8EdwvOQFRHdtIkf6sY56CGWE5JDp
sPmUMlTmq+mM8JGpHtpaZRZbIgiTg+dFghwAP0q+FI6NNZaIn/mBXLp4nU2FflcOogQyzsxXer/x
PaMfGsMzzEjZVcbHpGexzaMpRlySDyhNYVMxg/VuskIyDrCn5os52vaTLMZ+J+s8OE3kjTDSruaj
QF1wMFsCbYyKuKjBZKizGgmA9hiDJzRU0gqjO5/wGl0GqQCZ0d1ZRjDfSyPwdr2jcabLDiRh2BRq
YxtSbGTg9Nt8wvxlFdB4RxRrC+Wh48EdtMu2YjScgdKLhqZlOGZ9PyUUwciEUj4y0rrNnNTOunHR
ih9HCfhjzH11F3H8XTVdbrVEkBHE4PKEkHqe2v2DndATxaTdiktgMDhrMcc8GXbnPblJl+2HWTGf
xeVEL0ErUtKnUh9QsrfXrmrKt96l9PSmruDM2Pb70p6JY4jr8Kkpeu/diKiCo3raG1VsbXN+4Eb2
uj1S3yHvN1oA6Z5BW4hTQnxvZqS+y4KGTOwn3KwQfiK2QPGMdkmeOIxU91a+BCnIdCk4dQESKtD4
34PMuFRNkgCtRJ4n4avfm139KWiR2k4zZZ0vDcANw+LkiSrNKKVLTuls+Q+Vu4w2G3MZ5LfKQ6aF
Bp6zVCp2Tj6mz7IFOj9WzZlzSnoSyvBeBqXSzZB1yRcEXhrPJaXS1aT96SFtLAMlcWfZTN7pgN6l
JZonhALGKYfqSaOc9IFDknTVTQW9iniacC4QG3gyIZ2NdhgVc2u/uJ0Xv8WkwK6cxJevxqRp15Hm
vI8hHeyCAJGRy6vWXLs2LU1avaN8dmoUUaIM4IpUQXOVRLXJK+c78UHk0mkPoUE3XnPcW41FwQnJ
i73burLAk0R5hlRrMt31HAcmkjaSgipsJE/jrNUngz7evR/GzdFrEQMTgTihZgVcSnQpZZfWdfBo
ETpNp8ViXMCfYhQIQ2JQopyoOuJNs6eAxvVjzhxHM6Cx/OG6XyD39M86EgNHXWzTyUWwV0tZ7h1S
Q+BQFBFDlnS08qdeyhdskk29m0OhX5DF0tYhtsk/z+RHs3nbRbDJSK46FH7WEBrmxeLEwx5+EK3u
73ShAEAYnDUxtxecQwLiOJCUpAGK5KiHA2Y37vUweOS98NGPGGLIqazz7plmcoa6q0do7KDR3JS1
pv2KX+XBSTICUgJEurpvNM0CH0rJWDwEdndrCyM69mOC8SqIyBTxzeKjmgU5f13F//g0CgkH8Dej
5NjJYTVDxlaqz0TH99UadNYyw7fTQwMGfEviULqrStRZGX2fx1y48ZqgbcJHvJh4QyMSt1ZnJFcl
ouHjlPCjJ2xru35GjR23PplFfszZcEbEWtBWMvSjpJA+KsswIOk69pMbKhcDhVHcyaCOTr0Kq4ep
FsU72X7sMYU5JGdsdIx6WxREWzcovWUE5aJ5Itrmk4NE6bZoogmJBzuGZwpxSS3My3TyzU9pOw4n
18XmVk+9eRtIIdc848WtE3blXd3o9KOTym7XIq4BEl0kt1DmsmvG93Sd7SY3Vg4nNvYOpuogTZMt
DYJgW2bCvw1HH9IZSaWPNYXVR6XoYE+OF51grwJJqL3gnQi+9MVFc/xlLANs2yhw1t7slByg3CUX
Cc/RKpeFd+NMrf/Ja/KJ5Ed8iet6Sgj9CtIqPgSpHz8lspgNOrX0hQ0YaPeTaMs1Uwfnio5w9GKG
aX6RTqD3qkmJkYH5sCkrf36VtVMhanC7Y2qM/qEtF7GVO8uJ1vJgrkhgAkiW8IsbwkjfCuSqjyLI
+9OgrOZ6qhx1nZQzVYDDbmgQxoH9xnI3+Dg0UvlSkbg2dV/GWKfH0e3Tt3HIJV6/BhGQK0S4pmBJ
WNOJfCR/xEk5cPdo8l6LhkyClWtb+AJCOoaKPe2zlYfJe5Nk9xSA+tCOApoSI4k3ROntMevT7CpK
fK9F2sd7yi4bmHhmwyH+TJ7CsMeSz+7VBqAjTNFdB7ST1iynTKgjDAUttpd12SFrzDztXI24VD5R
ysdfQlSNTzbq13hvFKG4NgPJBhXWTBoWTxJxHVMhH2U6Mr/vLDJdHF+7BIJxRbK6AwaDo95zSK/O
2sZso5t55NDak5IWeQQriUJcGVPWQM0gcGrLQcR/sOqUGR5WM+mM1ufWDt0PyiIBUveWs5ZeEj9a
ScXxX7eCNmVGc6auYhRnSg7c0N7Vd4vUmxd+mDLkDoNe9YmY61XJ07sf9TRyfoiuWeht5uh2dJsg
fvwKoZIuSUeIDtPGEaNRXSc825aeu2ldBEP8nojSPTjVEOxIGIiYx4TlwUqlWgteIYrt0IMHxAtK
FdQX2VWznLForEzXoqmJ1grt6EnGAvCQGzKx035Qvzfu7O9EjELN1g03w5ys+znX9ErspR/c6Ob2
NwJKbUKy53DfOUWKs3lwRvz5JrkqdFMfSV6Dy0Lr+0Dv/N2OLQcGFwsZ/RWbgjIiMwEEdxLG29kY
ioOdmgafEFkK+r86ggRWm/bFIeW6OAgrcZ+8us+fqV8AqZiEk/7GzDpsKjOGIRaFzaFQTvc1nVHf
oGtmoSwqFyGdMpCaWGO/tU0LoVYfzdu+1mS+9I2xL2PZXrXItDeqtUFh9vOXhvH+jReWyDXHYmSc
g+eWajCwHMaqbpE/9sxB823GNAKXYMmEuADUzOCXsY9Nimxqn0wBfA02pHtqxuUcnWXjdU5g1CHt
nISjtmT4Evg6+Tj7itklTyETK8qiC5XEOeiS/jUJIaEUedJsyciMH5MOUfJW+UzatYOcMXXqHmAU
YvsAEdlmKHlB2k4mD4U2nr2cSrJrcvvaJ/Tmukqa9knPscaxUbgXiVXoumzcauObnd6RBRdffnO6
gTO56yeHdraytVMTbKaEH+wcj45VotD4ptYT+xPTeDCki18hQcTVkJ+57chMf5MyguID3YCYM1UQ
1yRLnjDft5tPrA5wqNJ53lWEx2x6gq3U6jdXJAFGRSfEFtOrHXuXdXGYWJ5sEQfn2IiGj6j+1ZNE
KLP5LUF8oytz9PYp1c8+jWPEIC0H49+6NvaC2AFDSQZhf5dG6I8Nb8q2lpuO+4SDzL7HWfSn1f2/
YsP8f4oghmUIy+E/UxtvW8j9wz+Offm5jZPmH//rX/+Y/OOqzT+X79/iHK0/f9yfzmbL9X5H9h2E
4Co8kB44kf9yNmOk/90hisGxxR9JIovn+Z/OZvd3AfvR8X3+3AdSDHaA7byL4a44v3v8EItXj44t
hA37v+E5/gmM/8bRD7bAQQsbOrgoeDItc2FefIMUqCtYLoRpN09iSO+zznDPteUZW1KoX6sOHXfs
sk4UPVCWjlbBLivZI/rM9c6erdTnzGynbVeTe8uTLW6w/83r0uDYiw7KOwNDz/HDzB9clJI0N2l0
IddEgIzIeFOQJbUfaA5DkHCMrSDc9jiFY3WyJto5eZmF+9muXLR07mVqZ1omVvbZ8cvpCqgyV5n5
aQXDmHXhqRgzJPpZ30hzqlkz283tiIoC5xhN9Vwh0iTEjjhuosar+Fh1VbCBs7ljVpST0F5+ojEy
rNiOk5sgE82VH+SvdB8uQVmckialA5S8Jn7jID8rTuzOHxAhDJzBil1QzS9tjnIMvvBDH5L8bQbI
yIgM33t6NpkeAksLJrkdKroAs1BqN4aAn4imQY+lOptwreyrHUTXLiOia78z5kMislfk8uG6jasH
6Q9nQq7AdyWYLxFN6eVo0K77Nn313YbOAt4GHMT8/qox08daWflVUiTxLRyZBRdTzRN6MSKtvIlc
P9Ot7lDjxBtqZfBw7HmL2SJfNZwvTlp5Nz2u4/3k6TscX2bH1dq8/JQTS7VGCRaAQOYuLP+q8vJP
JBg/lJM8RtBDtnbJXxaLkW6sU7F2BuPNSqwK0gwWi9LqzviQx02DLXyLDhRLYuw99mXybpDRzBEu
/8Q5TO3gGWHgRNrEd6+Bsk0dGSjoESlEGgMlQMTOoxOzOWPdvXC2bZ5JMaJX01BoNLRJIpfRxLT8
jn3+KQyzmP4UFvrCrO5q8jpX+Cf6XU6G4CeVhtAuSfkmYdFZ1AMFWuOAafO0PDqaIXIYMpkMq6E/
YdrpTz4ua4rOueTk3fqFfZ9jOn+FZ1Bfkrl/Rj+4txMwwzN2DAKOXqmQgpXQ1UPsdfpG6fJTi0A/
chcjZFo+tPy2NK6eS7O4s9jGVjNBGTvq/Ayvc0GzInuf0r7akEUZL+AiY8UZWF+XVe7u3FLhrY8l
kYCxcR03NHsmHgU75vN2ZfZuV+KRDNyLICJkL4oKYwVDI+IeQ27hlCU3lUmPsEIPsfY4mH7A1lqe
0sinu8HxkZSqKb+zG3HoNJ4zR5YPzcR7NoXxV6w9NMeZ/Y59zmOXlF+F8jBbxAYxyjb2euWZJTuQ
O+2iwkg4sumMvLjxnCbxp9lT5saQJd6elFvLZG8gTtK1UOx0Y4Vab5Inb8bHNWCy3nZyPo+CZ0YL
vk8wJw6CuEhyLzoETjrRtwm9j/3cMoILM4xYSrRyW2H2ZnDpkI+GW2ltUoWgHq+xLgbpvJvnCe9a
XD93mgWhnzD4KTPCQFXJ+L2rwjecr1RgRvI1CpDvKXzLlo8DnWzAlRxqcYeE8tUBN3HllYD1MDuV
+1ByA/oAjquNmBQpXOluTGP+wJ30toCWz3lq0sMNMkoWFxIBokgOMG38PiTjWRfZ10Dnw4c8JSHd
dot27dao9zGjyg1nEKLc0g6RuySGA9sRQ0q7eYYh/drY5ueA3F8aWXWyLz3s0HVExp7Fy40KEZRm
5lZLWDQ0gEAMrLTlYDPaDfB0BxWM00nUoKxxg2ROqUAhOPMh0FH93FfQfQJkFqdiKJtX9GDgK+mL
kb7Yn/94bpiM0wTMuE4Z8EqFzUwPL2tgdlo8ZJr16GAEpIu6SRLuqbn/BEz9D5Qh/7FYWa71RuHV
JKjswB//de0FW/Ld/wFbC9/k0n9ppvsvrBjdP8nJy9/8v/3Dv9IMHidFmsFb1Zfd8tNkUn3PQllQ
O/+5ADklr9Pn72qM5e//WWGAlaPIsBzYzoSSUXv8q8IIqS8sOjYhain+CODTvyoMQhAsWCZ/Iepg
Qf2rwLCWDASMWwCGlrqFh/m/KTB+4CPZhG9YjudCpQbS5fFP35cX7eQULaMuDMMDDMqwo7W0DUoj
ufMt2Tz4DTvNN/fl7s/K5VsO3U8M86VRDCyGkKuAAslZ/vybeoYmg4D5D5tREoWAo8Y1Nq1tvPIs
/10CG/oCftY3tRNpc6YbCsekqecSxeYvOKpvrgW8LU+DrmOypuip0KVVXhSbDyok7npima8HaA4x
9Z1lbWWozXSON9jzsia3dgVJTgOIziTussRaRxxcD5PXOcEaGVH77rQuGPbCmOXBKzFkINdwEHgY
KCgjY5TJBkFx9tAD7TB2rMcI6owevekp1Ak2VcYNI5M/S/UhWpPCqt70Mk/diWr05d7zZ49vxDZ1
VR/KBJ3rrkwtEKtFRoDeJneDCYVtERTuDXtC0d6Rk4PgrzPUlJ1TJfVbj/n/2CSz8j8T7li552CW
/h3u3eisJj95y1nS8NoJCx+KsFs1IbH0Q4oeaISy7QSdziyvQDyY0bki+5bE4MTPkKYiiuVeIm5s
hEMlwdw8OAkULQ5ja9rKGys2PAwFswbHcFgebw5hg5W/lAZt/nUzGoRLHvXU5/VGExDF6TakHWId
0eho/N9sx0HLypRZMwpIaXutmBjmRsiqtmTRlq5emFa4AsnJDjjXbWoEA+MzIQpjfRaSqc5jMDKT
xoNRCUGkZEq32PzgjzrD8aFsR7c58r+Isn8bjGKcYVyZojKalaeNEgj1FDEFhzRc1TA6tlTPzexe
p6RJK/8W2TAomUtiFLUPQVoIJs1rcySpAlac607gTKpY+POd39VWify8S5Eq3M6935v3qPDq4qNM
Q1oBaIVjm51tNsb2c16Sz8Fxuwum6cIHsENro9K2By6RFW7bYNZgm8t7ugsxzMqVbYmpvvednnzg
go38NurwDOxa1ATFRrtz87GWEw9RPbRTsVONXRkbvkcPqHfSg/dIE3I7NyBiMBzMnZcWh4G9IVhr
WjxyN/oFyUTkWs8M7DDF7GdTOfJD3xQVA0h+mjnQfUeKJG8NJjxMl+0IYQawGeL+7DKFC1b7AQLd
vlpAOl45Qp7HQxZwpA5FcnCQlBQbEzsXNt6CZFw/G+AAd1Rc2aZk+uy8jxhpyaBoC0Ls8aySbQsL
r86PyTTEiACUSR40dTK9g4eUFmp7oOZc/mpOEwJoLiL7G4+hWgpLPB7JOHUDsTBcPXqghxSVNjHf
0vfUF5NKLcOr3FMhtzj84U3aVvPagmJEZS4SmDKdck1cF8mASToXtinn64ZuT9czScqwNqyImpv7
YRfpzvCKXSW0IPWd/I5hL8BVoV2HPWvt29ZktsBhjRGCE0/qYE8tyvSJoNZiEyWCCSaiJNTDPW2h
amWKus04OmHEY9wIGCYALmruZFdiC1AJY8+tY3RZeJeF5M4fFBjjx8yStjxHvMjBXiC0sB4kXV+T
hPM8d9MP5JBo7wA5WGnyP1xkQumLLg2DyQ0Wy6E7e0GJCtnUs5EcJmZExqZ3cRmuTC+BZEfNYiDR
ImUlvjLsIK/3zRjF74iC0NXHs6DF5OVZDWidovdmkg2kRDojTO0Ye8Y74SnAwHVQ1keYbUtxOo/M
moeCifOGGlEUZLkmvX7gqUR9MsUidp9Gw0a0urK6XKLVcHXIYv1i+/Cfsn2jQjedX6aQefd9BKQr
2JTMyybOcuUw2faLZZRoXzFypbzNrcRanJR0TF3LtNHPVx0W7fFd1iUEi2A9uFFUta+Uj/Rp5BrC
iuGO79rGql4//bH5/Q/URv+vpUSFFA7/uTzaf2mKz+X0bYG0/Ad/dWDE78Qlmks9ELCHM3/+ZwdG
/B54mJsXXiRcRXyJ/6cDI/iPqKk833QI2qMvAnbunx0Y/3d7iYbyiSYlktGjdvpnXfhXffKrRI0f
kJUmjwThgTRyLM8XgXB+KJAAFy0d3DmhbR9JOCAta5pEBB+ZKUcdzj5nj/Hdm6XL9uqbW/RvKqUF
TflN9bJcmbsCy45Cj9LM/QFph/ouS7G+cUiDsRat0Jyar7XHCGErHTWh7Bi9sLvqgy770hY9Su9f
X95aWJHfX9+hLBWOQ/fLow22/Pk31VPntorBccoW7fsVWrc0d501E89qX7U6fOomK//i2lNpbyCu
AOPvlFXtO6Zof8OS/aFi5D4Qp8ISR+CNcHg8lvv0ze8xmFVe15NBAFOKUd10svgZB9N43cdLpO6v
P/QPFeNyLY+ikQkJ4SkOUcXfX0uNapwHo03ZeyN3eAyiiXSuLEqNc4dcArY6a/zfFMQ/P2B8PPRj
LFamtUShfX/JllWu46CXreEKj6jkWy2yKwitIdJbRpvYLEkPu/Hn1nz99Wf9d/eVmp/PLCjG6Vb+
cOHS8ydb0Vk3sFB6N55Oo/Sa5OkcALvEJf3rq/38NLumKRworJT+pvvTtzglRc8YD2tPnotjW7Tv
KQi5foe8jnmole2MaW7AmI1l+Tfv0b+5wawgvLlL35em0A/Pj0LyF0wZU55Me+JIEDPaObSKm1zS
OWyskDhGnqtff9rlS/vh3UGWZSMhBR/nuv4P7w6txaXar4vFzW++ChC7yINZqf7mMj9/hcQQsXYK
Hw8J0T8/NIdLpwX2rRZdAVp2VCcZxrCo7Of3uQS//Dff4A+MTZ8HhdvHZYRwWXtJM/r+gfENKytr
grXWQ0pN4Q8F6ZyFhYvMYvfGIa48l0B3zOYEb/SYBOBhdx32I58087oqETIVcTnWf/Nr/XwPfJMB
uckhDT2z/SNzNwvI8oUdUa37uHaQg0fFxFw2zMYzE7Twv16L2HA4yrMWuRzlf7zYjJok1shw1vCI
xLGrzWQvpANVqnVH9fLfPkPL5sYZNmBl4KDMDvftuuexAqW8I9V6pHDHQDnyDBVKMT/99XV+fjN9
i1We7CmSMtltfliAusjSMOUl1KCxHM7pZOT7eRzFhtx6mFmeCOWbaejisYiMIf2ba/+83iKU55IB
6YusvOKHNagrW0lRymfkFM7u1idM6Zizc7Dw7NTOzr2y2Xp+/Xl/fjcZpLhgmlkVyHz88aWprUB6
ZeRBLrJnTO1znn9g5Q02v77KT6uOR3thYVwvy57NP37/7QE2ndOZT8w4AAwyxLjoHNWBe50lmJOY
FqsHi5f3bwLirIVw/t26w9pKHoLHAdZerrrc72/2yqoxQGwPZB0GeFLCYwRh54BRAu8CTJPggI9n
kvsBLfq4xSfPAzXlnnxPyqI8tOYwg58x/cw5oI1AqPnrG/LHu/Hd78YX7WE0JgNtyY3/sZ5BAxN2
1NbMeIgn29PY4niZeovqybIHXK+AWY+dLuO7qAADOaVzedWmg+Q1nrMvic8BYM0Bq4Zd6fTJ373X
P70EvhlAjneY5XHrPPeHGzdgYg9Sp4AcYaXBx4YEhE8zafDelpjl5DKngKngaBg8mNSJlIGAgRmZ
TTOA05IC8aPwx/KAcnfwmWgMTLn9aAQD2/ScApmX6InjvmJJzoTt6W2DTxQkUTgiDudr9PRmUswF
qoaHiSN1Nsw7TnLdCK2MwfRaGS4FoEv0fLsypTbPo6eDL0NhoVeEpJemOzpF+YhXI+Dv2ZMd+ggL
svyamN0+2cnl3WL4hNpYxZpfIuy7e91YyZ3pROXOLsAPMjnS+ZsPJ4KWxljk60AXsVy73BNkAMag
76psNvrFVx0cCXIAiDWogYqoAwmTvaReqrG7OgyCfv3U/Pi9sKpTx4dA8VH8A6L8Yc/ReabjYqjK
tXGTDzsSukhIgvhC0/vX11l2i+/fHYad/Hwbpx38fUsEy7j323cnRfPWhU2Med5NvPizYRshamxO
leQ/mQl9g7lpgS+XFmBbM1VYPDvnLgIMglyEjNgVM2rn5OFyufFKiR9CeiEwMCw0eRafGLAayJM8
JL/jmLpr9rTofs6Kud44vHjxNi6w6sxlke/tkfO0H0Vzsxu75NNsD4usbY7UGsoqp1c15luEGeZn
wuIPla7TZ7PJJGKQKBsf4MAhiaLggSzI3WzXsbKRYEJ8SzdeXV+WJZGYWky3hyhCPVvPCGcAyWXp
WgWV1+xBy0YY8YOYtV+Sf3vNerDwS9yG4ZPvY9nAOzES+jUG/mVUjThnyL7tzDBR/caG2Wyi0KiB
F2XKg+s46Z3ri4Y5TW/NHx2ZXClXOfNnvnQLnKFHkEId67zdGw5xKquWnQd1dl4Mj6blE6c19+gK
FbTDvpvSizUovMgdv8W0tWrP8IjACoxrs5irTSry9hKZE/5W188ebJDDX/A1A+QOMWL5KLBFa62l
SjVMcHnbhwrYT5MHDXrJtg2/NujTKl41QzxHQ4lpEpNugLYcEhoIsdYBoeajuzRRoF4spOFXqO0T
gBCRuDY6Z+c1YbBrHO0cufnmDULpP8jh6R4rJ5oQwxId2tmydjvmMOJLHE2fjDSm9dP1Y/jc8ETd
g9BSxBz2CKKqZFxwlZbz0pm1dRgxSK/KPPogytG+axjkrIbZfqcnXW7TJAjGVTAbyP6raZh2YbNw
nqTr2+cJ78yxKIS4p80zNmD4JMlSQ0qKERdrvmpkZwGkG0rT/YBpMLsBy//mx95DktLt7Rt7XDQA
xQyue84ZxgeO9UFBP5D7SIL8VKkyL0yqYc+YIFYNydwTosJbMw7UYwK7dEvoLr5Lp78HeIs+JgvJ
YgyLmQ5hrElBrFJoITyIHdLIsIU623MH04Xc2RpGdw0HssMiG2VRBIeh8UnfSh9jO+rkNYcWEiMb
00H+QJN8b4dKALXpJnxOQN65k5nIWTGkZBsx3Hytybm5Q/No7nH1m5vecuczDlJ9zTHb4+VOXqBz
AUNImQI7pGR1gH7r3tlhif9AH+5DyskRZCARv41B/KVeJOzs43TBQ7DiMTQIzyiyXV73lkABG4p3
Ow3nel1UEFA2YI+wYFftEOGnkogyM0DFkhb0Nsl1vZoz3WwHV7qXQVvGrd3Ed1XeqTWRzM56EPET
vg3ryg/lg6q7+tKDL3iPBw8MW5Wf0q59DBNQvV6xkP7EZ6Xnzxm89xQtGJAfqp330GVz08bw2uja
fcZP5PM8u+6VnqHXDkNxr0N6ulNVHs3aNT6m0XwL2WhcZzJ5seb3pkyeAhm+xyM6wRl48GTKM4uU
XPk95MmOGe2MvjX06hJUlPsiZQgEWti3lkE+cyfUDpPDk+N3el2Y+ig9fS4lQ2HLq56kYTl7MWVf
+0lsVGC/hEK9mnHyFIpRrDzoHWsELgGICP3ZDNHvrTI1vVHf3WtnfgzMzNyh9UBqT87vCgkHDvSS
YVbaSubQ1T4n03lo4GxEMoDxPtSnCmthY+EwsTHkAMuEMhJ71m3uTnxDM4BluCMnys98FeWkpCTK
Q8teTYRbdu6I034E4ePiGk5bU1xrLyYWI8B2V6Dtg39jrGu42DelhdzWr0E3YDnzOQs5B0IKDJQ3
6aNENEapM1MgAFDWvCd9QkpSruSD7fAOBWV1m00mkaNjQSUMZyWO3SuqNxFsmtqGuYh5+j2j8FAr
phP6vcOa9Yw+v7yOeM9OUMYRhJSMm1XCr65RmQJCuM1aC5IHjdUH12i6tVWUT+Y0HGe/gWwULocM
icDQFmg41HxFNXGeW/jasIS+IMFTmxwz+ja3i+NgIYzIomt0IfBPIVwRl91vO5dmEc2ccI2a19nI
ZkmYG4L2Bjbfk8/EtVjTgeWLKfxH1B7w31ogBp0F+11ecuqvFV2KxSg+XrI0eJMoYtassfIEgQ/I
Hkb/1mayNtisiKAOppXfILEojVZsQjuTjL7UGxla13WcBddh51QAzsuvgQEUj2snXzkexms3j0yg
DRV6gmgucaoKVEJumD+4osuf5ggLvmvH4cJ8Il1RlQwnemthwiBaykzSAfu9GgFQ8Ux8sYtw5qmj
qdG3U3JOijK4atQENsbFBDA8FCUO7l7dl61On3EUXCDJYPCMfSjQKnizJqTNjPOdq3lobPpZU7r1
FvazVTfbKNcN47bkZmZ1BkEw3DOoihdZ5t7DtuvCdXPqmohJ5T5VGYeLIAQVW8u7NIOIZojTrIeL
HdcsdP1wY7vZTearx2geqDjpWhAXMHytZqYzzOFPsSQEsynL02BD7xjx4zO0Mb96eNiQLoOPPiYO
kwlhj8esarFRYP9eAwA/AbuH44HfiCrDh1mvL0QvSWdncSP/N3VntiM5cmbpV9ELUDDu5M0A4/se
HvtyQ0RERnGnkcbV+PT9ebVaUyq0RtBdNyAIEjIz4OFubjQ7/znfWTCqI3zcvRMcbVeYnLcGGw4W
nSrJLwJOFqF4D2RfVT2HXfnNzQZnhGppv8wt+LMK4Y+1OENPwUB9aVp9ILk6r+0+fGcDd6nymz+i
gZqGBaPqemF7GecUIz6ZqSXOQNTgegLFl8Hc348lixLpArAeBGwSRZFcVANFa2ruoJlJDTYsgiwT
putG5NskuE1JIJ/hP3jIrZAnuQsEStXl52iEPk0J1S+BjXOBGhBugr6D0cvkq3QSoG2DfVdxjl6O
Y/TkVc3JK8DfRZYH9SWsP+PRPA7Mmu/yKO93bgxWHvdoszK08TrAPzwXMDGWfR1dpCyjtYnAUOCN
FsUT9Qi7CMqVHuq105jHVCRnP4H+ESiexlWFMzgywBLkJMe7yF4PRfMrHZJvjzhxfHtvE29+cgUc
ej07/n501e95R/4FsMyNsgpzlSegE5rZA7yUbo2xyDausq6BySoTj43rRJupabeebbxE3NrGG6Dc
cq6cNDYinAGcwZhE0fhlFRQCpPI4C2OLqRpYSQ8CtWUSHud6M/jBFVX5WZTRrwy8Hpi+NcrR2unT
tZT+4+gyM22Zwc1l/u4rXNv2+Az4m62bJ2wrTYjHjrMh3kI8Oyiu6KfFZsIfvbZKjN6NTYdmVNGc
avZ8HKFrriQAwkuWjRzYMftXgE4TOxp34cQqSCt7m+C/IUGsHpumXSvDqCG+utAYh9uBx5Avogs8
eFziVBjiwYr9CzUXcsnE+GhKGiMKkXcHT+PSqwaHCE8RHw0HepV0Z94g4IHkurzwI0XtWUeY326P
AkqEQ33VOjtCij6RIBguQyW/fe2SpRqz7IQfiVpNoV6DEpoTuf27fvbIPMFjwsrBo5uImLKY1pGW
NZ5TbiVPDFm/vL5GLoI9T3ou8IwnF7weng4OPx493H4wcA2Fvzj4/gcBD7VIvZoxPsFyiL7zOQ1I
ExIeTzliD+/I658YGHwInX699qrgyRtJvyYmqPeqmLfTPGUHUvpPeRw8JtBskDWaexy09z6+6Iuw
XMLTcv5wRuOgqO9YJl6frArbf8B9wLmhBcFRxvXVyFNaiCOo5Znn7zmkbXXmtptwYuLsJy41iSRj
SFj7oPi9ZsO45R4+xleubpARI7mDS815i3TVtAja5jfHLO7L1mTzR0digFm/tDCRlo2uf0l7vDeZ
He7rQNvPhtmBMR87ijOiWC97E/veMM53ne/i1rCIz1GsAX+fzi4Y5EnzmZX9CZjoOeUBdmhmI1rZ
3HpWPK8ICKMF5mfW3Xyc0uG9qwoSXKVmn+M4guXQOvkhKM1VaRLYjhL5zQR3OnQdrex+kt41HQ0/
bXoYBzgKdZmF0Ncoy8lpjVwzjSQir+pxYYJgW0rQAAthzXSukAxaZYrMVpiVL83c7nwacyBh5tAi
G3+tS6M6FW6Gnc0mPNlXzxhWfma3Ca4ibpOzCBp9gDcFoiDlY56kaaxBEcVne2hI+ET7ZLS2DIaM
9wGwwdKjTSmkKwhb2Rhtq8K4ZkG1AQjxEg/diwxTaB0aorxPcl0bILrgQLeTfZJdey97EK1W3Zzs
OVqHroa3owl2uMTzGLUkD33oP4G0c5burK6NcN90Fd6Fvb3rS2HuVcDbZFAHtAJPsMah8uzMxrOZ
NuLYBPTAB/FDY8oH8vEpWf/0XQzN1q743s2ucxoKcpGytQ7KDQ/AF9YUWJ4nobiWcIPhUb1JOogM
hvQ3Tq+Iu0xrdIx9MXcmD5a2ugSutMwlE3J9wnQ5rJshxMEb3ZtOhf/Bn+i2GKN9WJcbuxxfyoLY
XlyY68nkUjuB941Gahbq6fbdrU0AW74H/sSvQYGZDNZIYFmCO6sc7IA7qpXLVZONI7i+USmaNd0x
fObC2D3SBZPQDSMMTAPGVCfsKlkW1bQ7mGK+uAUH6AcvVTymdRcWLZTKgcZ3apLuob83v+GgZvMz
VMuRsbFT+2IRMULNSjssudGE5gPIwbV+oeS4LwRfph2UhvHS2V7cbU0APi91lNV3NfCLaCnM1KB8
EFLWNarpFMHHNUTeXtpFsaaFKg8onibYsxItEZe6N58knW/mqXc7/8mru+SK5T5eAeO6m63oKQz0
/a3T62uaSEI1wSf73S0H9kWHCvEd3KVpY2UHL9YFz/oky4qNEKJ7n3iDWGEtXlt4Y9x4k+HetQiB
+uhZABA/BZTYyIifJsekWZrXPU3FQ8TlmeKfqxWTr/UwgGk1UsAcundTUiB9aJmdrcnIoyUoqegL
Fh8Qhow+GFC/oB9BTc9ZAD7O+WpUgFnaisZ9wZCYvV3eij2iGVurwdpduoqnjBrjAzm1GM7jJO8k
LJOhH17zlKaKthH9k/KtdzjML74PTRgsGlJ4nfhf2YQHY5SRSZgvm49p2HHS95PXJHeprTKVIBTP
XrIoWvel0EHxCLHxzSr5wrI26NXJ+Z3g0tkrv+hABAwZ7T6RrLoA4cDk4hk3ib1KBgV2PYYg0Q57
jKoP+G/uulmmq2SyqJa33S+ZZ3IbA4l5TOClD6ce6NQn97L4q6lUcC3qvIEhHBQPpOJRdlOKfHR3
Q4GP4wMC5UpD+8aGM1+noZVLgxq6rew99rOMFg66Cqj/qmL3kS/4Z6uma8pp/q4KVSYXQSixWleT
8cxFGMU1YrDzqDs173ksApy8UXnrkjseeNfs6vu9Pvhz+DoDazkEJm43O3t1+ByOBK7kOsHe9oJJ
h4XAoa1dt20gngvJjb7Hlb0ek658DmcEBC8t3Ud4NvwKnpnMCyaZ+6lrQmzO3nit5zD5DgLf+3YH
d3jpC9deFJ3z0pgiOEJuJh4cG5zD3Sk7F0E0cJRgio6tHYJEQ9VYqK1jAKlnOeEfWwRjuxYwJvd9
S/e43575WJigjeqTyXaxUm59PzZy/KwT1Ce+MZsSGwxam5NQ/ZJVa8Bk5X6o6CALJISVm09pJ2t3
eLYnDWFHhd6bZXbWuuEQDTRoNjfw6cHV+Va/zsMSxBU+uBRpiGCwtnZ2RU3JMAHuwnodrISeH70h
JXls2flhFi158oK5cOoCxvZdDjIqaN+g3/6W2dUGrkC0LjgrLgsa99ZpAtWhkHiJtnpoPIISSpTG
CoK8Onf1jGJl24N4dtyI54JFzfAiDrN3RBKNoOIJAtWeax6tdILuGVjoZwaex6Trr8RhUcZcrwB7
FFWrzhUhbWdqGjaDqNudrl1/NZUjZFNApsZeai+7KCIohzR2cCHRlCc3EnAgIAQQ2WRR3HOV9Sda
RMqVZ7vFe9GlyXuFBwrzUTtqRm6++MS6rzYhwvFPEAqTIYE9DQsyd+ozDLPEOWVtBDejAkwHKaQ1
v+ub0sx9CXaPJJxA/0w5xM4SU1HGgtT4Y7Ea5prj4qRrz94AeB4QkAIwLaQtJsfw76VIKzB4vcOC
3GmlUCoMVGu+3/SjLWNg5p+zGDTJ/npOKMBpA2hHB5N4FJCQqEsqVGq03YMJQNX56bpx4Nvb9TSZ
eCW85I+Mnzm+2aHiWWDmnR1/hVaVTieBKxAAER1U8VowVnhpy+73qQS4KyjifL0WGWU41M4OnN6W
YMdvqI5emFvikba751nhSa5AZP8fRel4XzFM7GvDhT8GsX0bJ6gmb7M9x1PtcKCo2l0voI7fY0mN
hgNEPpIEUdfm407COXolycKiqjDwjbuJPFKGS3Niyo8QQp7okFiThsqqexjfOPgmZzqMShflxW7I
tRa6B4Zu98LeJWThCaG4sE+XPbojeraisfqrbEqxLEsRyJ/OMlrnTg+3LqHMLR2XUZkrYpLrozFt
1CT7ZocsX0ICh3RrrBleljgyAwHB3h/qMKcAJOqCdYaqulKGteK6vQX1eK+dCUU2aL5K39/a1rgN
x/oBZsH4JjPk59D8NsYMobC9U3m9GVRLywmgrytfzWY3IDHfz8itq6BN4LvMyXvCqTYZ+p+go20s
p06ZkFO6cogFLDSBZQ5BaHfcuG7kWj1y8+mm0VvpDMHldolPNg61TVw1P1QygggSnsHYKG7NDbd4
kG+DTddQrH6lYbAbjPGDticPAj7p7jycNng3mzv+ifOIZJ4/2QA/X4RZA65wp6+A2OkyS2Z/13Da
XnOFSvpF0Vj+QfJaFxkhaz5iZEoslHaFXgfbLyy2juikdz8WReCv4O6zG0zKo6HJGQJiDNga+Yp4
TWmfel9UX7EzAmjPM0B4h6YdSxut4TZu3ZhEesdd1qZc6B2XeqVVlXTcC8A+cD3h3tgT9reKcCsl
HQCntMm0XDcwGUOKq/AIru2x8fxjlRptsZCVVZUbFkzQbuxhmMTRL1vDvYv6wfd2lkwNf+0YWAyi
anbzM8UWwjuCzrHlno83haM6WBZMg6njdft+g20MzwhTWNwc8biRDf0I95yYp/ipA9Vrn/KbJXrj
DQb/DceDSZQQMuxWdg2gmANMdFL0g3abqQrbZJO4DnEdSWdUsJCKCo1Tac7afsztEeh22LltsRN0
5I27oHTzmlbL37eJIch6+p08r0mv8IMyqLANY52VGPuWiAskIlA0oVcScQ894G+UY9ggNSOVFEcT
Oztq5q2exlHcsCw/J6wtSx6JRFruWMMYqtUAyGZtY1QYX/qwCte2muqUWq6k3ZW0MQBRQN645qJW
O3xkkG3n8QXuMeQNSpvClSKAt445d17muEr3zOJ+oxb7lUcqlywO4MdG2RrqQkzpkkNj0BCQKUxC
b4td4eb8ANBdQbrflpac18lMG1JrKErOYTNvjcoZ99ReJoCoGL7ribnW0vVwHUOkxKgfJtFbVFmt
eZPVkjeCjJSFtLQyUGLIoSPbIUFzthxUp08V1QIc6gAI7NzWbo4FnuwOkJAXXspJTzsrDcCPUfSC
m96tonUk81sxXa05uZdt1T7dxiqbPuQhPak8ZJnbQfXdGNQt98o9xVGef02xqe8NM7TuhzYdwWkH
uVr6hA72sxCP0Prw/Lgi3WDP8BByCsDZVtFGS92E7caIe+uQskU0h4kL2dbqi58iNqiDAn3/aCmL
Ww2CnMNvomcK0KT6CPnQHhPGJx8U0Y0rUYRUJVYUvhRUF5gLIQ3eUw03ACAV8tasSE7NrZ0eKjOa
rj43VRJYWOxDy351qplCGia1FmyiwGdw5nfWigmHfs4ZtL4kuS3vc9N/s0eEndEsgbBMQwR9rK+n
W5L9CoFDsDNILPtWVZ+hb/uI9V1wl4f9GCHl8TkJTUVVUoEI3auwK7aBl4dfhN+6bT3csqpj1V7s
SPQLH4WS27eLVZkg98JqkhdTwGj16/5LUV60xuq3JxownfTUeCueGN0l7Hz7gL0IADCf9qef0si2
Mhtq6XJV3TTSzB4kCOPYXoN1JmzuUi//1RtJ3C+NsGqosspLVlg+evqz8fNshBFpWFz7s/QaMrh7
SxzdvY1FwGPCFvcGP+lsk324620mQxwwqvkgmByHlDDO+WXkKLJpjYreFzzi99WctFeK7Q6ZCRWf
UQo4DgQFVCsSeQhFZnYDq1BuY7/T8QPYRgfN2pa6urROLHbKxwewwM3dzEsTGMa2zEAIeBh1aF4V
c/KRRF6woRtUUNDBXJsRLBHdpRMQsi/rCZ0YigKeM+sIHNrbEti1kElKa1yOtStQ98fY5KsSBPSR
Bv6jLSquAzgqtwwkKfiqksgC/GNxZ/eNQizjkZTy7IjmHFO5+gXT2L5k+fDTiwrGTdtQijMSuPBl
RPGsXRpiTySUXmOPg6hLB+/RTNGyolm4W0pmU0DVc+TcT5Y/vtdtbdE2MDT6bJH3eIBKyslD1cV6
nqvggoBD05+MdoM777i/pZtWgPCtxfSAJ8QAb1Z194qpGMfXVG5Y/9gjAFVtmiK1X1uTUjyQO669
j11WItVL0n+IUhwAgcyKfUj2dQfwPdr1mY9Cl4arLBDywFd2T4/6/I6bDlU7RnsUmafuDSdqVwnH
fm60bUaGCKbH2+ha8cXNoSkNtpWg43jWnTWFL7l301fNssy2PTQKCgjxFmDHS5YhB3zudq0FY2e2
t1GS99e57guOGUXE+k/CH3uM2l9lXv0UWUW7HsiZzwGEz6WRTnODKONA9VtA9RMzPYbd01LcqlWC
0Uo42GTFQfvtJihMktamu3EaYzdF1bB3vXhGLXUPljXSjein9TKU+r214GdiJHkuy/zbBRHCZkL5
qa4hS1biJN2wcTgu4BeMbmgE0XhQM02r7DZGeTvfEFZYVZqcM7rKdMq5jdMFOCUPSOHVcRLFw8DJ
eQjK1FvJluuE0TOOJIAWHuR0I467mitzDAo1ORKqSTfhMMRHfB4dHwR7Ykje55SXaFjFMD/Ogrwr
HI92PbCIl6BhsVKJkHon58kX2VeJX2zjBiYJD2dcc/YynwlC75Das0MZ6o+6NVtCmoX5A52KybU9
ps7Ss/XzHNSjuSDEgWWwbG91gekUJAd6lcLXqIxKBEsf4BGMvIy9cighTAaABlf9yJNs0bjwnQvy
Yis5jMYTrV/dwepHMEU8nhcq6XPY+mWCCD+1d0QbEJT8Qi0ZEydH6L1k3TBqXkBcoKEjO2snEFs0
RS4hXLuWVWDj/AsHscyasn5KBbGonE11XRWlu5E8BTfODG5cG6W/qtFezhRgoQWTVV5UqdkuzdYP
j90tRpW4sfsgIl+fZnrlnt2IS2yJUvlmeMZeg6eVuhcWXdhSnlCxQQuqj7R3yyvhm/BIKCk9kHMy
d40ywFcFUA1VI4KTjJvmF+KxOKYGdb8mhPQFJSh0vcWZuMPhZURr9jOmDozJGPrE1dLtSDjVGhNh
GNzOjBKmD3w5OiyKKtxYluECAc/d7tp7lXEJUsYW1ImbT7VBD1KE43RdmGhhVjxPlCnqQj4Iq/4M
7LaCL8rjcNNqmgV8Yrjr1NHZspt09xV2TPkLTNULLndsz6VFxSxXr7NG5n6Ix4TJ8FzGjbkckHoP
xoDUeDsyMgGijjdqyNQD+pq2aCbmwadDY5FE/AaVwoCVjSibmxzQyMGjl6teKA07RUJtuw255Ydm
p5l2fKvDRxBlN0p0XU6rxG9bgKm9IXd6gshaphRY0QuAiuTrbo03gW9b6ir1GimOmGgfQahWgxhy
6mJ6UxwnZTiHGE3FWtp94z87MWUgkBPCXac4kw06ccRz7Xrt/eg4xjOgGuusKl8d5m5+zZqgJEot
gns7c9WhjDz5YJT6VmAUU5ju+U2vkNEtiMsjw7GVXQ3c7MWkz0j7xRoAZwSqARlf7guvYpcHLW6i
X4O2dMBCxmrpeZ3ol9Ktq29tV7TJhtYcPSdNl/9m03rATMXgWRAETBq6TrBsWhiqLPlUUmtRyzR7
skhcOwtccVawSmXjcgY22yP5snzLhsaZrXBnPGDcG0csv765abvZR0+YMXJ6KMy57uXVILoUPJUj
u5+nccaRBbWDuwZBD2r1bCrzxcFTweEp8+JDUFXwU7ves3dWhdAg6pJOyimRjDxuMFW5SIba1EvA
Y/GP6DIi4xbd9XWd5AfLrswvux2bQxfO7A+uPTHFsOdTDRJuEQOEOMO/jl6tef5KpipgIs/sOwd7
FY1pSsuPP11ANOYbn2gWhfPe7ZbsyF9OMO47UUeLJszO0u/fUxY5auJEWUYqkwFjkhusG7JlXGzq
uiyXuK6qOxfHVLzGhMaux2l7Z0YGMAwrRVnq7axZxlYEWT0um3Th6VLyO3mAvxIjcBb0nn0j46Ub
1VTb1nWhuPZVSyh/UEtVwC3jZoBcCCRlQbKY9a/ckMorVe4tLg1Lewq+Q/9WbIiZcls2ZveaGWa8
D2UU0xvQNWqHHNXwBcIIwWXXWOiGzjXeb3xE+PGOOX0jeE9HOWxmgjibPNGIxzMfEpHVmohkmMKU
FXP5NEjuniuq2wKTP6zOMwWX1yCsbVR5HRvzgX2VGa3P9JgTFKIX81GHYdCiZPEF1CR1NFHHFWd0
/kysWzZpBshlI1DMsKhwIYl3lN3ZauWKkR5KjCUb5D+jX1aj8zAyZtwQoWA+5DuYsCb3Y7BdMA0m
p6Blbrk+2Ja2e6NgdtyZdl1wcAgqyiBbo36ze5eBai0d/025Bl5BX2mKpyIXyJqYeB0c+iJmXtyX
414MK2No7xMbSbMtNBpoX8kZ8iLKwL8yXWKp/IMlGMslLh1PgLaxScbjAefP/2hXBqnjDEr+zU4/
B0pP8K08oJ8I85h6HI4I7Fm3W2fnR3s9Bt0nw3qfQXDXKgIyIbfg3UghBCt2qjC4shtO15CJJKex
bKKnde7s3qL6sEuMH4p6bkzFntLo//QP/1vBvidZ8p/fYQV/hxf8Hjz7f//vnxIP/gg8+D/bH3n5
LH/aP/+o26v5+8/6H4JFuKWG/nnuD9WELozys/3vKEy3f/q3BKBw/4o53PZvbnw78HzrvxKAZJP+
6pJAIyVjhVboBfiD/8ZgMkzxV8ekz+5mDAaezYHg7xHA25/dfpYZoqTaJI74if9GBtD6x5hCcAvX
3LJ/PqRHwjzEJf5xnVIpG+d54nAgqVv7YBW5whrIMQhCW01PYxoyXak4vdG7CAUNlR2DmBL5Zwl6
7lQqhSRHd9dX5tNnm3jxFSyYXlJc8RAWDsG2ocvUpUms8Any4vw90AGxdNn600Xl6GrPheDMgS+/
/P5R/Ftr9v/2uJI/i/Sz+gtuzp/P/i/yt788dp8dH1v6/b9hBdoEK/75AlyovvpJ/5g7vf39v606
E76XGzqsIMzGLp/x31ed6fxVkPYMyR16bFB/WHXETh3XEURHQhYfJ08W5H/lTv9KfoAYKzZ1ShYd
jNT/zpr7c5SDNS1II9jYnsmAArD4kx19rpm/gggsKV6ePJoPnw2FNERF1bTwQv2C9RRnc3ZC+KgF
DiG/HyB1zTRVhdnHH94ybKQ6ltUfkR3/uPr9/3wlDDcs5h/s186fUmZ9m5CGjNJyX+fjHkbXbWTj
pO8UaZv/4oHw3/7SvIcW6RDfsXmr//GL1rSZLRLCrBxColfaE9bWZIF34ohkq8Tc1BED2jweiwvP
eNwlqdRrEKfZZrZQKmEMh+v//6/u3BbBHx9Rt1/e4WNgo7FIYrBK/vEVca9xOyZexq5rGMimsBey
aBeEZvU4lPmwzpMZkiidjIptKl9aJJOJJ5A0OYbe2GxNpjdHBCXc3LqNH3hcfd66R8tmPxTtxmwB
N6Sc+MPsU3cWICwgv+2vaG4cDxAJsza8eU63JeTX7fqG9kDtlavG8F77ufTWc0k7Ql8eEKJXSf/c
t8pf0AA00aBQqpmx3dnJ9qGGlmRao391UG6+LAsSgcgufWSojdMyo+jj+SQm8c705l2W2VM/HZPw
EgubGQjblRFkjzPdP8wHUhTaYobw3HNk76IvidKkAYs/mubUHR1pNNegpE6OZDD9Bo3KztpLcEcM
2OiTucYOkCj9lcxz8SpTn2M9zWAcSxezIzUez/LceDOuYA5I0DVXWpfIHqAbhhFnqLARin2odujt
kr7JAqHpYgXe2syKnoL2+nm0E2fNVFIXy8wXI/4BYi3L0uJoxeVHwttuG8bSiaJGewqWVR9GR1+B
wmMfIAjF9GZmAtN4y4Dims1QzB9ZFEOOY/xS7caRmbYxjtYitCho7IW+x9X9KiF5LXslDsqpjbOh
5l/QTmN69GqqoJPwFwZVANJuSf9HU9ODcePWZ9qctjjWJUMgbm4eLTCrhtH8MlDQvMo4x6Sclt6y
DqnmkZIbmrTVXVsM9aqp5Haquu8srC92yRdjdp/1bB4qQbOFlXKpLcsP2xcvKuneYgMGMhKDpu7Y
a/fCG9NdVY4AYUXTrzhWmkeib8Myx9KxSNpK7LQobwgWnGW5TPHlqKA5511OzX3fPsVJ43MHMpJT
ZM3Zg7Rj6xnoOmJrElPCVJZju/A74nutMQYH0He4dSOrvSNW459F7XLoJItsf7QwUI5xg3zE/0C0
DihT2iccXX9lsxG/mo0TPdhVGyXLUbr6i2oT62IDnrgLhXK5FlvuA1Zp+hdKz+BN87FnPoLsReGB
y4GDuDfNM/g19yssNTPQerKqfVHVw9WejWkfelO17dyiPnRmG+w732ixu9LxRdodMIljhg2Cdpp/
Vjjkf2vyONrdqk0kl8pvqBoebX2O+oSkWl2HMB73/Zx4DyOlr+eyJU4A+a64lrkxnHuaJeLFaNQS
kr4bntral1uNvGUva2UF7iXQqkOYEPq5pj342vXJQC2aFo9sb995y7CL8Uo5/hSWffb6KnmcwVs3
y8av7NVsMluivR0/waQceNJu3X03rvjFbbL+rET36U71nSGC9BhAiByMaJs12FWbcqBDzOmdvdt+
VCN717K113XIiG4upxd4M9FOmf30Cqv60A2Wf52rV+/292ntLJc98qtRHOvi5oqr22fbHOcDToEd
1rt1CZnSJDvjxPj5FjrFQNmSw8FiPzarwPnQvhbbzml+8ZbgDOj12ohi6gAcnF11sNMjd7t0BAKT
U0BrTdy3uwMHoQ35nbnq7qJh3tkmePoQQUuwJvEuczV4ikR9tMqti6LCTstMigarIup6RvQg8dt0
ZU4bMwR8l2bWIfDLw5ybr7W9ws9My1r86tOkEI3Dvh/pVY7xOU9UHrnOcUz81Sw3Y/1KEZKnsbYE
Gic+uRmfcj8rpQqr/+7Hyl8AzGf0ZDzR17swzc2I4OpDVidA0kNks3zjLsu4r+erGH+yopC+cT8T
mjChg+9iUSU7y6u9XYsFE0sOBSodpmkwQIypaESe+wZ3Q72L7R4M5yPwsqViAN8Ov1HWm6y1B/O5
QYRnhx1Ef4wDXMBEXaI0uvaO2hK8CglhqU3CUXWgcxBVlfxUySupUm8ZI6diEV5ntIYXWNG4NnKs
9bHp0LsooPKOmL8RC73bk2aet4V+8tnQeppba+dIb/miGJ6KJP2ygx9PEqIpGqdg8EJjYpRgu5jO
RqQfjQkvohdCIPRJwiYWUzEMIOepBTEI5nIhI+5CTMSWteeFVIbbF0VpCBvIvwig/o4L+fOznIC4
S/o3cBml+n9KVINcTAbXlfk+nYDm0aO2r+PL6FAI2LB1kGV7QZKhE0lS1pAfavSBdecEb5Zuk205
bTkxblpMBHRoy3jfjVusInpdllV+SeSEVQgURh03K5M0+moUBqUO3FqutIwQDjScLzdL7pqZJjOZ
mW8Rxko0LklhmLlLkuE5n51m04LrzwzMzsPQ851K1LAiqsjHkEJkd5zh3iN7cotLLgnowtCy4IXD
i1/Txy1fFLN3qrxunJyWntI+kwdtJ09C92pDi8qrMThLgUKdp6QQGP89mjNBBnTR5Exz3jnEoQ9p
pF/QJr8oiSYRfqTMpzc2gTkGu4zb1qJmarFUMYfAlhMHzy5GQ9ym13jVzUfWytGJq/xuzN21srtg
o2+/ug9JnPTgwNOj2oxD+DA2fbtoSFYumrZgT6DZSbEVMTd77wrjlOLWS1AfS5ezyqTDC6m6dZDW
z2Is35KeuYjFwD8WYEi+PYu4ANCiaIe6LPe9rOtVLNp6N7XhrpXWjoPq26C7uzS3fvKMtirleoSP
NeOsCB1qbIgXCIYb1Ib0u7riUYjA+hzziFai/TKihC9bI3lxxUeAaWARN8FihN9MrjMEu8vwpSTG
RGdUXJ7cPn6jJEdsh9a9GdSQVFVLBssJsEooNN4qbS5tTBEYKXyxZuPAYdNGV0IOis5X/oL0XnyT
BRJqyjFFWgYvyIPt2tLZhyUFxQWRR5Sb3l0/rDn0zmDleOcpHxvAX4fSsg4TifdlQ22oWw+fdesT
DlHl1yTMZqPpMryFDZYVTXHg6glt+NMN7osFzDppYW1Ho2K3EdO6avaZ33w7BiDbXN8Xplgz1GTv
S7JFl+AcRBs7GCXzPR5ex4QWZgKrgrKt8YH55j3js26RSVCvJT7wCIVdAsd1CkzBAzPg0Czxa6cP
c2bCZU+ZM0/FLiysF2tOiXR5Z64HuIt4YFGlEOCYbM1HYiL7ePoVJ9apsKZlPVFKN2AtBVPANL+r
viCCrdxB7YNInbnyrOs4p82gY9qb7H3sZ9wlsGcysJ8XLopmgCNvYvbcVytQY2sa6A5lT3k1cVOv
xLK8DiZrMZtkrqZ7BkEvgSCUwfcwlngUN6ivW8f9oclxY0+U25wDF8mq39rEbDgbnGpsv15yCfuC
WzcGuJHrC2miGVM0T6/pI263DFPJavSnvrnLayp8sSPNzYcb6E8n+az7X4bmvR9n6jlpAv7VGYJB
xDU2nxXdxQYEf2FdqcdYTTWlL0a98xKaN8hTIJomv02E++J0U1OfPKL996u5NI6dNWyCmmnXA9gQ
QrrmemSaWLN4Uk3hUXcpS/Yfkwp7ld2musvbcwP5ZW2EfOs+imnlk6iiwOLQMaDk3Q3b6WECZj9x
VElHGsfoxCp4h/GYKolZKUwuRgPFVhwdnptEOAmSOYdU/Ad5Z7YcN5Jl2x+6aIMDjuk1IoAYyCCD
pEiReoGRFIV5BhzD1/eCqvu2xMxWWtl9vGlW9ZCWJigwuPs5Z++1PYJV61PKgT6LeGtVEfRIQxMO
qoV9ZzbvVoHGwMTxi3564c+JZOAW8a2h1DYle3GWVDZg1trBJ1AeTxpCSVyFRs+nWCCCkOTfdQeJ
k8HDpJ6lqLKNe4uGfot30ql8xUDaruv9yABqMuOAWLKgXgOoCYwqw2dENP6w+IuX+iNvYD6Gu2Ea
D7OH9JgWctZyMjdm9JeviijUlDnz4OnXanFPUcVHv2/09snG2Ais8GwgHdYFOe9oPS2dcKVVGd9e
zairCHvfARM+LEr6S+pb0r6XFfmxVntdJfZJuUAW7SsiX9bV41xaNM7lbWp8Y7aLWE3s7Lm8wwl1
9tpXvCERjd4lercqN1i5JxNRSJNHGxmzHONHJ7zp82FvFGzY3YKovODmbduBCO3GQgxFDyXbtGBP
OJrWN1lb+1lm6ntSpO/Q+N4BwPySoP3ezBax3hEZMAc9Inm66Mngg2cXZEqdx2JpIbBwNiWBIJiK
6qloox9Yi864yZYTYLeHSUYQKQRyZGK3i1OtnMBRX+bQ/WEa6tKKnUTEo8mI+YvWXlU6x4Pe3evl
wpvNWUFp+QeOPazG/CX7hEQ/sm7kk+gatBtWsf8/mMmTxcmc7NiEbXuz1G51zo3Ge0bgIPYkK621
WKEVx0TmOZdu0NP2iQc/PjPJwZuSb5kI3aussdK9yO3+H1g9wlhbBf/T7aaHY3hY6zygZZK9Utif
jh91MzH0Ko3oWPe0bHbYbqZ7asN+U6fC5V8O9Slc6xMsQfOxRuJ9yUVYHvlVKNOqtaYJ1+oGu1YK
7Xctedy1+iGenUIo/VkUERlo3YdrpSTXmgn9rXEzrXWU/FlS1U2m3WtOF38V9dR9d7UUbxiCzVWc
2ObYOTvvKilS+a1zOKluAKw6ZyS9/W0pSW7KXMs9mRpnBiuxKPeqtiUPMc3Ct2jpjceh19L7GtTe
tRZRKw5i+JLp/M3IE23PRM/qWKaoLZe1ylxi2QWhYcHq9iZBjT/VSNz6Ga0kaNThvc8q9VCa3ldZ
GNqmIjpxU8vniBYxwRYRoVHQ0K2c3N5cvS52ioAZ8drVVE3Io1R4u0Rr7Cmj6gVcgJFZex1x2468
V8VknSlBjzGSwSFDxs75OuUt+5KpnrNSKV7OqPTSIyLH4TmeO3zs7ZQ7/jJV6O6LOfNOHSW3A+3b
UJnvatDRlTS6wY8Nq2cx9VAN3BW8Tg/dWtJBGjcv1VrmOWvBV/2s/YhIoQ5s15JwzbS5ZrhfXfU/
K8Z8LR7jtYwkZWo5q7W0JNnNxiFDuSnXwhMBe/sq1mK0XMtSRX1ar4VqsZasJIFC4V/L2D83wj5x
ONY2GPMZzqS6LfUVifd7G8whZmv2dD0/MspHB2F5zyNaC7+tJQ1toI1AzGGb6/bjny/7N9233y77
6ZPR7MwUczPnRwZhLcBazlUiA6cAyePuz1f6mybnr1f6TOwaxBzT1gfOH8fjmxYl+zAFdTosDolL
//SrxO8IonUlgFSpr4ETOmQnfYUX/jr3+p+VKm7Qg+frisOn7l7JdRXq1/UI56l3VJixAoJb82BB
OH3UknUJm6NO7LN1XdNHo1z+1YH9t4YC/18OstbV+n+fI5xe6Zv8Okb4ubr/N7/S/A8yWple/d/5
gWH8B4kdho6d/b8GC/8dHMI4yzB1Ac8G5LbuuPTS/2t8YDDO4rVg1mXgI9BtUNz/xsiK7vRvu43D
n+/95E9h//J41wRzj1/fMRpnaphVVl4wLGA60aoQ9XUoNxBdp6CaUHI5EwEUQz8+ut54kyYbpHnt
i0wqpBj2EQDJ9aC/2nmDJGn4qKeB0y9ZT8QGZkUSBOBAbiaT0ASEJ2FyR1jTYZydcbdyh7YLOx3h
RQhPIp2IOKLc401I5A62kfRVpgD5HYo2nxDHYiOlThmBJpBmZQ4M36MLQgcjSvLnheHzjuyi7xHN
YJI4ENS40S2q+ysCbN975KdBMZPOtJhO5Ef1g6E3HJpjqTgdeoSKjsZXt5rfCT6QCKMczqM58Hyc
cCBC0rI4m50YKBz7fXZJLyheUE9G10txjbp552b60VuuVBbdw11w987Y1CvLK9/pGTy7JYqeG10s
yPQnd1O8e3jznfGEgsoxjrMkVssMUtKWF4/2q3wnfb4OCobVGyxxk0/GLdIksAlYYOGTjKB4d5qD
UnhM8K0i1a8ajW4Tjd5tqrY2MqQSsRt842TKKqrmCgCCyDEFOb35o9ba9jZaiLZAbSKftVZ7LUyi
eYkNxFXdYVdhZ0n3nll8T7sOoUEU0tdo18M8sW17Q2faKEPkFiXMgyBcqnd6D+RkkLvrk8PeseE1
+W6ym4YYEmuE0GGjdyz15EzPd/RH/FWUdMQ6AEFqkLK36e3gds5+wYuxYzuLrxOFEl/02XPUkN2B
2vONFnvB2TyvAqRS4INUCgkyVPkz5yfUFb0obqqO13Yg5iRXc7hB+pfuRIPu2hwnXHdh9SY4ZWFU
cl7KPCJJL3KrrYXIG1tsSZQZDdXAyK0HHh6k8y6KTjQa0q3T2GR8es7dvMbd5XUe+o3E1KesuXoI
M8DZU+Y9wpTPAtAFhG+lhoCDRGaEO47daRnprFHj0wiKZ3mFnDx6MTGL+325TPTnyXqnw+BR6BVD
8jrYES5ctb7kRPJcOU2JiAWPAym8eupjf6xOaVc6x66gYDBUh8OnASvSNQVAkBGDQpgWzFwmasMY
kyiZVwOPb8xg2yAVRvXmKKKcG4y0LYCIHyGx2+fCRmyI9tUx/GwMK5+5M3QgJ0hEEKiRkk9kC2nr
xhTfajxIPyFbcudqmNayBOxBtgA8MTzNQWfs8L0KWCO5Y5cYtIvVNqLMQx4u7raXM5yKNmue81gQ
HCAWbzvoYGAMFIdXSDRbn+M5opNkRn7RklW/rXApBNwHhGz2kvscYPst0CaunuTDMTaMDt9kMm2m
IYxIF6nM4+S1gL8QQW2JKUDVHpkSvwi0FogSjyU5v3QvzSdbG+kACG8+SZdVDKPU14xh2h4/s7NN
nOSHI5EC9QpH5Gjxc7RhvkXOvaYRY48hnlbexERo076LiHFmuLht1upvPcKvOR/ufq40d4dMpTmT
v2qiM09n5m4TX6Mg49NQoaCdQvs6DnOU8BV94NaBbtFGEYVsQTLp0PD9llkDOj2C+GQXCRwJyyPw
xalOQLa491o7By5whoMR5upYDMuLi0Rzm0p8sisfDMtvm/FE22jnmlbFwatzDsrI7aBJaUL9srf9
zcD302Hv59ZBfWIbNrsXMSyfjidaiatzNNvy4njmVeENO4svQa/dnacVjyGG4G0lwuOfryl+r47Y
rzjpmlzTs6UwDQbzv+9XhNRnOhZJccGbRSskJdQNDjutj5E7g1m06B5QY7oOYdSQQ2L7H3iNvx/J
1ssD/hMcc3XB/N75HISR1To+5TDUibZFHQgmf/qHm/qX/RjxiItHDpQzBwP3M3Zy1hyPt84xL22W
fuMo99yY9B6n3vyXFAntT/RR/c3D+3SQRXvAwZLvEheqw+VWgcKv+36T093Xm9y6lO1ezGo3HmmW
7eL48Ofn9Zf7Za+ZaUIwqHfWS356XKEow6pxGu+isAfM3jvV5p8v8Df369cLfD6QzwX9zIZj7qUz
iS2+SeVdWrz++RLrEeh/CnKeOcFqhs6LrnvSEK7x6VaNwCC1PpHuZRidbayu5GqDkXe6/FHH73++
1N/cLg8cpyttknEZPaxv/y9KN25XrleJ8C6NeRrLwDP+obvw1z9f6JICBkUdPwaI4e9/vhE2LWLx
RrtotJnphMp/eHv/equEQwwe2gzdEqu65fc/vxY2dK0lq+5MsUOT78WBHu9NYCPC//ON+utjX0Vb
EGHB+zGl+awASfl+liFS6R2W8AAU94OXzC/t6L79+TJ//Urwo/CdkNWnC7zEK0j1l+eB9SVJCjNO
7oz+3lyecJNtxPAe0zH883U+3zfpWHQx4EA7DJ5c5+cp/ZfrRCbnqdWPeonrc57fKuAEIAZCPGn/
il36Xz/7z/eNC1mSyY8A1g4A9mfz6ZcLAY7pBJbm5OLkBWimVy15yOQ/rdGfEJkuF8HFo6/vsMsX
81kHpySjH95B9LOp2uhIUWfWS+8uya9LXZ0KB+6sBac9fPrzTfz8ckugsSzMLKB8OhIVzu8PC2h0
PWW2TC/Ndgg/EOb+w0My16f960LABSRFElIv8K+8ycbvF0hcQocXwBII8+Zp0ytVnVsTrko7OfXW
IE7bp3EHnVJVuj/WwEjUKmUwBhbwXqueDX2kb4Rie4vh27orykIdZ93+gAWaXJKK6aqDlWxf0mPx
hbLqLY23eQeRV1CSrb5QN+GAvNgtY/XMJafes8JbVwlQjcgSAkjQROEZ1vgvAeC/8cqsv1qibDIk
Akrn0zeQhbPm1o2TXCr94DUnjxCV7PJvPzkuwTfL3NWh/flphc2JezNHO0ov5TUONcACf/7jP3/F
PLdVkcZnBcCeH/JpE6obD24H/qsLzI7Y/KENP3ponUip/uEF+esLCKbalTrYaNu2dP3TC9gRohR7
jC0vY7Vs3C9Opf0/XuDT8i1dQ8vFegFMri1wuX735xu1mu3+8o6zK4Ci5h/ksu6aQvbripfaqGgi
rXGI3DFIMi9LscW/mxx6I53AyNao5TnTPxtpF2979pj92KVCX41iTBC8Ec6xiLIzZTVBe4w00hVk
CTAtqJP4HQOsffFCbzjFeRqGgT0aL7qeJtth4rC1a5JEHttKhdcOtSqthdG4YRA9MW4D1t66KESi
znJXWZCDbGJgcHu09JVRzU25IZqz+BJ7Sb2fxwlDC+r6H1MzFfulrNPx5Jj4cOHyUOKnLi79kTHe
NK56C619XKaWcSrqggjoFWd5Gy/aMp6YteeB2QFtMVTc72y3fqlhCuxVDSmqZg9cpVoeQOOYaBo4
httqshmK6yyykFX68KsZF+CqvBnOkCPjc4fwYWObqroFwNTcO/S9fcJl3G92NiD3c+owvrbdpXmU
zdScY1nYJzzgrT90pbfLyhGWjhFLApZtRCpWOezsUWV7Czf89y7sx+3UOfouqsHuTrRMQFeIyCcq
Qz/iMTOPWmSOQevO74CcV+KnenFiglklukSfsaq9RcRPZE8ygDaO4tXA9BzFjHzMbrKDtC7TLQo7
mJxdpO36BuQBhk14GitS+kTHqD7reE793lbNdnJVt6U2sxGRxB6DVrncNIkqg55IIciYLX/Ndm4O
TcSEbcDxS30qIXpE7XCoFKAVUcNoi8s+GlCaVLSUet05NzLLj01u0Edwc/cOYjwXSCcjPSD9eRK9
jmiGmWeA07jZGJrO9L9x+6PAPHUl8kFei3bUr1sbWmiGTefEkc7bW2GcYKYnXXaZdJfa3NNSLAW1
Kz/SwWJwVjKGKPR0w+CkuqdTS3gB/r4Ph4JV+rHbDqhSlufSzcPj5LbjifGXvF5CcKa58hYUcF5z
NRTl+CMa3DdYN6suqbWDzmO9N+N6CrjRGqlh83KXEZS5BTsfH0TpMTWoJvPWtSfBM3XMW9orNvP2
DtRsZVN6OEwa7Kgxd/S7GbMW0ZM3QSMjNEptK1hVgSmc4gfCd+LYrZUbMeApisPJvqJ8co/4jPJT
hnh4GxVzDSA25gGnC8bnXlpBl0p1JB0iv5+GqYCqJzvzrlVqzbZ3MQKjVgTIq8ItTYjahzjKYc8h
lTLPYCh3M+gRoqZeWylKvzR70K4S6gp6yJZ/j5qUm1zs6fRFH44iSMSsGMBYLhMfJxvC3ZI0r+4M
IYMwiLvKXsqdVUX9Eb90daNNqjmCtlG+G83WIWMacaQKna/h1lDl1sI8wk6L+I9tfQd4b9ktLYA3
ex7G1Vw1Yw81nWLLhjdeeY2DogJTc4BMWGdQlW/GqqZ/UYOkTKEA0R+ak1PTobMdwplEUdqMr4X9
SMfkhpIg2qJ3rq5tDlTXmYnhLIMhFEQ8QYQDHWNoYuaAjqLBjSZm8QN+Y1+Z2XeORw+9afdA/LxK
fjOgWOycTj3i/wYmWYbiKMlyC+LOTW+XJA4PSdEOWAPm7mRloN7sMY2PLX1bRJ9hjd6q6c/DXMPc
Hk0kRTlE7w1kOnoYfa7u2np4nwtcvyPQkQsdIJpUspW72uydXdLZ5nnWpvRo9ngHScwB0JFrnj/m
EbleqC4ZUSMvygl4wAAKUNy3itm6nyoYtcU8nGdwFscWhZIvUB+8ajbmscWdOr9mmd2jMMXWZcJS
AWLNd6q8+Aidr/DzvKgDo4iqQKfDtnHrrLqIkbZckZj5gSBU+6zwWQcxVk6C5rxrD9oz3BRgnzoB
8xsif73TUIXPg+V9m3P9BVs4sEUAMRuRJ0lgKWaG5YQcE8HbdjHksh17l8Uyy+ElzEV3mPCF34lm
VB+LDtsJv6IkWNke1BdVN+kVy2Jz7Lswu3FqUd8CPZObEZbInijWezGAOqyXfCLuSXuwRqEOAKSd
oBosUBRahEJkbd0OMYS+eEGiRWBbEgzmnN4AkNYQfHJfB5LqX5K5bGGGRcVx9oh8kxjoX5BJo4Sr
shEe6JBeRltz0d6EuKQxZUKJiIabeURoOdUyQRxlxNrKKyesW6udL2NN3Epehd0Byg3bIPbScYs2
jPa6VvTPYs5gG5AfO7Lcsz9AgZveTZs7BrnCPuiDmT140LaRj+VzQjsw1E9LM+lIAy4ID7KUbq4z
vnfEc3/JFno+bdrIPU3f+0avlsA0ZhWIWC4A2MaPErbLhqQe79SmRQVcUuhnidyR9azxyIhy6MCn
8UftoZVPbNADVoi+WIsRyDGAV1s20uQyOeYbucfRdySi2s7swu7WddLqLe3gcGFJ1BIcaRPRRyn0
Qpqc+b4wVXecY0OAUx8Z97o6t27gHDFU6fswycL0gS8B1yzsLruLXXvm3o1ptM/UnBjITVo06D3h
EYWRRpfZU0jPyk5fgoozxk3FUcFHXguMsnebTeO1zj7vqjTQAZzQy5s3cmqMEyzxr2NbiXNVRW86
PwIZWEc3e6abXcJ3aFHQeWXHDhma1YOUtLcb5A/bqawrwhxDu78rHZDEbW/pN+D38isSbGIwrtbs
Is8AKKTLAWeFA2z6BCuY/IjJ0S4ViSWIafXubsqHdhOFTX3TEZW8d90MXoDUo6Ab4P2bZlj4TqUS
BrRaeizWVm7VwpLpLOObPvfRlW7DfMcnoPlgcAWOJZQ3SsVEMKsBBnlH7rUM29fYEh/j+r/Rane8
OP0Je6GHbkRzPbI2x9fUZiQkYge+j2vkh6lt8g+GW4Jzxeo8N/V3mcav1Whqr4oqORjwH/gkMxoA
FUJ3S8LlzNqnLS2YB405T6jGXe6ZmCAZ3TPZcMdt4sWEICZ1t03cWdt2jVH55JTkO7ctOW50ar4M
uf4aVRVojThq34S5fEhc8keaefjQpTYBGsBRcAUJOvHtginHaKs3M3f4zfrI4oEvkHq5H9gyNTXe
2HlkbcyZzXcGDl7uUCu7e0/Zt2M0o7mXh16Xfiuf2ugZHLqfCBf8wQieblRyupUzfUn4JT+0YvmA
JNvT3e2gaRBkB344Hq84eVRBgeOI6hlcxlyNw67LSGCvbQcXpt2qrfT6xrccIsdSSp5dMzflgXNx
dq5YeW4Yp62iSPqxarFyDCN6CFZvtpsXZgq4Hnhq7X5oo3GvPIAkFAR4CtJwBjSD8IQQMJxlmf6t
FFl+wCqOECmxm5MJoH+v1YV3ano0+bOAh8qY0tiYyewG+WQte7mgM5zyWAVJbr+bKRJriB5YNdLB
vqpC0tWF1cSPYE/I6DQ5wOMcGODzQ1QAw0gU6OJ517Hm3LRejjelXLSnKJ+lD4ZfPJETyZyxZJ7Z
sNXSO0/LND4Nrm0yrphRBdXTdIoKgf69ke797NLGN0xtoqUyRdtK9u+l6sLrcVgkKS3y1UbeEiSF
gAhbrBRYQjqqA5RCIjYdyA5LLetdPziZP5WDBRXC7t/mqQxv0NM21/Fcj1ujqMV9KznUCtZ+Nt34
SJDuHW8c6eGd596mrsrQaHCOhev4OMXAas2OjMkx1dpj2Zpfa1BYfhgXpL2E5feZw5JvewmvKa0n
0m+YmKEORZtXFWDnc9zCW0dCndJrDEHxGM5HUU0xOIq4MZ46aS6BJ39KQxmm0T2qwqvYyHAACHPo
gsxU7W5UbXixczWeVWRFZxa6GXZYrh2w+eL1adRqSmTiBhN+4P3N4SZkadifk4YIE7OtwZHMDQIb
oQNX38jea+67zrTe0TenflFLcLRlPXyBmSbZNRu1L5za/VLxrviuUOxI0qoHHqJhHatOR8FJyYQ9
HR5L1/EZNkKS56C731FA2X5TMvCtIiNmi4nj3aRMwmfJNPJLwJebUKKPkRJUyrwYK3ItJ/2hwt7T
V/XZs8hyM+zBVzNoeaPfzmFMNFAD1GNq5reMTs4G59J8iKrowyrc5ezBjT/2Vewd48SKb2YS9jYU
LeBNWs6SplRaEBdIKabMiLZG3a3gNhe9K8O/5WFKkuY2DBVTrmX2xp0apI4Zi1Qsc5n6wDT7muyD
mHkugNRDPgv1lpTAlG203b6R6cOhycv54qKUe0rLxIAcrBBcagtmlWhukMhr1rGdZXOFCtF7zu0m
fdQ0ocDiQG2DaK5le4Pia8/Y3fETz7y3YBhGDGQnRH+hld2boj60HNFrOlYWPYANZVi15+gWnyzX
LJ5SveGI1yFuVIzCAtbPknzaboS/H5pbs4TQgowaJfgyNJs+nsOg1pcHyjFilNsZ7zXQRPIvOeId
ZqzW2O7E+Fp2pe0PZtTdLmXVIxWb02MiqJd1Eb1HjffAdBcFHy62TThm9iE3U+usnCa9t3mXjnbY
RHvZsX9xUE1v8FxONw243kCY0wuR18C0OV3CAjDmvWcjScQ1Bk5OxFi6Ria9FNbYv63cPpGO1u0S
m4OpPjvmGZ31DxvmxXHkM97bGtmwYyLguLFm7ijW7xCAwQBz42ST52N7BWsyCxS86B1rm3HtIAfY
UgnHN1UJjKc0cvMkytLCajHAxq5sscu7vDy0Nc+vwa1B4kOicP/aA9I2mmk4zivvBYA66BcdjVxt
WWDP3JARn/etLwixyoX8aiNbODRzKTZ65nVXhpnEFJ/eE+UW833E/zvVx55vdEryWBoBvAgy7BKa
0of8TH6zVNYxBZSzlQaSZVKSWQkS7kspE+gwjgTFFJFxGMc20oTli5YYnMss9uqoXcbzitjbuh1A
ZFVY9qNMRhKLI9PaJ95ibCXwoUM44C1Js87bTx4mjXDRat8dNOsRg4qBe2SJINyL70gOMqxqnrwu
0vxtDq0WLidqWjjP023fRNNez8aPwRm8m7lGDpwyZGCNBNwUFaW5iVsW+1hLy6vKdLxDYbSjH/E9
b7vZqfdumFJPxdI9qcGRoEZJIoJEYb0Y3uAe5yws7rlxEbd8yt5RV66vRfFNKvwCRW3e8J3Y1xVI
5UDX9N43egvDionHZQAAumsr6tMYJsJ2KGF/DlXXB4NLIdcgCqAuTXpf9SsFWKHiJkOCLIqRIpqo
ZybHxHFuJ0CAkEj6jxCJ/S6rB3vX6bwPEiKf3w2QZ0OAVQesoj0mSzs9VdGYBS6p5ZIxg1YJTHlN
CXY1tbbJKBH3ZdatmWXFF81dUBn39VPmtaEvyzra1OFio79JgE7BQkNcmdOAt6rRx8GGPSsVzzKO
6BhwhAs8oKZE3mcqyIvY3k6ZPp5rOpvsVMZzhmgT0FQBuglP5Z4uvxHQv6an7lTGtKcdhgq5IqJh
s1AtH0fg9iywWrk3RYYerkc7ogxWO5GvJ9VYZutBFawYSSEbMerWDc5yFnBk37QHS07+RqQhwB9+
mJ3VbeaWbPA2dwDwigWcpFvYu0zJ7B6eEx6Cpiv38Tg3R22cu31XkalWDBVJ8o1yAyW91i881Z/5
CeUKIcnPMh5RgoJYfE1T8YJSoN+6E0x+S5bzjogJHfncwKkhdiQWuJzSHdT7gS4W1XuCmYHXuLiG
plh/qaK0QqwtflSC4kkgzd/aCr0TNN70lrjp8sDf09sWKO82JS1UyFBVe2PUQ7mxHK+7JG2XXY1y
eHP4h+WNDkqOJfOWOgYq4eoKTdB9cyCCenpssqwKSm30DlndQRzq6fwTlpkgIeB2512TnhyjcJ69
SDde+8Wc/XbCsrSQMoI6xHTgifFhpnFNxnrvNNp1GIURpgiLrhoL80bW6tEFIbUtm1ShM++NQ0Qc
/NHhLt0yrOA7cNN2r6eNuKvJ+goM4mU5YIYgBslm8OEr2EEUDl6gercj9Mjk1zSy3qcLNhkbvkzQ
JO5LI41+X9IXuzRzMvle0pjBRHzjdkJ9c5taidoTPI72WqxbFbVd4CSt8JFTeFS7RKBz7HlWbVsd
DPQ3m4LaZVuUc3wXSVEdTfQpZxQ2mBXMsTkuk4EpOlF54PYTsqUY2UNYJ9kxzDO6EKlLpNRsSBQc
iX2AMgj1sxhqn3eSVbEvMI/PtB1Abbffx7CJHzTMvzubF3XDKJuNFDGrRTk4jtjfzGCJaXGMe3LP
d2xmawYz28dAbtDYDfIA6NzAeZ83W6I+aALUALjQe5TlVQHIAo28eM5iwC5RGgL6bfrV2rgAD8og
D8YxNkpYD+XGRu9xbejGdHJis9iHlEI+muD62nD7bgMaggyJjjAwzAHVecl1MK4O6Gw8fOISI3c6
jBH7+qKVH+ApiiML7UAyAw27pRjmUyozerp9yDki6vM9DxLAXbTWihaUzXqxtGczV+6ucMAixyY5
WAicqlOCJ/xLE7M2Y8dFBOXGejAW3RvNc50OzKKRxjJSIhQ1/lZwYFZA9glhX1om9oMktKIfMXAT
J1LTGG6fIJqnWLkb05/JF95oDLGPkemJ+xFsXyeIU5o1fDUZJygylWqs8a4HGkPHZCkqynew9u7X
YjGm6xoSn+3QHuywGm0BVersD2iLIt0pOGd0NKYWLEvkHWAV6Bx/JDhtU6bkCaw9ftwqLtu04cwf
K+ub9hPxk7QnQXYlQxYdsmLABQjEDgzbYgP6pzeZZDlHBor7DagkGbT06u7T7KKXV1kqtTe3mDJy
j2AOtEnGvRW1fUMjE3uf4OFKAnDPscgINga5uu+8wTlOhTN8AUCMNDHBrUmwM447M+qDcCoxYrdN
yy8HhTgZPc4KLG87z8TnoDqHt8MekquxcrSdKsALpdJunxMI0iQYifZhaEpwEEPnYo3Ks+EMyV/b
Gdg4AGdXxhNjGBywDgfBTYmOnfFCadEuRcAdFiiQPIjBfU6UitZ9bdU6BRjJLcviSvGEx5boChon
pD6037PaU7ehSJtbo6KcdaA97t0leUqXsL9Cydfi7SjxqNGNrujSJxhNHZq4PihdNPpDVD1KXJI/
ZKi7PW8KkUVTCOCILMHa762K3LzJeyWs0N4TgiBoTOUcC/W221nT7F7hN152BgvePjVSFYwU9lva
rjruynkNgymz6yk13mOilxGqWiZiaUV6pJ8sOV5a24vqW7wu0QvmG+1msDhl9dNibvWQMAg+nPBi
UjJSKefirkvtOt62Dv0ymgjRLopxArhyIvQ3sccbZFNd0Fbd8rXj1b0FmQXMDH6SizyxxjJcItMS
bf1FMsyTCAtCBBTMK9hsTCvJX3GfGUcRxuOtzYFrY4aZIhSERCyrS8Q31ytgq3nDC8nj4w3zN/2b
Ny3pU2oT2cqWpTyyEFxQr4YT38MEMMnq0b9IkeDnMakRasfF89yZN7x4T2ZXueNOjEPxRR/qeiPj
Ot93w7IUnE2XYp83zFgxuOe16y81cU+AAUBWpbi5htaxbqkyv7MgDrehmYhtOfX3zBDjA7xl6A1k
cm2UwWRcVbTHbBNvz2yl9s7rW23TkhJNTYxZqVns7DrvjO/6mORXlJdMd5pQ3bbwidlqwQ7HHW3E
MJYhhsLxDfmJ7cdWEe8Hk8jHTZ0L7Xpm+LBzkdvuOt6USzrSRsBoqail6QEA2uBMlbbmdaHP6lWQ
dkInIbLeHJtMSM4oarpNWlvzCZA0TsIkgkvPNaSxcCeYt4N12+K2JbgKl8OPBX78NvaM/J4MuPQh
aeLm0SYf7GwS2LnnVKF2ovP6F1wcvuEkfv5NE9Ny0NJeHWO9MYnUmYBqJWkYszslw1svcnmkxzxe
ct3ltSQtzjuxIpGGjtHmq5dk9clchv5qZH/cNukaZxm72hlM4mXCk4dHfEkggqSeTzHW0pwi+2Nj
VSUplTXpXLWqu33tpv22NvWc83/mgJho0+0QGfO08/JxfhyEmxoMzmjQtk5cHz2D8LLe7cWe9GcQ
0gNm0qVq3Q9tVn1gV+G6R1NzGev/gasg/CWp+L0g+qk062+h2YMhMNLv0BSXExPC54mIBTetvjuk
4iBgjV2TnIOGQB+O+Vb16A7eQwWMs9/zquZ7TUOZPE59B1eUdsFTown5PQWum+z6yHCvwyw2OT7Q
v8IQR0Zbn0UrctG8m/OlYL7VOCcXwOI4rLFF9V6vF+3M32kBBJYiwzaKhmR7x0WllCGX7pZwpCbi
fUFzkUZmvyYuzvueR7S3w4i0o9RMr+embm6yjhFNKZBxguEgfYgZ4Q1djgVbHNzBkvjhpIGhXBXM
7DwNPj2OeRrOgKRpYm2NqGoDTI4gRETJHJH0yJ0Ex49VKI6vQkSAJz2OokMc0kEZBkJSpoRgkWoU
jF3KjDeSecidXP6TtPPajVvZou0XESBZjK+dW63USrb1QtgKZDEWc/j6O+hzL7bVMtQw7sMB9kli
d7NYXLXWnGNG3U6VIwcZK0tIh+kRvZZWtxnAyuxsgyraCkx/HYOrwsUWhJsi6yZG8+wBbTqpFani
zObGYtrBoAoQL5tU/SFogC70EqgZQizaJHBWXU9naRBevXRfg+wYk/VTqpE3eUTvTZQxx22/epea
P5E/EuKqXMSmzsx+rtdEjn+Tu/HTKiv9lSa33vD3xuq+q/Bptm0Il47sjk2UND0nB8yZAwQYsHMp
AyiADyuNXKuNW7v2wSVgZokJ1aT+o0s+1PKVszZUvylG9ToXabWfVSsZ0roQzGiWumLqpDfjT+xp
HLOzaaDqYIfHwJ2gXF027firN8waZTQhc7IL73nvWU/BbCSg/5p841c3XnwMinRLShQLxHFyXosT
Bpo0oNjaX1LHTW4FUya41KQ5Jb6R3o2tb39PGmAZpA7ixO0GerB+mJqruqvVIlMdzvaGFrKbON/t
uhCgBTk9+04YrUqzA5U8M+9TCfQLtRjDSA5EhGkQt7WqYwV0RWeg85MYzjLaYKB2TTxVSb4akuG5
D3jAF1NcNHu/drqMUjURi4Ei5LoV5GklFA7KhCGkGw7GXa9vdloAJMPNWxgyITE0SOuh0Oau+X1M
DZtEkmiOK/Pd/qYtwZgJBzauEwr9WUstKia7DoqNnQ/mkjUn8Mqa7d7l/PJAjJi9jMLMO4ytjeLA
M4pvPrAYDvcj+XQOSA/I3ZCydabZbdTDxNUVjIIU6T082H7ZaMLdNJYw1lpfNFs+zbAdtdbbOHqg
f4PJM5PvA+siHi11T6aI9RBmUGqDGFu5E4Yhx+XmVzAQZlA7eYbBUIfQ7bfdIVJ1vonJ9UJdL2es
rsX9AGmsrVwm16S9tRXZXq4a0wdtTONXJoPeryiwYmqAoXtXCrwzB/ke2oOR3Mdj4O8IrJS/hiSh
i19xnqHhBlooyJo1gczJg8uk9I4hIyPVTsNIgAnfwOycdPpNa8JL7PUONb6Y5HikHz4DmuvWXLSB
BDhEd4CFWWF+ad2MKnH0tratyg3RQSRU0vto14YmxgOtwWnVRS5Du9YaN7ZIAeLk3c2gKRuji3jN
3FynUqR/3Yu8OYgpi/cTnV3GUKBWSqnZL3qL83IAH05b0P41JtjJ3agHO6Ay/S2i7l/0oxYuhUkK
lkuUKik60Ef7ZSdtZ9EBUeK0OmDiachJgZMSxPcRC+cuSfv4lc5c225sNclbhorI9Hlctl1boJcp
03CVssTBURvYRgEZRdcpQz3a8JO+T1Pa5EaR+jt+7fqYl52ZLTwypaQuGFAq56aj7DkSEmaXKHDS
juBmHlVYX/lcBOtrUxflHshttTaqHSjfQyjxGCVglagoMoWFWuj1ekqbjOaoa5CWib8xv5S5yY5d
RtmFaAOYpy5t9GHUxMHBWP4j6oYYqwFRUyqdqzeKlA2DAAZ2bqivGRD7F43RWCtCMt4ip4JQaZHG
u1QV24mCx1vGIXEl6BQlJBxaKcK8YTZh/sg4dtmraqJ4r8kdWDLnQDqQ2pKgaMfrxyelmnpnGhZN
B4eU6W0WCVr2laFdJxLkOsVetdYaMpJ7B59NUUCc3wRibKC8NOl7Z1hkF9TmdIxj6Tz5CVQKjTAi
+o7kLjupe9eL2KqXlJ71GfHaaXI6slCMAKAaeWItBhenQsJSt0K9scPyVrrmlctUuB3kGjLZwS7H
G0vkj00YPOuoEArVrb8Wtn1W5s2SZwN/BUEJKHpPlHmdX+qTZHO7jZZTBVHrH1XuSKqxeWDWQ+vK
lO4UfRdJg1m+jaOYDExUoKNz8a8f30eOpxPF7ptoTz/pI4dcJ6zADG5AYFwlfrdqtG7z9SXMWdj3
p7h1Fs3+NgIYkCvnwdJH4V/SjqMdOlV5bRohOGlTI1xGoSo7pBXJUZGT1bh+QNCHFjxjk6n/daDr
yUrlnJe1uE7f2s6bOLJ2kX6BK9pe+8Mgd4M1pyfqYXtbIFV5piBgCuAWVDBnVtes4fz08X0XyZbj
Q0OcHZN/6hZTU6/U4GblNWPERZff1P1WwipqvCedB7UAYlBH9Rm55P9+lI9XnaXONCIwpOiE0c/r
7g85ta6RAEant7kOnbrC3+TSME0M6ikkFlP/SzfovKQWWTd5zOTLJPGGXwjx2YKig7bbRAU/KX94
oPNk7ySt+fn92T8FwsWzprA6tebcR8ascR/RQNloRkhci23bTDXiBuhjJZ0NwInpcuTAt7Qb6jfm
ozPKw2C+5Nf7lFPyKicbYsnk+akzIZngAlUrviuZn3Hl7gptpGsJExmnGK3+vMofg8G1qdFwXBag
VCzymNEfUQiyAeINnJNs0Mwp0kpAEjcHVzbFRrpZQgygYdyPbVtduz2rNJ/Kh2QIwOoYen3IBWIr
b2+oAGnTEJYLeIbaTimyKIdevVBNEGNllvWT22toz8KhWVVIN1axnnh706suKJKp2yNZ9BcEtb+x
VqFOdB7ze6ebrlwiUPeu4fffJfMIetAgozfjaChWI6fB0aJeJ9Mec5nr+e8jxHBw4ORP9KZIN3VO
J6m06/oepN2wGZouvk5RehzJp0lsQBXJtB8rzpjkqIu1GJzswvfHkDjhypAPGCRtgmm1gfB458V0
Smc/zSKnEScvGHPDAVGTu7g8g0EAyU6dqygd2V85xVAESAgNbZKme8LL4ru6UC3MB3AgolAoFbM6
ePMgKK376sYg+8CT2JrC6DBKk8ELUXKrQe+L25EO45vp5PSjofjwwRKHJvCMiFzUNXmpSHXGS8Kh
yk2apyB9NNKKfc23yMWeWzAeRTooyvYVt4M4+rGr9rU7UdobWnxtTEW6n2A0Y+nwsy2ndqoRYlWw
IAa6tuzNOj3GNYxNvS4ZiXsY8Zd1ZwfWhhwPUFOGnbWHhr7lymgCfH14Kx2IN9CVtp0Dx1bjP8tZ
f1DT+oTJiGsqa9NOBRVxNEe+2WbUEv/i8PZ0p2TbJCO0vLx5ZngiH8OCFM84QeSEtyK8Lht9WMVx
Ja9K16b7r3XwhvoGN01UKKKpAYcuPDw2R6X9GOtvDfAfc9oiJ8UIWEXRoyfUrVYVl5LjT0fSwpWc
WqSBUbpCyVc85VEtnqs4TO7Dsgbv5IfRXhlZf9ESI3wNnN+7pHaguccnmBiIpPbAIcF1DsQdksfM
PPxbgSbxMRfUPySxVkZfMf2Lc2Mt8RQwLHKHo+4yzgvz4Aec65eAJM5fWuUFy9iYh4m0Kr1rQG4+
MlKbSMsppHHCrJg0I7AL9Ir7C92NRgZXLcf+Om+nLUJ1b1uVLSmRUNVicw3Jwok785vXoS3NLOqC
BWUKvoTKl8y3fc1mSOkHYsNYx7yKujG8CB3tVfkm45E6fwsRGK0A4fhrPkLwjpBGbQYt7NC1QYwx
R/zZo1u+jx1HTydyaXCHsyY11d1dqpS/6ggXI/cDEpxrSshBuWE+eCYH8d4ZfjpUb69GFZoXYeJK
LMMQcjRAXwcNmM16ElZ5CVwCqFPd+5dFnXK498GH9TYOytHUEpr/GDozS9EvbqY4vPz6PXlSSfjA
yPHn2d7MeealfFpJGHVht3mMw4nVBLCO+/L/9/dPJf6mKmoaPcUxTY8+zS61/frvz1aKP95YPsp+
TP6zvZC3BJXYyXtS+qSVxhQyt/YUHJoo3NpWe5HOqck1Nv+KmWbONv/v1yQkZGZz46Oi/vr4lpyq
PqhCpzFuzShyhzV6tOlGJwQZ3JZyfxGbXT+S3ZsgI2Cweubac2X33/fFHkYpM7s/LEaUQHXcE0ea
rgWJNw2o9MkNkP1aTzdNcqa4nD/+x0vAuIfUwQYDTNz8bRv6owjIW7b4sen8a1z8wytR5EG9bs/V
Z+cuclJpTBkppIHgItbIjG3F+F7IpR2fqWjOXeWkTqZ/lMZJ1vvXHH2m/jowQRUvkvafXIi/LXu4
KC1+sd/AZP1kDSJYm0ariyQvW9luwqEvr+OxC8+s9NPv4nuGiY9SWFhQKc9O73ydGLXS9XK6ZchM
ivA0JtuE4OMNcV4oJqGzn1lpHytQz0BJ72Ldm93Js0n51Opq9KHtMe7IjgXcJLGf+u9+Te/x1qy/
BzJH/nnOj/bxCwIO17FAOp4xXwxenzhZ2gnAH2OEFMWgO1ojQWv0FSgv9sB/25I+XefEnQVC3KH3
MHOip867kSBO11qRBP+GD/90lROTVusRIQLo1LxSAC8iOnkvRJRo7XjmLp3u30BzUTMJgTuVp5V/
fdyLBinKVFVRfS/BHMIcJTLdO7O8T+4LZ0yXP2/gKMOhDtnF/HgJrDiBiPQ0uGfOTmeY5ujo0kI+
s+t83NjmkzTbqYkPnb3Htl3r5IvkVqQFelkUd6ASZyWKuxrPmWznBfTfxjZfQhhsmQQbIMPlLp/s
BviqLcGIrrwLqMqkmHGtF9Wwi/mnHnDv1y+J0xvDxSxgNHjF8RrO3v6Pv5oo29TyVFvcmc8M16vH
f/7rbAIYUjkB6K5ln2w5Wi9IwAn07C7T9xyR9H9rAPBL4XeF0cSNx4QKa+/jh7ftwYJJYWt3Xe8v
4OEhFfj683++267Jk+5YmM8cxJAnz3op+7SzAsO+24zJkx4JFDf5vznpmRHD6wIQ5LOhzFXCyWMe
MT8RsH6qo9vBMO7WHf42jiFff49Pd9lkSeEVEfM3oVtysqTKOLOsLpX10ds68Zqu/f/fnz95KGo/
sQJt/vOi27jbyNx8/edPn2yAE/RhuNcUgIIt9+QnAmEZSN3s1VEngKhBA9bBPxRPGZr7ry/020r8
4dEzZ0kVBndWLO0q/2RB5Yp40WRKxNFJ4ZhJ07iobEyPdoMmtWizm1lmyBjhUNd4/6aB0qN/whX1
b30nlgQ5BA7BobSdwBafNlUSZdng8IfuLtwF2jbX/vWpmf88uxeP44wlOG0IGloZoZuyuztTn37a
yv4OCenr3/HzcsPvzlsZmhbNR+uUppEadRl2ptfeJTBsf2hMFr7++/MN/3Cbfj/vvLtYy9Zca358
7od+QL7MtnWfklugNcmB4dkKO9ES8M6+TsD7a4zavr7mSR/1U6FxirxAMRxHMN0yaFoViAArvqyI
vSrH6DXpa6SHimkVgrULragPmWqPZy4/b5X/fef/d3l88B4PgemeupxHIRsEkCFTwLK64O3wvZ0Q
+aOz6aSEJNoFDr0XjGyE2l04bfygMVg68xH+VmqxjVPZs+NCgjmpFWRSCaNhiHU0NXE9aM1Vl8Zo
RMzp3Sum71QrS8ePfg4DjN/BXtmVBLtLkhhKg5+x5uyqeBapGssh85aGCWnVFWf2ob9+QIOOIAxi
EH6nVLUW6Gs+4iQ4phmP8ARGuvT9RWOhqMoxMTnFuKocEhrc5Ezt8dfFwYDOmLdyw2GT+rgia0UO
mhWn2THBvlWPTAZIh6cTu87sR54w0T179aU2nNkoTvar/y2KPy97svGOzHaiipi+Y0AAKBtF2f0a
+ucxPNqRv5LD9yDAQVvfoNTBh3oO2e5/fAw/X/3k7QgypcDilmVHjRjqBfZYYpZB+UYZTion+0VS
e4JagNDVPsI7gTbhheHuW9o593bqLj2hb8rJvVSYuNiF9pbOkHgwFH6J8oUkEA2Rgn5r053bGC1Z
ET3XqKbs1pslHHQzt8DolrxRAZl37XuRYZSy8xC+AF5MWrFGjjVIc9ZxjgN99jFFA8C1afqO6YW8
TSRHXq/wdNbQMaPNCG5UCBZMyC7Sm8OuDQjDxm72mAbhg5Prt0GiljjVhwXGI+RL48pQ+YVHirA1
lve942/8AlUJaX7Tos+cZK26CAIWszkLG/ESBi7NOyISysLcVo751pXWT7xeWF/7Zl1lAEdpr0l0
qQhfEF2H4UMp63YZ1+Y3ow4PrveWMOSnWfvkWLOYt+22auJx7xFeks5LtEHYXY6F9TBo/WUel+sC
ueWyw+OtiLY5sxF8fCH/3xvPPIf6i0LVPH3O2AfoTdJNPOqOd8sIGaSZPyh0TNrFEJIbPOKRyvA3
OdNWxNPBGEh7lP3SQJbAsO1n3mpHHC7ndsh51/+4QyJ1Zdr0u1qDFnKyPYmCgbS0CgUS/NXmAMh9
stCvaMZjGW985BTa+LPpHgTpwWO1PfOTfH4WkD0xXLM5XTvzP33cAHTUdJ0zJtQonZYfJsRgG2C8
1Vo21oRQddDfK6RQvya/wfzhVuqmSadfiCuii8nQAbinwrloe7+5qcoR05oMmwuL2cNG75P29evP
Kj6CYubbx2e1KJcB0VCUn8ImPPwYKDTt4lj5e9m9yuKbNwGPIKWj8G8tlCpxexXqz2hXF0V5LVz9
VwX90J7yy2q4CSCiYLhZCe9nnqDwy9+HgYVJHO1AwEeeMlsELRGKy0GXNMWTWz/+JzLK/z4+E2mP
eIY5O+70fARnVTFSG9VxsppDMCa3iSS6kqCY5EwZ85ddnTrJoMBgzAic47QQg/doVCaawWOeItJm
WBO9otxJd43mvg75kN1I3xquYrKDD0jSsRnIwTpT+/5lXcGjnVlbVFK0uU5OUI4rs56EH3WU5dPY
k46dEYSE+gmZuZ++WHp65iX/+RXKV+b9SePGZrDmnTxEGoHqup3w44a577xY/UQmqwUQMHSbaGcX
g/mYEa+O5tbA8dAgbfh6bf716wrqXt/VmcWdEpk0vUU1WOaKk4SOk5vZ5oJ8tDvZZNmiG/U9CRar
FhL511f9WK/+XlGeafk2DVqeCGGefOlajwLmJPOPHAE3relQuMO/Vwj8sP9d4/dD+Ue7UhI7pU1d
o46WufWRUjSg8pX9hIwZQ92w6vx1bsj92OZnFtBceZzsinRJBa04S9C4Oq0blTBwXQcev6jhP3Se
gdqse5zQ4H39Exqfr0M57tCmZ0hKv/m071dK1NUmmcLH2rBv6iB/1IoOrXS6C+n64PNZAXh6gLex
b6yKvGrCjaxqjbatW/iZuusT48xKmjfcj9/74+eZV9ofv3faq2ycPK+iIruxa3YnVg5y64VWV5s+
efj6239+Ic4Xcxlh0ijAp3ZS/g1QiSZ8cVjSpNzrBfr2ttlPXrZDb3/mHPKXSxkAfmg8zm1I/bTt
LceZM42S7djK+N6xC/+YGMrfhLH5TvKLe+ZX/Mtd5WouuYmM92fY78dfEWZwa8RdM1+NYkvVG93N
15l5ZtP5/NRzFKVvB1QOejltqI9Xgd4k2yYa6qOyq3WdtT9dAAK28NgFknXc1JdYVM48Fp8f+fmS
gJbmh55e9ckjT9KDmw4Gl0ym3oSkYWgHvdT6b1+vi79eBXwhhyadHN3Th0/4oJaxDNMYUfkx76x7
IaIzv93v0dHJQqfjToMHcbJFEOr8IPyx0BGVW9jAJno72XtlFsuyHxESvw4eR0AikhnCW/lxwjIW
+9GZ1fG3r/fnpU+eMYFVJ/S8+b4R6lMaDWrDDvfQ17/hX5bg3Anh7QfCx+TI//H75QofFRJ3+9bt
uhIAExE0uNWzwySBXH99qc/PFpUbHDtoijQUP90uLe78enRieWxtd2LhIeuOBNSkkTH2iniG6cym
ebJHoYCzfO4a4ijdpFVyum0kIf3stujGY2eAk9XyTG2nVocNnI5q7SPf4VBRizOj1E8XRV3M2Awj
NoyAGa338fcMUjPF89S6Ry+o200wB2P20ZgcOrt3NyQUiYuk15Jzq3T+q3+sUqCqOt3HuZf6v6CC
kx1SlLRO0kHXjkS/93u9MpJN04CCaAsDsFAdGjeaK/tvHCjhJlEqX3hhnWTLqkuS75ObYMs0oyle
+m2fHqUClJFhWbidQkmlMhTRRYGU4OvFcLK4TRRzdJgokw2WFJ/+5HcaYulXoZ3x90EMOdG2M++/
vsDJaju5AFX+xxthYT72OodaJ3TUwiS1D7r7MrAqSF3nAKEnz9D/LoW8jKYfrTPuwcdL8apFsVMa
xZGwrDJ+idNFNpwb+f716/x3jdOmX1cn4FlQGx8x7VjWN1AM6GYCIc5sB3RUPq3g+c78d6XTGtXV
B2cMMlEcdeLV0Vv73jWph+1qKBkD1JiKCKTozWvC4uWhtkwSlmttbbgIfmxyT1cK5hZNKf4P4PO8
fVUaSIyzelYEp3Sxd5ZoQkyalrbArWrB6glz710aubMrevcH9AfmwGp6SzTNPcaI91bxWJb2qo1c
msJS2A24EdMnzpPsU5DQyTrCe7SpetBEbCGzKD8ySG8jpiS0+4aQ5DLHcviYIuIYwfqtcNyqLULl
F68hZk9xrFqGpXxGmPPa4y1Yx0PZrDNZg8CqLZxjU++8IYHjsGYmkAdobpMOBNjO5kgDuSeOjtMw
XuRTtuvrRl96AAo0LAiwA5za9JZFlFvLvmzVQ6ujlb8CRyBhWFXIg7CngGGQVrOQJjQQMyEC0DfK
fOXaUBnYr31wMFBqEnMIdo4dq1uzSF9EFlprLADuDxdDKhzapNjmZdTehJqOEthEksVMBauc3vSr
2svMdS3ZdYgNhZAimU9oTmPf1aKrD7rCwJm3VACQctSeDBieFFlaO8MIih9uE9Zbu2/LtWvimvQL
ZPNeJNyL3Gj9Ffmp2rrCiLpyBdb0oOqea4tkpNxujffAAjphVnb/OJaOiRF6HFoAWiCkRqvirTnN
mvJKBZhoPJGsZdfK1VQSqTZYY18uEJ3Z27AEbOT7efNYNI61SrI8AKYHrOsy7UlCM8PsvTQIzqFZ
4u27tisWqK2dTTURKtTmeNnxrpgAJXn6e+kNz7LzQQdhhF7rXuCsx1yKnbLwAiI8r65k4nkXWU9M
je2PjGoZdXIrHeMQheUv1oW7Sc1R/AgnByuMCeGoa0N3X6JuXYTNmK7janw1+0MPz7zLx4fSDaBI
RTTNFPmG10Gggq0dBzERD5O9G9rxFQm5hoPW4354ebly4DRAqk6hrCnkjFvy3eO1V+fNvnYQWfUK
Ga687JILWS6gwmMiaTN3gRvW3CKjDnd53Vu7oGjheQG1QGGfCvxXvZUsRdK+V732XI42R77KDbaB
W5nXtZXR9atVxL44ut9hyYzOok4zfMGSWXUyVNO2TisX2Xht4JsNwTLISLvN+8I7oOdpNo0dD4vc
xL/QtnI49ABu0E8CyWuiMryqXetN83Xk7l5jL40Sf1aXYr62Evd5MGJ61NS6yxz19yZl5rsIGmPY
GzIbeF0KeVUlUbevAyO4C8JJ7mtVAP4fyuLGH7HS+hN0TGyLABlzgPKaib3esiCwJPgV11kqDfy1
wruWTURyAK6arRfZLw7kTDx6iOCS0vsFO3EGyFvWkiQpPCxZwPmiUNUBuzkvPT286kFc7PPAo9+K
E5QWSHTr6R2hcoWXP4WZ4y4E/3YjrNZekfoVbLqY8DkkZxPtSQ2vXhzgo9J6c6Nmr62tcmKMW0KT
pI8lWxKkulYD9qAsnTl2GY0pVLbhpcO/XcoaJlLUFhLUWqVeQg0nLuAv8IqWq9GcaMtx2dguKnwn
X4T1HD7geRHpEWG6FI1HEHWcDMj/HTCTnkdeQhcWq4iQIrw3TX1wAmkt0AB2yz4s2/uQBtmmmZ23
rZqKi8hDT97lYB+cYipx3U909pMyWPC/CG6NCZKPHqkfcSvFMhlDABK1tPjIFec/AUwLVkUDRA7d
eBSBkol9oj6IEPDXhUTDN0EY22RaQmQs2RK/smDQlyX+qaUs3ecKE+jSkslrn9dvCoMPs4X4tbO1
b0K18BcH8ZIHWQB2ji/aMT5ccH9ebJuejWsGamm0LchWEcerCco12k4V3XOqJIPPhSqTN9pDlQx8
zNIhKtuIkBlmOpnPzCJ5jjOem6zCx+nlYutAkVj0JYVDZ1khMxeYR3k3ougCY1A/8j/kSUzlgLdX
VpwL2DEepVvjHbLL9MnNskcHtea3ttWyQ49l72KcivAQQpYnDhJc9aadda7uzFnAlqa9EP5GqmaO
hRGrIcJPP0Tf6ZNUbnLcXxmR71yQD/5meWixJly8l7XrQx7riYejCNbpgdcDHnOOeGHVMV11VLw1
e8tadzERwDrPyQZSgnMXt0a/RWBUXwE/a66VsuKLao6znAvaSyrlZJUMUY+t1X5nE1KrjiQPtjtS
bTqHKEukZ/FGdf64Be0ybIjzBaul+pbmEU4xjGPYOS1BvGgdTxdm1/arqa7NexVHDpmLcdtCzgZb
uZUIs/EI+fGTFdS81YkTz180BdRkAegLU5dV8WPqfXiMhxnLa3Y49nyGXH7h/fTjnEhnZcAA8SdE
+2lBKrYkrGNh4qUEDWoll9D7v7u1/cNu26fRhgpTiVTewbYkK9yhBrQ7SgbHGf0FjJ3qkLZaeGtL
mAM+Bt9lUwuO5AORwQj9hhnJU2VYkaRhiV2QxtyEMbSri1xZzF6Q52AAC8Mbk7vGrAFEvJvkZN1Q
4m6aFOtRPtN74OCnC85ZwSJlqrR03RYCSkTuaEqEysXgWsPGrES8r/HmXXeJxagxtCDSBtZbVjLt
qjElXuhN06x7I/W+B5Cn4OtlxS61mYbgExAbD+LCiuG7+b0Gpgb5CC0ZnpvJfphGD99za8X4Z0Kj
u8vgE7Hm9fzKsDAu9Fr6riY2yChGrljrTgVvVZM3U4HkOrO7ZMdkZLpRzOn5r0UdXlpOj1gbC+hh
nNum8KfCFW+84L5uUmsb2rW1bXQQYCkGddxIrXrKSxpWbVZ6Sz6qsdEQum2bHAflstCaCjhz59/g
RWcdj6X/4lVYHbxKM1Zw2vxbOLre2tJ7BNMDcbFhSvEEtDnC6KqezFxrfjq4D/FmJWMGc3HKbCyX
E5u9mbQQDKxePxplGTwEbQhrpC2HbZIbwSr083HthAzV/HxiVw48wlxsLWu3UzOGDzock7tqQDnY
C+XxVDJDirLAJT25C9YcJ9WDNVs0QZd760ZjBwLMxFRwEPEGObK3lZ4er+Kyw+/r09+OW+/eyWuo
UwE1ZNR7fTGHBL8JXERQONMefSy++9Rw3nSLEViZU9LWFVM+nXdwuEi7pPgFpdXeMMnSFyhBrY2M
iW9X41Td6E2H/jj2+cKou4vsEEujeSj98adT6zUlUPs6DvDRxkFUV11l6qtEN14He75zA/01R5nY
53qPjBsQFwA9xmg3DEx6GEjhpPDY21UZGdcRA5mFlrOjeo0kNLwio7PHJ7uxRmO4D4ZRLbWIJzJK
08ceDTzIjbhZ5aXhrE0Uq9nmRenRg45cFtQxZ3P8KOO2LwkB6uFQLPShb7cosXHaxGPCCMcxNoDa
hjUouBSTQJCukY5hHatDiDQexe9htA3ODTHB6VKmJZmnWbwrB0csAVH1V7Crm5/82OOW4ELsbD3I
+3Xs/j4llzVfe0gPxCfFuJyT4AFrOU53LIrbnCMsDEUPMC21h4GjIKoOZmy035rCA+uKpnnlq9y7
QssebuyJmkkop7mFkMUhQAdv/1zHHDg2STX2RwW8oqJK7cofBAVdDoP9LOK+F6+xJXrjwS4bKZjr
iyLdSRBtwcbWq+IZl+28GAkaxTYhBN52u1uXTjMH6uS2v0zbAVgp6Xnd8FSDRbpyel7LnWO5iwxr
/95uMI1mrh/dJiRZrn1PFbtkks7CNrQfaU1uY1ZKfzOVmfiZlAbnFhJnJXZIXLTLUOazP5DAYHw3
ulxgz2lIuoXZv0wbQZi4asZ1l8XRraEIJ8IcULn3kfSBW1bWfdfjYwkjJl/s9d6tIzHgBC6M0LIq
cV5BDnebH0gN0UMy6/BIHRdyLzpNbkrIEvs4ZeyuUVKvUkGEpez6V2Ak9nKMavT8dQLQywI+SlMr
A/dMzaM7iY/DVYl9rNxvPuqfje5VfPu+wl/LbrbIo+BHGjT50kosE1isGa8SwhwXIX7ShXLiiBOT
B0BqGCOyRl0InKYbZNcZjKp45QOco6r3ND6pkVLDACxhu7Tj8QoEDNg2I7anK89Qt0mZ/mhhuO16
By/mohW4LLXUr+AnQN9xB71akScNoEdY2QaMJa8GSLsYIlmd2GijJ8oAGkeASV+dKBxeXD3obkdm
9Tv+wAAtp4muYTMiaQsn2wD8TPAnG4JRfG8ynKpm7gl4R4O7M6dILLQA2hclR7c3ZeveJEHFQ57P
wMWO2AXQXmW2quoRAI8X+Df0rWCn2fWP0HXftJSGo8kJ5GIgqO2bb3rathq14qc/BkAemGKt8Bao
ZdSAv9CyqMECGWiMPQXGUTaEpa2V2g6DHL0vhn0LHRj9qgzC6tLpsUbogsgvD6XKQnGoN8nNpsYD
X6htrb4nlssB6Xar14O3gNljro0ArpAdxtMiSyAeErRGm0u40xJSj7Hyo/zNDwGJqAJ0OLnc1iKn
cltJC79KHJH0HGH1wRClWavCb6db0x7NPfmyaGh4R12FInE4Y/iK1llVbS1bhZdVbWO6z2wP8J9s
b5LMbrcIzNpnQOnewRli7brHx8idkt0mA/P/nQhN7wCeIFnFQwIkluVk3lLUQt8oIrh3ftHeQ3p7
6/qq2kdN5y+YiE2XZnTfphti/uIlRx9uhZkYPyheO/YXah6l2c2yb2tmxI1y1xHXW5mhaS+MRnHk
wyibrGQUJSt99PzvVuFgTbdhK/yaAvcnrqr+MTTzYt/YGmEAejYWZN/GM6fILg1o9V7UOO9RYg/7
pBrEKhjidJ3qTJiVCtBLGDhc19lYF9d1Y746QmgXYPaGRTp1JhYLHH08VxJWQcdzPxHgAF/Cec4d
t9mJtKBB4loGpV+FwbwQTBjzmOEczuQnXx+/uZiRqKtGYH+1orrTUm3rtmT4JdkALi+nWkWHBRIp
KeY8Wt/muQOugvG3BpEwHWlddCjUkIowanZuRIfjTroM+uKSzACZ6dFOWkG488q8uotMz73nS4mF
47IspYdqqO6fQZLh17OwaesUUAt6uIBCGqLi+ySzvrVSyfXYpOK5iUzz2o8TUy5KwuzfpyYlXY3d
9NBZaG7SpgYdpAffMI+hjog0UvbYRleNBXMtTytzV/tduMJu+2uqkm4N+gY3tyfYN5E6bmLfDXDE
qV8DXLBHWkugbMhM29Cgh9ZmcYvHcbTucjd6nGLCzWn4wGgS/4ej81hyFImi6BcRgUkS2AqQV3mn
2hDVZfAu8Xz9HM22o6enSojMZ+49161xpS9lwMzRwjU4/E7k0PmNkTf7ZFCCg4enpyeDeagXu3uy
x0o7wSRxTnCUkztHFOu2zN08XKEfM69t+DWMW8evXb3aqu8RGVKl9pViqCcYW8QRr6X9za3yS1QL
9CtEEL5YMM332ozhbLK9QN6kQnGaOlyeUOVbOdX3TqphZaygMlTwQ/j5ZEJ+htmGse59sThut9pQ
zTSGdve1jkwfUYtSVnXT1hR1eUdFOL7PFeQsS0XJhoaxhmVoq11UDvkNT0JDsDYyvxKfFm+rajQC
c7HLkFaG0AJ9wdLe9EW272sY67Fj/oH6QF3XrKvftDYgO+H+NY3ewl0u8iNnrX1BO1QFop8QRMWx
pZ7acpjp3YseB58SMG8xlmxdbMG+BsB72+Bq3FhZ+Q/1a8Jrq36SGdoMiAPDOsqKb/+wGt83W/8m
0Rtmc4CkKaXJf/jNI3xqdWcb9yW2/hCENoM4MVrB0N9gopl7dlagwBYizKPncigw0RpIO8pd+BSA
Ldh+A/TSEu2tWDr9cbSM5FF1VnXxctf5wCbJZIqOdMOHC/V9BXQAMsbeC6dbbp5ZK4QJX4ZCQnbU
TSo1LR5MuFh1V177XkYnaIRqnxB2uI+MLnkA1kjKOrGHu5nH4g/ZZJ6skUcTy5hDXG/tkKTkelNG
2bqrMwK/TPAHcPwMvKUWCHjS6Ord/1kiKu62a7V+acngMHBtZnnoJ5FssZxAn6Ji2xodhIau0aY9
Wzi4Wm7C4ygmkktSIQ/TLPZuk760ElhDUpNFXYieZkxPsgNr8fbOA4d+NBnNnlbAp1wpyhB/Y+E0
V+n2H1FTJCcDGtgu7yAizWn2E3fzxI/PwFest+zCqB/wyqZdBENGzgFLT0ZUbQOs2sn1e8DzvN82
tIMl9vSwrK1+z8tpbQk7EZgAzeaoqbl6NqPM+ZhX959TzXxfdM4bXKT9tnbAQM1a5R6E3dacJW31
0mluF5iCgkKvyFsyci29jqbTnwkkLXw71YAkU/T52kruZtYU+BFLrXld057IBSYSwONlH0XPPAyD
jq9oPEJAoTM4RgOQWSL9MzppX5fVHo82BwbMwtmEB6306ZWrTtwmuuYBsYV+nzQMJSiBxv0yOjeM
I1ckbGm2nQICTNlQ99vM2n8ylC3mhnkcxXUSg1+phqL8Y+SKIMxVnMjLMMuLS5rTExW4Ciw7l2+z
QCWdgTEh5TEipYSY2i3ONsAPgm/2vZq1IoiduWZu0SvfjZaZyI5+tC+DZAq3miANCUr9wJWKKmBu
fzFbTntyfqCszFOPPELH0rRlMQH+Z2qqrWVYycVU9QQv1oGM7IFaV9hB3uUiPlie6RRqzaedJx1I
gpaeH4ZNfxAtQk+N4FozioYfq/SMmCkuLlg2mE1/dD3AVBUeB5xKvfowSxMyjiq7YMSLbVYfN6Tf
1D2bteBq6Cv7z+XQPzvldEWx2RzJ8gHDz4yJ0eU1LREdzzHxPowMep/8HjpJomJCmMicv9S918yB
lGWWuJuH3smeR6NWrAZaxgqqcrZRViX7qTFM1g5oQQhoKY+dZMHKK2cniB8HWYNOG7xT4xnN1V4b
FUFe78ztItLXwUtoT6zpmjQ3Crjg8/O5AcSzy5QAhvJQpAFy/BX6dVkK8M+lFW30LHpqkmm6JGSX
ZiFz6LZ7TVFSD9usV/2rZYrB17vUg6jUkX7QJpZ+hGHqHmZQsO+R0ruA15YNpOyiQ7wwLDa95I0N
gu5XbkwYCtlyuwhiwJ7GJjrgETACO4tJbq5JByIvr/e1uCt22TAxufPG+oa9tYPWbf6VevUvr0vD
B0GKId92mKydRhpJFRbR8FC40CgHF+41OS4Z3VJihi3YJ8a6+b/B4Fgcm7K4pTSzRNEHJ3pv9aWm
iJ69dk+8Rehln8zN6uhcVYNjXWBYT2hHxz5Nd4oV8N2KuxfBk0h3SOqIdwa7QxSqYsBVGiQHSE3+
rDkQ4AojD+7/+jsq4ts08k29l9lJtlvj+fYLoHgO6nor5UmAT4P9D2VLzHASuEU22Wo/ty0Iizoi
BsawWmMnDdi4PUskEFRAu8uqgWkgOCaWZuiPDlL2NR61zZLlrxgAboM2ZWyzwrWfiK36t5jGacnz
l5UXfqcjZiTlhFl8AV6eNLeLmBaDaKKONBA9/QXUjGXDOTnjQ4n30AZwyZDTLCUle1lEHyvV2MUs
2e/4zqIlf42YhpdMut2nAZAu8BbgCri/jZX73c1EmJX9+Ojo1np0zfTTtbq3uNHhxBcgJ3pjZPrl
aNDf51rxgKvU96C9vlg19ImNgFd3PzT6dBI11DZGwtOmTjVMZBqD6CplHDFUdczUt1fEU9OUgmJi
PWLB8rRGePhAIaZNUZEnVBhM9JkTFWw2OIUXPi1fTDCmxsYciUUY0i2ALjTKXUkey1Il4FuZ0JA8
wq0mnOGlm9mjtGninIpsuXKemzuHVYfPsaffg2XPgghxjF+hQZa8+JjD6a/ZMSX05F8CMx8LQvM2
9+Hu2RTl2P2WGE02Vu7WYd1Rq4FfIItqin9nZ05CErnWKmS98dFy/vgsViBaRfMXAQ1QCJkMsYTR
KUkAQ29NTdASps2s/xha152aHiBGRgLPJmZ2s1Ejyb8MnmC9Myh4tJa6f8rSBLX3qBvWk2OWFaXx
2rT+Uk2fFsdUUEAc92EjfZGzzr7VlO3CjHYQgLcz8WXGrnFhX1NfbI4SfhD7X00rfMpiuUCatQUL
Ew9JdmckmLQNNrJllNOZF1c9jlsg/pl3ZOT8r08Ghr2ue9tQRjhEMqOLlqDox/65BfoMoiZXcM6g
WaYFEdK2EycvYxMP91WpvgDhm6FoPaSHGVc1dRzxulBtR7i9jlpYvgzvoiQsARhnedEGVTan0szL
i84GyUFZ3s9gfsdsm48kemnQCrjak+o8RnP02DDDB+ZXUSvqQ/864aYPrEyb4dU3txQJ860WjPQW
E3//YNvZcXW8/Cj1W7mteBYsUumdzbjdtnGeBMrr+60aHbVnUUOaVlslW2oOSBq1Z3LyVfrGY6we
RJn9QbLqG/Iul5e6S8I1jcw9KV/23ptN6reon90tK8rlabRQePXOZB0AaMzh1HXluZ4V+M/OXQNE
NAuUUmhuuRV7hKVJBLBCzhdt9dyTE/NfkJP8WXdwF+fcYA+gm2TOd4p4GJLbffpezkwIuo+JoRIV
6JFU3kbpeXxRINbZyTjmhjU6TO4ueuAwEaRkRcZRGkW+H3uR7m8MYJobMiGNzKNBIIkkzGcI1mjh
yVldmGABk0LGaSMwQKmv2AASjGUn7VUYRrVJbxlTM1PcbR8zEx8zWPEedcpmzJvyaFIYsd2Ic382
2u4043A56XZqfuWkYfFXkKtPCqoZYNZ67+LkezSoz3ZxNjzmpLHuMtmSfiEK49JnN9G2sMYAzup6
Qj4tjlLazUFoOB1qNyLQTKXqM0nTJmQ6V/iCStRfvdLkeuEeIAojJxxHH5+tkYUMQJnuRMqBAufb
d6FdrZwliYGs27CJgWvWnt90ITvKy9d173mxDMdRJLupmFgxr+9rO6o9OSV16IxieOKwXlgX4W/M
MJ7uLSNKz42pmhPAGHiS1tgiAcxctlrLQJG3so1t4+y+U9OzoPDca7PFUKzXBPGCt+200L9sT3WX
RWCtqJxeHrrFXJ6bcWDaRIHhOxQ1FVQ0K8nKe5VIXgtv+kkBl3zEUyWTzXLDW8icc6GZ4p9yXOQ2
d9OI7nnKWWrr/AfjDYZYTeKRhiL+6m2r2hFwR+pSn7PUjQnDzjNnvEM7DNxfb3Xus6hFwxV7RyKt
vCNXsnmI86xB71vC6WlywhC4ltcuX3bE0KmAGr8lebqZLpVR5nsOkeFWJmo+SUGUyoO27A2tqZA0
SOrjpYaoPS3JRmb2a9EM3o4Vjzo2srsly7U63e+ICUP2cEMjD6JMHflaOs13zRzXgL9v5HHLq4kq
8v4ItvxW9CTsp79tiwAn6WrF+2SJ/HFclsnXVTyEFpfwPaGyIsxHVrumHVfHzMvtI8C5dJeV+Wsm
nIJG1NBPnW3OfAA9LJoqByrDxoZ1E5o2OSGpY3u1HEw7it/zePmp+vaKpSbxDSoAv6w7JmYjpQA7
QVo/Tdlk8doKRYuj38cRkmXPybttba/mhjgcM0g5iS5V0SWbfFlYkMv5dayLbqd5Cdk77E7vJhmV
0LgN7Y0sqwNKzLulNtItm4A70jXd7Tran6PZJ4G9cNO6Bl9xkHfJ2eOp7ujTjDsPkuEj2tXcFzMU
KaKJvW00FO4PBZsB19Sp2RflIJQ0Vx2WDtqOtdifMJKaPfpS5CReBGR6mK1NRW+8TUhE5VWwPl0s
uWwBVQvK9tabtfrHKqb07FXRcKSpwdHAMjzdYCeZUKAxHUjR3PuGqPi6NJn1SFxcfjEaQKJrgkFo
TZI2NNKGzMhaGffmbXXgVXSHAnXcxpYkLWJlLh9lLF1YDNN7S8kegKVUiAJuYUxGZ+/XyGP9LjXx
F+GPvb0ICE2c7A0i6+ivjvZjS90Bq9lcvRnCTTINwyXn5N5nGr9NbDEAajrxho4guXmS1v1KWK8v
1/LRndb+XfKTBQyneOC6GZ00QiCDvE+uKHiAQQv7xRxTJzDiZHpxa8fhl4BgbOfMloBR9Yemd9Zt
B7rI7ce3OmKXmE3EQxlqSAHpeF7A2iPyXTWWoZcY/cEciv5h0KN+1+Vp9QIizQpI1zF9I7ZJXQQb
WPlRO8lP29S7/egu1kcMUeRVa9wY1GdNpCJbExc7WGFT2yKV6mitQjdhVri0t4pISdj0jRwelVWt
T+M44i9iFkXwwo2qa+QXS7bdF+lo1ZmxlGDF70QvMKN4ddsJbGZc+RMtA7tNtmA0n0r/zjuXjgfn
1L+1j9qPwnDX/ZxkztZKLKaLbB5rTfi1hzgLtAr1+m9fT++JFr8QQUZGx02fMxeMA2EXuWjQ5PTm
xvwfADTWYduxQKQ9GgKBdffezib1T+/b8Q1Q2OhndLubop6BROoApoyeW7ZzNf2OZjEmJmBw/CGf
gOOCKgk8ZzDC2EN8MEdVDLBMmi/GYP3qtpch7ydQeTatzDeMNnr0cD1tOrs2CInHFtlLFhjkSBDk
Y1L1oD0F78y6Ym9YDct8bczurWjiC5dRnXSlyobNCPH9AxmUuU1H59XtpPlkicbc03mhzpF5ywHf
cLO4dnSOsnbdLlOZkRkTPadQS0+sCsvX3kZWUS1ucTbkEVUUuUq5lr2TD+L4Te0Qb1rT/QgXMRkL
Cv3Jyj9RyjLOeQSlRjngK15WneFzCp0pZ+k/vWXl1kBOxP7w0lbfo5HdResCDPmBzG0c/bp5YkxD
9jR1S/wDjJ6rktFvASnvttN3L8PyipBxa0u1F/KFhBvSyngp7efGONn22anu4+Topnsg0ikrJB3I
rufu7ZYq70yERkSoiVdWtD9iU6YfgiAoS+Pj3a/FXpY/nvNI27VJdTqH7swg0lhphfRTz+izGsJU
canAeOJpfVXOY62/WvRU1X2S7jqHItY+LDXxQMVvOe0LhlCd5psdC6r6vDBVSg/G/NAzZBrYMBZj
z1KEeRxXm+r/gIhRI/x2WgAuXA3nufwZ8ECa0d0afxulIhaLQB0PtUqitnH9EosPrT0bTXawWVRL
8ei03pZb71xHN3VNHTZ88hCiA0JJT/qwnbufhfmFnSNjpK/Sp7eFyVQXh9OIvIDGCORdxWS7mPZG
dhTLyU3YtYoisMVeLx6r5qXi1VE02he3Z9APIHTsi6CxCEp3fbd3g3r8uT01mfzRZJI+irN5JYEj
tN37Wr3rnJdxkx9zczcZJ1KBDmUBKpUmmpNh0L+zhKxJRKgG3OYFAuD0HMVYlwYAwfMPJ9CmhPQ4
MIsTzVFN3Dvg93MM63r1VsuDZBJBcuYmjaZNax0TlEZ8Y7hHAn7qPNm2xoNGnq64xvVDYRz65OfG
lsdc5E82H+BFMwmWunjlbft1ZcYyOY8emJrOJgL+Wxgvy/yGBWrDmqMTl8jdNayxkLdriHH6XYZ+
prTD3vgpUCmW3KqAztNV23jppY7uUkGGFlqt/OJyj0syrESnt9uadhf+PtqvstYUG9xRvCajXR2Y
7n6ZuZnfwdgMnZXuKr9M5EW7hPNRfPVqRgolHlzix0uL9OaCCF8OHWjq8hyZ7SmBcmkU+8KpNhPB
bHDpSHIg1weYEOJclktlHjjzxSJuSnDkea9jy8nrsVcrGKRGGzG+QioPIBL5LdVglu9S9soTrjJU
rPslTrExPs/kf5UXSbTOTINvdx8Z3HCQK+x3XeuSQ0jycphu/b09v+reUxvtMgSYa/PHfHKnqTd9
fTK911jt1uJvIoGCBVbdGjfb+V4fM9Rou1u2iWlDrV+uafuakvI46vsong9y0v0c6UZb45j1gPQz
tKdYYINwWFDdCORvHtkFqnrujLfOorzU9tS2h9q8BWoQHpL+isFjY18SEoArj6zQZqw2pfw3Qz8s
s/PK0xpStCCMdJbIt6uCeZL2gKgoAHg522XgeT+E9XH9PjjyB/GfHyfQ9x34gQzcV3M3QL7KOG4X
dvKHmwqS3WSZXLzFoCLhQOQ7QNMUaEUVpp32NiI/A+O7caPH3H6Yk3yfW58movalAkPM8DVuPusx
Rp/1AlrxdhXOtxGAsIJCQwnQbDyCaLKCirQ0kKa8kE2r0ymSYlEtF0GupIU1Yo7ebQ9lRhIdI+DK
TrTp0x9HI1DFCrXs1BIf5t5YneODAaFwVGzCWRhRsnLutwEx8SdFktZCNGJiB7H1VtUEovOJzDQ8
CAJqCTdoy9KTB/Yi4w634x2QYoF1N3Y/e/MmQ53v8qUPSi36141NkCcsGaqLXA5a+T5M37a+X8qd
kcGdBO3pfdX2A0ZgP4UpnFvgUeVR0SdW9q4iKWoirSs3cP8+cq+mkBZtv5g0f3a+V87cqf1W+Ytj
n2kvNnZzjYcrUrLQRjWAggHJ5d2aoWHfT9rFnfc4y3uX9+FhIJur/NDqK1OroBH0uM6X1j3HvCl9
ui3LnZm9deO3UzW7BYktYgP0bc8Cgk6LvrDSBjKPM45s4HTll4gfnA6aan1gP4Ob/7lr3hf3VBLt
8L9bmXQf2j/+YVSM47/GfrilKHra3pZPxfzH8qPuftDX7mGW0z+XG938KRciI73d0p6zlsuTU7wH
ie0gU7Sy3Vq+DMxR0vVe2g/cblvqaR+2QfTXMjL5A2hM5vBvDxslfsvGR335KFGJGP1Jo8iKHa/f
34TFyDNSTiQJiTlDuBSSeNUfC5Kbdjz9HrpqTQ68JZNTaxUPE+4oHnyypX7x5fQ4TigHB2aE5Z3h
MYHM8KK9pROBoPa3M/92CFAyuOL2DAp6jW+ZUSFfBn/JfjX2Di7BTj3a6ikRAQrSxdZ2DBfJKXlH
UhbKaL0je2i3zvI+IqWbvXZo5HjUUTkVcrguhrXt4kPpfrAvoJUutqX9nkS/8q6HTaiX++7LPbT9
vWz4gxO98mYsdz0buXWMD1NykMQoNACdk/V80/OMy6vFqZqXnBm3A0L8lNxTJJIDlnpwSrxhxM3V
Ty6xHU3OQ75yiHkkDgK7q/IikMQ3c7a4Bu6b9Rrbz91wzrxfYhaK8RjPZ6ILN7K/3N40NtK8RAeP
itu8S5unyGQhbzshEWz8a791ES5UecxKpu6fx0SMJQpXj/JVDAk7/cryS4P2AOzBKsPBfdfsO9O8
X4yD6mhl9b2Yne3ItWG5R0NjH9FtRXYn2ZFM6yPiVHTpd4t6WqYvx+Abcy3STy0hdN5FUE9gUKNd
hjZg+x9CEvX18To5p7V+gLBZsxhskvOUErz5xexHq+Y97NWyfdEtVJdfunOS4imaXokwquPDam9V
ciqBWq07rPa+KO88BrP1dF9kDwKlbdp/FmnPl+Bku6+jvZu5xdIYo8qrbb7E2cMwnvWYxHpUUv1H
Jo8gIYbVpV4JUwyqfEPByD55JoGn4C63crR5Hz9W494bQhq5wO6/uY/YdcMiJDYu+p0l+TrV2SUh
2S4IWtCLUAGMpc8X/WOSAzk14R9nYmPoW9likUEXFXE567dAsktJGFdcHwbnKdOn82h+xkO0K0yP
UTWpZeqOjsaXjqLvqTYjG4xZ32EqJKmxCSnTKZiZXdMBaFIni5m2JLkj22TjcAG71ROOZ8Snr0Rw
c9plxxlYftF9p6imywqQe3Uojd9kdDat+Z5xAJh6hv8z85lJlxTwM9vEePodliTQ0gUL73KfdSUU
EKa4DNVKfn2je4Px1jXTYfAeMFRQEsTblZy2hYpjdkIHEm4jn01ZbNOpexpiQgNWwSkTByq6zjai
/ek1ai5FZPtaSwoYo6rV/hu7MliT56n5ihIIJUg6M86DmhGm0oJUv+88+2H18nPfkIwquLHicgMC
C/uG6U8EEXsmukTJiTeYr23Bt7ku4NnH38JiY5X9tmPFLgLJPnIabkRy6IfjiKmN1TZnLqh/Bs4V
/2SFtiUiB9hheJSp53H8IOZN9veA8RFfcGJHW1X9WCzYYciy8vyr3VAOYmdEETTpjE68PSTOsB2N
n7ZVoJ9JJ7xxeoZSHRpGoDq+HKji6Hm1Dy2bD3U1HJCaMF2d4z8V7Vx3b6Bu08gzWmYusuRlMeEJ
1ypk8HfusR/vnNVGTv/XuER5qrdeWm9m3n6tutwUBF4L66ct/xLbOdkkZcSgN8riY1IpHTp6N7aA
7JrXkQjBh0bj4k3eUu81MY1wUGh6138zupDopVr+vJYYMtw2xnUAlTvwEyd7sR5uSd4LXWIhP2NC
XVWQrfp+dMbzIF+mditTahXwM5m2MVgJ0/Ho6oc4y6H9sq3HlkRw1m3JfGrrbWHcDw5g5IPtGERb
BLgwQtQTfk+NKKt0N5DJOaHqM/XHXp0GcVKsxWXyU1q2PzNC7rWDyaa0YZCbGa+Ocxk1Y4fwc6PT
S0GYABrNk8etgjLAT28dGYOb4W22CM0YSGgtHmf3h8ixfyv5GqIUoHTvausFoeomrWfmPr+c8SK6
U9rJcA5lthtyMkP52Vib2+uTZ/8NhD6zBSjUtkzeJyeCJMpphA3pqPEtYmNA7MmZ/bNl/1Zxg1L0
hXVJis4N4wqglqz40+eL3r7YaFWrs5Hx5cQnGOt3skH2tVe38BT31HT0PvZ5LP8sKYOYkBPFvCp9
kQPbJvIlmvYhkq/5ZPvjcte3Eet+yrJ3A+XXAhfEYdBO08cXoIsuDpTpunouxzetfXbV07TsRvVI
LqXP9JcZ+tEu+AvNg+quJh2M8E5dqh9qphn5QgWEz7As3gjovZ/Tu0Y74Qgkov2pcE6l/MjAz69L
7zuS+FeivBIAzeTprQZ7eex3FsPVkpY6oa7Ts7+ReI1m2MfNJSM4M61pc7m9q+rHI2aDAPVdauyI
VbRM4uIhc8dL0GaEO8bNfkjfRsI0cLaxvP5Opy+v5zdEdaBZH5X5r1XjLrGWwNIPJEag6eJ7vLrD
46CRPAyFVdYINsCM96rCJjhuV6KEZIv/QhCYlU//BMK+Rc8hLA1nXF1Hxg3RBivfG5Ej/spJjZY6
P0Yes33NvcMw6K95dS7qhX05LkfmPYTBpEtojt2xA93F5+EgbnDzWwCXerCAvQyGhh2uDcsIZ38r
/DzW/1yFJMmcQxjhVy/GPMQstiJefiyrHcKKo9Mv+558Gv2mayJgDG18D6E+N3VE0uu3EZn3Ch06
XHRaMG9ndT1h7LckkTFoK7FvF152Z5kObh1/DHP9IYS299YxdKV+rmtyWJvVZxy2kUvxwDwztMb5
yIz/alMgSm88Tlb2SIJiME3LNm0IMDedGrCTBAytH3pXO5d5fEosbVux/d+wzfhVmtwO5fwULzqL
fBZWk+mvdnfoeGtSD918aV1RvlBLkHTDbaw2aa750HqehYMCLJGHymo/59xFIF5DDPAK70jiN9Gq
ha8P1qbVrHAF7e4DxMbe97eUj333LMVIibxWG9O7dXPFB+uhhynNt8aMVcBZjusa71HDPRSe5qeW
t6uUwaaS6Byju1Ql672KJf2g9nMUPZjpCHMF4tqwdnfDWp4qbST1uwoinSwmhsvEJp9cDuhNvEYP
KAovMyCfKrbfzabfjFyafW7i9EOXY8Yn7EnBsGSvBlis2Vxfu7ULPf6OjjpyWGLfm7NQcHC05Dmu
y4pAh5ye2ENfse402zh3dbm3Ot5TJJUTQbbKdUJWl9dWc/d5PV2UMfs1/sqOfDy2mkQ4k8/9hpp/
L9X8xDjyfRqHo8ijgGw14iUJCoaPQttz62unmtquYyxPLJC71Eh4xb0+/AyRDTtF26fcJ4luhzYr
Z8LwmBXpWxTtj5rNFSx5e/tlPSUF1XuOB66XxoOlj6H8P8cJZJ/oAtRlfpKofdv15Fb1u0GfyS0i
zI4NHxm3B8esA4n9z8pv7w8/OxczeuZfjxC8yXCOnbEGkJruZE3FNprT88gQqXeabawxk9OZ/Mz2
HBQM4RlN/eqL95RCLPLtkTh1arhfVfO83TJsbK4oJLatiejMooQkyZlMbxEtIXBTxDVoP6Y+O+RT
EXiqOOh6hbsz27VzdWWrXJCFnsT8NtpWKVYxN82hWRE5QGZP4EwzJMBoy9pYhAOu+ySLQf7XpKZF
3AaSvtSU6Sl3JwKJ4l00ziSfexqiojYs5uZUx5zl7voqUL6OPQVxS3wBOXesv8Zb3rHHNFDX1Ql9
0SFfwLti5Yu8hIaEuPt6PaAcGmjryOGV1jNJegFxVfdERRVg+tddqeL3li8vWRGQb4bHynLA9Imy
IW0je7b6t3yky+uwxBsSZyAfJ0dG2zzbfX7NFokWkNR6u9rPZUxmBpXV0FDWYQhFAFkhOiuDmaVS
ZBRnxTas6TmSqX74emTcH+3Q3C+oJruEl8KofBcVBAJWTNtIwFdO+Sgl7Iw3oWkpMGhwbJUcq6jf
ZFETVDW7bdwNJNMhiWx8VXMRgTZDds1wvgkT5e5NBqzgGsNsnMO8dzZmbu2IyghMu7qjzDzi8qXT
oijuNT+Gm+WaWNeVxCuE09LBBJlWzMMEIaMsCBAbZLVvFxiy+vboEY1a33q2hCjk0uj2gqpXDeUf
ORqk1FnrhzGxbhuXy0hnuDKWbRxUzy50WZTGbg+Uu+LElHiHqiFnsmfi8gMRfzE9F51ty3SlPnU0
hF1d+IY2bTkZDjfl+dKpwESb503FWzNkx2HOdB+97P2aRGS6ifKptpEpoqKgM8S5lonqozMEqhAM
NJGFJjYz9Es7Mix3+UHJjuGv9KxnKcluIdvJDltWOGVsfleeIoNRrElBFM0+6LGtFTmbQbqoCchl
LCQWMsJ/J6ThDiP5vLGYmeBH5XkuSJzSKZs2CL14OLco9zUKG/BcxTqVvtRs5hpZGUicyY3SuXYx
DSVugGLLj+dbv976VlWddReXscHJUncVYiWTgG/5Y2Et8Zdc+IlAAKC7KKe5SnWSAQuJWb/rfmsK
8YafV1snHmhzmqUKo1UPLcZ7jWFdDEb/LSHqm3iEGhor81SJ9cXKrD3q7h3hM8/wPB/ZCpMKjiN5
lrtBC2evZiaaTfuEfOq4lzuMUgE+sjDyske9p1RlD+niDATC8eiU2rWZ0Ii6bP4MfaXhwIYhEzbH
XkAUry+o4ZJBe/Is2repOvRU7ORhkkVpz6QSkGDfKazOprPz5n+C22skbbXDHNmh0SU9fCyDXmJ2
4E8NIr3SnlJYxCvad/G9AOlCcP/Fd48DFu+wQH3cO/1HgdLRKrL7iQFdP5PeulR4u+JTqtodPn5W
PL0v5/xeiPpgDNjh6nFnyuwJ7zfzULazLO4PujQPhvD+WpmS+5tjvkmq5xq26G3FbukeMxleitnr
DwPr8jISD7XRB9jn+Sm7ksBS1IYWB5LtfCwag/i+c+6oPa4TUkIiRkeGPIiy8ts/WJkslrz3vInO
64AzbepRVSbxi1fNl74YcA4i/rcb0huGhY/IGusdI2bWGik2QQJs04wVA5eDwJiI8Pq2UNHCdMTh
OE81ebLL1cyIxnZHRD22Az4P57bpp8VACd3rRyJPWAVEDSQGGz23YsMaJv1MphjCtYgm1fTW/U26
uTjdhcDqHfCikzMsw54V2487W1s7zc4zU8ZSmGETy3c9HrdDpMTdNNWMD10gFrVHT+MGDjvlSJJ9
NELEdFo3iG+tY7nQy+NJ1WknpOru2iKiAzfOVpP+1Zb767nrRUH4bEjFE6KjLqyOk4J24Vr+bCbH
/0g6kx1LkSyIfhESDs60fQNvjHnM3KDIyEhGZ3Zw+Po+r3rTKpVaVVkR4Fy3a3bMozPp5oZh5t0t
IYa0mwiEpuQjxAinRzMx68b1UkpLEeAbiy92iJCLQJnePoYWaZuc66rsF8xHVG53ZcYoRy1f4UPK
UF26x9QQG4f+75biSdb28VSxeB0Ik9emb04yk1sHmkJnPIZuibwCLmF10cTH6RBUNR5LjeW8qKXa
awgwz9ZCNr8gTXfftD40UfpGuCbZTxEvaFupng7c8LYmmpwnETZtGNN1Oh5UnhHnnKrwuxjCP3Zv
R/e217GDECDI3leXNZbjXYehCPq3Bt/HB6yc6jAvfA1mT2ON9nELuVBNj0lAH8+ma8qvgpLUh8bH
Bga/ANrsIcnS+io1KECSDBa3He9TT7K70J7zvZaDPhAxzAmM1z5puL6k2zBLHqAnE+1M18zwBmUO
hjyEPAdShR2+t23vfIolDR8duahyq03vHCSa9tYKaV0VNYpDOSXFeXK8cxtBw5A9YerVmcV/DZlH
ci7qroMDchhWScaN2OWRTey478oAz9KAac/4RIpHIpGYh8gwEU4b7pTzAysel21BT44bBs4XtaO4
tiY88Wk7susr0uQ85FzqVakNMdTIYfVEiPoZZ1p2KnoyBmgkeYca2xWvutT9kxo8zPzYa81DHqEf
g9cH4eIQ13kqwHCE4EvS+XFu8+DbVx6UkkUje4bU1ZYTLcrCkwmVTIOFF3teXlj9x2lK52awBCAe
BjqbRupHUKWmWX2HYl1jXfDbsyvwHaSTvrSx5hRv1IC4MwEbIEa5K+ggYq1oloHjc8megnVs/pXr
yB03b2puodLxI4zYAaAR8sLO8lpiltjP2n5RZv7b2n1xrj1xp7wKMEcWMA8WdQno/va9HUNCxh5w
lccob4ODJ0bikf0sPlk/R684lM07lBe45fRF8FIs06Uf+ilOaXi62JGv38bBYRUcqfXEPZJcD7as
J54V+VhDIdg3ttP9tTFMHrrVTMea1SlYRD/nXSkS1jt96jKiz671N/Dr6iRKQrg6515BrOC/x76G
R8GxVhYdoeXO5t/Xzt+lDQslMlCK3cV9ycPOgd2Cg4TZpS2tM2YVG3F6QLD2UsUhJRCF0QOrdzK0
N/PnWnsxlrn8ii3G2dFjpM9tDTyFtehoTpOjsH34Wr9NZiKZEYVogHbUvNFsyHg6WZzRJdEWe1MV
kuxcQegdJ+MgsYR446G5rXnaOQr+RHlf7W8BMFgAU0cisYR96g+MZVXrGYSMlIk6z8ItwP0ZwZbj
p4Za9cK/guPJYQPe2ErfO8B0OEDNbRftp6TsEBYOw5T/AJ/OsTfPyEJ1GRFW6Nh/ZZ3ir9aWMsmq
4U8j3CGE/0pzaqUWPrkDpIclw3UbIocWhV4eLMrecgT0s85nit76Gz0K3nYRMFkEUXtsm/LbTdZX
VRpyLHdT7j+GGRA4IpngOCKz4PTDWnNM+4aj3GlfCuYoqpsyjlIVyvnBS7z6qTRuyAcJLj43Upmc
qE29MSWE92YZjapJmWnsJfykyyQiGzL4y+MYKFrMminEtIvEsDMOrcURV1jN/PtZLqIhaOlMp/kN
ekA2xfzR+1M+rB2vP/orE6FudooqNCpqq/SvG6W/mU/WO2Hq5rNCGJLLW1q1CN7JJgOqkcAzIFme
bomccsCpJPnXU236bOsw+RkXX6QsxZP8FCThQ8I38GWeZX+RFrZCZdGoBuAt4jy5nRfVKvbGy7dD
clhcRloZkkCt+mE6eZg4NzqlsnzH1FN4WzubIwFvWft6P/QVHAPCru3RJVC0hYWLxLqkCxuSorN7
ErhIrYVx8DoiXNE/mGYxv9b0ZFFeTnEWH2a3EDyAqyW8ywzOAdsTN4Vr1X+q/jMmP7Kbkzq76yRe
Yof5bA0TFrQT4GXg+vamHC2GZr9bP62VdbecLZdnwvu9GJ6W0cn3EwglnLFcWoA1J0j5FhrabBj0
oHGzLm6GbdfL5DBYvUT4KbpYLwPgkC5MGDdmoRi78VyNuSC5oirGOvITDOhk+yCL2/CqssQnh4vb
h7feLmP8sbw/WpEkYs+96Z2cDxHNuriiKY7Wqc0dRjEhp1bwtZJ62FW2pku8pGeBCY4xtYwkauGY
DNs2X+AT2cQrkojwLT67bjtkfYpxwX9KSY2k26zFL6H7kahIWRcNdVNJ0u+mtb1r5/HHBss7PftM
ZFgQkuKxn93qNPSSJRFJJYmKnt1jcJPcJyxn/qf4jEP6cp0/VDr+RcKK9u2suFox6ZfbKGHrF6XT
eQr+0FiGt0B1TgvmwLFw1oIg5muuPurOc57IN+hPEkf2doaUgOvA+T2OTeHu82oWDH0jwLEUltmJ
hcF4ClfcNhI462N3Mz0WDgJVwL1mH4yliquULzDBLALKcogeu8rBwDiIS1Wa4YGUQIu1Mu8QbHyL
jE1bfYZrBZMnbL+4tWo8SWnZ8tozlQRwQ+Q2qgZO47DIyjs4BcwfdoXFwZPLQ7v6/xKd3+Zaz3zj
7f3bLpifTBc8RL5l7pIsIdArIm5Jgd1N4x6OnUzBMfgDz8at3ykqEPWN8W/b8siyj25TiC986FRC
+ing6CVSj2QovavS8Bo2czRn7D8d470rPLB7T9wEMEqQrTsnw/cYzjRvQxJiPUxaYlvY4Aquje8X
0VOeRuyqJQ2QS+oj8FvsSHx4LKmJfnUjdk3YFJiwvfwhRdXutNimzmcyco1AZEmajNWAiZwfmkGf
QYE9d1IjDrbToztb17ovu/ck8QosDx2CgJ7cVxfHNRuQYfqrnMFmZyzf5pHu6zpQ77QLZHcyS/Wb
x/2DO7xBqHUJp9NT/bS0FAbV3msVkp+SZCb5fHOKbtau+xgL49+rgslP+hYYoxyiTimb+Vfn4kr9
Jo7zuhIRVA92W7136S0mtgSss+rZEgG+d4qOQCSpbadXFgMhX4oQZWKjpvFfVSsgHUWNGIU9yPdY
QXcAqHhXilRP29a1YDDYPKbJQeQ06FJUKzH00z60mUfi0xPz6LbrrPrg5/q3B63kAD8juixjeqtS
iDAvyAJgW58hHC7cjrZQukCmDa5z1G6DfT+fokbsTKFcwY5VCpD5xfCPhnG1r8oJRsOK4bpag+8c
JS6um/xX29YkShYuPm1lrZsCNstWL0GHeLCy6wghXuzrJVPfrbLVF3y0m4m7RJXcy56NWZAG2PB9
2XJeOwvbR1cH7bNwCsGt3s66Fbha8YqcwY2Trxd2hIHG3bzJpu5ozZG3xLovJfWnoREnGiJn3v5E
4DLslwSQTopB/J27h3/q2xawxCjwDJrG1HvhT9kBP60Nw5HC3keRzvq74tUu91ZofcyL/0eVbHqB
xtUxNG1QUcHk/UxupZtt7cwP8zRM756IcD37A/6oPLtRBCCscj0cXlnfvtpkJCmdsgICSc4YdxVr
fEbujJCD/e5mVJEcMY5IClDDnynk48BFJ9hPiptz3AFjOrneSgK4Chf1MCxob10QDfyfPG5OLntx
ugmLu6wcntaeeB8znMNAVnbySYEIZN262OxJmZk2Za0BABDIYP3E74SqSrXLhzFAP+neFn8Onyzq
R+Ipm9Ql8bWzZ6Dp0DlBx4cekPxNILMo7pKo/ylvUDZsJwyKU2A9anhSfwFjmeso5XRxnaE/GR2g
Bidh/ceXq9xZyh65gtj6ytvVbCvJYwYOaz76+JHupsjvTnmYh6eqp3Q2lAXB1XlsUMuEZL9h6od+
5lRRE7oaCqV704qJG/WQSFDxLHydtzMDvNP0Cb/G35aB9u6b2ul+lfYwnLs+Kp8GUyR3jjsVH3ZA
d68zW3o7l/kST0vJugmU1TlgjcE8qGVG+qRfztKzv1fMaRbUt43dAE5XRWSdJqLmR5k6eu8him2L
wG2PKCP4FBybkzzkj5ZkrnOe69z/0nYntouXzzsHzMHOtoq38v+OLpyBhBbI7VF2ofcmt5DWIpHE
YhI/qx4//YXAvV3Yy+8QxebiGpLbLOCbM3D78mW1sdLZlTFXHNz+uCWJwrp5UK+rl4+cJkiT0sI9
ZvnFn1b2DEbMWpshGuW/YPR4HZmet/ShL88EuJytYT+1IWQmNuzwkVbVOY+WGzHIarempDm5wFvJ
ub/O2X7QHLk0c/Q01ZIbGtJWxKGJxM622ajqYWlhIyBdedhZlDfuefGBfCRtcOkD4fybHcLNg9Fc
h8bcWuOcsftvCYPpcYlsjGpZx9QPteeqjXisbPkDpGzY9NnIYorRNmJeKH0QazeWjQlSyfahs17a
oPR2pW9IxyRuTcvU7Pjhl6/b7J0ZI/okXPg7h4ePv3p2549eyeLQEKAh5UeMGP2naz6ybhxY0JXl
doBDGutJ+P9y/1k25THxvfmpqwBFxiplKdhGKV8JZ+nPnWsVQAFsi8AlMzYktepTzh2QiIasBLLi
kn/QzrNw7SAISbu1ptF+Rb250VIvvlWjoWS4mpiyuWKjk5xrq/4FWK/cURf8Wg3Wh4joUsFEPV3h
U/VveJ6HexbQLtHDFMVKlMklIspHYLBLv5FsKLS3iaSEbdJ/dwsMEYdC6o3msviraVYbwWpGV1l7
78rj1YK0cH+qrve2zGrqmCm5OhfPSZvxrwksP983RThcdZAK1HUnv/QYts5QQOaDmvwZD1NRv6qR
EGlQUcvbFwv6kr04EzMusaVkG3G1do813FwC3qrEvYGqMlVxrzhf95404X06FDNCtHAvnSTyuKhk
Oa444F8kG1KM9kMV029ESQsxg6soV5aYhd/snMgS9BtEUE6rPNtXa2vt1iCYA/QkG5N7v7TuJgh9
qEyl7WGvXcKPMUd5Lx03LXe1u767q8vCCGaUizyapPg8F+xHbdKWx1GIrzLjw7S0C5uGoVtWFp1F
23+uZa6xzzsNVgFlMpo/Ww2yKRDuYyj6CZHdkfcZ/clPiQ18yUxYYoxm9wbAa92rbOgPxZze/g3R
WzBW4x9HoK8NAzEAB4/ZjgWB2o5aRnu1ltVf+oX7a9kWCby4pJr97eCy9+sDXzyssg0Jc/de3I5F
uK+4rp1Vm41s+lhADX7NZJAJ756GnOipsz29i/wRyr2FPjdjzltyoKdmrdY3KLvNcW1m8Shcy99G
YTE+ks2u49ZZ1XYZBGWGXD63rS+TP9XEtIEuyaywuvaB7CtmjYEjPi9yaFs1/rgEcuGhChsB2xwl
ncw4/ixq0yjp8RjYhvlrLob2oaiV9w04AFibh3SvgDqu/JHZ7K2msw7ZEGRbn3FhR25/2vlGqLu1
XTAquCWPE/xC6rsnkDIlmPq4XkROeD1NdmPgp29uwfaNj4blvtu9pQiuj9Y1DJn8Zz4NByS65mAG
W8W5qcUjb8Ft24SKqTIUUEBn9A9MKoIUpH/rLgk3FkmzA/JttRd2nn2YYLHPytb9q9I8ITgsFHZK
n1pxy2InWknbwq2ZtQBPoRuHYE2gyrIAK+v+t8jy7u+8KPOC9q6ps6cPrUtVe19P5tv2/fSeKULx
XOFgjvquIxS11sfIb+fHta39C0lgAHmsHHf+6IGWcdOatCCBuCnkWG979hvN1NF5nbKLi3I0rnyk
/bpqBtI4HcBfLHzrjP8YNjLcYdqf62WzgHKI04GXTSDR70RvM1KW6e0B5iBbFrSLkVDN+lmmWr4N
GYMalU/Btp5GH7pjGMWVJ9XRRqjaFPnywdiJ/s1FGBaHb6NT0ImyC6TTvhlT8mViTGH5A/mFAL05
SCCJ/zJsY8RZ5uRoK5KjnsJzN8H1QPTnPiNyMPnSL2fE7iiP2YS5Bz1nDJj8Kh9u59YmIGO5qfnc
7mvqEQgeN6CpdP97sXHi5l5yn/jE2JOlLnY9YCmcKtm/nFF14wvzuUyYifs+cY/ZXL0xJY3b0LZe
KpeBbaNm2X1ov8LiI2Zx1WX/I2nWgJFAvP4ucAjIhoul7h2X0OdIw+VDAJn+s2srVGnpYoprBaut
LP9Ra8hCmGq495YvyM6h9uJkL9I6pYnk6sy2dd/bElBeEKgzfD5MI9maOrfvGh8sz4T2H66uqEeu
hTPFjK6zt3g+tpnPwNZJ4R/Chgvw7IrpPS3q5D4cdH9t8nracyHCxTer/IVFBsnxHjdwDqQ426yk
oDZrn/+JVN5cpqavLtgw+KODTuLKn2KLbvQorlXZIquEI+QoNwVXyEggqxeIY+5Rr7V4YvODn3uo
cZ9NBBNw6Nx+D6komD7W0RuQVzv3tzfb9T3PHKiFLPuBnYFRLXfB+SQuVoi8oZ4uz0d3N7hIpYgc
wPVGgjReazmbUNZM5rCjk1C5e0MA+zB1dEalXc9eNWgQ0526YzN0qwfTgwuH0XEuq42jxs3wGuPX
xPo1NkQssCNtDPCsg7OOzxXyCWqIejFaPlY6bfd2k84HoJ72V3AzkIP3im5vD3Oj9HoMuZ5950/W
H1HNfZwP0nRAXdt+XxRiOoMdmSHfF18ErJOtUjbOXScktZt2dhxF3XLJVomsMMEqgi03xZ12bG5b
oHADnX1BtVFxip0CuFlprk3dcLEYIwxMFqP/LpMtc7yNcyLyHXXI1yHYp0vVjzE2NJbRa2S2rm9x
aXTwa4W9YXVpxktEIna5hksNyCuRUXY7+svHDI3/T+qtbwhUxL0GJqdL2zQOxXjVCLacdSlmfoiA
w9EBYvYjhjF7yv0wfEwynMM9BUoPtKDdkFRk6PkelQWqeLE0DTZ1PLqkjUjRZDcj+Yi34y9bYu8+
qU32IEISgDX6MRATEFxOW/3YGRtVxGoifOyxWYmnhCrVKt87ytyOGcSSA0FYUv1+asMboXh1bkGf
+unKHYrJ/GA5pH8GgVSLV9bfSTf9mrmjH+XUzk8ZeKRd0ZODsHSXb2dO5W1pIv8y1bRABab+SCkR
jdOIWG+5NDPJoCzcj2JxX/uGzvJxZrgS1ljFzjLfrJf8WpVsfhVpiAk4tHieJ14pVwx/uc2yRF0d
MjTFSpwUQsmLM40R77Z9CyHgu+f9gFM0DxOZDcYeTyIWVwlwUzW6IygPb4hOHho6LlEVwHJK2YO8
umTip/2w5ssnOY5hGw3EmuEoTpvEv1HKxcKs14d4KNyWIWeuSmbHcS7OkWuWraz1S90hOOmKiTWY
LTa/cKKOTjCF11mSAdjIpmP31jUDD02ROoaFdm/7y0XlDojYyRSvSav+cgBDL6/92xqoKZ71kpgX
T+mGU6kgrhkGOML9zPlcAK5dpVlKBnu8PRHTOozJLH+ruwL+/op3IwlMFmc24r30ExtPx+o2B7wH
TPZh9JMG6mvkdskPReSHlUKES2s6SgrngDmv7QHJZlDv+PTlmAHQGO23FBAFVjUsvTagbKTSNd25
xhfhpmCnsEu7NUdDttwRAbVTYmu7/MjGNXBeCHKKZ1cVGD1c/jlF/hutIOIWraZdNSdMBOCFcK82
yXElQoDHF8ecaVHsrIT9RjGxwrUTDuwqt45K99nvyvLZEqCOHR3L9OeoCpod/gp80zUQx3OlxMhn
1RoNvxpGWoCF5ZWaThwp0+DF/JDoOfSiH7pTMX53aXSp3J47Nu8MxPB25cqdW4i2UdXz2U9ggacJ
wVSU62m5VFMHOj9v0oPg4hUvy4RcadIbA8RQ7pT4RQeLOx320h2aQxEW3svs+tXLkqfAFIK2uDEq
3I03EKxMZzY7mgklcLjZZ73za6IJ72EBHws2W5AwTiTfLVfGszwlzs+MSr2zJ+1D2/NT8ZKabHgX
YYkDkwAPWvkwIhkN/FcNFpYHe9T9uZdW8SpDZmRndH0UEq33fY2dzHKL6iexivKpGVNQnXy/v8Kc
gGo5cTWEDm62KOPEsuTggM9dYFmH2PrqyXcPaP8Mxj3USKA+hl1fYZ5ARYuz5XvjV9J53g0pZvrH
ScACscJy2Iqq/Yu04P5MWnCcs23b+07BnTkE1LBaJXYNsgIkX6S/SToux0Jn6suvSnevZzN+1ppL
BQASZuw5/BaQHanFTNyYEQJHS+j1yPKD0U9ZF+SXRqOSCqxpxp1uERZ3zjh1RPkrZIHPhR1vwrh0
1mOXheqhCv3uyUHAQkG9KcBCkujxV1yXZvExw5c5ZQuQ8ol9zEEdhy6XP1ZtmqKKOdhltrPeRx6j
BOlA9J0UvEkjOa10B5sBwJV2UPcK84ObvD6G1hjEhIeXA+DB/jh1dAfYuLG+KmeeV4zWcjg2nBg7
uQ6cp9KU12XG87HYgqrdAg590tGqVVVoly5ujjtuy1DqZxI3EKk4/Rrxw+jDkOZVt89w358Hi4Fi
pTxuDyaSfkwBheK5qFPudkGbPQpi5TD4wbSdtFuEBx3Miri63x2Sbh3BbQTLV08LREwmnvMCDiDH
P9FVtgPje5UtoLOk8lH/b1kSxoOjYK30akas4vZsr3emG6n/pO/0AOQVBLDN53cWjnXvhHKKuXo5
x7kfsz9tsg5HT2i1XRvzZ/Ko1Rsblf+r4ezhbzRDLIq5jWfqZWMPhQt+VerGYsWcqyQDrgL8H0u6
N3Ch4kHLGjHIQ7UgLxa5czAQuDeLSxp7Sj0QC0Uy7ld3CPCTUo7RjJP/2bcz0tztsF3I8J0m10rO
oUHz3uSm/11aMvwtl57NYeO3zQnWb7/zHY/fB6SANP2l9A2e3Pn1nrVDcgwKMjYJdSj7mr5kaBCB
dSyztNjnqbY4XNN67y7YkDsn/DdKCwDUDf2FugOuJyuhloiCL/vaoRFC1+AvkRbYbA7Wc2o38nJr
9312OpXtIa6XG4Im+BK0J05Jyb5u9p3wiU0ODTqh/4vJwrnC/bcuPihBhhSYUlsXkPKOYPAP27ib
XcoPgm1uB7CWhoaWjrLUMB/LqDhVHm7tCmaaH10wWhJsq4rqM6gt0ItN0lLmRdImA/Jyscq2/fA0
mBmfgNle8zg9uIxA54LM/7b3caBURZHeBWygrjOPPh+pccbngPu/LtedmhpQgZn3h32Q+0jI/Btz
H3oc9cWHafbHXZe6/iHi+nembUJcQmcZYr6/7aFaOfyKvo7Id6oZk7LM47wcol9s38yGe6S96RQ2
38inoKJeimGb90gmPIBbaGXoJQrvZAsfZMPKpfiD2AoDCdP/HSNiueU2TsqMNuutaRo8ltaEkB/W
8jbJBa+AAEhCwAkCNQfxkBBLdguhL9kh82e6Gou62Ra+9c1HPpfgxDiY5mKVcZEE6RVXK76/FW2U
0xgjrWhk7NjqA8Er3XcIidtlciwGTiu/oNxl+8UKGJhUa/9bs+itJ+Ly5lcWr1QCYPop0Ma+I0vc
x1GVM1MRbSM479K6C6R4swb49ygXC3f9iokmU8Y7pg5WkhRwQg/JI2Dfeu+CS/gQKZxobiXTxbF5
OtZmbXdZsULxykgH1nb6DHfkuNKKR0KrYz9HBygz2FIhfpFXdKy6OpSKJDWjAZmAwbL3QwX9Nwvs
edvYtX1C4AVCUeXtxQ44h7bRrVfHnZfgwbJxAI0oQoC/COyUTXCYzSDuAVuGm1RlP6qt4P6wt7vC
2163uUAniPy8OUasMI74awEaCOaaWDkQAkxevw81+3FO3uzkwk8McPYvTM8tRMuNCcdgN9NJs3fr
Lv+Q9ULzB6ohRk00/HNoee4HviYvHm7jxTRN7WF0UJ+RxORlJT9+LABxxcpgns3zCc7GjGPYSNW8
l3lQP1seQVvuzgtGLdTvsmpfo8U4MccFDDg2L8extIOnKrOaGPtG8I6TE4BHFbKJwpHAqrMR5FVZ
0JhKQ5EHuxzbJQSPjWFPugtvWyF/jdwViGuJZ7kWHdaOIUJ0Dkc+EjhIb32FtvUmSwWkosr6N0sZ
0FjsCO8BRPOzHlv1BL4dGIcEHzms7bBLvLkFAG6jv5d9dU2qdn1tmMSu9E0/zkAqdkWtfzhduCtH
qWYwBAuf0GQCSIRx18Pes/GZGGnIQGaGvYY4QVPGWE2nFkLgNVHIN32HOMkPE6excQX24dE+gNT+
zEK+D5taZ4COMX4l1dTau8Ar/wH8bK55G2rmobI/DAOuXXAc4smk8xdpkt8DWIvTvGbL+4hYvmMf
O8VLCrgur8eI0SDz79ioNYchmbijEI+GpEA/Tkrr0X9OLGLRANkixIstLJloU5YsFVXrN1t38DsY
w3yLemrbv6nNVtcuzNkdTgy2tr1md1zuOq4pmN2e27BUh3CK5C5Z0IlmAeOjndziBXvfvJ0535ia
cflMTWjAcqJnDnWOBbxJgqtxWgKy5XXtngYbzAnEfvuX12rvT+7c2FkBWSAfzsq2AHV6J5I52Pq6
XOJ6Tfw4tKP+o5gHNIWAKzJFzPDgvcxccZiLb04BQqaDbdgR1uYX0HR5B7iRD6qTDkRzWD9XdaSu
+EUV01XDBNK11jdHMVMX6BFSGXZ0oJM7uLDgK/eOcaEl9Sm8qARFpSiTPBZdPlG7eANdlhMOaMxu
0KxdJK2p1e85dq4Pm8EN3y3h0mBCtdpECeVDRauzN3bBCaN5VT7PtIg8RSDocdYv4ye2bicGt8bF
xJfYbPif4n0OXHn0cEScOo1ouS1RbLC+VxX+17zqu2tX1h26SadOHFnrm+O21tlhb3+oOs05w8Qi
NOMTRhiuiEVA0C6xv2DTfOAJeNKw20H4IzJV0Vs7vzUB4p5AyXnoTBBeUgzmWz1inmPrmvGoNM13
IUy1L9OyoQo5uCXGKfZ7jtbGPjlK052AYHtwnTJ/dW4RMDsQ2RXRrPxRLktoG9PYvd1gLu2FNvto
NNWFC0fzuBolY4t2sxggC30EfvmeW27XbIdj0VDkAicuQqsNkdhpQdl5KeTkowr3LgZHecrUHXlV
QCQ6YTXSjg6ZjgIxIoTwc0OijO/5dMNqhKBN+1nhJsHbySoA655x8xWqft/sOUny/VhjnySn4cU8
C3RB0qoZ173b461vkvU7aSrJI3AzdNR5d06HtMDaakFmt/l7kJHlk7euLktZ0+wiOUaH0OXX5fcQ
COwElBdcn3c0ZvuLFiPv6BfNc2LWPrakcP/zyxHOpk58I0xEqVFpfoVz2N6Ra8q++cSZO6wgGHWA
gSq0SiJUmmaAHS026hFhePmYGs4Ctq/Nca6Ct64z/aYP+IdMIvl2V+F0NNxwx4M3jXlALh8Ld/GN
55r8yWIvc1hdB2xBNfK08KJdCs2PARw8DSsETzSvhwRieKtUQYpqLyn++U3uM2dFY7bXEIlrsrIM
7dntb0DYibJ5OwaPU5l1b40EvwOLN0svkSnlGfNeu/OXhbWn7S53XaFCPuBjeC9qtDL6+qpDqiMe
mCmIcAGxd2cXSM/GEvXXDuX5kaVGDg62/kNOJd3Dik4f/awTRzPBiyvYHmIlctQ5TFPytsppDpML
TS7RffpgOv8bIn19Fs1EmNedQ8D6ybpZuLrdUyfFsYx/nPOCG7swTfLs+1gi06BFWamBOZasMdFC
erZH3HseTUCeIBfoD+4MdGgs2vC+nwY+n5G8zWnkPApjlyiH/NYWm8BSWVKdwMNu7WmEzI95iJuK
65tzQzzXR83rCN6Ww2oeIzpJc5InsDKGZ28JaZriY3lnpXQt4V20iN5AyeTimvMlDds/6W2Crrtu
+gmdSX8rX6dxRb0XMDnoK5mVTAcEzPrFnpaU9hc5suCCNVsUWHMC116QrEENJphLLmNAxprCUHok
HGACcuE/0unHyxCQDfAiubwPQecgMCbyjA2HLLgvfoXwI4oCyQnA4eiBa6NHHIpmdPCwStyD7MoJ
YeHhoMtu3lHapXFdtMhpFd5hi/S0SAiUhVVLkUKdGDhPUHvGqLKpQRTy3OLAj313ik6dWtuDJTDP
6NXqj7x4TNUDYvtYBPkudVR4qTDA7hjvOI1G/dniIjwOGGaeu3AdeLboRoSaUMTo0fMJxievazAw
ty92+JYI+zmovHlXNIu8roH36UweBPmKr+pYs6TAYBk+awJ013JUeLdHno/Ow41dWTo7sl0pgDTQ
jLFE1F/3XQvfTXW8JKimzFyWC7KWvdMd7VbZbi5d0jYwtrnbkMAelmHhvB+ai4hIBriafCggTQ3u
oa6PMLRsnN66YC3qdV8Mrkw5mE/hv5SV5giU9niCqcWDCw/IwqrEHVb9kbJnpzqpKW6jvr3nuXJP
FLKtgKPWgOBgNtDF19R/GYFIxAZj+ysoJ5LCk6WDjeCGikPRIVrSY/1A1+OWHriCsxKLkSl78kcl
QRkLv/mzy8vFESjkzl9JqUyyJ1aVJ8NH3/fDkz3Q4Zh2YXlIF0M5eSa9HYbcLzb/rAXhbF4bvjt7
f0wBrbcDtAUS2Vv8PMGxKgAHuDrisF+c39oE3XVgdU+oiBXQIHAqVzi4NxPlRLtZzF/0o9kH0vVh
HCqpfygm8s8iKtgeRfZ3MLkq7kGtPkdz9JUFIWa2/n+kncdy3NqStV/ljx7/iIA3g56UYZGURBVI
iTIThCy893j6/qDbcbpqEwEEda4d8F5kbZc7d2autcggUED7ST+vcqR6w0M1TJDAluB0s4ueXhC9
RTKrM8n9yfnJ0GGOUsB9Q0xjeDfWCAJQR6nroPsSOHkH9a18UHNOfKGlt62k+WfVaNJHnXcjTeLN
QOKeFPU9m+pH2VCnKNKcB4QdcBF5nXzsVZkO0lqRd5YlZYcB0O5OHzP4CAnf9sMECJNOwPzY+tx8
jUfFCTW+ADhcOJwGKVAB/ZCQIZszNkhjQXroGFZzHyFzcWApeIoH8ni0k+y3ilziAU6n5Hszkug2
rFb6ViLoRbJBa0Ac6o8lgeUDBTY4p2Rv+Eq094XuMpOkKxAYlE2HQ9WSOOo7ehWiKP/J4DjS+QCs
Y9YYySOqUXYR1PdDouu7uiorN8Dt3AYFpJj0+VGhoK6qZkDWacFBRYVChgr8LTaiBwPh54OSApjV
Q15Q1oBSyk71Ru9ORdCEAMsa6SLmTpMnqGZalD5okqKTqbaq6d5xOviNAzv+1Hhkrm2VokMdczUY
co8KK4SJ+ySM6GwmDQyDblXTl9N/QVuS1HKcWJCJyFD3gxoZhvyWMo20j2Pgjp2ijUdap23gIwAn
5B59oSkDKemg8HRoukY7qXENGr0aEUSg1vgGrMn7KI7tj7QBRfsyK60TvS1QOcHisSfdHwATaLn6
6asHICPTX2xJ9VujMUuKDjTYUCbQeV+0Y+Ef7c767Ttt51MhHYb5uS9BWwU6CsSMccj7USf569GZ
DA0uHHORObb3Jn3pPgGg0TYVelY+Xm5v2sSTlEeVT7QbfSrfIhNJXkpDtKeGDpy2BcfoKLUacC5K
c8YvdOr4S982UIKaEvzmEBbSq+Yb93Xhk1GhYeOn2Q/tb9+EpVCH21dKil82idkTvTdIXY/2OP+6
9HetpPqh0yjmByqnG1IImANnnlIZB7wPbUi70wCOH/lDCVHmLq+oUNqJ3h9KU45PFW24dzpBFWqI
RG27musWjJsV31ZIO0FhCqFZaINRaR0VQuDYrN5SxJqeTbQQnvjfIlbQBNIxbUPpqLfBCGyPBiQ6
EOWfUkvnJQm58mdsaiGvhBgNgaFkarSZ60DvQO2bms09r1MNBDsff6rRpY241v25W7gGvHLHy7QD
WxDVd3FLvgcqefuoUr+DLESzYAaJjHtViUO0QIcbrQSDXFAqha++6yT1mXo2mEhdJUNpWua97hFZ
cl0AaCI8PBbpWL2DPdw4VlNawgyBPIBVheDZ8HnpoEEJZPARr6pLJD5n4g+y1fSgheFer1o4a0yD
Pk7fkE620oUnWmmoKIBxp/KjdV9qXW8/qPBzwaZKmsktNTrMcsSG9lPhQbmssRercKRdIKyebari
N5b33gHEQIw3S5LIEy2upUQ7DTzI1O4QfDn6wMLo+pzLplmrf/WJFT6XGdWxqUvkt32QGecgJTMr
0Wv/KBcF6LTBcYDW09JKM2RFct6gwEsRHMwVDd+WoShvzB6oJCTlX6Z2bpdU4aGVQ2DkPCTbY9OE
X3SuxV3Skawgx66f2Pxk5vReh4GGhrUQHvATRHZ0S8hwsc18rJJEDBLJDnVXBbwRsZzzzkCChN6Y
oXrmFaycOjDhoKBtz7svFYVzE6E25ynRcKtygdEJKw0PFmlu+XYo6UFGYiy2CjcfgO969FThj0iW
qSrZHTtJYH0obJYtRbgndAwI8I0s/UQ/+bPVmLicLkXGOERC2HRoFoCkl84nXr817LFmfJjSESox
BIh3Tgkidgzw5tIAP1nDD91HpWQ8TjRI0ZQXVp+QhlFPdpH0T3FgmNwqbLtapaBKJW2ipgyFjB2q
+htVpZudu1uha0VrKa2S0tJnMoSwzvLT1Gj2jzxqkNaEs3fne3ROrcujL+qva7atAzTVLf7xX/+v
+PHtMSTM/e//Uv4/vW/IJYfwFMOKBj+h+em1nzc0VXNUQ6MKZKiycv35lgPLi3vMXeDPH/yp2OfK
+HXdxEtFdEwYDrG6ppqGLguq6+TZrDYqu9xVprej/Qw2zozBJgN5fKUdpki2HV23VfLV9GpdD6WQ
E5V6VC7B5PUtHg9IhFOCisc3/86Kem1FL40pnuFbbu/YT5zM/MkMSPLSRye9JZTXbtbNLS0/Cw9R
sWo7mq5r1+Zimbe+Flqly8XDFT56GzryW9+f/36xvWAKSJVSdkq3/EqlBkGff/fzjevPF6QpwWHz
8/XxaCWn3Dusf1+Zx59Drplndz//+79sVTZY7ov5mTffxe8HTWyBMPNK2HXP9rOjuH4Hgxk9hEBW
95CYQYtR07f7aZIe1y1vTZxwLhu6LLlJ9NKVDDhgD0W7MbKt79vXAyuKtA9M2WBh6LUEWB78y4UX
TuUImYkkT6xMNoH9fgQG86/mx5Cvf7/lEBDlDd/3qTYrOljd07qBeeu8XHkLkS6IMxRSm9cGakrP
RWtKpWvbTyVth9B91T/WTcxruGJCEcZAph0BqtyHjEkfjvRg7NqWkMr+JNHwmPGCWbe2MSBF8F82
rUk04XMUAcfQDt/Xd5W+sam2TKjXc5ZriaON82mnoSIDFk7T3bRhYnnf/rMsfw7sxYGEMMtXaBQs
Xbom825HUWJ9lra+P//94vserOUZrU2l2xPYglh/Wv/81gzNf7/4vCLxZIonlhxCo7ClKkmb3L8c
geCykCpMzDCxS7ciqsQ7bSzA/H9/sWlt3bAcAjzb0IXPF1z2lDvryh1SNACIzKNo3/F28UZ3faoW
V+LCkOAB7VpK6eGrKtehbIe6PRxO6wYW18JGl5y+fZ3HhnD3pRbFWqWOYBCf+Y3BB5vl+9R69++M
CPvJ9sCdmYiGu2YIHe9kgGC2qAFm9+tmFl2Jo9s2LeuqZhrC4W7TqUN7UcNbnWhZpOP8rI1QaJ7X
rSyuvWNjQYEDRFaEJTG6WrLRL+K6hb3Pe6MhfHkwP6/bWFp2TVU1S3d4cRuOYAPdtKbxtK5yJdj9
7JsCqOO/MyDcfCal1moyMeDU+7b8GpbVhoGlWdJlRZdVTVUYgjgCalbM4FS46bcaCcHhRKa4yN+u
j2Jp8+qKbdiqAsbGFqfJSxoPHtqmcM32rZR8HqqHRtkIReeJEE+6rho6sGvNVkxN8FW2k9h+l8Z0
YQyIRjjlW0m2HwzIrGPfvwe+MaG1NWQbk7e0/JdGBfdCZrorSeQV5MN+7FTn+/qsLS7NxZCEpRmp
q/VplxQuSXXTv/NCsnOHpn3/F1Z0wgZdRkNItwTHkvl2RGTqly7ZqvC9HfzQ48+TunGTLE6USWHI
QXxcM23hxKsy2fWCBnXXjO/B6Zsbi7+4vy4+r15fVJNddyCkZBafAnykulxWkDStz9PiBjNNc97F
5AZ0IcSa0iKPVH0oXJ/yItU40iMwLc5F65hE3q2h/dWU/WNPjBlpPTWTMcZeQliSTk8jrRbrI/oT
sr04Mw6rbpn67COFM2M1KaTXrZe7lUWbySmgHdi+gcGNsjVgzvQ7PEnrFhfX6cKgcF7CIE/NtMIg
hJhIegQQLOW36yYWD41DbdQxuF808eFrGBXK3BkmUMZUBmhgy5+lYe2su3Uzi7vhwoyw4zj2xmSl
mIGDAR24E1T/pQpFRHToqJT5GF63N591cakMWZF1w2CdLFXYfSV8DMA6g8Kts3Ps0WRwjK23JQz5
3cb8LZ3UC0OaEOZTtgOTY2PI/h3mbzX9YX0cSzvAkElLKAbZV9mZ5/UipJTpL1NQHOTzGgJx9DAj
EbQxAmEH6LJmqzaPIMUC4chtIIwgGSj2BHMzry9TdzGm9lFJ4RWKk296aLxuQ/+vLYg3NIV10cWL
jcqc1cpSFrvwBVEV1D+Eenpg//1cnzVh9V+YEWYN8NOYmnUeuwYCFgENtr4MuN+XjjFIrNTZ8HTC
Gr2wJuw1Rc6kwdAZVAEOljw4ROhUF82NTNi6FSq71zuhTSw/TfIUHtvuje3fyNX7/JXhrDAQdvW1
Cdsw/9cEuoRqf6p/qlvP1HniL47lCwuCG4DXo4LchoVJNDRtAuVLSo8bxQVXU7z3lt8/1aq6MW/L
29s2bd4Asmyb87xenCAzSAo7ojvCrUDiQy+Q3wSIT5in9R0nuIH/DExXFSRIZB5JmhAVaJrZS3YJ
yzAs4DFUbJ/WP784iNmXKfKcnRRXxqthOcuDIna7QgVn6XV3vmzcDi0AyCrbcNVbtoQ1GrLGTs2x
jl1L26vDrQ7M3DiW00aIu3hEL0YkTBjt88WYpIzIgn9xVwbDoan0t91EA3HqvelIMW3cCIvDortE
02RiRE2bf9DFPkjtphiR4kvcoLtPYjctxn1lSYdk2HisLe4EA94awFKOasnCfvO1HGLHMk1cG/7H
8DbZCEIW3QBYBQIqugFkazZ/MQwrNqcyofjKdv4mS49a8aOLnv9isxHi2PwTfgrx6ewVRY0KNCNo
6Kg3kACh7QI14I2BLM6TA8O5bkEbYRnCPOW+lnT+vB5N6v+aq/S5ZPz4i4GA85ZlolBNUYWdLHnU
7WMrSly0HnJj70/ASnfBsLGxFnwaTwHTUXkS6pQqhIEkmUofIbLYLriNO0arQgfSVLuyNx7rwX5H
v/vzGKE/vD62+VIRPOmV1Xm7X+yDPE8S0/L92NWN7gFyrnucx1432qc6m36rg/RNKtqbPOhf93KY
/RyvX1nj9pZt8LTCYLPC6KFpjGMSp28qeHKQTTT7rUf8wh7XZdPQwCnZDgUZYd3ogAuN1FZjqqWn
aXpAaRKx7fXpW9h9umwZpsb2UDTNENxP0YCl58XARYTK5p5u+X/3eeGUQntbxKrH56mgjv59ab3e
yegKBR3DUchxkca+Xv2mAz0D52bkNhossPtsI6+1NDuXnxfip7aopXpAFcb14RiKPg6gN9fnZ8EZ
67rBzzdtDYIz8SXl26qnQscTurqs72Cw39WIfYywI6Ju8jemKPIoFPaIoMWbOaRjvVStKXQhzEGr
xT/UKioNtJXTt7k+qCVHQKDOuSC0lS1TiAO9OKrkDA5RtzUQ1U5MoPcT4BzIfvRCOqoR5OJ9veGr
l44KJ5uhkSfSX0Q3U0LfHlyFsB1HyRkirjd9XX3sEV5YH9rShqD7EFeNoZfZVEWFqlWHTcKltdyf
HrTXHxfTYj9w17AXVDHd0U2hWmStOrhqdWN/CZvj+q//U/0QnOXV99Xr45LC9WmV0jTM9bYYEuVC
RxhoX9M3oKQQGnzwIRFJwz1tz+uGF4Ici5eMaqkwkXJZC14GGmF6VmINVTKUEI3+R6K9SaW7Prst
/I2gbWHv8cg1uEjhzIRTQAjdrbTTaFT3e3fiJY/6CCppxfSVPtpy/CTn5cZ6Lew6rJHZwUMTTYmv
ay1NIBSUtM5NneCdFJnnOjM+hk23sW4Lu449LRNMYUZ5cX8PlMsNqWs6nPQMUn522o0gdMuAsD4O
QiNj2bWdS8tTm9/oW/WshXm6GsBs/+KSrsuEUu/8fTv97kuHQT5a/s/1Lbaw8Fcm5p9wYQJ+mtQH
XjAP4YPchwCjGlzNg4mAlZ29KSDJWre3sKWv7AlxR+M1QU9PLggLONRG2guhn6P1fbqJmzOE2OvG
5vkRzi35T0WxiDk0rmnhzRs6bZ/kStG5UfVknJTuw/rnl+bu8vPCoaHhXPfAVXcu1FppTPPdwWkR
W4Ma81Smn9dtLW0FQ7ZJSDkm/yU+QyHZTGu7zKFH7x8U2kXL6dmn+XfdyMK1apuK5RDUqJpB28/1
ZlBTTac3Wm1dzzzQabznDgbH6QHR6F8fP9FSAraTF4hqaaIHAJcdqXLhA5qmUTbUf0wb99rSyl98
X1z5Al0WffCT1m3ONXK++cbGWlqNy88LE9VrBeo2DT9fM+7C6M003NflRoi2sBYOzwKiVwXedybp
ei3qepAby08aVN7uuVsS7TafHtJ6Y8X/VOWEI4IZx3RsalJc9YILG2N6cJRUbVwgqbuoB/NWfs68
7576DGdOXO2eg9vO3Fnn4JdkQ0lzA4ICmM9rtx3vOMexZRL9lKwUwScUNVrhzhQ0LnyDu0S/i9B4
a77l+aujUkdDt4ObXANqimO4nlF+Q56A0ag5rqjd5eTYXlldJzq8tiBsC/BzuQOpQ+0G9AY2EDdu
bLuXu5rvqzBZ6aBceJQKESLIgRJ0hFq74XMu/Rryb+vr8HJX83nm5s9eeBkEQNRfgXeMGoLBW6h/
0R5Ju9eeex6dCnli6uoG8buYRYFDaPSMFv4D4NT0aqbdK1uLiPcx4PDAtGTqw/T8XS9ygcyznCBp
dAa14O+5X145RcLnha1allk6dgafB9OttDXcqD99YyMWe7HKgg3x5APwihsv8s4e6C4DYihoiNdH
sWTB0HlhkLnXnRer4Gi1D/QBJFE+fvNsKOySv5imSwPzzXkRVZi5A7rLaYAqVTm6UPVM2Gyp+tvC
BOO2PpYXm5bZwktaqsFbUGXxr01lmjREUKA5Z115p8D8WkJt0G81Xi5NmDWXgWCZJC9nC8s++gli
MwBSzyFsTsdW6fI3CbyOG4djaSikZx06ZxgJCgnXQ6GcHoPhLn3XbgdXd/w3Vg/hSZ0cXj9jNi3x
smVjDJd1bSZ0SKP3oQozVWyeUdd7QHQUqjxjY5O9uMBYGAwYhmJxwb94WhZqYUkpVBZnbaiIJXvg
cuGDigzyFGUbF8jS8sAYqdNorpBHM4XtllQJ8PHY8d0sy+SnRPb1j4aHotz6vG1ZEbwvUM0x7VEP
c+E7/AH8+C++/sf74sIsRXz9wzE6mqVSQX47IkwHE695gCvBO65bWVoUBHG5BWESU4m8rtfeUcIx
bizDdx31dz1+G4uvhfx1yL6/2gpJU4XF5IWnkyC7tpKMRhs1dhK49kxs4QGyBEVpoE4QbWVn5pW9
Cl/mbOKFpXnNLhxNG4ItkgHiunXgvbWq1O0AOM+whO8wH9xEqvUEyenPvxidSrGbPA1tbmILTw84
SYVR3HdHlOFC0tuxcZLHd6EVbmw4Zc4rvBjdhSVhXxf2pNRqZfluM8TqQXNM5GU0szjWumQ8hRKK
x2D0IqAR2QRSwkAvroBMNUlKmIsSRDQ2vPrC5mG4KhSrOsS8ppgKc6I4SwPQgm4Oz1oJw8QsuqR/
0Zzf6xO84Adpj0BrBMSQTIeMcAEqzagqg9H4rjLru2khSA/Vaf19VoTNzbqp+cy+mOELU8IMNzAw
OV0x+u40dmdpRDItn4A1q8BakgooBnCwCfB90lUbhfnFjUtDns57C8IR8YikEWSRvS5J59gAQzaF
xW+y5nM6870XGM/y2H61EYraWMDFiXU4MtBYUAEWe2oGFH8grSp8F5ruU4rSlJxCFQQR/PqkLu4T
6LJmvMUMHhHWrwCfpJdm4LvJMFICgm32ATrk8tiWI3ypaWhv3JtLizgXNqkp0NlkqIK7gdm8gywP
p2ZbTn2f8uy8Mf0xf+jadxK90yXihpCfAbzfat5Ymk+uHIV3k0O/nRiPZ92UqUGi+C4dMKdghAOw
hJ1YR5dufUKX7fDq/2PmReOQZ0Pb5Rl4HNW4oVxTtd+braEsrRmB+T8m5r9fOFLiMiptsR+4JRph
8E7X1jvHeBs7H9ZHsnCHMl//Z0bYGg1ZB2kooHhH/wQKnCT+1sX9httcnC2aQ/6sCG0vQkSY2HKv
dbaN17Sh2rLeVZMBsjDYsLI4kgsrs+++mLCyTNoWth7WHgD2OYav/y6zkSdYn6+tsQhbu/aUqehG
j7H4M7O5Jh+7nEdyQ3Vg3dDycGzNwrtT3BYTMnrXwZyCKo5bDo7by2TLgnrD5S2NRSXfwxVikmEW
405EyaIJZnDvbBMbQjCdQSfcj++tARXK1w8GyBI19HksZJiv18a0CnR4rYxHoB88pbp5Hn11w+cs
DsYhpagDSKTyICxM0OJvpCb3zuks6Vjr489eG6HRoPnhtYmgOXnJvNEVwnvtReMBiEs9g5jHO0Pl
jICGWhmIU/l7YtFibya2vXEjLg2MSEKzKaWoXPTCwCpkgTWYLn23Gm4aFFFM87ajGrC+QFtG5t14
cXgm1Au0sZxvCOhrzIe4Aiz9F+PQabOkpjHXhMRLSBvy2IRAHJ/pHc1vXnxj/Hr9GC4NCKHDyNtK
1Smhu22coVTr1Wj/DLBNGC0Y9H9nSnh5WKMUG17OWGScJVA23fgl53d/YYNzafJYM0gwzUt2sSRp
nxkw4BOQBNzWyRu1duu/SGzM8c4/JoQ7BhoqONULUzp78PzCY7PP/Y2CzPwFMZy7tCBcL6ZfKao/
MAgoeodegRizOGbQEmrDhrtcCjkuDQmLP9nTpKoliw8Fbk6PdffgJOiaoh61Q4kVGcj1xVnyzjBI
EgKqDjk6R5g5RIwoN0uMK93B5XmIYFB8vQEEGXg7zz7N0YXVVz2pmsqxxkD+Uyl+bNV/5/+7uC54
fYcKBhmnFxFh3xpwjkwGuQA0HbxJfUiaj3lobHiVedJfWNFoMTFJJfNMEQbRsuJNGGbE1FkBeMpL
ZPPkW1q9h9GoZj8E4ykJux4VpB7y1b+YwLkVQZ3Rv3TbXh8fI5aTRoEQ8azHPBuQkzaijS23OIe8
3B1agDTrRbAZw1QgI+4qnQvLhDUvl737JMq127T2kg3fuXSMDJaJSJmea/DT14Mxm7DIumKSzsZg
HHr5M/QohzD+wvndWLGlfU11lrTa/FQADnNtqG7yyS4jtp0WHJGGD7b6hbe+L5ybupsCKAAb6ez4
b616Z5Uf/2LVL36/4G+0wiAGsOZj0x8cQGKp/WXdgLK4py8sCI6m8tD4qWcLIXKXKQRCu+hZ+qG5
0g/lz7876QAvfPVbK3Yw1KF14D2t/4LFbeeAuSIUUDSSOddLJIX2qIVeh9NuoVfZQ/imZBvbbcEE
6U6b/gMShvTcCybUSRk0Uwvs89iqB2g7Ue/S3uf9z/WBzGsheIcrK+r1QPqMihqyDNY5D7RnhFdv
8sE/Q24AiVja/9LDfmNvL9oj7pjhcHhUESNcypbXVGYOrT5MRE6b3xoddLnkqmA10u7Uhtrq+gAX
NjsPYOiJLRlcEf+4HiA8v1oWBJV9tqL+Gwp/B3ksP62bWFopWkTo3COwpodP8HIlfrxBJdE6W4hv
BU/a+L4rv62bWJo2bqI5qKYV5UW/Ve310xhlkXM2pTzaZYnyIAVwUbZ6+smwvI6EU7QR+fypL4o7
49LkPLEXoU+taiWcJKFz7tv+JCWgS4z8GKT2Q0/bJWqzNxLs1EHUPLdd/R5S4GNfJI/mGLyN1OTO
CKq7ERn29VkQsUJzHQuUA3V4MJsmbwzBBcPWP6G7yvtC6/2nQgrdPo2PcJDcA+1DwaX4pfj8uDLr
oWPTNk7Kgs8B80LcPIsNcmELtgdMefRUOGetTZoTLP7NvlETAEsVKhptWuZvEWD9HiWIFGyMej7p
L1ZiBncSJdimKV48UYJ4ielJzhnCQTjeSGLeDnUqvwvhT3nblQYiX0MMjU01FI/pUMnHht62OyVt
fm38kMVdaJNKIq0ElFVsIR1MK2zCijoffN/GvoprHfXjon8bR6NyCytj9zUtAZ+aqIG/r5BCRasy
QvsCOrIPXq3mBx+Jwb2HssFJYRmHXVBJ5bus9OPP6z90cakufqdwIFul0LQ+9Jwz/RwBIqzwFsGY
bH5sZsHQojGDU1/L8MoGwOHXLS+5AuPCsnBolLInYwA11rkZNTjj7hNzPEhbBe+FQES9NDL/iIuT
OQS9Z6LSxisbYR4VXfubvIMAeePVsOQ4aQgAbGjpPLbF3EdsGa3UB75zrtA7cLoK5uatlOjybP1j
QuxH6Wl1yYh97XM/xc+oPT0rNPf2/WYIvGQHJjVyHzpoFeC51xOW9TYCFU3gnDv/ERm2XYkOit/+
Wl/6pfnC/2tQwhBsv2jwj9RWR6cZf5lFFABiRECcx3ULS+t+aUHYXOZUy6oXYyGfbgv7tkS484em
bezgpbNjatD1yGS9rBddo5aTZUaVOPZZhgK2glgxcr4q7c9JRcU8yPdWeFwf1OLakCoy6HOhnVMV
wpzI0SGA62XnnEBscDThlibYqZy7AIjB1vUxn3vRkdIB/48t9XofpGSnikrpnfOg27+MwHkLwec7
3Rnf5UiDw43o9nX4zfRQ88jl29pwDrC9w5mqbkR2i+tokkwAIj6DQea/X5zfLqglmDNHdgoaGqgI
JJrxI67gkgaLlP6YlKjYuMu3DAoxUBRV+oQOFBvn4wQ/Wa5/C2Hgv11fyD9hzovZtWyZcoPJ3hGx
dJkfNnEE6fm5RrPiDtzG81So6IJ6Q/KuixPUr2tIoKrSND6aXqLdQRYPTHFKCuSy9PAcBl12mEK7
uw2mtD3pRVndwO/V7Y1sZjuj5/OmhzcQtVaoXLlccuTknWBjEEs33Nzmh06ODBOBGC1GjTRCdWB5
51iLTpp5axi3hlweK9AYSL2sT9jSqlzamk/ixTZQ+rAEE+DQNZNbxSNiRt5tO/rBT3g1YQTuUCxf
t7fkoGDmIfnH+5W+diGAkfJOQXoj9c5Df6N8LeINEMvi58nE8NKn5cAQ4yNDKpIsr2nQseM3JjIm
5/Vfv1T2hVaKnom5M59KveAobGTfuyLVvbOEfuUTNPFIsVh2BI7OQt6lCr51EK6/k0bDOttWZn8f
JRkKpVRWOtdKIRNf/zmLo9VpsKETXabrTGiba3wvm8o5ba8FBxnuemljcyy5YYJ9MGkwlNB8KoQw
0JhHjVEGJB6l/Gvp9c9ZkR0bdN9qC6xilRa/Q2+rsX7RJrVlKOGoOL1oQLc6NWuKhg2JynhQHVr9
U4F8t9TxLvxWysFGBn/J8VszsINoHpC8+L4tqHL4lsdR06bzpP6ISBSATtqYxsVlujAieHw5N6Ww
NmzvLDcIxQTpbitnv2TApjXJdMgKzc1W14c4i/pGa0NisfGoaHd2vjFJW5+f/37hI1qlLYiJOFTB
oP22Q+s9FbXD+k5eWofLEcx/vzBR9n3kpT4mRuW9Y9yjBqi3G2d3axTChYcYSzAVCLmf6we5e6qC
jc9vjUC43vxWCyPL8nFssgzPvfd1yuQHS7Y3kplbZgR/HXhZbYw+ZsIM5baD1+6HaMOrLJrAo1Ch
Uej8E8szTg3Prw+N/BmyFVu67WxqaBuxwOJaXJgQRpGBomzqGhMBryAkU5WNISzdapSWuGAczbYo
MV1vpzQ2ofrtOpyIfPJ8sv831fS1TDa6lhetQF4JXpK+GyKpaytalDoZaihcBu0+QBV1Vz+lzVa4
uPTupnvyHyPChdniCzv6Ar1zlWUPqFHuylh7h0LGE7Fzs4Ma3Nm3U/qrnYaD39b7pFAe14/mUjRy
8QPES2aYE6lNxQ9AEn2X+eWbITPe9pn2hIzSAXTuX9TVIa2Aw5ASscy4BVcA0fUQmzopDuT6QMFL
qBS/kizuTwbH1hySGTZcP3RuXC9c7ADYyCFlPVcB0ooGCCTE7dZnbekaAy1IgojrhTYiYQdOakgz
BS+0cxWaCRmJSPtIXVe9ka1GuffbuEHWzIQipQRwu2553hBiBMzMcafxfoL6VLCsJVaUBujdn7Mu
+kzVzdUjRJXgPC1hP3fGVN1L1rTL6mjDMy2eBtimdK5uKGcsIRipGxS+rXaish+P3W0iaYQJxNWn
wZTkPcny6mZ9nIv2gN5BpURDPLXk60VUGmKxKCQNF2of/PB34Dwk/oeq+LhuZWn3Q1BLFYQIASS4
cPwswlUE0VT7TNfbUSH06fP3ff4xKkn4bxF3bdgSMxEd6fdIijTS0u33xP+IvkVBpihAGq/8sj6q
Jf97MSpxd6q+3MNug6VOPSj2vtpwWlufV6+XJu4rE2EtJi2yv/Xl51djSknAOn9gBNxQRIiC35Xi
hCylZ5KxiSES33X98W9mZ4Yp/Of7wpp3jaRNqsT3leyzl6VorW8Vv5au2P8bAemg6wnyFdvv+wJd
XzN/QL7O8I6yd7c+iJfI2KtZ0kQ/UA2WxjtyzqHI/l0eKwc1bO55Nn2sc+nRdvo3ip4+Kuh6HvJG
/SxnW+QJ8yyJfuhyjMImqGqNsis357lrCoj7P6bTyakQnOgeihKiqN7tx5/rQ/5zrb8wSUYeFB7p
YTJg19Pq4Q3CJkvsM3JxYXdCptUk3TuFj23l6T8dnp3vlagjOYzCRvCuscbpVFdeRL0khn2pCD53
I/ShQADK9yZ57GNXRNP7NEBYJUiCTzmqwCckrSsyNf3w+liCGqvhzLD/GRQr7OnUbnVz9HSejT0J
r/ThmPMfCFuvz9DCwaRwPGMyZsjyi7yaPEaa0gWKde73sv/ZTr6uf35hW5OVpxbpMBROjxADT5U5
QsVCtbDwiycjDL+NhoyyqpzerttZGIbqXKzz/PeL10JV52Dwpsg+G+19j56Lt3G1LDpiwOoz3JKG
f7HLuSudqvQtf/5+eUNt8tR7GnpWJwT8DtBabYQKi6O5sCYsPU9oWjy62D7H6X0U38Fj9RezBR+G
MsP8WZd51S5mK8i1UulQ3ziXqNggdvCxg5x+3cTSXczD8x8T898vTNQIzlZI7Npn3St2cvKDxNZe
9940w4d1OwsbTHXIuwC0M2ErEEtvfhshaVwyFIrF0T5BVeVURdlwLBwp2fCfi3sAIAHkeWwAACzX
Q4o0rgEKR/ZZLep3RZvekAy5RxTtcRqTu254NcvU7K1tCCHnHhVdFp/wviRpSQAFIpneuyq63XxG
zK7vhWskPQAxCtV8fMz1cAypko2wqYhH2zH+NVKu3UPBjljVIPfSSWkc9X6iDDLRYMwGLMG33mYx
fSa7MlIQzq0LRBW1RN5I1y2uJ93AAEsNfpohHOQE/VSzM6koT6p+4yG1YBaH6pWU7H+ifQ7yDHrD
xUJ/fD10yfKjOqoT52zZ7e6hQZVsfVMunF9u8LlJhrQVMFkhXEj1pivlimBK/hrR87PFNLB0kUNs
ZVPcp2hAWli41Yo8U2tlcrgalOG9EQU/NZj1zCQ62KH0IUhobLbQG0NX/rHMNGRptqgUlgretG4h
BUFZSbVAoF9PoIpYTlnkJu0Zpo3q2TstifZ18xSjHIoQyk2JnkeQWcjRbLxkFrzKlV0hgkDF2S+k
xMauNX538vFzodi3gw7ZU6NFW+hU4byjGMAAyXGS8CB2eNHLGwY0wY086N0ieo+8JVCMA5y5+zb8
UhZbTMNCaPTCluDxq8HTQln2MnccvmT+b0dD1alEt4t2yCR9V9dvFGOjwVuYyj8W6SCHacPR+A9N
OGh6i+JRGQ6Zq+jHBtXGOezcTa8s281WAMhxzBB8Abcu5ospeVejEUqZq2v3Bow/4bH+PDq3iXpb
brUM/UHhXDi0F7aEEfmNkdBpg628L48J3dDtBEgd2K/1ayqR8pEQJ0YSu//pOE9DjBbv1gtfOPb/
+QGECAQ7MBDRSXR9KnwvT2kdSlFgubeQH9sCTi6sGNfA/31eiKUcragrbYxzVy7ehiXamyfJvy/M
12UtXwxC2IkUq8HO9Fgp03s/OEz6Xat/W3ePCwMhAcfmm7sWSWoI7jEZ0GEtjT5zvyf5V3jhdpmD
uNZh3YhYmJkHAvcoqEl9poV/UVeKfGPUa40jFX+zdr+Qvgvxl/T9RrtWutfbhwHxXud53eiCy7i0
KbIWAGzS0i6zM9fy2+Nof4oL5+ijCJrkT57zuptSHJ9IFB95jjppAe7JRkO3j62dPpZ7Zfz8FyMC
86ZDcKgTxAvbIZssdHQNDpXqPNfpAXid1JFfNFRUVr+vm/qTxxMOMG938AxwDeF2RTqAOsqsXm4Y
EQpp1huY/G60G/O30RyS/YdS/2Bo3rFrPwbG3ZCNu3Cm9dKPYfLeyd+hBxV66FW+T8b30XBXhjfr
P+3FybbAdIBOANJBt/CLhuEhKRtJChz1EeL8z5X6UcvM3//OguC8mn8saLmbOed/+XUh1kOH15GD
iN9fKQ3y1AcJibD132/i267WTpih+e8X8T7vatSIZSxYaErnOz/cJcabrbKZ2PzHIvAvxWZvzO4V
3Mu1lU4p0carE+0RBU17lxrZrep1R7PTbrO2/yGpzg3ymK46JF8VROEHo3xCQffsR8nJtBFw7FKE
AenrOK2P/eXuACfBDzNsLjoSgoJjjnNvAPdcBE+t88k0P0avK7bx4evPC4PWp7iJe0BFT5V5NNOb
Vwar8+ehcWE+CSnpHheD4TIOCy0YDDR6p9t2OEXDxs5YmB2+j64BJKZk70UEdpghC+pJiveIUHK2
I1589eSTi50r3jTiqHRAXm8JNSuVwpJr67Gq31Vv8mDDyy79+pl9ke7KmfNTfCrHuhb9D2nf1hwn
smz9i4jgfnkF+qKWLFtCLdvzQmyPbaC4FhRQ8OvPQuc723Q1X1dIntgPs0MxZGdVZlZeVybaxOPn
PjlN+/adALJvh48FLHDjTYxvwUO6/PVaU1sNUYokso3a16E471Z8lEveIL8xBY5AQfi+kZodLxRH
ec4UbN+tX6giyVJtnc+KgCnkLXlva1PVuspzgi2iyaGqJW6qEA++HRCmrjUPwGAI8MUEEk+WnltW
J5HXA0Hen7AN1vqAgC5RsApfARbeXVhcma5GRU6PAAXzuUt+ep90JkNvvTaNCxQlYCIXd/sa9GQp
likTFqJHsEBTss+pb8xHoDe+Ww8uqAh6oClTy1rDyKIMDRkTJv7fr2cX3xdiTmxaK+puwPdZe8ey
Oyz3/bvfL9wCfjlc28zMounVSfculdjojUvAc4FeSwTk6O93BSOaodmCzdwooroKddsv7hFhKTIM
iCv3DyKK6VLUZk1sjAGhS0nqaFtM6MQsIrVnfowt2NVDpty3WBf0zor8ohbQiDc8AmDPwC+7pFRm
feM4pEd52X1EnJgrvulJqnfLj7180S9JCC86rVMCq067KLfrZM8r7HN3k4l+wqZQ9YuXA3y4s7IX
28SghB6XWEt8Wx62yC8NB4AI0ABPLTqDzLHTFrOaLfapJ+j4nNs6sJXEemx0h30mjdUf1DkjR4+o
1l0Hr/t9bcZvB7wmL3BfpeqsmorWRnvKv+XKt9vMLdImnq2JfxB+A/7qKoFjUW5NOjPaiGuv7RxR
Fkxa73fDnef2O0WGF7phQzGH5mJkC+VtXKqgui5GAZg+uG3UF4mvp25IrV8AxZNc2IbwY20VamTI
ki9VbkH4C1bVrltbbRS3D/GQhbz8NY7U9/odNgvfPr6NR8ezLMwMLl0IGLEUHK4qo5S6I2+jMW2e
Wzs5jZYhede2zsxCqR5OkQM1E8+srTI+u6Rto9pLhufYS/UvucYULEtWVMkTtyUMAI0FO/Btryeq
EmzAVgmQ5KPBUNA9anxTYv042h2WkpdJWDjaZx5XkjfvrRYuSiC6LhdMnDeDKNyWkVQ9MxUQLTG9
gRlLG5sSTlrxe9bTfQL6Qz98HUmPFvh9Nng7rcmOpWfukQZ+vn2XWwe9+iHi6kRGxzbFfmMWsaz3
7eFpwvBDLRuF2jImayJCvnJpaM0b0rKoZ+GsfM6nk+UcFM3wYzUi6amT6feWgCJohr5hLQCy9wvT
K5ciy3MrbyYwpRap37InEsfB7WOTURDsE/ASBlRrKxa1FJvFZ8vKfR5L1ExM874ZQUg/0tjohPTg
hl2yASQVdTStqYsw0jjH9/WM3c/aF49+14zqaMbHLlugIWqJIdm8rBXVRV9Whxc7XVlV09xFBa+C
cbirzNd4PKnzXT5iu3pfoCDRhbdPU8yo/y+nGOGCY4BROWS2BZpxQbwuS1lUFV2oanfl+B0gDk18
oAkQ9+6GjAM98FdXy3jdvMYV3eXvK16TbJq0Bh3qUZWan7Hy/muMzvvbvG0qGJqnFgg5iKRYjEDX
djcqTdxhAHDf2p/K9MBkkwPXqVe4I2itdyEmgCa/QguJ3UrJM1iUiJWoImHslHhPdvdF7x8AxxNo
3e/a+aEln5XhnDaP5bt3B4M6lj+iYxejGth6L2hbUireTA3owsRDtQ+YDOt965LW3xd0zSXTmCUm
vm8YQVEFZi8J8LcegPX3BTXLhzovco3AOk3IXMcECLgUCIY+dTQWlJznflpMaaTMWMp+WzZknAmq
ZqYjJYULzup5hhEZ/FKGVLGcjfjO4GIQ9yArjiY04Z3RJhfqXDaQDPvo2a9uBxcHKLk/38sHWnMQ
wTnAlTcQxgl8EAa5mIjZRdoeSOVhoY/hbQLXSrQQQLENTfXLIy2I2OwkZsLpAAL8K4sPutr68Hs/
QGNJagEvFu6auVzWyhaYYwHguDTporE60HxX6AeAYtwmcX0bYANBCpxOZH2ukCMw3BgPpgISNbYm
slBN8BpiT5bEd7qWqksqgr6UOjfa3lRaoPl8I8ZnTzafd/1A4PtLGy9ms5aTEi6j5wbc58bCA0G/
oUoH7+XA9RoAVQ9ld5zoo6vJ3KWt6188M3Ru4vCu4BxQDsE2QN3tomnEHJixd8YS3rrkciREPCGV
og0G74B23EVp83m2ALkbdrLO3WtLgwHZJZ+IlBbQPcRcXEwIcNUI9D1DHp/trDYYbN8k4ZiGWSOx
atvs/KEl6KTK3bRo2xIeCjs4OgpJeyKDjL8OOS7ZEYwLISqfbeDuR9XEAoKmst5BIcnSAQno+a0U
kW/DS7igd9X4nA16MmMaJUqT5xjWMlNOwEX3AVrO3KMDSVSKe8pPXJMo1Jbarq5NBEkjMeX4B+6k
oT0M+Wc9CU3vwHqJjZNR0S/tz2D1GDGzQAXeHiffE4Jpm+f3orHD07o8Q8HTapie9ZiVxxkqJ88L
DTdw34nsfUVCMKTcppZLJ4iFa+4X2E1dclBb9m19HYL9aXvOZiBIgQX+lceBqkpKsJvfXxoPMLGI
3IB43XVt1moxQnNGOgdp/Th3P28/A5sEgHeFRBgKE0CSv7xphaSGOlID2SPyNd2T5vUDnzdgKfFg
OogehCtuuUr6YdS6yOS+QQP9+e8+v3C3fidR9nRnjs+rurJDJhKdWLcJbCqCBXuOpjSU/cQRsCzW
jWnQ4jZySH2q5tcWuSdkG3Z9K/PNNw3YkqEHoDZCcTFO7F2VAssJ77E2kp1qJ3sNsPd+q/PSZ32F
6HE+3mZtI6SD+mGJALCe0flxFQ3kjCDdbZttNBTW3WSOAZmGMPEOhnPKnU9jiRMdFN9RJHQ3jxTl
DeRel1BEHOFwgD2Q9DGyeSPWFKDO6pvDY1V+d2WoZVuPzlIaRBIWrbNXpbhkJNlkVyWSljkifTPe
Zbl+l/N3Tiu9WRgs+kFvy9JYcFUzU1yAEFSOwSLbmb3AmkdgVc2exB/cEo41EcEeNybW4SiFySKK
pGCv7ycbK9jo93rYN7L2/I0ADs7UiiFRZR0a9y1xQKv6ksYvY4cVRtl+UitfUSPVeUD6h+H/F6qP
cdYwKyUP3JZBQh8ZGq2WjN5VjVAfUFsdUJuOLDUN5q7/BIjw77clf4sENhhhMgvzKHAdBaNtdLWW
G13ZR0jr+YD5kXWLbUn4+vvL31dWKQWwh9mZ+L5jpOhDnX2FPjr9rjIOt/nYknD0oiFIgAN8jedQ
UPQs6mXdR1hbfpxJEpQzotJ+3N8ms8kOtsqgCRVpLARwl+yoU+daRKnAjq37ib33pkDX/Q45utt0
NjxS2CHUZbDsQ9ew3uCSzjByI0lSlUe1CYRMNu5m7W6kdw7Q59uQynzSDSEAbh7iQySq9WU5wCU1
hfCRNCXDnHbykwVt9d7GJoxXLR2R6KhdwtGrh4/Y2DeROhyGOxzG/VzesfkAc3r7yN7Sbpcx9UIG
SQ/A1+GCVMEwlGrvFMow48yU1jeSM2l4WFnPCvZDOo96srfqNEDXnd8QJ6inOqxa9F4nod092mZo
YBHa7d+zISrAGjOXbDk8FkDGXh5qbWKcmbJsivryUM+7fESLxYlIBgk2b25FRJTH3By0USUTDFTp
n+v5A8H3BRPCmWYD0i5WUk0R6e7GJEB1xCgkmis7J0HUpwYdioNRggXyr0cC90GxgmyQVZtlB7X8
fWWHCFemmdq4jbQ7Yu9d1j393W0LdtRkXEuYXeCg+lNah/HwafYePGf3d1SWs1xxYU+54QC0Y4oy
695OlcAaSuzyPpmy2sv2aUFblzF5jA4K3NT6EE9qWk9R54aaE+jvbxyDqmKt3f99X+ADPQ1a5o4Q
K23ec+OIvY23z2njNbj4/uJDrM4pLtwSTQftFCXzLtb2dPCbZv8BEhimxPbeBaDDEY7IcLEnPO1j
HtmTbzS7McNiXcltb97CioRwStRoedmVgM8o20d7DGb6fJsF2feFU0pbI7eATsXRRBIAuRJ6d/v7
W7eAPlbg7KGhFfVV4fsqR61wYPocWfYzUf+dGmznIpL+juUbotEHzhtQSz28kmikurzpabJ4xbNG
jdDU6it6lFQpiBwd55QNXHLlW+eFUXm8LnDZwZFgqbSuSct6ZCrCkvtOVYJukGHMbsUhC7Yw2p5Q
hMTgmfASt0DmqxPEKFFi1ocJWl7lmupbWHFLnOwzwMcPit79wHal00xkDXVbPgf4wuosAHVbV80T
zMK6Coruhsjrli5tl5z05FQATSze6e9Et1kiBSi5Cs8Q+DDwbQXtKbNxAoB2oke9qYY9ehVbEt4W
vuXiRcFYUxAEo5vZEDcOKIxjmDySPf+dlB+Qb9T0F+AXTI1e+TXjVJWzXZtapAIZKQ6q/EgSSYC4
JXIYQ0JeGpMWcAWFc3Li2OSzlc5RrSvYz4jatyNhYpMCZBnlbkCtXYHmK0RpgOBUzxFzMz9lxP95
+x62jACqTxYSB3CDwIWgoFphMFOFb2kxstPKTzFRdsrwgWNaE1mYXNn7LF6y1JiojOYY+LG+ru9u
M7F1SOvvC9fAimkm1AMTRnJgagBE4dvf3xLW9fcFYS0mPbZIhffKQ3ikNQBg15+YVe4aQ2IutxlB
wxeqkQhjxFlnQ49jOubDFOVk3mELHzT7/awgOYe+QYyqoX1arKvCx+JY+TWOSEPle61WPxls9Atu
7dCaIgmPt8JzTOhgBzjmaND1ImpHWaZGgRnkMeJxV4WqxzW/rkfTNytX3VX6ss540LvAUVq2p2bj
PfUdpy+6XSlHjnx4MA0ql2FKblzlxW8SrnIZ5CUKw2+iVRaw8uegPFP90VUlMdXWS3FBR3hcM66U
VNXaMTLKyuf5k0rOSZb5vPlC3adB2Y3sbNqyZqbr6RHHWYC7kYQFZgeQ+QRFsDTkXts8GaLcMIHo
hpJi688sdOiu4Qes+vRn4gVq9WLOAKKUbUzfeOsxzwoz4mL5In6EYEoUrxg9xXX6SPP+QzTM1AGO
1N1V9X1sSYo0m5eIyQ6UZuFXwL24tCcAVokx7VAN0az/LtzOX3pimsnxSfPufjoABwEQHT2keKwQ
8l8SIkU395bWD9HY7pXST2eJ4VruQ3gF0WCL5wkTs0iniow4BlXcmvMx6ts+gMt8mLU2aA1ZOXuL
zDIwDe8B6Zcr10E1prKmJuVRVoZlduzMZ82IbptIGQlBr9o2yzE9BBLc8zM1ULSTI8sgyEgIKmUQ
fcK0PEgYyn7K7jEIp8lEeMP+Ig0Cq7gkfDEMK9x3Ws715IFKZB6ICtCo4PYhST7/ZjRW72CqO1Wj
Gvj8+Oqaj0yG6rd5QH9+/VshcPV502Ylj2FD8ZbviHKPUdZqlLzkW5q3OqA3A7QiodbJgIFP3EHy
2jJACfh971eygRnZMQnqPc+s8oBJyaPeCUdCYLR+/d09LD9gxUWGxUODs+iDyf9RfhTV7w98fmma
R8oO/T2iVqesMd2uhlYr2D2+bHCNP5AuWeCz/0tBYEA3aaJ2FShkTaDfGfnuIwwscQZCnCXpeHk+
5aSb1Zx2Y9TMNFCzMpDVqraeCnTC/h8BR9Az6haDa8Z4HV3nsQDiP7pfEuCXKtyvZUBzb6ct2lig
ESDLhy7fawy1mpPZm9nUR0UbadYuGe4Mcvaaw6A/MMfYMf2QZBQz0rsRw7fEeb19lBtR2+IAwfgC
wQpNegKnTWJUdatnNNKLyfcG6o9FHyxmEnBITYKsgezuNo4WGU1YMBd9P8bVUiJ7Igx/8JpIK2u/
i49m+klpud8Cqya3ZYPSy68XzvaC2ML9SpGoa8RJabhNZCKur6vT0O+V7ikpfubp2ckN3+YyzKSt
81yzJ5xnARenT7O4ieKq+IblHn6f6nvWTSes0vSpMvn6PEqetg1zhPzR0s2PRfIIJIUkbtZ51OOq
1kSV7k8/a8nXNyzqxdcFXTMGRa96B18fPhf8dXLutPzgVefbUrjVA3JBRTCp3ehVZmuAyjQdx5z4
Zva1S7Kw93636KH2PF/hh7g7ddLtcrLDEyyV1XK3tDkIN5hlR6rvA0/qBWPLm7iSQKXraDljmC5C
0wEr/URW6Vn+e1HCASsNnJa3IXYxExKn5cBQVa8jy/2e0QfdPbX5j9uXs3VEmAKE56y+beoUKhEF
G5zMSIsmKh6UObR48HefF8RXdQiGlKayidQJoFXfhl5WhNj8/cvqJRR1gMxjLxK+uoJ+VDVsGTXq
aDIfvQ77uG3/NgdbJg0AmB5cMyRBEBtfEqimzhgshDJRVtf3PCN7RjpsxG38pHN3ejNKgvAtjVx6
DbCXyEQ/iNg/jtw0cD1TzGkM7rNSx0FZF2GvRrKVABuStcC0A7wRvQ3Xy6uLTAG6VFfRKPsNMAGs
e5bdy4apXBacYEchIKSxtEXQeWTYZoXNBY0KkgPlWDFP9YgFH32/Hz0tbBuGAax3g0mgQ2NNU1D3
3LU8L3ZLGtHyV6woYZp8IDV5QUFQ+FJz4kofwVUzxb5b7nNXNjO4IW4XFAR5Lke37oGLSKO87fw0
2/eDr7YHDAw49tfbgr0lAsiuLhNBeK51cfiocxWHj3FCI4tHLvsEkPLeOtwmsZWIwKr3/9IQwR24
MtCRAM4qars71qWBpZwLr/c9GxhXn8vhC6FfLF32Sm+YBKDQIGp2QRnJH+GVVuvBzmdHh1/ghrF7
MFh4myvJ98Wm04zpMGgtvl+4n0wj7Piv29/fMAHr3y/Co6dD1mp2YjZRypYCle6Gef6Aw/o7KsLT
n6RDPSaZASpl0KV3ph5iDU5sS5IlsrMSzECuK9gj64KXYWDfqFE/xI1sb5yMxPL31QuA6i393+Nq
0l2H8rAM9Ut2HYLOZ4rdmbWBg5o71I12Cj0lij/LtFHGhaD3cRwzlaqg4iSHsgj0Jrx93bLvL3Zn
dUp93etqlSyuEEJPTBgm/QPHS/Z6m8qm9fqjeiKoaNs1sz2U4CKnwaA+6BiiV/eEfCGylh5t03qt
KAlKXqOfxDBKKKGH6lCWkMM4F4XvaizUjczc5W7c7OZcP8Rqfucqva973dciU49UqR+w2UcPhtT5
fpv524KCLtHLIya1BpwMrOKOaiz+rQLWPeTfMf54m8hWlnVlHYCtekllpmWmFjk0Ku41LYTzU/gx
tu+EeYcNb2lTzD7cveccl73L0rn13czFdjHPon6CWWSJgd+WKpQ9TSB+YTZCkCottT06UsR7cbvP
670i66/eip/B7R8CQoznNY02w4dvImK0z07OdpmpHICe79NO25k6OSqmtx+4dRrBpZ56e+QwDy1V
n26f+vbV/vkZgrTNaj6jmox3rO4fnCH1y8bw0dGMANqR3O+2Bv2XktgvX6XGaFstKM3m65ze1+qX
Kj3Wyb10Qmtbgf4QEuTIc+K27wecLNCLga/QZT6U4vapbT//f25P3DKWx/mI7bSI0Gk9oQXiDKBe
Wj5m6iezeWgBCJr8mNJpd5uojK9FZFeGLtFd1iDBg9ffezC6x9JFcP6hp/PP0S0/YUXCYdTW24WE
Ymg7re2fLDu5m+pu347O/jY3/x91/0NrkcwVrTmZ0CpBLTzT6SPTf5bm2XFex7j1lzUYXvPvoJ+9
6Z/COgBKRiKKEqG3BeV2umTArmxISKcdOrZXvXMV7/JewuHmfQHrXAMAHLJyYpOGUgAvs2Iz7svp
guwJEUIgefoW5RSiaFTh/1AQ+HBjSydlgqfCau+8/mjWgdW85MqeprtEu586SeVx0yauyAkmyxha
r7edEW+g7U+Nj6zbbZGQfV+wRU2RJ01m48BofvjKZBZdclgifDqaL3J10nBYqRYiqdV+yZJfceY7
9UMSfKTTY30zIoJ64WQDtkOCFUtPMYuW+KnEbkuEy9AvtYcWmtnZ/QRNLfZ9glbpz3y4+6vrEHsY
8mLgKelxYHU7+c8D4ZLr3mbBRAYR0CH21Zxwo5eETx7ee6M9xsPg9+4hmWW9Rdsy9YfI8veVlbF4
7QFofPFx2+NEvozW8SOH9Of7gsUctLLrqxrfn6y9ld2VHxjShCD9+b5gJTtMG+KNxiFp3VOunJz0
u54cnHL+y7sQLInjoVbg5ssxJTtiHSobPpWExOb7bzkwhGgaQoOwILEx6miAAEHK3uU7ZfydVweL
YB7I+aeG2377Ujbt+4qUEJsNqMxmo4UEQEKOk/mVDd96DOt3jiQE3BbgPxwJslU5Wjo6JTyaLvlm
14Fi3+e55A2RHZogXnpfkbyy4YaO7IG6O7T2+2Z6ijs3sL0PWZQ/3AiSNtEKkFtvWRPPLyjKNoEU
1mnzXrAT11ognVH2F6SsHBuFI7yBgad5mBgPbvWppp/sXoKhsqXzGHiwUFRAr8/VQA53yrrpCYfx
TXcAsVNl977p/a0JCKLseLNXkBgPYd8+5OWPvj4UTu9nwzNznqzuX2cosAFQwtTW2a1pCjJNsXWO
Y/FgE9nWvqr8ON/rzq5sv97WnC15W1MRRBpVnjTXenCmK1/pdCAlerr3mRbOMpQIGTuCYJfMJm1X
dIjavRhrkcYTxSrFQktNP68miVe7lbFdMyVItuP0VlkzMGVhfWUexPkJm6B1Ho7qF1c/3z5AGV+C
iGs8QTPFAL40PZwyNDAfZ/4p55IGmi3Ls+ZI8MSqXu2MqYCEYzTLaUJjQhJVEuJsMwKQ5mVoGzBO
gjOmUZV7uYsXobftB6tpnjV3PGTwLIEt9YHuMcvE4M//oyXmHes+Tri2eEvtXXJU0dFM/ElSfdi2
CX9ICEGhAgwZveyRwnBLwNk/uuYH/IA1C4JJ6JOswPbzJUUCkB+V/qdrE8mFyDgQDMDMGe9JCgpO
ZMy+9v223Mq+Lih+jy4pdD7Anyzrg93tpOteJOLkCfrel0me2MkiTupR6V/t/Evb/MhSCUzdtl78
uWVB063U7oluq02U1F/K/FXNnpVh93cHJSh4NjkOWlahenzaJ0Ygq4pvpv/WgiSotqXG+eDFuOY+
z0NKsjDJX1O0OFbNvVJ+MXm5R9ux7zo/TH4a9E+p98sw9qUlC5Fl8iCof90B/sLB4vSoR0cFS/Zq
G90+x9sCgaawS8c8aZreSJYARteeuHnMyj1PsX7n9TaV22xcbTmK4Z7NdQkqBiI942hMEhdQ9n1B
7TU7G4u2QYykUwxG3BWyTslNgTbQWYw+RgdLTQSzhUki2y2aFmFeOaDZ1fBd3v6IG13iMG+ysSIj
sFFnmj7ZBl6trsVGuq8x0Pk/cA8rAoLxyiadUCCAwI/FnnuH/bLrb39HYOFwFefNLhvZwMFByUNt
Bqq7xPpuiiugz7C6DqVrVWy6xp43NEMB8AX9PwFp/cI+aMquGCU+uIzK8vcVF7riItfdLQ8hxhK4
thut7zVc/sKRVRJlhAQr5g1VNqQxjitJsIcveTGrlwGondP4+oFrgfuAxUIwS4Y4YzuNLHdmArM/
K+gjNiG/aJ+6TWJTRf5LAs0Sl2dW52qRxTNsvuohtePP8ddWlqzfVI8VCUELS2eIgbwILbf+nQHG
8Os2A7KvC8oXO4rL+YQQnyXPaJXLJYZW9nlB9VqlNamO3T2R4hwqAxjpkvPfFKXV4QiaFzNDbzMH
MlvZB3dff3+S7uOU3fDy95VWJM1QUnspS1tFMJFHVHNr2Wu0fUgA88JOWHT3iclBdWLY0mmBCVSm
8zHIpQWDTR6gAK5noi0dtvySBwoHtCxyijxRSXysWvHt8T6zH8dU22uZ5xvZEGr1s8N+zNYpjx8a
zPUR7wG9j5Lbkv0O4V03RkaLbmjwO7BMme1tbGCRCcTWWboAEl0Q8HX9atqmIjGrrGEs0eijHb2i
Cs3u122N2WJiTUHQmDqeS+71QxnNxu+kfjTpnQFwinfScJF0AwiG7lgL1pc49mgVsT4OU1ef80bJ
jmmd2PfI9jh3zWR7krdFWy7/Io//RsvykBdD9+5VKyTPAXFW1HN9Ljs9IARDPTwAbknYl8e+e+gL
w6+VPOimJsBG+WestciK5qhl1YOZN37s6EGX5ehOVyVHcJUMwM+y4XWgu8hYACZEy1H086Q0Az0n
neMbNtsp5AXLIA8a+cVcSUR7ZUUEWoIVKYbWpU7J6dl1v6Ze7hdGHaRE97M5k3B1JTwCpeXvK2sy
qXZOKWq7ZzuJd1NKsCC03I3SoaHNw3MxAYh4GB2I4swDTHpp9TWlZ7X6pfImKLXPWZL406yEVS3b
b3OlcuAJ49gQUxv/drXQmjoxyYBT1JwBz/1qsex+yFOJkMpICDoHyGIbW/XG5hyz+keuuMc+jiV5
mg0SAH2xgI5vGZiRfQuNVjdjTgO1lLJqzixXg+arW3USHjaE7ILA8vcVARQcdE0hdXPWSezn4wlW
Y89Hb2fJ3tzr4ibAUtasCP5VgqIDJndyXMj82dJSIJ8yH3gjftF24VzfYY3EnjAWYqnfofeIn7fv
LdUB1MTFjhoLuCb4nzhhRa3aGeoUm4iNubpLwWyvSiKfDfleGt5dgAeifxTY2Jdn6ZSNZk1t2pw5
jw8D0bkfj7M/YDOOX3ZW7NddLqG4IR7LsLtmIk+ETg8R6NtV3CQlMShWio4X+geXed9bBLD4Aath
34aPxTE/Z0AhhlhWfe7ZP1NKd4MnQ6TaEEAPkFeARcEKWjS+C4fG8oHVGG6uzxbCXfXJD7Xs9faz
tbzfwlMCCh7GzLFo7RqurLAAwc9rtT5n2E5n0tG3s38rq7tnBQ+00Q40d8dla6G2ufpDUzANOWdG
gcEvPJUcw5/mM1NfMq0KLH64zdsmnQV5AhLnwJVa/r5S33JoeiAr9BBqtD6NfG53CUFr3Ng4Q1AC
zPL9D4WH6dqlWxlzn5hzuSSXdn1RADkwP88jRbml2I3oSKLquwEKARoGnxO6CixOFYXQSzJKn1eK
F3tk2WU1hbVsSHFLqNefFy5HT9K5B0g/OTdFW31uLbM5ObY0vXf9qL41XbsGyrhYti4iRLXYG6+g
2z89szHdK2m1wwaUXavJUFGvHSWMi9qYwzWB8w/kOuFKWoNjz6TO2RnzXyG2aU75P056sqx71dtX
xY/b4nZ9cjAGFpptF+gLwFIINryzy362E3iA05QEPXqu370hxMUuJ+AHIy/ioptcHIIYnLrvx1lp
0Odi7q3xtS4eiAmsofkfZ3xvelcgJagOH7OGtY3TnEvb90qfyuY5Ns5KQ18iVuuh5xrQXYJhw+5X
4KmhG/ZMynj0XcUu/K6t3v18Q2oAqYIRUhcOgggPBrEiE1NZf8buHLXZ2y3m2QNXBn+3wQrGFBav
d9kGC2CtS33s0FqoZeOcnuN41B9bXpU7y80aSab6moqDVBKaueHsADBA7IazEITNbUzjl6RlVoid
Cm1nhu+V30sSgmFx1VQZNYD1vFjpc8mj7vh3nxcMS6zkE2XAcXxp3qS2yAuJ/d04IoB4e95SwV0q
xoKym5VVDpxR9yUe6G56TDpz924OLggISmEbQCZtk9Z9mV2Iq4sVgu+t2SICXnMgWJAW+y5NRBvu
C6+7EN06/r9eCT9priU3fW19F3cCsQY2yGBVsjiMkOWjOlWNW56r6X6q0tw3JuS79ffL7CUZQaAm
PtYT8I7Ks36gKQ9NVQYIcn3j6JLD2A4SrAg4kSm5VD1j0tW5Hb38jOFf3z0O6igRqY2DAoElEwkN
h6Mn3rgVx7nRK/nZKj5jaIto/2R9dFuolk9cOmB4LwCpDeTKZUhDfM6rTqvL3B1y3AXD+GtQmwFL
sYE8lxjDjbO6oCOoH9HiYsI2mvwcW57f/CcjMsRRGQHhMtzc6ZpuAoGGI07mZqBl763JAkrSRM5j
2VxlwB0WbiNPqDFpgz2+AEkMoXLozjIssav7BgVLXWbFlwfjag1R6Xo1d4uRv5h9yJIwcXZjK3FK
r47pkoSoe4i0SGUTkNBQmPvsycAHrsRJ+Lygc4TFTuKO+HysnfrfMcEkQHOq3z1DsVCBhYUnCozj
q8V6hZWXNhZb8JfspKhYIIvp+ndqBQgsYSgqm7BUVwu8uDp3XWbMw8v0NNh3Q3yOp6+9bD3j9Tgu
XgqYKMyVLiOfV/NRFcjHtjvqACDAizFa9+VAA6ys/TL3bGcD31hR4r05mb9rjGqpiuzBva7dvtG3
kC8D7siCK3Vpvyo6J8SlpQ60jsJvLC00jGMxTQFKeMFonpr00zA9ZCzBZt5DDExOnh1t9tzL7PS1
zCzHgNO23jYjiIFLQVMEgGTQI6dOAgZI5y4tQgfzdhV/rw+wMKwh4MSmXhy32CJKMZOgpnTSI+ur
OhxV671ZDOHzi+6tAr551LAHo8HnjZHv0FafMtkmwG2RgbwASU9FuldsSbOo0rkutcDBiABvrP0a
Y9xxtjM9zCbs0Crc2PtqdPxGOg9xbZtwdivKS6yzYi6ex9woZlOPOvXUzp/G5N7Nnm5r3bVtAgnE
yWBPBwqOyByGLWlfp7oeZZ0/OEE+h7e/vyFougqVxmsHEELEsZcsALQkThq47Chq7Bg9FvcdxeYD
yUO3cU7AaUZuEywsoHmCUpmxYqSZUZmR0o53mTI8ZAb/ROm8v83LVeJkQdjHnLWL2AK7kUS3P29T
lWlqa6JJ7Htv3lnGb4ZxmNj73On7gqIhSZUNEm/cDnqeNMwpQ00xZSQwRtlcVV5lWFGdpUGrP3Eq
yaduXA9yWTpMAeJMVDAECZtbp+U0Tu2oS5/GYfbrf1q0dDbWy+2T2+AD9nZBOjaBoqiZAh+WMTtO
XShWNHh7XQkMCReyzwtc5LpHkbTF5zv1yUL2JZ8lpYctAlgxjgI10ESAzio8sS31slaNYyuy29r/
6eSy3ocNAV4yfio2pi/FFPGecy8e2qov7Cjn5zaLgdeghZ7zbl8KiwM0iDD2HmOiX1we4JUz6lQ1
tyMVnfReHRTJz3ffsgPvAAKlYvcxsDovdX3Sq0zjI3UiU9v3aWjKAJE3bgE5EJy+6i2rAcR6SaWr
o5EilReVmMVBWXFHdu9lAEjfmBWCEQER3MYlA3bv0YIDATQy4rCrAlq8+7G6+P6VIxjjoSqQTohU
7Z79KmqJfbpWZuzMQvPJosfYJ2sI5195Y+cwW4ujscx86s2PHu8eneEfR7Zr9VpcLwktf1+9S2br
pgPQ2eOIJLv6pPCdbF3tFicLuDs2devGNeIq1510SGiBphOvCjTy3TbPyeBrnSp5OK4lCqko0ECI
AXCLK8gehuFpjZhN8jKbQRXfp2b0boHC91Fx07GVBbiSwkEVDddp17PkBYnBfDgSGSjY1u+HV4Uk
DrIIUGxBYN0Rh1QbWfKijNWzxfgpB7CkxC+X0BCFtgJGTtJhod3LhHnaUd17jkxurymgMx3xvOtY
0Gq4xZfi5JXEUypPcyMWoveayaR1sf4X4TayBOvPL8K2klZDz6oUSRE3mvLdqPPAKNXA6B+Z4QSx
oQXJ+8M90IM3Ymgm/N0r8E2WZA0d9MwD5LK7t5m3l9jxa+27/L7Aj+3NRVc1MfiZsS7nf0i7siVX
dWT7RUQwCngFPNXkoqr2VC/EHgExCcT89XepTt/TtkyY8O7oOP1SsUlLSqVyWLkyiLpH9fb37lyE
/F5PeWFoGUToZKu0HtMP1++F+PfykQhaakFEZpCL9zSaRx7Pdqa86vOIkQPwO6u9E++H6MmN4ps9
XOSJTmRJWZAxzfJmnCDL4S/ICrvlGlpgQX2BYNFRxkfwiLKj5BxEdm+7TLGiV+czBT2/mtzMjQif
8yNaA5Rzgd5TjU3MO7Hb6JXfVaa7mY1hc/04Fm7ImQCxwpMb0gBUwZuIR68azXZxZ99hZoxVBI0e
EL3dR4azvS5vQYPP5EkXnihjnpMMC8ot9VeSdfs0KfZTnv++LmbpYExgDjQxmBv8c9JF6ca6bNIC
y6J5CPYNspK6Xfw85pAgroEmXxBE08JMgRVgESYnfCvRfF/eXPbDuQNcBOYlDCuFVyUp1pBqvCZO
Gb02PYBS21q/2avFRHEM2kQdA7Q7F6mv1OymjnDXejWaoNf8PA+u7//SMSNSEglncN1f5Dn7CriD
mBHzNY/Lp8zMH3Sj28W1e2vRX4RkJ2LkC5401dAhPATPTqD+VNeaEoWWSLbq7PNSktMCyTgYDl3z
tQQlY51m/mxTP7bwUK0RCC7uFxgDYK0cFEjlYl8LtihaUWqhJ3H+oWbuI0djUEvp7vqxLOktan0I
uhHJApUhGfeetZ0NrmvyqvWtz6vtkNt/c/AuMlyiMCPgYef2BLwVKQO9EhRrnjGUpwaX6GZaMyKL
yzgRIi3DVIvcHHoIAR8zSjNhkd5afxN6dSJAiioZLZ0sjiGgmwp0U1DvLxyFMwGS96byCs0bYpvA
JBa4j7Z7ezwj+MfASy2q08jaSnZWrXJqJpFtvBrVfBhSZTOzlch7QWXPJEgnrZt9F4kBSq+R8mXi
mybf365KMK4GrBRo+jTAiCRVqnKmq21KXuNoPCgYJlCNtaf325uvBKYtmGiiAI4RPGqSLuk8FZze
EXllyYN5xKy52z+PDChGOoCRC9UG9XwRBeHR2OsleR3oZ+eoGF/+4vOAECKPI8DD8juRVFpVDh30
COli4z2dflz//IIBtDVAOzGxG6HlBcYzNtwin5mivJJ3YvW+lhOfWZNfuWtl9cumWYDEdA3PtaDg
B35L2qdKs/N5tjrlVU3njTpsyvJerZ/ScZdqmW8bgYqEuFOtPB8LKvzBmo4ktYsBIrYkdNYbVamz
2X0d4i81sTYmY/s8vjkQBGAMvtv/C5Ge8thQMXpNCCmtY7XNb4bGgisYGwdEpOBkv9DfyVCVZAbb
7qudYRZe1zxmibrhffEIQteVkFlcBek5BPYBUB5AbGy0aUtXJRuabE67yH2d0S9vuz8IeYnyg/GZ
amuA+IWDEeoMZiXNQnVOLpWoJG0bPC5w3Ptp1yCO0hq0sXF9d129L98RpN40TLcGMgXIQTmrNCqW
NVd90b6Vxq9iZ7Gft39ezAaF+cUYbbBSn9/9DlNrxrF0+Js7PjuJr1X/4/clAxmxuTIaju/Hjm9/
unk0q0swyAXzD8XvR2wj2ffBncd5jNz406QeGmvLb35iwYmPrUd4LoCi8t67RQTEkZ02b/3eJsXG
bdYIkS4P98N9hhdtash6yqV2RZ8ipKOL+g0IeDfZqNHNGb3z70u+Z6vGJDKtvAalTvZYeGlZrwi4
vATYeRAeIJ2G7LMul8+cTItnp2zZW+Wy7203+W4vsPzm+3UtvbTxMLjCgKAGixKHjDpNgPJXyz7n
b3z4lpmGPwGjG6GgX9RrBaHLE/kw7cQGe5sLhJb4+0ms6TZNMlisbd+Sfle7Xr3GWLj2fbGhJ99P
ea+kRovvG3Ew2l766/pGrX1euhCj5WCY4sDbNwU1WusdU7a8mwUAUGgiGrOQSr+YpUUGzurIUdu3
AsTezUHD5PjbBeBxRePNx42QaxlV2ZvpPPH8jRZf201589xUeAi4bSiVosdAjNU93/+ZOBMpGKNv
nRNwTENYsdYL9+Hs89L+p7EC+RU+H+TWe30ou283787Z96XnLS+4ESkDvq+DqOU7c5Lt9e8v/X7L
hSNAxNAqJIfPt2eaNH2elYy+5cnGnHZatBn1lfzgZTYHmDIN2ESBfkWcJ70InVs48axSCkjZm5NW
ftskfkvBQ+zYAOmU3rDW+LpwJ4DrBAwaVgoTW+S41eyrvJmdhL6pg+qVyaHp365v2qUAF2QwqOwi
lEDxUEZ1DjxC96hioQE1CyPPbG8OYs4/L8SfmIwpzSgSMfj8TMetNU5epbUYpUJWjn5tFdLNwI3n
FQL/8q32KhpgOND1TRKaf+6Yna9Cuhkz+AYRaODzuTl5lvlZ2UzdV2BxbzYfyHKiAo5YBt4yapXn
mwVsHigm0nx8ayrm2XnqNStP0cI2iRocWiyRsbvEAVU5pgB2+ti9Ed/swly/2RMXE2ZQosTkWXj8
ckzMFUyD7wt1eNPSh6pw/SQubz9n4ewDUaGKgYWy34pqQzNN3J3e0vQu3iXuzVk74ez/9/OSQ5nQ
MU7iHp/XyZeueCOb62p0aaDgh4EAAz0UGHoHj/j8fBs21YpFKvUN5PLKXaVqhYdUlAOUUNus8nDK
Z40iK2YSI+IjFozhxdQfM0dcVNTG/FZrh+dc219finwjPr4O9w4DvJFVg3dzvhSiTcNMWT2/OcXk
HEEsz140Jec7UqsYspxnUe1fF3i5HCzFAQ+KqH8DViPtXefYM/oo0uEl+Vo5m7heiVQv13P+eent
SIBsp7TB540Jo57ar7qJhuBtslacWVuFtG2ZmjRabEFMb/rM8WZ3RcPWvi/+fmJuEXDELk/x/dJF
mXq65/lKVCGrMDxLQGtx94ASRnebXBXVIkS//Tj0L1r9prmBo+KShzef9KkIOVMRG4mSNUg/vmi6
19R+suLlLGyRmOqAdhhXXEO5V4K6RldnRtG/dOrOKR/ctZLo0veBM0BRQRTygbo8P4JOabSqTZP+
BRlIMLlR7/btAYLiowfPwG3QJBdEB9WRY4DE/0U0/aXo1S1+Xt9/4YadPnY4YpRdEKzj4TcBkJJ0
tE17nlqAN7xY7KBE6NL0IueAty5T3q4LWtgpQwVcHgkCcDwjQ3i+UwDu5rjRUfuSEi+KA23F9Vj7
vPj7yV3IbAdTzxg+P+RflOHdvJW04GOfTn6+uCqn35/SvhwGfF9Vv2nNC325vjsLFgnwA+RMkaEW
3cWSt6wQiztTVnYvIFZ5rxnf2oPiKZ29xYyAFb9j4VKfiZKevcIoDCT7i+4lrbda/yvPN1UXr8hY
W46ktpXVV4SMWI6WBBENlHzj1p6Srlxu2T//OJP/bppsOzBFI23QyN69jM3gpZXigVXHmy3u0/SP
Vh/adG1ZS5cFjp44KHQdXHTeTYRhmGLc0BcW29G75owY2JiwzDwkeTTdj7Se7nJtyNfoES6wzlio
oLMAaO4f1jZpOxVGgY9gNn1pmsw8Yuo4ifCalDaILQbMXbHdP0ObdNsoJ/UDw9YnXqm0E/dGhwxb
pekw5y6ic4lBI7zYNpYdr7wTl8cNnQU42RYtiWgpEX8/vRy9kaZtjX1x6z0fN23/SCwaNNXaFJ3L
A4ccZGXRUiKsiBy+NO3sWBmn9IW0D3RMDqXCggHUlil4EooXYHNX1HhRHhpg0SqKuih6ic/XxXt0
cI5GSl/qIvGAZb+zsy/6+KyQTcQO+pCsiLu0YThkHfEf7DFySPLy6JQV1jgnOGa6jTx1bcTw5cWH
dcEwUGS/UP5BZuR8NbGm9sXY5/QFg0eC0rnnZTivBQVLmuDimVVRDkd0IAc1nDOzSVAte2F26zPw
8kX9G4ybn2VKcN1iSpsFz1CDIDSPiyAEeHjpbAhpO/SPj+5Rmbaq+Tw5Ky+vtiRAtPXDb8BAdiI/
WCrTWKsn3D2Whd9o/pB7pnmoJz8zXzGvpf6mVltmeG3q46DmduVGrQkXfz+5UU47TQ0zWvdIq7n+
4dZtvq2ps+agSvr9sYenS5QetcJ0KoNaWKIFLtButj2te3bnfZk/gYLLc5PX60cml6X+kQcwItrO
BHZZRvENuGGgHh2cI4nA4TabbuKBBUwLEoBygiZrNM/JOb8v3ZnvNL12DoWaNW/Xf4Rkwy9+g3QL
8pRwJ+0752i1va/TOfFq08UcD92rMz3MrTq4Lk+6df+Rh2ieaAIcIl/qvkLTosJy52jWoHqktZdG
UdDEa9zby3tri2hfuBBAiZxrTIsnRAd1lnMcgRGJLTANqU1134Icw+uN5Lmr7O9VNb63keWbvFjZ
VKGOJ17kP4s8Ea6fC1dbMD1Ubuocjdl5pA09uLRYidlkmo8PGYAMQ2tgipFxkBzIrDaVMmtscrTU
Z7esgjm6G8ZQn49g7fZAK6N3wybSXR9jfHattsYIKhm2f6QjcQa+KhPoe3l7Xaflaj1CetE3W2Mu
/thus52tKCjytVaCxaMEP9G/sqTdzMjkYvyUS47NzGsP3Mu7Njbf9HJ+a1uaePFYHcDouLVHdTe3
xlr72NJZInMhkHhirXLeIkkwREinCjkm4z3/ZLS3ZV3+2ciTz0uLUyOkOGmCz5t15m0t/N+t900H
DFI0Solhe0iAnatija8P0TjYx4r9KtvBH4u9pfy+LuNyiyADzg4oq1DNA9jhXEYzWS2oSXtyzDxq
HfQ1fttLXTv/vDDbJ8afTHoVZy4+j+D4W6m3T3FdPSg6v68JO/zFSpwP/BKami8QD9SYdb2OJ3Kc
BWkO6HSzX9cFXJpbrEW06AE8A59NJpJRQKpvlWZHjqTYxaA3ref3Ec9mz+4NZ83ULh7LiSxp3+pq
ToEbbclRL+NtBU4vay3jcvlgnq9GUq6EN+0I3ltypDxM7ABDFn3uPnYT3rHut7PmsC2tB5kXB3eQ
EMTmkkmfc7tN7JGSY0+1hzpyd/Pwdv10kMiDLp1bbtHGIjpxLIBS8EKd61qsTM7YmlP8jExlbSNC
MMo9BmKhhRevNfdHq7MOseHMm0IfmrcBY4sCOtbxAaR5o9e78fyMyWnWQa3z4rksWbKNncz8QlM6
vlYl5orAgg1fOkexXkrwVuwxhzTfM4P03jy7kV+rHHFCmgHpG6HKs8lUrd5kdju98pLjDKPE3EVj
Ej3Ubd3vKjvv93mp54FD2vRo8MTZlNymW6PPBg+jG5K7LEdzmW+PXXZH7f5b05A/NqTfcy1Xn1vS
ZNtCz8AAkbvfZtDL7Jqc9kHSZOxB6cx5O0aZeY/2aKv3orqHd9dXE2bakvhoFRyARTfN/Roo+a2V
0B/jxDOMNEmAfGdGF5h1pDy5Uzk8ZG6abRqn7e81lrGtO6hmMKdDFRBzrl4Nigm1da5WQGB1kaen
SbJxI2psJ1tnL1GHSXpJn9mfI4VU24i2xd7sLWVX8Ti/ZzUlPp1H/VDb5ldmjRiGiBKlN1VzHNpq
1PtKrLe+xlP0Ljdaca/U6o8YzBRByZXXpO/m3+4aqHrphgNpiYo6+j9AiibdCTTKpKY5aPFz1Ftb
N8/uARDzMt385Ex8V2r9yvtx6U99lMbwQiEtZl9k9Fqba9agWfGznSTbQim3EY/vc3uterwoRrAR
gjQG/8nvfdyqJFFBSQMWaK3DXOjkAYd/HLoba1l4DnH/kGCFP4yOvosqNY1ozCcL9w+ZhDHykGtc
eQ+XHhPMPxcdFMQW9aDzC971VYQ8NI+fQRXpVers2ShBMLvC9NndijER9ujClrjIsqLcgXyr7Dm4
VTROo9HGzzoFGSUdd7i598xhAWI48MyrAS+GsCHm96wtHqNcXYmZlo4Mxf5/xUueBYYRdumYjjBl
k/NttvTPVtLuhv5G/uaPE0MDMwJoUdRxZavc06QwbDCLHSun+mlamNjcatGKs7tk+QHXEillhA0X
cJ6m1Qu1c7ly1CfF0w0gZvOV2vaCkylacP8V8fH3EydD6woTfkynHDG9DRNomNt7INPYx637Sa+7
kDR20PHpgMHXfqxYK9KXlBL9dcIfQDoN7dLnSplRJHJSm0XH0c63NP/OAAHPp+90XtnHRTk2wB8A
2IE1UX7d0nY0OrWYo2NdTl7GP7kgXOjsF7P8el31F8/LFsMiQUSCxKCkemzKGSc8i45RvjGyx+xG
zgihc6KNEsEdDJKjysAA3Ou0R0gUHTukubyyeLn+8+XO/P98H6y7AKcCeCDnOlJldtEekSpHGHMd
GtEbfqkY8d3clPFjZ2R9oPLC8ZKk5fsRqaugHEZnrxlGGlz/JQsbiRFuSLYBogD2ORmBO8wzRjzp
GbSSB/bj6iBxfcGB09CmDa8KcA5kKiXFq8xmMEbDiI5Tm7CNjglofmW5vW+VM4X/q+Vfp6EsA72s
nR0KY8xv+ojuWKpaeGOj5FcLJ2M7Ynaab/Oa+kzr8h1Gz31zmhgDdrUInkGWTV5RKfEmZ92f1LXu
09763WWd+ThzvQt6mha+bU030u38c4QAVyDHIOgBHEkFzVorU6o60VGxMcszNTZxbodqWe3/4oDw
mMAC2uDDl8MreKn6bLfQFMMB72RO/XpFgL7gkeKI/pUgZ/WHmOVDriTKEZxgQYmhkqOpw1cy7Odi
tnynLe87rniNXgbZrO1Mu3vuLed+Gtx9TMoDsTpfSZqdMw6PmsM3WZHutWKNTW7hqdFQ2MddhAlF
n7nk82hWXYNW1IGaskfiBJUWo/664ugs+FXoz0ZHKqA6AmUhHWjeWMPEAB04Tt1LpH4q0VWkqzXy
/ta2mFYMwNK1ANWbKzBHopNQchJIZg5Wmebxc8pwqvVPxSHoIN116W4C/ydpb4864VWB/AGZdWCG
ZZAk7cqaW5arHMfpidJ9/eu6ji6qEIJzqCcyGBjeLQVOSPBVvNcH5TiMlnavRASFa8tAXQitKB6d
wStftK4ezlVDHyLbaXfmbOdB3EZfEcXGwdwZ0aYwjPyVRHn0cwQfvc8Ks/cGW2m3Rt3b92ZTryHb
l3RKQ1s+vArUUJChP38Ta/iWGAqPTWmdTxjf4ht67jWRsrm+NwsvonYiRQbpW5OSZSy1lKOqQbF8
+t4N9xit/BdCAHhGx7nIn8vn2zpWjepfCSPBLTdAiFkELfpzgqgptI1TN/GKO7F0VRCYw6gj5yOc
9vOtm/N4QBRUKUeFUI8hpTu4f/Lsqa0Tr1NXrsqyLGQgBUk3/BfpqhhGUgB+hrUpIlBD5VQruqCa
0cqhKZ7drzWNL91M0XH0/+LE30/ctNysdGblWNpMLS/Wdu7Uolngc6uHaQPExBrt46I41PGASYNT
ji6Lc3HGoLkUVGRwPEvwzsGCepnr7UwLc5bWiPQWNhJeDTr+RLZOpOvORVldnzS1Bt+sS4a9Eqfv
fWTsBiXdNDzdYQL1ijld8CxOxcmK3wxpUSXOiJd/9ub2qSu+Xtf5te9LO5fbvLAngu/PGHwGXuY1
JocPqIcUXemC4h8RB8IrVCPP98tuVYNrZYcFcPOXbgdx5c07q4dzsoGZBhFhOuDpG8hGLdxXjIB5
V4ves7Qczob9eRyGhxr9OJGartz1BY3Bz0JTMOwsCju22JcTBSXTqKtpBY9qjrY9Wtzz+k7pOy9L
EjCGFqAMXSsCL+rNiUBpH7SJ9pnhqNHRUfpHK3PvQKzgKy48q2kKZmVtKOiHS3ix7yIRLpp18GFJ
TzHwPiqzecC+9xbm6ZTdI3i+typ/J/lr5dW+MQ07I+r3bDZ3GWjPEUutQQkX9/iDKUkQrl0kUSel
TRxTEWFMCtSu8oRBiz04Wduj637Jy9friizWc7Fe4PxQl0JN/yI2axjAO5mIzToV4yRya+NoD/H4
qzJTL4IdKBw/Iith2ge85UKmQNdYSFMg3SkZVa131KmrmuiYkJdqzDxGtCBtDW82Nc9uQ3v86kw7
xUQRXtU2fed6PS89NqU+GCB9Bdz1WRF7VYIYb37EgIfAjQev0cwn6pBdNe7bpvGL2fC5pXtjtFcG
TH4w7+36PlUnvBWJp7THKgc+M9o51hNFzB0PT2n63Yr2VnYg+nfF/TJZh7k+JOMQXN9ueSCFcNzB
MIOqvKi3YAMkfebJgGCjT6NjPL7zflNMxxL0V3aCuXPzTzKVXqftddI/K9ZTOVBwpiXIo0wb3R09
Bpg4UanX2s7++q/Sl26Z+Ek6+tnhqMlZjsjMJ6IVmnsk8eOot8HYfXHh8Wda49e1scFoBW/Stmy+
r9i7oeNNmjrPrL8p6uyjDWxj0h8xBx9gyvx5DPvWCcyS+HzaTi2IFR/cygyiei0z89ESIasReOMJ
4DmAN1y45W1U2x3avt1jhl9TUrZJoDJ1/Kcc5kDX7pThc2lioI31pWWPVWFvMmPTI3+jJztD3RYm
RfrS8HjxbhEM/YzugXHd5c3TbL+xftebR16F3P08mBgz+d63+YGUv4p6RGrX2bPkcP0AFsqdoCkD
1w1QsEinAdR7blcdBzQICY9M1Kk1r0+eFH5XZPdTE1pQeco+t/VvMz2g0JGtkrEvPGWgYIf/jHY1
QJflGI8309D0sWOiTP/csUcWXl+aUGjplADIhGsu2HyAeJEU3uRZn3Ssto6UmI/umOwsgjzdfCPp
g7hXECMWIDKCwAydb6DNwfLD6sY6OjoN2uih1W6coX4hQXr6xribe84766iaYWxxj97Yj/whAI2O
AARhHYChSDvFTZDHj61lHfW+8DwbA0ivn8TSQTuCDx2oI0xIkLfIKME1yZGdPhbca/dr0NK1r0vb
0zQc6NsWX2f1W6k/OXytJr/wLCKzjYSbaHXGcUvb43aT0cdlTY6sNx/NsTvS0fmEWcRvVI+CyY73
o8UL//qWLSkvUh9i3hLoRC4SSPagD1pPobw95XgUud28Vv0Yo/0LA9duFIWLD6isSFchUkau+VyB
KUESJK27PFSNu6b8TPrt3N3WFAmOqHMR+rkInVRK37M6D5Ny6g+dbqBu1SX5sdKdNVjBxYMCUUhf
ivwCmCwuOhTmuCppnECUOsRBPbQ7QPBtzyUVRl5S41cXl7vr23cR6QqBYMD96HtGtkHSDm2oLSNy
WRZm6ZeE3GnJdwxB9tK1fNXSugT6Gx166DW8mJQSFzFm3XZuFgK10WzbpNgyh987bPiJsG1vtfaf
68u6UEAsywDPGrLmSD5dYKhqkBbFkUuykE+kBUdS9sZj8whm0FurKUKOYN6CjmM8kOwA5HqBaHue
szAH6rzhcDh/1u2X62u5uMCSDEn9aJwmJo3ULESE+Ms04y+zQe6AfEBtvf2pY9oYAcfZyq1algmo
O7plUF6RU3cz6h5TNZoZ3tHU48krGVjQGu8ohJj9vcPXqqOLx2X8K04et6zkU58wy8hAChoHBWJD
FTTJ8d8oBZhJ4LDDNuHIhJKeBGG9ksVZlzc5urwyvxwxGX1yw3lYS3suXSlAatBrjOcItO6STzI4
U6QZlLEw43byYsaz9QWjRnd995ZGMLnXlWNRGBgkBdcpEbxj52uarDLOkR6owqlpgspEaapKDy66
eCdlDWC9JMoGxQ5wFmi/RBXnXFRuMiPtCs7CjsMaDZ8nMDLw+SdChetLWtI9IJPQjAKbDhYQ6ZgK
q+oyw1CqEIyM2lbJ1NhXZmvrUO0X0ekrvNYHtTXX+hkv3mHcMnD9450E0y4GxkiGMFEoV20Kqa3+
oCkP7koCYO3zYnNPdI9laVemdczC2htoACDn9T1bukCnv17aM0IrrugVfr3zXtWI2/rRJyumbm0F
4thOVkCtJu+IWMGcbhS+Nf7HDZJvDTWboinw+Q7juJ+0NdoN8c/P3GkcLzpGxJAFsPtfgNFUoDt6
cLexsFXmXVXcjcOWFV9p9QIGcgvTI6Y1gQu3BQ8eohPgr+G9u2I7T7ara0aj7GhThqVaA6zbxsqD
nTUTmHB1JYgnqq9owKI8sBtigAekXVidsZmrqO5GyHO39BXlz9+ls7muZB9EWtIm4q2DbwJgPLmk
8rImLSVKn5RhQQrB+z9SxR9wp3yAlBybPTeJsqEVSO1z91NbKJvGSo95NlmJDxDQUD/rFqqGLNWo
BzPdvVXzPN53TpLFoFiK2SuOEIOSJyc3DpCDgaQMpPgYtao+MMNKA1YTdcPQzeIR/JNDVJqYJca7
9F4MYfPR3ZI9g8AO32IKLX2mNArz1Lim3CubBKdd+SQ2gxx5UzLPmxIZlN7L8zFHGB67+0QFrSUC
OuUA5F0U4JjoMc6LEkMUBgP5a0BQPJQjIurpdfE+OJ12VGvt3amibyxVJr6lRQsMYpqpmMpl6zEQ
JLxvvMI2S8+gzh8N/USfDUXVPXeMibZB4P+GThkMz2QmDVUtcfOAEoxVj+akOVDNmLxEi7U7oqnR
dzfT9d7rYur6Spbqfo5RNHdFbg8B4VrjaUwpnopxMoKhyoanpihsbM/QrKjYggUAPBGlF5HKRNFN
tgB2P+YG4iu8m93D74JrK8nnBRUGdyaQuqjfo3dF7me1WqcsMssswtisMGbzXcse0+GuxwZe1+MF
Y4lEJWwAiudwBOSIiA5z10RtWob5NHpu9sAaByiOlWrLwmbBB0BEgqcSQZcheW2JZkSDypoiLJJD
9GrfOOZdxCSCrFEV1TuEpnLxqJqsmWu1kod2/GnIIs9gxsptX1oAuu419BYbC/kNlzE1xYCrMkxr
3+o+k7Vq6sr35Qo2K9KpiHp8Hxyj7gYpyOuHvPZ5KS6M3SyyMIOoDO17gL9bGlz/vHhQJVNoolUK
yDqBGruoBfMpj5skY3k4k87nrDsYxhEuOizeQVXGlXB6aS2nwqSL5wy5VWRulYeTdu/AnOiv1xez
dPEEqg5pAtBsIddx/laZWTESUGfmYQuC7Yx7Ha28QgvWiJcX7p2FAiSolxBxCvarczF90hqo/hS4
EnMcGFp5NBtrH436+/XVLIsBRgd9uoJqVPKF4CeCUsBMizAxuhC1Bm8Y9D2zpu11MQseBbIqIlCH
ElxCLGO03xSGGjfhhBEGutttCGgnTe0xmY+EopWwH7zoRkZ3cevFEcHVR9oWXeeSk0RNjNJiWtWE
yTPG0m6aqrr90osRcICb4ZBANCtpQmFT0LZUVR0aDPk6z1ormyxcGzQmglwNvXu4NIakAmnlGlnW
6iy09KB4eRk/N2NAV27LgjaLib2CUh9JL0Sv52pWm52W0zxioZtPrz3bTCkFJFUBtcAag+rCvYQk
R4xThj5fRER2qZk1HbGasWB+h//C6yq29P0PSh1kNWHv5Yr9xHFEpUqhYgnmzAfjtLZViwLACiT4
PRxUC6WtUhVYeMCjmxD1oDrI8d/tC8B7jngR5gvvunTcuVa59lA02CBb33dtsjW0w3UJS4d9KkF6
Zlu71hon7hGVxLkX23oAp2mj9D8qZ8VpWNoqF5xuIG0EdvECgpyAxKrBzLE6jL/Xyd5lK9Zk8fNw
31GSEXBqVTJattLH6kRIHfLq81T7ur3W8bMmQDpqOmSsSwwIMIudpu6i2zhHhWXCSACki9DpY6Mg
IiUHzK4uTFIrLORp88fgcO71cq3+efnkIgAAx5Sohoje3/N7jZFVM9BKAwuNDtBsAN5WTnhBlc6+
L6kS19QuaXN8f0j4IVOGT8jhbEmU7pHlu/20z0RJu2WMHDkizBZB1sbDSEHt0/VLsfACnn1e6MJJ
7Fl1s141Ci6F3exh9yJUp9Y43BfUCYljEy3MeMgvO2KUtCmSNnar0CQVqu1A9ihglrjdkiO9Chgq
Opgx71jOQhZ2p1QkqnAiZr2ZOX/nprnt2gKN5cVKjn9xPQJGDs1CNVFOOmmjnQDU67CQZg/zvstW
QpvFEzn5vHT7iFonekcIPs+zgw2yVG0DZtMVW7i2Bsk70AimkyIXzsKy2Dr59sbpH+KKI0X27xY5
6rlWIRoY6pzaLCQlBih46O+/rrVL9w8pE3D4wcUROLXz7+tRy7KkgkrVZZ8+jVz/raRR+txmsXow
jWFeeVzFlksePPwPUCdBjwV7j3QHK0ySHA1EmiGoKLTHucWYMD3rXa+YOtvX8FgFUZY677mR6mtw
tQVtAAeEjVIImgnhZUkHxYuspBiCUIaTWfh5uwePdQyc3PXtXBICg+xipA1wUICpnW9nXrh506VV
GWbN74K9R8NTxL5cF7GwhcA8/FeEtA6wheb4I0Sw9Dsx0kPu7pzI9UcXfXAxZjLdXMoUiHcd3imw
92KUgGShkwLcpLqCwL3H3PMWQ3TQo+0pRR80/ZElPxV6+4WCOuJJxsMvULjS+iZzUgyCykQ4WR56
FwJ7+gt/G8V9zCsAvRCxLpqBlMgZiJHUVWhF21j5Pdi3v5ln35d2jDLMmizHCmY6Mzx9/L06cG/B
5kCNP4b8gmQCSNZzLetaqledqtDQNvwGu7TmtixpsUhoomsEadsLumyk0zQgl2YaZi5YMg6KsqmN
/XUtXhMh+RVNHJWqG480HIZ643RDqHX1Ma3t3e1i4AqDahwlSSSfJPOWMpKqmK+eiSDbhXVud4X5
F1f+VIR05ZPO1Uc3GVCN7Ge2cyrOgbWj0Sbjhhr8b6uRrkYd5dQa6ykLcW7P9pA8kfEw9y/XhSy8
CEBXAdT/UXKyZS6WunfcuemRVuHlhhr7mXhq40c/rgtZ0uBTIdK5sBHhcOzqWTgR99es8MmLtGHl
7JdkwD8GobXIBMLJP78l+jhrpaVhLoxueWgsLPqV7y+oMN4y5OQxuQD5FbkM3QBQ5rpRykKFf1XG
NrCrlzZa43VaWMSZEMmWjE3ioJ2DIq5uN3XlYbDizQdx9n1pkxJlBumJhUVgDHpg9S/ZKih2cZt0
bJAokoCyVjrqtCj6ooidCgkob/rGuJet6NKyAFs8uGKoisy+YRssn4p+rsKuJw/WxO6ctkJP+loW
ZeHdxUP4XzHipE78+6xH4SnLxgqYF9Xr+92MEsw4dt4UP5natzT59hcHIxIEIimP/0kHX+JpBDEn
VjWkrY9eRU/nr9clLC7oRIJ09FFloUjG1SrUSmfvzoKe5MjRPjbaz6ZDvXQNhr54TmI+KHijgXkz
JFeWxxaNVcIqUDvRva3Pf6ahBtVOpKw4EEKhLnzMEznS05KOdcUsTLwNbb2avFzvyUbjCO/LsQO7
g90qL8U8FCuVh+XFCeTV/5H2ZbuR40yzTyRA+3IrqRbvXbLddveN0O7uoXaR2sWn/4M+B/NVsYQS
yoNZbgwoi1symRkZgRgaxWxpl1tDzgZiY3eMgAGwXR/fkn4lrFgzIV00KatRcupgwksV374lLxm6
Yy9viUUTQs5HhYQrMlPi70d73JrQXtk1qGhnIEUY/noQ5qCbyyYWV+fIhLh+jkzQkpdKTxHe1TUP
cuuQdgAK21AI+6N9oVyADi4XBUKwOkJFQhpNFduaWTRxdegTL9Dr4iEu6xAEy60PweU3rbTWkhlL
04e4CTlD0G3iRSXtPKOCaro5O9VBr7VNmqSoyyZ+m6/Jc6yZkVzDBJetJaAYPCj6H1R+fYP9ttby
+UvLdDwUyTkADjSzxnRhQ5v8VqehVRzSgflQQ9jYPLq8JxZCDkCD/jdvkmtVCC9rUmBAHtbGbL5b
ECsf9BoZh5UjtHSbmkgaw1+iRfIMYaXqJdRzVVIf9Mq6QxfxvZEkKyaWFgedZcAE4J+F9DSxZ4DH
sAdQO/KN+Ykr33tve3m+loZxbEOar0YbldgYLEACppA26L36ghs4/r50cKzZRs1Dw/fx7APaqA09
qAm35oqfXlp1NFaAqcjAUw/yL6eeYADeiYGKszxok44Oiqemo6FR/q6v5qpB2I8MExDr8MsoGUij
aeM0hfp2Xh5iJUqtm5ivzNbiOIA9A6uT9+k3T8dhlGPrpa1dHlS+6wrq90kNUoTdn8trvnRbQ0Xl
sxSFt7H8kjGTiUwOxaNS4VWQ0H3PfxrsdkiG0IEKhtmuBZ6fmR/5GsU2hnCu4NWG5NDpsNDVXICj
pqgPU2bxO0exeJApDQSaJk3ZZS4z9/YwvMYqqzdUt+YNMexsM4y96qNC1vsas+dgNowGNDJKHaS6
V9/GkBgIL0/L0nETJOamKt54Z5QXYLoax7nz4HKr77kOjlX7Xe+/cLcf25D8rd1TVdFUpTqo+kFh
T42FPNxaKWJxeY/GIc02BzsPKT14ptajt44+Ro7BX2vduGUZDcGPxXwTSdL/NneSGyk1fShGF3PX
vJcOACzhwL5iAa2aeCOhXg/Q7ukeMiGE4WgM2UVelwEbbpLhA2julfO3uAWOjEjDmEqXO/MMNOZQ
0cBUwDdugXk2e/nCZCG6Q5ETBHiIyE+H4ijagFSvjQWq75KR77iOhCWeNJetLF27CL5QDRYpPuT4
T62Ayd7ox9lBjDeARjB9ietd6TX+zF6S4s9lU2Ja5PN9bEq4taNALAOKTrOR6z9M0/dxeDRWPr+0
KnDt4NpRkcMDHOf0805lFU4eG4B2kuKeuPpWG8mNkrjXIxhxmQvpKvTnnUs9ODFDjmfgOJsmRQea
qnxTXPfj8kwtDAWpMCyH4FUWzvB0KE1NqlgxHMD1u99FtmHaNndWZkvsHmkxRLkFZK5o/cG/0vPB
qzPFciwFUH36zxjvO9sLPIUEY3WT0iREr9sqh8PCrXViUXpN5FCAsnKsDZZ/8nPjgRE0UKKiZKPv
8PrpA0E0sIseGu/PnECSAkyY5mhD6JTSn7JtkzK0aq6EXYvDMYGnEaE3mtKlg2OUJSRcmwTJHvJu
lXSX2/us7aCdsFaDW9oMeFLoUJMXbOimOFZHx6ZvUCipe2wGU3lzbHRCuu8d+/mFGUMjigreUuuc
g4joNiU8wdpUus+V0Eie1PHvZRNL8yXe4SDeQknkLGli1yx13cYUHTxgLsnRrqFNoZojeplXTo+9
4GjQgoLMD5A7AOgbkudUsm7gIPouDp6Ztt+Y3f9kZVzVgWVkaEmOS+VbXMVPaZFulUNGzK1SWFtw
tOtBnFBl33GtfAcNSb7xOt76jIJmLrd49V7Gc7ofuZ7/UyCZv/W47j3kdmPcDgOZdy5Xmo1FLdQP
FOhbg/5/OsQtrfxmHKddrphZiI00HMCyNz4M6O0PG3XU/9RFp9zZ4EtAB3treL9V2ptToFduHxp9
r4ecs/GfzsyawKDz+LfhavpKSiv7Tera29dxqt1adamEbl8MO1DhvGZDBfYqwsk+VWy+U+vE3Ha2
2gUD1BzxKB1qoFzRQVDkafW3NyrAvG0w8RLbzrdotVF2X1h2nENIZgBKCkTx6e5tMzMv0qTDWWQ7
VfEfJ8Wna/Jdi+uNxj2klkzE3Z/9u0cnpAY5pMEK2Chpu3lUq2Zz7RjACYmxo3aDnqYzihbgNZTK
bHEC47n+yy1t0zXF25ho96XurLiu86GA8UQDoBxdbio67CUnadXTkA40h6ld3KMOsvICOu+kRdM+
il2CWgVZw7NTWNcaZ4WG8kSJoiFafloEL2ijChqIs/OxuyX1dDc16k8oHN4XOd+ByvhdzdZK2Oe+
QPwKB10zGojCzgQU1bxq1NJBMh5V+sOUZnt1wDvcqtu9C8qiy4t3Huee2tJPN6A11TFg5Wg66nmz
hQZXaPObnHdb2kRuA4LmNXe9uIJIyACaARmRs7zc2DeOifgdMzzEW0q0+0G/HvSKISF5gV2J3rcz
hKWWN17nIgF4yFW4CvK3BSbt8qQtDgL0gXiGofSLXsXTSRsSpUq70cgOfOvZt80arHlp/dGPDHZu
IWKqyRRuRGl0yGKgFlcm/VNRgIM0A7g5dbIX4BJX4rVFW0AbAAIOYgEc4dOhjGjrzT0WZ4cMZMg3
ZWNO28Zpp3BwpipMPHZ1RzdOGG45EJ8iKYe0jOTw8mGOPW/MsLf1Xe4CpIbs1fb61QEphchg4F1w
hkq2e4ZOIKeGiYk4W8Dh6KbX43HlEbrwMkD4BCUt9I3Cucqd74BDVS06ElAxm1+yIeiIX+VrRC7n
NjBZiDOhWQi4Hd7Tp4tTF5opWqZQyqx0cLV8t9iHy7caSkIEDZ2XZ23RlgPQD8qA8H6WZKvtGruz
uiRHqrkcXmykGwMLj2CUuIw43mWZ6nzwOLFWPO559IYRHlmV3A/EaCstLrEdoBS2FxFEYBu9FoBm
ol4Z36IlCDSCrQQUqmfJZ1LMOfRACJo56x/VhA78MdLtFfzUgg1safQfmlgvbHNpc4Po0JibxEsP
KZ5XfAi9Sg/NtYT9gvM5MSL+fnSdEwGWyDIYKX+Z4MXOkI+4vBMWR4EKLZZFwAzl0F2daxV8hCw7
0JGFXae+gbPyQSf9Si5iaRzoFtZAvY5UM0Clp+NA00UP7mEd4/iut69K+nx5FIufFwoHQo8DKHEp
VHD1oUNQjc/HSh7Ye1A5r2yopWABr09RyIawKzQqpNWe5rLlujqlB6Cj5/tCV549zYJoDuJPEJ8g
fHem+qOB1PWDPYwDeq266taF1CJ0dzJtDSKyOFxIHgBUYaKWJ2cHK2Vm7jiZ6WFCZ90wDQ/JGL9e
ntGFUAGQQFQKRXbvvHwDpg+NzQo2XmF8t+0kLFRzl7T3LPNCLdFDaqys4NI+xAP8U5ZS6JFL85tQ
uxgqp8TVFDdRaTWPHkv33UjeLw9r4QYEcTpoE4UY+UKRCEzEfYeu3kMTN3syqD+TOr6BBvch7c0f
l00tjsgTby44MFTBpBG5bVpZdeqmB2DMQT3k1I9jG1w2sbgPjkyIvx95ByZifZVikYZRq0MB3Qrs
rFjb+2tWxECPrDRTQ9BU6MDR5XvdeLSuR1niIjoahVizo++X3dDULTTgDtwpQ0Odvlk1WQl8loaA
VQdsC2ARNEhI7qe10IqIdy/cT7UpmzA7XF6HhesUqlNIsojWKEQI0ueJ0cK/mi7SXx0ome5099lL
39TpzjGuj3bg5JCbAIOifp4HRe4y66YuTw4DV7aD521ARnl10zM60UXGTeCCz3M5EN7oPPFMPSRQ
RPfTj8sztbQQx1+X1rrw5tQmKb7ugW+pugco+PL3P9OBp7m8058vlupoMzUUfWpWK36+xkIhP5u3
WqBk86Yupic7UcDB209/56F7IOb0SulaunLpogAiCQxpAiSIXilpL8DnF93cM3Iguf5kDd9o91Ep
/Xe9GHOIQhVBZli7qtM2hpZtbaI959oXzuvxL5AZvCdLjZlZ4Re0tvlNrePXIfVuLk/zgm8DQg1l
H4EdFzwMp7NMbJNBYU4nB9W7n5SHEv063sqZWjYBnXMNuT64a8m3Ja7NnMKwySG1tm15y41bJV7b
LCLglDYLILV4oSANANpiuSHTTq28R3cKOSilV/3QnYGh40gb0EHQKfeQkyZguESOqHZidH17SEsl
0ITynRkt07nRrKVWFkdsoAQu4NnnKoIjrfVGnazk0GnfivLdYn9JvZKoPWd3N9C5Jdj+wXOCrhUZ
D1aX6oDIuEoP8Ld/UEv8nRAzyLu/Heu3QNPf9VXzauR67yddnKzEUAtnH8lhxCyikQ/XonQ0OwiY
50buJgew2gXTG0+TletwcQKPDEhRoNLM3JxjJzlQfq/l9ylFtfDqph/MH/rGgJgA2O0sXO7VMdbU
liLQ5GwzgoGtZC+Xj9biLEHnHTTIgAEB8nZ6tNy8r7pWGdIDgV5RkBuTCjrtcg0ss2ZF/P3ITXaZ
aVR0hJUMOggmoCU9W2PdW4ggMVWCOhptgueU7R510QrXlCmS3KyFSO2MqD/jQ3PHeZLvZ6rNT55K
9NBwprXMoXA/Z+daUJrg6Ye8gFyuZybPvNFEsK6w/taeutvC5S/6OLyS2VzZEIt77siUtOfiCTDU
qoUpYNtif+gT+qjXfAxcNVvb3otrhjKbYNkBD6/sdLlVG6B5QNTv9LvqOe/2lzfe0qSBvBycKs4n
UbyUE4hTsNd7PU8Ps7Er6unRNe61og9YuyZtsmZIeOWjvQdFcrOpXRhqite4N++UNgJiH60UayiK
pQkDmZOguBGc9LJ7j6esy6paSQ5xsWv0/bySFFr8PJInyDGgf+qciIgUeckpPt96j+NrzL5wAQK0
C2gFUt+oGEg7C2UjqmUzTQ69pZHQ4YS+TsQa7+0GbSCXl34xaAF7E/Q5cVSRB5CcDp1pm9FJTw5z
q3RBXAGyN+V58+jE3URB5qH5SZrsJjsNkaIaQiuj0IrJVfuvMfbeSqpABEjy4bWAFBJFSySo5NZ8
6GjRER1vAA4WQAyizNEFicHpVnMrN3ScoQwqwiDXUXmv6M2cVi6ppfMMqwhp8CYRqJbTzYk2pcHS
Ypcc7Mm904rUL4Y4TIrd5QlfPAIO1lTcg0jASUFiUtIq4UOVHNS6++1m9W7m3t+coeDWtSvTuTgg
F2hSE3z3QtnldEBCZtIa3Sw5aCBQ24xspk+9xarbEcTyK3O35PFFHlvw/wg6MOmCn5V+YHOKXQQp
tOmpLYCdsdg3q7XnkEya/tAQZoZGw+aVJ8vi9kVHN3hyURYWtanTMXpKajMVwr9AS1XfaOKFEEnw
u2L2ZwoSN5QhC2cA33XroaMGnLUjqh/xbFyP3wXtCSRhRevGAlF/ltQu5bQo8eCnKOpDkPEHW3vx
L22cIxsyWzmNGyfWXdiY+l09gsfbpr493xjj9X3yGAxiHYHbA0mGnPHW0RWk5ZBUO6j53jEDp3y+
/gSgtRw4F3CYondAwqMjxYzmcjsrD0Uy7Fr2jrKor3XfIWp42c7S9hedZmjk1ODh5H5/As2YeYjn
8mCAODlG6ReYagWgnstWlpYFjxR4UA0P8zMNUssgFehXhvLQzFuuB6l70wFLW/5HK1LQlk11UxnG
WB5GsGo1VhMW068MnPKV8ucLw0GuBFhd9Ik68ttrUM2qKolaHDIjdJqg8/y4/jV3X/G1yJiIdyQy
ZGdpkxgIiMZmYFfqtb73vaZ8rI3uZ2/lK6+epT0AG6AxQAIXzzbJL2XpZHiTA8LUird4zRmE+YZX
73jZvl6et0VHdGxJurMBlxgaT5uKg2awbQXCcijv3I+K5+eFdZOmdmgTdcu5+8xty6dF+mrW2srB
WopKRHoTRwslUVeu8ZE2a8FPzUGT5HY/QS3wrU7WENCf+WX5ikbBA7xygGQBLiddkhoEBqs5rcqD
x6wXk3Eo7qThyDC8vA5w2QCvbra+M073BmBA+eTdlnV2g/7m8PJ8Ly4s3hZCbw0lM/kadTOulx76
8g+1zrqwVRgkWlzQoAMD/AVDCEU+8XSIkCRvlZd5mvY9vNU45dlLZaVkiy5NUvpxD/Lzy7YWFxBg
VID3RGgg36I5b0hnd5hcrd15j92awNva56UtWsZObPUTbpBBs/2RuH7/dvn3i9N0tjlA5yEa81Cb
lxHfTdbbQ6UTcJpR/sehtx6IEsrq1uDWZmy7zWVjizvARVEReQ1oQ8lyjJpHugl0tOC8cp/Qb+Kr
7VPhrFHDfjJhng0JnDefyvIYmBSugXHPK1jZVofOhFCcV/MnK3Z3bpptTTJsTah6Un/2exqaeqhz
5QHan09xnezbfuxWQvWl2RX0+yBABXPDWQKihPgVqTQ00rvoovdm7QeroW0z47GwmZjzD0ia15SB
lqYYBRnoPgDkCUCR9DbI1HHIYxQzwPp0L0BFXvpu6r8uL+PS/QmSLA2wR+hbI+4/DeCozUk3TIj5
DXen5xst2erezhi+kLUUGVkPcTC4km0pTHSIpyQFA9seCog71pW7UdUeebGmVbcUBkNpANENpEgh
WaefDiaNNYTangfSL+2HZydBTP6q7eAnzntvl36vzV9wGMf2pAUyDUhPQhkGDqMICusfXV+7p5dc
higIqLijUVyVd0A94PwxKxf39E1K7qzrizPg9QLdk4g4wWsuna6ydAc8J9wccTPoLZXGp4yvnJrF
EfzPhJwSR66d58QFwrdKuvJmnljxqCdkXLGymF1FtISONxQA4IykQAOnfW7UBjARKy2dH3M8pXvw
TZXQ4h3G/ZTH+W4oE+2GdUUMmE9qbqseCpErv2LpvCJtjtItUsnwVdKPIAOo4Tt7QLSjcCgeV+85
n/ZVcT1Dn6DPskH0CL+AgpS06xyepBovRWNaHAcz8gHjWlZiadGOLYi/H+WJelShFDOFBWoEbuFP
+f6y01n+PqgoEMMAb6NK37fi1k2cGoSS3H0own5aeXmIbStfGihoi/Zh1OgtGVlRGDWkACii28G8
d0GPB0KWYADSBXdDArblTA8sbXt5REtu9Nik5OAIQm3wzQHs2yE0cespKJsbHVU8Y1iZusUI8NiS
tMm42QHOV3Z4HqbOvmryfWXam77Mtn1q3Y4gSPELh9y6oBbwlO6tquywcpWXPs5Wnv6La4gQFIEs
rkQQ7J3uEYc4A6lHhPbm1L56xXgLJPrKWJdMoMMB5SEEfkJH89SExaC3TUvARNGRlby4cRnfueCF
/X556ZYuDTToi7AJrfRoeDq1MtTAzMwuaPUnewoT8mpmyL4+1NZ9B81xR4kuWxNfk/cmAiZkgyC4
At5IaUxE5aSdSqDmDLsqfTp4+7LwbpK8eCC5cecVw9oDeakui3TC/yxKh81TWtTPM6Db5qx9GGiZ
BJXa3M4DNBensr+DdPxWGWx/Bh+x7zomg7zTmqLS4kIe/QThOI/8iV7OnKe8BLdG409GmJQrz8zl
7yMSBQUjKmtyLGoNkD71NIZ7jER68ZuDjPnyqi15dvSp/GtACiysLu+UrMGqpeUcAyJc3fRq8dsw
18gW5O5D1J40FAFEUx8wtQgdpHBMBLsF5KzziHWU7ZyiYKlvd5p9S6sRGk86Oq8612y2BZv6PXMt
UDppGtlqTvxDPGn+DgXPd55ClYcqdlXo56L/ZBxK9veq+Tj7mdJ8aNQtYwZx6qidk8ferP4qIv4e
nJWwUVpXYQZIKKhd4KYAHF1upsoAufBmXWsi/eBoG3YlCcjn50V+FgVoYHIRM55uS552lj01ehN1
WyV+8ejKUV/69aAwQ/CDew7Rm7TrE10rmdmyJiqgZlyE1lrQs/R9Dzh9ZOrxf4SJpz+/HAdHZUPe
RmZ6l+378guTf/x54TePDm2ctSh7tfj8bL1Y5Ru7roYjJl/ggqDgB6oPIPuk2HMuUwWixWobobfW
zTbEWQGJLszO8fflfC1rAR5PYnx/zEMz9sfD1Sfg5PPS3qm6lCILPGPy2/am6K0NAa5m5s7KFSjF
FZ+zhM44oZyrC3SylP7IWDN3tWo1UWXteWr5vEEvdxN42cfl4XzqoR/dS5+GhNA4ONTAnoojd7ra
lRFDb0Hrqgi/BkFf5xqBVtl5ACZofQvVIw80mJxuCniuu8SrmtAu0CTi216R/WkStXl2kumHgXTv
P1xw4Jp6Nr7ULEl3GnTLnljmTNs2s9pAJVMJyb/GcK5kWhcjQJs73stoKUHeWQ5IRqUEnsStimjo
xxuI5el7VqQ8bGLj/fJcSZfBpyHIowoeJ5Cun1UfzRJCdeh8LyL0VQ3feFWpd06uzgeu0TWM/cLy
Y9WRyjEFLuxMRtdwpyItqVJF+QSeyBtC7wEcANXP5QEtHBXBTKKjTwQFlDMRFBDdUTKWThXR9F5z
t3m7somXJuz4+5InYYOC7V3j+xk7oFuNZY94cv63IUjexGA9FAlAPxGp2m5+stfUCKSoDUuOwAKx
Llp6gQ2Bvvjp6fDKXk8625ii1PR180fnbVV9Q5IP/ufaYcAO3uG4jVAONnQpOuw4Xq9WNo1Rne3T
Td6sLMT5QutIXqFoDqQTYFdySabV0f3Ymi2Ppv6fZN+Q63+9CFlE8gX7CTin01maBnQDqcQborYg
voG3R+pfPT0wgDcdqIZs6NtKYUc2DAibrGKMxvaP7vwpgqs/jzXG1Ig+dGTwpc8LEFPJlHmMEgL8
zw4I8BUD5wcBQT9mHzAwCCAi+j+doNHJ8Wpy2BRZOaSj0fqlPsfllSBEsVdRChWZSmDyca9KV0Yx
qHHmsNSKOve2gf/rfl6epXOfhEgeZQ40uaOsc5Z+4H2BTKdV2pF136rfXVpsQPmysbS3y2bklM7n
OESnsaicC3iEdMPy2Iy7hKVO1CSR9tstwZWybf4Z5j+5/gHlqeues//fGrDCYD+H7oycChsrEI0k
M6z10Kx1orr6wrKI3i+8oD4v2U8x6aNwihPPrdWp6qIC2f8Hj60hrxbONr4PJhHkCgGgkKPBwdKT
Jkm6LgLgO9A3nhOvbF7hpU8jBB3JLWwqPITwSJGTqxPwDKlD3C6ykzFg6VOXQn71zn1VvtOcby4v
/uJgjmxJfrAqlcTrY9gC8rNhaaAwd8WVLOxiRwAz4K4ABDkjUDEnxbTnlneRpT72rbF3IdAzOZrf
Nv32+rHYoKUH/y6EQ3HDnh76qSlKPGGaIap/dfaOrFF9Lk0VnkdwXMhsox4nOS0ydolCsryPtMTv
nY19pbaMOBji+fXv96WlqLWEW8ge9VHF75QsKJyVZN3StkJ4C74dvAQsYEhPp4dSQzG0IR+izPxb
zz/a5A9tPgr1Zzn9Y63qw8rSzp+jgQAtZFQQkAChJjz00Sm0BmXk0LvuI2/y/MrcqNm+PcxqBYKv
N7sIvOKmKm7pBwj66ByMcZiVzw1/wPttFTIr52XOfoq0L9A47/W6YvTR7FCfKY+D8nNOf2bKY15s
q8q3uognT3r6cnk3LlxBOMACl+egZwLlg9MJIAY1mjJP4Ibe25+Af3ZX8iZ/DstF26lo1hKBuDSs
iaoGWAaEH3JA3ZnuG6+5ARFCoJt7VIy3tfvjCwNCjzCOMUI0dBidDkh1WVq0mtdGMVR5GyUOJzq/
Dl6+4v2WjhmeF8hGAMwiPNOpmRH4JqZTPL8gE6bQnZKteLyFCBNyOCIyQ4QpNB9Ov29yVTEVgg4s
tblvEzsc52+9e2/Tp451Kw5paQt4iEBQU8KT6YzhqqJm3BNdx8M+gW44N2vdT8BJueG5463Mmlhs
6c4AjBLve1FNR8ApHW4rtmo7ncY+Go0if6/yqUWF8a2ORyPUGanfL2+FhTlEGheyw0KlCnMpWYNu
aOZALa6PFPaQJ6nfK7euvk/4Zrz+xYS5w3bAYwnPcmSPT1cryZzERAK1j6AzXHRgtXDXKt8L+w19
oXgXgSIOLw9ZN6zV4rRMZqeLYkgeTE6YNGvBtNhR8toA6oB9gA0NUL0UX3lZAViTUo0RShbbGWTa
TjY9qkO2H2bItTv1g20wBlE79frth6csECyf7RZ4hpzOna6SmU8d+Jun2PCd/n0kaUDmNS6/hfkT
bxCkDgEpRTpAcvTN1MWDQZHbS79rH/zX5Y12/nHU+MB0CTcKLo4zFA4Ktp5LKy+NhiG/Q1B0h0TW
yrV4fkhPTUjXeo++vLiFw4w6dQx47e5dxXkAW+0KRlUX7vF0F8COaEZH5wtenXLqvGeTORvQKYyK
uK33szkNPo9jwA55/+h49Y2pvRPWhq1ONm5jExAM5/MvkmbVh0sbuvVye/SnUTN3jW0Sn1oaaF/q
ygz7yiVbrzCTld1zHi6AcwLLiVY8hG1nKAyCbi5z5iSN0qzcEbMJXG1X8flmcKcbG2GvkqwEijIE
BRcaLMJLAmSIzXqWxgWytvCmzsiivFC1wERLca3f+2FHvTBToXXiFASaXIpnhJlrzyC9MX43DPwO
VZUD9dula1QiC4EDfhBCcDQigLgCDa6nB4i3DEUE7mRRlr3OheMn6obld3V8644PkD3zC00FN8yH
Z6+Vks79K8Sd4SyAS0SqEHRdp4YTSOJw5uR5ZFmxz+n0lldK5yej2/h5Zxwqow0vn7OFcE2kvpD8
AvBrIVzTdUrLrNKyyIWkwNzecZoHibcfEis0p7fe3ZrKA+ppoaHfFkB4VNq757HAtsLcvEnnQF/j
cl44+KgvoRsd7ysA/eQsaQ6FTZXHQx45+bYle7L2SFw49Sffl+4VVmWzp+Z9HnUMis4gIe2Zn7Mr
USViR59YkdaR5paXk3bMI5JaG8p+aeAivrxwK+MwpaBsKmebWNBhjWYXpD43IDpdVSFeXAowx4mQ
D5e+DFwiBl5rZTPn0fAnc7eetlKeWBzB0ecl/9si2PQKjjnCm3Co/NHz6RqXgIxZ/X/rAPgkxoCj
fJ5zsOyC2IqZR+l8O3rU76xtOaDsvHXMPdRJw7wKnP5g8vcpXgtnF44y2JcEb7zAqeB4nR7lytIn
q3FpHunevZVvUZwNoJqWqE+xR1Y89qIpcQWL5wBy2ZIpUx9QDDAZFoqGJA773I/jPYh26HB1xQcw
0SNDIhg9etv1aHmoTApDpnZw6UN7c3lPL204Gxc7krNIrgE5f/r5aWwGpnfF59nv8+2VRDefm0Fo
syCexPfPCjDN2IHkz2rySDGAJdspj8YvJfMreyUiX9rXePshyYlaOWrM0tm3U5PRwsTlMYM4w0PN
1gfn1uWJWlzw/5k4q1nVWgnyeTuLSLXBatf6wU2DId4UqyGsWFEpeIEc7b+D+bwpj1Y8i+d4TGwv
izwNqqvbYtjOyabvV0KxxYU/siK5AjS2M7ca3CzqUn8cfSBsLs/X4ijwTMKDAihPtPCcbqxcdUdF
hcx0FPPAQAZq8qvyxqqjy1YWF1406QBMiNZMuYcRfW416osWViWD2jX57kw3zfiFIwI6CVTTkVkB
oFA+6hqaumeLVhEEerQUNAmby2NYmqnj74u/H6131aAhnmttFXHv1Zq7MEXSjkyzn3vKyprIMCtx
HME4hUQR8lJg0JKni5bgrHBcUkdZkQhAvfmjSNxXIJUDlVYvkFnY27Uieo12Fe38jpl+a2Sb1omv
d2ogTBFlG2RfQaokDTktzNy1MxS29HjTOFt3rdtoYVuAYQ2vWCSFgDSWG7ig7NEzZpUlcDP0kcbx
79zrbsopvf4M4bKB1wHhGuJo+Wmul62aNFkLM8nvX9Za9XrhhJ58Xfz9aF+kvGn4FDdllOjfcida
E4tb+7y0rY0JUIUGabPI42/exi5eL+/qpSUAgk5gIVHn0OSenzFFh+nctVlk9Qg1XhTrhX6/bGFp
AMcWpAFw6iZ6y4QFc1Oam/Ht8ufPByAaXlClQRwGrLIj7dHBbDyElHAtet7s9Oq11zUA6f65bOR8
DKdGxK1ztMaz3aBVGX1rEbjzg8J4Qf/OyplfG4YUfMdTrLTmBAsF5JTn8Qk9i8AfXn3/ng5DcvZ2
21Z2RXD/Gs0+oTe8vlOvJBaD64IJlEfxH7CvyE6dzpQ2EzRbMSyHo6DjSfNHK/U9/f0Ly3FkRD81
MhH0SKM9O4vG7C1N/jTxSmJicTFswRCKFkiITUnzxDPTYuqEeVL0PGhKBlAtSkHd2t278JgWk/Wv
Hbm/CDFjr0PQCpf7e9b7Zh5WbDd1W3c7OkH7lqa+vtYbv1DYPDUprY+lDzy1dZhMK/DjzYlfsJuh
vFcyL0B1qNa2xVjjQf18ecHEITyNlU6tSgtmTCPvxglWQbUS9yGd907hm9cXuwCSgGgxcPjgAMTF
crot5qZzSFcrmM6R+FP8qCW/Lw9jyQ2AAkQguwV4TCZgU0Bg0CepUiBMTkAh/C1Owi8YsJBzxZ0I
+lSZoJHHo+eaGSsjhd7GHiiNq3532YKYA3klUJeH5Apg08goSes/ObPOrcQuor4LC7MI3Oyedrc8
SwNvrSFmYbZEftIV6SsEMzIWoCyhN4qmfhIRrd4YyZ3Dr2SBFc7mxII0GI/wGdzRsFA/NsaGOtvL
c7UwAGTywWOCkjyq53IaV8kYiBgGNYmq9qYG8cHVASv0dyBaamNN8bCTA9bK5KmmJgWN2Pir2Crd
x+Vfv+DETj4vXYxxZ9Ckpfh8ngYxjndmj6F9ZWM6VgCEDXiWQqQBSHyU9E6PHJKkQ+y2Q/2smmFd
0XCuEtBE7Dv96hDu1I50PZpTTiFhBTtO8zyi6278c3myzpcayQiUiET/DHAlcoXNs8sCMKs8fe5+
2/YdKvOXP3/u/5DzEtgLHAYIScv5oj5zRnVILQ/QKveHrc7b7JuSNDsUOX5cNnS+6DCEtw8k7LBj
z9gHCcvdOS37OGqVb1W/JXxrrwXtC1Nlo2kPraoA9gO0KR06vUZXNUXZ/5lMG/pRs6vxgMijHH1e
uirMymS1Dh2GZ4W9uR+0W4HanPs/FEgAskGdE1A0VAZPN2zVtJXe6G3x7GWvhvGclO9e8QyCk/h6
5wG9cLxqBOQNZ8OUxmEBweyMVlc+UygwWLbiO87m8lovLISL+pygLQHNB8766VAG00jtHnJhz091
ofjTvFZMX/u+dLapN5hKQaHpaPKNOe6rcWUp1r4vnWkgvEek3/H79WmfT1t3ZXoWjgKq2bh2wEIN
chK5UsE0cIOwsi6eM/cXQ3uhlQFQnJrh1YtwbEVOzLXVVDWlRotndPvXv+23//Z1abfmZuvWpV0V
z70b8mmzKge2sAQoJojzJlAZ6HeQthAbsb5eWjxzkOBn4cxXZmdxDY6+Ly2xocUdKBCS4tkxNw3o
9XlQriWT10xIsfrEFZS5UE9+1s2tl4Spu9PSlWfTgvc+niUZ5ZENxVQ7AB4+5+gA+zODRC0y2TwH
VkvjDUKstdYzMSunMRoogsCeJvjywM0uh5mTaSkKR/PMswWZGCPNQKOzq62/rZX7lfHe8LUGo/Nd
8MktijKXULY+Q0HlOti5odNRPDfKr7QdfbP7du02PjUgfsDR87lHe7qhU4Zt1hxsdsPG7X/7vtgj
R9+Hzgip5wlHPeZ7Xt2swtzO99jp75c8bU0yxnsPE0TKkBrh4D0W/cpJWVgD+HARI4gGXuTbTodQ
xdZozOgwiJCEBQAL0l1XTxFoapDlxbMFDySZq9ZJSF2SktiR3jzSvb1GHyt+3umWFSw4/35ejvU5
pY1Z5YoV1Q19dE3lr+dkt5AlCpHS2LnDmsro+YnEGww9kwYYEVRAG6VDX7Di/0i7sh23YSX7RQJI
7XrVYruXpFvupLuTFyGrJGrfl6+fwwxmYtMac5yLAEkAAyyRLBaLVadODTMdouWY+8n3OtmNpbc4
t+8IUiK8pgN5Pjz3hAu8SLPc6YyRHLP6eZ4DTQZP2tjxs/G18x1v2tRScwXjJ9qx7p9VTbLjfA2E
LcFDGGFb4AcQjhGbJhmMP8lyczyWVaiRuL2b0/Zj5xi/UDH2u5nb+0Hvk3snebmuaBdbg8oUE2gy
mC7wxFLx2k3oqCxrog5H0qM3mO4abeIS6zUef/6DHGDhEJ0B4cjF9FptmBWblMMxdRq3G/2i8Wu9
dsPrUi5OPmZhoZyeO7tgrBLfaNE8WE3BquGYlXukEBPL12RdCC/0ACIANQeBAOefu4RzqXRI6Nx0
x0yxVy8d/CVxFokubMrgbbrAkqabpimkD9lo56Y96QBeRvuiP7xeX6SN0VFhCDLdP82BELo412S7
q2umLMVyXO6RBYub4D8aXuxhrYzj2OUrhp/sR7ofbqwlBz8YOf16EerPykgz2xHD98ouDgx99y9f
zyHrBuoksdfni5OjzUIEwOByHB9pdRjju+vDbygovv7v8IKHmKtmNEYWhl+ywLY/6OxDenOlKkdh
gxPuD5s9t4jnMzCVFEV1VUOOaRe5xf3iyBhON+YAAcA54TTjIIhAzb6a1XpaEoI6w8iNFQ2l4Y03
3kqbzzcaTTt5w1IezEGW+3wehoMAAs4zORamX8++LSuC2JrG6fj8mJx4IfNInDqZMX5Hnor0uax2
a3q4vtsOv3TOjDqfA8wr564G9bxYC1YxZqOwVFuPWTysdwqp653aqbkfdSN6CRptFyadvdft4R13
y/SzUVcGZ2IiTeZmmUqPKboLe7qeUT2oYitBpbeduU7XsTuG3nceMIvlx6RL0p94tTroUaiTSdmp
k7P6gzWZ9+j6Oe7GRC33iO3NnrZU+VcUMedPaTnVM5C8a//Rmp3OpYoVe5k9GcdMU7v+vjBq30FH
hF5bGgP9Die78K1y6XZRR5aAgVo7xFtZ2w05TfaGUeV+TSZw3GmAouySOI2/q3MyhdFsfFW6cXYN
AN/AsjYOa1B3FkC2auwRMLAdVqddmaupjD6irlBx+3bta69VdOstqZI80MFo+tBmrPfQuLAL62pZ
f8bg0nmoEtTqgtl18OyUJp6tdGSHbhG1Bwxk81LYLPbavOpcu6DjjhUgOutRWvGDTJa1KypTP85a
vU4ujQ3woiyV+WQ6K/2R2fbMvDpfmhC2n4DQ1TFGw1WiyHmeGBozNlb8vdcjWwawvVRGXPrQeM6P
AZCwyNPSrjm4OsZUP2o6mAIjsFUFkfnjujZe2v1zGaLCT0PTtgB1HGnqOx/RD/AfhudBJgQ5bPSS
F86rjWqBqpot7WjOyn3nVcAZ/oMAoN550TFom0TDpuggVuxBan+M4TjY6nFgkhmYF6cVC3QigP9+
YhFGFPrEdDb042r8ym3NbVnsNhnqPWShoE1BiF2iXBfPxQtE1ajTrslB/3/M7Be0WtSiz8vybquy
XlVbSoVWZYBwcDN6kUgHu5A6TXj/okKtc5P2ngHwydrP13fl4inxp+MrwCgohoPbJaLDmizJhrad
teMKtg70BnFBSt3od3T4zLJf10VtKTAgfAB3Ak8JnINwN3cVmXoCxtOj1nyaledxf334P8mUc2sN
mlOMi7gvLPZFQipX55TSaKTHIZ9dZ/mdNdMeOSQvye4d+6fa3bPmcSKxp3RWUNcPc/8ZpQpuY7bB
Wh5p+XHqP5bND23dN4kk9ra1k3+/DLR955q5doOtxQ5mnrLnZnUXIPBGieu8tbi8oBFFmrhu0Wnx
XERuzmg1im4RqIo+kOVhlcQU/rzxxMWFu4ADZqJ/EMLe5+MTMhAVVxp0XiOeVdkuaGu9uflE2SHP
O09dcr9RPlj2LlFjf5x2eW3vaPorAptAXH2tyoPaHhSZO3Y5adS/EmR0gFDeqAJBc1rb7PAYCwna
lbqZ3Uoc+cuDfj6+YHJrOqasYxh/aX5PmhXoah8s+Z3djxJBsomIu9dEml5PEKThahpVL0tlbbc3
p4J1AhwM8A3wtJ7vX8Lz+zFqiUNdr55Zs7z0dX03Nf3XdpbhHrZE8XIzWEf0toL5Ohc14PEVpUNl
go1m+mj28b5rkcDtnNxT1fjz9UN/ebLASHkiSwgboHF17+Q5ZA3KG9r0gGvzoZGl07c2BxFbwOY0
jqwRX6WZM016lEZG2Fij6/RoJOzePgkHnjhqp8BFj5zY+YKVCStylCoaYaLPLoGVr6MpwOG5LmVz
GkAe6mBjgVMrwr8UZV7WDO1sQ6dNPOIq5s2IdvQfRVwKdTgUhxHRqfNpmEzvIqNfMY0hD7qR+Bnr
Pg2KjBPvEschyBH0y1JHG/BAYoSpHXkFhzMX6PTTvAyoQMyDcRy8haDVbPGu2a83LyGvX4Vqc+76
i6eTQ1mCqheThE2Ml5PryKjlNrT5bHzB3iRxP5vNjPGVwdMcX8+89O36DDbO5pkE/gUnPpKFLuUp
mG9JOLXg+v+SAlT5g8kA9RuaBmIFzmOKoBTOp7BBY2RWBNTmJLSspxydvXfX57C1ShrK05FwRW0r
vNXzOSix2SSDNpLQ0RqvGQMW2S6T5bMusgIICp8KEaIs0VQrPYkwh3Qt8YD4ni+VZ5nPtNmx9NA1
km2RTEk8Om1rjZRUM7YlbZ6s0vxmT8293SbBrSv3h2iMl45jbheXAGps4oZk0Qp4c5BOd7HmNoUE
xHo5E4hAPgU3DbBpaMF9vjmJUSY6bdYViKc9XoljdkhlHRAudRiZExSxgbsZvWIvqrRi1N/XGhqk
A+JoerTdZcpHQw3LWda/9VKNz+Xw7zg5Ky3UeM0ycz1SUCD9RGf265uxMTxYAdGeHncyMkEioj2t
mJamSgsCisZbcx81Tf/Z+MLV2Mx2jwhJZx2zIkDjenfOZdyhf/gMzp1C7g4iLW6gDI0jEM9XaO4T
NclMFh1nusbfuiyKwsK2vqFxp/ZWjEmGzkqVCo4NgEXREU5Zd7yS1gUr50OUlHejSryxUX61hvKi
Lvan69Pninb+bWcH2BGM0NKikfW04ACv44MW7dPuSNIPqpMAXSiD5WyKAhIOxchAYKF/9fkyrKpC
Y63PSGhmv5fiDXzp/jSP+zQ+lnUuiUldKj+mBX59XjyAWl7xFkc5XAcivpKEqMv3S/It4i44vCv6
7frybcuBZw1MBaoAxcY4VgGmKGL2JMzjPbVSr2JBor9o7Od1MZfmgk/nrxjBzC76og5q35FwiBOv
UNLOLQ3FnWgsmc6WHPAFg90C1xEQYPwwnpxl3FLMjJuUgsL8gHZY9eo6En2TSRDOgoFKWopYHg17
Cxjc8tBFAF5KZsG/UtTp01kIFqksQcJerJCR6a61+IWMAGRzDghjIUGCaOfFCz1GI6SZRjkNV/2b
nj/CY3dkpLabUwCRIbd5iDOJ5fRFPFXOmJQ0rPPRHQ82InvXNUomQNAotSSZUfQdDSfjbdj1nYQS
6bKKmldn/J3An99PNEnPzbZRhwb73JUPDfLH/YB7TrOmd6sZD6aNmtS13Edz/1YMls+UxIfrHxCQ
itRmFmQ6Kouy0vESBgZaDSHaLvXzrJZAqjcXAeEATpaBNRbzz8u0pq1ROzQck8CO/UJWKS0ZX/RX
4nJtligzaZjSPUvvpB14NscHRkbD6x4UYGKOC1mJPB4jFd9vfrb7T5+vq8iWbUPTDv6i456QeG2Z
q5MvbRmr3IG8W2fHW8z9MCXBNI3+dUlbXiRKmv+w9aCGWwx5qUOHrjUdgbVe2J3lFAEtjbtFt72J
KoMLivRv4MyWHIDN2Z3IFG4jo0BT5CWDTCTIXMW5W8sHVQPVb/vr+tw2jcWJHMG/YJFZLHmzknAp
X8GJYBhf4/gfohYgovq7fsLLeKRdD0WDDESfPgzT8mGgSIrVyLlEMvz0ZRkYP9gnsrhOnhzsIhus
aBkXEqIBuV8aT1X2aDVBajq+vdTBWtVuDLLBsn2v5tea4A3wcn09t/bNQHEN0t9ITVsiXU9PylUD
SwvW04Cz9ORkLrHdke2vS9nSSPQ1hLOCJD7+4b+fzFKvOgNZKcxySj5k7KntPyjjpy75BIKQgHRv
14VdchxjTU+lCcaYNVo0zxOkoYrw3lidIAXhyKw3HnyYgJL6rjHGQ5XWvt22HrHXr/Oc+30TH4hG
/aFYv8St7fVNIzGPl3UZ598lGnEw6feJxvfayirXcX5p0V1mIco3uCQ/JGhsTygLIlnd7+YO/117
0U9MbDVNowYnU9UXv070V3NS/DrtgpjZkoCiTJRwOHsAYs08w8Hpl105PdeTXzUHTVY6uXkZnuyv
SGI5lcvaaDae4pGSfWB03kVm7tZF9UjbyF1iVLjGBoKZy9Eo812fl8/dbN4vDRgVWLFjcXtoUQrB
kszX4txlbG69poglHvNWvMgy4MzA5AOIDF/zXOWntHY65nCVz++r6mCZyo7qd0P7uLSoui6ix6SB
71k27owU6PUDsHWPnYrmL4eT04Y+s6kJ9Sdh2wXZPZN1jdk8zCrewPwZBtSMYOpN5GsVPAdgsvLf
Dpz0ohjclCGj33/V5m9JIsOGbMgDxpe3ccCjANgEYSWzbHQ6xWEIikRBVu3I73reL9rOoJ9iGciQ
WwbB1cVjinP2oWs0JifYqSTPCNq6FFg5c/nd2qvLwHFS2unRjggqtUY0sUdnoFlZdtd3bONWg1xM
DxYCeVyRJAcVNEkbFQkJx3hvosdW4mlZcF3EhlKciRDOJgKnozHomJoylR5t3oCsu13tziQI12ZK
xtbKCuyTBZYasIyAp2f8D0UIt2VeKtOkLhARZS9dd5/ejJKlaNEA8CS0GgcI9bLnJ0eN4zgvWI43
NVP9cQ2AifGvb8PWToPZCwBQXqx8kY/uRyMZMkdbw7LRv2ZT7gMd+KuUIvQ2xVA815GlQH5SDO6z
NmF9kVlrqDjo0rVvlNRdUfR3fS4b5h6sXn+FCLuhlLDCSIquoW3VrlL1bpS6M33MUonqyibDfz+x
Z3k5lczJdExGD5LOcwrUMEpEbARTkGhBa0/Q+4LqRSwfn5GAqXrdWcOYoofQPVyu8XUybo5SglwY
cE3kKThg4yJK2fZmYo1kDRe6b9t9W+4B7bm+JVv+JOiRQbRtAcoIVlBhrRjROlxHyxIyVT1EJHbT
bHgagNYZmRWMFfDmVN0X3fC717oHi+ne2BZer8m2bMPa4DOAU0BcCmzEIjSFOKNi6422hKbH8szT
1+p2V+NMgKB7CdVHQI6tJdSBQc6DWv/e5cQt2lsrlaDewA6itAQFm4BeCMsZdXE9IhMH7nVw8LlO
JrEGW14C2Jrx5gQNBBhQxepgJJJ7kMwpC1yZEdSn7NBohVdZD5mm7FDq6i70oxnlbms8E+vHdVXZ
OL0wQ2D4AnSI36uCuR4iNUPQgmghuoD39g+rThCX32mSFP7GwUJ2DvlFixOPg4jo/OyOQC6uTUa1
kOWPRd/67ZKCgOR3WTkesqb/MCNOm4WWYyaiPILfr4IHV1sGTQ/t6WmNvpnDU06BDmMyiMzWygHl
CdwPUCUbcYJW1ZM8nyGHdYFu3KPzqDa4KOaQ6PjWITqRI4Jiu0VFc2MUUIWT/dFKGxeNiq4vmEyA
cN0h2QR8lAYBJLtHhW0ug/BfElDh+KBjMoKtSF0CSyTsfjolIHSriI4unjnZd8aADnB0SF1kvItH
LUacKFq7Zt+Y1Te1m6iLp2PtdcASuE4yyjI4/KwKzh2OMcUx1nAvIiR7roqFEWlVokxGWPWPDZo3
lI+0lzzxtkXgzuVJe5R2C1Zp6PsYqIPaCM2u/pbr8aPtVCCoNYJ/2Ddgaf9HjGCVpixO1p5ATKqD
79Se/Pkf4plYq78S+BE4uXKL1O5T06yMMGef5mBWX65PYMOlB+Ue5wZDYvvycYT2ckla1lQPzd43
ogc9hZOyY9mDTTwpnGZzT05kCTq4dDOuClxSYTmobq56dg2cqyxktHmSToQIujUMLZpf/RHSe7/I
7ehsHCO0HjTAbgbnVHQcTIbk9pgmMDjYa61SHlVrubu+I5s27USEMAFrUkmpNClOKnqdP6C2tvNM
BVTEXYleV7Vezrvb5VkI+ZuAOOP2I8LtA7xWZw6khLxe9+2ucDV98LJy8Lvbsf9YMArqG564R+MC
wchZSz0rTl3rodIcanY4XJ/H1sbjasNNgLcPGKKFo5hpZl4UNIYJzV3lWyGjD9lS3tPhhXNYVoO5
pHxbRj0wMq9vH21dAhPcePPCWfw7A+F82HERoYEXZhCXe+DlqxIZgkOpBCjMrtzZlLwZZBMS9Ax9
HYq4biFNq21EwD9OlALYt7++KXwQ0dKj/4hm8XQlKmEERwA0VHpfakwP0+xlVDK3QGlwbHxXtdfa
fs5gBq6L2zo7HHqCKjJ4HshbnhtL1Pu3Dki7dCBPVEDwX81R8dOJubMMHsIHupzXX0HC4kXg984b
FYIW1OLdd2x+GhIwk2VJ/logmuHbjSbzdTb1GxQAYKqk/I9wTiunm+pszvRwnp/tJEgHic+2Pb6O
NyqCHyjyEk5nlc1wjI1VD41kX6MB8xRc35stfQP1HSyAynVcPJ9Injd2XtdqqE27odwhJYFOiNdF
bG3/qQjhjObJNOUoAVLDBDT+qz+r91WCugiJkm0tFBgfKDgNbOyziAcc1hj0yKqqhlnftG5KtdVz
+kYGCtzSME7UBt4Y+G14v52rMklrTZu7FIyKVAvS1bxzcsfXFjS67ZN2p1mNd33tNmcF8DDKFEGa
ccHCNEUxWnBSJMXQaDB5G2Xvq82t0UyAwpB9BzhIOJlq2zrrQjN091vi6NUqZi1oq7ZIXWPRFc8x
JuMfrgM88RE9BP0O+h9wdTzxm6ZVqdAJu1ORy3606o+G7DhuqjMHO4J5HHWxBl/Pk/FblB+VfUHU
MKeF3yRgJ/pFmcxGb64arCYeUQTAUzEY0lpoG1FOJlatNlyymr4WkZ2ePWmdxF3eEoSQJ0LkoGNB
JYswm2400Rg1xe4PIxpcZ0b2WZ3UzlUpsHVaRm9ssI5IBCpATsQJm9PzNqUFOhOEg/EFXIt5sYvQ
CWP8rDnv17V6a5c4ezOPGXA3VzBqFI+ATHMUJJKHd2v6Gq27VsZ3uL10f0Wo54rQqABWrSNEWO1d
6gT1eqd3dzTdX5/Ilm9wOhHBHNCys1lRYcUAqF/nXfyQ1O5k7dPI1X5Hkf8PwqDU6GeJ7DjCr+dT
qmtF7TUFh7Vo+uWOmLnxwkhn4YFQ0DtjdpAraZrJ9BHXZAQcv2hacP0DNtcUJBnwHJAQBeHK+Qc0
tp1FiV2oIY2HD02bfZ+7CPkZRO3cMZIp46aOnAjjH3NykuMG0OxFyWH52qD9WbKDlPaVnx7RW+DF
0zxJg4yGIUwHDbzXyuG2dTSOafrRrCRPhu0Z/B1fmEGeqWhUSJgaIqzldurPtjws/4Bvgtv+V4ag
E8XC1s4ZIaOL1tmbjfUNmq+6aTW+Xd972WQE12oc4oFRE+cJIJw9wrSurox+qkg0TLYlgmPaJDOb
ax1SYN9Tt+2sQ1Ta/2JUQcqF5wj+uoDbFuOi1SPqoaBYfvxBIV77YZYxWWyu1okMYbUs1EwqChpY
AinzNZl3PT0M4+9/2BCwlQAQxv+IKbHcKeOMVlgqNb8voy+VnrpkiiRO1eY8ToQIVrTu1Zz2WoR5
GE+kdVw2B3oqY8Te3PQTIYIRZUOTFpoBIaryzBkzbo8OaBzAgXYVPKiF9j7nlgTVtSM6OhoI5FaI
FH+biMzpuJwAyP1Aw4c+JLjLwPB8LmAlKtL6CmK4M/ojmG7Z30w3xpnbAY0CtesfnjzhWER0mVsl
M/AIYCSwZ7RgWCWP3EvTjnwuqgB5924dCXmhSqSZ57XtZwQitXqJH+OJfkYxPLBXeXV0WlkFNzdK
54YXIU+kx8GfBpfjoslmHE2ZmQ2FHja9v2Zf0CMR9fok/gqqlOtnZGtjcJIhA+hJBOu4ep/cIV0L
Gom07fUw+gCEQ1RKDPz28ABl8kZEeHkIijv3ajcaDG8zkj2MhZt2L//w+TzthgANdl/kXmzLMTKU
FPVn3eLl475Xw+vjX55urAtSekis8CJpkcUusfLZZk5ihI2FLNQhNYGBlBiQjSUCkTdvVYJgJrBN
guYaFdDuDXD2IS1m+qlOnemrMif64fpE/jy7BI2CdwyeSl6tBcdEEOOUQFv2/UJDBV3lekTRCdG+
zbMFv+S1MXTXnot9m95389MClq+1/pkPkgO0NVEAI3m+CCVj6JlyrmpgfKljQ1dIuIt0sq9SdX99
ihsHlLcG/p/xxUTYWq3xQFSAjBe67OKuC+YycdVWCaLo5ogDopdAzAN3Bwg4ogvnMzHqtVWqEneX
3i3BR/QnCq7PZGOlVDTWwvWrgRQQjuz5+FQvWZVOmRYq9pcxHGSAvc3hceih0kiuX4BUwW1RUB3w
ldAGtnd61W/3uJCy/Tv+RdIpzkvLbG0NUL3fS/UIhJ7rzJLN3poDLhTe4gzchiB5Ol+i1kDndINO
WpjhTKZfO132gr08+Ug1Iv0MtDfsCo7/uQDSz1rf12wMlXxXAIiSumns37rNEIF4PFoaoEkSGBrP
RcRJlI+1Dr6KnH2OEuZ1vcQBujwREIAVAjMV8rQXDcaswUBhpqWMoZZXO1xSXlP5nbLLbcl5kMnh
v59cIjVw6zSbISeGG98qvgb2o8g4FNISys1NQREEQAGI9V0wC/RULUCyp44oIin9tic/xsFyNVNG
4CwTw5XvZD4qopWLwegYlr2+09rsLq+r77aWf7u+/1vLhmo2JM9RtEAQKDkXQ0u8/dd6GELGQktL
AXYqXGYsftfeDufGUxDOEdx5mKuL4jYUt/Zmb2l9aJj70ngenYMZ966dfZribwt7vz6trdUDegSv
RUTOtQvAQ2f0GYKDSh826yGxwjw7aJ3kKtkUgXg5DyyggksEHqDSVc2HJhvChOluTdCvWHHtOviH
eVioErMczlYvMrt1Q1plIE7rQwSW9NnXqWvYEguwNQ8QR2twvfFEveiuRBJlTBQd+pzXn3qkykry
pMuSV1taZgPKgwcQiIsv4qOsHWiO5k4TrHF2b9X6R6cydvXY+rVhS7y9S68VHiRvXWvxeMFFrDTN
rBqhmXwO7XVwreJuSgOQ6/ra9Im1smD21tKdyhKfLK3TT8BZzqE+oeXJKwrq3UbWiHZ76biSIfB7
SWnVJpk6Rw2WLp6/olfMzO7r1bNlAXOZFP77ibUxaIzucT2k6Mq8p/H4p7zGUj+STgKkubwzsT3Q
MxDUIRd8QYUxxYOTtFo3h4j6o4Ni4+aL5Fbe3JQTCcKmGHPtZMxp57DVfszVfcSAk5fhCjY8WR0I
HbT5w7nBsTSF9SqjvrXzpYSQ+S1ZXgv1fs3MQHdyALeZOxTvffEeV6WnqPet+tgOjWSSG4grfABH
NuBFDr9dTDjZsZ2w0VInwJ7q99HS7tH+7yWrm6fV1gJtNb2l0R4MHmE0gSxfzfbLdcP0f3wAqAZ5
P237Ijhcg8NgnFRojN0eS/U3HUe/LXaNckeGN5sFQ33o6aOu3RwV4tP+K1XwSsulX7rChFS0T3Ib
OEaNv6TfY0NiRLaOw6kYwbNrWD4YbDGnsLHfzfJLXe1qQItu5t0G286pFPGKXyojIVwKGEjdpE7d
RFJvt2UL0aoUNEggEwHCnf9+cqrbYgUf7DJBSVpWe2Tu/HjN94pjBymJv4D37O26UvCjdf6+w4Tw
uOP3yB+q73N5GuzUkkQryM9A4qY2d7So3GG+o5Pqq6gLySvJ7bhlTFAeBrvIeUNR1n4uzyk0Bm6g
eA7rdxZ91mWkYfwxeDGdk+EFLcjTSLXHCsOTGgz1iW/FYNVUXaSUwNXmFs7oE+XmJCyvXsKDixMx
Xb66tDZJEb6Nq1CvPjuT6uosSGPNq9PX6zt1uXI8HIKWDujnAMJYTVA90AuWA6i4yrByTbCxO1JG
9kvVw+DIhSGVC8/igscGtKrlzNalDJOdQwPzt7MgHxbk++vTuLT1XMqfeluCSJf4nEelY7KmI6Rk
oG51tQY9YiQbsrFQpxLEB32VjblhcwnU3nEeP8O7PoPN8cHHgXAI0pToYH2uwkmndUONymR4kcfC
02JJ7GhzG3DP6sA8oDZZjB2thbFOiTZheGtxi5S62fhFUXzq+BXeSNensrUZmo18LtDhgFmIYbx5
ysFolGQlSjNeLLwmygA4nOsiLg2MAecRhegA2yG9Jpa2tqNhZck4VSFJM58O9936bgC0j1KhIC13
Cql21+VtLd+JPDGKwMxhrue8q8JGHV2agzffSF/0Am0USV0c4rKQORZba4h6egTjuBVAef+5OvQm
c4xSJ2XISPqmzgxuEvOW3JHMa0vreASMI0hBNyJ2fNBZaRdDauH4g6DlDpQIkn3anAbeE/DCkQkF
afD5NJRxKexiUsrQVm2AYaxftAS55xxNsmKdDUcM0UTQclHQN+M/ImhJm1WYgIRVuOJyt6/vlOYO
ba5dYoIGWzmY5l1XfFoHio+oXHV+ysvgdg05lS96m3o6DOUK+WZWf2t1+lhErHcBfdjFbfmsl44E
yb+1ssgsA+2OrDylYhWZyiJmd0sM8tTcK60WTtZyaGRkkFvqcSqEH4sTv2EdsqFLZwgpia80bnS8
vmYbw0Mn0PYMMRRYPNHmdYs2IBFdtKHhpshUyezQ5vAYXOVBLbSw4Ut48vWJk7drVC41sIyx241v
lcT13Ryflz0hlQCI0R/i25PxWyUCG2qL8aP6tdgT9vn66mzsMMKiuP411DvpKOQ5//woolY8FKwO
nSHZmaQNMvNplBm2rTngQgCeHbEL+E6CncmnumsQLKtDFn/rx9Tt59vvTX7j/K8A/gEni0TGzhjh
PdWhar41+m+HvlxfpUsPnWel/o4vrBLrxgQta6Y6XIrIHY39HPmOgR6B79fFbFwAgAsCpYQ6N8Rf
RQxRNRVjBVa2KiwIuvLOrd64apmESC++RaP9rsSy9kubu28DG4kOkTBp4g2HepAq721ahcZYofxw
Rqqnia0HxWllbbW3VAAZVwSuwOmN4ibBci1V3bByVpuQ87h/KifJFbA1PKg+gFbkJNBI95wrgBNl
eWGbOCVxTev7eSnmIzrS3V4OikToiRSuJidqViYLmnqlULOKKPfZpH+oBxk+ZGMiwNUjFQIvFjhv
kX9UNyOajLHah+Tr3N3P5c0BEd7g7u/wwjasDQxMkmL4wfST55Xsryvw5tcjEwK+Co6DFJPeaEGM
sE6D4eOv+vBFU2RF2hv6ijscrhjq9IC0E40hq22lSZZ8CAnAyQQ5+7zyLRl+a2sSnEucA9F4RbOQ
9rZSoozNVAwhuLm9LIhSGQnVhjVB/haxfEQWeGxa2ISqSotkMKI+XMyHub5P54cFKHVZA6attQLu
BtFcSmHexX4TTt81MVOwVguIvOLyV6f+UgHrvn3DT4TYgmUfAWipzBFr1RnvjTeUkstvYw6oP+AE
degtiR3nW3Vy4GbUHrUDoV2oRHumeu0qebDIxue/n4xPa2IXlYHx0epRcT5NmrfWEvdjw6bjUY8W
UkDIgU9b3AY1gf8+21kfdtjhli6+rr6jV/ZcHuPh7ebNAFQT7yGEmI0N4t+upcNc1m34Tp0wXyRr
dXksADYw8axz0L4NCRwhdzN0jtGrKdFDQJq7Q9RLXM2N4eGe4QpCgaDG8SbCVqyqUSflrMGCx24L
uoeb+0XzeDanYUPbLbyyxAzKQBRrRq4JAJP41/2Y/Lx17f+7KAcQFmSZkWQ+//x8bHpK2WiEy4e8
+xjVEgdkY3U4Tgl1p3jq4g0lKKqu5dbUAGIcOrm608r1FRRGkgzTpVVCy0K8dtGuhNOli+E7Vhpd
qpcUqMHWTQyvdfyoPRiDxFO7PHG8aheZX+ATATMRixuXNOlJMUw0tPs4yM2AWWRXmrdzqkAKLlDO
GgXzJOL+G72Z7UhpVIBYJrey7pQlqJeQ6JKI59aSgfUARtyywA0pAv+r2LQW9FpVw4qWB2LgJbjG
+UfEWFFUbd9eHY7IKnrUAAoPgw44xrmG2Xac5ErUKaHllu1bEr1eV+CNjUHBh4OugDx3jsmcD4+q
U7uhTW2H6dh/HrIIQjTQ5iqfr4vZUOQzMaogJjf0pbAaOyzUyqWrO86SPdkQYCJLghggUhWXxRGD
2aNtH8VB1Nsf6ic1k3w/X+XzKC1vigAgDI+i4S3Dl/Hkxog0ppplpRphkf+I+139TqrHWd2RdZfO
v29eKuw3p6IgyB5fZJVRTdilWQOu6SYg8T2bDrcPD+YG2FyUSCJiL7g5q6El60gUMyxVlyF/IouW
bm3E6fiCQtkpYQuhqRXSlzbKXDuWlSZvnD64NQheAUMGVIwmbAUIbpzSqmIalmCGmsCkkSXMberC
U2RMnhtTAXgLPi0I6hEnFzmoWKYU3VI3JERjgvE5WiRpJtnwwkqNasNSJQOzZuZaEfpGeDdv9NnX
C0eu1tKWFDOGTw2fJV56OxUlaoXgy6JQj4NvRL76hg3GymK2hsVwHMxnPfs6s9uNE65uXkmHQwd7
K2z1otRgn61aQI6Z7XYoqLKWe32WbAMfRDja8DLhf+ACBwxK9NQSnWSrmTPQRaK7fDaHc6e51vjp
+mZsCgHHCO4/gEWQFDm3H7VmDwprIxLWxROan0Ro0GfIYIfbMtB5GtuiccjeuYyBdQgRGoAFmup9
nPWusT5NqoxyeeP08TgFXCqkQnAwhImgE1XEogysQqT8XamPUXIXKUBcfb6+XBtH40wK/4oTc0sW
C21BmgSsdMavijxn0e76+BvmHO1aKHiR0TqKB/nPx09yBnB4Do5egx119qp0d05xpy2r2xuNW8rq
j7ZmAzpgBEA4yPEijT7FmWNlA5iSotEIrMl5WwaZEm9kylFOy2uBwGLEaVsFRzQakd5tipaEKlm+
t5MaDIWRAPtQH3IksROjOdizHpiVGaioTmtxm0mehBvahyIG4PsAG4c/KWIFGvTBIQpnBWqVz8by
QUvu8vHu+q5trSOyCQj3o1CM7935rvVpVCsgBV3BOGU9amP/MXJGyVtqS715jxbeQRFSRItDI2rG
bc5FNN/VAn0enNKdQPf4D2AlExNBMhHBEXjeotXpsQtG3Uww/qRa3bq0dJcss2+mWurV9fx6feW2
Ngeped6HEnEBMIOcr5ydlnhlNCZusir1jBEBlPQlShP/upTLNy+nUvorRbhx7CpVjBZ9J8JCMT4U
1eD25QBp35S035tEYiIup/TH9QbqE4WKCNNyZTkxEX3bxm06J2vIhhqZcupRvQhU5f36lDalqACU
cmcfffLEY5WYSGLloE6ikRKDaGV9XqcSpK1VLLmFNggvMZ+/ki5ywCRdalTrQRJV3aJ4iaw3p/ht
pJ86ED6QAfV8yf8jTHGp7yjz0ACChknn3Ep8/ierOGQK0XPQxIF5EZQ5Aeg1wWq6yvLPW6vIaxe4
qcUbQ3zkR6o5o/ZtxqlK/4u0N2uOVOeCRX8REWKGV6AG2+Whqzy0/aJou90MQkKAQKBff5MdN86x
yxWu8HceduwHR0uFhqU1ZObqgMWaEejfxdXb91v11TrgUz5McmQd/KHtZcdnKJ8N5NJ0eue7/ZkD
fvI7lscVCZ2lb8bRaYBOwWCC3p9/hfGGm1trvh3O9cg68RWoBRCwbxYBky8NDQ0Dy6qv+mZ/G3Ve
gkDkjJk+NT4CC2SlgPeGIT1aJahDAm8cF83epyKJbJb8nJ+EorINJCne1wUjebRGTudXHFGwQI+v
bBbr4uHHu/xx+OMsLaMtrGmI4QvnITfroLj/H8YHuRmIn+UVOIYql1NX2lVk871ROnFQ023OQMhP
bQAAyv/xt5BOC4/XJ+d1N+ec71nS099N8+M4GAAP6ObFyD0iYXdcFDdEyDCaSLuH9EUKfjg6Amff
r9BX3wkzoP9phJQRYu3jV1h4k63sxm73/pAWJGniq8pOCN+JCjDYM8mpr4uFuYD7W0o7dvjl3XLH
UsuGqA64552cr1rT/fg6gDUAhXHUwtD0Cv//bP+cAlC/wvjtvphZxtHhoziH4P76KC4zAG8F3Q4I
oh4fqEFZwhBu2n3WxzdxnA1DGiT29L98B260AwUCpA6OEQqchGWf61juoVqaUROneDS+3/ZTW4E0
7f+ZYTkWH16KKapR5ZkwQz2IVJck0+fgpl/fIqwUCC6LTBx8SGf5BR9miHnoswbiMPuWXfIGkLRt
P1yqcyInJ74DZQWkCJFvRkqNLL/iwyz5DCyrwTXf90qubXTJ888FF6dmACsINhbQFGz8kYkNi6qY
4jxq9275IJq7/uLHGwGRUhhpGyxWlEmOhrdoY+y6LPl+pnfopSp+bqAgnYIaJBSnwJXEJJ8XSIIN
FMY1rfeqaDPqu4mytt9/wYmNRkMa5FXABll24ujS2T7EUmYV1PvBW0vrOuguIRZZn5NLOTHLgl3x
ce8WnFh89B00sOs60qPYQ/Sne39n8ds543FyBsjLID0ByQBYw88rFQwSXaDlhJ1wL2X0pyjvwfEH
5fDMcp0wuEv+Y0EI/ic+eXQvGLLQk6/w5Fk+21XazyztZa2K1xMBCTtp+9/fb8+J8/tpvqOFq4uW
jlD9FvuxmFeBp1bkHBFgGeFzygUIPlx0ZNaQhQTr9PPCjaQyE5tCsaftOqJF4kVJ621+/hULETe0
AeZbjO/nOfLGLoSgdrMf5hfHeUcT5O/HP/UNQObEMFcQ9kXO5fP4dh2GQx05Yh8eXJXE3VVZ//of
ZoApRKYTLg2Uhj7PUFfaTL3XwtUB9ycqyzT2m8RU52q5p07xYnH//2nco4VqGdhUnY9pGr7yxJ1V
HUAAstPvv+XUmULtHtV11PGReD6aBDLiMuKKiX0bv/PDcI6JdXJ4lMcQo+HO45X6vFRdPYbAOBAc
qBgeia5XdVWf2e8TARoQCBFoCO6CAYYL93kO4rRW1Fe22EfESuxh60c0y+V7VVUrbs1JgeqPliSR
Z7t1njppC0cWNuCUTlJUF6Lrjc/30ry78YPdPjrzv++354STAnsPZw6wAaAcj9nraAI+5FzD6w14
nNqN+xLmbGN88TdqnSTOf67nsmh+QsiILN1v4Gh/XkpPIcDpe8r3I9isLqTzrBb9IeMzZ+7Uui10
sP/aKaIL9FHSo6mKEX3GMUs77qJwM06Zc44fferuQAMfRG+g9HAujqaY8tqqwhZvzMCvgOxYlS1P
en3T63PglBMbhDwRYnS0xsKj7x2tmHY8AbTjXOwVn36Pws7gqCUEHS4DNa4mHT79+DwgjQjgJ1wM
RO3HXXHiVrlzz0S9j/kvgvNWPUjHTWb8R+j991OduLrAIKM1HWwDFOWPcZps4nCQRx/OQPgUJKPz
88cMVBFogIFDBC/g+BDQ2dBOYVv29X05pEN+ziosO3z0lKF+jlIURl9I7EdWIW8MdqaDW1wFr3mY
8qnaRIqnbFwrssnjNe2rVSNuqHPO4z9x9D5NvPz9gx/bBWFvQpfK/WTpaxXoLJzcXcPpBSRazlyk
E9LESIciK4EAbGkuER45bKQpakgwwTN3oTOWVzeRc+2N15V85kO8CqI/QXzvokUMDVQ6nLtiJ7wf
pGIJzgbsOoF1+vydYHTmdhdEci+9v6q7it0daBircN7Qdptrc+5TTxxH+AtI/QJVjkLNcV62a+NJ
5pNGmGPuUIRIZYSGv7NMc8bT2n8P8q3XrnrwHBzIe8n2LnZXTfz8/ZX4D3NxdKiQR4XBX5Lp7tc8
k2xD5jm624/GurUpTi0qVBktyrWTu/cud9ZD7/5GaQz8U55wl6xGq1/nCAj4rDjSriKzSyj3dW7z
5/uf9sUOIUReGM/LboCVfNzPJOfRWBhK2oOeboGMSWZ73XUrr9iQ/MeZKkyANyleZHoWFNWyUx8O
uDtJjb73gzy4nKcbmZ9TDD/1KYhxljIW8rpfNAOC2ZqdIlIY307QAzObRJf1b337p2hev1+0L2dq
WSqCeA0tvAEkDY+Md80q5U7C6w5BaqYVL9bfD//lhiBcQ6ddbAsM9lL7+7xQvnBm23TBePDdf0wc
ymlDuo229tSH/pB35mU48S0QiPRBx4RcBELoZVU/7IozWLpzg6Y7CHSLJ5f23fffcmp4BM4eJFRD
wDiOq0g9Z3T06qI7dO6/fOWKfz8fHqUjYKpQp4qRx/3865fcfcQCpzuArP2mzjkcp378x9GP1kYO
PBjC0u0OLf+TBu6ZzN4Xdwb5hI+jH/m4XqXy0Yvw21+qeW+96OHx52uD7A4MjgfFly+VXavX9YhC
VXuoxbMSfTrY3o8P6kJjRhSAxCqSxMe2tYGcjGWX2Nwivp4muM3BTnt/3fBqNlur/3FcAy8JjzLw
YIgykSY5uhaWh4cxaqruoAsk3LhCA6m1Hz7Qc2zKr7uOeQCdAxACXYm+tI8B1iVuxnzoDna5asrV
uZZk54Zf/v7hwk2E1L2oMfzQ70r5UP9YgGtZpgBcechmoL3GcTpXenFV5BTjExVlU5Pfti1PbZun
JBLoDnyu6e/XUwzQDjwIpKcxKbImnz+njnsV5mbSB+AaE1u/5yF6rN389CQvCm8Ai8NhQJhxDGnU
JmdwK6vpoEOd+U2XOT82gpgAzjiWDON/4U/ktK+LoBw0DnLSF9eF9fPxURaGGCWQL4vc65EhwdK1
c4SGIwe17mMJvNyPMVQOKD9A1OC2o8nyF8aJ4ayenbDwDzF78atDiV4mZH2O03Biq3H3cNERk4Mh
dey5Aeo+w78pvUO/h1Ay+qjyVfFjvUB8yMc5jvIKowoVThvmKEsHOuKPaAlzxsP/+rpiBgAKUZVb
crrHIZ7XDAMorZhBFhl3b/CwrGvxTuYLNFhi5BzE4cSaIdoCoQnMskWnbvn7h9tOhrEBLMV1DpEh
W0YyKJRZKt98fz/grJ2wKgs4bKFTQLDui2Jk2w2Gahq4h35S3kHkaKo4lV6VA4nm7EEubG5phd5n
Dg3dTefM0EPVIHIlseETT+OJzE5axUG7mXxe71qlXvsofCUMODbp17Fa2TwP/xi7KB9M0IC0ERYo
e6WeS+mFp923wAPFBVgi96JlYunGHE9VVnWWXOlBWJu4C6Z9MQ3T3prj4I+H4BEdXerQWitb2mCA
5P9kW6yHsIJYVQk4Q9taaJzk2l065iGSZPFkX5S0eq0sVqylCrok9li9du2ifWeTPewmyAFeiUgh
8dg55UshQDhIinl2cEYVbGGde2vTgdictoX/0nHlozQUlr+7VgUsAXf+gFYij7Xum8yEhj3xOGyy
obTHNT7fXUsupnS0qdmWaJOXRIPNVpJaeOYUe4BwSL7rZ4us3MF6NWg22yWjMk6RhHnE/1nzVCQD
elisPCaDGznbD1QT9tBB9Hdryw5dOfwhrNO8NoGdFSD0uKshqZY2dUzFvzWqWP0qQm+5jS2HP6wd
n+xYTIndzM5VFGPRExGTPO2UnJ4r2YTYnMY3IGBy/jDLBvGOY8X0YnbdPuVO5d2FpfaaJOoErzMh
3OiXNzgaVYGCp7TlQCYwu8vvQreZ30oyvqNjQb9uZf8iDHJhSeFauZ14pEAloR6jRy3rx6mPnhxj
5iIBZYugHzeTCRB4kLW25jwjRkQy4WMO/b4gnpouHSxL/A0i4HDqnObp2FOxL5GX2Xpxdw9s+Ytv
T2jJUBVOpvtpVfbkXdm6S2gTTLdxb7TK+mjwm+veaoaN7sS/WnshXQO8D0p/P/r3QTm2Q0olmN+Z
rVyIp+Zj1EdpNM3lAfiI3yJQAm+JFUxIg+g968oXuw1/zZWSfWJV4re25dtUtFbSssJLaTyByScG
nVKvDJNSFtG6l0F3EVtDALX4UopVLauCZwTcsiuFHi9tIt0W+hK5KxNS0nEVBFW5aSqTJ6OvZGaD
/PsP/QXkBWP8oZ6nPCEN81aiyZ+G3nIfA+E0F/Pc/20D1Y9JIHNxKevZSgflvwy5a8LMCt0+2vLS
2H9HH8rUQJ9OKeybWjnQ8e1+EcWgndZCoInrQUMckTXwaUo0wM4RgKJm84j+HcbZQv80L0DpZoN3
SwlQBKbvTNL6qskm6rJ0GuMgC+vyX1C1Igv7alCrJvLrxFdDU6+jaTQ4Sr6TOJrsqtklIvFmr20v
+pmjcfrg22lQ6TYVeQuVsLqBQLwNeS0CkkiKNJLKyMx+OQUEQJQ3vUIytt2gt0ieaur5aey0rrPW
BWpbaT9Hf11j9XynWXfNoGd/vXTIc3A0ugeH891cWb/qsJHWxoxScDRUIuh6Tst7OtXPdlTB8OjS
90zml/q3hBKTvuyistr5YwezNgg22okl3cd+crB0yMd4t9IlYBSxmOkHQdBO/UL5Vr7VvswPMxQS
LNCBBglXyxcJs3J3ExmaX7SKi3JVWeFANzipt6wjG0XLMhkc9jsk4LTjGeyyAD8g7UPZpAWzhiHJ
c6e8dqKpuOsmyjI9jmO7mn19pUmLyydKSWQmpil6c/BQrqeCkjfarYd6PQKdvSJU4/yDhX07VZ5D
gcsJcmjWkuimKx1eZqzxu6eoc+d7FANfofpMrrga70SNzbBsj/wGMCnSiV32RRqzsM3R/gZc36Lo
RWJ0PaU1sD+73I/qde2T6c+gOrpxx4g/EGt6MKJ6BnlGXkRO6++cOnB3UYvjgdtspaM/0gSILJVU
FikzZEcpiNxiXhuApHYWo5a4coNxnJKam1coBVXWxkUS2/nb9mEE4TzlORnTk84GGPukLrwgQ6HQ
y4agbQFBUr4haR00caK1FyduVL+NravT2hphWwUYHheTLGx+zRZNjd3AAceZUaPus65GJzBIkPtF
vGo4ZA2Ug4anpRNovNUTxODQapPSfusO83Mz11EWcJCfpWP4VW66Xa8LlaixBgjPrl/jqICNlMWt
Co2T9WPnrnwfgvtEw7D6evSS3pPWM96Nf7NXliRVTTNkkYP26IkZ4eQlYiBS4tMpOr2HeP5YZtBw
jW3mWXAc0yJvEs8ot0jVUNZJIWLwD/3mgcytlEkYIZnmKjplwIxsq9BKTQ2Oqy0EVCDxE4nLcapq
7W4ay3VWZeFEaTlE1bU7MZ7UQ72RPk2ojX1RI34YXurhACAyuXO6XKQg5+KOemML/YwKusxJWyvx
CEHRei1n4qz8klEcWtofgmmC0CGV7S+N0vfWhfr3DhjJfFNPpkgipf/NWMoUD65MIxTB7gIQ/DdL
5jDjsatX+VhR3EdLPbeyZtgNqp/bGlpm6BN9B7QKXQmrUs+wh/q5ZvOcwVQ3l01U9PsI7ZBhJEI0
vaahZjfKofYKMm5Dn0IQUahmWxZ1415bg61fIFXsJKbr3BSYStxCZdPnruNvdh/46wCWIiGsdNJx
cmgqrYFdBD0WKQ6Hv56r9kTbj470WmBBrOgQycpdR0MRdGk5of7toliBjE1At7bb9RmVRZNCaLJM
PXSz2c1FUKHBuegvYJtFIqqoWbGyC+/xwLU32mXDpc+gtMEc3JnBacIq5YjDNpp5wwYNDPVVHNM8
iYopcuC5KoNmvaK9BvPYe3bH6kk5UfGoVdUk/hS1VzUsS+JUFXhaPbwpGba4TxNcvLvItLFcWePk
Jnnlir+9IiGaZTd45fu+5slMyd+8RrEvGyW599TUT1srGJm6HT27eOsd+Dej2112sfNLebzctWau
+YU3VIwlNjo1dKlpuh0pwz0LNMMBt+sk8LvnPFJ3smqbrRXzMnVYsYETF/kTBDKndVXQTdcP4wUL
LC+zrSm4gHaaSoFKbpOOjM64LhvIlnW2WYBKeMfdmfepI0AcH3x+kxs3X1Gv6FaTZY/4F30W53+6
PuTp0FrdCucF+i+Bm5VSol1RHJkN3uB/7my/aqnX0FMQAJGjAsDijVdFWUv9v7krSGIYBRYfTL4k
7EpQPSqORF1ZJHGl8RGBVCmybFhlSJemns1gQnXxDiZkvZ4kQy9Sp39yWVumtRM8m9kvL5nyb7Xr
QCoqkv94I6KbKifDX1BVyK6M6HBvIko3di3A77d09SBy1aw4JfM2l4GOV7NXk+oaGv5tYvE4vyJt
bCCVClZyFOomzpxu8FWC1mnwyhiYAKtYz4CgRnjpfDE0L6hyln7ie5z/ljOewYS0bnHwICQ7p1bZ
un8GHXbPDutfoMj6R+cBTbkpenh0FVqJ6Hs6N9O+7RQcwgKmZ0d6NcqsZkFN0qrSaDEe4bH6O0Um
2kCUevwDb6LLkM3xE+6VKKRUqmtXRW61K5/W8ypmTnUFfnt363BN7noVlOs2kD62ImAsrfKex4ks
Z/rAlASijzp9He7UEDZOknujMVkeWs7acsg/WqjxtnbEQxcEfAWTjFiClO3WFugsCqgN8EKjxfM/
ZS8UnNcu6LA6fVxsGpiqVAMU8OJZXXOFeAIaXsYqJr0THm+d+1oGQmyh5lnKdQCnFyLetFqzumUZ
K4t7FNz+NgzuX+NXqesPM2zhgEAjNv/ieFQw7z4sTohfz7D9K84i9gRAVrQz0qlWUwUc9Iw7fVCB
gWvftOqldHx1b3nWbduNQDnFIZqy5vOQEn/AVagoQh8pCvseuxmpjT1XZUXR0GzMrStn5qKAPP6I
pnbwWlFNUEPbwpc0Yp1rAnrMYAXPIzbomdaxn1/7CqnmEAC0LSmnxruQo32DSuYIXcLRbVLuDWRb
V747rIqoQ94nn1FAAYDbu2mDMgI7qX5zKh9+LqT3buy41FC41MXlmANgk9hIUD1aQ5NflC7NdSYd
aFZYIoBOEsgAzWXcchgdGP3iaQryKLHCGusAYA6ktGQDFoLtNivQf/4EvmEEeHT4xt4U3UnVy6Tv
ihYwSVOmLK/uiT2j2X0nDpyohwZZ/UsvlnD9cqPw9qPNHy04v20IF+mEuuKTCMSdkQWcNDKEKXr0
4VYXTXFhOxCcLG0ZbSDp4OAyu1EGcLK4hJwh6fbgtjhJ5NFWXOe6aPkNNCv2KiAv6B/UDzuaKy/6
RQmB2JAhQ53Qtn7j/nBP3PrBaTsf59Ubnwriy4eo7m30k3Zm8yS9YboZW3S943mQ4RFlOPVx9DKW
5smLXkUh0HpeWmSbB771UomKJNCdAdy7DFunWJeh5nsKVZinIMev95omfB3NgGfQc39BtNlfzbN8
bKqhTEWFe8Gj/r0foxy3rHny9IRG6QZhYjG1TRK2lo9GpbVIexeUl2GKyT184oci8sonKJeHf6Dh
VVwa327xjPZhndQTbW5o40xD2tQIbmsQMVY16ve7AdpLZG2bnO6bSMQiQ3MCIbfGG/a9CJjelWxR
pawDxHtFDArXoOm7Pc7vTA1XY4um5H3A/8yhOTSBA33r0Zcjvx6K6M2lwkt4Czjlqi0GPEqa2AOk
6iJAbKJQQOctgvITyreqwYZDdd25iFUTgjzjtRd+Q17J5L968VCljYCB9Dl5dXpwEh2YosSUWAxU
nzjqwFOBNWupejSAqKRzZFPcoHr813rGSmo/zNO5C02NVESR75QYh0vpWoObMC131OQWuHs+UCaV
M/p2xvLgaZKA0dvlfDfVQZgh6kcUqMsKhiW+7wh9smRpJaFfextT1jKdjVtvjY6KdVPRAT+tbH8F
WowI7+VCNqBV9wISuspKA+9bMAmDXczNzRS5+AYN7h0z9XhvaVP/YWiq9RvcPzFukSbqbiugjRMH
T8+Y6tA7GChHPbRQKtiGuiur1CkI20FazH+QLC9xw4NOAbGGhkUJfEn3WYLUe2GcSQ8ZbaywXYuG
B5txaNe+FOQJsbLOODBQNyPUMlc9b3og7137T92oYd6OOQjLiKuA8MthKfAKxkmsSJv2UWw2cop+
Y+lpAq8E9IkITuxsyH1Te3rLSiQGwnGLIHEdlyq+JF2o0fiAlsONUqzzdnEzmNXgl85l2aPPKkrN
XeZp9YisqbsNLOc5LtopmZr4oRjxYS7zk6Dwd7QiB00VnHOWv4W9fIZjFq5M4cYXukNsGKNSP4VM
H2ReKLXqOlKnHdFdnVqEiKx1aZl1EWIdNdPXEBJWqW/V0Ozz6i2vna3TBtvGmnmXwn1u0QPYrFq4
V3FQb93ud+RuVdAn9uy/O1PerftW2lduUQCViGzsu4+kyJ8iVAjNBcmHLKgXKdla3CIMfXT6nK3Y
OHL4nX211nHYJ2zo652nkV2dW/I8W6W84jwMeaap/BML5V7a9divusIEN9Tz9C/d5RThJlRmSFjd
c2XeqrzxNyNkq+ekdwvEzQRpnrGQaMVY9/50H9Xxg7BIXQBSFSAbV5djhvb1VsqUHV+0tcWzCipF
TULxsLxRvCIPgGKM9tZU1ZuEi3CVTy65LvOgzSY9jQmBkbkykXRulc095HG4RZLRo9CojazfsaPv
PGPQU154etVUqtxpB2K6FDSspBzEv6iw3ju/QVPlqDqEDOJeEg5zBlrzK6UC8qIUOCJqyvAi99FH
8nKCeNejZ5ALswcr/j0NXcCyMe+iKPVzW916XWUgD+BL+AGxVSCjysNksEcJrfBKPpQiX/o3h09j
7IzZWEf2XmtXvpdDiy4iFJYTXHljfks8BxvlItxdTwgPf3WBg5gyCKR8610GudC+3Xe2ciDCC8He
VFWFVqntiHvBgukSrywKenNcT7uxLsP1NMrXKWcwRsGoh19D77S/oRpjoHHY8VXeWfFNIVoCWwMS
RwViYZh0lE9IH8YvSA5Uaa54/2SA7LoNJifP0yiiBp8FV+UycNqSoHkIDdeazjolQwVpeSd6nPuu
fI+RCb2DnNITkEfB1jizmyIzbGA8itlbGRo82Ujl1QZGNYCSOyT1CvY2dI7Cr6/6GumFsSqzvB/c
F7uhweM8I4lUUg0DGOfui0IQemWZqP1Lh2XHiXeH391nU0dnlbZInGVOPIwrwILaexojwLXHeO+M
BU1HrwkTx21wEQXXSe2VXjrB4KyV1+R/KmAe9hAwUHu7783aMep6DLR7ByRbNSTaKZfwwmIeTpI7
TTCxiI7bsbM3ojTIhQC1C5SBRKLq0rjBtPEIn+9Al4uuPY3GWTP3xWYxFHvV6dhkFREReqRbY1IQ
dMhJbGUsRBjMC9LWdtmZsuypmgMURuylugFGxzHYS0rPhl81u4dwfDLhanS3jf55QQvqJYAmQMcC
xBHvqEzDwgieBWcuKnKZXW3zc6zkU+UMAEX+g2HZXzHrPnJZLnJO7oFbq95P7fwMLOjE+EsJGSAO
4PnRTfII7MsZoTHr4+ig/FeYUBzE7ysyJ7bg4/jHgMigDzUScBi/liNyR1tPXOTIxH0/yZmPcI+Q
VEjSzxHSPxEK1Ts8I9aZqtKp4YGogIQ84HYggC1//1C6cpD1QSuRIAR8+PI9P6e4/3V0yN0BzQ2g
C7qTQhvq8+jRHLuWWw7uARgw6yLi2+/XZgF+fEJcgV/0cfijtUH45jl9geGJ3MXhxWgu9LwJkY/4
fppzX3F0D5CpRPnDUu5BmDcz3Zev/2/DHxXXHdnLHMVi9yDVFolu98wOn1wklCdBgEQpFAy2z3sA
wS8RlNLHryfriCWzTLz35pz26KklAkAcnWhihIhfNHyotAsmK9S++YSXcW4StLL8+SotihWL/CWw
zsfqpmXVC15CAvfgITdZeive/JS1hsP0cYLwaJ2qxlQSulmHwR0THWWUnANQn1okIOnResIFZxdz
fZ7BakcXuSbHOzxK9EYM6Dlyw6nxoeuxtJhasO7HRW8dR6x05RAcNN5DeOyhts5swrIGRxduwWfg
5wNr+bWB6cA8lFM9FR5GfWPyDPILetPtY/HzG/FpmiPQlMUrlscRppEoIWR5feZdOHEjHOAT0WF6
Ac1/aWvSNkh3FEUTwkH2r9mU+XzjoXLcIQnz/Zn9+kBAMwswReCjwdoFEeHzhqvAdkcuY8QWnil3
sy8OqFX4t3IYvTMznfgksL9ANwLpZNEhOpopL1C7dlhEDrb9jppWqieKcl4JjsPw85mAN1uAxQtw
+ovymC6hSIHDNx/U7CAcaHU3XgFw4LwwXSILWUT0x+BCJDQgHAFgL44dBOk/LyLqbDPQb8o7FP2q
H1fqnK72f1SZo0MNIKkD4Cu4wwuw5vMEnRsiSmnghtgxknS55dcpL+sIkOGuvzbc5BOY/RLdqFH0
yTNrsjXQEF6YKGO3V8aO2AVKkOXeBsogyRE/b5BkCm/gus47l8/E2sxBMNzaqNLeuNMLOo5BtCvY
MttX65rkeiU6sIRKIkORUL/qb4kJ89XkE+u1r5m9ryq4nt+fyxOnBYRTEG/QMRyA6WMZ5BitGEhg
OvcQwZbG9f3sOMlkNkjjfT/PVwj6wmzFVKj4wQfAufm8tBMDF2soPfeAunXi6rsBcgzIas09ElSo
hOfTbhg2Dr9AGIg88xlj9ZX7A8waDmmAhwkEDBj3z7O7S+JJRIQe7Ns+9KHOm2OB36T3EJdNaknE
fki1nVGE+GqDcVSBzgGBBRM7xwQzOgRNFE6SHoo831DLWv/6fklPjA9aNbgLS0suyMsdrWg4E10H
VJb3baNvhM0vXfuM6N+5GZbD88EjbLiKe8g7lvcDyq1qZQU/pdJjURYK74IxgzRldLQrzEdbpMFl
5X1VwUtIz1L8Tv5+6L0HOHHAyx2T1uJBDqSGJt7BdgCS4RsI3P4PW/BhgiOD1NPJk3OLCSRZ9/fE
OWNgv/5+BCwoHgFvCwr6F51CMirqNsiOHcDsYxLCwj/2czA+dgCSuUvoeEwGYHZuqUZT68DDK2Fv
dHTm2n199ABI/e/aLVqw0K35fH4cS6EHhO2z+8hciPi+CtZivvzpDnye4sg/EFPrE8Bj2L1vZWA3
8XOyLie24D8KKmhu8Gm/XLIcwsXMF+g/55ELftnkP74BsR0AKgqcK0hUXx6cURe15saq7sVbAYDz
+PMDBJo5gI8wELB94dHqsJY7vJ1jdu8iOe4kzdPPF//j8EdRtTN2gQpHDM/FVTRcd+GZn7+cj8/P
8cKS/z8//7iRsYcqIhs9jG8PqQwBV3ASpOdRM0/L6JxW4ImziswJ8N/AVILRfIxrnqogKOqYi/sw
eGiGMZnQ4ewcOenrY7uozP7fOZbD9sGetryHrgrcs3trJXWZjCt7yVyufrwpnyY5ehaiQID7TzFJ
46J3WnVlxI/fNXwFZKjA1QVlDq7m0Ve0Pp36Soh7GPSV8eZLWg+b/+EbPkxxZFd1TwNBaS3uH/v5
eqp+/Kyh8RQUgCBw4+PxOTZLrB67KUeB98DZq2pS1znj65ywGWCgAZ4dY6FAYT/a5roBNmhCcvMw
kay8AErmx4vzafijDWYWyKxA/AeHsZzW0AFr2Hzm3p38AKilQokEfgv8+887XDtlYEajsUAdoI8h
+tnoMzMsv/HoZgNJhHcNjaWQTjyOTyva20jIRuHh/yPtvJbb1pYt+kWoQg6vIEgq2lCwLPsF5Yic
M77+Dsjn7E1BKOLKp+w3VaG5Uq9e3bPn7KsDgDc9Pnjd4fw0rRw2dD14Y5P2eznVrweRA+WRcwqc
D/Da7tToQy5cF361S94tYQAjJBlLhDwhbpybK1/bKXgghLBDmg9+VFx7V+lmlLTiBV8ZWDjxQA6C
aqRY/xD/BlQUWAct3BkJ7aIbh24ZJNNyARgE6iryQ/PjZ9kg30mqVxeDITw2BvGYvM8T+Uponwy6
F9r2crJGB9wXRYng4vxKvTQSnOyGuZeENySPA+iweLUue3CzJlQk3xuUx3EAWkJnZqzaPviHT9Y0
KscQjWnKF/lT2Gj9Ly+V2199rlvXWdF7v1NLT68yT3wq0MQ4pLJn2YIyyVRzO5BpisDToilrKCrG
JDDvg6ZExqyVg4+Q9PaovMO2v0uvOmVHo0lf+sAQhk+CmQFPKOo9cvPWERBEcZRaBWwagMTLGqwK
6h7xAHI9teLkBuRpcN9b2iOdnaJzfmIWW/jPvCgkTGlzhM9lyVPty1aXBkanPIba9fMxz27i5/MG
Fgf9jwEVrlEEK1bCj6SuG0sUW+VR7HwH3H3VyRtD2LKwuCxq9JZlNWAI6EoIR+8vBiBDYUu6jvh1
pll/ffiCjDRaXkt8XhWOYRRcbMRnysoS0LZHb6ZKr6T4pvVT6UPyaGapPCLjBfenF8cffEMqPklN
7ruiBtORoE0o1+Re5HgwB+20uNBuKUj7mt31Rn0wlFa7KuRYv0/rvDmSMpB/631/6wGZuxDl3iQ5
I0ROGQnFpTXV0jHSBNoEjJZwUKpB0pl1cegaQFUdXQhHSQ2G3RjSGbej2F/bRdyKP0uIiO3Wo71i
GgflGmTSFj3pyjLiHpgEiXQiW2V550S0kgb6oD4q8m/rm688nd+Hi+tg3ocsoCipNE3BYr+8DorG
M63U9JRHcoq2CuxgGK4AiJ838sK0vnAzc1MOHT7QU1EpWwwinYxmiC1ffTRGw8mTo1c/W8eO7I36
FTAeaHAld+JfM/Bdd9Lxpy7d6cbXjkS50G2EUNKcSHrzU2BQggvCICJcvrxkq/agUczVR7nNb6sy
2fdq4Epo9nY++kTB9EHxQDpBeKDk0l7O841TubKrZ0K2f8wvTiXIoraNQsx3NVDKmEYHVyiufXXa
eAC+GSep57mjUkZ2baYLWhIuTnVraR6n9wO5wo8CZCF6gTPvi/igJGW076P4Y2mGz4Owl+rYFdVw
Y6DyXNI4nWjoWf/wbZAyJFO5dBBxr/BGJ7f2UW4p+eatJe1kQQQxmBePaSkmt+ge5ZdBFKtzOk++
ZO80IDU5gTEZbU28aM3E3/md9XtqIni4U78AMDjAmlB1/QWQ963Ya7E0qkhakyuY174InwtP/9ce
LU7JSI+GYLiN2uj8sBEoEh37jmr0TzRZ6ZfnD4U8Rw8nE/THHkkqCQUhFYKNRfjil3JrtEZqulD/
Bo9A133wk610b4DS+R1OVoNilqx9bkpFcqZcJpEi5l54S0pnxmLVUnVZtKF5a4YAfaLQoBEiEHmt
0Y1sF5Xa7vxSHOymio1dUMPpGWiTdDeoFUiilLvXsDzrucy0zk7Bldi1GEr78wNcuJaX8TGX9IoT
CMriMqixlMlP9SY2XXApbV3y6/ex8fg3NgiXRXiqQMEvnis5ySevNDPTNUER+tZwSMuPGonN81YW
ceB/RsJbnq5SFfq72aecvB7BhbU9nt50lamy+0C98MBf0lRyCGLQYpKxxfK2PLx/DNKficYsRao3
mh8TrZ+17LemK+YCKETlgeLhNW0DKBNBTJmkATpani1Wwj6M1PvEyt73TntjfxH4AkGJASr3pjs0
7VUX+9eNZmykj9ZOGykqkwSYgjjHMv3d+81USexy16szgl2L7vwhb81jqcfmJT0M6laou3LakCUl
VqFpm9fh4rSBMpkh9KrlSuIHwP5gm5WNXbK4qf9M2omFxaSBP1CFElYOVxkOsr4XNwKi1c/DmkYR
GUShtWR+C4ZhsLIgt9wu7WxhbO3f5zf5S0y79EeAD6hIyKTF3ijCjQLw694cLLfPjrp/1f42smtJ
3YemXY37/ruHIky+S+iE+3Le8BwpLu1SClRIt+Il3uhByuYkN3lpmm4ifki9J1l7VLvcLgGujflz
P31vt7bemuPlDoYcheCSjNPCaQQocIk0uVtuFqUHP/JuZIEEYwoaU+G5Zzexp+0F752F55ftcWp1
Xt8TJ2JVWZDWgm/RvCs9pmP73BZVvrEFV6cSIvk5Y4oW2zK4yTw1AihlcaVM7S4G/hSmkS1MX9Lm
rlXv2zpyxuHH+dVb8/KUWSiD8FRmBeefdDKs3gg7g0ZfPHB2rcZH+jST5C8ukhMTS4hP2fBgLEjh
un4UfQcG91CJYPsCz9gocq65eSqcKEZxwOQ33AFaGqpFTGbG7cPih6IVl1kXB7SY6L+kyAJcVKhb
6n+rO5GqKrAQHMcbLdFCpAJvTp3pepQ/93QrjI6FXuIeuCcsEk0j7v2hLJwRwPvGnK6NlfIVDEmQ
iM61udfL5iUlFAODGtx50yV90UPgNNqxii+N5C/cFjQAMvEUJOnwEr02NHWN6HVFFdzR/tYr16q2
EdCvuUXE7CksWlQ5eSq+/n5maigL08iMIvu1kDiWvnGkVu4p+Avge4BAcKZSWkxUBPje75D4dAGQ
Hv1OtAdJ22fDXTO8/0J8IVu1XupOuKXXA+kaoZLKrtddDzm3XIouxWG6bNWbJHHOn9iVGYMUinCJ
xYAkYzljoVaqIszQmttGul1AwIl4x3kLKz6BajMpTAOECjYWN2Hla3k/RbLmqlrvlkr82AvVY5Pk
749SSP2REGcXQ4i7fFUOatw2EwVON+qvK+VSTnfnh7E2UXNqA/3VmQFvmW4PSymlgS/U3E5x4vGY
Nw/nv79y+ufA55/vL7Zu5MeFrE18XwRP/TWt431dRXsTToOUNnJzS3VodThEPuiZzrestTDXyHo8
mZGluurR8y+y+Hh+NC8bdHGPQxwAUpU0pvE2FhemPC0Kv1ddaUrFDwNU2l/MLKl55JfdlZ/jYoxe
p8cm40mgpJm4C0GxHfN8Co8kcbnxKyU7lpY+3Fg9wtbnf93aloR8C74vklak9ObJObmmUIAsgXQ0
quv35gNh2oXm87Y3BG9LsGHFsYIGhmdGwiVR/F4c45QGwYIaiuoqcWdjxNZoT614Aknh0ZCjjWGt
eaeZPpn/5MLfkH5NiYX0BY3/rizQNpw5Sk6bqvppkv9iq0LILc7MJ7PSxsKLm2ZWQ1tQaq5sPQTU
A2XxdhI/xeoNuf12KyBcWysNv4TiCjnpN+yjRRDnemklmqv5fUdzR1pCIUBjhF4a4u78tlg7E6em
5MW28ERdztMYFzI8qMW9pW9FZKvbwVBlfUZMvo0pdMPozL7i0PWJWe5Vc4QQooACJzKkaN91mnFD
jcHcOIqrRgF182CV50trsQf1NGnNATUgVxVlx0v8PVwXoWrSIAUh8o/zM7jmxECmU7ZQeem/ESjR
QM5mcW1qbiZnv9WgQPU+uwS+/6Sazbexzx69Un4npG8OpSl+Ar6hTZMq0/ItJ8jN2FspuzEP+l2Z
upJ8oRjZxtFa2xqg+MiOQsIEh/RiEjMKuX5faqpbZx+KuWOk2Ljw17Y5eTl4pODoBBy18Mct5OTK
QD+iW8iOmB9KujGsw/nFWXkPwL/0r4l5jCdeL5Jocp9AoIH5KuwxFWwhNJyu/t0ZH7rsWzf5R2t4
Pm9ymff7szizIKYJno/Uz+JBUIRt3aYW1wB8i83HaeiCqzCI9aMqlaqjFVSZdB003xRBIgENQ31d
mW39oYJjB2KO6FdhFIMb+7Qe0nNXQVkQ+Z5xLHpI7sBUmIndmWazRUe/dmA4igrv3rWKparRVG/0
828e6M63G+WCymVg0Pz0N5tqZt0iykPMdXkyacHJ+jjAX/tlZEepmtog9reg8qujIVol3cGA3nDO
ymIu0w/Yqu4kfh5lvI5h2R2iXBVMEtI7VXf+LDeHEOWy+ZQs42M5IYcp9pPqitNH07ikg+f8flo7
htSSeaXo5G705c0DXVzqCzJBEp2Zn6q4/5CI3YaJtUv01MQiXA2CQWyE2lPduJIn2+qEQ6DjLAlh
4cZIN3bAstb7MmFsNdiAQbsCTF48KBRFSDyfbLDr176+g+WEWmlzHUQZBF7KVyFRbsO03MtZ+NRO
2QbsbHWkuE2elYQnrNdrf1BMqSD1lYjtvKmcqhrqvdAQQOeq1EO/NZYbl8OaiyNdiqARQG+c9bxT
T/xPoalNkxST4QqiZMOjdOxHpFOtrfr52h7hUAFYInMPif389xMzIbhhSERqw9VLF5LK5O79W9CE
DnNO1L+g7l9/figVI0ggPXbV8Vg6mX95/vPy7OiXgfPp9xezJE01/WkR309SLUEwr4pSF2IP/aMZ
SbTFFaGnHEtBbPMdLQfPtSdGPHNTz+6NQNiVYpocExlqXCOmDzeWBsVRxb571iHCuEMusdkFuRdf
5WNuXfgluUPFKswveRJ4G+NYczug7EHq8ehDm2Th+H0jRd65qky3tWDxnhS7Su4KyBAG079SI2vj
HK1tZXh058eMCh+mttjKihyJVU1bllvkcJk9jbOIhKxcnF+alf1LQQgY6AxXmsmUX6+8VVSSVMiU
F9IEbldUrbr/h57hlpHFSEQ/boEt8SiSA3ogQIDTqZpaGyNZOSIzFJEbGWg0+3ixOClifHJdWIZr
id2n0aodLQne2SU3e7ZTG8s8nedP0lBNpuEOmffgg7w34+nT+QVZWXVMICEB4Iei0lKtApYgv1Ur
5ioJPsnZE90pkCKFD+eNrM4VfQhwBhM702PzetUFvWojIDOMo6OtdfdOkNrLNPEOJYalMAvwZnEB
+NTlJrOrdHcc7Gx0cn0jrpyXcuFOZhmif76/eNOUUt7TKJHpblfkh8xIr7u6vx+y1OkU/VYwp2+m
HH9BJ2nD7LxNF2a5/0ln6Dym0fVZ7DDZr2UrDErTrft9mjmAdp+hD+ph/vB259dnZROcWlrus0iI
zEBKatO1SuEuAI7nacUFJEQfI3n8+b+ZWqwVKgFCEKeF6eLc7CTRHNrj7XAisT5+P29pZdO9GtRi
1aRMHgQol0131OBJAkr1F0EOJYE5HuRd/aYaO2ZQtJUerqyNtKsSxJFo7IFv3w6+8Dcb4cTSvHwn
t/GAEKs4zE6zbr5lmWR31g9THZxSm2yl/hltVQdWJ+7E3MJHI4KUh5ma4BJ02U6M+cGw4TtXHLRx
OnULB62JXjpaI04njy9G/SD3n5OtGGBrEIvD40djVPHE4aLp743mu7ol6bQxhCWPPjdCZwQBk1RY
nwbtqxhCFQn1z/ktvOw0egltTybKWJyWtKzMqh5z0nv1wOOt+KSq03NkVjddLj3AlfSAku4vyFyP
igZFa23c5nK3P/8b1gc61zQQLgHeP8daJ5sv6f2sMeXBcAvf+gD7AkIi/peif6cM139G+q+ZeT1P
zPhxoKi1MIIVsdqb2JJ/qJJF0VfeOEqro1HJu83AA1A8i20hoaghm0JruKH/OQ+/Fv7vJNyoz6w6
U3AkM9RAsiigvB5JFBiZHnS+6QbCrQYTjK5Fthk9ysnj+YVZwzSQdf7X0OIUxUXb9PAxGq43Vg7M
KzPzxa7uPpYCZHnjZz+9g1fMrvPsckyfz9tenUbouslOUfOi3PZ6jHogxW0RhqabefQSXkJPgSzY
eROrB/jExGJDyLGkh3mDiboCAHsMyvch2/9sON7zYLeJSwh5Xw9BSaYo831iktAzvhRR91lWttoX
1leImGS2ApnMEvSq1UEhKXDlub74xfeDAXbWstnVGdyXeljvG+gqIWH9mOYCXf7NYZjip/OTuLoX
CbgZ3xxGLLvkQb/PzPGR4c6azZqjP8Prx//zRlbCo1nC8h8ji5n0CjEzBBUjvSxCTC5C6NIIavY5
b4z+XrDE9ls20RAajXVjQ+w2bTzBV8skOA6ajsgKv23fTgBkyVFaGK406FdBHh+NTnIarwXeXT1a
hgEz4/ij8KOfylBf6kZ4FyXdlZl2d/AwXqWt+fv8dKy92l4IRmZcDKdjPjsnnqzv/QnmdE93JwGx
nAgWvxs/D1NXjOrxvg4sFSK2Yiups2oULI4BcgvPuMSyCGMYi38IMZOrULk2S4dCu6peTFu9RWuL
PXd4vWBaoGxfnPwozrKEH6G7MuGVHeow22kqlN9Zd0+fhbgf5fzgo0gXDNL9++cVrA4eFawRPeGL
bUbrfCjSzM4NkX1t1B9FfatDzaVbF+NW4L3mek4tya9XMJq8Ui9HQXfj9Kh4O7iqz49EWjuW9Pqx
XcnxoQ6xuIVEL5mmpJV010iKFHpxAeJBaYRIsgrr4tsUlE/c+bEtl2K97wMxuSrSILnptbq4a6FV
voRSabwoQwU6NWHU92Wi353/hWv+/eQHLh8EehAJutyyyqMSXcHyu9My8Nn6X7jgUyuLFQ1iKRZg
fqBAn1ILdpSttO3qKGZlz/kfiabFNCe1KnqBwmUfeebXWvWuPD1/9pqtBOTa2cPDK9DBaDOoYTGM
BKSkDhc7mQAtd9K62AXF+KHSvR9S1j8rFZzs5xdndXue2FtsT6OxtAaALznHCX3lFK7C8i9gNBAT
QKuCzgQNG8uaK6/sBj0TUweDtIs8py4Pvb6f6QSra2XrHbW6Sie25sNy4i+7UYGwIsNfFrFp6/k3
HSJGeStcXz1xJLVIcMwllCUbghqbXuqHJDRpTchpoUFg64I+BVvpksvzq7M6HFCFzN2sSrWEiado
tUOh1Rturgw/ipEK8mQ8EI0e/yczy5tdgxJuKCvMSOrolmp4Qa5/r+hbQebqXqM0+AIlhFdk/vvJ
4oRZjAi9Ap5K8oZffpLDjK5ugE5Wj8+JiXlCT0yUTYZocjmbIDmk7cx4Lwg31bArtkruK3uAxafi
DpiC+8tawNFREB56SmO6i5aBPbL29YGScal+Or8yK+PBjArujW490Cjz30/GE0qxV9ZFpPPyFC/J
Hqhw4gi30tgelKC5UKZiA2S3dpvMm5ruc9r3ZYBVrw2WQSy2gpnPblS+V+XPRfDDv9GTySkNPbj3
RD+4apJAQYmkhdQ4ldw0pUdRj/J9QDvBtzYWIbxWobw9Pw8rB2HuZiLRy/aZG25e/yyYm8tCBjni
yvq14H0ZBH+nUAE8b2R1sudedkIeEpjWwsUHkRLJgFB0FyHv0PaV5DiJCWT+xhOrcKVRdzxvb/7e
IieHitd/7RniYg8VpTnzKeEY/ZgQ0jHbhralXWTApBrZYberpg13snIAeV+ZNPhSXTK0JfIrJUEc
NsZALGI4Sm1n9+fHs/X5xfwNTQz9psjntfZ5uBKNv/k8hQtYoQCfUPx/vQfMLO8q1BU4C8a1lX+g
OvsXP//k+4uz1hMujTBX6G5yKUuHMjyc//zaatM7DOBjLv7CQvT654+lJkQEtZoLlXxj17oJK239
hT5dKG47xE6EX/DkaDuh24qM1lzVqeHF2bF6i4SPPIIBKaJdH7c7mIJ3qvyjR+f5/BDXNgDAFZCk
wOZmMenXQ4yzXtUBt2jc9E+ReGcd/6fPL6+pvkyzXi75fCTGgLZ0W3w/WhUyxznROyuIvUlP6bXc
dGML+6VqVOauBll61Ma42bCyth74V7QCQYWJb/IdTeDz8igExZXTYzId+vJCri/GaOMhvWoF2D7Q
bBCyb7abZLawtne57M46FoNiQC0Ih/Qg1A7FrC33PGeHlp4MYkReqMCM5vv99cJHAKIHYWxktx4V
n8aA/ipVjM9lm3+pwGzbiW75dsXD+fx+WDtRVGbRXIQrB5bDxYlKY9UHZTooIM+L6xKYJoIXB1+J
vo2d0O/aMH9WLDL1bWJt8SatbXTAdnMzmgEEZHlL0ngWj3rtK67Yto9Bal3HU7pxE6/deCTkYIWa
uQBAT7+e0iwcSjqzA8XN6gsBWRdPcNrgy/kJXFu2GWpK6dwCp7V8OnahBSzAysE4+WQVbKlPf6RW
iToN/O+/ZZpCL5I+8CGwRoj3vOXV0XGVs1+4996UbrO81pRC5AxI9dB9LcxqeDILlJgKeVP5eNXU
C86KejRUVwunhJgYioBCCWFunN+GEGzGUnDl5dFGpnZ1S/xrZpnDp4A/VEVQzby8xxKByWLjdlof
Bvtg7tucOQFe7wcpMup80Pn+VN2W41XrfTOlT3+xKDAX8k6j6eAN6Z8pZGGdU1t1u7x60iATt0Lv
Z9ma/5uZFwjOSUw7Uefy+kpXuMeV0sllmBvQZLNIWgT6xnNgddL+HdFLTvXEVKCL7RRkpuIiRhJo
ASmm0Da2pBrnmV86P9By/522l7rLiZGa9HUojj7I6lAvZZsXqHCRGrm6H+s23onQNO/7mTv5/YtF
jo5nIQReqIgv/MNEo/QMT1ddMd0L6kXg30bxRkplbfZApEPERGGAkvP895OBFe0YqkMK1bQ8Jc+9
V35QknSvRVvNLltm5pvsxIwu+Wmg5YrqjkJaPsYhzc5amgpf+klq9xuTNqdPlmtFPy8ZHFzq2/7y
QRJTRQl8zYUSWbW7UO0OdRTWuxJRAVQk/Ci/SadxPORZmTsmdDs7xAmHXe11MQd7BO8cN/FFYwjp
fvAlDYZsZGyPdTvkOzkX6ytzlEo70hsk5ow2vNLz8g4pQv2jGFXxoUk178Kn2+ggxgrNXjlqdDHt
JKOOdotQ6T/QDOl9iteNeE8skthW37cQiMv+LyGVAaDm4ldNECF7B3yxF4KxRm1xIA6mfqge0OOT
9uTOUVKhyf9B81AnjMIAetCsay6hfkcyqvO28lUrbg/cPjNKXQJg0fJNL8SyH/sGAMBC2o8OTeDn
F2wliuHzdC0oMyOeukQtVbAKg70bNLesb8TgLs+v6+oiTM2Nw7Q6CgIXneNERLF8ZsdFmRi0nGpu
ouwQUCrEjZfeyhZHEXhGEhP7A7xdbPGurKO47GvNTYsPRvNpmuwm3AiOV02Q+uERDHzgTVPy6Bep
PHip5jbB97LXdrreONK0YWRlOfB0dBkAUmQsy7gnL8OhVlHlAKdkOQqStBLsEALpDx9NlvMrvzKe
V6YWUxb4gVpafaC5voWa3W1FgkE+nDex5rhJR4IchOmFruNlZBBZU5QYXKl519zMqeMi9/x9l2sf
s85UD5lmblSXVrYZPK2UzwBCQru5zIS2auPXraAqLpi2b4YxHkB5vT/Z/srEYtqs0Pe6LlEIGyXJ
GSXtHsXYiyobLs9P3VrkaM2cs1BVQWb95vbJ40HIWkNxhz59Qrv2aqqmo46KFVohhdP4SDwl8RYk
f3X68G0kQ6HPhUL39UUxCb4cw+2luHp6P4a21m7M3cr3YfXhmDIynhTLYlsyalrc6oXijjrdkGYI
uVK4satXDhCvhrl+a/L7uVxfDyEfvFbIBwIS3bR++HIjQqWdFvu0QHRZ7SV946m5OiIqmYAUeJxB
M/vaXI9c6tB29FUZSrT3ZM0pu41nyuqATizMv+Dk8u6FZLL6BAtt4N1nyOO0QnCNCPPOaLOtEHh1
NCoNYlQMocVaRvIWGrfTHBq7RmeXhrCHQGXDI6w4He79fywsg/hYH8mRyDxLxsj7hjKsZg998dkc
8HLnz8+qIdqyAV4Tbb/pi0V4E2Ucz1Pcvil+CZ6EJNMEF2UqV1uW5kOxiHiAd/9rabFABb2mqJGw
44TnJtqrTzWi0saujRyEeqct1tHVYbF18W0z1tuYPe7JbjCNnL6ZiVBYrZsnNYqRa0b/YzQ3rlNj
bSdIcHOBtpBnvNziGKnyVDWh3stuM4go/SA6ch2q8FCZZt260KFpTpa3oo2ApHKvhHX7qInDiC5i
TYpVr6LB9nSjJIndCOaNEMXhRYScNTAKyPZQlxueE3PQd0NUmzdKUdWXCOzkj/DExghweMUDixdf
pxMOVkXAajcqZXDRdB48Ld6YpgfZU7NrD3kahBGLzNgZKLRepBWaUppQJdeW7wXOGF9MTXtZ0YBp
+o6ZONABHP0hcQZpFwq7YVYb0s3ryC/VW6I2stBpUTki3Df3gWLRmCCI1bVkdtodfCr+bwJVc68h
JHOoon46VKMZHrIur+mjFPtd0ROeog4LPR7Zr99jPguT52gFy0UrOKqKsrTioWQLtDm8N9BMukik
Jtk3nThtLNyat0BohKIJCUIRCqLX+0Mtp6ikvYiWBoDn96XvZNHeOX+yVk3QawCZ9dxG/VLgONmC
tVcFqhJ6mqt7eyMtiaYhpIt+dMW383bWzhV0H//YWWx1AzXwgN4JzQ2iT0Gxh3l9KvZx1KN4WthS
0ZDO38qyrZ2uU5OL2QMkoeQ5NAWu1R+ACOrTwX8nOeQMZLIo94l0rcK/Rd7p9QKVGnmnweqIIkUe
JmFJcjpQkFiLvghqsvE4fwkSTlwT+5TMFiHEzLcF8csyIy5WXTzDUYOPdSNo+3CQyvuwGkaniyzY
L3W9/TAWUubUVWYAfSFh7in9gRzLXiy6n2HWxu/bOlCOQWUHJblESyE4q2X7lxKJSZWkSXjX+3J2
WfRxc2tIobZLWuRlp1DfUgRZbNU/9uj3wSK0+uqyjmyJtOJVfh7dBYFTSHal3yloEiuX5zfqwle+
sSK/XtJILsYpb7EiST+tCUKBrfzHYlu+MbAIMqouGUChYaDyULI2PkndfbUFHF2i316MQBkLUGDu
9n8TOsNlGFRWNvh3YT9exyHlH0E5GgIirUXbfhzQRZc0z/FCzwWradfZO5NW/7E/UyYQYLwNeJvG
DFGOE/27JGgdP1SOtfGxGJ/PL9XahuD5/4+ReSlPfJcRCbEiIUR/J48Z6uWRHYwIuQh3Qvd43tDa
ks14q7mkzMlbds60Wm+heWoFd1VpfA/C/CdtjjvO/UZAPTukVwecA0VXIEA6rmgySIudIWVDD/pb
Ce6iMEztNugu6hZVxFB6KJIeWRHldyltMdut2SR5SVctlc5ZW+H1HLI8ObdcFNxZ+ndL42J/TMMr
tbLs0qrpyYr3759JCFTInUOTNb+8X5urc4X7ty+Dux511Ooxqp4gmjxvYu0AE5NS9hQJrd687GOp
L6FzN/079O1N6SGLNkL4le/PNzLTBUqHisa8K092XSYF02ghQ+qWkW9LKtSLG3nENQOEavIMYNHm
EOO1gSTLWkGuIfdK+714MLZ8w9rnQX7ROcGbDWKsxbUomYUxSr5muUn34abT/uLHW2QI2L8WiZtl
ymMQlUwSc8NyhQC+5899unFGVs48rdgk9ecLALLWxX6NdCFSxqD372rN9qIfir6TLbvyN6DqK3P0
ysr895M1hnsvzHq/w30l2REF7G9GFW9c5+smADSQ36DTUVzcMx1EQmnQ4CH1cTwi9HldlaNz/iSs
z9W/JhZzlfp1U0wDJnz5ShEcU9sF2bHZ0idZcY7wVVPFpG+aXWstHheW0hVlp1nsp0qzR+XeKy/L
h/MDWZkrMgx4X4JUToS+OHKS6cGvRyDmNs1OrS6QlDz//ZWJIogjIQshOgWCJVlmKoZmTBaZE5f/
EoXeFq2ropN372204CKcaQSgXTLAXHFKFkdvSEzNlytY06YfTfwxeWq7d58+DJBo5MaHRYoaxGLf
amZWaT7sc5l/E16WW/Wht+tgcuJmxTQqoMS8iw0lCTUqLolMA5lwGG+1aCP0erOTzLm2yaWAihCA
/WWCcdAE00vCUnbb/Fr9Jfe82PbnF/rNALBA48lL0pqa4BIXVQmDVwljTQW3Chy1RlR3CxG/ZkFG
10CmPQMNxGWmT9A7M6jodKbJFmrSy9Tc2KpvXwGsMMdMoYQ1U54tC5ta53d15hWTGyStk6J4EwVH
Ss+QYVxl5WjH5odwfOjpedD2lXfhlRtu621kOdsn5UdVdUb8L6PwTpvKSk3DCdTXvVrJTgDp0DRc
T8hkw3L+saocOG7f2VFG2Q4225mWQYMji7B24WN6SaCE48mDq2f7TLiOt8irVnYeX+Udx6bGAyx1
SdskEtS0LUZXTByvvVXrKyF4b9jAELgUQUBIBJBvKDu9DFyRp4qDm8g/JSV0JOHX+b29bFh7mSQU
R9BbmE/+m+YHKkv64Jf9wOau7LDp0Rzb8YDpm4/C5Co/9C9apO+1IbXH+p1NhX9Mz43lczcz+eaF
Y+CRnYt5WAyu0lpP3Zg9g/d4UKot3quVw6XAXQd7GQqvRKuLyCgd0YTUJGN061LsWKgQfsY42dLB
nb/yKgxnpdja0F2xFZCqnTfLyeUfWqlQd5Ewui+y5w2+SPwlRuNOE9NdOd6fX7XVIZ0YW1xtuo8M
eVb4HOcaKejUQWJ2y2OIa+OB1HK+eqCxW45HqnhyWILG5rYezAQJej05tuWXQurtSg526ejbaX0Q
txjaVqeR4IOeGDYlr9DX09j1ZAQgax/dAKpOW+/0xwGBsVjPd57WHutE3PJM5ACWIzXISRCM0HYw
yyEthf26Ah1p6HAnV5ia8FB78fh7VFPDR0NZqpAxj6udB3IUbuzkwxRnpSNEEBLmmtXsYmih7Elv
u91Q1DBN6960LzprJN+ICPiUtdms1p0GdlLU5UWHC7ETJWsf/FZBp7pN5jKrbO79vlY/qGMv3SlD
qzhN0pm3FDA6UoT+k1LU/edUVYafsQYnguaHwlM8qj8Fo0/2qCBF9zr92ft6gFvIwMvvJI36dmpm
34tWQotaEaciddq8zUI7HlLvYrJAcAl+k19SadQvfLWC7qfVJ6fR+/TaCsdxX4pa/smo43CnlhHE
WYHS3SnpoNmKnCpOTwfARR4UxW075dZxgoD9UCdw1HodavJSnhUO+qXqTrUi0ZZSMGNGOSv8we8o
k7gVYEGX/PHeCKPwvher8KOljrAAqf7v3BSRpdeq5GMyaM0uJyG180S6I/04RxJErfLbVIHJq0hj
yxkUrXdKROf3bdV8ixQt2qlaKjkV+AAHn5rbeZB6N4avQ6orZ+J9nao3PqmfYtq3YzZcqZaX7kMr
1u0gq/xLHb6GC4WQnU5r6eDrBmmPyPypaenkhFEFqMU0fCeJQnEfiRpT2kfC3mrr+Bk5n/xm0GDs
80MUWSA0GgzppgnDew3eOiqrg3cXRdZ3JY/7izHuio6pr+FTFckPXAhqG9iNFnyxxgo3SzHkWZoA
KeyaXPXbXVVNX8Yq0updJpnpR8EUeodCvvxdHqZadXoKLV9Dk35FuWngsukrIdrRlmt8kkc5++4Z
UO1aZp3fiCm7sZStX5WYNZ8nZQpspuaBjTHuvbT5lQqD8ODF3nST+mP81UxzFRbqUGsczWgH3VE1
aJDZi3J+QR7qd9BN+n1fIxQf+lbvpOYIoWKmdzs97PQjaZzgPhMjqAKsMmqfLKGuv4cFeGsRSEWG
C+m/ebWV3iFTITgeb3sfTDZcLt2QGLfK/5F2Zbtx69j2iwSImvUqqUYPVY5jO86LkJwkoqhZJCWR
X3+XcnFxbFWhCnVuN9BA43TXNsVpc+81dOOzb0zoceUDBIBaR2abvDU0Pg7PQcAcst1UVf1j3gpn
RQROWTovEuX6TTKN6tg6zYDvnP9T2Ip9r7NAHihg/BGUIMgLg+yet0ubslqPdus9qxTfPvIsdIn9
QNJHg9TZ17Jrv1t+W73x1novUg9vlFG18eBo+M6PBl8XmCVtTO4akzQd8G3DNxvYzBhubSTJnZkc
ValmDRO0IGkK893VBhomSnAYoeWyjZET4z/6sYqyUoSvYAgCGihn0YjM5it/Mvn3DDuzjUO/yh6c
TkgMFNJfIhiTSf302c8Bp3CW1tFgg+YBYQG3LYoE6EKJSW7xP3QlOKvcZxtSMR4HYzgk2kubxBUh
WwvllHEdWkOMZwxZ20Pf7WxIySdFRv0X7jBzP+RpFpeZyuKa2w4aMEEYjTotozabIFvWQc6+yv1+
38vRiFnpsQInIYfhbz7mG6ewuzcONfCfnvCGSEOUOan8doitvDTuPJqPG10GVVz1tRNhD0MJ04Xe
r8UlrBg7SL8/+6XNYyvNg01V9k3cS3/6A4ky867HI+anbPJyZ1vUjULRFBk8cSoRK3iUb3HwmHHj
0jGBShZ5ZXbNmzgsR3lf5R396Rq4e6Icz6nYZminh7037G3WudBXM/zVWBLwiiVUVeMpaEliDIPY
ZGoMtq1LnaRr2PAMIcYgYkVffLUqIEz6HI3LwRvo3QBs5BOazy2OcWPawvwwiBmR5qMsmLsuDYN/
qTxPgc3KZSJFAJvWWnuJDIrmOBjC2xvAkG6FNPQqa73iG8/GasuUIvHE3ToSpenfqbxp9h4EkKK0
EIaKZKeb39wucdipkiWGKZ5cMs0csPApM0iawFn9FxzZ8igfwQh0yvINNd4qajIDdrIp8CsDAAVr
0/BxaoS1fixGkUcgpwDh1HW4GLjOH3gXzG4JDug+JRpujSjMqHfSesXLpm0iyl227zsLfxP+qPuB
CbnORSEfoNQfbswm6Fc2HPTAehQqdpTRJNRVzjbLTLJO6yxcTTDSiTuQUL/j9i1XirJ8pSe8hXyj
deIpN9iqLbCmBzRmdr3jwrbGc+CZZKCfCNpq+NANsoy9vg5jHjp/ytDTz32Q9V9a1lYbbiOsL3t3
HaRmHYVZMb3WAiru3Sh0BKyS+ZhSEUa2ZOauCFOxgYEEmk049fahyMdVWQ3euuesBYzNdHc9iLux
0RfeDrho9iwrOcYGJ16EynWX+CD5xxwE55VPBy/RFXxzDAVCezy2sNqZbJ4lmZjCqEgFlI1VYGxh
mGxs3dSvY0Vztg4bXkXViENDGUW/9wAuWbGuLr5wFmYbm3ftl74p213Va/nS9RC7IipwnnpO8EfX
fbkajEH8KKQCaS5QXRQSWNoyV4ybWlpZnzB8rMgKs3rllryOijasd6WV2olvN91dW+NNZqsw3/ZY
xNjSOTQrJif/h3noZw+9P2ytPByjFIrxEdPyV+OC5QLTLhZZBMtsKhpyhy2bxigYWuvWL+jG7ynO
bhHoLdyBsMlStGNZLex4qjoooujS2YnaGB6RxHvOHj0gNUaUpWxtc++5YFm7nwbZrRoBN4/K0zQp
06ZZtdL09m1mD+uucv0oGKzqQdteFnu8hUR/41Zw6UJ2RX3Y2dgTlPvTrH4valNHqaOdHapT6boD
dGA9BiBEA2MYRKr2eFy6ElKRrRuu2skLYQ7r/QOF8n96f/LfB7SgkYqifcykZW76oWHoKcGpTuVt
uhV969wxBZwoN2i+sQvZvBbaSGPLlWJTlLUdVzyE9kOWs8SEvdbaNZt+U6eqvEdWgDWooPs/SWqu
+2YIV7DqeZIZDd0IwPI8Lrve3eRpA3OxxnO6RM2XDRMD5lRNyCGmwvkyOU0dOQVa1zEJtRE7Q17G
nTWMSeoV0yrlPN/WnMojYFnptuEQnqw0vIeMXniP2EdqNbEsOzS8MB/7uqEJPMiMNSPGuGlG9A0V
SJh+NGv8JihntGtWiFQkUvryWQFDWbrQK7DdQ4f8ckUkHd+8IB9U3Gij/277ih9JJ4tfTiuKb6H2
MkBdQ52MJv0H3OIZoTmWUO3Xdlx3oQ1tDKSyluVb28YdwrXoU3MFMg+NuoH7iauhVSlkPsVp1fer
oXWyNWjQItLd6GxDIsWqNAgWHZ5sERmad+i/ERwYYXUIHM0SG3YEUetoFWVeG0QT6ierzGmMFSUq
X3luRs14hPiZu3FqpYd1Pwbtl3qY0sih2VumHRplQvTvSCOou3LQZjxShw33LoxSyj0LWdsimYU3
GJqcMmFOb+/dPuSPYeb/GqHjGLUNFr2TtnQ9yQlJ6ZgF2zQcce1UuAbzsvFWigFXCk8s+Tw2BAJ3
WVO/21CcvEcrQ3z1hVHuOW/00TMycHUKrnlz12faNdGeS7uYca5JTGF3dOATDgRq6QkoBR9y9xwW
SCWIN3Dac4sjh0neF2RmTaTTtlxTFFTv62kIXiQpUwgKja3cT1NWsEik5thFNUnz3+VQy6Nj+NVz
mfnFneigDY8bMsujMSimWFCvjTtkeJu0EcY67IESmNzcizttB4m2yLgtG8A6mnDkiVP43wXWwkPa
tuKBjWn1OnUeux8oXDCKaq4XqSF/oUyq9WR7TSJ1YEd215lfA6vNj1Zm5HHh5hTPoU5ubFUHKysb
mpeh7PAK11Udh20xJz2zTQ5Kz3sqdL1qsvbN4D1f1cyr7msm2zsr98QDXjwZ7nwbXjplPz37Xpft
zJ5hqXC72HUu+4P/F0voaEu4FWJvulQNmxBO3zs8t7pj13bI7HsCUe/RGdMVLbLhWKoG+rOjz1a2
JcqocvDEqGg2vtipa6293jUPITb2V2F6QGJS4IhrNtIkNyFZ2EzdcGcWul4rb1BfgMQRX5xCw85c
A41cjxKwlCKNAxbsoNgOMqUDLguD41RmjeA7VvXwaE14K3Ech7Hp1HxtgRm8nr3mY5ub44a6EOFI
Rf07LXqJw2Lo9k2fk8fGClhcmjyZPFNFvYYeNV4C4t4mVPwoa15GZt7Z0DGyA2hP1SQpxs7DVT0V
e2o2RZwJgBULbW4oMQCiBmDN0Jbeg8UWrETKOhjfyGxtu2kfZToTX9AasGIUe61kEn11ZwdpuC5b
lsWBHoN70rIiaVkYrgcvx7XeN/yrQ+pfLBfBwbRxzHlhi7Rl7KB1YdjlTmV58MPqSYWGdioTS/Ti
4FW1c0fqUOx9af72/AYHtOzJnk32FPEJyjgoyJVr7QKqRNFpicNaOJELgd6VJ2UepzTwVsY0kU3m
mkC0lwH741gStX87Mw6w72H7vJHVushGM0Y/kK74yHSEI9yAvj0uhtzlgGyZAkloCJ9LYED7Y0Nc
DRKSE0S0aIPEzAsjLkJa7uBZ795NAW2jdGxp5OZZ+y46plbmmKY7bQ1VDAqt3oeWKn7Avs1bBz2Z
7nU//lGsKF8c28C3dIvXMeTGupHpP5Lz6rm3WXsUZQrLy8myjo0FwB/SUWBzLa8G2r7OYlCzrAT1
EZhr0caOCOZnJ3NI2lleZ+xllg9thMqJ+QhJ/DSGuJFISlI/UjKSXQqRglUWKuPgCBQlPAZzClSg
m4fBYeNTlRvTiyvIsxYV/D5bswqf09A52INpvBhhTkDSLcGW6lhIj7QY30NI1D404FFBtyj9E9aF
vAOAcdpbQ1fvHFxZcU6nMWrgjGbDtnAsn2qr4nGDj2MgvDT9nZdmY1IwVkVdzSDSnZtBNPI+i9Pc
be/sjpiboTaDuGuDYV3RtIg7232dJdq3Oi/rP8Wg3EgrMT+5aLkq3GzAU6zvDp4gRQT5Be1GTUv0
Fw+ucztPEhYj4zU3MCv705dFuB2srkimzENelnP7rrO0v4Ya7T1txyoOstY8dvYwf0Jf7URohElu
Fz9A/c43JR5fa9aXEkUFu4hLggJUXRvIuPECc/fANEwvIC5N61SbeFFOrPpWwMvoLZ1ybw/yvNig
p9dFTRcOBwP5VJQXKRBxXYfy1lCRLXzY9SOu1A5sjcp76nI40uHlmt4VkNIEcHYyto7wS2gZWpwi
u/Dp2sxg3VOVJRSC2ipc1Sh+Rpnsfgc5lItKbPGtgTrTSvRGGPkTbLp027ZPSJh1ZACRFHUmVlQW
ulAU7SfyEMipvKdVn7/eWCmdi3uAUKOVCCuFEyHofho9V4eBPkqy86x73Vypk54rHkJxAxrsoEcC
fLHActU84x4gM/oo5OPEdtS6uYmJ9t+/v+/MZdoPZeURvpoByfH74aFM4+lGK2T0FvFv9J3+EiBR
/1zUxic/wB0Hn4rjCLCgbe5tc63YjZDikyCLBiZ3oa7hDQgChaPCiG7kiZ78/GIKQoDG+CTw8z5K
js1Tl73fvoTCucEDiUAoIyzBCcrvlFeg+nSs+Pcjt3/c/OugKJtAtnhBcKrXkfYjXG8GzzwavfXd
QnkIFbDbGBHzB/qL6EKTBYsJUT6vIfhQj0XLW/eYmtUBLSDU1ZX95/IwTnphf2MAk4D+Ct4iS0wj
OgihDbSgeyThgfBjX6NS8fVyCO+0Tg8u3izrCqF1NI/mf/5hK0inceAE27hHiTuSW/6zWw6o0Zff
/Ro0rsuxTgFO+GQAoyCgB0H3ZWtKodDY6bYGRLOctkU17HUqn0DZ+Wrx7B9TSZQjb3W5/TtLAEZC
Eh0xXW/RDTNBgQuY0wG2m7Go3NPs1+UhzdvgU4MKM4T2OPY4YEKAKyxWQWkVyGdqOIZZ9S8tNlWu
ItRSowkb3ySoAtErn/AvxXQZEA1tIG4QFj4wi4BuG4ZlTU3vWA8+WXVW6qJB0u/dFOXhhq6KHI4S
qv462cZqrNtrCrlnDmZAifB6xzwC/7Fs2qOqKwwP+/kIiEasxj3zrNXlD3otwqLjN+BOpyOzoCwC
1BLYcvyas+e5BQ/9zrk7BduwE15eg2Q5QDUJKwKoe/RYRjB/ina+Zo34xqHMGAoo0TiAfsKFzV9s
LUWQ94++tGH0EcZURQbquJcjnEMgQIwBLWygkX3w5xargWmrN0XXW0eNllkmN1V9rPsx8sFqaru1
W/E3Q1TfzNTZ8LDeUNTznOn35b/hZMLmFi2Q0NAxANvRXWpgFmbn4hkbqqOPAiksKO61za+0E8+G
AF0CwhyQ4QKW8PMZ1eIthlqCrY4jb/+YfbqHue3m8ihOVsU8ig8hFlc2kEYsK3tLHQvxg0BbuKoP
U11G1F1fjnNtKItbG++PIGhSxKkr2Na3+c2CoX/7/7PIzAzOmOlAi5FQAB/YRHNEmEuBGTi2E8q0
Nx9DAB7Zs8SCCRAF7tnluao6p4NtynjsuZ/VwJrB8Lqb+gAv/pBDn4fSbluyprxTk5W/NKAHr+2x
/nn5Y85D+XQWzn8EkA7QOwJoD6pAn9dFZWQ182UJqANqIL4HfVkLiS+cDWzC46G45j53NhyiwHcO
YgwnKQvjqG1Kzx6Pbm2t7ObbJGGZixo+l29OcwX1eHKvzEObnSFcKESfbmy/B2mfNNN4nCbz1XKz
de95EIBFowpphmKRO9ZJ7pX/EB1cOVPORgbRHJgsYMtOYMGjA95QSsh4lHARH6UfWWgte/Uute/J
8MTHOk6Nazz6k8QAowWJYgYUQU7vhE5AB+gEDCQYj47V6KRW1aNXQT+wgcZCILxI4TBbgUYurwz1
XFjQC0EExVaZl9Hn9eNwUFrDPpyOLu6AytuArh4xw8K7liT4r82NLNB5awJNN5tjAi+Bd9PiHCvD
CS9peDMd7Qy9CFQFr2HqTvLFvwGw+fEAwYG23BBoWLk1RFex9/GoDkIa1QKFY3FzFjCHQZ8N9z/w
vydsVmwBwC0sPh214yeTdg+k6HeXt/aZcxIhcH4BNI4nwvIJRZWBHkc/wLGpbeSTClBJxnske74c
5dwCgJ4RepvgmQKNszgrqzDtXRes1iOWJFqgW7ef+2n7VspYuttpeL8c7swl43wMtzj8hVSDytNu
OhIKCMf0O7C+qtBb62vWaee2MJxFATxFjk1OuLPSbEMIRdTTEaWtL27a4hBW76x1Xn1OIivPY4i2
P1bAVF/ZT6fJKRYG9hPMrgAehTDPYkM15VBC+YepY97QiKQGKkHdynU5KnW/uvClQW6a2T+dazyh
c8veB2EDPQs8Y05wkIYBJVCeE0AS9QvBq8Xt/7TGr8tzdy7VciG7ERAgLbHkl4hYz8zRvxz1BBHr
g4sT2OJ5bJQHCaGN3OcR0U9evbXNB2r9Mcbd7VwoHMU4lWfqIW4eK5g3zId3mjM2fWnnpnXsahVV
KPpmOd1eHuKZPfcpxCL1DkQ31621dQwqHk3VxrCeLgc4c4F+CrA4/3rHLqVLMQbC0Dqy11TuxhYQ
FfYurSupwdmxQPMWtyf6OCZZrERTg2LJ0Bk8+tAmSX9cwyVe+fm/XnUfZmMqQh2ousTPR63FIl1e
K7+cWdIQ58fbYT7/8IxYJPb54KCNlRNUqHpAhzslyUsHlNC+GIl7JdUg828t0igYcM45vAXqIFRz
Pi8t1fBak8bUgPSHEcnfHfteG/maNq8O/RXouWfWbQMA25wrJZQzx++nwNbnwMwtbDBqpT72LHsG
rHhF7bd0PAqLJzrfyquszTPoS8QDfQELA4jwpYhFa9Q28lSuj62V/fQK82drtSt0stB6gGdRzuqN
mfv/QPb63h6Ad7m8+M8sGR/tPgA/wSSCveRiRcqwdYNKAoNpgS3TRsX7/+vnT1Rd6yJX1MLPo2qA
kvRKXNNzP/v3I+XHexOIXDw2P09WxnPOglGqI2zzXuVkIuOG29yVd8X8I8ulCMLE/wVZCm6LwWRm
OHYAqqYIACDzl7pwX1C1/zVRtDtM892A8klUB9ec3s7tN2ipo47nYY5OvKv7Hs0DkjJA6fk3Dzm2
2KCZenmGztz+/scQ8wf+cGY43POmgVf6CKtM50dPVlW/5e7tT2UEgf4tpGDxJF+KcHNSWTbXCGLr
xFVxfe07nR/Ev7+/2LKpMszWzUB5GNv1EG4ysh7F1rpWtTs/G/9GsT9/Ki4CJesBUexuZdpR/s2+
No6zEf4msHjGwthvsZobT4lC0L/vfcDXy4B+Ly3+SHp3dXnSr8RZCn8GlHJHd0odXbzjJks8Quyo
i1zKr1AazsfBmw1QayguL/PltObA90nA8d3moQZwmh8BULk8lLMHAISN/i/EInsNs97PIDaljhmQ
Thwq6C7bXI5wdnEhbQSh3oJW7pJaYgD40HDmoQiD9BGCqcDseEna7ker/w9jwUEMGRvLNfHMWGQi
BTjRShkOmiconwJ6d+Xnz83Gx59fvCtKPFrDCrBW4O39xPo9AJB7zfD13LdCvovDCtTLWefu8xZR
3IBaH2vMI+1g6xVnO0BQvGvv8nNTPrcGUMiEFyL4r5+D+IOhWcPRJws0MEqmgM9r4L7cPumovIF5
iXIsyg2LbxVASybPSGYeA39chazfsrSBYTFZBWx9OdK50eDmRxaPulWI59Hn0QA9iwKEodDS6oNh
Q+BtmWSoN94mXDQ/8qFYNKul+VC/PxF4MX3D9Ywc2dTI18YKAKTLgzg375gL4oJRjd7rUunBqwCO
SLWrYUkB4GjWxaUPv7Vm64kraeG5NYyijAeSvY97cXlCWrx2HTqm0xEt/WgofkAzK66rK0+OK0GW
xyPwx9yW7RykyeK2exscFEWulSvOBsGzaWZjQfl2ucKQq9fwoXInzEgfV8YfxIq6a7S1c4sLHwpE
vLn0ekK7gu2Gz8DUm44BQMJ7rltrk2byz+XJP/OA8j8GWazgtPNT2Xt46FYFSo/dew3QQWu/Y2bC
5r+EQv8Ugt8QFjl5gIzOUIXaB+yfTQqGF9DsCQ3yNDT6AZr+Lz0w0JeHdvb7hWCMYftAL3F51LRl
D/vNDiYOpttGAcHD0L5yKJ/dOf9GOFHIQhWQg4yvjqG/YUaiy4cZGHgtASNnVxtqewSHAHLtpVJ9
OtRtKxx8uBoql8gsHkZPweGRv2V9Ke5S2QFJg4YJKsdV8M2QngJZwLKjapqCjQwl6DVDwvxKXrlb
z7214L7lQE4LtRkoMnw+/IamhMuMRFugrfqfFckf3FbS2PBFHgu0w6KwMgeo/1a3v8P9j2EXKxba
jiNQNlQde3eMAUtcXWXtkXMrx51pllg3aOn9LUp9yKv9MJchBc8GI0tHVDwBVKtVUK2RbHt3piL8
zoBc9COQ76Ba5MDHTDU0UFlVgBwfdi1sqJouNqTD3i+v6HMLYWbJoqs+v+OXjRhXpw2tHXxxNt7R
b7JLTLr6DxGg7ACREpi+o9L3eU5zCkpbDlWZI/SHwTbuAfR9afg1NMu5ffPXFhfsrjNyvV0AJPkQ
4owuJ5LUWuxR7OUCfItrJhbXAi3WShbUtRgYAqUKwA2zSYCNOkzVBEGZ0Hm7/OnObQdIDCBVRsUD
QLolAijPNM5rtBRrw3iwRrVqQmPj5AC6EPSNypG9mWb+/XLMc+Ob5wk0VjATTsrmWTfQNOhBiSzT
Q+M8BaUZjeCHXK3Czm+w5SP6Q5zlpWqGilm9QtZWTHXSgIjEgUgLYVNmFq9+eWc3qLBgw7P9UJq7
VljJ5WGe+7Qfwy/KSZXq0hQgOg0dz4QrWIG8NXxP3KSyYA17JX84t/dx6eJj4m4Ht3W5A4qpyz1p
4aHYQ3ukdUSEl2N+5eI4OyB04uB8AaAP8Eqft1nAcr8JM8wb3l7DxjYMfW93WRqntkD5qCj9FXPG
4plX9JpqyNnISFyQ6oX4j2WSb5dg2UGSFQUyvu0tEffoG2jra06cNQxliH8ldT2TXiDT99HfRDts
flZ8Hmg/C0XJFJgv13jC475S67a/w3f1bnQ5nXNkJMbIxMBHnoV1FrvPEd7EoZdgHsF6iHX/CzQI
QV8vL8MzSwM0aywLSAkAM7D0XOEmUYUCEvnY6K+pXrvj7j/8Pvjvc6qPl+RScrVtsooMU0eOPIyh
0NjdKOz8v9/ow+/Pp8mHa232+KulXZKjFbK4IFPU3YwgnGcBgss4BpHm44ZaRED9oyqVbR5NCpO9
RMPp4vZPBH04KGNYuANPDrw24GMFNw1yDB4UsyMDzKfLAeadtzjpsFTnn8bdD7TlfAV/+EbCHEqe
OoN1dEr4Asmw2qXMBVtX3tmTu+1dAbOVMdTgQhbfLkc+c5ZD9wiosrnDdqo2KOvCrI0ZHqlBRRhj
79UIV8M1V6LzQYArmyXdobi7mCC7SOGdMFHzWJoyj0qldjI105iG+sWzq81/GJGFwiE6ac68Nz9/
S2cMLcMEsuwoufdFSvY8Mwkjo2IHFVxTWjhzrqEJ/m+s+Z9/mDeDg9lqTQXe/MP3svxO+icvT4AT
gWJFBa2zywM7k4dBJRsFa6gS4d5dKuXYfh34vQ+k6dABcgMxeuHgQUvplVvi3HmD1hzQrBCMs6F4
9nlMFrghfqrRXKhtEYchiOW3l3ZRVAjRDscgcJ4tFnufOeDCtx7qx+AKuHdsklc+1PkR/BtgceLY
ngasQNj66MBPdNyL37fPAx52OGnwiXzohX3+QBNc+oRK0dJi78rcB/Yx5f9lCqAKSLCG0YJeFr9D
f6SahegnBdWvto7c8tqBNu+Bz+cNxFxgEwVXQ4ArTs58YqUlg6SQf3BzUAWyfRZ+y0HltumUTDdr
2wFkhGCQI3agt3NyOjc1uJIkV96hIfv8Lk9vXk2ff36xBfMRKhu6xs/X9wGo3NdypjPtcmCkcOrP
QEs025bHSdgqD6xv4R5A76E99CP0QWYZmNU74u5ay0w88YvM3GnjjoBYSqavt662z/EX4wuVakCf
G92DEb504Db3+V5W5MqOOT1aEGQWyEIZFvilJaB5CMe60wUGSfIvnQQ9s4oK/+nyQP5iOJeLzoc9
1cwmQKaxxHg2GmALhhT4gNp8t+6HyhuB67PdZypz9oavDPprU30J4Sv9KlvLRiLa5jQySgLP3rIF
EV+E/G6y/P4RwFp0H3XK8jdpyGAjnEneOTnNYCYsq51mWbVxs77YtDYgbqYC4gBEcUtskYpwlbi1
mvYTcsdthkJDxIGH2KlBlD+GLs+e0Hma0MsPyFuhJ+MtUy4UExVtjwOFZKbsNUSmvRJkhUwXUc1I
EfuV8hPYupF6g4tnAL1Nt48MXEdAmR37ZWLhs2jEn3w0rMiA/y8YczoXeo06GN31SmXvjQr0HTSj
5S6ASDSwTkPn/ZmAJftdWspILs/Eudmeb+K/Woqzs9XnA8yvwbYyKxez3R1KsEZB5r5ZEBKb/kOI
5dPNhgZ0TVuECNeyAF1qfXkE584v1CMCCFLBjukkoWgafMlJZjB1MaHDbGx197uFox8sgTOwEC/H
Or1N5qH8G2uxAadOOGXWI5Yagk0G2SbPuvm4B6Qf7CCckrh2wYv+PB+kyWq7w81/IMO6XbnXhLRO
sy9kxTjl5xBIH5aqkH7WolyYkeBApmeJJ1DnziifrXOtinPmQ0FDa656wrxvVlb8PAyY+GSdQYbg
kJvfh7s6+HZ5Hs4NA+MA+xiZMjCWi7wO5X2jpVnoHQj0Xp+mQEO+w+2Mr7q0x0d3MMsrmq+WdXJJ
OlCFnlXpgB8FnHOxTVIps0GXfQ2UVNc9ja3akQAM6VWfFxrqRYEJ9ab6PTDbYjXqgsNVBhpKrK5p
lArIlJk5ygU84OFzgyMqWAVe2a1V79T4+IEf261V/HAB6HuapQ+gJt/Im2+O+USHTBZQCHOXZfH3
Z1CQH4xKVweIBpjuEKFFEfU3N1fgNIlDHfUEZIsn7VqKXNsBoZMdfLOLNYByHN49zL1yYJ2urDkK
ajHIh86kK3VPG4tJnx2M4Y6ENB717UciIiBjROMOFIQTRg/NMrg4mXVxsCszcn0Q/00YS01/Li/h
c+OwXUgtegQPbbwnP++QqVEumndNeVB53Dypa7rLp69IQBY//Pwc/sNrhBEx0tHFz6fuu85XhriH
mMZTJzZMbOCJdftYZg4DeLSoWJ3MPLopvjInrC6rLh98kLshxHZrBGjYwmlmbttCqH5JTIPUps8C
0fBDayXc2DTN9vLvz+fR53wEv48nSAgoIiC6y/2ROybNQ5vxA7E4exjMgH41jYHuC9fr7510GHe2
YfrRRMdr/LHTdTBHntv18KM61RykTmvxUnT8IH4NZcReLo/r2q8vzmFTFVDnYD0/dCyPPbEb/kM9
BK0Q8EzQIJwtx5acx7AooWGBI+8wQa9ARcy+lo+eGwKOLMwKqoX4UouNYmfEqYmDqVf9o5Hem/bV
GZhfsYvJtzyUQkFoCgiW8ZwjfdgrRFrQXAgy6yAQa5XVsOtKe6gxxWZZ+eE20zL/indeE4O/68St
gVdGHIqhw6s7VbmFs8E1fjRp2MfCTPsYO/sFK4ZEJbRUTdBGPLk20Ed9KgYrSGhDg3UXlgbEIFSZ
oOPA4sm2nrNRuI9B6hpbRmsg96DVrl+m0FNeRBor23LwQlooyfmQUmyYvhutbnypBO7w0ctHQEu4
4Rsx702V1H3r3/yymg9dD6c6bkG4mi3SEgt7wasrah2olXTwcL1GATyd5M+/P9+/H6Yg79uRc2+e
AvVcOW+O++PyPjhNEj///mIRiYGwunIMchjL3DyOveAPBIgJiC6agw2yOrXyRwiLdzcfW1hQLjYG
St2QRF8eW2ZHLamE6o5S73z2NeiuXLmnn+3z7y8+Wxf0MoUvZHccQNeF4Q2brpyLZ9DviIBtjRxm
rjYtK8KcZtM4QYEb8OYvJdAZ7gThPMg4lFB8Mx46WiZj967qG30MAWXBv0ArgEY90NWAT31eD9AU
YWWhC+/R978Uu76/bV6QBM1pkOkDAuScARoFNayKU0cS6K1NScP4vZGLt8srbvGwmkOA4owqLngx
6JYuuzjKbogKVeU/Ik+U0J4z6KtJ0zG2vEFeCbVYBXOoGVk2m9jNGsPLlikuTGOsSz08QmgCgm0l
deTP3NDOlVv+zIhg9IaFDBRmcFq8Gaw2rGTFh0cJhc6qyWM5vFFyDVK8SO3/DmYuNSKPsGdD7sVh
nHcqKPEmHx/TyV6V9gskL1eeeS9kc2U4ZwOhAhECdoQG5rKXQnqRjqYW4yMhEvYyrYKaU+8VWx7Q
d5JB5+rm9QD9ln/DLZ4sXeMLyJ8iHK7LCGAucIyyleP+uhxlkfb979fz8OSaK3og+CyiWLL2ITYW
jI8DlJec3NsE6tFxxoixHxx6j6HTP9TNNeLAuYUByXAXS2M2DgoXSQbQL2qqoZ/xOEx9NFlHr4fP
k328PLJzixzUHwf8T/RFwcv9fCJgmwlovLXjo5P7kX5NoX9wOcC5UXwMsLgiPNVJdF0QwHylE4uc
tYMD9XKI+et/SDT+zs7HEPMYP9xyqV+qstQIkW1NFlXGLzyTsqj5eTnKuYUNuLcFZ0PY7wGw9zlK
bYogbSSi6CEyws0sNrz2/tPXwtZBlw0IlRNEEDCGko+0GB4pD9c2DNEVhZic9/vyUJbXz98vhlMN
r3ycCfCcXaxnTwR9V5BqeITtOg/WuT1Gw3akEKQt7wp3M4WvKttcjnluoX0MuVjNudFWrZ01w6N6
sBvoDVy5Uf+HtCtrbhRZur+ICPblFaHNtiRst9vdfiHcGxQ71ALFr/8OnvvdkRAhwn1jJubFE6Rq
y8rKPHnO0ucnq9OZPG10FxNH40c2nLJPRlIfM+aBxBwJavhoCPJdrn7tVrqWgGnyWIM1FHxa3Phk
7ekfC6hzjcAkrMw04m9tV6DDhfAjpNb02A5y8Vbk3z6/CGi8B0QTdQns48lhHDJHAlyb8ePYjeys
zHqJx2DutINLfnx4A/9zdc2wLqKF7qgCfM8gowaZ54aVf7GRzk1MYhiAGh0tBan3kdE7IXefxGNj
GbSPyALZNaw3PO9koYWauWkLVTbw2t7VCGht+lQuKQxf71Y8iJBZRQiD8tNVwQaoMqKVrO+PNbtL
ycYdNrfX+doj4vsjnc0YXJpXVCZaJzPOzbI/miIKhP2Hk19DMtyh/r3OzXwhWp415uAVieL6qMw8
/v3M/bqJCQxzXPRHTyv3hTx4ar6SaMlRmeWr9NOrP3aqgIsDWBCkKK3pOeR97cHVy2P8Xhs7d1Gn
Y/Jo/Vh+C/Vz1NOQr4BaweVg9MEo8wyCI0duqeiP4synbr2CBteTiE20fLfei5llz4qI75jRvdxe
tuvTg3egBqUJpHiRIpv2TfUChVtucH7kmv41r9UvtZP+RqJ/YXfM7L5zM9Pys2m3gwJiUH7sCueP
KtvXAQWV2yO5viwxkg/xbJD44JUz2ROZ1giG1DE/xsMbM9yNbLxAAOPaKZ9sbhgXDG9neDPs8zHX
NHlCx0j/grW55kdQjd87DRqVhdWsEjSQBlDsW0A9fQR6l6EGAmh0NwCLpCKXOS2sR15UN4bT02Nd
ddUGlrqVWjTtY6fFzr3X6f0a6f+VmZ2KBnRseAnH4L2x6r0OxPKzLNoe+t4E6DPU5tcVt00fOtZs
f3vuZ87jxW+cOEhzqLS8FIIe21xdZ+BdB0axBMlLEoKn8VVCiPm2vbm1tuHGUPuAhMlV54c1MCi0
tpIe40YH/DsGn3Ij1uB9O7DcDm7bmtaKP5Yb4B1IniJ8uVYobDmADU1Vo/9K/z10v4nyzTFeBGCt
7T0vt8K+UzNlD6JIv21+9cbC+3ZuZs+NjwfrzNO1OtrHE97QIwUj+8oAhX7jdC8Ap3irobR3hoh+
Lwx3dDfT/YY+VPRV4NGGW3Wyu/tscPPWoPSYqyiAl42j7RpIAgQoWbbAgfP0vs6N9MR1BU2p0JBa
eW2so6ld4yvcPZ/sUPtn8hGcopcErXBXzyDWQDdUJAM7th1QxLRWTpnIf/fJUsvV3I5CluK/diax
Yk9AwoEfw45lc9BAeq3kI8F9smJlubCf5lwhzMDdg5YL+L/RI5+tqBvntRtFLTvyRIl/SOQsIDeS
Jr9uL+OcX8fTARgwYHmv9dBtQYfelho7Mq8JZSl3Tt2vCU0WeqSn/QQf6zOC9sdLfyznTPYnbRl4
MdHUeTQHMayBOBjWkWYxFMsUwy8R9QexB/LZ2KjzL6LMi7WEjjUo9lttNaCU7Dc6eDTrEkEJuo+X
GFRmFhUNQlBpQk4AxELTK0FLzJ5JgiJe6UCCIQLHeXyn6HfCer092TNLioIDXjYj9w4U+iZHhqKU
GBEBO0J97YvfWlsu3G0zryckUc4sTGIEmXY07fICPNL9pq5BoVXxkbYTQtzP4H1die4r3u6+rQ+r
2yObcT8XdiehaQEW/KKwYZfWXxsTfLw0sKMdzZ7S6OvnLYGvBdqAqAZDIHDymgJNXenR0dFZ2Xul
Bkl/FOVvijf88HTb0NxinRmaons5VMSNXIICvdUfIvJANv/b5yd7wVNpArZajAOErL7pibXrLeW7
ZnfD+RAmu4HQGsBVZbwU6qPE3T6SGXcWEBns66CXAXYKILnpRjoLUzfjVEauQvQnwnM5wOReui7d
ihRuuQk9GnUh0dZnMlD8UfIQG6ALvz2Nc6ZQgwT4GiEdfNhkGkG1mHuVpmLDe9kDhN53SfTQLkmQ
LhmZzGNZdHrZxB09QjXSjyH84rwTbYmMbO4InY9kcoRsh3qqcBEbJe4+RrOaau9M/cUyvphecHvO
lixNfHEjLcGg/0uPUEsgDspbUJxZxfSQsgWvP3eEzoc02QfCGBQ9UQeoCETyXo0taNsbP26PZc51
n5sY/352S/a5VUSGglmz8RaKyx/EgIJUu83kQng9OxTUw0B8AXAZUlOXdnQGsFaT4yhlqbTuYvTG
BL0yVOvbo5lbGaTvwM+DUj4imcluLjI3KkBdjng1L7wnAVL8FRRFKnDYgMeBkbK5Y2JoX28bnZvC
c6OT3Q2eyqSPShwhLX9Iuz+J8SVWH5Ty5baVmaGBU2kEcOi4//FGvpzANslcVFyRpSKyGh71oel3
al65exciD4FwJVqxPG4teIepguEYdqDRH6ENMhoo9k9rMkLFSZIatsegPNr0vXVs6EZ1a17kK52h
U9AWgZUcoiQ9RFEPdOfCe2fGcbgA8lofvDS4sSa7puJeGQ0pa4/UKP0uNkG//VVf4o2amVkYwb+4
FcH/Ne2JpJGmNkUDyatE8+5IDP29un3gPdDh4AATiyHGuAcncT9aRdDnjmzUWLWZ+CmTdKzI4rQ9
tkX6aOVQG9LTdisS4JloDO27LAM9ljBfCtFC/SQZdVw+2QI/ruqYgwC/AmpfQBZP9pLIk6iVhdcc
6zx985rvpENjwe3tOsbxV6P818QUwogHSlxBIas5ZtoOedVDiqp82jzroG2pbagrmH+xU1AuHpcQ
wora9Mo0cqMyYtNsjqSs323evwhOn5Ue4dvtcc0cdpw9fB9hOPDf09XjvaW3A7ObowYlg6I/FPwL
Z+hb+H7bzIy7hP47vBLgmWMBZ+KWhdeSyInb5hg9MuvgLnEgzY0Cb7wx/LNN4MIme1CWvMNKNJgt
8AM390K8U8e3ugVvPHN60RYz0gRpyOpetSoYpVersshxfeXWHVXoaoBQzwChnNtzNbPVRrkvWBph
2NZ06fPSgXBkHqsopvW/68T8HjHvF+PuQ1EokS+R14FATd8vuMZrq2OZGkUjA33+eJhNrhriME/2
tVSP1iDTYIBiStDoim/HIB7Vs3glI4hoaXIp+3a9MUazSMAjJ6OZYDW7vAbyfoD6RpmrRwiomS9C
296ey4/Jujy3l9+fDAsPS9zfNb5foPDm28pQQzhrFCGCQGdcIelUmFvesZ86qb7hRfMOBcVNDWVW
DW0EIMKjUTBo1qaX7nHgiu8l+iME7sI0Mnap2z9ChglnRaeHfGhEoBr8Re3qL30cr/S43lauWGt6
85yVteon0K3zYogqIQ/H9H5lcPtrWzl3eGuDpbNiX8vW3mUAHtmKsdKYdg+xyi1uzoUM+AeH23RC
kK8AzA2rfA2m8krbTe2sw4TXSXYaMpffdRXVD2WviV2c6NoTiUwi/LbXK4htqj8VhbXPMs4827f5
NrIPw1uX8DoPFGiaH7zILgMoIv1s6xY5U5BBLpyG6w3y8TMRKYycsVe4PwheVo6ZF/ZBut9a91sc
3N4gIEq58uxoAx/JaJGTBbeBM7mTnSaTCcjirEPp2lCWIy5kpuQ3yoeVoXXrQYGyiNbEQROhhloa
G9ssoMwEeWUGMRFB2Ls0gHPtWRpYbfSoOO6+N1OoW7bA7hdBpcqNmlUrqOIidBtFHxna3CD8yAPZ
4wEO5bmTylh25xEoglg5RMmlex9DYAUdsW3I6/gBDf6PTdXG933VHngCRhFBmrVd0bWekm1qSP4n
NhpolEQpDVpOKr92Stsvo27b1+5rmbJ0Rez+mPRl52caZD+1/F4fgw9iNAaAT2bmc2+gkBmVHFpy
JmQF3Lxb9x4xAgKdSN1R/rg1MGqmtnEJ5AKHapUwdGs5AgIiaI0C07gkbBMhX9z4UZJ/7137QUA4
lFhe0JXu3qwhjaRR6LlDSMtInhhL9n2k7k3m3UNQZUVSegfU+qvjWfvEtHccqfcG4uPoO4NCUL6B
0sKh6OkurZovTtTuByt+GJJ8UyE3NbDvVaUFHbXWwlEOCQF18dB5a9B3Q6Ne7irpfNHs6ClPBOrG
HqDY2WA/xK2KLGTTvZul+loZXYB8Kdh59XXTeSvC8mOZdcm+UERgCAiH6Ql2AtRNEmL9QK/XnRoz
DnUoKMmUY39pL9E4UWnQsvIUchyMFBnHLn0iPQ0MZv5QSsvZmJms0U7FEjRWlm9GDDXMhqRbm0cB
RT7LhuQcGveDjOcmmlWKvekUSkAHFXPtKmUQudF7SpL2Lm89LXAaFQgSpwsgxmz6mYmwisf1W8+g
Bm9H1gL2feYIohkUHH/gxEayTp2EV6D01TqaCetgKt6bVlWvyVKDyEe56NIr2ecmPjIXZ882vGRy
RntuHVSPQmLR1ONNhVf2KwQgSyg3ZR58kwXxQnUTIYEtg5No9b1KUnXdFn/Qq7st84ArmR/1v5sm
YNhUh4pTVEWNxj4WattDpCoooZi3riAjGLSFGL5mqUYfMllkC3fOdTCCxCbEetEjjDTqFRiGRIkK
aITWH2xImtH+SAnKK/WzGy+1WFx7rktDk3WpQDM8NjYiaBt2lfIblbHk85mOcxOASV1ez9zqhIIn
dH+AftaQfgH7fsMWKhW3R4Hk9qWJuswRd4zTBWHqQWwr5U1dCg/d61IpthdS5ioe7M614giBBGYE
hh7rAKLqEpJDQ7vVXf4Merm1lhjoExzFtXgWDOrQbTyNQHq6HljQqspPncp1bUDkDCIA65ijz0wA
pQ0GjvFy3Asle1Ls8hvv24BEZQe+sjyHh42Th5ShMUT2rFnX1LTX2dC8QJ7c2NvQXG4j5bva1I+d
op5AEP4EVcVHRZahjM0H0nXZoYdSF/QO5BMAx2vBza2OC4DX5jdonr55RfKax4Xlp0WtrbS2RdDg
9e9lKt4sjT3oan2QJpSFRX1woP0ZdwMUDDzDBzvcRjLyhuINQhnLeiAo7m1kHFd+rusPLIGOKzW/
qNLCXdasTKhjqW27MROBRBewY4nQ7nE0dyQdnjUIN4Lnw3tAYvb59pV8/X7FYgEIoKJIhwrENPue
5G7blRCGPlhMxLjMwBAAhOsT18lTpSrotrMX3kDXoe9Ik44aHbRicMV8tP6cOZ9MZlUBXn3tAEqt
vPSTxI3uoPnNnrvMa8BITCKcrESyQ0kh03x7sPaYTbn0fPDRoFUykeCZwVS6OsoXDo+6QwINj4fG
aJsXp2DFnjNQKglkl7aCi+QFNU0lbDrF/gFmNH4HgI/+WMaqcUciAzopCnW/5pVqPbQQ0924SOdB
g85JvC2k3knt2x4nz2D27ddZbP2oWj1+5rKqs5Ve0zjsU1U84YVvQeQ11qENqhhg568N9SeNQFhv
CoZrGOcghOocEJmman+PVItBfNbxXtxIhwOSSok0W9M9OAONHkxai/vGTchBUUgTIMXMdlJrHOzk
iK3tRiP3nPY1kIKZE1IRyS9RZHcv4JiCx0Yc/FvTKd0w7ExIPVtR5DeJrRRgA4NgaxqJdl0BGrrN
rHIp5zp6zMliwEEgLwTfrSPdNokFMzCe4JXsioNB2bdWB6+TJVZuYwQlvERhNZuhi54IZO1vb4KZ
DQjKhfHhiqYmpMNGF3m2AV0K4S6ik+5QAcTDyZ8K2pVsn6OZn7lqUC1B4WcuKDyRsd+QUcSDdlpJ
xHvFFS6XEvfGmvOTKPapcW8u+fXrqAGlYHhcgPZGzzsFiTWOaGqQH8lD2jzK8vR5+CEgLyNhL1gd
HJyeyZO/EyRjjYpro/A6qPRlpuJrPH5V7WaJjmNuunALgvsARW3AqycXlJHqhYPO5P6AjklX32DT
9c49dMxv74ElK6OfONsD2BVa3Y1nyTGgqU0z6Ph9Z2Pa33q5bWjmvh3p0v47nMnEKU2SyUqFIbX6
gwdEWd2r6uv/ZmLcGmdj6XUXEpI6TGTeKu4P1Fwp3UI7yvUlgeUfn7Aj6H2Ehl6aYJkZaawYp4vC
vWUBT94baGkDaUC2twczszAW8qiwMzbNXjVO1lrPB1Zp4pBZjvhFCnXYZpFNTiQ19DXkMIC3/xuD
yPjjuTvehJOh5VXVmry2xSHO44CKbGdiWCWQC1HvLWy6mVkEeAy4bfDFov1pKt2hWoMpC9x0B5DK
6Xt0OQ1b8Pw1v4rE658NpqYrp++gQnN7gDOewUISDdk6AKLgZCcDNKI+442Si4Nlts26laq6EY5U
FtZtZp9bgHdq6NgdNZCmeBTLaLnrQd/1oHWtDJteZsjnxNpacmMJmvFRZJ7cG6g4olAzVhaAJptE
4pmqxa4rM3FIBpEeRQG+T83OlBO3Gxom9WD8zCQbDuhnjY+gSlPe0yQjO1PYHeBmRfmdDS65i3Br
r+soGVZU76OgoG785AkPz/FKi5BIUjPfKIfBtwsLmjExK/J1DsEUv8+TYq/3DM31TdWAIDB3gw48
Sw+48Pmq9hiElu242yU9/clqUwDtqODMcNCpy77a9mqP16ao6xX0T9rAwD3tS7tft0nuraHNTBCF
9LEPvN+qTiHZY/YWahe54+2JweB5BzSE6Y1i7Tk6c31ot+avemH81npm/fb6wV7RmrE1MzV+p2tQ
NyYJa7Zp2WQnteRR4XNwk/0GCl45gGAYMheGltbuym5p98jSCMI8tzff3LbAlhjbLYEBvcon1UWs
Dyq6Sw4mWvUOXVXRtywq2weNVXIh1zYTTSCtjn5FANcd5HEn+3xoo9pIRNZB4J2XmwF8h6csEtGp
UTK5NhzFWEesyh8cPY9+4xm6RN0zN9JRydQea0DgUpw4evR9KkDett3B1eTPlhcGFqf9WsT5EuB8
xotcPHgn44Tqd2JYDa7iJPIjyFVBLVY8yvQkys3ttZu4YgBZ0G2AfipQxs2VmspUNrFgkP61DCED
hvTVUQcV5RbNuuVD0oOE9HOe6h+DCM5B74NIAwRIl7fM4KGJqgHf20nPA1xFEB5X1reHNPGFHxbG
xvyRAWUsjIyLeHZVZqAdieMBGhR1Yjxqkj0NiKRvm/hQujjzTv/YgHuHBbB6AQByaUMMNosaZhkn
AKeAsFTN/mdVlNa2S0u+0sBmc29lHdlB3Ez/nplZElhRFwXgFm4Wfok+ztflLwEDH84dKigo011x
DkaZK43ca0HjLhS/0kvfBg1mE6XrpH9to/sh3mrRN2G/RVAuVONdBzVxLX12xcuAvJnmFKucOqvO
/NPn/b7oWr9uDqYIb0/XZDePs4VEF+5EpIJHApyJL08yE4/m2NJOskI7b+K3Hg+qeE29wFQ/v/gw
habpsaI0Gr5cGArkLx0MUzsZ9j63H7VuYftqk4fF+Ek0T7rgWxqFQZypgbRgVYIHlXZq1ay4U1NQ
YFlciMfIZtpa2LkhfU4LAgm2vlJ3VHT2XSpdUGtWgGaairQeIIjMNm2qGWCalXh4WUn8JbYdsqkb
Jpek6Mbx3tgeU7UP6laC2ZzRsKbrWgkqZ8eyhSlfMjEJ5pPcKGobHLohz18rEhpoxaPqy+0dtGRj
ct4c0HokrYFhWOWjXr0VBvMXXeH1yo4nyQL3CUIolCTHv5/5DQVqeYI3KQ3VIumOslCVU8oJ+rI9
gLiQoUd3oVBeUK1sd58dHDgYPggW4ZrQPTs5HhGV1GgjwziZ1mao7+SwkZ+Ewn34K2eknwRfCbon
pq/wgeDI5NQ2TqBMqpIA+N3bQ5iiQEYDSLXojo4TgUTtlOuhyTvZ1pojTkkU0U1rRM2LkbMk9z3k
RJ6MLNG/DLX9U8oIwPmi17ZJLdgxBaQRXstDs9DC7xk33eW+/wD3wA2gMIe7YNxQZ4upMkeBpJjS
nVIThaGaq/m6xBMdeImqd0EJhY5+3WuTwE08/gzJSCiQMWr5cQSSmYW5ud67lz9lvILPfoqVxYXe
qFl/Gtq94m1iAwm+9e3hzlx58K3ApyBFbmETT3ZQKmkiuxYmZHkcJS4V8eO2gZkw4dzAtKacgfBL
A3tLf7Kevchn5s4ZVl63cA4WRuFMHIlucaXrMxiBZn3a+mn2FwtxNkuOfrkQtsQS61nZn1z1rSCh
neCl/nR7nsaJnm67cR10JA9xEqYtdiiDD57WqezU5rJDGQno0M4HnLr81dhe/NOmBGE/ephWvVPp
A5qJ5RKzx/VuwxNwZACG1ilgLtPKkjGgkZMwg5/6Dk8aL45PWuscI3CMf3o2LwxN60tyGAYri3R+
UrRAqwOZb3p7Ibi5jhsQATqg+kdHJMT0pl7LMovexHOJncCBIjKISqwgJsTMR84WxjITz11amvh+
yPWxajAIO3n6V21YW8k97V/0cmMlWzejQWNvCbvLi6W8xPWOvzQ7ObeKtNH7b8FsaljDvkhs604W
nC84wxkrqASCFAlEzYBuTHOhqpYQU2igHYzwiB7S12Kp4n/tHZBUOTMw8XBF3PZDm1N+kpnSrLJa
ESsiyuJFKbJuk0WG2Hz2lCG8R/UJGH997CmYOArXVbQsyxgG9BK9aMXKldtsZZYro9zibXbb1szk
jV1NSFJpHqhIp/Ee6Vs8WJxMP1XsIW22yRJSeGbuUD8DMgmPCVyh0/dQ3WUF0Bi1furoQ5puPGel
0Y38cXsQM04BRFKA8gH/5l3L8ygopA8l7smTVHdNel/ogbPEQrpgYnpD0FgF4MOOtFMGQXsUGXRf
+yRXBmIMVLD+HcX0fpC0YKVXwITR32dvIt23WfDpeUK3IvB04M9FDDh937t5qVRGU6KDXKVmgF7Q
fam3wDhZ7ctfGALpAmpyYOq9Qshkeq54aSaHk9vW+0HX70VcgNtO2kvBx4wLRbkc6Too5IIV7QqM
CMBoGbUUIyL92h1eKGihdVIezAS1Im99e1Sjl7y8/fDoQm8keFOQi7wKZJMooV1leFVopyn0W/9Y
0WPPvtl8T9AV4SwSn19vuQtzUwCpQG4V0AOY48Obne+rSvhgP789pCUbE1czoGiZW7pSQf7hkJc7
s3tOjNfbJq49zOUw9MuwpO8tcFMlURUi4de5EsinhdO/ZGBMIZwFoKmtNQz8BXUoRbqlQBWp5cIN
c+3E4MHG5AMYQ/AynqafB10gSQn2mhC5bdWXVrKLY7BKxLWziYA0W1iTmfFcWJtc1iaLeirahoTE
7taOmx4Ta5GBbWYrG6hgo2KAF9lIkXY5ZygQExITJwklEGduKOijla44uD3po4w/7QygSIyoXQMW
T0cVaTzDZ+vDS8iLN4lDQnAr+Y5919ax7yy5trlJG10Aantg+7uSbDBFwqnZChIyY/9sRbvbe3jm
mCBF/+/XJ3tY1WhGUw1fR63vETTwR61SjqCgXyJFnFsW1CdRAh27gK/0IEo0bkDrXiMQxt726X2c
79My9TMF1L5Bu6RysWRscvaTRhjcoSpeCuZ38EOrg+LrOQEtMXq8rd8R/WR2Gfcb9sHZ4CaTWFde
Vyk2BpcJqBmCxAbqTisSf67N5j9WEFWjHg/y8+luK6iTxqjYkzC32+ylTpv2zlGgGnx7Q8xtN1R3
kasfOwmu6P9IDf4/04oI5Cyfeb/ynG//2/cnIedgAD5TEpKGha4+6sV3lutfb1uY29LnI5icSrUy
eihSYARADqrprla3pFqILa8vZ2AG0EwN9wIGjSstWQeo074QWPCWfWHlfZSBAgxYURvwEpMuMczM
r8i/xsa/n3kZ11LwgifYzardBbJyV/Ln7QmbOy7noxkn9MwA6PadLgbmIoyU594K4rT3Pa/0izoN
8ALxifI5DOXHRgZfDQiLR/YqPBAv7emR1Eq8P5MQ0KLv+ZKnmZuu869PNhiYsSqSod89NBTTP9bN
UjA7t/bn359sLzYUstM8/HrCESvxNbKamfou4tPnsx5je+i/0zQu29myDGZZuPVo6NQpP92Nkr/f
XvaliZrclKlSOiQFoRzkLPxGrOz17c/PHUOk8FBahKLSdQDrVKUlDTdPwoE6gQHhpBJ9KMADb2+b
mVsOPGKRZ7BBYwMlpctZ6gCMcmNofYSpu/W8O019AlR9bApc9emv26ZmzgnqBgD/YudCZXQaWlRp
3yWRIeOwBEgZ7IUAEOp3ak9ftLrcAWOyL7L28yrxDnBJwP8hITpWrCbD09B82DSeF4dKHCg/XAo8
9O72qGa2ARoAMSB0AI5BxuSyzAqXKQRZACDa4pfC2GvqsFBFmrEwSuTh4kKJGcSykxNpGEqnELOK
w4jcxXdev+CMrzca4iJINAGSAmXOKwiF3hNXsU2Fh7Vm+0rcNyvXFV9ivVhwW+PPvHwkwY49cjpD
gRAV0Ek0bqKJv4PEggirzDWOEK0TAWRcgfLvK2fb6qJbsPeRiLs2iOy889HSNyU1ssDvA7R2LCAn
7vqRUfkJJHPZT+I8sPrUon9GYcOKaZvP7gc8AMHUoaJahorftGs857hATWCdw9IZdm1VnhKAfW+b
mMnajTZQjMfLA3I9U4yIq0uHSNKLEIw3fqz4hFYrrd5VFdC3JVvxEvrAMdAcIDc0iyV02Uf2cTqv
eOwChYC0zTV9tuearDGRaw0h4nzoSRJkrRtodrkhIr2zE3BremCiaQxjLUu19+MWaUu7UNYmujed
uv5dExP/uxo0jVjwMHNbeexzA0cRSpV4i186M4XKohqshoVAsyoAWabWPRC40OGI2iW409xuHkvP
Y5fgTO9T6ho5hbALDVMjqKAOxodNrgVCfru91NdnHxyscGEAMaPibkx3U+LynCipTsPC7vdQKH3S
lHwhLp6bNPA7gjYNOQw45wkuP3FEq9pJwfAMX2tO6guagXN9YcvOjePcyMRLuonTIoeVs9DLH4R+
WGJZGe/a6ZYcm648B5lK5woeo6hMQ3Fa52FkueCT/g0ckz+Q98p0to36qOUhmqM+/RgfK5f/mpyE
FwWkoGStajw0ag1SmNqXwuB/4UrOTUwiDJYVUUVyjEodDpp1Vy4RDs0uyr9DsCcrX0fcjOwU34/L
34Xxs9b/5vcj64rTCPGOK/Q9wyGlppqJULgdmIyyoFxq9pkdAdYb6V0EekD5Xx74PFetxoaGYZi2
j94qqhZIJq4jFnRyIN6GEttIWzgNjjTaOmbSGBx5PbIrIIrGWo4XuEAjXfSSGOl7pi3ht2dvLYQq
QIeOooAAHF4OicTowKKFB5vZ1uu/5Qk4v2w/i01I88Zrwr5nTbsz24UwcG4iIWuHYBO5FvwzsdrZ
DsiXU5WHVn5K3nv5+Hk3dv750fxZLJ5IC+SV3oDzCZJ69g6aotvfn/NhiI1MHWVOhBZTRnn20QQ9
4DDq7VfCQcRu9X69hMGbXZpzK5M8BXgSuCY1TFLkyvw9V9CpX0Sx9aVpWuVYDVq5su0+8smQfCce
eK50QxYLOMC5dQIOFRVWPJyhXzFxCWZpo5losHmYAXyZbyxlCeczP5P/NTDFzbjCqZw4N3lY2UEK
NKa7/au9djYGb3IXKE5M1L7HqTIZWetUCerft3fDwiRNWWuR7CNJ1mAMzPmBJkvjbz6v62NLHPI7
eDhdbuY2JUwZrB5uc6fpuPndpTzvXGwxRi8gxUSTJHolLw04VkY0xZM4jMn3WMbrws22wFQb7dtf
zBMYa6GBMmLUpmGk3YGxrEHHUKhGR3Kn1n/hPYE7///PTwk3DX34j/dU3eKOd/mW6t7JziCbVoPI
1IL8A1+KymZX3gA8DVB0RF/THkMvR7O0VsJ5ejtCgQcelm796+cy8uLocwEdNgjdrtJ76lBFbW57
dZg56qoTj2m7502zV3nkD+XfYNjUj1IZ3ksYzmQf0HroFBHRJvQqc93VYotWi4eyXsrIzPm1CwDY
xKnotadYNiM0dIp01Zg7sz56JVuDVM9PzdBhm6wOh+Tzka02ohsAmULUeZXFSvKmLTULRk3oWrWQ
OPx1e3PPHCKg58ElDv4avAiscaucXTmdwJWjc70O05yuSPNGDdvvlY0g/6Od0aGe2YHKi9vFmlGH
prlRbb+wH4i3RVfa7dHMuGWQMqNpaMSbITqY+MzasKKiabo6bPmK1fscFIfN+raJmWAHGQaATkb1
TqhcT243BZw4LY2wtXNb+pb25FbguQz69mtS7ckS/HrmoF4Ym8QbUarm6uDCmCl9NJ5mS8p3c+f0
fDCT1TdBuRgTju9r9aNXfJfNLqa/qJ6ggLHwfJrbZ0AvQF8dD8ExTLxcf68FhiEC5V5oJO8Ogagt
6mXQKTPan7eXZ27GcOeDx2dEd1/tZ73ue7frKQ0jpvg+B43Kp7+Pwgg2GBhSUfzTJjOWFSoodL1U
huKbrt2Tav8Xn0fWD2Sg6Jy+YpjOsPG60q5kmD8k9ptjvv7F5z9yvYBZg4B94ioJmhudOvX6MCav
4ELw5fA3BnBNQjwKOAnk4y6XGX1okHsa9D4UZr5SlHVPF93w6GYnj1iIlKh4wY4sZnh3XJpwtdzu
C2ojQcY9bUPM9rmJ6KuRNMdeOCsHRCqUtw+RRHeiIPdq6f6SSGy5PV4G1bBL0SCn5/YdKdpftWmH
EAn9fBB//vvMyXMxiVUNyk2GCE3k0tS69pcgQTNbHHkzdbxY4eOA1r2cAJM5dg/eIBE6iuNnwKyy
bGEVx20wnWKkUMfwFrCmq3RK2oAJgreKCO1h0FbSap5dXuyahvlOkgHLR/vg9r6c8Q4op0N+EzRP
ADtPYyCqQ8TOE6QLo5bbAZhgfnRu46xIm+172v25bWxu/j5yq+gQclBWn2ygWAcND7eRyXX8Vj54
1YKnm7mDMA58GMVNcEpNb1QjsurUpC4Ph3pdpptOCcyljMfcdIEGES1AJqCcOGiXO8AwauYWWi5C
KbWTkxSPPIWU75A/9dVSEnXWFFheAQ1HO+ZVS1NKFZfaQyHC1Ey/NQNIeNL8i9u7O8aN3V+sC+5t
YNA++J0nrjVGWjKS6iBCWuf+usZ/bn9/LoADwQFg6ChE4PU7TYN4JhxAxLsuzCpT81XeHXoVHNJG
vINm2LBHR8ZGaNnRSo2tzIu/cAtgloN2Czg9kI0e44qzACir8g7VXt6Hpv5oW0/pwr00t+tQB0Al
DxEw9GEmnh2KdmpbdLILqdL6VfKumqcoXSiBzB0cdD6gWx9efBQcvRyCaGkp8YYXYczs4IeCdPbt
BZrba+ffn4RW9YDclQcJSKQn0v3AirBk2XuXiS8easW3Tc0OBWh4dCWiJwEI4suhVDXP42FIuxAq
guj31ZPt7e/PLgcS0WPFyIZjm/gYEmm9CulZnFD+oLf3Bjlx+hcbasx1/8fE9J5Rkrb1JGh6QrAi
+WZS+O7ClppbDqBO1ZGTHNDKaddAJRVN6ZktQyvauMVR6seO79SFQz83URaYOOBhxohqGk/FGZgW
e3CYhWDX0JvH/yPtynYcx5HtFxGgdulVi+1c7cyq7FpehFolUvsu8evvYQHTbdOChayLmeoZoBoK
kwySwYgT53Rs326Bj9bWGqc8yAoxXQ5qj5drrbVLUzELZBqEvZFgmD/cXuq1MpNkWYTEl2wQAjft
5fdno6PQKW7oSThN8XkCBDXMTSfZJ6wx0Pkrygh57+W+h7ReOIFxIyzKtnlpZ7BK3f4lKwMFlwUA
XB6EOwHhUs6AsjYW8DTr4qQtyLF5vV+00W0LK7HXhQXlEJuHbnLtGRaadte1QUI+xNpjhhAHNGbZ
40Q3BrTSTQek7dmIlG2UEuDhYm6J05h0Qb98ooWxcyDZmcW+lYL+LIXw52vSL7uhTILGQKdzFyR2
DAqHfTLOoKg6VXQLcbCyLfCKQfwsqSmk0MflcjtuWZmM1rgR9eqxcKpDb39u4hK4zPyf27O9tp6I
0gEvxN0LOgrFEvyKWoUZI0HXjoFVRCbb4iJd2X0YCrRkpBAQTnYlXAdFERovHcQqCXGDRn/KyTNt
t1T4VoYB/UK5MyQR8BVxxGR0CJbAZgbWm2+5X42f3z1LF59XfJLPpcOdnI3AFSVBt6/yrat17fcj
2AJZkAy5r7Af7TxCeavy+lO3BHynLRvH7Nbnpb+dBQYOXwzWgDPglKSLT4+jZb3/rgOXxn+/X3Gj
vLaZU+dxf2LC9Zcvgm8VyFa8SCreADUK9lxHUyGD1ESKaoJMM1qmgtmFBPtDP28k9FdNQD8G2Xwo
4l5Jhy2zUUG2Co++tgaBCs5VMUXVX2SsJWcAThwTGBXgVS9XYmHMYRZL5lNjBRD33eoKX1vo888r
4VPSm/kiIBt60pKwKoO/2WaoHYPyF+fSNWtKPjoDnfQMAWZfhxr+bMQba0uARLtkRpZHhZrBcdJK
AChmzadyDPrE74pAvL/5X7448doAJa7M4MifcLYVRrCgZ84kkJ6wND8CD9H7d4KNhzPIi+RRBJyN
8n0XClqj3c8nsMGCW5anG14qjxrl3YymN9SbwIwMZgFVYgVPQpvPOVY4Tp6E0fu10QYGe3KrB46m
qmzeKOet3EQX5pTpQr5YzF0cT9jYwXf6rRv9eouobcVn0YIGlmJQZQGCquYa8rEdQVkDE32+E8U+
fbt9dq/EE/g8dhuataA7q3Yj9mOJxteywYLPGnlA4tA5ZKnb/dJFbQYgbyCpT5YieUhEZUcia9J3
v2iQZsN7BtYhYHGVLcw8AmocmauZ2C+q+bP1fpjopQFliYqh7yHFoSMZ9LLoD+l8d3v+rpcHnwdv
tcze43JSa4SlpiH6zPCMcSZUVsxPurXh0fL3XXr0pQHlnTSMhTXFLhIzZrubx6jlx1nf/80YwLuE
nL2sFCrX08TSxu1bdzxlzXNCjlZ4+/NrI0CaHu8kB8cWes8v9zwxrX4qxmo8FSZ7nEcpTUVH8Oe6
87vzPsgpSFcGpzZ4ltTXcdsCoGq13XAqaBU5IMWi+DMvWwmZlSXXJaZMpj9x1DhKuOAtHSvNVOtP
/dFGh5ZOt5JLWwaU9ei5TkszN2BgcsLJjf3U2HCqP486xasQJyDBjbgEwtZqwDAmfdoOHkzwKo0W
66W2Pubdb2v6XCwHag5+0jf+0mdB3eX+sLThErdR/n7YDSIWoFU0ZGslGkK5DIBaK8ni1u6RNJPv
uk1gWxuV3RXXw4vWArrxz/mmomp1ZwDB7tA7R702fGNoo7LSX618iwtrZcGQ1gL2GXEL+hLVgdBp
8Mw6b5xjYVmBVjRBPvfvvjglpZLhobIG4CByppebyIzdLo097h4Lu/arwghyulG5WxsEEnM4xtDg
JAXVLy0YzJso0Zgne7llW8j4/pMeoft/31cOModUseWN3DuaS9DnYffp9imz9fMVZ2LUGaelx+en
GnIbZcDcrSr3qgWwSgHfDNwmTvvLCWqSfqpzcMMc26IIigL4va1e0C0Lyl3Vtks1NTospOWL+AfP
7NtTdB0c4Y71ZMMcYshrccYGxKelG6f4fMvBlgvq6IZ5IwQC7B/MHQ6tR+4082/GdG5UmTVgjNF3
3GbecW54kBMalFudAWub/NyCMmt9preLZ8GCyHcJeN+7O/b+sBU1GNlmqONRIunuLpd+TnnWdSjh
HxeD+hYFcPjdiQasCw5jC2Ee+ENVUkIPyicWGHGd4xRU88c++XB75a/j1MvPKzdKbU3C0kd8vgT3
CJ8PqQUuo7vMff8hhc4/tPxLdg0IXChbnCWGkU9mER/B4K6zZ6v8dnsYK/vj4vvKHq9ECRwrsntH
Af7qZme8/32IFw0Qxkj1ILFzhc4zS4GbCBR2R2d+hVI9f7n981cc9eLzyvTwBFmMcsTnwdAyDL4r
wi0ZpLUJOh+AMkH5CDUFMcACeiOGKH9/ywDmB2EDcg1wVvSLXW6DEZkyXjp9jHuO+ndmRjf8Z8VN
UU5FlChb7kBVpGwzlxEal3NLcP6BcbZMrLCoylPXGz6qQxvB4qotYAjkbYpapApQ1GyWg4lsQrjr
fe+GL5bxYdS/kC04zNqC4NL+nxU1oaFz4kxdASvCLUJ79FCOfv8DBB0xctPhbMdLRDlfZ/RNMGOY
4mNoF0Pg9luC6+sj+O/7yum61KlFUxcMjtxI/eTBEH9xQZhotsEbCiBiuJeSYUY7EclGdEkcS/LN
Tb+x8P2b7uzzf2jyzzIaZmd28ZTh6Nbmh9z6nljfdbIRTa9NEaoayEsCDw1IhDJFXd7XnTHW8TFP
q50m6FNSaR9vj0Ie0Eq8jsolOBuAIMdU2fInnI1Cz51GL1PPOzYZuoKEkwSFrUVW5e0dyEaAXbAI
bhtc2x64hpBTxJsff5RVma3BSkYNY9KIGXRT5rtGBvqWU5NuhJ2rI/vPkFobEsWcD+MMQ4S96tNL
Wkn9kNonk3ck8dYBvz4q0N1LRg90kCmj0m1SLaYGZzZAyR6Nh1w8LM7P2zO35g2IoVFghjgciD2U
524TJwMI4xDEiZwjY+PXYHi8bWFlytBYj3BEpkmv2xWG2OCU5JV9NNw33hwaMLSl6WdOmG9VG6ZW
BgNTBhhKJGexrUKIqwGKhW052sfhydU/WMOX2yNZWQ9UTzFVgKXZIMNSd07jEqjocQfkptBuKH5A
duXenU7eWG/cLH/cSNlAkLKS168GAkFYVDYQRENyt57s4zxWi18K/pCl5f1g22Gazd/naaJ3mNc3
3YLil11G7x8mmjqRw3MdFChVWuYEch8661PnOM7lvdRnffaqXVJ47z+HbAnDBpoULZJX+WFgpM12
qGBm0PYJWO43fGF1Ds+/L1fz7BCyphkZlhir1epllM17q7ub6Iku91VTQxK29sfhEG8xl0gXUBfu
3KjcDGdGRWdXPG4xKHK0vX8AI5v+ub04K7vpYtaUoAb5sJmMBgzMwxLQDLBVJKfSmvmAN+L/f7xt
bWVDQUUPsDmpKYRGXCXE4XYbp5qNDUXY0SZfG6hH3TawNhxwR0BWAVkwqB0oW6osZ7dCPyUBUZrt
1/GblUy+Zc07LS93WdbsbltbW51za4pLZDx2ezwqyTHRtcHPE7SXJ9kD6GM3pm3NDiJCQEpdnHpX
qb2iTGOaxxY51tAnHerukaHRPMu3qutrkydVyWUgBVVAlSOr8YxJJC2Go7Pcj9E3ekQaZOp9NIBs
LNOKHwDtjRQXAga8x9XziNhTlncmAX2NCbmVPsi8jaN1ZcbAiAbKGjRkAyutKioOXu6wyiy8I/RI
Lc8vl0hb9rcXf20M5yaUxYeqkG6xukRG5yW1way84Vsrn5eKfcDiok50zYNCRSOF8Fz3COa/u7aq
o6JIN/KD8r5XDheU61DoQmgFsLq6CgKh5zymeNB4Jgk88622Xyp7Z3ho//oaQzJ8sy1jbUznBuXf
n51mrBKzZxow2H+GUGyAO2DDr1aW3UOrDwjSJAPyVZkWukdWTfsSNAmgKCEHL/OJ8eHdyw7kPTjL
UF5zgXNTgqhx4lM5GQba/O+FA9zH4fbnV/YgGPAQ5yLiAMpWRUTg1VeIpNeS09yWRjD0LpRw5kM9
/iRGLRvmxMfb9taWRGbxZXMRiAvUqgE43LsZkKH0NLkPc8D1u7/4PMgQZKcPTkqVEw9FYTabQ5ue
HOcXFBN9b+Pnry04vvvv9/VLj1riokjGuE5PWT0ugQ3BPUg3RbQ3u40XwZYhJYKqSvBHQGE5PaEw
2OcB1KO7ccPECkkx2oeQZbMAq7UlHu1yMLqwXeZ0IPmo5mTXOfVjkTWHYTbCwtUfIRKb+yiHhWhF
avwSxQuIPSMTu6CJ//aa/UnYq+fC2e9QHyU8SQZDjHFyMh3SHTsjs6qoNvQXz4vBVZxbWYSiQ/1g
zgjC3d76nCd2/yDAXuvX7aL/pM0Wf/DaQXX+g5SwockSkTkVJgaX14420KvKP4I7OUlOuiS7AtR/
EhsPsz8o7KtJkChqCHWtiIRWiCZLx8bG8LDyYL/4CniR72jNhxnN/r5Zj93emao60Nwm2Q2ZV/t6
xZxADMPoN20xh7Srm5AlAwvxoDVDzln+gMJSu/PMrSat6xWDrhNY+sChItEpgFNdek4be4lB2iU+
QlGkBS5C017i1PllVqTcd0vr7Vibt36sJVVInfb3SMovaFhLDsJZrGNlpPPbbReSd9/15IGKHjhj
97ok1HOOrnsw/Z4qd4JC+PSaC3ZMrCyEPMtGJmt1YyLa/58p5U7RxgSyKz1PT41jIPz6lgKhF2cb
W3PtlJRFA2AEAM8BiPFyfp1F0GTqRHzsSj2w8kNVbt1cWxaUaILEsxVDqyE+jsNpXCLu/nN7Rba+
L++ds6u3bzOe5ja+T38VEK4dN66trc8rz4iF2iA/bfH5Mkb+PjDrjcfdmkOdL4Di4HbHKS1cLT5O
9kOXL/vejIOMv+TmFs3G2v2Lln5kdwFiRdFDDvRsniCpWxe6G8dHK34i3t2k8dAdNKiNgZ14iw5j
1RY8Co0uyPsCaXppixkzRULcJBhU+uSlaByqX+p+ASe9FunORgFydQYlKaHEjYJqWZnBusmph7Ob
HEHwFNW8iGoz/pRW5OeUNPvbvrZqCs87UB+DE/cqI8jGZiiZSZEo71hgJI9SUFNPHnO2hdfaMiT/
/myxJgskmIaAIT2/Z9AWyfu7yupBXr5xGaydMR4gsADTA4F59WytzR4igSOyzIKkd3XBn5LFOnRL
srFEK0huAGHP7CgOMQ14M8XeICsw3kfoRX2bGNqrBt2LjEI8EaYHldPtqs7Y9ZTue6P4fHvh1hwS
6+Z4KIDj4L7K1FgkhyS2hQdBNvplPfmkzvyJvOXIFZYfbttSFVrB14HBnhlTBlvZc1/pix0fk9Ie
drlpJogtnJ81hz65EY9s39S9HRgNowExNPSxlSCDOnitPL7gUb4+9pU/AXMTOYte/WSp84loxYML
1W7aiO4xtvXC95Zcf4REah5CwYLv+pxY/kjBW1mh4yggCFx8S/ReWCCgAR1+mbzaWRbf1V3rPRRL
aQdeAe4mSHJ4QZl18aGl8YAozIyf05KDymTRvAcvKb7V2dw+CKCtQvA+8P00m26Qzdl015Rm9bzY
YxfFJbTA3cKOn9os/z0PbDewYSh8ayragHJ7fCZ9Vwdttjg+WvBjfym7/k4fUDUB1txcZr/IH7jw
xiD1FiOoYpQxE5snUWUmxSEb2eeF9GkIwUn8YFt8R+wmtfEWcozBq7gTwvT8sZvSvSmkiKwxT78t
5k7h7WW9ugiA0YC4OjCggFzjXankf2s9tRKvKLJTPvqG9VKap/d/H31nUA7Aqx7XsXITgzgqLUXm
ZSdzD8Z4kW2ABK5OFPx87HA8vNEIiLBMPSW7tPHmRAcTkfXNrAJIA+uQ1/54ewzX+1xakc0gaDZD
q5lKqp5nkH1sFliR6Y/2w8xDmz9A+o92ISGaP/XCX0jQg6L4tuG1xUH+Fc8wvGAl6PHyvATwVYPu
k4BdbI+PU3v3/s9LhT+5s/G/Knw2zkuIO7VTfuJ4vvIdY9/f/X2cjugswcLjt6q+tSQWVPMMBgbP
4dX80jQb6ZCV2bn4vDI7WbaUkDfG58E9zk0WQl4svD2Aq3sEtdCzAajnKyS4em3KkfayY/O+a+mH
eQITudVWG+Hqqh1oAQCIjVQeVBcv11lHV0VXmtAQoV0bdu6vfoTw88Zib9mQd8nZ3Vvw0SlFXoGw
eW59c4SwF6uDbNy4eVfXBBA9DASM91QlB6xbm02axtmpaQRuoo+02ghcrza8vIVwjoD2ak16uoH2
CefERdw9+qZ42QWj/vXdiy7hn+BsxMvhGndkxLhGhh7HsEtO0/gVzHrFsHGXrszShQn592drQVyA
gDpNkGOeB5Xw62xjkra+rxy65oLiOrPwfTDnPlTvP9ERZsv6N6B310duz6E6ZngxOVKWDr7InSfi
thsTpF0tMxr2KTohbVR0kbdTW9NE3OmoU+NcMmco3jROWu5QlY3v3cFEmTKZUHl3p9wHgKAOqoIv
u5Lq7T6jnAeWVrMftO610GCFF1kCB4VPGm+r2ewq+FJ+ovKEMsZSL9suT06j1/yAzlcfNcPy4hDt
STRtwMph4+G8uqhnU6JcdTadY6FlLDk5LI1MNw3Y9OO256+OSHJuoO6IFin1mtNrTuw6JShd2Z8W
jwZ98WCh90TUr2BMu21qdTCOJJEFDBUyMspgkslkhQDDyynmy1temB+grbW7bWLlwKMA6//PhFrZ
5gALWIONzKyVPnrlP8QOcvY3E3ZmQrmBWNy0fKooXMAF1Xb3c0iH0AF9KPvMTGcjFlgdDq4HlOnx
3L1K/juQ3YtpDy34SoPkYnmvL7/7+PftKVt1gDMbyrlUoy3RMqohwR1BwmKB/sUEKfra78aH2dhq
M1sdkGyrR+YUB4ka3OjowUPMgC0OEcMw0b9Ohb5raPwX0wYxHHDvSP5KBCOXRy3Uy1zwfOHN7mpk
n8x3Fji/DGd/e97WhnJuxLg0IhKWmvJcBNY2CcAx+71j8zc6p++/wrFV/huLsjyEjaKmjSwrum9L
dqrEc/EXUYLcjVB0kCIiV2TSI7Jzej2jHjvWIw8WMhy0eeR+/f4mQ0nkj+4KlBVl75yKQjINwAsd
E+A5ez9b/5TaxiW+dn9o0JZG5Rp0b1f0BvVEwLw14CgbF+/Z8LRDwox7tqQhnczgLxYfIHTc6I53
LXOPwxRqlbGN+1D7Yqc/YwcyzhuJhlX/Qu8wHmqoMlx1xKbAAfWp3uI2zPYxC009SuroL0aBYp6G
tlu0DquNW02jmTMkMcmxq3l6t0CCa2+Pc7wvu2YrOSsvxotkM2JqsJfivkaQhSy8sltyF1JykHLW
jtqwfMi8wvKHKvksSvYBJ/avViCxNrvaFvvfqlVUztDDIRsT1HxaiX58CMz12rEe0iih0Leefav5
h8dRIx4EqIZvz+fKUQodLhfVYJDGwDvk35+FeJYLueyx8ugxrn4nJZhjWOxPaHs3nIcGZJa3jcnb
8mpGwbwjOzrkllJu05guUH7jJcSyyil+cAyk8RY25rtWg3iqSTgYox0rMgub+SZ3tuTaVrwTEB6Z
EMW8XsOiQArcTlnCteOo9QHVP7fta5ySjSFew3nkSwx8zX8KB9dUbQmvU491mnZ09ZdU6P4w3esV
9ZNxx50wiSME0V72/fa8/vF6ZWKB9UTqQtaOkQGQQz9bxT5GUi3PG+toVlkTQWQRVO4GSSPW9PRQ
0M4Ih0J7y0TRjr7Tim4/9n0ZCNF3v9zWnUObVdqzV6et79XO4GfU7vd6m7ZfRqPrP5RtK3yjWbKn
qUGHLG4p/VVvRLnTEkTWdCngqM3MXtrF/jJDhf4wO7MeUDqMO6TDisABqVMeVjmrIrul6Y6IbI66
Bv3hPtiRkmDGUXKMBbE/DK0DCkKt3gJ6rhyzF/Mj//5sfpLeoGln9tYR8sNhp+3SKrBBdojs2+2F
WHExPCYl6SBySXhZKrspH0yvmlvNPVruodIeKrwG0t1tEytDuTChhPM1QuIir2ACCR0DwKD5Pl3u
yM+/MIJNAlA68A6Y/sv54qLOoOM9ukc3+2BqB94EVQbXSDc2y8p5AAzsf2aUQKFvUjHQHGZyqwiR
LdWMX+kUzs2xrhe/aL6Ag/D2uK5L4ShonltUNkquE1J1Ve8e49wLRO8GDgfgN2ZR71V+XDzoy85A
jlrXvs9FNNjvD4xAeYH/uHgsAkSmuMfcOEmtk9w9Nsx6mBv7IWbdx8ndAmevnUEmlCLBIg34xXVb
W9ouZuYQtABmTRV4M8giO5+kuEdI5dvpNz27L03L39TDXPP+c7P6pdcUkMtts6l1j071cWz3PA28
rcbmLROKYzLBCBtEg4a9pPphLNn3cWbRXGw9YtY22flIFMeEOmnlaAkm0Jg/Vfmhkclyup+M6LY7
ro0GzUl4WAIlBeYV5T50GHrH6kV3jmDh8Wv9dWQfc3eLWHBtLAZwPxQcBJDBVvcyxTHupDOQmOZo
ROXiBYbQg7r41rGN0ZirlsB4BEVPBJMgvLtcf6syhpLTBO1WkKzczdx1glqI8c0oPLTD2qz97JiM
7GKNLn4/s2lnQe3rwMvG20PkMk18DADsN4QY9xMrm7syqetgMBwe1Vaa3fM2L+9tBpjGREw9EODX
/mLZ1RzYTU19IIGncJg7e8cb14KOAZ3KxK8s3r72o7B/8bxqHmYrd3d4Ima7rjaRoXBA1dkNsfuY
MrKElsvaHa+c+VkTnN0tHsfd1A3suV/QDoAuqcqvO5s88XZ4N0WYzOACLSUXCa3Dao9O4qRmkscG
GkQtgSjhd9Y3OxPybijc3Ha5lTWCFwAIJmNbiW24XCO9dbBIkPw9Gdr3Mr+v2I92DJ1+C9YkN4gS
kPyJ8jQZpUO9VNmndGiTwhSQ+Jr0JYy9FM21W3Ci1ZFAbVp2XYK8Q61yCy1vqZ0tUJJCec23aX1w
eflmOORA6q0m1ZWNiuH8Z0sZjr40LGsL2MpH3fO9JomDeiFxqFux2NhFK/H/H9qw/20iZYFM0RJB
CLZrM72Be93sHlvb8IfuvhYvU7F7tzdIPLOUGgB7Kkqwl95QZfNkI8KzjyOHZkxxKKpvcHV/0l5v
21lxB/SeAR0AX0CdW82hAMLXct6Z9lFYVZBqX1HJ2wgl1izInhqJbwSPgOoNhTVwvgyJe0yDdkh9
b/OhtOICSDiCLQ4Qhz/qN5dTVcQDsCFVirsbKK0s5NmBun+xGucmpMefRamGBwlpU5rotJcMWpg0
iPlj8vn9SwHZODRigtvtOqFh5XwxBadoN7BeSXziG+67tg5o5ZZIF/z3KgKedIbLbuzgvmCJtTMw
XywbKy1vEeVoucCkKbfM2PYOB8ImPkKnKqjH8ScO1Luqc30jxYOirfuNVdmyp2zIfiwoJEQB0iD5
8Gy05r5MhkOioxgfe/dV329Uptb8zEHghusTUQE8+tIJOOWdBeZAAIXQdE9+jQPIPd6fpgHP238m
5Bqe+VlKutEpqIRLe0+G9pr3r5W7gatacwMJ9pB5c5zNKpmcyRkwzg2Lj2xuvnKCaqTrsMNtT14r
vpjQZQFfLNrOwKykpLVBqtWJ0vZQY3OFBqkrKHwdUCq0U1B18QNpq/suh2swvo81kG4s3p1N+mhw
4k95bu5v/5jVAaMm8Sd/e61uN5UGHY0qBygi1cCxxfNPXbfVZ7fmGpIWF9pfOIFwtV6uG+nbJjFL
HZ5oSTLUutk1gzn7gmgbQcKqIfReIokLsA7espeG0n6uXQbSqmPvFE+DZuy0LH+2xdZTVtfliabu
ZQg2/WtIXUGTaskf/KM3Guyhqbm9012W7/Mp/oT8rthRIEo4aY2n2SDNTixGfNcPYx2J2LJ3Zdq1
kWs1XSi0sfGHOsOT2LR+GADN7POlSe5L4QxhHwOwQ/S4iNA1ByWFYq72TuK6kw8uaNiqbe+LNVUO
5NS8Iky7CogbBNT73KEsqpeh9ds+b8NGB7173miQ9syB4im9cXzI2czuvN6bK791gblwYuimANXZ
BiNbrF1ZV+V9nxjezmRi2c3NnIMvxSp9MqOLvAO/yj6rcEAmvJsONOWOj4qyeHMXB5HrOGX7uWXW
gWtaHNgU8J2p6+mr6SDjLVBKBPeg79R0eaZxAnkQS7wV+Leeu9ErI+EIse8K84tj599FZjo7fSY2
hIP5o0mLfY5HbkQaoziy0m320zTngdFMpT/XBmSORILC/sIJ+KnyJchBL+a7Q7K8Qkwx9es8aYO2
5nFoOwJ/gbR2BCHvIYT0bfVmlWkbDlpFw8Gu8j0658wA4vJzgM6q/hlN1fYeYoN2NLg0OYCZeA5Z
i0Yae6w/epk7ab6A40dIohR6MPWDHaB4BQRVVyPDn7DkyclqFjZsFv6Mbi0/N8SvZnEELn2NRlOl
N+jQanu/zPB+ABZzeB7LikbmvOThYqR5pBfm+NBNTEOr7zDiR8Zfh9bW32I+avde60xesGRk/NaX
iWaFJTHQ5wO1J6/PSl9D8L6DNtPvYhxnH1TMxe9kIN/0qS2fRI73S++V7HVYCAdV+zQFgHs6QWX2
NEDPR/bZ9Xapdj/FH+bS9U4pKey9sPoYv3VxHurSGsIkadC9AqGkPqwGYT1mJSueipSKYBxqz1+6
ug/1sqjfUt1pTsLN4YxwpfIO/PTMp9NMkcNgeKVo6FNxSKsDsDU62o4yCnx/m30x8/6307bFszsM
RoCihP7bbBJ3ZxZJsgeLxvToccMNB6ga7GazqsO8LxcfrK/dMW/QZkH0pN6VTTfeszLPoPInujKy
u4GEDm7ih86a7HsUzDDQuWBhTvNfUxsP+3FK2QvhjAXQ/E7edHvSet/jI2q3STLSO6fKln1Rt41v
JFp6r3HiHXTaW4Ej0hQiS5q7rzptDittGqOmbk1gdLs4EOWU3jGjq/ej+D0OepDCbzuU2EIDxEEb
YcfKAQ/mPnR+odFIpuaVM9ERTtzqouOn1owAGTE34qaVI/fi88pJSAdw69O45XgwxUDy82fu0jvd
oBv38sqBe2FGuULidOz6Ken5qRO+G3+t2S6td3G8EWNuWVFiGLZgtby44SdB7q36jpgfqy6y6ftv
qYuxKGGMZqZO3XtYEQba3LoB0MB87LyN6G8tYwgrEhgG4Vpk75R1rzrgSamp8dNSazl2AHQXdIYM
GjiLlqehQgoWGyYDW0BhFgEfChqas8fDIsm20FfrHvjfL1FcBKqaJKlS/BInDo0lInRjqFvfV3yj
T1MAlhzKT/oS2SHoyW5HSCtxNDoCAcQB76LMYCvLNU0Z0fmE5Zq7lyJ70ofXODsZ7A4SOhuOsTqQ
M0tyr53FtyCc0TrRjPxkkl8AB4h3E+ZILOrZ96X7n32/LYiNflZsIq8FoUpsmlmQ4cC8PV0ruXEY
QblKavLi0ams9jISEB6MWO0ix/U1Byn5LoY4kk0DXTL6Q/Gz22oNXVkhiYC0pKwrvWZapdPoTHZV
xcfKrqSA+dD4XZnu8C//ruL+0W63BFvlRKnhn2yGkDSV2FpqwnBOBqNNoDp0bGbvYDRoRKvm7lC1
MQIffStftOIVkrFO9kQgJrmScKkWw61ArxQf0yTExVNvNQytfh8VVGCIdck6rSRzh5brJWdoJSlM
yJq32ku3lFtZjpVbQhKl4VmI4hKK7IpnOyVkUbyO2ccs31MQBvOITO+vUVyYUJwbPRYZsRaYGKqd
W+q+DoHh8t1tPUh2Oni54UUA/S+8AC53UI44WTNShh0Eatf7lm+8oVeWAgss+1Fk9zFc+fLzo463
3pJZ2DtuYIf2u3uq8OuBjkGzLnrngUhWDkpCNVEXrsDFU3T+5KBouny8vfnXBoCHF3rCAA7BGJT5
KTSS2umC9GmXBG0K1qmNw2Xr+4ofzVrddzh42Mn5xM3dTDZ8aOUgAT4YaWw4Kkit1exvnbSg7GDA
8NaWd8+8f8AFwsUc9A6qz/2Pv5iqM1vKVCGet0pPdOw07xbzA6Wvtz+/OhQUT3D5I/V3hf+ZXeK6
9lLx05g7L2gBwT9NVu2Q3QrLrSN/y5bitqw07HrCE+1koCc/mBP+WYwUgL3ezgM9Ky0fAjyfbg9v
5UBxUBJFYCPzCdeECXRJjH7h/JSWIHaNHxdW3bP4y20ja94me0ihtYNjC05xuR1jx1joiKDoZHrP
VuHnW21Ucl6UawQE7WgOwdUFRLSaB9I9ZnDkoThUlhx/xhuypz+0eIpi7/1orQtDysZ3R+a6eY2N
b2g/XfdzSUw/bj9aW0pLK35wYUYJnyGjoZWsRCDGxNcKTTx15/goPvhW8tLp326vzYoDXNhStg9x
IRqVaTo/DfXJiPdjfWLT/i9MAAn6pxtRNrtdLr+Zpr2p11j+jH3uzYgjuqQbbrzqAUBpgYKIQstJ
5X+xlsIu8RrALs3yBbx2BU8/QqA5fW06BqV5o6YbKdS1ZwGodSVtLIIXG8TFl4MiOU96Kx3BNILw
30OUBBKKX25H7vWyCq00/a13NJpRCvFjx4vGmP7KzHjjR6ys3cVvUM6LEjq0YPpFVWrURjtoSzcC
h/ILXvB/8fa9MCQd9izgFZ3gblxR9Je49mPeI3oSnUui226yckqgJx4dRCiwII+q0v2WXV70ojfT
EzQuIYqypfqz9XnF0R17mZMktlEudEMNV+r3v/j1iGQAR4UfQhHycoo0b2ipnoDHoYCwGzrr2OOU
eGTjYbPi5pJo618jyhgG6Oto0zSkJ9qcDONbaht7XS8CTf9wezCrjoVXgKwRyaSWYqdKl8LqpB3P
uVv6PVIryNZsYSzWFgSoSqw08HhIAStGHOZCZbbJ0Ohj/EbpPqEbLXdrg0CCRPKpIGK+kpycIP/Z
5dzFgpdRlYdeFUE29fY8rQ7hzISy6GlZiLzPYcJroiQJnfD259dHgEhW9tQBE6BsO2Ti9DpZECXX
NnhTIR2x9FFRbeRq5LNEuTw9gE/+NaKczhXNIbJnIwLAs9zqTpTdE/JI6kOWfxua7/24gcDaGpP8
OWdHSZ81XcITmKvoxzhlYL7YW1s87OvL8u+Q1HijrOYioyg4Q8r2LnP2ZGNZNmZMxWoURJRuNWJZ
ZksLFzIfFjYfGjpEbj48dWbx2k7mDunyjc0vF+LGQqnVn7oB1rmbM5glXxNj8Hl88vQTL6f93DU+
ELz/L+fT/4+0L9uNW2e6fSIBmodbST15imxncm6EjJolSqKo4en/xQBnp5vmacL+drBzE0DVJItk
sWrVWoJvB/M6uXqDScxW7dBpWw5uEjNFA+OkeKwpPMLkq3nmEfOULrg/YcjtfqX5owtm/nY5Xh+M
7OA8c3IRxe9lpjEMRo7kbbYrimNP7oM+7FX1e6nfAUfPa9/QIBd5F8usKFxvwVtBg0JCWpUxfUdP
G5cs+c+CcOMbmoXsP0BWideRcH5BG0d4faJUQxCOHHcdKt/X4GS0+tAemYoxW7rWnJQS4gS4V0QN
0cFrkXt2NcCCbDsslsd+/dKmiv4z/hNf7ZMzG/w3nPlTVjcNXXxw7RtBF7Xs9+Z8HKe9vqER+s/1
yVJZElbD8sZsdroMcfq8o9sQEpAAmAaLSpRpxnzbX7cmX5p/cycsTVBS18pGzJ3mHV1ouhSK84X/
2mvzJlwEQPc6taH5eEgbd2X6wy8/d6AyZ9XP68OQmoF2BHKanMrVFc6Vfpr83tsWZJmbIJnz7rYr
zLDXtqisbMXbRro+oH/n7efg7BPzNB1r1ppOQZEMc7Oh/m/SO0ZRLLeridyyIUPJDK1dimmULtNf
qSdUz1+nAauO2qWO8nni5xuUCldtDu1W9eKVGsFbGmBBqFhCV/bSx5ca/fBIcBWJ3f8oodHXMkU4
K92oZwYEZ0DbceeWg1kkReYdOVtgFbjPTp7trjuDfBxo4wJZI3+8Cc5Q1PUAuhMcN+W811HgVNGc
qr7P//3sLBiKze7WFHdL9RnaZ56KJ0b6eagXgFSNa8SJOfox92gBkmjUhqovNj0gPHvH9Jx9X8g3
LCg6VlTDs7baoow9Yhz/2/eF6TeXkbh+3peJP8dBs1M9uaRbHVzNnPMIiHdRDmdzmNeBsQdZ3u2X
6azR0gKf5X5pN10xT1JvRaCPx4QNmTid/5CzZQ5GKyMIoHEtGm4IeAc61Y3ImVUcJLLxACGCXjAA
0JCBF2JXMi1zWjUzsrIQXkeOqQFHzObE02gqbmFDNiAL/E06Ur9owRAlaq2SEDNb+MmVs0Oeth+1
Eb1STCsbkK0B+9BB9aPKWdzmh7ne4ilYw77x7qt0OYBg7uCpiOBkjm5DVBjQZOSkcS5cTnCWIS/Z
+qiorfPxhc6K6Ez1dcHNrbYfGEtxJdCv1hpbqpYs2WSe/3jBy+1VI0NWrcja5ft2jNcWPOUv1zeS
zDM4nR+KMkhxBqJnbP7azHOPmCOo7JB89G6nJloGFfKRH7riDc25yaEkDww3mCUuV6Hq9IVSD/sp
zapwch4oWjir49w9kSAAwYGq2CRdljNzwh0wuMOygt2tTIziEx6gBn26PmmydxQyz8BSQH0U+ix8
3c53be66VZH6WbLp1gdrmtc4T9c1HK35hlA7DpCRzNLpZWIqf5PFBWAQw8GETYwch2B41nStDAxQ
++F23TfzEluduV9M72ia9HmYg931carMCafTZjaLT1qYywGtJvOyr1wtRtUH0rfrB+Ds4uvmZL4I
3hEglUGCjPILX9azaa0YAVXpVoB51SxfeqsCfrRCvUILnUml0CXbWShT2R7mEtbEXtVCG2aHshEs
qW7M+gMIqoAEuj4ahQmRM1Qnge1Sj/Ojti9G93nMfi7Br+sm+ISI24rzJXE2fkBJxcOWVk7jBBmq
VWt/W41fc5UKkWwIKAgjhcNZWtB3cbkgS5E3me8UVdL2eB/Yy61tPBFfBQ6VjQJFFrC0whYobYRD
FF6GLJFfVVA1/9FmX5c301LzUPPs+8Ip2hKthL+CgAuKiQAPVYMimS1z2/Pv8/GduW0NturUcvD9
MXgGtlDP/+j6T7dSPA5Vs8TX6swKujN9iPS1VTKPH9Y7hyoGITuhzwchbPVsqsoGxTsMgt7NUI7o
y981hBGy6RatKURTvdZVcyZ4lrYS5pkU5pYpgphIlz4560GZ1lBZEe4ByJ6tRkq5Z9ljWI4vue2H
GyC01ee378PzyRPCK9eb8qEYMRqf/BkgiDOryNtf6zNe+rB4mLQ6xw52dZVUXnCk7LYKbrX0pKWf
uuJXqS8Ra5/o8NMKTpOxtwzthqk2kWIq/xK4nbmf4RUbrUv8gJRE6xJn+THb0EV9esdE+lxeHQVR
AJ6Femtee6Y2mx3QVc7BBhxF8XnZfQb+zf8+LwSDzRgMvQnIZoJuodLZV7+HapcahyJ/eeswgLYD
Ly7wSJyFSuyOzNegbtiGsi7e1KGNDCdThNmvVwOtuCgMQyAODJx4hV4eBjhvFi/3aZ2gDzOci6+g
Rhr0m6VWqUy+vgCgcw8yMBgCauxVdNitJep0HujxCHlh69Ng3ZiO4uCRmYDiPXgqkOpA7lE4PW0g
IWd9YEXSahSdARCzVKSDXx+ceKKfGRAOztleW6trYaBraAg8AlX22EksIGEC9gJgXhzQ/AmrURo+
o1veNMntSj4N88frziSZIEA4UDEBJAWvRJE3BLnZOeg1DWtdjyHVWlBW1mHQqiqlry8AOBRYaVyk
ZUDhIZZs3Kx3t8rJaxSiH5t0BzD2Y108LgjUm/HGpm9+v19aE05mrXUHZ/BhrTo6D4WqO1+yIBaE
Ijg2BEBwNHFebo/FDJqlzwqSaKUfLk8+nRX7T2VA+PnocADekMKAX8YgFFym3fU1l+zviwEIF0qr
LZ6+EXy/JV8X52ZuIrrclM7z261Afwh9lEAPonVT2BlFudA+6Mo+QdxCjsw6DdmxIsfrRmRThWc3
DkP8hQBPWAsyGKkRFB5JnJ998Nk2P13/vGR34Of/+7ywEtNc6N1iuCQhNYu6MWqm2E+36B1GXETZ
ENEArE28fT1P2wpilyTxppshD8IJfZrFqgjwpCMBa48J7CweeH971M9u2M4rCi3vzC7xhnU5VkXN
XuyinD7Zcx/E18cjWxMQN5lQxtYBKxWbZxvSO05ZVCTpqtvE1N5cFgO85Ozr3LnPBtK4W+06Fb5O
nZuhIKGlk3CY39wOACMg9ITuLvBTYCa/NFIZ0NZrCJakyxYgMU/rmnToYFGpQkpmCgV+zBFOX2DA
RLVAR1tTzwOnQmLrj6RNqrcvxMXnhYBEw8WrjTU+n2J/kER1TElcCggC5BbR0GhyNffLSQJljef1
i9UlTEM3Tg+4uoNqYhxsBlVEVlJLDoh0kTHlpoQr0NHLxrHKrUvgc2EFWnODFdEM0o7rjstX9fLB
y3E2/8zw5TpzrRRRKEstmKnI535YgDQMQtP5kOq3mpZYGo3m9ed1i9KBQd5GB9obCUSxO7sf25Zm
m42lX5oQwiNr90FrFOew1MnObAiTB30xvWu4jWL4Bfb2mPq/rw9Ccp3wbBgAPhAgBGpZ8ANfc9uq
hpJVYpK7bXvS2ulQTN1Rn0fF+shGcm5I2PpeU/oasJqgUYuKCr1siyrwlSwHtG04FZaLTnDEEJcO
wLyaoMuUU8eaL7q3p9bJVuGhJJPlYMsjdEeZ9zWzAJjJFzxNGTS/gme7BKu6+4N6fbjNu+uLIpmr
CzvCXKEfM2imEXZsdw67+qVXEc69fu0goubiZehi5pSWwtXYZsUKKBQkYQKzx07xI5KZ4TgaEYB+
oTW8nZ/j0pxwIqN6mFYtAWttVX0ZnPsg3Y35obXj67MmYQji7wTUrDiaAHQJggfQbrT13szBoGmA
iX9Ae2mzNyBEQcmnxfvqgTO8aj+mZHm7Z8MsgknOkAX0pLBHKyB/kN4lWYLGzuZlKf/Hz3NnOTvY
NnNqgj6owHNajVFh8l5VxQnNV1s4Oi8GIJwBo6NXQTCA4RD9bHXsdget+KLnaD3epdH1JZLuUQdd
DOg3RE1BBDUjiqnKugBXZ93oT4YW5CfwEY4no31HkRS+cGbJvJw1y+vQQ8rlQvwB5FdRTRSRjHSL
4qBxwDYB6gzxTWSBJHFyZhCoDj/15VAQhS/LJgpPRiSgoS74mnRynYcutytQeS8Ze6G021VWcAvP
VwSWslGcmxHOAdrMNt0YZwzXzBdW2M/r9J7dAZSSjlsSwSuo/C4XIvWccZhaWiRZd7sOx+Vw3aNk
Jxlk2H0Q04FsCHN1+flxssqus5w8aT3OtmjGQxnEZXfT5cXJsBS3sXRV/hkTOfVtvSNB23mAqm7V
Ls+cLxDiCNls/74+JtmqIKUO5WEDwbInns4gDzC62oMZRm9+l7pit8u/jvkC6haYJbFC5WfEQtsx
IMmrG4/sXns7bz+nlv33feHyMhfa4t0FXLVNnwJvOIA0IwKjgOJUlC3FuRXh7QjpP7+3dYzC6T7u
tfyL6ykMyBwL3LSQX0XdCQh8wbEKvWBs7LA1PBOt2APYuNPmierLqQy0Xa6VqiSLbFnALeMgk4O0
GiKlS0ee24BYXop9gnAtfJjwlLzuVLLxQIsLXwajEPSZhfHojV7bBToHkoXeuOzeB0M7Gj2CuPh1
3Y5sYXAo8kCcXypiPdeZttqezB52/KYM3Sk/mhq59x0Vka10vqD1DKlknqMQtac0EOMMS4/5IncV
88NichUTJjcAhThQBODoEklkuwBIK2IsYC8b8p0PCfBSRV4sCyeRoOBcX/wRIQKFtsIvvdVfcHYN
WlzOaTjZj9Ocx+AHUIxFbgmxHpRaEByLmJ5sNPzRpyviPWjZeE3IwgpkCouruN5VZsxLH97susp8
D2ayGXUHYJ964Lu7cTz4y+frXsa9VQxZIPmJGi1nZHuFwiGQ9zOXjfIANqTW0Zn3tnGHJjN3wos/
SgfFbS8RoUEwcWZPuMW6FCTQIIvIkhWBcgugijXs0bDahsW+Bo9ZXADr170jw3BhVNyybp+XOfCY
iVVHpI41ldK5bKt6oLPnhDguMrzCkWOAmMsyOugABMF9wda47W9zXyUyrTLCfeYsfGX66pY16BmS
rf/IvAFSTCdvVT3+ZXsVaURAlNFe7iMSuDRiBeYyVx4el537QtnTah+vu5t0EIGHpk/kGKC8ITj2
FFhmF0AwKpms4sO0rKepnRMGdZLrZiQNWEhhQMGY87LjeeYKk6WtZu9DlBJ2iDZC6zm9yfp0b2lV
sjlLtK68mmdHHZtCCG1EUzrHbv12srPL3yDcrK5ZOGXn9HmiBXtfv12ZqsAru4nOBynspdx2imCw
MEg235bdi2a3e29zY+iHhLauOPhkjuEbOh4b8G+EiMKTcFqIR+bUQ5hOj1t18k7XF0zmF6BphMgl
aGVeQ9r4besjt5UlrdE8zot7r5nz44iOietmpKPASwD8WDqyXGJfXr8hLDcAOoQ0xDruq1Lz/piD
U6hemrJDFQxmXHTa5YALYeUhN7KA1wCx9GAjZOuMQ0tOQZ2HGcjHcmeOne55clRxluzOODcqeING
zYaa1MgTn7NatTngfy99nka5rvIF2WIh08UHiGMCAOPLQ2Js0hZUIwD2zH53n2somQVdERXB9PPt
q3VmJxAq1eiz3yaLodEMQitxthhxrmJlkF5HXKsdqXQDVGavV0pbUnPc8mTR3Vuykee08T+0kxbq
LEvQvP8RgrXAirpJVU2xVva76yOUziQy3whesKkA2rucSd1na6pXKV+z/AG1xwT6x4fUt95zQYFG
0+MoRBRYxOMQjckLMLAzpIzJijLXn4X+9ogqMSkZDLwafATAfKFkLt4dXZkx2xxqtFaYEBd1tNM2
zgeIvSuOComfw4wLrWqEe+DzFDZXBnKqxjIxZ8XioZi9gNjHjTLtMZt+vXlxQHQC9h4o10GrXEQY
MJLPRUehZ2YO5Slj1oEaTmSOrqLKIjmTEHQDAwBuEGgtOIIPNIYNugXQXSSaf8zyg6o0L12Vf58X
2frMfCmpueL5RTQQwq0UVIs/mWkorgeVFeF6aIFvzYoKKnajMyIyCUINCbC1VcVAsswkuPPBIAo9
CkAlxFZubQDV2YKsa1JOXwKt3vcsjWqbxKWzhQy0h0b1bJh9aBeP131BctVe2BXilqwLZsehWCQH
3XR5l4Ma7lPandoNTHO56vqQeYSFwYEUAZ7+6oW5smXTejZrH1Du+VY3bTQW86e3jwcAV7RZ4W90
UwubaKLubLo2tNUM+nWYhp0OwFvwA7jyWKsVnbaS/eqhJ42/mJGH88T92ntDB2x4n0GfEVG+DzGu
dLdNaLPb3lFC5oeoC9AnmvzRZHd5mtqZjVx8h1RGs467ajOOE8A0Qe/srs/d3zy08Ga6sCPctK1L
J9JlFlCnq3afak4E5fX9oo+Hon8C98vBMurITqeIocsLZafj6JNo6VRtAPxcuPYrhHODltC5Ak8f
bkdqhTbtoqZCxXy5rbYvQTqHlQ4qqO3p+tD5yK7YFLFj5Wg0gFwhsPHcEZmCh8wvo2Wi99NgHpxu
TlyqSBRKtoKHKANcQDgcX8v0zW3Z05aghxoeFldkjEfVA1hhQRzS1JcWs2iAYKa4B4g5dOnvd8wZ
YA2AqYGeFS+fS69cK4vMyPJkidGCJjFeIYdixEH1sZ8P8zuAXigG/LPFB3v2RiRzAO1AC1Ju6brL
rFuvfrYXRaZbchLCBNKpED5CMCHWhhYTpYc8cPAMnW+Ncl9X9+BWtz94qiKUdF3O7AjTpk1GZqe8
zGkFjxuBJMGP68uiGocwVZAF70B3hu8Pxc4zj4MbgZGX/Q7eznbEez7wP4eWoagl3Iy9NmgQhmrw
snG97Oiv6Wey2J8KZtNwXql9KkHbp7iMZUPDEwcqi7gisViCyVlvfeItCGADp80e/DXI4hxnFuej
7aOSbcE+mKvuz/X5lEQAHu6TAEK8oHV6FS0No22OUGyBUQjIkeEHSos/0kxxl0iNIIGEVD5idvx1
6d+jAXUWsLVmiT7+oIEWlssnECEppk/meWAL4n1pSH7h2ro04rQLdccVz5u0HMPFIaHq/SRdHzxo
OWsUwmQxiGl9b9QAMMyTLvSW2yK4tXtUWr68Pa5ElgVgQ/BNAywivi28Dm0ZXdnibaG/lMNN3r+9
4QjJgH8GRM5THDb2vOkN0g/ur8LbZU1kVSC7Cc06Wpz4undJ1wSHJwrtGBFIOy7XZKrqMZhohhe1
dqPtfF/xppD5FZrCcb6j/vW6+EWhPzG1va996F3Q46wE/TAgDLqb5lTVNiWLhs4siZUvCIlbNOtQ
wecte9v4yBoaQYo2rJ23oz89dDeDhw6VLyiqieHBqqcuW3EV+BnUmUC079/mm9Eq4mJZQHBmRbw9
G6cOpobnbTy/fjEt9tBNztG0nees8o+IPaOg+nXdE2RL5aKYxJNQPp5Mwu7sTdoPq8vlWeihyWmY
mZFlK+ZOtkjookPm0EJV5JWkuLt1FYBewD+Y0xYa+kNjIJ7yxtA3dtcHIzOEKgLqIn8VC8XYgGn1
XC4dDKUOuUm7LA1zWzuAUjbOuu0dhTFc2zzVAaeArodweGaBy0B/gLbRzjAjCLV5b2dW5WXWfwb4
aM+ijwDtCw7T0dw+O6BuBiEze8cxAAvg1bKBNoeAgJAR2kiWal1mo/O1BLe13oYK55KsB2ACQPNx
nSK08gojyJyNUp9xHHu+1iHFFu1ML/Iy9nsYv19fetlTFqBK/jKCO6OCLGzQZiurKXVRR0xZeucP
3W+nn6IcFPRodjxm2ZawobwJiL2jHVM91/m3hTj+3LZ4Crn1UthZB9sbyi3WctcA5zfrt1Sbd63z
0g9FZM2Kk0JygsMkUsi81Y1nYC+do0YOJMhqpF77AvT162HRy+j6jEpOBlAxwjeQdseciptpbOdg
CdIBnXqeEyHoCe3ZietAVS+VmkGzBpfERLQj5pBRE1wKvdqQ5rLcG2MyIt9Pj7kdKOJs2XyheoGM
O1fEhIzt5XwBoOF2GifhtLzjmIHxXRHlSE5u3HXAQP9NPL16ljQ9IyO8EgWRqomc/pCyI8jCmOuH
HdhjGkfFfCEJenwkBfE+x3sOjdDC1rWaftTH1qrwXO2itaxQ0QYBi3n08uw4eLvrriDdXOgV4R3p
KMu9Yq7saDr0ZdBXid5loQahsLwOwpwZOJbm0AQJfjBB3+R346ieR3+b3cWthdIwT3YEqKmK2xpJ
SS8fTfQQAmvm3QL0VIf5MNi3tF6WEOmeJnYt4qMc1XVRivwiFCamKmTOvN74bgP2Obe9S4uhHEKa
e+UTeElGNDu7wa7v/N+5t5KbabaXHUH8qggYZY7Nod6ccg2nrBgxtKY/Of5IKtx61cfOXoFlsnFN
dCogkyx/ggax/wyJQYNbdWQF1VeV9G6whJ1enMa+uPPwkuwg3MuOyIjeDXMbL5DLMLJurzn1aYTG
2nUfkW0woKiQFOf8cuhXu9xgbttnDJw8DVgL6GHOtWP+jgIgSHr/WTAvLXgLmbbJg4W6C0f9dlKp
ysgWDBEQwkkf/+FVdPl9a+itGtutSaZmuxnqjz7oIDLz5zumCc8HG6hycGeI5FjEMKvG8tMmcRhn
4olrFc5FdhCBb/s/A8KdW/S2lZMKBoBC2U/1tJtXqGNgt/xB3eZmHvQmXBstj68PS1YhRnYBTZBc
6QhFOuE8WoBB7v0yqEEL20VWGUSZC9Kp6rdTtCH1bqCoHLAPrlvvvf5XAajPdfOypTu3LjjfVLPW
cVIPDWfkLh2CXWNle39UgS14LCyeRWChRhUDSV6Iq/FfcRaQAffoQ5Uga5BDGUN7ao9QGD2leQ+e
kNo8zcgLVLzybfs3m8m+tKt56y/lfTdlv6+PVhZW+T7HSPPGUByNl7+DQmx4aqoWjtqjSdgOBrLT
Mkp2IESbwjyzOsXWlswuSPg51SugU7jfhDeC1jYWHYOuRZm3jYDdiwrvyWAf3zwoHO/IeHBpZRzc
wu4O9LZZ1gUX6FgCcAScXkhdqMVCwTqECuR1W5Kz6sKWMCAoIjtNmvpVYjR7OwgrM7r+fckexDDA
ssFzrBDiE2JRa0KjnbOgVbC0ngrD2aXkjtZ/+vp+ar5BBlNhzZCEn+fmxFggnQaApFOY881HAzqW
/ckAo2te3zs65KWX+2KFyMl34k/huj7T7GldlriF6O78naV/WnevBX+uj186v//GLybprMnaGFp9
62Rh++3RYKfrn1dM79+z6HwfWhDjGbSqBqWIFgXbI/UhlvTIuqcs/Vzr364bk9ADIWI8G4zgLF5r
jMwNClgr0Ee+fR2yW7J+07XfxL8dUxpq6W3djWFKzagrP9T0hPJM2NqKeF+2B89/BZ/yszH3BsIX
XO11oo3PEwnrLNxU1BmSYwUD5Skhl5ecPT7tZyZWz4WA7IhVq5xp52za3tHrYxWYH4DeO16fVPlo
/pkSNsgE9SlHb2BKr2+bcoQw/YmqaIIkETKSDYBJon6FgrOY3ASEjBStg9Oa+BAac78Fsx+vd3U0
Zi/XByPzdsTh+KCNhju0kl3OW7V4uNB8XH11uSfQrdpd/7xsWc4/LxyMuU3pYFoYR18eizrWfdCe
AnRwuG5FtiKAC+H61nnXlVjBhFME1KJmlZA81uvTPECHWXF/qkwI/lUH40a6Dia6wo7r7L7jsfw7
tEmRY0KDAhDk6IjSxe43vXdXezY8PBjCwrvL6ndcHRxThZsXjyGkfi4XW/PLCW2oK4JtMoXLA+hs
FA9J6SzhzQDsI16Rrxog7WksnV6f8WzIGkgd6VHN7mxXcZrIwjXEiGhLxLMblUCxnVY3TLa2GWaJ
EP9uMopTpwN77YC4Eaz+yKNFZq9BDjczwrJvnwe3jUxIP153OZljgx4AKkdgOHSxfy6nsrfnjsxz
U0MOYdL30C5zdhAXaI5VA4Ey6rL2+R32EHUDiInnCag6Lu0xO2jtgdRNUmBGV2RmDiz/ikLVdSuG
7HYC0OA/M3zYZ8cob9OwggXUCuXs3c2NG/pZ81BX+a61vdscdC56XsUt0kO5t91YxDyxFpz1Nvvu
0PKFmvXDVJAdsdx7t/c/Kn4bP4qECBadO+jWRiMaeDrFbC9PkZn6mtYJsr4/3Z5SRK7ofJ0gH3KT
VeD8YJVdhb2+Qu7GKO/csT+AFJspvE+68Ge/QrjLDD3dTEga4sBcIbz7edM7yGqO4Wh/etdw4d68
ERarLmzWHNczsXqnTqy1vNe09qDXxsHKcWmXLYHuZf7gLvbT4K0fqqb95K6qQEU+0P/si4i7Ol/B
3ZLBfrA8W8tTZoX6AHERhcfJTgwU1nDLeXwviUd30TV9T+2qxSj7yKIPLfqZ9WJ/fS5VRoTDe7Sh
lqjXRZsw50dLjxr7uZmKo1V2YXMOV9SJAWt5VWftxzXwssxtEhPldr2/W7Ug0t3lqNU3/eAqxiOD
KgJK+s+acK2CSW2x+9ZrEi//htIO2qXyCEnykFnoNi/zKBvAMdzc2PY9mmsVKyY7Is5tW5dHBOlt
ojcmbJeTEzb2MwvyCASzoYvNN5afUJtTXCqyBN7FaIUt5yEHoOeD3yQQ590vI0g79WdjaXfT9Ojz
FvF+Z9gQWpxUqrMyt3FcM+DUQjrak4WcChu6zKs3ipwNmjp862atvxuTCqorcxwk/OEzyNxwxo7L
6ZyJN5I1w4nbb8Pz5gS3TWvcUN1FNWvxTkWqwlJIfefcIB/12RE/grq5m8EOnkzDvuhDEMZuVjz6
h6ICGWrIzMfaPVIVHpSPQjy7+VXNy53ohxcL0Ja7TTN4BAC21qLq0Jm76xtc+nlgDfj1ZJivWnGC
2s5G00VbUQc2sIbc9+PxugGZK3Bk5t/UFJL9wirVLg3oVgDTyJwn1p208SktFRGFbAx/T0EQOhpI
kPDz+GxdaEeX0regcmG2tw374hWKCFa2bxGo8Lvkr0ilEOmnS2F2OcMQWpCJdb4Tk0l7RIIG3Q5b
Yg1s12zN0/VZ+9vCIS77uU3hnCprsM71BWCzYHPf120VgYXnkHHJ37HaVaDgzZDlnpo6RofTvuvz
feoWMVLCSATjreO3SV9vEZi39z7t7hqa34GC5NQ6JMZoopzmv0q72hXmdEtBk6Y1fexPFArvwa2V
eqfednd6s8XXxyT1BAungYuXNfpihGUCSnsD3y5vKWSnqdt53aF5Oxc1mCOQXcWzBScCEEOXnoAI
tnT8gqC7d4qR4dFcxW6RHgFnBsTSqYnOq4wBopu4jh861mkFAa1D672rPdbebhwfqfZzALmZ7qtm
T+qE/4YmZv8sc+3RRAAE8qSBCL8PB+9jtiRkTNKORrWKdVS6pc6sCe7XpLNrZiZQ6A1lzzRfY1ZV
qiePNMVyPpnCfeguACYGDYqZqVsd29EN2eCElTuERWGfXHDq9e32FfCHT7bZ78vGf6wddBo5VpQv
4A6c3c/X/VM1Zv7vZ8cIq1Av8nlt1SvAWklRV9oU97F0B5zNKv/3MwvdkjJ0Y2BTG9AvWtPjRp8s
Fbhb5SfCLnOpVpjehJUrOxal9scVRHVZfVortq+6n0agiGlUkybc9GNFHeKl2BDadGtBKqPsFYk4
WSkQexqvbvDB/K16X05aVoLWd4Pod5JBYp4NX9PyI5IJevqwGI8te/CdJ20bw776xMiXpu7DutvZ
EK62LRrW7NDVX43uB12gqK0oLRt8Jl8d0Wc/TDhsitVrsn7FD6vcB9aVsQ/IfDYk+noyxzUmFkDt
XTKZPzbyS2+/s36fp3/K8dSyl+t++//ZR/9vhkDoeDlD6PxvjaLGqVdvRtRr7sMCeF9YGO3eQVyy
UT0cwdWT2UOsLfSw0TGy8XPBO300Uv0GvE6/rv8g6cRA1coBOA/VffFlwlZomZEVjcTjOoUWPaHV
4DhraTw6iotfup/ODPG9cLaftnmyN2NBQ45trjct6tJjO9xOSokA2ZYCVhId5CAhAzhH2LZLqaV5
XuP+Xx0nQmfd6M4RcbIQik6gtMwOdapqkJb61rlJYRdva54N24DTvh5ZVEz7wP+2IA9Ng8eq0KNF
R59GlcfL+HUp9ugWikxt2bnzw9gh3A5UEgzSZwQUvhxQKwNn9QpFYQSaVRPek9RuX1ZygMxk2MzH
iXxwWBEy8t2mX5cque5EsoPl3KYwA66Z1wbjB4sTFEcS5lt+vG5AuqpngxJOrrYbU2OrMChnJju0
e0UteQlcLdxGGhv285QdrtuTPVcQQoJc3kIx8RVDKR2ncvFWeNFAigPrl3hOHRRo5nuXt41UpmJ4
8vn7z5wYqVgmKyfbhAeBa4wAW84Uw5HtPQ/E7tjfQAuBH+Ry77UVGP89HYeOCXyvww4OuoCLdn99
zuT74MyKECLAl+1pAq4hIQzVj/XJdm/bpjqAgWYZnlv2ZJcfUvMOyqShRz4ScNim49NC901zuv5D
pM5y9jv4bJ+dNODCMLWU4new7a75HJQRG0Pd2g3+neupxqyaWeG4GSfdnMsStvL8u1Y/MucXzs+i
+FqtBBKBn3snoevBLb/5/YF5JOSNt7aKGVEa6EJeCyuMZDdA98LEb7TdtA7kSInVPur0k76OUUmP
ZemEoBKOghSqcp4duu5jqdqXMmALHvW80QmAEgv158u59jeyFSCyQwNSPfc7ahv+E2Xrt9IhTYjW
+t+u29c7PTfSvePSEkDp8k+xmsPzVLQ/5nJUJVGkSw8vR1WBixOLCBdvXkCryJvWBnvY9Zme5FC3
1PAKK4ZqXw9VPDHV609Com1gCv7ZFDYXTuEhIB4a9ADffADQaccqc1e3w87X171GWWw35YexGb8v
ZXrUuyLGURkTWtwxy4zf4flnP0VYDddnZjvzl4C9eiHItaOCC/4NoVvUu9k/6uTLdXtS7z+zJ+w0
Q2Otxkwck/qIcx/95VDP+bN69ffrZlSrKmwyn+WzXk48bh2OrRXE9fSZUJxgaR9lOgpt8LXrBnk0
KEaL50sq3GdO21Mw++M8LrL2Oe3bX82ynPK0C9sVpL82saOpZTsUThT3gNQukuC6hW5fhC9C8sLX
rLmGoAnyR/l0b9TjXauTFwgc7Jq6utW19lRUW+yxd/QrBnjimxZyS5ABEVFVnQfcpdGiv9gMqmOx
dacemD0KrAxxHMXMSj3mzBRf6rOzucuNLrVzbBarXnfM0J6MbYpZ2SjARnyBXi0gulk8R0en56s6
UrPQwu51mKlaGo7FrQkoRbMbVCgf6b19Zkbwk3adTKIFMGOm9Hul2X/KzlOMRO4S/0bCI5XzCbOy
tJk3nGigWrzPrfzOJFMdaqvDALBDg2A9fNmqddet0A69vglkg8PY0NxkgsUKqLtLyxnYPdk8QibI
GaoIoh1h2ivCEpmFwOapH4BjIX0rHFczmUqD2QD8eu2JPpDyf/y8cDoFg1YiOYHPa823tfieqkA9
0p/PyTaBw8BjQyyO0lnDz98AKUcj+EORDY/YQor4QrZdUOv/z4QwBPS11dZkAOBt+3HhRA2LctUs
yRzs3MSrZe5oMTkTojaa3gZg9fIIg0b3+qFZp8iwq9+4Rj9o2RBd9y7ZDoXeJS/CgmoRFH+X3tVl
Wza0+YZ8UoGs3EZ3ljV9tuvsAeBmxSS+NoVcOTBx6J4ApAx/Lk210OoAcTRU6eCCwD0W33pEImPq
PXad78bXhyWJxXhiHmG2ZYFH1hSr9lrRbEHJtZTAtx1t2y/AH8JtLUOtO4zzF90g2EbI9bjFrtRU
L1HpQMGX6CIQDLh6z+VAvYlupp0SCCu5M/pHgWOO9JlYB0RogxG64LNRWXztnxgtivXQswMg0BRr
R8sMvDQx8ajvZ+0TSKH/j7QrW45UV7ZfRAQz6BWoKrtsFx66bXe/KHpkFCAmIX39XfQ+954qTBTR
+/ZLPziiEk2pVObKtSCHWyDRs5E6WB3XzJHue4CuopPnclxUKMohGQGyMwkJ08Fpd6VhH8uB3Jty
i1jt43HAiM5sLU6c62qKOC3uwsLLwY2v3RXMjEZJ9k1Lo4yxnd7zp5aNG22eq0PE3TvvGGgWLbeN
KtzGBdMDGiQHO2qrCf2qiQhI1h8LDv2+65t0bdWgl+Y6gAEj+77M+Sg6NU5dgTfHbH4SCRQnTrqn
bcQyH70jKJOQfvhDgqh/6E0xW2rwtENiyZFqQlKLo/DGt/ig1oyYM6x+lrLAHlzcjp45SGH3CJhq
/wWdFoHDtjgH1ubq3MIiYBHCKag3c5Uo0OJUNar3iP4yau3+fkkgUQbwrgv+4Q8SbIlJ0Q4xoHKo
6JFrt5UbTGLD4666pnMb8x48CyVAzpXobY+oVtZ5MBFITLyyVkZufqCDCIT5RPuTnLrAsD9dH9w8
R5fRGCKIs8EtVgm0jkapLDxLcqvdNcwOUv1LiobTRhUoY44gINjaF+ur9t/pXKya1htJOzqw2GTO
p4G1Bz6WUQ6KtI2TtJLzuBza4hpLvQ44bwlDjB148knPq5DUN4b5O02/t2UR8fJO2K9oIAxs68hA
yW0PY2gNt176cn2O1xzI2RwvcSw1JOEgg4Zyhae3aaAL59mshmPRlvuBm7fXbW2sJ1ncMxlPfILa
OrL85GTIe6T3iV4EFDlPV33xttpft/YtMS/3bdaNiV07eP4pEhfZL91s0VCEDdv8GKAgRitwgFQz
tv+HIZ6uD3TT9OLmySBvYppinlUe6fUbsNJZ80uQx9HHjU6/WOoByhuBK8r/nztYwiUMtAoVqYYh
k37HxqfGuJ2GjbHNh+7KoVx22/Hsfw8loqLXwjZvkza9yVMIaQ9lNHjaxklZ99T/dyLJwvkoMlnU
9jGTo/EbvN2BHN+vr9XaxX1+ABZOxk81JyctPKhmuUGqgRmpB1HtmPWgoUjvOs0/DXb/KIZ/gdOc
XQAe0EjBYXxLwN7U1rnGSkQnlp8eCiMNlMEO3TiGoqpD1ewL81gmWdSzfW7d+WKjsrW6jGAIMMFA
gWz/EtmsDKNzJgYHRPTTRCOXFmEtX1ztkwQw9PoMr5uay3vO3EO5hOpVSd6MY4OXggBxnBn2dVQn
h9SNnK0axqp/AYPlfwwtfZntZfqUz8gACkIX47Wpx2AGILLk3rR/e/Xz9WGtVEywgGfmFu6MOywv
nGrWuyQvZQVcG6shUf7ZbY669bPzHlh+I/jGs37VXZ/ZXPi0pEa/f42sGUhovQP3703uBF3/4JCN
uHL12J3ZWTgwaaV6Cj1hVLEdZABf+fTz+uRtLdVs/yymsHO8jbmJcbRTuxsaM7C4t/NGEknQyrRm
HaUtatrXba5e7mdjmv9+ZjORxK8qKI0/Ou5NCp30MmRWdN3E5p5YuKuK24OeMcybo1Rc+VmUVM5T
Z2VHkAhGDG/JRtcPKIHfGJPcsL3qyECdhAr6DLxZvqkqtMnq4F6EI6u60KvuE+CCIBSTvtB83Pv0
e/33ElHY/yjfgQsZJWA0zl3OJ/DPZgr0UgbeDGNfM/JNsDxCnu7X9Tmdt8KHCwe1grkNFgpLyyIU
SPns0a/gqcq8CQX51ngb0K8tA4txNEY9KjfBpdlr7G0SUD53k+/Xx7C63c/GMH/C2dbztVx0rIIJ
x5GBlT37yj8kIw/q/snIX+1pK75cdRNn9hZbPS88lXQ15oybyC59SoUWCLLfFlhfnTqk4kDl7KIW
tMwcpHTss2YCC0Q+hJBXov7h+rytHtmz31+4O03vcwm9SgCi/DARz1Cl2or410aArMscYMx8CEsG
qC4FQyaRHkaQubsaBRa9i/5+DOcWFmMYpDakhfRxK4G1gmAgttUcUNa8bmXtkkXbqo7eGJ/MiPHL
HaaGxsv7SsMlC64Psx12UnzRki5QthUW3UYgvz5p/zU2f8zZdq7xas/NDsbQhr9vs1jztyQHVy0g
DYBWXGRuPgDGe96QtvRdhH05CdgAlF8bXJ+wLQuLZWmysmd8crLHT0R9zr3X67++dgCBAQC5K4rn
BCQHlzNEPXCiJsDEPnZBrd1IEaKgOm31IKx5FdBEmsjIoP7yIQ+u7NGFtDx4qzL2q2FwjlkWgm4x
KHDiqySw8g24xuoe81FiQqYB7WTL0054IjJPwJ7ExqL8a2PYYe6/14Z9kO6X6xO4ujxIj88yh3M1
ZhFc1QBEO1OFNBA33nvgfX5e//nV9UGbNdLv0HCBcMTl+nBqaWVZ4Odd4ey0foqU7YHcPAu52LC0
tkhgTUCMb840vMswn6NqbQ46IgJzdMJO5GGuPVT1XdOKuQh5StPiX2xsSEOhnVu3oVOxpNUYpD9y
EF4it1VFY1Dq4fWZM1cHhPTcH2GHWWbncupIXVLK6rx4zOWgo72gRNU6UcgTWw5qm5NQUZOBaQ6l
1zcDoPavYwVegtShfFcqiGuzZFQh5O6Ng+hysdNAvhagD7cB94gUceY2IlAJemApMX7atazRKNc0
EciR0UWkkQmlYkuPSm3wv4wNVRs7fHHf2EjBIwuO/5CC9wBgXnhRLqyeamwQp4FnYaWfWvurrfjG
DC4CtT9GkKtF9nvWIIU+0eUE+gA5DGVey1Peag1uNghmy1ZvS6AtTHFM+1p7K2w7ebZcxu9sULJs
BcJrZwvVX3dWsphh2ovooMn7wXFBQvyopZBK0aG/hlOwVQZcTKUFNjX93MhiKuup1LgqsU3g/3iR
Bz4SxsL6FxfRuZHFRSS9NgMfBoxoQeXvp63O2dWJwnsSgEC8KT8URqyKgM0/bQvQhrjdUecOBEyU
lm/En2u+yPZBpTXLk3nIRl/uB1u2dgL4JPpO9fyol1rAxmqHRqlANfaGb1hdFBB2oQkLtVnwSF2a
8vwuEU7q5I+63cibyS1rMPFSL9C9Jru57if+5JqWcTvgjThL4J92wZx8acsqPbcoNRs9oD3akByF
c84mz4odu4KmROoLP/CtagLKkA67TlEkkKfOf8dUf9FlX4X6aNdRB/alW08bbeydUQW601jIApP2
hDu3jSxdA+VP34r3MoN4bNa28ohe7jZA4bvY2xWeeMSv0wOV+khBctXaMS/7L/oo0zsyjSxCisfe
+WWGzk178B98lKRClfreI0N8E7qyfgdzxvTc6pU6ONbwjlTUN6nL4tlI0PWZA1Z1J3232PVoRAIR
FJ55sviuS54cepXP9DxAtFVSIdVnTi9j2ubQNR7M+8lzaNDrmRNAuegEQnD3RtSeE/SihhcoWRb0
Y/lFJ/JrCsqXEGgStU+LVzZ98tVTDbQkeFcOIF+T+6IdIAJTqSCluYgE0FoQPO1GEDjJsE6ckNZQ
C/MM/9AQxiLeoevTqi30aNtIf9ZWWYed2ftHH7C3kKMit8+bmv8bVwA0AECE6EL/yL4z1KUaihGP
XwXGD7NlobLf6nHDda8FJ+dG5mvrPCYdSrMrkzQHhFwPoZr8apZkpxgkZkSyx4pvnKQVQPas/gYt
WxN4T/RVLeyVPcbal33+mJv9GFQZFY8k1erb2iX0rsb2Do1UTjtPM8mdMejpS8dRVQsbfRIP6Mx1
9xbPy+OEZMGhT0prI0+0dtBRtHbxJkOO78NBdy104UjC88eJqLDU6yjT0VpUfN4445jT5REnyCCi
bQ0Cix94GMqKNrnd4mmT2W45t5aJTwgSf5S+qoO2t904YcN4MHDX3Ltu5Wzco4sxzvcolLYRhwL4
BGKZZSMQDl/nU5H0p8GtbgZPvrTECwUImDaWeu0WAKprHieStXgOXu6spvQLu+/d8tGQb+jPoxuT
uBZPnf38EsRbGijAqBQ/L7Mjn44ADHvOfmx2Vvajyv7FtvAB13fQiItVWz5LuqnWQaiEvvzSpY+J
lzy4INkeyi201tqNhlo4cGGAQOPUL67lIa8TYyA9mrNnBH2FrmI7Smtnrw0bl8yfQu1yB55bWpxC
F0rPqIAOsOQmcT4IPRg085ZCidWRWQhsdFR0ZUA6cWN5aidIf0pN681Np9CSzU1fskgTZiTE1p2+
2Jt/oh/wL8zNhIglEY1f7pnU1DsqqCgfW++HbX8lwy9nS7lpzeGdm1gEWJVlSN7ksgSH/7e+e0lI
bDZ7Wjwn4O+7fsy3BrOY5BI0oqnJMRjHlgFht/009zFvnOb1PYMJm2MgNAItwoVOZeBxrTrwxiCB
Tqcx9JDrybxbVCg3LC3i7/+szX8tLeJvzdXbjNawhNYSPQR1SRvmmbKOJs2zPbVwP2U1NG+TBrej
LlF3vT6bK+sG0DPCbzDKIHW6HCjYqRqQgjOwYTlA9Zije69ofksr54bn7ltla7vr9lY4pEDxhbww
6KrAUAFPebkXqQW6WTImE7BmEJIrpjs3fdM8Y593J8BiNMp2XfrOSRt4/LewRZjpx6b94VsveDsE
mEY0Pmex4W+RG370e4gJIU2DR/H8Ll5WoCCwp6VJQuWpMt7Gotm5/F1mFiBkv1RnHxvyfH0aPk47
pnt+2Xm4EWe258tZmLhbaJqty1OTPQv2nbMvJRi4mVFEuvHtuqmPG+zClLN4IYM6u61dqeSpYBRY
nD3JdwWwxr73eUgeuYzA3nfd4McbCnc9OseRawL7Bwqvl2MzSs1MoTWhTsza52OUbtwaqz+PQBdc
sajgfcgzNaW0pHRKdWqTMqqN3xZ9uf79K/VyDMCfGZ1QjETiYrE4JcTfkJ3V5GmYYruH+o55q8m3
1j8V/b6zH5n9qxRP0uk3HNvqwP5r9k815yxmbBTwAU2RqxMQby55Tv8Fsg7U2ABnAasIWB9k/C4X
ZsycMm1y4PiLvg1tfpdlc9PiQWtfNybwz819eRFeWlr4aNeVA948OVplKrQrW0AC7B2hf7eS1v/M
oAUKJoPafW99L79lZWPfFrbbRAPoBr9WVLXfPY+j3djB5+mT1+17tL2hA8WSe6Z3r3gzOiegtsCF
kBXuDgB373NCk5/F4DlDmCmH/lBEl6Bknrq9X/Lh3cq8T/lQm2HTudUhcezxEzOmfNolOcnitjbN
35lIxu7GxXPgDm0o/LM2tjxsBhcKgIL69xlrpmfOWIu8kNY/pb72mnoFeYKqBtuRstYPpZyQJkqq
Ij2JxG0PqP06RQB1BWvnMXAfhWPmj7djV4CW2k01PDYH4BhLM0mCEaDcgzUW6HIYNAhLJLa1bzo6
3LF0am5zw2mDhI/qaLsiubVr3AO56tODhg0D+nk0zncgQ9iPJTejpDfpo4GoHgUWdCSZtkTU23dd
aFpZQoLB0f13UTEtTvNW8sARzvhd+KI86mrvt8NvStpvNjDYItNuVG5FHjhfntPcbe86fXxKtd4+
VBMfbnO3nnZpDRAU2lR0vOS4DMfG7kMP5EoxHZv2NKAs+MUxM+1njYaWfTbl44tNNO1OEa5CafXe
V+7OhZqsZ7HTyvZQuDLHChtKhoZ00q/tYPhPNe5HkF9lPxV4N/edQgbRd+1szxre7UySenuVOXVI
PCqOqP9Ao89i9EakpMEjFuoGAL4AgVibU2gYRX6L1h0XvyLGsJ3M70PtV6AfkCpSjp9GCMz6UKuA
Gwk/65kRFtpUPOu9xz6ruvWfC7POH1KwWQU1ak93lZcY8UhLsHHQlgERAjmmxkiaN86G4SD90gtL
MNIfvJI6D4aVoI8FDRGgpUeWQZod1Cshoo0+eq8PDKf0jqVTWd90aWm/jR5xFMlBh+Ci3fW2ZcWw
G2u9OmSDjskWDAIavsh3SNZBU0HW/d7TjDEynW64dWltHDVraA9eAvrajOI1rkmDh7yjY2jmuXlw
bY6ggvnOht//GDNdHvqF27Sp1nhtW+QxGrz2Jnnn2YGATZ6SH9fdi7dyoyHdD94N9IfaM+n7pR9D
mi2ZimrK4slK3W/c8XIGASWnO1LLHXAGkLAabOrvPL1XN7hI3EAJk0SNy9ujZxQkmFihQfr7K7KN
oQM9koepzVloDl8aW4e4rdfvhgyt+EL16jFluvjud9gxppvtu16YISRTzJDrwo4rvJQO0BWedrlA
i24+sC7ibVk/9LS3nlEx4gfNVHQ/UkiFTKYSj9mgaVHTlW+SdO1N5iAzotm5F43DCEZXEEYfctYM
34e+rPbMJT9kBb2/hCPr6qmMhDWh1oPkSE+1xN+bztA961KJnU98DlRn4Y4v3CrKGwsv1V1b9L9Z
Z0GnpAWFgSX14TC6rEUUoLVpyEpsiAkEMEA86HiJUGsMvC7rf/eZYQd6PooD7aARlBZQWOVll8XM
GJqw6lL+JCq5lclf7J5/3s/Q50YUinsXiIHLRdUwfo/IoT9xkjbBUNd3iAX3lQn5E731NhigFjvo
j7FZxgV5x5kaeRn1krwgTKGWf/KYE02O9gDa6kcoVbKQ+n6BpjNzDzGen2atbYTbK3c8zqyO3Dma
BlB+WVzBRlaXmjMaaQwvV4OgDb11FbjJNg4Ipmp5+6INF77BhDDhh3KSSROg5qVKY1NE1giWzZ3K
I5T68yG6bmh1NGeG5r+fRSw0yzUF7wlDY0ztLKjYRuy6FoohRwegBQo8aO9fcmtWqSGhWKqlMbfU
KZXp53IQIxi/xW+ViSeaOsjdmg9o7rjvUvGr4dPnjRHO0fFiLpFkwUzas8tBbfNyiJBjym0QMdKT
p2qZBanLyKEDDcFnx2RWwKEBErl9V96MuSOjbvD4fcvKbicaAVHQiedf0MhvPECEmu5KyDmGym2S
z7XhsYiM2AEtJGf3lOrkpqW+2uOC+I0+Gv7ASdndJn3StMDsGOW+cPj4XJXKfUrR4RIaXSnvRYoW
VBMteJGbeVOE5DZStYoU0xeJVXmicvSeQEma/KatX39KdERS1ydniS/65xjh/WJDBwNPx2UuqjCo
00uTdCebvOjaDSK2IGuriGoFNCSjVHtrRQKXs5FbXTzV/rFqgxMTgB907H4oKRa89BJf7yDv0kQI
OkY8jkFIUGlI75QOOdQeSw8T3cImrzzZ3Dm1Chz9zC61bMDpmN+NwFJlcWl5DzVNIWRCzVfp8SOp
ykOS0qeN2Z1fwout54IIbhazQWsK8ouXW6+YOKsq3YOvaLz63s366Z4jw7UTzmDuVOXkR8yCPsJX
miS2epfcDSrVjigw0y1prXmXX/sUc/EpA3qbjNFN45kSombdkVjNs7Kmv649QTzTQ0EIYA4PL7ul
dxyc3BsLJ409wwhxUwWd+5lLlGDFxvN7zXGdG1q8T3jBNQkB1zQeyFsOaqMSoNPrq7dmwZkFzCG4
B0WiZRlNctK4tT8gVWFMgeboEAja8PKLY4DEEUGLFA6eDc5oOKfFZBFF6i7XsR+VhgjSV+D3q4JW
0wJUwSIQ4IfmlkbGmkWwaQI0i54bdPYufCGTyEpnXYPlKX3vDg9/7145utoZFSentHFxc+pll76o
3twSEFq7CMDXqCNVAl63OVN1uQNLORa6T5V1Mg0uD7mwzM8MzF/PnqnYLeHAermot0Aqy232SY4r
NeUZ2ZvKSH7/9cKi+ApMERLKf/gjLz/E8KUlkkFap6Ysjxmrj1tZ5JWdM8s8zS1poEhGuvbSgMmr
okhk4p2qe8OJq6026a2fXy6i0Kass0DZ04/HsrxB9fP6/Ky4iovPn+O8s5igHu3SAN7POyH/W40/
QfnebalvmyuXMpAK2PU4YPB4S9Q/QHi2IVnmnhqvLCiIATQPfEwZpODAFSA8vvOgTfA05x/lgWeA
eKMy2xw1Coxj1ybPEPUM0PZo7YvRq59yzdB3Iwph3wpeyS88Q2AVIOxEwt5wtqCQi9n/5+7C6SGA
2uvoGF3MfkFyJTSOu2uUbZAW7gtAGd+vL8DHQBoPYPgEiIWBgvdDNxle5hwKy9b4INRTmwkUZ+8q
+83Qfl43s3AGGAlidFiwwHGMrtRlkkzmWulPHh0f3NoLaWKzgEn27k3FDx0Fqjn/8KrwCttwemuD
85Ey9V2gbxHZLpxeWgqLaJDCfOhTGookVs7XxChCxbZwSx8MQUYMXTEempZnUcxlaEP6mrhc8DyG
QBRg9LR/r4o9875cn8Q1K6CQRGXUQ9cDensvD4tBJfMK18nicQSfkcBLxwBs1Qu4mW0cy1VLNmRF
MRpkXpbLlReN3aQ2zeLcsY5GmR7ssQ6Gsj6Wrn9zfVAf9jimDrShEGTU57fBh3rb6CjhIrcTS3bn
7Ru18XZbOBgoheHQz4hyMACBonQ5Emk2JmUaSeNWq/bcKz5JZu7cTm206y5JYf6xA7YfqJ9ANfoD
+8JE9KazJ+BJicUiqwGA43divWTFAx2eMzzT+5cGmRytKqFm+owE08ZOX4Sb/zEPnlmUSkC0tgSs
gESzYL3eZzEXHgzzl2bSvg7AA+e0Oao833hprc4q4pT/NTcv6pnbxmO4KVMHj/zCdJCUKkLDeU/V
4e93BqKW/zOy2O66PQnmyDGLK9EFHjS+u43ztDIK7DoL2mHgafooO52ktTRsgVHAi4eEGSGzX1l9
+9ejgBHAVHyEAXC0Cx+kFV6KVLWP0K78Qt3X6u8XHiEWtDF8FDkA91r8PPadzntW5nGjowtFA+HJ
XZWAtR0BpRvlJbTFCHLS0fUxrU4cIKG6Dci2gx74y+UXzE+UMOAecLeGps+hw3cLBrq/d0J4z9gu
yIWhCOAtn1Cuw7VmShTW30qDwX6qpte8m+sDGyv04W7C5QcrsIRzC6GJxWhsloI+yPGKuC8gdS39
Sd/3DUghkLL7DLIQHghgvUM7b5yNDb4MU+dTiwYBOFgTyPf5Ey7nUeMcGbYxL2OLpztDsw9Ahu2B
Kv06md3tWDe/Wsd5KFwVgRL83hx+/+0q4uEEeDcKBqjxgDj60jqSx6WPjp861p+6KQQpbJLvr1v4
6NsvLCzhtpWpM7txYaEZifPcc159mwpz3NooH7cjzAAWBeQw3C9A0ZcDafOEWikk5OIJNJo/p+GX
62+8rtcGgrk3UfFwgH1dutdxICVIvKsmtnMCojEBqkq9AS3f9ela2Q/OLHOCfCYahtAgvXjDW5OZ
F63RNrFelieqm0gCp7uavFr55yq3731lRKnhIltCItGzjUP9YYx4KEFsG/+Qm/n4ZpLC9RXPDQXN
4pHcdrnW7UkF6Oj1Mc5rcZYbQA/lpZX5K85uDm2G1zB/bjCjh0wC9odkI5P+jrPbujzYqg9weV43
+SGYgUno1UJKE5TvaDBZbA+OdiJwJFR67I0Tva+sSsVsonlklgIITKvNNzbLqj3T+hPPoGq/7C0j
pAK/aEtVPLUsC0Xj7LyK3ZMm/zEgf3x9bB+2/jy2M1uL6YT6mWVRkoKtplGxb3WHsZ2eXbWlYLxu
BlckYNFIFC+TS1qTtBbKpyou0RMQqBaMzpNfBbwVG4HFytyhpo0kOx7NwBUvgRXoJkOqm0ottsx7
1bwV7cnqv3V5ujFtS6GZeRvOzSCg0EC7IXAB83ecbUOLQ5lyEL0W67X57FlToAq1I+quctAHywCq
GY0qatvJuU812t2MHIqF/ogG6+vL9+HqmT9jlldHfIpZXV5x2iRr5GFRYVWDEejJLql3Y0aRKnwB
EVXQbGEtVpYR5hAqGPOl84Grv3BcDVhEjDorj7kP0NDnYQuWsGFiiQgkPNMcmw4a4pGTVryb7qGz
b69P2rynFy7kfBRLpvFyYINjt0KLy3Ivqn3xl8Il/+yN/87SH+r7s73hZzXObItZGos6yCF6ATRg
YIrX66NYW3oENahgIVMFZYOFr7f1mmlM82ncWz9SvwwN8ij6W+jkEamgzbMFa1ybNLBVzowxIFb7
wH8DjmqIdRGTxkJ9yYCN4u0WNmzJC/Jn3s5NzCM+mzepjc1g5jDRgOzl3mXWayGqowC4J9bKht10
coKoYV+3LZjpFYj3kgLEC/KbNTkRisEhpdZznbno+/OHZuPAr21LA2M3gdDTEeMtzntr5Y2dUErj
Ut3VSEROLPDIFjPUmvOCv5/vGHATfGicA/GILTup+7FEquH2E72z2o3WdoQ0K5v/zMaSJ2BMoVLW
QU86NiffiGUpi7AagV9poPMZdD60y9jU/Ghyj+xH3xLvtcvrXTdZ3u3oAjWD19YXIx+AfMkT9Pk7
XmR0hh7qaM6HPDTJo5E547GGiaOJ0vINOP2H26QatXAsRpCs9KY3HjS9qw8GwwlPkGcdAl8f3AA8
ZuktQDh5xK02g5jr2IIr3zAAVG14aNqZHlAn++qNkM+chrGKUMBzo47rQQlmExTDfC2yMzswk5Ab
QU31Z+FCpEqONTRvphTEOSRkegl4R55ogUxqL+hbtP+g8myeLIC4oZdpdEFjWNC1Hqb2XuQGuzeF
J250SHkfciht32c9YWE9oIavVdk7dHY6L6j9ib1349TrwZSVNSTgDAkCRdlqB66afjdaubPri7R5
zBPDurHwVHhjSWodgAuERM0AviqIhGXHqnbLB2PQ+qOGnulAZ5m86zxwJ6epZ4TG2CShRMnigPTj
a5oBNU+FR3fS9KqjrbockoZOexiY3uxIyrtTiuxOhO57F+3pXRnLjFBwMDlliCga88ncPqo0XMS0
GMHz61rVXjgVXi6ehoZAH2iQaUrEfd2n9jGz3CZMBqO4mUza7KZiMG+B2taDfqgJIFWTCeoCOw1l
AwXOqYX4Twom6PtGtgMWaBD30CRlwWQL96Arffjka1oDcnGPxq2X071AXiruPC8LnExkQdk0PMBK
GpGta/7edujJon2562jRBm3lI1mQ6vrn6950fuYu7oS5FdKek6XI+CxfpKVLeJf5rYuSkxOm1Ifk
rTxoHr0fqWBBWaCv5rrBFYcCgzjjwAXgIl1iAgyjT6Ze9W6cowGn1NQnW9MfJuL8/hdm5gQWMrQu
DufiltAbmeNdQt3YtLkWaIb5PphWD5kdp7m5bmnVeSEuAIcfriVwYF567xJArrGnrh+jXT700iIJ
hcHA24tH92C+Xbe1dvcB9IQ3LzJmYI9ZJC0y32kQ6SU0JlPlB3Cld3ZZPGjmlISVXx+gYxgZJdlg
jVn1nOjgQa4RzbMfQsumzNDIU/Y0Nr/66GzaXR/S1q+bl9PXWkTVGgTpY7dGLS0HgmLYyGSubHHM
FwppugME9gdYPgrcJVHORGODlcfESg8lz6OKOI/ANdSBlrkbG2JtRHiLIv0CdC6wWovkhO+JXI3V
gEVS7BfghzvQ/f+LITkzZR4IONAIs4yBJNJVw2gJGqMFKext/d6rgZ81fnKn36XaFi/MypFFzwFq
8aD9wFtwSfk70YrmrDYIEGcq0lQPoGC+L5Xc2AlbZhZhUJ6LEfVH8HYpL87AvqaJW8RlG+5nbTOc
j2Xxpu2ZJfxBwojB4lrcsiawpvtGROaWuvjaUT0z5C/w4KCrVdPow5A1HIT3JOpnFyoqdWqhw/P3
3wpm/Akhz60tnJCCOkybQXAvtkby2dLyQ+/KO/q3Sk//mEGTOfQwiTeTll4e1i4pEceUE4mlgjjy
I6h0NG3jkbLmTtGmBG4Z5H6R0VmMJBVDY/tqhlokNBx1GjT10a/z0DSerzueeaUXNx8K7IAnoIAH
yuIl5okC6lOBip3Emnnfi98Z4ixQ9rQQts8QC+q7YtwCjG1ZnId+FuebICYdaAqLpOP7pm7Q7fI0
OV/RNBWI+iY1m0gAxXB9lKvb8GyUixvDFYhlWwmb3GYhNOYRXr26pAiGhu27kodi2iJFXV1AJMPQ
HTlD79zFHpFubutJmlK09e8VOi0SBz3g9Eue/bg+slU7gAbMdQhsFrJwF3LskwIFKnRAdW40KSfg
zdeEdHvab8Bl1vz5fHtgN6IVEGioy2UDcX2hWTolcdPqgenvsmGLHOBj/hLpDDCGQD4EtxHqA7Nr
PNsZnmOXkJub3Li1rRh8Ugfmu5+4mLBMznOXyx3YYMtgxoSi/p4eSG79vD6ZK74XBQ/Egb4LztwP
fTlaIRLHyJgbGxI1fjYmNaTR0Vzsc01tuPkVDwxTaKEFZ72HgHOxI4ui08FdWrixq72p6SYReEkU
7k0GnLipwn8xLDgqABUgHY4OoMt5FTovulqabtzlfeBRaw/Wn73g/yamBR0WmJxRj8DTbLHl0QvZ
NbWfujEZurjTzTGwrMTejyCvP1wfENAv+OSF28JGsbyZqB4iLcutYpGhQA+5cOLWp/WT1LwBCCRq
BOAUD9E744BLEE0UGmoFKYesBbijNRf0HYHWNr+YPtZvWQHIW2D2rXFTkQ7gSoe1edga9hMvEnGH
oHLaaxzSE27OQFdSikYFiA370EHjTISv+iULQzx0Rju+JGM9RYVMq1vBh+Y2S0s36EjrAvyekPuU
QwXBdsYu1B0CKaVMq/gp0YgFCvx0CKuEyRCYygJpO+UcqNmnMTTvCrAY9cnOBAcDYsF63CVMjaBN
cZxngKpdaMe1btDq9hg1gIUGLtiJ0Vs+qIckF98rhi/wMy85CgD+wg5X4vNg6mhVsKfiCMiWFzbG
jDlPWnJouG49QDgWjSd8/JQIfTpMNe60xMn9O79q00Oa0DpkXE13SVn0CH4TYb7lyY2y9zlgBLXB
7xxkZzK4haHaZZY24nHqe8cGBbEbIDbGQ65X8s5olB5Lz5ZPrBXkf0j7sh5JdaXbX4QEmPEVyKmm
TLqrqrv6BfXIaIOZ4dd/i9I9d2c6UVrVLR3p9FZJRNoO2+GIFWs9o+Ki3zexqW4UBcRNmZ6rnjES
FZyvo/2bRRhQXpP5LmE8Dwqg2O/QjDD56IRxn/ManVLjVDS7pRF76wC86IN3SDvgX7NH8i72uyrt
goK0DKQAJPbwmAMtkNNwD3Ady8vapYnEaPWgAG9BYEczmNsXhL5WZtBHmnn/pxttZcei1PJVkjp3
NKnMx56bBmR7iwESyznUdDmxH3gNPGhkZMo+7wftNU9Ad41HyQiJst7RXlhRR5KjeOU2Q8URfHfo
M0ZztlhxHEynMmhjofclmTeseFG63/0I6cscfNHDj6qRFYmvobc6SpRnBoUrmyRoUFMc0zz29bGm
byP5waKnNNmbJES602vU2e8nSaVn7Sw+tykckIjaYqdTYJPO+7gPIJ1oytSSV640tINj1y2VHQCK
BRNp1tkA4UY2Yp826PFAjirJQbU2CBNPBXwH+agrBFEe62Qe4c7HnvzSwIANdURvsmQSPqKezhKQ
umBqQc0PowEQcfkZZxfnqHe4VNHCf8yZqWzREVXu6wqkM0pX/hi7zoBIASFfCsPK/AkYNx/tcXVQ
1BnbzrldBRhBE2a0dSSoltXRW8CyO3BTnNLChWAOuQ6sK+YXYqKl2vscp3Qb/8XlZqD6Af06XHGO
mNFUukLJ4qY3jzH/08doyAlc/vv2dbPmJ+cmhGC8qoqWjC5MmA+NU6D7R4b/Whzt6jYDSAFvCfB4
wOsv12/IIihaWoWJwm35Zg3RDPKScQI9tPpq1g0i8iwObg9pdWkAaoT0FeSlr3BNVW4WbMwXj+H2
H2DgwBNLrGxD8lKGBTPWTqulPxeBFdIPqLBfDi5GLjlP5tk5xk7Gg2SYh23X8y9gY9B9NbV/NVNJ
g0in9sYBCZXv8AwCaCzrvB66xGgxMOInqzPBo+UU6GhIy3Rba7PykCJQRM1LHzf9lLtbSnP1oDgZ
QSt3jSQ9mgaRwnRHv0ypdigrIwN03bXuY6uxdm46xpsRl9JrOidov1aUbmvEe5W25uzFyPIGHSvx
33hxIS2aj2GbjfSAZOqIpORobHCrqNtF6zQw0J2Ja6DHXdyMtefURHb4SqbPFF7Q1qiTqYg052gP
ZpAN0Zeh50EK+VoPgKFdPfW+xoCT/wv3AEcXgfYHgKsi6qgkpdUOsQGj/fQwVeUrIHbPaGCVScav
7SzzzI7wenFjlY8M7ZDHAVkBiAd6xixjcFh5ILnnJgT3093CSRmSoMemAi/OfWPCy43PCcKxf5qy
dxjx2Rlst1PMjBpDiflrZ4ETfHqREv28h9DiQXE2GLG+zYFELhB7OscKCqdmyp4LKDrqRvPUNemv
nFmfMVoOkVpjn5P0MctUzyzbYDIrSQSyenyARwVYRaB/rrQXlIahqdRqnCMkqX2lAvQtawJIi25u
z+lq4AHcLx5KyCqjRV68QcaEgUhrcI5qHgUR43dol/d6zdgbE3mrTeMXSFL35Twc0K94uG17bYiI
ChAdLLBMNMVcHlutykgP1P2ynr6i+mg4MySpl3ULwPtCvgSoCDH80OtypqVbOUeLPakDxRx+Ys23
26NY22CIPaBFhSAE0pxCiKNGrdojuLWPaMRM+m0bS2ZJ5IJ6Dz3ODQg72FTcqkZPKnKV/ClT3qjT
ec24N+0HNX9yok2HTN/g7ocOnUPmY1c9jnnrdTKiyVU/Of8VwmJxqijpOGOYKn1CM7yXJQ46XTd5
+d0C6yxLfmvRrk/+/NPcGsLJnI86wFa4BY42LY9DYb02hSM5VNYHBsA2wje8d6+QY5wmRg+CC/uY
jfmR8+neqQBYMEpo09bRVzMtvuPZ/bmto5+Z7vy6Pb53FxdPm6VyZC+FKqjFLA58dqQlthqBqKVE
fNwRrvot+h98G2x1B6czur3Fq9S3nJi9FOkUHZsEb9YOwpobC9TFPvpC0bNWKT8hRYEVyPs+SOMo
2Wu9DnLueRyCAgLTm8rVv09TbaGO7LqbzrUy9NKo6mtvmYCzAPa/BX/wCMUKcNNAbwXg69tjJKub
EIURQBkB5LHFE4Y54DMwE9s+6jkOyu6P1SjsoR8sfW/rFbi9M5r7XWklPp9LxO5t7WwrqkOlwJhc
+LNCQzSRKTuadH04cIhUecVsK29qnpobiHUqjT9F1PVQqIj2McIjHCSWejeOUb3TkG3wAaxUfOAZ
+B0e6caDi0YT9Nub7imKunJTKZw8cBOF1MKa+KtbS46H9wtDXGIwpwCWaIF+6ArSE7etmXdFg2Qs
Qz6Cuz/qSfs6mwAyt+Unu81Rn4xC1WmPSH2EmlIDlEaeXG2OoUs6Iw1CvlI1P7Qk6z1u8IfE+ZP0
KYDqRLYTVg8ypFMRhyPOR8Xn0hfRPg2yIgQgR4gtbojZbSyyv+0K657wn4XlF5x5e9oabDI1vFbU
Lg1o3gSQqPBAJn/byuo4XLBQgq5mSTQKJ5WZJAqw3rp9dCr+rKOja7Z1iYn1Q+M/G+KTqBo0vWad
aR/LToHml4WcqTX/dqq28ca8PxpathlHBYribAO2yLfbA1yLt0B5+b8Biko3Rmu4NMMmP44GKErI
V9sKS2TWWCzJD8jsCEnNmQPnpxUYJAfdSeLZ7VPJA93Z3h7N2svsvQEEFDZYFhEYAK0iBWSuzDl2
r+UM/Atq29wjJgsySTCw7hfoNPl/hpbhnnkf0OFW3wEZf5wNn2CdHMlBJ/u+EAgktdVA2AXf/9qh
Exz4F+/2RK19fyE4wCsfL8orkgP0k6O7KS+do1ZHnUfBNtcq+V9EnWhbAi4GCCzUYIV3uGaMCYmh
LXZkTaDST/HXlv3FKuBVjKoNkF7qVdOpAubyxOqJjUw5iEvLnnqLWO/fTBXqG2i1xul+RUoGSAx6
+tFie2x6tp9Ju3VlkoqriwFedPBBoykKBetLZ9LzJNVp7uKZEJdb0nyPYkcyhrV9scSTyFcgsXPV
kKdyNYXqRuIeY3Xv6j8QR2+y/M6o530eS46ztXP5zNT7aXe2MxKQ1OSocqHaGj9qNvOazmvJ57/w
XlTpgPJeIlqxdMFdFeQ8Ze4ebXU6oeR6mlo7/AsTNloMUNgiyDYKa+I2FuSFzN45Ql4GZQgPIuCS
NVld9TML+uWqg8zLLuoYj6WK+k3q/QX6FzrHqM2BlB4gSPHmSuZuAKkb8jhItIz97zrd6zJ121Wv
AqUs+jHQG3SFUYkqbdAsGsEE+KD9vIAQPRsKNdBoqfp13ek7W8+1v7j3MSaApJby9xX7Ym+2MSMF
3tT51Hu9eV/296Pz54OLj66S96ekiZ29VGsvl0apyqnvm4ycJv1Or3/HTJawuVp7wYDgXcVASZtX
MKAOQXRnTZJrcPXz4NlTCSA9151GIA2raKyX5NS0/E9H+iOIjYPbU3S19ssIlq4HkIFDi0TkWZo5
WNLcStNPthvtJwdqJPa+ZC9THSqqKtkp1xHSuzGEKS7Bglzh4sp+yga1oORU6S1w+9kzSUCvn7k7
oAP3WtcfMyPeGICq+NpoPd8e6HUSZzFuon1gITNxQI136Qxj2+RoaiLkBIHP2m9q475NnJ0OGbQM
PUFzk5ueloODaXKUN300Ic3mxhCkzcAXHvd/NxUg7gGeBRvvqgiiJ12XzDYnJyu/qys8tdCGXsU/
XNIGUTQHOrALSfWYqj9uz8LVqY5JQEs7ykpLagI5q8tJUEpqalyb9BN17vUZ7DN3TS+JENec9tyE
EFJVPQqO5jDqJ7V8aR+hCHR7BLLPCxHV3LGKE3fQT0n3ldhfJbGO7OtiXoVXWo/GEv2kv5pjG1ix
TK9LZkB4iBCjK6aphQE67i0VOLNYlyQvlvm9eFsuSwwyGRdxFCDlYhJZw31qKIWln8C8Z4Hljxq7
dtJ631TBG8IddEXcXpBVlzJBYfMeG161lXJqo8du1vUTa8wgmSdsFxW4881tK2uj0rBvwWy5dHza
wsLQ2CBphZbMU6qBAUX75DiPlH3L8+d/MyMsTzSh3E4mmOmBPTb1T8R+GjuQhcWyroO1cxcAMxAP
LMBGZEIuN2LZ6sxO0ko/ZZUCSRO6KzttXzmdH5fgqqkiWdfqmt9pICAA2gx0MihcXtrL45JqbgW/
G3Wo9mSegePu9tRJLIiZeFoDDTJNqn4y+89j+2LK+InWvw8eKmRNwAoopsUAEk056BOxc1gbQEbp
qckyCbL1Oq2KvQOSBgsYZ7xGriOhdmzajjcamNEt8zka3XhjQ+TupRjrISgrK38FXaGFLlKjeu6V
KT6wSp/8TO8iSO2l2qZO0vqFcdV9jEHv8HJ7gtdcBspLC9EQmoGuRFTquScx0L3aKSH5LnWpE6DN
41GPaoiZV/QeObIPh7aYDlyWuKDAtY8uQsFpFKrnE7c4nMa849v2gyw4+ODC1o63GKJbJPvF+qtD
gQ8ASyHuQGZ7jf0jyWVn4dqUAReF32/heXHVrkVttzVSO9JPynjKym8acqJV00Ki7K4bZKrVa/55
bku/3GFg+WgqS40xmsSPWLMvaC4Jmdfjp7PhCCEMCAwhvgV9h1PtANGgTGX5qHA9wtyZ+gZcc+rW
bBnbl9lUeQ20fDYaKWWF0bVhwh0AeEAFCo3VQkxtdTyblGQyT7mq7ZM53Qzs+bafr10o2IEogkKv
CCo4wg2va9jnJZnNk4t8p1F+UqxTrsmyAe/hnnhNLhh55KDxMAR35uVyNaPNC7Q0GydtYNaxZfbg
jcmomp6uzF0F2tzuZ9xXyBREKmi3Jiv20yG7y83HgRgRqiuFEfkWp+ZT7Cp6A1b1yPCVYq65B36K
DIcgJejJNslmLDvLr9KpAaiX1K0XaTH4pVPN+jmB+A0tPT3uzGnK0+00WtbXSkW9PabuBMjbhMZS
wvVPVY9Eb6xX9eDZJTSscXZXoOmM453S7gpb7X4nU5WF+pz+0s06fk2YxjZmPzK/rEjpOcVU3OO4
y8F2Wg5bfZx7kITb0V6NskISYK65x3tSm0Dm10SgfzmtpOjstqxy65S1d4579/FOVZwZSLBAxhh3
2UJIePl9dPgOIzNG9E/gsVI3ygb8GoeMyMrKq8M4M7P8/Sz7UWglaVMTPqhyvzOCXtbdvubj58NY
/n72/Vmv85jp+L6pP/T9k6mHnSE5LRYHvnRwTUUuDWVUwFyXKOPShKaM7VAU1DgVJLYPbqdAx2jq
ttMMiviidcb7dBy6oK4gR/fR/QvDAKRqKN9aENMTlqgw0eOY09Q8zUvzYLKxgXDBoXvbyPUCXRoR
FmguqEogo2SesnpHqR/LMtCy7wsL5KQVJRDNgQP86evPefP59s+/Bl2jkQpatsi54P8xS8LValoF
xwRm5klL+12JAtWwAOFqqJnzpn2gA9npI4iKydJAqfXshzLrkuTCdUQNy2CfAwwJ9MrgIBP8QyVK
B0Zj46TW1YHgyQAkCN3WjH6OeCtxievZVEFYgsgTOUsDGV7BF3XIa+lzZRsny9hW/HNkSd6c12O5
/L5w99rlsKCqIuOUTA/4nxLvmb510+D2oslGITh2YkDatF1GQS2ffepsiUsvLnW5YZdBLKgZSLRb
YAe8XJBRVcdZNTEI0Gkg/dGyFyDub49g1QT6TmBGh4KuiFikWecOHI51mmb0qhf6CFhdNgUq+tJu
G1pdEHAboZVmkf65yjMgAz6bMQy5UWV8Qp4v3fZDlH2f4zh+BlKM/c3SOATNAwtLAtiNLueubKyx
pVON8zR6Nh/J8HZ7OKsrf/Z5wX+JCTyHM+LzmuZp97oMLLX6+Xc0Cs5ppEOFWMSYJ7dcAO6nQT0Y
9T6TAR3Xvw++DDTRg1JPTH3pFnqNVBuX5nRXKrFXx7//YnqQdPjf9xf7Z7dZo09MhaQpZh9aco9u
+dFSBO58VAj+/+cXrz77PBjSdAjp4fP9F2fyTAgxyGQX1/aFvUjWgPwXZAuinAmCsyaaZ2y9yjlU
2o5U+a6rZKjktVU4NyKschZNZmwSGLHYPfehinN7EVbHABFWsILjWAc93+UsVcyOEseqzBMBzUD5
0Oj+ZGxum1gdAeqywK9C2Qe2Lk2oTcWacXBMvD8OiGnLvxnB0oUEUhUAwMRSR6QhCTtZlXVSWTCl
L2n5NMuYS1dHgOQvTllQ4gBHdzkC2wY3nWYgPNWyvt8arVNvhqEu97fnae30Q+CziOOgIeeK1w9v
eIqL1zVPSjxDTsRIHsc+2alxB6SGjBRn1RZqs0iOIbuNfN/liMg4GRlB99FJ6Z0aGhmE3qUaYC5z
0bcDGiISEt4e3PUUalgecNYCxgziK0OIG4Y0JwXEScipbQ6ps5ddstdujM8jmQgZN4QLoLW6HA+0
6RJwu5XGaSSD7zAnAH/D1p1llZvlM5eX7YUZEayRAj/TOJA7PQFpAGlLbkb0RAaNvQL7qJ/iVM+B
jC3a9DCX1fTHhi70y19MI+T9kHBC9AdszeU4G6pAnJMq5ATaA8iFQHNhCv7NghBP9EqfIGNkk1Py
PKX7Qj/82+eFaChq/zeAbM68sQKh5CyJVhZPulqjsylaPPHs3C8rLbPV2SLIWSZ+wbdag8f03vhu
97I80apPIyhCH4MJvxYLhdVU5gnr8VYy3R/OIdEkeK+VvCK8DUkYXGPAHlxRBkKJFGk0t8CrVX/u
2leO3Iax65HesGIAUKfJn8DtnY42aEYrAG23nZV4T9nHM7T4FQuuFgcTQGdiYoVO5sTrpMfD7Ccz
EFx++rhD6Bp4NVDSRRAmbqkYLFI06ph5GtWTAinuD4pII12oLbTkUD/VCC458fbJh8bOGlweJ0gk
AY8go/xc7kfB24BEVBFDOkuM5AjnWslNCAgDZwlp0cgvyI95r3xzTRDdGLPHAXW6PVkrxxyBSAiQ
R8uUoYfo0reVmpmFnnP3FPMoqKIdc6rtEH1QimSZMkwV6gvLfYrQRrCiTpWhOAD6n4gHiXa0qX08
GwiGE+M9HEAyDQ/Jy2HwBMQ9XQk4JuWvPyf+/OFJAsvW8j4GNxNAEEJI0wK6SnI2sZBESLAFjHxz
e4mJlZ1/YUK4bkpKs9gcYAJaobgBakkv1soRhi43POuWssV1a7PTskUYrKNo2OsPSWSDb/yUFiHS
+z7kuG7PlsyWcN4XYxql6PeioZJsUh3D8ZXvdvIoRe2s5S4uBiWc/NowGIrWtjTsyp/YUl6DDhLC
H9MpvrMcuoe2cOL1U+WPWeOBlfLDmDeQgSCjBUgEEGnXPdx0nCaFxg0gwOYRkkmdZMnWh3f2fcHr
RgN8I1Vb01CFol30ojsPJn80yz1FF3ybHCpjY6aPhgxvteKIC35v4fDBKYfo8HIn4XHijJZJaZgM
d9UGGjN/4RwLxTSYLZZH5nIend2lrpZCBjxjFFT4j72FTjcGubx0D+nTYJRhRNeGYuERvugrIt0j
ctDU6Eyu4iLGoTD6aodmGPRb3x7Nyum5UNwsQIaFC1fsEqlr9Lulo4ONlIye1j7WSJkoxtvHjeBZ
vJQHCF6fhuDmhVr3Q5+SIkx6P4NSXBrMsittbRznJpaZPFuVKoUoXkbNIuz6Al1mL05zX6MEcXsc
1y8EcEecjUNYeoC6GOUU44iKAC2hHVqYmi2C69tW1k6fcyvLrzgbCnfoCPYuowiHCQLx+a8GtIGx
/jPNdpYjWZjVHXpuS7iqVeiMV0oKW+C+3ccAQSqaFvDY9qa++p1007Z1uu96zIPYnU4KqOEkMyob
q3BC2BVNXCOzinBqUj9HuqZuH6p6F/O9ISNjXl08oEltZ6EYRp3qclqLlBeJPmDxRqOBoORTDcFx
bfvxnmycqVBu/58ZMXajKHiABA9mukT33IyDMlBSW191dRNBsAqykaVOejmQVFcSmnAdczZ+a0kO
mNUPXZUccquTdWZD8EEC/HPeRloRsiRIbWgsb+GLmuyCWBmJDcJVB882FECvSORIw8sYiuZFCAof
37YBlpyf3eTDuRCE0GdGhJMBV4WqtmNehGX5lKe/Rv1O3ta4JEWFiPfChrAkDBlNABkQjlTtzkLr
mOshzmq0bZL6tnvv2G9N9hd3K0wCgqdi+pAfFgLSuiCsznkFP0Ml1Oy+ltFdG98zFCk764dlv7Xq
XlEDNdncPpyWXXI90v/MCqFRhmZ1EFHAbAP40wwPRyl09PXJG7pNq28jQxber3ginhKIXJfnK24Q
4e7ITTfXkGfPQ70IcEZEwy6bfXBo3h7WypPlworgJK1TpU00WXmI/L0+HWzj0Azfa7cKINrnNfOP
29ZW/R5lXegioPB6BabobavmZabkIdP/aOqLVj4NpaSOIzMhrBMbSvSWlDBR1tsu/ZnRjTr+vD2K
VVc4G4WwMsDqNLSwsbHw5Nhr7JuRvbogxqz6Xyb7UmR3LJIcSrIxCYs0Tk6foW+4CNXS3lTV96Y5
MHWQ3EirRkBbBhTNUtoROR8gDdtPkTPidDXvwdHeLxqn9t8M5MyGMBBIHjZ52804XSHEV3mQXGIy
gdC1YeCpuhCDLJQFYlzHtDx1AMLIwzH5VDDIwH8e+u3t9V/bmRqSE2h/XzoCxPbfdph0rtEuD13F
79KDzvclhC3Hj0OnkPfVkGUBxBcvfDHeVvK4B8alz0MTBBz9nqqfbg9jdabOvi9cdblbmWghXL4/
fumTN6X87bQSpK3MhBBloZdlMIdsyvFaDbLuiaaB/uHmP/TbnM+SEEhZTdsWJR3ycG42MfitCZoa
U9lZvDIOpPqhkQA1IdyaYm2QWJNGgSbhIbpOt9qkBpVzz3UZIGHNCsou6JgHNTx6WoSbjVqdFUdm
w0OtvePa3uCHKZFswBXXRYD2jqyAcgxa1i5DqF5Bp4ZWNTVct0cT6D4HP2+d/kqm3W3fWrUDqaoF
pr/AsISFT5SBjyVDC4Dh1l47ueC06gIWT16jfL1taW3SHNyTqMSgEwT0c5cjQl2VgoRFrUMI4gVV
9j0F7L5luuRwXMHNobnzzIwwcSC70J2kHTAgqIkmWeZbVumNCoi9yCafuj1NHG/gxJv4l38bn3Bk
go16mCdlrsMCMuCD9UQN3WOyRPzqJIKJRweh8fK6F54INjdjq5yxXCDxu+vTYTePL1H98XgU7+yF
IRC4P+g7CUaMtq2ghdPWYfmqqsi6hBGVgROWyRCCtEXWBhVM7FGEF4LbATdC3NGGew/5dHDNIpgI
l8QXMhPCeYNoiXQpRLlDjeo/jXj8pQN79+ElR9XPRSkcVxhAp4KvzaneUaeCfvaUFfu6oU/6xLeG
I0sXvaejhdm6sCO4VlHoQBviRRUWRT7dAWj+q+5tOyDgkHvI7VQ7AKyi+0Cx2ZvJHCIPDZzOY2vY
v0mvmiHUlM19lQz9yxwvegkKFO8dbmSbwbJ/KxVogIg7mUGtVv29MdPiUBvx76xDUm82lGeLc8Nv
SMb8ZnRe077HmWobn2c1IzuF2+6+cpXoeS5V/dGJk+LVAFeObzWu7g3mhAaXCdJ3pOMgj+NR5Gm1
miLB0rk+Ax3zPrFYveUJG/wmdoz9BAY8iEyao4/AIN7rVkVAEwTu5N5Nk+cyy5vDTHXVTwbNeHWN
ot0olNvPwCE2eNSo3Zees86PLKvbxEnt4q+uekyUit87WhX5DYQiv7hqbAWGMQ25Z6DNCuDq5Z9x
ZhSbMt0k4IB12vwO/TSmVydud6xLg93lBUfHLXjyvdFeGF9GXdl1qtlsSK10/sTQwBoX3A20zpB1
Fa8c0NiBroOmMJQOoCt4eWxqvB3LiidlaJdvfX5s5tHjeDXJQmWZGeF0HqvUqnIal8vtTMEElT8m
ALuX29sb5j2PJnoynjGIlYBUxIYR9v2UxLECLylDasz2PjLywecoW/uMswyaE6Oym81UCSCaCnBu
z1PP0SEEMaaWdtdadRtmLU33pO3SB8pBidcl6nw/WqDFmHtOPoF0OfPHihh+OqnAO5KuDvS4LfzS
acaXsYWYNEuH2dM5x0ry6nvVpr/7jmW7YXS7jaI6NIi5E/u1a/JANWfVryZUg1ElAoU8FIp8DU8m
T9OH0IjayWOsdryG9onk6bzMgjhL5+fKcguc5desmGWzy7DfefabxZsMmhGqxqEgcUhcWcS08q5E
YnV5u6I/bclzXNqKbahLcGgQhjpQJNYUcuULQZG3IOSQuQ9aJrlbVk5lFKfQewiKCXItCV25xpyi
4AeZ1hqRppY+gSZyI3GyldlbVJSdRZIVIZowe3QuLCu28yoc+NxvU9BGbkF25gR/YWWRvUPVA3tT
vMGyGjRpAIKXYX3I4gdM1b99Xri9piaJqzFV8Hnz+4PLftz++tpuR1kFpUigqpdHy+WiJ6mmdGrX
VGHctCbSZ+Bd4S2rIeqhPCAHKZmqNXe21IXKG+IziByEBTFwxaTKkMBamSEjs8/r2GtVRBWZr7Sy
itG6MTQ3o65rW1fZGCNlpCnqogoZPxTFC0hVvNhFAwW4eBuHSgKAtWgT1/9/1oSbWXHG2FEsWBt4
ClULUNspQeu8OTyMrc+cvsVq4/X0++3VW9uyqBwt749l8USErZYMTdcObhka7NRl/aHuqBcZit+O
+3TcUav2b9tb1kc8js6uIDEenCLdnrUpYmEzxxtlehgjoDRkzckSIyIso43rtlOgABAmjXpvxNlh
ULRHHs2yZhBRbHqpk+NgWKQ6QN+Aor7gjVUe01grbBZGWhIHDgXNdTWlPVgMrUnxxmganjSwbGx4
p75lfU59I7JCNcmKYCC942mMKQe0jSUBZc5nZDbygHRxBiqbub3v4+7FLkpZDeJaDE34zct+PrsQ
NJ02pkZNFiKHu2Od8sVtk/uIa19cBVyNpPdZPXmuMe7RZ/WQgUq4m2Uvj7WD+3zaxJvbjfImzTBt
6vymKHckkrGMygwIJ57ZI+ZLljF2ryYUkz+sGbZMIS4cBOrLv8RYHUhH2lYITsOSs8CcHyv6Cfw9
kvNgdQxnRoTjoM4cwMhUGMkoaGD9RAbzWtsk54MQfDctq7IplkEYjp/NwUQhZCLZ7Gvn57kJwdXK
bnIcdO6zkA7fsu5gaHzT8QcjKbfo35PYWunTv1wUwakcl6q6C0LP0Ji+Ncp9ZFZ+rryycQm2X0r3
qJrltjH+9Kq9TcuvWSwJR9euwfOxCi436tD2UyOYHwBmJntkhIs8mAfJQ3TVCgFeBrQnJkr7wmU7
FGXEi8Fh4VygfdTXql3eeaa9+fghbZP3Ox0sa1et4FaE7vKxw/Zp6EYHipJvS5nSyKp3n5kQpmue
S8foHAtHtP2S92+uLYkN1yYKyoco9YPyEiIIQiia5FUDkFFThhBQN8Yd8edxV2cSgbY1/wboC7Bg
NA0hgy6shpsUsQq4AY5SUGvO9xHUzLLytYifx55K3HvtnkbyeZFRAq/mVdeNASEoZuS4p+2lPl7G
waiC/B0sdD/Ldk9NCfDw/ZeL1zSCEVxpkNdCAlTYTHxO8xmt8ywsorb3rKHSgWVgZg0Ocb3yihG9
jYnZ5f7MWLIdQdQOOlFn2NFhtLxIUYq9qzial2S4UpyBJncW6cANaEL5EE0+4CBNKpTOOpVXz01l
Dp81C9FABr64p8bk7JPa8Gcz4/nGaNof5lR0z7RI7WdmWdBA0p3xMGoo06ZmwyAtUTpl0MXu8LNO
s9ZnKo92kxWBk6vtS6+uZvZM9aH5eJ4eLwuDwMXQ8Q3UDbm8RUkBAlkopqkn6FRH9I1KJRyvj+dL
A8LxX6aaU80pDDjTbrBAx6j4apsHH93oixFcZGBsQtbWEl7qupNRqPC46mkyWMDn1p+VT0YjMXK9
FRFW6igxvQs/XSnkAoNutbrS8RCr4hPrcWIvjfsSGaVki1wfKXiCoGUbarIGBC3E3iEVUgzQbE2z
sHR8dFqBavmjk3X5/WWcZ4ET+tDaZGT4vm5CtHLrjhv3w3SDyPzhUDRxcCGBTkxh0UczY7niRmmY
tHbQtK6XfLxXAlUlYMU0GyB8A1wul4OgVqUm0BdPQ+7cA2PDWJDTDyM2Lk0IR3sfKzmgajQNe6h8
lH5ubsAtensp1pb6fBTC6T7ZTG1JglFYzbalGyoTEJV8X9TBKlPkkSDwmIZG8SdGCsuVEfFe7+6L
ORLv8dGerNqNMYAp/WJVaBWtfVUGTpfZEDa3wyt0vRWwAekfddpBg9KQxZDXKrBwWDznlisJWbir
fr0pmxKQnioJMoo98krAbuZ7bj1m7NBFLxSJ5JYcdPdbl/zurF+K+5ul+6Tb5nWzve0Q62P973cI
e9MlfRMxLUrCWQ86fYtuGUtWAF4zAcpEvPM0ZFCvZMSUqB+mqs3S0BkCYu366HOd7T4+inMTwva3
6763c7AB4l0BkdZD1+6BMLhtYuUwBkDov1Esozw7xKLEaGpwZ6Rhan/V6EZhe5v71sdZYxChnFkR
lgO3gRYDa4u5ijbNAF3Zv1huBCWITXFpGVe3LzrspyzOSRKW6oFnm4rtGhlGZu0IODchrAXJnLZv
Ch2e3XqoODhsf3shVr9vIzpF3Ogg6SMEEI2i5bxNrQTJHQ+E5Y3sjbq60GffF36/u+Dr+wTf79yn
mHoZe3Kg05v+zUKcWRHciaGiktZo1g/NYqtn9zlOfCe8PVGygSx/P/PYYUKyvqY2FuKrY/qO47sA
2wwSI8uFcRnvwmHPxiFci4ODLqSWYbaGhG15q3p5pXiO+b0zNp0dWuqpKD/dHpZs/YVb0hwTLUFP
SRKO0zayN+im/rfvC1dkT8AlY43L9yHSQUAXJ7nlJb9fREcoUGmAZBW+X0NR6Hch6+GSfV54WpE2
s+s6w4IAdce/Wj/+aXJEiTWQhxMHZ20Stu2dybe9LP+06rNo00HDAZjY0YFy6bPt0Dj2RKYkzGff
5DuaPqWdx8iXvxjFmRXBhcYhsQe9ximYO75J95ErcaHVG+/s+4ILNaDwL2NbTZCrPfSnjB7GYXN7
BJJ5EuOsrtQjoxkwgkG9c6DOmXv98LuKvt62sjKOpdiJYBfPgiXncLkavM0dPBrjOESBgI8+GrTH
VlJlW3FXHfUB5AORC8CzUFgK6DqmRpV0yilBYdq1f3F13N4exMpUoRUIGWd8HvyL4oNTNSIVkucE
6fIBOuT5vZt9htg57WRoiuWXCifhhZ1lpGfHrUYUp2fUiE6F8g3QCl9xQ90tA8tNUeX8ppeSiVt2
wi1zwgWiO/GouzHMqeCmz6BuvJvoW248ZGT68PPNQYQKZhkHeQ10ygheEHFozU15pJ5Maw9WJps9
tZ1kw1x7wWICpbCFBe466WRBJ74cCNNOTPft2Ni0iSxClFgQKxszRJUa+m4hfXMtf5Cl5a63CtSj
EFgBSAm61SuyPK2toXfIRhDZxda2y/+PtCtrjhNZur+ICNYCXoHepJaEZNmy/EJYtoel2AsKqF//
HfxNXHdXE020507EfRjFkF1bVlbmyXOsl7qY9krFd9c38+Wqw4xpgrUbzwegKaW1qDNLFYJ2WliR
ch8V3Q5Cj1BcazbDRJ4a1q+cncVRQd0VLZr2AgOeqMepmBhGVUDr0EojzylVT1V/XB/U5clBMkVF
Bc8CL45z8RayjAbKoQlihTYZ77NmeGE2pAZFKX4MEdC1QnxyktvTnLCpQ/4UazWzG0pRZJJwt83A
uRyqRZ14ghbfJ3gfoxn2rUHXyl1Lm+80WyQZo4bRWlmVaKHLDp14QoR0fQIXv0/QY4xi/gLtMij1
IeeKxFdIzU9p+iNHYeK6gaV9AHACSA/AhAjCFGkA0EdqDAZqujBJodvhRAnZ6ZbTBBU3bhYrBDcn
YAMAvCPVMhNxn7vRZhjACKtgrkzCgi4CK9uaKPjibJ1YkK4c4D31WDQOtptaf0qy6pOl5WtZzkup
wnkYYOIB9AHg6gvoqKEOA1U6GzNGMpDqZbgBEvXYNOyzAqkgW4P8QdyyX+Aerb0kSfecVHugTT2G
RgIozmyur9/lHQh+zVnbEk00M4eE5Db0tOdqP3I9tAy/+aJoIRg3gfK6bmRpXmdi5ZlyBYQiFxft
NNm8jywtzIyk2DujVQRNbbO/2OtA+6IHGq8OkK1JxEPUHUAOzVR09aINLH7FlfsfDUhz5dQR53BX
Wmhnx3S8X4MrLs7Sye/Xz/d3a1oxbSeQiorIG5KgevuLRTj5vHRSAbaxeKXi84q95/WhUle+v7iT
THSkADyM5JUcDPT1WNKiR1N1bfpds5sVdbSjfnsaBPv1xIo0SVEDzKBeGnCYTQY8Xxr8c32WFmr5
6IbScVkjHwXc9UWVS7EyxBypGqbFm6V9KgndJVaY6I96Wh3n5lariwKeQ1ZRPPHh5hfg3IoFJTQo
iABiK4Mfqk7UbdI4InScEmpRZbC/PrqlIAGsF5YJfgB0qMg5UuBLqzrXhAjpWEWphwbB1rcU2n8Z
EaBsOeR/D5Yx8ZWAdGlnwF1rc5CoIlqUHj0lAKWs11B3GUo3hghlLh4shupX1Vn9HYp9/UoNccke
Crkq6oeg/rmguEsnmhhtzFT4MrKDqOuelYecbLNoZTaXDuypHWkvgmG5sKqpmccVfRW03bfV9OX2
BQNHEq5RKHNdkrc1NCLC1SYBjs1qZyXZg6VGhWfy8SHXrXtVhR7ZdYOLc3dicP77yVslTzQox6kw
WLKvFr+rSBPU0ys3h7/wpQDOWhiVhTtQlb2RrkTNAPq4UAeoAHhjVVTB9ZEsrY4L5CTa0ucufmP+
+8lIDDHVKPhNyDOl4JCtdwmI169bWIh9gE+CgOwsVwXpYWlfp3WaxpaY9/VQ+5ER1hC9zOjHfzIi
32ogPmrtLIGRatBGDzHypi5sABT0NRLK5dEg4oVrQJglwwAzMka0mMuvbrdnys+ou2+H1+tjWVgS
3MzI9QMw7ULUUoqvKKhIU1uhRliYX2P3V357jmjmu4XW8kx4O9/E50teaZ1oFUUXIJh+aNlX3uxo
YoHU5+X6MBZmCuESGgrAfz9fd9Le5U2jVZOiiDBlHu2eQBRs3dzvhYG4MwgbzDRz4HQ+ENbG1oRc
kQiNsd6kxfDQjdGmaenX2wcCfi9cckjmAMAuRUy11prO5OCuE8qDKhikDTO/XVNKXVh08FsC2IUS
BaDFMll8BXlboxO406LqUZ0e819/MQbTmOk6wRx9oSFKFJfGiZPhmNfJVml5WNTuZzBFr/j6pTWf
O20hFa1jd8k47GmwASbtB2wtru8mhW9p3X1NE7qCK14KPwgkzCGuALi3CwTw+crbrUNbUsbwv64b
eZGuTL6RpwegNraUGZ3XZcm+jLUDqcWxbKsfre4y8EjEn67P6kKggJ+BHYgZxctRvrJHAtEpy81E
mPNxO+TJo2IVX/qMvBlRgvT9tLIRF2gkZpEunF3UboDalvmwOAh2I7DkiRBtjvpWgG7sZ9+6fJ8i
3AuSZuSbyQU+ayRK/rXtwftfReYAQLQNgZrrI1+4APGCmPu34NZBdiktQNw6rarMvyQGn0k7gQ88
ckECDt3PbOWQL6CTMWjDQG86uiHRpTTvuZMbarLQM8RyS4Q6qfqHJKZvVBmhSydon+xyArqBXDHI
ndqazO8i4gS9Yv/FkxcHH09qwLqgfyn7MhLltV30mghHlmwMp37uDPtmgB2GeWJCuojLIStLZhgi
RErAI+OD6SpBG1M/i9cAi0uuZn5+oG0Zmq2AEZ9PaCLcMeq1XISu4cejl6/1RC99f5Yr+n0wLpnC
6CCQqBLTFA4+jx9tdSVOnq+/88StM9NPg88fADtwVEn3ipvhjQyxvSnU8hqosG9prm4a7VMRx/4Y
v2j8+fadDm82z9NvzyZdMrqwE7eM2im81+23ra/Eb7d/f27yhQNBTVb7zcR3sr37xkT9j3ZT2O1j
6Pckj0J/TJPtdSMLS4LdpeOGgczfnLQ7X3I84ka74ZMVulBqec3az3/zeZzN+apHsCfPkRn3RKGd
FZbFt9I6pEjZXzewsOb4/X8MzH8/mSR0QyhtXsIAXMGu1VuMggeu86pbfDNCeJvrcXDd4uKMWSih
zbEFymn6ucWEOsOkpiBAbMFNFu+KFZTowkWJDBqYFbX51OOdef75buBtydrODqvYS3FOnsvsLwZw
akGaMsprTpjF7LAUPymKNalhryzK2hikwL5PY51hEHbYRxtN26htwFbOxrIFoE9BfIB/ZLI+IzKs
CpoedpiwO6RmK3rUo9svMizEHxPzTzjZWQq0byaGzBvglK5XKLM3NOm38vPtu+nUivRetHJHF63A
QFJ1b+c7fQ0NMW8XySeCLUAHcyIa0oBOkb7vkqoE6jS3Qyv5TtD9Oe7q9Lv53kKK9i8GgmoCEhVz
uUFuQNDKHjI+ZWWHIn9nyi+3vj0pgYH8+f58LE+Wo256jcDf2iCZ5f6gbhjAlJH5s55WbtvlCftj
R1r2jo06uoAxjkED98g+SgKTbqMP9E9en6+FOGlmVcZEzQLpF7B5iAkpExI+JFSsj1xB8+4TNf3s
b3bXiRHJVzVRr5emE4GGunPekgKS5FH//fo45vm43GB/xiFdutmkq6kxQNgGz7D3htNtXPIJfUbj
/rqdJbeL2xA0J2iuRUlTsjNWce5gzZ1Qgfgw6NCilf27MA5IMyLnBdYBRJTyA6URbqqNEwedtruz
ikP/045vHwHKYaiTz4Ux8FhLV61uMtBYG8QK+/yO/UjTlQ21NACo5KIHEdBmIAqki4NAqqtk3MJN
WAMYnzV+0h4N/nrrKsxyvbj54EtcRD3SGMiAJ545ZnrIRn8yPJcfrn//chBIP4NRjaCdEq8Y+fUg
iBVXJEV6GgS56EaONpVOd1BUvvmQwwzUCdDbCmkS3OTnzsQBTr9qNahPTSPwF8qW2M+FduzoTlc/
Xx/Q5TE/tyS5raQjKq1aWFLGT25zVwCorQFMmd+OkTi3M0/sqXskmVJUuauHGhl803jqm9yrOzCP
l0HbHrvbUTLoL0G9HGH2LGsunxbHBYlCTm09tO0YuyDxrPiB25qni5fr83d57M8MySmWaqpzR50N
RY6+GftvLYBw1y1cOnzAY8zf8pIzIkfe0gNIGiA+BB7rumgCYdLM07Pho+7oNuX0QxfD1+v2FkY0
t+7+bhOHN5O3uNLEEe+1cQztwf6ZE7gae038b9EEbn100QLJefEwhlSaybLchFCc9ZJszWRlTRYO
KehKoceEhw+CVEPaa13Naj2J8Xn7jfbHNnnIb1f5gJM8sSBFLZbdF2MRGWMYUer13adpLbhbmiEy
6xVBBF4FRkGKgdXEsVNDL6cwSye/7ojHY+N2V4aKzR8TUhBcxA4Z0YwJNXBEjp0IBuQH82ElSF1I
/CD1AMp9gvygihWX1iKuJkPnPXYTZwcj8kvDK5sdiXex4uM4WtOmJwFZK3IszB7qayoytwgoCWKl
c2cT87agbdch1a1D2ID1aB2+ffJgAYl0lL2R4pEPSWROTOuNCr1M8YeTlMB5BZzurh/EhfwRaNmQ
vHUQTSD/6UjRUZ5DFqvnqNXU9QMI5bcULVpqSTw1P8T9Q1zd5bw41NXNgSysot6B9D16Xi7wTEj0
ghdOR5KdUddPBP8xNOZGLc1vEOBYyZAtHFRMHyo44PGCu5aJSvXUKjS1r5B0dfcl/zVoj0ry5fok
Lm2FUxPSSc1ojd6avkG+tVMCOkwPYNZb2QuLJlDjQpYCDJRItJ3vtkYptIYqKXKbGY89XnWPujqs
2JjP+3kUi0WxTPCyA1ECYn7psIKixxAjwzCUwd2CHfupaByfFPxbDk570LByL2W3iwzAJooHSIug
XeXi6FIlwzO/xOoYXexZyFD+vL40C6uPzYTEkYHoHE8JycdVxOFgvYmmsEof1IZ6I+gpeHpzxR3R
MnAveMNCbRZP8fPFGaLRoSxGSi8XSpC1wi/WHkoLy39mQVqaiQkl4xosYEWc936ti3X+z6WVnzWE
0bcx65QhB3Y+gBotI3prKV2YWM1dVaSml2mVV3bTY5Ppj07cEI9qpgeR2pVEz9K4wECGXCg6lQge
5+eGmzFpq6Qve4RQ4IdKIh/S7dc3wPzTL4aGBwXAszN7q5xKMiIymf2U9KEC+RyLHSdlNw5gw1ox
s3QHzbzicKEINtC4KUXTlaoAFKHAjgEKn77aqow8qMq+7cChL/ZalwS0LHexI9CguNIVvDhEpBxw
0c4iTnLwhnqVUGKD9mGZflZATJf3d1MPZFt+OzgKmJITQ9JdMRndnDDP+xAiLpk/84zlzVrpZGlH
gPEE/0NEegmdQXkotbM6H8Iif1MooGwrZ3VpssCUBtI7hDwAuUqONNf7Ma4pSnxN4Ww7+FKtJwcj
dgKRr0SICzE1AOEoAplQuEabtXRmY1CyDUVR8nBgLyIeNrT+HisoXkTxNq3fr+/yJTeHRwjwrXj9
XupgmWZBzLLD7tMTew/tvMovsuqnoqor4cLCFYHSxR870g4QjGtDb2Z9mP5DYvbQ/jC+dUP10PxY
CemWdgESdaAwt0GajYLpuV/oqqzIjXrsQsqDzjPX6KOWpgvtvCCIwW0HhTipxjPQtOAlY33YT3k4
oh8uatoX21mDti+NAqgObLOZORp5m/NREAAV9AFMoqGgSfAr1tbaxJfcNpKaEFXGZkaBVdrLZpXm
2pBGPQTWwir7x+RvCOC1/lijHyv7Zpfb65ts6ehgK6NOjvQmOKWk4TiK0ZZgJ+zDiGVemby39Y9C
oHC8li5YoAxx8ab+Y2ie15N3vDugtq2z2VDxaLAsMMvxCDm/vUHqz43Re2rcPZm02hbgqvHN/GcG
uj8s8soeXCij42dAzXzOhs1t8tLlxNTaEZ2Ky6nUIRjSdQ9DWqKKq/qtRdD03wVdUbypKj0yXroe
YKP71DFe/2LO4atQDEEIc/EwrwfNbaseB07vTa/I9w5/tm3QrK9Rnf2+JOR7EnSdwCVA4QP5WGkv
cQKdXyWCB7EGGxIi5X01ja/1wNEBCZlqdSJBkZlBWr45Xfwx9p1XWYWNVEfpt6rzAzymgV6Nj72D
kqZGd7WRP9mFtmHqGpvA0tEF7gftAiaEePCCON8bfRmj5J5iQnKyr5ojRRe4Q28HlkEgBCJLc/EJ
gYMMnUEW17UA2pxCU30otZ32/fqiLvgFpI1QtgGoDMqFcrxYJXrcm7U+hmnFvPrNmm4HGePBCPeG
SxQQTWLPk3hygMSQ6JFV4vdXNPUb5MMAmbw+hAXXYxpzzXem+b0kdYDcXlyrzTBCjsPwbZCuTc1z
N/0wrNdE/Yime6f5dN3g4pydGJyd08mQ4rpyqRPhjd8oR4XpnlN8/RsDSOrC8WDdZe+GGicU1mJ1
DC1z07rB+BcbF69QoJoR6QLBZEsDyBvLHIVLeFiPkffo6J+baCWYXgg4YAE7F3xHeFer0tGI9c6p
7EblodFmXxXhbjvRpZ4LYCStGCScrGR/fcoWLoRTg79zCydrYpop7dJW46GdQ1dt3ILM06/TT2p3
+xP+zI7km8aK2qzNYYc67oM6OXdt0r8mbrv9b8ORgptWG/SyHAQPY7DF9vojaV9L/j6usTgt7WTw
ogIRBeJlIISkw6kTECD1DBEoTz1hHSO2cmUseEj00BCU5Wf4Ihgyz09KJYYMZLL9GJoT95gOCAug
H+z9+lwtDQIwtlkwFHEUpM/PjRBz+vc4lmDvY/SlWpOOWDKAlB66vxHfoDlIGoWb1K2aD+0Q9gnC
S7YmaL32eSnAbB2jzyrBhrAZA2H7dC3CXDqLpz9fOotqCpydGPB9x9wOnReVO027q+vNsFZyXjEk
K/1A7JZoGZp1Q4MFbe7lzrM7+bmFDOjKK3PZEHpvXDxuL0sEpdNZipNUQ0gs7rlm6sdk8qj9oorc
G/uV7bW0h+1Z6HAmunIv3k5DpeDfpyNWX7xDNcJRj5B2vb6D5xWQAh68L/5nQp44dC1A0srhQyhY
ugPV2dihMdBvq/u8PhKSgkB+c93gkrc8NSh5sbY0NUYFDBL+vcjvh/RYNe+5tnIJLM8cAJfg8gGH
vAw2UibbBFZWHUIFjKgT2pfMZNaOWZNHWDw/s6THv2ak84Mad5QDC4xtVwXCQoiU9ofr07W4Pujz
QD4KveEXJK8FgPdjG8MBNK063AOO0DwgB5v7kd6W9/YIxcWiV/neZpO7T+hkrdxtS/OI4B+pSaCz
LylErYkivz+iLbmKPmnqnTEGfK2vcs2EFBGwatYzcWFCq94nGgea+8lFq8T1aVxaqN9oRgAa9Uuc
ORmbkhRMRxEB+k9Br66Eskv1g1mxD/J9cxvvBYTDiYYpqkWP3mog9KzGY92Xsj9O+Y/JyryKfDed
0rPT28FVLtofUexBOy/Eq+W8YWUkE8l1oYYdGOZ83Eb540hM/iRqRVmZwN+iFbKjQFocXMOgEQAl
zLyMJ1EOGGFQpRlRhnH4tGXsKVWfke7fIrXsW23QacIHF7FnDMxrkVxW1K2t3hFlL4ZNWUSeqX3U
w7Erf6g9uofooWn45voKa0snBU0wmA+w3c5ljvMf6NTuVLYGWpWEuYs6268i7cnoiY9nM0hjj2a6
Q68rIlMwAH63zANtnnF4fXNEWGA8c35AQBLU+VrKWp/NXswbgQtC0hC0mPIjitllRJ0c3Tl4xZvF
0U0dD3JgqjI8F9WHUmbPoPBvQPxf2McRaqPVh0gKQHu5V4t2FxnuXd/XntLGGyd7Gvrs2WGaH7Nh
xV8uLy+mb4ZBoHVVzp4yWka81LC8TfbFdRJvEo9q9yIa6FPjcVs7SKVFm9Y8ROyHWR4L464uw2RM
8BgvA11rN21OfMsewTAZecjSP5Ps+fr6LriJueVhzsvPfNe/e4FP9l/UOsMYFeh94IxNL1Olx8e4
NJoNKac1RMPstaUlQ74DbT9zaAosvRR0ZTFXrJZhyWqF1UfKimk7Zny6sybOfMirs1eH9vVLq7jK
irdftPybQhNNUIgu5j1+MkhLp5aWocYSDg6YwogaaNMjmx7LNt4OILsQ7cqpvnCLyJMj+wewE3D6
9kUBEspUGTjLiy5MnXt9uv/n+pJdXPX4OnTx5n2PihCO1vloJqGYg0o11FMqCzIYPU084HN73xJR
ugdf6Jp6yMUWkezJN8nQKGxwhy4cQEc5gt3dK1UgEpCdW5m2iyBwNjRXipCNAmpA1sGbgZq0G8Y+
1BpOfEZi5x7VPcNzlPSzzqFchPlewyktTubMY4eWFlRwLny9m/eFQcwu1MYjMzVPye5F9Znd/OCY
h3ZiRopoEFF0XB9hxiitQDWpl4zv13fFwiqhiIfTNadlsDmkPc6IkUPwSbShLZIvvWjyl7IWmm+4
kfb1uqWFKUNLlg5kMJ6ASJ9L59gpCLCOaQlLEfkOvqknqKQcoiHf8Lxf43xcGJWJliag7RCuAIQu
japMhWbHjdWgH++56iFfc1Dt1+vDWTEh5xnQT2pDwxkmNOWOxbHXaI/DWr/vog0dBRsyC1ritj8/
sgXqm0naRHXIUntArqTgm1rL88ciEvbKIVpYHbgEiHGgVojGYnkfQMh2cruqblHM3QjnYIk94/sx
/7g+aQtHFWABdC/P0HAEstIeKKIaCTqStaHLC6vwqk4b973S6NDnwaOj6pJ8T3qRrgA7LpPmv++o
mVIWlWTkSaVgJJqKPjViDC7nd2jbqKP72n6yNZzXJxP1lu4rTZ+i5lCsiQgvOHQ0OCNGw3xiz8tZ
D9Hnw6ToVRtCKYYeMsUWPsTX1kL2y3AXPBc4wqgnz52IiGrOt0ljF+M4EFGFcd+95pr+xnXN50Yc
RKAVB9yFBklfB1pjTb6bqCtP1ss9qgOsBU5gJI0sPO+ko6ZFoKEc1aEI44wHVI3B8aF6t7MloRv5
xIp82kyjqCAnJYrQLdXPA/JgkVgTPJp/6FmcIZmQDltiEXD5DVoRkuKfqXrpUakG38vO7B/6+Fud
hPbNCB3JoJSuSmpDh4SHXoTQIXI121O0Nezp5f7DrOG4YVug5VaV/Ydw64Y5HSxU/7T3+cqpWvu4
9POzzikdOuHjVL+ftIBHL9d9xaVHOv/x0qEFQf4I5Qesh+LcNa8T2RfZ3qz3140s7l5oyKNO6eL/
NemCjYmrxBYzijCz7+L2OCX3xFop7i/M05xXRe+FOiOanXmcJ1EkK92SkiwpQhXMjR7PNtdHsPx5
1HMB9QHWR0ZMt1llEkOhRThqQavbnkjW0iqXTht+ZSa8/NfC/AtOBlDonAPxVxRhrpPtmMO1FMm+
zuydRqLjNBUr6740IIB+UYwC/BsBseTNkrQnFUP5KewqKCYa1Keaf33KLmu5cJJI487vUlCXXUSM
alQ5QzaOGBGN7kc3/RqL4hhZPfit1Xulg6INyXem1t8lmrLRxOiPTfWQkm7lETVvLsnjnP0MaWIN
u2RuRdUiFBanfpqOT0CNbljV7Www6QFy/yttxfvK2BeOFYyi1RMxBahELqgEQOrrKIwXocXtcHTz
fcLSI4QCti04WSdRbCCI8jAmk6dB49lgwqdjhhpyBj071VdbumnQr+xd/1ELp1CDXDLUkC0A1y/u
kL53GRG6mofa1AJYEYKIP8jrtQLkgoOHlVlvFPLt4E2XNlZnV8ow2XYOSNJxcqDA8JRkL0lJ/Lql
Xje8tPTL9WEtGsSLBMxNcx+yDIVA+40iCp4VYVs+2Zx5ybRtbNdLk4fWtD1Wq8gk0NsdGojtDWRA
TVATXHTLKEoleNbBHRjNvs83kxajz3slPbG4XH9syND/uMLjpyMYV4J0mpPAQvotFWsCcQtWZgpG
ID/RAzAnbM7djiOQhSWFXYZx+TY2b7T4TPXP1xdowdWcmZAOYCpMm2qDBTUrdf9Ld3fXv742gPnv
J36zw2GK1BYDSPQjAdDXtL4rWb/iyxaO89kQpNul4nqmGQ2MdNpbpxY7o4DsPCQU4zUO3zVD0ulp
2rYdcceVodV7iRHEgBHSQ7Eq1jyvquQTz8YjXchmSgxBS5ghovcp/WnnhVdbiRclW6S/N3b+YTfI
HZam7wzNriS5R4pdOUS+qJ7cXvFzRL/qUS2ER5RjI/Igq97xuPEHbnuuS/cTHTaO3ngjeIjLg15s
9bR7hcrYVrgbyIl4rv4LxCFeSd9yNkFApERKK2hsLYgh6pxBs8uxfqr8C4WWKc1eJvVjRGKjq3Qg
Gj67yYOqrd2+C3sURw2ZjbmEDmSDtItSPupRXpT1jDEgerVhVrbiMpYtzOyaOt7MeK+c79PKmsqa
WLQOdW30Bwc9gmtA1IWTgDH8sSCFijH6vafKTuuw0l55tEvHN0vZXD9sa4OQvEXfcYg/t3kdas6H
rh/bMrj+/YXtfzaE2f7JYeZdq9YqxfcH9SEfgJk9TGIbdyuneSEiOLMiLbZKrH40dSyFbZB7JLa8
ONohFvJIvVWUYeP2H9dHtWgP7IgO3v0O8gzSodaomiuqrldA8Bd+HeeeXYUq2dZDFOjKfXxzh74F
SDVuJ7T2gNIG6LHzSbSQMTG7IarCURj3JnvPi5tL6LMF1P5B2mlAi0gmyph0A8/QuK7xqD9mttet
QdIWt9nJ96URdJPaoQu2wmm0vpr5R0VXgt/FbTZTVs4cLXhPS+7cyHsxNq2ODQCBnap/SfUveYNi
wxq4fs2OtPDmgAA4jTTYgYdL7X7X9PeR8yjWVK8WNxgBiQWWG6GdXAZSMkZBgEPqkBIP1R8m9qXm
1dmbUvlirY130cuc2JKOqFakhhtXmLtocrZ1IYKe0wNnzu3B6kzG+b8hSWe0FHXhpDqGpEQ7p7a8
sQy6bI3SfmksmK/5CfT/nXDnJ2WmOlSZ6dahU7YBd6FV1XXQJLuZhADHBSBS8M7OZVjQ1p2b4Vkd
OSZNmxBL5NH+yUmeTfeunWzfXMuXLu24udgLACMqORf0kzaJDBpZeRNOjhF7ukEPJUAAGXcPUEa7
/WEFRBuotUGpP9dvpN2Nf5/UaVNiWGjqrYOh2EDVwgB3v3hy0hVumyWPgDZFvCYtcM1e8AxNJGu4
GdMmdLrPKgIIy9he99Hzj5UiIgzhjwFpW4sk0xURZQ2IjJTA4fda9m6qW6v5VRu7/2ZJ2tnQSa/U
SMW0WZ/oEKBZPa62UX8Q4+tf2AG99tylPDNxSU60ifhUxFPShLGBInU3qPs0jwKoT6NYrN+7Ilmx
t7j1bPRBIcONx4Qc4CgkydWKY1yJ8aNUf2hqhQTlhxb/uD6sC18HRjvwCyKAQpESzf7y9HVovLCa
Og+F5hxt+DkVSfQo/zRE/S7JlfvMWOOoBjBI3hywiQcScsxoNkW1XQp7cqefRI3xhXoGnlOtJZpf
McPcV8Qudg2PyUbJy9hP+qg8RJMNRfKprd6cIuL3QzZAPbYX7h20RdKtWcQi4Ii//ZKClstw82yr
i6kDlJrjry73yVjagcnyNxoP3cZNiAKmK4d7WaoYgWpk+ide2/GGCdaBL7sdNtwcmrucZMIfO417
/ThpkNvjxBNdUh5RkFQ2epr2j11W2O85QpFNVllPU9fpfoKNXtMtg/4fMphem3+qxqM20Je2sg9v
yUYk5OBAjSh/UQ5KPjwTRT+kXM83RmKLTS04ENiaWns2ul38XrcKP1Xr3BM4eQFN8HvHEdq5KRoV
fCevejwHetvL6kn1dB0ZrqQACBrEeMYuAxu8z8Xw2VCULlAaA5hzl9VbxkWPEcW6n3at5Tcoq+z0
LH6lpSDbVBEOSGCZE9R9NPiqFv+yu3wMmqnMN0rVlV5dGAqwQknkdWnUbhWepp4+4g9Wr2QBSyZw
aRit4dU19KNHApB9pbq/IBVcek0xmVvQJ0Yec8zkMGQIDts4MgODGtA/ifreQwvGtKuHvN2q5pR4
iZ7qPuRdUl/lPNkpTWqB1V7k+7oHI7NhYYQZwROGkjwPSvzkr2A3Te76AmDQtnf7bWoYyhO6PfDU
jxyB9oI0SzwlJeOOuV27UUfC712W1DhaxPCyTJj7bGrZBkUtgLyrPEtD1hg/ptFS3wHZ66DDlA1+
MpS1NyJls79+Ds0LjzmztsNnorkFJwNQvfNbTYD6LeIax8ObtUdrbDw9cZ9r/s4scgQU2ssq5bkm
xr2dPdb2LhfFrou6l6nZqaoIdFQkEUl4BcmwA6KHArjrjA1+g0domQzYQkDITjQYwHFOieo5I1of
fw6a6g3m6Au4l/Ku5vGmd3Jk9B9i+hgPFhxc7pnRawygTdQ86YnlmWyX6qCCMK0XbWQrU7A4AzMG
1kEDI9Lb0oOrnHJkDrOxDFn90+g6H51Fm0h8xKA7rG6utc6zfWJLup/sLm6wNQbkafqj3qvehCMx
ZStB1/yRs0tQMiL51kQxoyyvYIRZb3b+idkradG1789XyMnzTu20FG4O3wdzoden3921O2/NwLxi
JwZIUrBIH7AiCZyS8Oo1OZGLO06aIGnPWyY1Y5tjAGOLIOGlsgLSvrKbAYiSFSlezMuRtP2Ek9Xb
EdgZag8MHQFTPq4f4Ivg99yKXOyrSzGQQsFYaOOjuZs3XyJzJWpbma7fnbMny2F01kBsARPNP5rj
0eqo9IHubK+PY82IdAodm1ZWPmHN8whcblstfcpbn6j/cbakEEAUJUvcoS9DBViezDcrT1kls1hb
EWndG7fowdGNjr6sVc0NNZXSR2RT48Z0jI1DGPeQvBqBmlML1AsUYFU6XL4VOvM2aGn83tDih5Y4
X93RXnMMs+ULx+AS9K+ACxsoLWnfl9rk5pDNwEIW9ue4DQ172IzmO+ILnpqQf0t8Y1jhKFqcDHRJ
wK+i3n0Rvk69qHUWU6Qoow30I1O+W6P+vSxQIaxDxD/LIiJivQAOgIgZZduR0NCemoPT3etAnMVH
6J34EMVUq3LL2q9W+3nIjkV/T8Y13MmSs1INwNzR5mAjNyQ5K1THypEzlHYjO+yN1OPQ77h+NNYs
SMvW0zGJBEc9PzcCcBN0N1e+4UJORyBtWMR5kVkiAR+qQCUIoXhatbs+gqXDfWJBl9p1R6fq8s5A
8S7W7xIXgVeSeKlqBJXRBdctLe23U0vSc4lNBh+NFKuRKAK0W2RjWhXy3Gv9hcsDmpuPcZ/bKI6e
31CZ6jQWJyiF92zb8OfY2meRBxzp9cEsWgFprglEwwJPmYrKEVViFOHQU+/p1fd2fKnUn/0ak/ni
/iIAw6Bhf6Yrk1wvRH8HFMFcvMW+KpnPx7/ZvnAAeO05ZGZZOZ8rM4oZE3aNuYo/zWqZ+tr5WFrz
0xBWWgzVHLTWjTqEC+5ucDYTYul2ZQMvmiAzxRaIB/B8lI4IeGf1qEy0MhwSH4BiZfQq9S92LsSj
gfaDZ0beVxpFYdZObbsIF+LoURTPtfHe6iu1yKWFPjUhOZKxUyeF8jnWTwOIWMXaykovzhJ2KhAD
IH+4SO8UlUh6E+rLYU1QWItqz3Q7OJO11tXFYaAtH84WeWugnM83VNeYPbWVrAT0N9nU48Eg5crB
05dOHmow/zMhHQnWx7g9+7QMkXsjAWvJdHCYaXqtDrRWMuBhaEBtfShxXqDWMjxQMhZ7axpYoGdt
4jlT5nhCS77ZFI3lwkJ6qGGJ6td5DOGyFHLOUzOm/0fdt2zHjSvZ/kqvmrOaT4Do1ecMmJmiJEuy
ZMt2uSZctksGQfAJEnx9/d30qbIzoQeveEd3aEsCQAABBCJ27H1APIIc6ID6zjFMpj0dfB2xEG+l
xKGvJiNb/MSjLzI8n9FPfYHewTOABP7QvtXtCnTnycUHkzRy6UiM2Sa2jfYyHyUKiUHX9qWbZESq
C9vNVxbm6aX/2Ynp7faNPbdAswEF4kgHWUsHcs7+mqLH050AirBgPmCIhiWWSsOfqNISEdE+emuD
dublY335+0duGEr1/2nfMMMsSbqsRtnCLV7HvIzH8CzZD/rS+fxyN2ufYZxZtpcMleb4DF18TbKr
gH1/uf3HSNEfW+rnd5gkHKWshmZqLYDakuqNKJK99OfD7GXvisbZB2N+oIl7CWFIunPn8ZASxMH8
6vDyIJ7edb/GYJwF1NOdTuoEvlHzlqQZ8BsfBoBlX+7kyZkEQxRScUjMgM7t9MBJOMoXJlIinZ8g
uodAhBeolS6e/I6jLpYD6eiN5efSxdGsylsbwa1x1FFCL3HG/T/2YuxsSMj0Xd3jQ9jQ7FRZ7HrB
Yr6mqLo2Xcb+dvkUJG6KKptg3i91mNnKIfDk4Xw0V8bGZrPq2gSU0OC0/iQZMPH+JavuZbpiPyvd
mMidMixwslN8BqRFbsbKjWaeRb77dfReCw5d7OjX95jIU+QzrGbw8T3KS7AaAlAM69vLO3hle5m6
zCIBYL6t8S3KqQ+9hLuqBPhAwhXhkqe7+fXANC6ZAt0U7oAHplNdzzOPcvcePLEvf8rTy/Krj2X3
HVkKkUPnJXNT3vYuibLu2rLojufTwR/WQFVP7+NfPRlmLzrC6ynF1yTz58y2PnUzYrovf8xaF4bZ
c8rUZGl0UU3zAIRb/a6r6PnLfTy9KL+e4O7phAEJLtrJgdG3xWH8K1Vn3bjBICGA5YNNBJjdRzy6
SQm9EuliA0snTqo8csUNKw8cRewvf8lTSw/UTQjSEpCvPMLu19B2ZKQM8SXImmiQ6HWkj6rpqhYr
OP2nluW4I+MEa3yr00FNcILZV4q2u3J6NUsabP64B+MMGycEIgaI9N6y4HKc8HTcYIlH7Zsv7kTZ
4MJw0X5Hv9nuJ695o/qVfbVMgunGHHdhXL0u4OYowKMwj+qsLxDVathVi/NeW5/xytw1+q+XV//J
RQFWE8nJpXzCxIbPyF30FLm5277/FGgS+eVrCRKWNXEXaVKwvYGxybgdWd9ZUBoqqtvSgahQEPfp
l7SXe82+ltWaS/Hk5CGnC6w4KuocYpyUw+CEMgvwoHTpm6zdByKyvvDY++K6W7byUUfLrB4dl57I
aogpoaNQRfCPxvnw8qo8+SGQ+Vge4KAhNxO5yM6AdL4ixS34mveJx3eAfZXl1wl0kNZw/nqm1mWN
ULyDIiVgPQD5OP0c5KylU5VsqQOJav6B5iub7Cnf/Lh940CWBfFEUi7+JDJX1g4uEtDesnlby5V5
e+pUPu7I2Gy+HqDoFeBDKjFFFX9nW2VUpSuR+7VOlsU7WnxXhMwCkSJA1ZP60PftTT4FO2dVAnE5
rB6dBKAPQJE9oryPBLoTt7KdxisQu5+yM4k0a/UXyo+A366ilBW7NigPEIjfcukcdWqsFHSTlXL7
JbLMbtOp2E98X4MnPgCNyss7/MlJhOozSNXA/vGINU8x1if9ssM75yZokRSMhV4x0icvNtApQ4uA
oUTWjCGjaLXqahvlOyUSAwm7Uk0XieJtGN6//CmLsT9aqKN+jP3AoDWdTxXKRWpr90muMdk83To0
G1BeB9M00bc2nxLQx2m03jhXoz/dW+G04io/uRYoSP6nC2PRB0Fnp0k7vP//cNP3AXCLZGUp1now
7NLupyaYa/Qg+V0R3Pb6Knx1ScByhsEfA5AMrOCPtOXBlC/8ykJVSc++2tnHoY9F92nLQv/qYlmq
I8PPh6JKLAeFhoNzCe36ul8J9jxl8agP9UGfDxAA0kmn7VupnZOQw2+dOvuCtANIF9ieOR+n4Hs1
fEibm0BvefUdd2ncmAghW10G6phbwZurvpN7AvWfMXQu1bgmOPPUHoA3C6gQ7BEIWcM545AQ7Smd
4ZyJRabli9d6EXKer18ilNcAMQywNQ5Oo5PQayfSVpjCMKnu7Jpc8PD1WuXYaSCdhDuDgjTELYzN
TLjWMk+a/FaC6DFeRds9ZfCLiDRbRCKBul/m8WiXdQV06jpk628Ddh/ot+6KsT/V/BJxQUHwIuRn
uhZ9EaKYroSdtHlUjJFcyxustW8cJtZY51nOcRoG+RlIbgAXet0Kg/gWBI5ItEKA2AMLmmEk8CKd
NiVDd51aAIuHX6s+Pbzcg3lvmD0YNuFl4xA6YNm9lsO5Xd8Q9kFdyTWx9R/8JMe3BnrBYwuuHRYB
rBhmvH202MS8QXTXzeC8dWt+NiX83vHKOJdfCv4+TLPbnC2Ra+fSsj4G3mfAvdJIQy3z5a99FHBc
BoLKDqQXHKSRUAB3ut9y0VbOSEN9nTTsrrDZl65MdCRF4kdaZjHEci5G30ftK49pY3/1UtB2BDPR
KxEI8/D7MQyksj28OEBwbHJohC1rAOHBMBzen6GCPu5bP9130/BhrFNAlyTS/iFkPSNvDteqAn4E
g04XA4R9PgPnqAOB+EfaQhxqDwG479T1DKxyDBGW4pK25bWaQX5MRRJbxPpY8yq8rqf2MsmCP5XX
P/hc/eWM+kPPgWgSLHlvh6KArmxh3yROp84U8rOHZBregd/C3YOTuARSb94rYV2kwQwijfGsovOl
x+YbXGc72ib7HPp4UTKWsSYg/k9GkDxP7E0zV1UkavoQeoCP9U6214Jlu5CLs7kOYgGgZS+Remob
fmZn9gVzcVXY+n3h0nRnoWCJO3qNZNk084VPYPGsFt049pi1g+lk9sI5V9ftx4Jfevw/CIf//jb+
D3+obv8z9+2//xf//lbVkxI87Yx//vvPh1KJ8n+Xv/n5O6d/8e9r8U1VbfW9M3/r5I/Q8N8d7790
X07+cSg70U13+kFN7x5anXc/OsAQl9/8v/3hfz38aOV+qh/+9du3Spfd0hoXVfnb3z+6+Otfv4Ey
7cgyl/b//uHNlwJ/d/1FK9EJ3T76m4cvbfev34j3e4DUCYi5QaRPUQmNFRkelp8E5HcUlKJyCmIo
i07ZkmouK9Wl//rNcuzfcb0Dl7sw0uKgWQgg2kr/+Jlr/44nHxLUoHPDhQMGh9/++fqTBfq1YP9V
ws+sRNm1+JwlMnFkQ9D1XUQ8oa6MwwQXV2BcvXPW5KWUoHwqJcWZ1dDxA2mQt9uXeix2czfos7Zt
yD5ruq5AwdqcfRnsgX5vmnS6OJq5v8d2PBbj+bwMZYEj46twnOBMM460kiGBAhWfaedWvD2HYz3v
qSX0Oa1zyneFn3Z3MuTJt2b018omjMsDviduJZzsy0KgxsA3Lg/ScGtovbnaM7zSQ9CggeRyfMiQ
jlK8eeVdu3SGenssHBgHF+pkozPYFQksGdb73PKnPeQcvni1taaFY1j6352EwHHis6DqZHSS9mCb
ygOr3ruFcC6saoGzgD3+/ctLZhz/KMhYiKdQZLt8ymNqyxoCeFXp6G4v++ousECfipK9e0ZnEMTP
n+VcX4TwWXK1VhjoL/7C8bZFx9CiRsob/hYgCKY/URGmLN4Rvc+DymI73YgScj9D2HxKQul3ZwnS
bPZOVPYXBMjn69Gq2H3qJ/Cbmr5Kir3OimyfBI1AAqsZwg/TZEEiuS7Y+El4fT0juWHZwCoXjjVH
ReP2/p4RlFaF7ejdA6CN1lSKfI7u52qnJJHJBZSh5htAlal74eo5d4EIb90qWrTiaNRrHrIL1ipg
OD3l62DHCmF9LDPvo8KU8XNPaQAFnE5T5xBkARIGXg0KiGgiQfdKFApWDU8tvEsZHGFEj0wQYxXU
FRJsXO8BAZTXlp3ogxKMrrh8j2yKojJ/0XDwYM+IUhs7sBNjWzid0+0Hu2v2wHsjawRuDnD19TYq
atw1oMLiwJ9uCRB5LSJsAQijIVhqOvhWUQc6Vd0eRRZYOQ3lrIE0/p7XmR01gFSChq1ZK+p64iMJ
Ioo4veFpQLAEl8Wx289YujDuJ92eguG/VbU871IE5AeP3ZaTeGXKf1k4ZOHxeoHKFHxos8pvxubo
FcAYe5qiILxQg4OI7LiWfzVRhLBkMF9h7XAGI8X7KCDbObUrBhxc+yGQ5Z8hgA7BvgxryaKmEuF9
2NeAvSrC9zN3ZQH8Bi3OSuErvaA56T2Z+uAtOIPDv8tWXuVePOs7nPgbb+uH8n2nHh666y/1/w9e
xrIG//3PPf7Iy7go/xJfTjyM5ff/42Ew+jsUoWBrwMYR8p9avP94GCT8Hfaw8NMAgQR2DA93/98e
hhfALXGwzOBU8xCkXH70t4NBfof2Dv4T1wb2GQ4J9zX+xek1ZKGkCft/qag4tYs2GRPQ9TNynjp7
Frxt+xUs7dPtInJ02i6DlC9pc9CYd0Gap9EM7flPqUvGVz23/xk2fKzT5jNqyQlge3pIFYgL3oEc
y+b3fJyr70fL94Src3ps/GrfOKNYMctQy4QccJS0813tFMwGKwKyH5Ht24Ub+V7TJWcvd/bcXC2D
OApJtNBYzwZeksMIWwStoe1x5HImEr4qV/TrYwx/jbLGrjM2kYN2av/acQa/eD/gJUPAktKVYwza
MqKiYmrqd9s+aPnQow+qQ7tGtT467HNGx0uIbSV657c6XVPePXVrfn2RcWWFYsZdpb3gMMiWDpdk
8hJ3V8vWTa8CiXrKa7zItAR+DXc9haqg7zRndpn26vzlD3xme5hVzwXrhyDTnMZF3jbJO1oUjf7o
IalkX3ZWyujdxCuPrLjdP4Bivy7OX1+7+FjH00mLVgbtFBw0532zC90wBln691rCI5JRwwcUw+mJ
WlfVALkfQNarCqEhi4dusZKhfW6HLo+ToxEsAac+DwbMN5h3d56qvtNgECuT+VzjxhEEYRICUoou
OExTS/+wK5TGIUSQraSVnmndFMTKw0yQ1lPBQXpCPNh47l6VlpBrNC3PNW8cRGAcCqB7EASHvKP9
RweKklDgnum2Y86EbKscqgq12wSHrrLmGXV4Vq/2pK4qunt5Iz83fOPocUfuhFOe4eipfES/J0JG
PwJbdM722zowzh43m6yyamsrLquJEvBctmn3seg66/u29pcPO9qZbWhrexiDMJ4rpzhM3LdQTilk
q1YmaBnnE7ZnPs9A3+Xn2p2SuLJCpAcHYJH6A1gfHbFvROqzjd0YJu75EFcaaovGXafd7rwEUsw+
zKWTj4dagPt2m6k9Ksyu+gbavkUY166c76Wa0rcldKjuX16L5+bKMORBIrMBFS0WuxaAwjneUN4V
96cK3E5Iga8BeJ7ZstTwLNIQSnohrcNY5f50YRWz/ZZx0IuuvIqea9406ERMNiaHxJo2SGzaGYqN
QL25phD5XPOGY6F7WkFqlZC4z7ECXc6Lg68tWm8cvWHPYEFFaSiA3DEk7yXWYApHCDHYk1gLxDw3
fsOeJbOCho2YfeYUTXlRO0E5HFSGUrvblzfRcx0s/39k0NSdvNaxRhKj3lh8pGHb3o7Ink0bJ8gw
NDopj9kItEEszO/EeTd7I4tSWYCjYNv4jatyFFNDOlfRGOKstX/Rgl0xjDLtq7XrctmIT5xIjxhw
eMbtYsASN8lUq33GEaC8Lay5J5e8Swp5QM36VP6RF6H3J4TLhnKjG2JmGPORJxQ6PzgK8zCvL1Or
TSg8e8ng1oXdkPkdxFuzud+JlNTFmRxnTvfEH7zqfW8jBLRtgk2VxikhFg0luFkKivymJwYahzRf
i/0Z8dafzpbJThn03SgawMJiz55VdZjBf9sdAsSmUE2P3Mb0lrdF9b0G13px7s9hGdyMHvTMr5e6
jOyPUCIkvG2rmvq4YZkh/jMIP65p0no7MrOHGjzAzcqV84yhmfrluUKUZhrB8qmsGnxXnePnEWTu
+F+b7IAYdqwdRcIs437M6zH8HOB2u2ltqzhsa907PSUaj5cZQLQsDnK8ZHbaAfAZZd1qWiu0f8bK
zPqyVjRT4I4qjJEiS9yL0FcKVHC1A4tL3RQEI6XQILB0Z1Lzb+Aiat2Ny2KcH95Q5thEisQkTAod
1Y3bQlJH+whvbps645ae/Vk2mih60E3gHBADQniIVGsCJs/sKjNNQRJml1kzzjHKkbp4LlEPTFSd
rZxBz7W+rNbR5UAcO7VGvLPizBXFzu2Qq0ugTbFtU5nIAzxEqtAR1Ry7eDdGdup8Krm/5kg+N3Tj
ZnZIXfpjzueY06m71lNp43qGKNsa5OS59o2LGXHGrvbUNMdWAtp9tx8lkI2hH2/aNMHS69HEe3Uf
1J1E613i+rvBo22EoLHYtudNkpuwdGfAZLGsVuemO+npPiKS+ts2vFlHABQ8gMVJO8eNI/KzloEu
pw/8+ezlmVnm94nr2CyEKJMgnWfHGuLBCh7wEpT9md/Juoy7gZKNX2CYrNfTvsxkMsQQ2FHvQOOf
HRy/ktteyL7hUHclXKFhJkNcQafgAoJLep9N5cbj5gfB0dHOcboiB6VMpmPe5v4bkRf0uh7zjUM3
vGlc1ImUjtfFTZUlDiRy3XZH0xHCxy8v7jNG5RtGG6AMWFozIi91KcZL2fHuSidJvs2oTCgS4qNW
7+isO1OaD+17b7DD/G2gQvK6opCfvoxZxSwd0Tcc+iJwCTV4nuvg8wTVppWN/9zcGFdwkFkSZFlJ
f2gglRF5rUaJPAOkZtvMu+aBk6F6OQuhh1FaKCqGf1eyMdm4rMYdK6H1ZFkt+Xvovtu4ESrjtw7d
tNYgBKQ0dfoDGxA0dpfW280T4xnWKu2+TvIWrY8ZS3ca0kgRIW62bdpNkeAUWu8VODHQuu8+NMLP
z7jgG4NNZrW4HIs8FByNs1kXcY46Iry8yLjNN/AMWx07jyb5JPtD0CUDaKd6iI7UyRqB6zO73dRP
LdLaLSvP1oeyn0sQMIsHnc1rtejPNb78/9EZ2aI4sK7SQR8KmfoRyt4+W2Dn2Likhp3aSaC8KbW6
A+Bl5b4dxZdWz+3Gxg0zbVo2ZvCE9SEjLI1IhjS9VkijbzoEluTX8bxQL7O4sBiGzrRz3SI9AsIS
nm9LUXmGnY7ad0ugB3U8O0BBRXMJZOQe4gBhu82teSS504yg1al5H09+UarI8oAmqwe3+7ZpdlzD
GXYERCmrscDNmrT5JctaZ9/KbNrmDLvG1apVUnsoitVxx7w/ncy9a33vbtvATUttp6wAjqOLRWrd
4Hj8PLl0Y/jOxCYxIQrqlLSLsyEN9zoN7itUem9cUMNOS9laioVaxxagZrs8o1fUbextm/2HsuHR
IYC08FC3Y2gdynz8S0zOJzcoXsWl8dMPMEE4oRi4hft6itEsQA+zC4hvNLUe33b0mvybPQeeQ/qq
i4GTs//wIR0AtCQkurZ5GmZdoG5ySEcklY6LSs37aqRfUwF2xE2b8YfO5dG0J6FoaC+UjoNJTbsC
CrBQll7LvD5zsJvkVawkvqitoouBJ2TXYcud69xK6k/bhm6YqNu5neqUwHZMEwB3i+EPGoptS+oY
Njr7FcuSVOpYBb0XOSBBzJvwdtu4jaeqDx7FQXhoG+zR976ergN/jdjjuQk3LLQakoR3Hu8OdmJZ
OytLrsRsb4wP/IDjHG0Vx6lrOluudQAq520x0c+hml6HHPppoj9g5EdtWyn8dFVhTvK0vKsWXt5i
DXj/3JwYt6hfD5M3IqZ+gHLIuRrcN36w7QY1mU3qKehIVeNtRwp+FVZjXKpkW+bTrDQReTemWmPQ
dfFh7vUuox83bT7buDVzlql6BnHFwU/lVzWyuxB8rtuaNuxRQ596nAbSxVObOfeg1nXjTK+W9j2z
jCamzCsBXM8E62KAb8vILeU5S9gf20ZuWKRElUIAULR1CAS8W8uGgjK4H7adsLZhk9jYTZPbuJJT
EMpGQetbe8bo6whwfhqObbi3YdtT8DL31qEh71W1DxHF3jYn7qnzmfK08YGd7mINaCyAgm0dOQ25
39a4YZMDwCPTVCbtwUnr8yFHur3xsjVeued2iuHYKq1taeVoPMyDW0/X34QP2aUtA3ce4br8YLKb
kLUHVXi3Adoedb+1bcM0HVRKet7oIGwM7r8rlGVml40/kv22kRvWmbZ+j0pijY2C8hogXLMPOUk3
OVjA653ulZFpf5AMlj96U5ftbB9UL3sXHtAan//TSwq04GkH9VD4CXI1Xcz9+os19J+QfPiwbV6W
Lo9unt7zbEU8zIvWPNg3GpUukPCim/wIMMactq7SniIePWLg43irK/ty7JttFuoAAHkycvA4QFEy
9do4lN51DsDhAUUa7qbDHAoKp41rroC51H0Xg1b8zrfyHWotVgpSn1tM0z4DC9wcXtHGi9jnbigc
tXP87Pum5TTxThMyCm1YdC0ABuQzb8dLQYP325o27HNUHbTVXUvFk5MPUV7R5qwssm3IiEf0lFUw
lKwHfCdGCmnel3N1Q1Fuuu3YMnk4NAhdZeoMKq4Af8mjVivrjdXbr2Ol/OcSQuXq6WYZLA+noq+x
ov30VwsPbmzDr9sm3TDPDhdPWkMwMZaEvxvr+sIuim370MQ29ajAIFnuq3jum/TQD9zdQ0zg27Zx
G8YJ6bWkVRD4jFla76Q/3RThmtu5zOrjlAtoPMzZRjwYSgQqToseYmWKkuy6IfUI1i5XT7tt4zeM
FID6EWRxgYpz4f2Zp/4nq5b3m5o2EUwjQIg5oYmC/ffted8qJ3J6f1uqDjUUp7PDwW4ilOdi4L7z
qehB0eFb9cdtIzfv0LGppbLTNg5c4Q/gzdOTH5Vhnr6u/vGnIVHjIvVTzkMQ62NLjtadKNx70Wx7
i4ON4XReQFzS4MGMppOJ3XU2BKE9sikN5VDDRvNwSoqmn1TsJYUbW6Hb3Tl8EJvAt6ggOB24S3s7
6AV2YmLPUzSpJoay6jbAGIhWTxsvxsTqxjZVcdlDrtLu6Vkz8G3RYXAOnzbeoX4K3KqYchyPb/rJ
fZMHr6Pd/7VRDPMEq1aus4armCa8BOH+9IYpsS1v9og5l2GX2KMrVexU/a3nNFfK7rbZvoleUgLZ
CTJYTdyS8JNw1F0um02POMjFnM52MvqFRA2ViglmJmLAhUfNVKxJ0ix7+YlD10QjdV7WWFnFGuRt
UvAwuvJOW2ybC2pCkWwb76wysJuYC6/IogGBioO2LbJxYgzzzDIGVFoG+Q+PTcUu1IS8y4U9b1xR
wzz7LCAJsHZNPDPl7pzWv8FNui17DgHH0zXVVhlWwVhhu1QosJQ4ayfZgquX9XJTDAf1+ac9QGwG
gvW6qGNPZeGfoA0fz7Us1njXnts1xgkA8K/N+FhiZXk60F2J0FycJH6zLUvxowb8+PEySa1DVSR1
DMljiEn0Q11814wOG5+kJpzJKaAPMDCrjlU6tfuCQzMG8x9se2MExlVN6TiGdm/Xsc6Ju7MJUOsQ
1Np4+ppwpi4Hvq/1yjpufcrBaT278ouEWsXr+CB/HsGBcVePQhE1jJibKs1AoNAVH6Advu1GDczL
2q2GwqIa8456xvOptduzIa/S801ujIlm6r3em+p8qOMsCaB2VCX8HNRQ9evoq39NjHEieDiFA3fC
srIyadozqqHMGQVJRV4ngvCrA+NUQKpPVmXdY+a9drhQKgR7Ub4t8o9C/9MDgcrCBYJZ1TH1u/eC
t3eD7N5vm3fj0uZg6/DynDcxLdmfZTU4UQqqkmhT4ybQqLOtcZq9oIphSywigL5E1mTRw7bWjcsV
jKfI0aOGPQ76SUeBU1/Kcg3F9AO6/cTdasKMGjECXhe6VdwTyZMI2eIMxwEVo9zxgnF5XtTT8F4X
bX4BWieLxF2aNsE9Stxoc+uzoFXvGS3IuUResjrPZOmTiEIhKrnhYxPa0LTyswZqIo0LCRl7akr5
pUpTq9kROJbu3gkQaz/QWo8o03cQJdsRZKnHC91YYRa7dEz9i6TKhmnn2Igm/GEB2TudOV7W0r1H
R7Q55KBeOeMNS1tU27mzPitcd5z3kKH3yj9HENIkt51PrOxr6wRNE4ezy/pYjfjefd3NwSGz+yDc
laD0kTsyUa7POTj42RUJS5Rq2c3svgfFwBCBP1dd1KJVc2xXLJzOhiJHyX+vfB4cepDRI4Sdp70P
dt26qODPMjbtQiU8GhWVUM6boUwydpF7TufHM2Z72AWe7C+gIFLcqLK3/b0PDbU5yhKVzO9zJ6vo
Ni/EhNaogvd9X/dVDG4M/VGFzYwYagntu00b1ATXNKXogM5nVcwQy4sCN7tKZ76t5gasH6dngo2Z
C/ywruKpAm/5vrKHLB4bW2x0Lk10jVMKZ7a8rI4JL4Lx4LalniHOFshmv212DBewK5ohsdKuipEf
+D7U/mVgtduA9I5JrVTrQfXNRKs4tRngO11Lxxzyipn7fdvYjdO+B1mp12u3jvOGzSEUnBtIC+KR
6W5LgYOn6nR1BwqqnbJQZSzUaH0tssH7pqwh23hyGld5MfogzNBeFZMgrRDttCKXe2zbrjcRjp6f
THhA5XWckuIh8eX7hIpt9mrSYvTIQI65i3EHGhrdLL9MAmdbUPwHacpRyD3ogchyEDmNUTcP7kyL
yYjlTrVxTowLXNncIxLJ6pi7GchzZfMdtKP3m/aib9zgGcq6+5LaVawnXd+gMFGcQw+p2OaXmdjG
lAhbgwC6jbmS/pWPdxsqXnT3edPYTTTZUJe5Y48cLx3bAfkaxQ4XQmx86ZhospoOSTZzOAjIAKkd
8GpkV1uDHW8auwklG2zURgeirFBGm+eXxOuDLiKNItuqB0AWd3oEtFnJAZOqsNlLTS/T0rP/xIt5
2hZoNrFkdCyauWjhryJQNl4kPvRyqd3RbWf7D12cI2tyoanOxHIGZKLgu3ZoeKS7Yo38ejkEn/DN
TEAZ+BBHPeIVHltT6T2kwLI/zAVErnbbFtY4ewPXK7M0k3UcENpbF5KVkIdJhiFYyUw+Qx7gmLAy
FLMmCcnDMp5zx1P3tRR9tUto6UI2u62se5Sz3VgWxID38BEl23GGx+hZagVBtW31TdhMm/ll5ZdO
EcMFuqH9/CZv+AqzxTOLY6Jm+IisC1FVGbejm146uQoj8MYNG43OuHhRvkxsncEtH6YmDXcWOBpB
k5GWdb7t/W/i5ojtzXhsLZ5D0jnJm0JwlONNDfhpN+4u47ieba1QCOyWMXimhIxGSEL7USb9fuP9
a6LnSDvDb3DRwaRdoLln/QlFDd82mYYJnsu7YuqYnsu4VmW7G7n3fe6CrQM33nO8mZ22lQu1o+2f
5a68BAnYttiFCZ0rLMvmA4hV4s7v2520fGRghvndtkkxvKkuzRV3hr6ME63Cg05dHhWB2OjKmoRj
gyQi7KVXxJ4MIYGWhWFzmVJdptv2owkY89lYQfjMLmIalNmuYeG59J1pm99jQsZUXXKeMFHGzE+H
q1YV/o52WX/38sQvE/zEPWDixtggp35wcAPns9/A9bFbzg657VTVgcC7Lbc5+7axL8OJJCHxeBXb
2oP8bhp02bKHbFZtuy1NGFlhibbpmcBpHLjvdWe/406yzdM3uY9BLtGFtsLYEf8K9kIhlD9r53UM
xT+DXiaMrMRmtCRQgQeHquRdP1n1+zINtlUzOSaMLBdgR7TdNl8Om/AO6u1B3Ikg3Djpxk1SI7pg
J0WZIxmOqETVhHeWz8XGfW/4+3rqykmDww4IAVA47VB82Hyec1b1G9s3LhFwxCRJ3ak8nhX9itjR
dUHTTy8b1dP3t22iyfzeRrYaFYIoWq2SLGpa3T8MXrMtuWmbLGECcYQyTZZpr8MEuY02vChIoDdt
d3vhfj3OPVRupsdZYfAJTxF2ctw6AsvJtqMYMm6nrYPEkk5Bi/ibM3TOtC8F8Ai7rCyzftMjFDyC
px2EPcQu4XvmsZOSaR9y276tUM/3btvKLit+5JRPROClPzTWnjt8rC4z27FvXBfEjyuj/xEaenwe
g2L0tANQw0I/mWhsHaKD4m3jOKU+F7Jv1BmeSpBtBhcqafdNkI8Q/57gt1/VNGuKzwsp/Jkm7nxB
fWsKIjYnGuwKUBmVb4syGN1d0TST2M0cCsZfq2QS+qys4WXudJCN37zC99/0ddZdTiLtz7xED2gC
HBhpZBfCn+9TB/Utd3LhqbgvRVi3YOilIMK1QQO5S20gP2+yGkq/e/x2K649N6n6FY/p6TvKNmFI
dsIod+tGHkB+CgnQtGtUA3FnhVDmhRhQL7TyqHjObI3jDPjJxl0Knw88cbKbnkl25QpI6G06cGwT
egfO06BCFFbG7mg/ELe5Yw6/3bYtjbMMr86psMggY28Gnjd3/Qu3atcIOxbTfGJLmtA7ra2Cz+0o
46YGJ8iFaud82IMsOVX7AS43vyCM5GuKf8+sQWi82J1mEWXpAxlbtQXFaDnkYCvP+YdN82QSj6VQ
RcFr0ZNxX4Em3krmT9CxWJun57apcbQ5NhdaKi1jAkL290Bv+2/DlI9fxsyxViJJzy2FcfwAnsB1
T3J+4KKT8kwHowN0mJUfRDGH7g6I7m1xH9sE0fEU0Y1E5fiY0rUAdCOfcBBtvMBCw9Cg9uDgqV7K
2EHCrPOGs85zVg7o5xbB8BqoByznjBrcveQN7S5Y3gZnVciQmSe8z+1N6AJI056e0gHaJkJQCzQd
4PZDrTv/A0IE20pboelx2no7sUaISWUxpQGopEkVRknqbHus2CaQrhcIFnraSf8PZ1faJCmOnv/K
xnxnLRBI4PBuhIHMysw6u6u6+vhC9DVcEghJIMSv95Oza3smd3vbzpiJiaipKooE6dV7PMdNG6fx
Xi3wa0qz9qrOBbkUQSZMhUJwUZXh0p5IRfN4ZNc980sMnadEGHgjVOW2xbsqm/ayjW6uCguXGDoP
IbTWZD1cc9volifB7cSu67NBOvmP7xKwQjwk1lal6tx06oyxN0FCn6+774tkoUp4s3gaYLGHtdkp
pePcZyLeX3f1i11Ksl5XCQnaG94adQvU6/sJtlJXXvxin9aM18ESze2N8JHYz5kdDmQS10FRyaWY
WOBXDPakbm/arptK1aR3Addmd9VzuRQMWzsyzYaOWWll3K77KHLvlO7767pnsNj844ppxsxOIh6y
climh16MN50erxoVwBr8j5f2MA+pZY0ER9i5zYd5IMUmkp9E3h+c3JdIugXo/A0MP2wis4w5UGOF
YlAUvu6Zn8P97/LuDSI90PpXLVhL0hdDrcYpr/SQXQdII5eyXpn04Fz0SQai1bhFeSoqfTuu/f9T
Qf2/q3xy6TE5s6Ea+ESzUroNs6s3QAH85MlcWAP976UvtmnMthDiVHVzE/qALreklQkIRjW0PF+g
lASHvCTbaM6nRSY7hn6yKybbJwsUMhXz+2nOyLTbVFhHnyVPouWmSmnLr+qRk0vQzZY0brLzYnbD
wEQBeVpoTMTVdToKEKb/46IQmaWwk0nMruWr3ieVhYhw0F83PiaXCELqIrqJ3poddbIBhsO+gLD5
/7NC+J+Xdonqmd0EER7uzc5zmH30pNcF76+MfvHFNk/6mQV0wlPfJAQgnPW/Eg0zpKt24iWoJ9iU
nCpB510NPH6ZuaYpSARy2HVXv9znAFZX7YJQzVX0xUj6LJvoOsImYRdHzhpMIURg7Ll217Y+tpSk
864xvRnKq27+7Nzz+yA1tHBgS8OGl6tuGE5L381D0SQspD8phH8QYi9hm9r287ZUat7NY6N2Mo1d
qbL4qv4+uURton5IqKJy3oVnETqXTJANiPlVYH8Ikf7x0Si+xKayuPgyQ9tbmHjKRxFdBwkll5DN
uJkhzTAP8y7qQlXQPuzgnyO+XPVWLzGbY5+mhNDK7paokXkaBGATrjG5Lg+6xGzWAD6TOKB2NwLm
lY+9rh8Ep/b1unu/SBBjpxQN2WR3QYZZU9xv9a71yZUP5uLgaWH/MWJub3cQTI2eBrn2XxjZ+HU5
+SUEppFoKY8qnnct0SRfVVTtqgowun/9YH5QJl6iYETYT1E/0nTP4OG2PDWzbOXes0jofawVTsF/
/Wd+sGEvETHVQqs47PAhkigNyiVK6mJY5+sQMf9gBqiailvLcPW6HtoyBRymyEb/7bpbvwhmfYfD
G3hGvVOr8kUrp640srou1lwiYjIVEyuTRO+Wfl72skmjHALG23XB5hKS6CVlbNNO72yziX1o+ndb
2P3MivEHr/QSkLg1Mt5GdCN3Km14IcXaFYCkXgfMJ5eIxIF7bnlaqV0gA110mxrgw+SvU24il3jE
Ko6FDjumdq2dmmJLpChSKNeXV60Yen5iv8vR59Cj5azrdN91w/ayEbW+dmT4mZT8j577RSirqHPh
DLDyLtEh+CjnGK/gJ3ddVkMvYhkcbtCu9lm2jwO0zpfg6yiGl+sey0Xa0YdRCN+vie+h81WJfNkA
k7XNaj5cd/mLfRqKkY4b0dk+UXIAELFbWXPHQjGk1+3VS4yWMumMxEll+8yEeZdFJ0GuPPwu4VkQ
4pqsj3BpGSNZPQ/+h+uQseQSmwV/hrZq+JTtt7P0Ue/CuIib1F23XC6xWR0Rjd38GJdQ4ToMWj2h
1v7JyfSDdX4JzEKVg6JGyrhkAPx0Q3AXD+2bq5ZKdLFBE8gINZoOcRmxWYY3sRLgXTdOzu+uu/7F
Fh1UOHViHvk+hjcsJNRjE5/OVL2f6Qmek8V/Moi41Ptqg17FqavYXqrAHGy1LPLBcFLXO/BUeXWs
5eaae7tVPy2uf/QyLjYX8/Egx8GIHck+dPELW67L+i7xRYmgy2oMrkvbtynAP21yneASuUQXjcD2
ZlXL+Z4NK1n2KlvIvdFZ/zMB8R8A70h4kckDkB9Z7Fu+BzGlzqdmbO2tdMEIxCz856YbFy0dyNNw
Z4qeVhPZoaCqC0gxBuv4MynS8Afp2yXag3eesgWuKHuZwgEPOqSDd7kL8c93H1r2Go9w83T5EIcD
u2lV99Jt7Us4C5ocKtPOzZdM180OMlff1oVCAzO3fLM/q0bCv9mM/bOVehHzuY+qYYG1KcrL1Q1r
EYpWRGrX9wjVYt9Uay/gZSdhO5QPdEJCuHZeD/w4CgUP7z26MV0vc7H1iz82lQ+qz5Q6oCkHAkB+
n9POb87lyIzVdNezMFX3i6lcCM/lIOZTn+tN1EGbE5q1tM615QrZ88iw3/Mkm8b6s9KNnEP4I/NW
HunWQyO89OgC8br00+J00Xs4Wj9Dd9AtbZ70sGqCNryHp+KQh9kcsDjPPPwE+kOoega/BIlGNwxa
QUYRM27Q8HF4pyKJgqPjXfqrVBL/W89TvJRw9ITu7Ywn1BfL4qL2ZvPzCquunlAzfB7R6edzvuqQ
hC5PUlY3H+Hu12dfZT3DsAns323U8ILVbec/nCGMB7VJv+YDlMZM4Vxrwr7kYNtWuw3zt2gXRNVq
iipFeMqKhTmfyDJatoTchunCsn2bzJsE3W8a/QHWEkPBmVrYfUfmNi1JSx0tGs4mpO6pTMtUQjU5
X6eaTQNgud3Y1KXNUJfzAm21tR5xZ9OgeZ5GjINstLQ3VcxRa+AAYnI+4W2NsO7UKcqBPAsDATdQ
OUSfJitZ6fy28q9zu3m6V3pM+odNw9r8tZkizh+orSi926omnetSbCA2xfvMzSFkNDbGZ3EPWk+K
96XaVuHmarJl9bwnkMJGCi/JuPUHz+jqvkypbMe6GBdMEI4cDNnsBW7eq/GFGGLYz9VpcNYOFbMY
XADq0wZsK2SX+LzMO493OY7HKEH3NTqyfoDbJQxIsz3rm6EY2eqkRtfDB2Y5lyOLuSWz6XdO42B7
YGM9dy/rGtVDiuUwRvO+o4lZi7Fu4gjSwo0XJVpXTfoxtXQYb7N1Q2+vScgMn0mnLCZAcDeHySnS
bmsppQUsOWn3JuxTzfZQ5enX2yFyIUYhxEKQbwM2wS41KHnEG2aBc2VQ5iNi/hKJAEQrvfBYPfNE
hmnZVCbpvqC9lQpsGhmPS2m6ZDQP/Uxq9gJM3yT3nefglmUjGZPTlgRRfxc2rt++tYMYZ9CsdDDG
DxM2bbMbVOOjo5JhN71vApkSOJDGfc2SnMs4Uw/E2j78EndVlfq8qjNZ3zi3LMmJ6DYeP3SO+aSA
UQKBhEHtaJhBDzxh4mtlXd3XeT/16ZeEskm9hyTB1hQYSSLhAUli9Pdgv5gUvzwG8dex08t2lJHy
/qXfSBgWqsFO+trFWOaHuo+2B5sRuIBHU9o9pnrmbAdXctW8nfpm3Z4c2BFRAFgBxCbS8ixfzY7G
2WH4tce4r7nt2ET9zTh2orqZ4HGsb+cp41HRwX04+gj7zjj7Frq+eoDuQHDC7HH7Cl6IzDuX1GUN
VamgXNstdScYjyzbAYpT9IPIWhiAKgEC6xvuGzE8hHUFJ2E3trPfBVPTrYfMa8JuOFt78p6wqq/e
NlNWq0J5G0BIsyOZAQNFMrg/LptJ4DpONkuOVDEl3sHtpRof5yTjzZ40/chLu3YLYqdLUt3sAYsP
9f2ULeyrgJDEUFRo7bnHZiUaoaQZV7djyWh1XRKMOJfbvoMq9r6qZwVuSsCX+qWBOX18lEopltsq
0OxL02SdKmqY3touT4ewIjCsiul6NEIaW1oXkaC0ZojCfBCbUx+pzXAHZULqEBqYK+6iDWqj824N
zLAbzjpOOVQQt/5hcmAz7hKl3aeIeMdgk1fDfryAfwi7R45df6+whXnRiSaSBZMuGd/7CaaeUMWS
Ejp5Oe23rT06C/Lzi4epoa7yZrJ8RbzflIOVfGeR27kcY5LFfIXxME1e4duicSD0kDjK3gpc5fwi
lZ31LskYxuO7wUUyyUHpHZIbkYVZv1uWmgqf16FNt1u3mhqN6RV2ZNmBVB6FBeiPTXM0cMsL8k23
bfDMkl5HZROzOSgNWcKs5H7buldNNtodFru57GaWY1CVk4sqf0dhV/hEQtO1zxgORL7PWyFstofV
QG1PWY+y98GjdZXu477FeWcr+DADBR83652sSdcX46ZDW8RK8wB0FG2q1oFyuZnwrSW9BMdmiK19
ale4Gx9G4Ay6hxHyiO2ULz6G6xLE6PPJ6Sw8wpfY2MfETMHwOWrXVNwxQQ3W2NBI0XyjIt2wEiR0
/sxurNN22eOTrd0ukX1s3rF+aaqTqduOHsGNZuJ+1hGM2nYIR4KV8Nei1fcN+toQwjdNlxzM2NY1
kN+gL2GNpBDfOjWd9eqgOkmBqI6AsCY7o2CVmS/WD9Ez/mb6uoSNXT8JOA1AaiCLmjEuJmh21kWA
+FQVa6XW5y5ilh7STIGplwwDEM5y0WlQeDVbWAPq0a3gBS08LDCFSpsn3G6SPK7O1+0hGKIY48a2
6oP5RcptHE5gODQbsqJhW7/i1DBDD2FdQsI35/EeJQVtJr7db7CzlwaRePPVMe3w6qFOzOBSd+cQ
kKdHWKYYfSS2yexhtSxLzif32kBIosZjNCa3GXY5gchhvc11MbXO+zc0W0WWw/0uZXseS8S3vKeu
04/Ehun0edNGxV0u7LImRw/n5fUhxupvPnRmhW8RPiQdq8ceEw/3Nu3xEE9b1Om1HOic2APO/0DV
eLiRXHZu49zVSJ7gWo+Xqetlv7g+kO946K18WvDMltPUAUv82C1t0xZx14zmw6pgmv1RRtynMl8X
qJsrPCkq6m8DhHbJE6wO4uzzGLOs/zSJqY9QlENFkxayizp+kNwaj/ytISkb8ymYPY5CseL4QLYH
nWEWJAsvDZQ9Rg9gJw++wIrAxwXBod4dt3nqX/iM9b3riROsaNcNYzXJh/h9EgFMU1CfVl2BBkbM
4Ww58vkmEjxhS05XIqcH1UwNeOohNF9RfHRivKdSuUDkDPzRz9042XWfhG28PIYD0RBtxnA+e4nT
wTX7RcBe6WmKGvohNbAGKk1coX+UtoFlD35QFYoO3bnoEUNLOrwVPTfbbdgN04iAGWNvgDQAdGN6
00N5V99XUmRqLdI4rp884FJBsbJWLm/N5iaw6EGWjlwB7cuqL3gWtuqxN2hM5o2sxbSjHmRssQfB
NtylFR2GUpMqwptoGxHex7M62/8yc05+UuBxm7rI0iWJSjlPJJzzflv9+y4VkNrKNwnK34sCNZe+
1oaNd3qYkXEVTd0FRdhBStAXiO5Lzh2j9n00Q83iUDOncN7zlSBNp2B9K5t7Ggf22OIWyJt5HCwv
ooRNZe+bebjpV2z1jwnRbtlHvBch7Gw0dPLCuKVpSQUw5bmh4bbPcBg5m+uk6szDDBxcNhSSSS7u
elP5x9SfXXM3vdFbk6Y92aWwPVpxjCLlKPUWI+w7sQT1sWdDYl9mUYXL20HPYYFZxhR98qJyS1G5
Jj4gXYP7aQ+O0Yhhaq7Xrjk0VkEvJQYZH4ctLbbNZiof4aDFSqtJdKiRD7x3ktPbGvpbMmdZN5mi
gZ18DaFfVGrjGHfslLraf4tB6uruI2wdebN1ZsvupyDST8RBFxglELV3NUujDblTGOunJVDAetuV
FwzaA/eYu4Dhr7ikkLAHh/fe6zR6N7qg3vVRx/pcytXeLr3IHmsH24WyxzIuknV2RdRU7SGO4+xu
ZrU/1eEqPvl66Z4zKnTREvZGJFq+S7psyPKaKAOs0iz6fspX0mbO5DWyXb/3sBz0B7ZE9SsLV3Wy
nU+zEsuZFXKbt3U/6C45eWBR43cuSPlzLRyFlj9qah4cKskXJ/IKKzeFtoJvyLfWVt6+SxLGfL60
ck2B/w0X58v2LCJxFH7doLWT6tAr2DFPk4lQx7R07MqaLWFwWsIYVGaQ4h056SassgcTrMbuF4hD
kNeNiYgVmY8XezvHKqk/IXOV0y6xURAdVKva+K5bFwHT3npYBMpxpdNXOgtFHic6U7WD+oYfoGNh
WHMcgyUTH4MGBtRdkfg2aUtiusbmc9IiFc3szNtCC+QoLq9oQKnIfeLn9uuaJnS6W9Zx2b7Aycwh
HWpsmmB1C+ytROUd6FTdDtJLVXSjU9F2b9YQDaPdOMRU7i1H3ClR0dT8OJ1RxbuJy4g+gnLUJbcA
XdOwDLM1yY4hSGXrry0Q/PJxNjZVpPBZvTQnMxlKWA6dmBRjzK2LhH+D0phHqIKBv91u0dgxiAvN
wF14ryS25HOPYtV97JM+O8YjUBDUSMc/hob2wSeJQSjK5HVM4JyJyUVTYHUgWcqreUF0N3pey0XW
On3PIARhX1OH2P7BmCmLujLhU4DzqhqSYHlmbuvQlAmiiNPc2krLIquoiB7Mlq7+1xgaEeKbbsH1
26Ud7CffetGsGVQqklE/wRg86dfdsEAS+CZrg2h8YthliIiE6ilFeGpWjg5zM6AHdOgoadyB9k1P
ZBlvGilALhhjNbwDRtQfyPi6qfCLOuci8P6x7k1nta7dTdbXvX4VJhiX/dgFNjsak80J3tiWOV1O
kViXT32WgLPPmj4zn6zrJ3SyaiKDIuvn8Lad6ooVEwbW9s53XVzjlfAWHE+D0Uyh1TIhKZ0YVIJe
5y3OUsg7TNXdWEfoTlVr+naikUe3xybbph69ECLX8HjNQZmrZwpTurQb996liS9q2OLOx40aFGhN
NqPTZN0YqNzO1pk3PHS8+XWBH06623pCmpK587ma1wbGJIeNyeSLh7ti2+V0DLLqBA/vmMWFEVsX
IB/1JLhZN6zgG5z4IT9ZBPvuc7a1TYkzPq4ex8joXRtM2wzYTFAFR+S31BYEzWeTB6mdqgKaXPQd
XSxAi4tranXMmvOJgadlQ0gCj2Nb4ERS8jXB3Ifsu6YZbKmCpHW7ZQX7BUVfgAbkxpuwfUg7R1Aw
t75/AHlgPoqqZQN2ZDWfRoJGx30W1TY6zpUVn1IkK+5h6J052YkPoilT79ciSRA40Iqpq0/QSuna
spaInW2n+3trCRK4DeI17ih42hRq8zCzAWWIHFquqbifLDXiXlezuZ2VGrvPkV7TfjemvX5B0Ul3
MqAgGuF+WHr0G4eLnVhj95pAwea7jhiBmT00W1osYuQZuXBc7incw+diQno/FimwKwv8FNMVIwHE
TVNMk14LMaNiRGKjsrUATcrXedhg8U6+j0ShgK4C8wCiNNH9mA0W7RUbbJk8cbckzYfVLdN2t8Wr
795BG2aM7iRr59YUli6qvR1TYK+gu7euJWEdGqDVEj9G8L0sl5GvHVQvKlguDzjn+ZuwoSheK4PS
KGfwSzxtXRWswKROYit7zKmTOq8smGdfqwF+LseoR+qcV1AWSb+PFk0InFnI+eHnuBKAijaL8HYf
pNlonzHRivSdA5tfPGoHn9GHeIbIUpGmWrlHiYHjl3gbAqgX1Ylt3jdjDUJab5USwNrJ+EVGmW1z
uO42uevhQ4KKGX6LiH2Let+0qBHRkTP73sw+zBEj1qrNN3TukrLnrGnErXccZWYODlf4CQn2QIsR
hejy6FW9uTdETQH/4KppmB/npc3aU9pktWx3cq769rjUzRo2iLdR8mvvkE1+6n3tkGBvmYISdT9O
2zv0WSUwPQsKcrnmK85yfVg747Czo+k1og3dY44S3kJiAAdJmkBGPB8cm/k77AcndlljG6jrpOGw
3rl0HvqPTqKAzbVGj+0+DCI2fFddlvVlP1Y6egmiTS4PnqAqeahGuKi9SdGAin4ru+cHZSgdfk0G
k/HDGtaCFHEMMeo7HGQ1Dut6TSJXVoyvqSrgQwVobbGFgIM9L1AOIicGFSRyi4XF+9PMaKxgi0fW
4T5TaEflTFEHLXHV6O8koW3zEG3VAIRdRfrhAFH3IHoCp5CzsYBD0uYwGxm82jsK9bg9gDdKFmge
J/OXwUkTwDxws+kxEKgaPxAhJ6TuDPldGepMdSBqIs+UDzPaJH0B7oE1cw7BnDC6JSxKkEMnNhgO
LTAIyxcX+czgU7HK3ri6TV2pE6X6naA0ncoIbi22zyctfbNH0iuy2yqGeBiAieJsnQUnsbHsmjZb
T5UFaL0Ay6fOkhI6AsRAc7ySmPViTDjWJ7asdENotio+IE6OmGRPOMJytJvCPgeZcuvKSQ6z2Mfr
HE7feZv0IkCKFMaWwgsWSjO/ql4KcJ16TI+sKRaJ4zAuAqGzGxapyK/HPkxp+go9ZWnvzmtuVfjg
bdzFRReudHxMeCvW9wE+TRbkTWjpOO/PSs/Iu5d0W+KH+Vwo3FbB2K84Y4AlhfiSr+r60cvQICfT
M2VkQU2G0pwXaCknSMqJkdnwtfUI2YAaeS7Jd22XYNrPEH5FXohtjrY5nFxGfTLZOKePSdMtNU7E
tNu+9Q2arp+6zo39Pq7jIXB4uooO8Clmun0TI6vB0RBlPE72CqF9+t6oOHFpbsMMSsaOx3P6EqIN
0cIaBW1OizFJPPevKpjH4Gms0dd+s5zzcdDWfSqigi8TNH9BKVNaHBuJ9j4WSazoXnPkd2wHj8F5
ugU7rk5csaFVPiKhbzVveQkQl01vnULD/A5JRMru+jmOzfMgul6feE3deAxm+Ih/wtSlIgXGWQyE
l1EGcy545IK7kUDB5k0wm7n9EGzw7CsyJADDzs8y1Q+tsSCByITw5WUTQFgVKTHoZbdUDBBI0XVg
v6bMqOqFOtMU0QDt/27ZTsEGa2uNemlsxNGpmvocaUaHZgVf7XzwGCzRg0Yz0d2Inm3kFc2TJDm1
PQYehSISw/EduLZEp+czfEMJf24cBPtJR9FcUCa7IMeeu2fK+BgjlQQaCXsSAnY87dsgRFubDehk
+1zAfizN/bSqpNQNT+KDXedsO6h4DcgAubPIzRlaFzV8xMY5C7u7JNTGvCYGiuPfeR3P8o6gBcj3
Imnm7Nk5dKBLUaddDeYeoJVP7TAIdlvVYuifXYoHc+ujtDcnMsNu5n7BvUZw+/Zb8tTNXNantcMc
8R3y2bZaCjIz305lN6YS3bkY+mUtKWZsZhUUEIBgXpUYd/A02/cAtp7lfflH6O8RExZZBvlGuZPo
eJv5yKXTeLCWd0o/rRoPDaMhrAQYfkc8888Ujx3Eoyxp+u0dmsTVul+wk/fZtvE71AosuI2CKsNk
ixEou0XnaUUa3ZCOMXXTd3xK7jYxgpUcRn60H107Z1Au6GfoR+wtTJx9k4eOJRyjnAiAJDKZdCkY
6jfzSS5xGj2NEOEw0f4sgxqidFsTGJ+nesuWrsikc33ppT67rVnDHhJdxcMxBsvVHaZBzbSsF6+G
u8hAZQWdIIKx0ug1n/ctepVhHpgwDPYYxdi2FGmdIbtWk1E8Z1S29PPK4bB+W211t76FXEFs0WJs
Kr19o0NC6y+qH4k4Egp63pGguTXdg1Gv7YuAXHPzbhySeL0L48D4X/2UdOrO+zow6GOsUVogg0Fz
HG20GS3k1hgA4SYb389EGldYD1PNo8YtdOW8RVFfADfOMBqM4zPab0n3GYCWD2KBa+474vra3Gu7
hcOJwxIOeQE+YQUeQGY9XNMNj7sv6GYEtOySNFAGUqNIxAozYLXLHXrvPZoDCKTnasad85Es0Ast
fBCEGpslnTSoBCo5P8FMoSqvc6KT7NHwRQSg4re8/Tafz8dvfIa0AHjWSX2cxgypCEG8E89U68hi
79WJnGyuUgPGMSppmCjxhrSkpFESAHpC66l6iBpu3R5hFDqBixja5bvtVrXejRuXyXskAyxe827q
5pP3fFvfp1yq5RGndk0PBulKLqF4MuUwyqnPPUG1LjhzMad5QnKc8ZNpgMJ/QD9YggwOa4ANFfzU
ozhPYOoYJ/YzyJZTmoN0E7ndylSP5oSemreYBod1uSwwLH7bAfWHcxH+E9A1zJa0yl65AttUFQNB
2365GSo9jTZvwYWL8zHFuJQWGPHp+Tvq5Ro9KtSlxH5GUba1Qc4sBsZdniDKWrRKxAgmRA4Bd+Xq
/QpKI4xzhjVmzUewj/2s89nB4GW6kSg52q5wE7S13Qn18JqEpaYNJtblv0aTsH+O9rjUG6nReFzb
QPP9CGNHUbaAVN8DRzUVOJ7RVEeHOf0J6foHuJLfUAa/A67pyXgTU8r24EZP/Nn6sZpLVSOtAcEV
mX9BwIQXSEJWP/yEyPkDYMlvZI7f/ckOUBkEjyjZsxT2BBYKHLsJHZSffKAfXf0CiKNgbmZ4kyWY
h8ovvQ5fXaqq6/BJl9pEyMomqeoq2Xs4IOSN9scWuIorL36Bm7BhaIdxZskenZUdxgNtXoWop//1
gvrRU7kA81Tr0toka9m+JoFBCF8q1HkI9ldd/VKmJeoVxcwbzwWVAWRKbQbDvW18/tcX/8EKvVRp
YTqUTq0dlkvDs+ibGVrpCsJ8BIuVNJIqVzOAqQdA7BN1lVMZWIp/RHM2ae045CuSPZwhk/fxpM1D
F6Ib8NsH+rev67/X38env2FhzF//A19/HZXXbd3Yiy//+jJK/Psf59/5n5/542/89eb7+PBZfjeX
P/SH38F1//53y8/28x++2CHRsf7N/F37t9/NLOxv18cdnn/y//rNP33/7SovXn3/yy9f0aWz56tB
eGv45e/fOn77yy/hWcHl335//b9/8/wB/vLLYRzqP92e//P8n2//4fe+fzYWlwjjP8doBMERFxNK
Hp+Bbu77375D/5zG0PFLsyjhaXhGBw4wWWz+8ksU/TlJMtCUGNhlEY3OWHMzzn//VphAOB9FFCAn
59/75b/v7w9v6H/f2J+GWT6N7WDNX375p5irOLsU1kAMlK7RC7mtE0j3bKdsEEUUlL97GH//Y/+X
i5/37O/i4eKNHKbIoerF0IrN5lW1qOazqywOce/04vLcemShhtxi2o+ZWF6Rn6nUnFmZ/4D0wpX/
i7PvWm4c57p9IlSBmbxlUqBlyTncsNxuG8wBzHz6f9HnXPTgM6UqTY27prt6IAhhA9h7BYz6vx03
aZXIXdTRoGazl8mjDWAfUtCQlB0PuFc4uEGcH6Ffoxc+SAiNBfwa5HDGB3HzIPEbA6nn8w2vzasQ
FstOnqFyodKgA8ZjlFVMquUgb3UNbRvJVoHMjuJTD8GUZYBGV6+ejOrjfLd/UJ+/jLyoFEGSGICB
qpICSZ19VWF7C9CrPif+YJRbLe2PXQpbvnF0lJFtiVyfDA5+YGvhKVHdjJZ2XBSiSGYGZt0eEmTS
ZGRedKDrxqG6cMr/Grbx3YUYWlaa2RslpcGoJa9TSO0qidw5/UZZey9pV5FM8CnLBeqfvSNlvdTC
RhZotuIdbgfAEnrnh3hlZYi6K6wgHJUM7HiDPk94xOkj8JYXmKEr+8YUNjzEc1Cxp+h03ilepXgG
MveJ9GlER8rlbVhe+Ao/hi+/rRJh57O2lI0ym2mgKV/62AQQlHdIE3tTNoRIJMOvnZh7BegfqcyQ
5NZ8JnVPeYo0wiIaaTbeMFGXESSzwnDTFZVPjPlY65HL49SNNObnjHixWhyScHBRL0WKdkDqkQJo
KGdeXxFfNjPAvsiGM8tB9tGN+DNqw8BN+NGoBWF1gGsaSjapo/URMorFsSMlqnOzXyL7nHbj7bDo
pZuarWj7spR9lPw9CVawBoxcEHjcWAYai5ZOkw63pHvvARjS+d8StMk+njzkHe3Q+DsiJ2agbo9n
jG2q98mSlVb43XXrRIiBxZAsVKGEBlPxUHOUBW8koHfOty0vE/XbBApxL0l6juIp9pAO3Ew+57ba
ZrGN6pkzN8kWZU2UcjymnmI1cjo58lF4QvHedIc4CqoxtTVkcMyMPCqcbc2220OKdD/hLHMJS5yp
6y8stCWc/dZNIYoCmlF3Fcd6hhi6N8ivKYlsPr1L8eSU/HUGbCZVL/Gef+jTv3yYKBCCbTnOEmlp
oJjhy5RIfmOeFpeNkCog3pPdlH1JiYGtpR1bHajclkoo8RqBErcuUpDApzAUPegLg2uBHZXAy2DB
Qws9qPTaNvHmTLNqiwemI1uq08ezUyJjkCR7S6ltQ33TsLaijtxIjexo1be0oCV7QCl0EyKctZ3i
xQTYPGSOZgeEWMBQHwbpuSwPoQLIRPhopl8lMil5Ozjn18jK0SgqmoTE7IYux9jLqNAldHTiS4+d
H2rEbyMtRnApm8ecSJhWpjmoZDgQcrbp6EUc31PyRrgxSxznPhJy0rs5bY05dZCdchfDNh7Br2F+
GVHInpC8lql0k8R3hc4cqCh7hdxe5eukWqIyil4mCvRorCnAHXjLVJxml7RKVw4wURjFipMOamoy
jpboRrMUj6hOrPzN662USxfuByuHjCiQgjQD3H+BSwtaghP7uR8+FPJ13boQYn9a5T3yl1gXlmXX
/Xa6RAFcGxUh3oE2U+ABj3aB1XfDrrOlZkRlY2e20VblD+c7vzYuQtzTs6LppQYfMoSnUr9N6k89
uYbRhfUixKpSHyB4w+BdBgWvQtkim3S+y+rSt192i6iMUlu1adB+pEEFtaIcll0FaNM6EN0FtWwt
MXdG/Ibyny3zpzjZNVLoJKX6OLSta1QM2NbGldTMAXPLHni67fsYnDPk1tXc1WTus1Dx+7neELx9
6xSIbq4j93BqUHzrjVtZi+wm/1gqAGTatZpTtdUuZh5QuRV7UVly4U63EmxEeRZgHMd8Cg1cijjx
ldrn1iVxr7WWhVijg+cJwGu+PFLuE+BYy0uSDSvrVVRmAU84y1VJnwOgjG1krH3aR16k340hbBcy
emn2VyZ/Wcj/XEPrFmYjcpgiVEYbIu+4emEjrPV+Ga5/2gUzO8GOwwUA4kz2zG7m5GVGRpsBZJdf
YpatDb0QKVS1XLKZITS82ScAJqhEOxe2xMqgiKECruyAQOOk5nAiBV3qkoLaSnQQtSyA9pYMI5Tn
ACUsX5cGFJuiI2EXYvLacAgBArBw3igxhiNHXaKFGmR5icW70m9RwYKlNCxpas1BGT40DYqyIW7h
w6UM38pSESUsKAA8KgcpINCszDbSx5GeIjWGvKhsy8Pf8zO69g2EXRpPkMiA3Aw+g29b9clIG3iE
6RduuysDLwpZxGXGkWTHTi0LF9610aU3/lq7wt6M5j5vzRztdh9Z4qiXrkdrzS5//s/WrFqTgHGi
AchPt9HkhbN7fozX2hW24wh23sgzdLdVATiRHppLjqZrkydsRyKjjgQfgDlAHb6ndxLeYMo1+VKY
UwnndQap4qEfMBZFtSO9G5X3142FsBdlq0lIskydhXfNvNW06yKTKG8ErqzF2mrpb7Qx7sur1INV
SxQ2ki28Q2pY0SNaH2LF6efNVcMgahqlNS6JKLsjJLG7UXmvh6/r2hWSJ0AkxaFuISBlxseYHiJo
aFzXsLDl6DjUalYihpqjqzI3Sq8cCGHPZSyaQ3iDzYGqP8jzQ3vpAbsSO0VFlAj1Y2hcYSCS6k5P
2ztABJAJA72Jm7uxuIrdjuUhbEAG/EoMu9U5iGhkT2Rfopp73XgL+6/qof8O8VsazJHXTrtxvO4s
FK2B8ihO8a+CBZ1tS81JLO+q/ooSKB2pErBh0e6ER0PntOy6+6kofqLMUk2gkoyYnO8L1Q+vfDSI
uidDm0vdXFsjyN6uVmwncmGfrCRORMUTMypQoi4xDrP1MfBvFdLXU9c4Sti4Fn9UGWAx7em6IRe2
ZArTm7Dnxox3MlJJ3aNU/Dnf8NLAL+8eUfkEJJHKABptDii0JmRKN/KEY+AqO1XVEo3Y0jy0Mspw
1xuBv5cy1Ynez3d75ZgVRU8A4VaqwsDQ99zTjW3YXaNugA4LW7EtwIwGzhqXU8O0Z/kYX9th4Syc
FFmXcJFB7KtOSr7rumuEv1VLlDjhSpcnBhCtOAuDrANyf7qkZ7eyMkSFE/g3Noq1RA9L5baBh20n
nwrwMM9P4I+qwy8LT1Q5AQFxYOZyAZOS92aKTpGVOVHnTz1Ym5LhWdpTKdV2nTYOI4UNSB+Il/eZ
tJlUXyEgM01AXsfsUm+WafitN8JZCthzSRSO3jS94YR5aqsVePzSfqEIWtgZbQIwunE/AkB1/vuv
LOClGvrv/bMvY3xCnk1BmEWnuiqP/ELQX5s24ZAde65FsEWdA9DbEoBKQfkDk/JCr9caV/7b67ZB
6apbVhtUrx1o3vomfQDd4sIs/Lgs/TYL8n+bzwwdvC8uj4HMkUvpR7urmV/onROV7xC/cCEFZzOZ
7OWpC3RJtiEX6lZKDKgLs0HOgsem7JcgA5QFcbNEt4GR3S9AruumTIgNsy41YB9jC0e0RkpoN06X
Hn9ri0EIDuO8IIn5EnVg6FruAFI/3+OV6RK1WkApCZsOouJBLO1hWW6rAGfSaLowHj9b9ZfpEgVb
6gSQR0BhcV43mR0nmZ9ODh01JwWR3JDnzZgo31byQnvwdPo/hfGoyhttwDQVOngDf7MBtg2qP1Uv
6px78H5y9TwFrVx3IeDmWJmyq4AJJffnx2LZyb91Vnj8cpo0VjPkU1BR6A/Ed81QgXMArrR0ld2x
aomoL5R7uoVeNQUl0LFJ9j2118V4EeQF9kQVxbSYAoraHh4mVz6tRSTXDKYrSFLI2g2ok8BLzZ50
ft1VX3SYi7NqlMYEoz2VgZY6RX9hFld2igjhUiRt5iBsIgAZOiqLg2NmVybSJGF71xnUnlQwiwMd
RU+ABV/Or7u1Hgt72+qBYtUzbQpmcAFOjHtXNStitghqvhOg1xPsk13t9upml5r3P2kRK0nbPq3D
MQD0PO7/VFnzeb6/K6FIxGRVWgUMfotCa8+3CXkbzdgDve+6h4OoqdQlVQy55nEKSOagZsivu2SK
7lmAPxttWaBZcK6QwK2v7K14Qoctw/ShWeVGu0+ukmVWLar8d+YGAG8hoo8FUUQnzTDeM1JcKtL9
qFL/EjupcC6D//P/d13YlI7Uv1k4mrXWqcvQ1+cdqBKgDbI7moCOzDUbVjE2fAK9yPxqwsJpS8g+
hA+EVH4JURzzDgsX4gu7WH5M+Yte4zHdgheSTDYYCnY817sxAZcz+Rw42WnStDXDrdbdt8Neh1yS
tYOIC/jkne5lErD1XHVAtLWp7uXgRc4ztXPKbSuSHBI9cfp6fvWubGIqxIZWM3KIHg1ToAJsrzsh
d8+3+xMPfxtZIToYUKmqJ0bHgAFXo4MnDTZ+KlE/H15Dckfjv1n2RfKHenjR+neG68/5z/39+5ii
yxekYNoQZG1keCB0UmzV6Rr5UiD9hPCRxgOFwgNBxuGjL7fTdaeJKfp6GdaYAra7NPutlXvIrp4f
hd+vBKZo6IUTT5qyZVbD5EXHZS6b73X9E1avFy5Ia6O8xMJ/gqkCCTHdVNDtMnxWwLq+JHf9e77L
tJbP+6ddXa0KXebziNJ2AepviB+4lST3WvHW55cu42udF+KJlbUKbuBIAkr9hvV2WLnnB/33gwBg
0P92vjZo03N1mct8s7BeE8hkqOxScWmt18JGTSezy/UUvS4B4CjBgroAS//JWPzvRjUtYaOGWQVM
WdvhchfeSEy5kyGeMKgw0Xmk0VMEMNYMRXPaa35WJqdYAj9GupUsEGSiCDSqeqtFfKup075A4VJh
qVdXnUtLMGehyU0IXikgVRRfXbXl8SOVIreQoAeHAtDMuJul44UVKf2cXb98DxHTqPZSb8oKXvV5
o7szG7yuUl0TNeeh/gsZHdD0UpsxBeXhHPJjppeDKjmPkZsupBII6HTGbsRtv+G3fTUAklbAdqLz
iZ5tUxzsXPdk0LBDyoBSU10F0K1KLm704mbUVAei2LaVgrEqPY3qX0VOgLl5NSryoEq9r8n5sUz/
0PbZ6GTYpZV2xMAYJbqvFBysaHB41c8qvoki0MWZ7rflKYpesmTB2x+kfnbHEfgwbVdQ7In5rgc1
vmnh7Ggl0AuRbNN8Uqrc5eNHlnVOT9+yQnYa2qIUD4UygNEhJGOPxsIrJjbLn0AdM0rZCVNjo4Fj
UpihC67tTJ/CyXRypkJjRrvVzWdTuUlLywZFBr5ilmcMME4EAzShJzPRodpCPHCv7DL/prrmRcm7
0qanRgGlp26ui7k/8MF/osGshqystaXKojiokMFL+vxG/bn4/rJUDGEvoagM2bwBd+2qeizNG/Mv
5F+YbcZOPEPmEeJru7C8sL1WgoII64g1FgFRiJdkmO17UJGaaKPXFyuTK/FSxHZAH6QrLRNfhBIJ
olgfBq4Z03em3FTZY1burG4XKndtBh0c47NhD2U17LPmgaR+rg2QCTUgvMgdra5tSz3g0bQ1s/qB
dt0WugMuZBTAza/s0LyHz+pzBKJyljnQCfFzWXJkIKqJ5eVVugEGbQC8DkL/BXhA1gDiISSunmPj
rmCb1lhM46473EWYR6saI3Q3KRYEJFMgUNdeMtxdCa6iB0+YcQjnE4xjbjnxdOL94/mVtjL7Ihx6
jnQprpfEitncJBxkzS0ZL2B1f0/Rgzv+39MG8PBam3IclX2qAir4t2atU7TQXIoSv0fEnvR6DwLp
hbNt5UIhwplDJS2nIZzGIA1PWvMI4QgYXtptf+HLrDUv3CdMCD3NfYkzKIxHm5PYq6b3BroU+pBc
WDorO0WENjddT9NuubHQIoB+MOQqd2Gzx9LV0wvfYWUNieZ8ctGCGt3igMZTTen8bPDOr6G1doVr
xaJSq6QV2k01f4z8vL0QBdfaFYLgoMidpujIeOrpbqQO0y48AtfmUrhPQNaUSwVnU4CEqmvwAvBp
8ErVU4c82oXJXFn7ItSWkw4k4KXcOtTPWf2uklueDrZCG9R5QESFmEEFfd+rhl/EsZZ62pEiQYpq
hGqy3JkbAM3urmta2MLdVEP+KGqmwISoTRwkl6qNK2tdhJ5KaaZMEN0cUVJrDtIw7RbBmXpRGaDZ
nhL1Qkz4KUn9dowKu1aHynSfyYhuhnJTEPBUlBvLqJ2ZnuaydaCvsKmsP+10IsDSm/FWAUuXNket
hyp0DeEFs7DbyQ+5ZNO5dgd42nHoBY3V/FjVT+BVb2Zo9JjFV5pDMAUaEjEHYd8xddM/P/wrWV5T
RLmO+lgoJvxqg6J9zabGrsfeScCmtSBjUkR/khwUax3iZigy1NVdFR4z/c4w//CKOzWOugRGanRO
XTmtgxl5NWJZbp+Avw7dxOhOSp/zyc2NSxF45SgxlP/G+3EkJrdaFBzV1B1at98oyVVJWFNEIpqR
lJBuOaQY/wP1YjfhlyTBV0KMLiyQsAUvLqqXBWJ+FuWJDG/nZ05agYCbojXc3NKogzLVFMB3AshV
qDvx+3R4z6UjL5Anm9g7W+Qaqvc7DYrGmmuo+6x6lti7AgelDoIONZIdxkw3qhw7bPoeIFVNk9ds
gKB0wwBTe5OG0s0yr6k3CStsFaT2wegdGeJ5vaHaOpPscdH7HaevkNxkPIiSG5rfS9VBy4OqOND5
kGlBO321HOoQvkTe9PQhnk+kaWI/ax8bCvQ5JdPBlNi9wU2sdC69pGqK992e62/TcGQpuPfme8tv
uA7Jgpciq2Oo3Fowhmu8fP422nu15XYbHWZ9sKE0K1MoRkpQJ1YMV1Eheqo0h6ilgMI9GtNjXJ3k
4bEe7ueuczt2osXDXNzU4Y6SW4jUsPymqo9T/ZCoEOTZz1DZjmbmGlASrhPbGiCvyZA9fkrVoFL+
NirEI6V9PIVwc+xds/mbtYNHVeNo1s3LBNJTpL9E0BxsyB26rnZ/z8/82ooSdgF0aoe6hJBSAGJJ
0t7G5Mo9IByyaq5beTmi3UEGGeUwXwrFPzXlX2KkiAmtQQaJIJWEhmnooyxqk86CpvUdy6FQoz1l
kqukr8nLW+hrM/ww34j2GUKVZjZ3FqTl4i9tzO8h5HKnEeiYptvIeJAS2OrhdVoyEOyuA0aZokta
SNuhiiWgMMIqtzUjoOzCVl3yY798fxFbWs+Qq4DYCpAkGRS2YzeqN/34pIz7nkKW+NLtbmVZiBjT
uFbSjjct7u816ucu3idXLTfRIc3Ui0I1qgUpkN4khgsJpvPtruSdTRFTmmYQlPkB2PRgp/Kk8Czj
Aw7vMo6UgqRuJ92P7FMxPutpX8Wo2jSdO5R7iEb5nG8NKH7VTecY0F+MF8L8/IdPt0hpZOZotzUF
q8lVi1vS3Co6GEReCxFEGsKPWv6WrWRb5F/ErHZdUdxWEJTOpH06Eijxzz6Le2i/PjX8mIVe2x0M
dtSUWw10c+0qTx8VEpD/PcYsnUxSHuJNX9f3qXRjIIFxfkjXlsDy5/8kC5J+lFKVYQVLsqdDrP/C
JWGtWSHgKJqukHzJQVACTUv9NUTm6roOCyEHWk0V6UiIYsknYdLtaPALoNeVm4IIei26kdEBEkFB
Y0LLCC/lSH/soWR7vts/niK/7Wjhfh8VEVQmoWITpKS2IYIUqJC1dzLo6Ddt6zPlCzJnTljA3AFS
Z3aeZriuQDgrhiJ3C6lYyN28G0X8ZRF6XewWQbOQT7VykBymINfbv8pLpKh/z3/VlbkXYbNsCFNV
k4YZyHXbCCE14l7XrnDvZ6YcVwpHux2us5EbfV3X7PIg+2cHxATlqiQFPkbWXzjdXwlKNlVhy5ZK
rtekRHchoTGafnex9rGsmF9Wkugm2NMEis0dOtyGgFUYs23pT2au2FVxkxq9zfrvYsLDonWTmsCn
425RxE5UMEfH+8L8hLg6aL0T+L7ysUzAQsleq6l/GECjXAzJccqEORh90maE1xFty20D0Fv/Osu3
c3li9SbLtp20mXu81tvj0LwqjO6umwghZkB7lip1hQFT35VqXw/XhSIRpttMIwxzZgwXSY+s39Dm
wv5ZeS7+EMf+WTdRryRSKymo46vHQYM0fwpFOCtKUNaBYG4bXbmbhLgBrwyIuML8L2jkwu2N1m+M
x6vGW0Ttls2sUahoYj+N266By8x1EVpE7ZIyZHNpol2J3nSvwyW+w8p4i6DdUVE6Nhs90O38Uddr
G4YqTH3qIKXdPFw3IEIkUGCFqENEDLnBNj90DVKw3YXr3MrZIpoVwn9WsuBHjaSR8lYXsy0rN9y0
LhwtK/FWROwqWqGazdL4rHnd5DeXPIbXOi3sR7lSWVtDMz/Qkjfd+s5QTuFG5F031sIxDilqbRxk
LJIabOzQUS91em0whPScQXFvNkqgHlooZm6LanNdd4VdOFpTRvUO3TXCDybdqOy6Wo2I1p0J51Yt
d4h5GRJxXldf118Rq2vOIzJBNEXQk1xYE2vZBTDpyvCKIN3JALFTgWVZEG7CU/901eCKDoRxp8H/
REej/Q33Lgl+rPV0WdX/hOfBUi1oZf6/niLtc76nP3nvX87en8TKP62GTYE3gDSOwaBVTpKaQJjk
+h+4eTql2uxhfeMUYdDqkp9ARyyFCE2co/pZMFQRTxXEkGzoum/gwgSXJwKwWlEc6uI5r14zlW2H
grmxNrsxGz4BlvNqiEQYcGaAhrSjtc3sZIq8byB5oMVPZnxKwDjhO62/VWSkUKCv3W+6SnMM/pL1
9S5XkJ5O3oAQgZTerOxSeHfD2gqSrhTUGAd+L9D3rXZhmu/6stlHEdQlxqk6NO3tIBd7s9204f04
IqESRGzbZPJGbrrGlkYZUFdYHSFx6UJ39TQPZRATb9KHrYwTxW5gVQfdxJ1VDjvLKjYqkzYonvvF
YD1CrwwGOhHTt6VylUegai6CVf9Oc8mgmRjCHy0wUxcKvFB4Pz/TK8FPRE/VFKt8hDlPELc3jfyq
GymUJ64EJYjwKRiZxdCNxu6stL+d/DDlj9d1Wgh+TZVSOBvNYFdMfm9Kntq9ciyq842vbCgqhMAm
5zCbkxmOGfAYEzdWLxQ+fh9pCHv9dwZ5PkHlHn67QdTDPA8WQrm/3KLOd/oHa/u/G9YQAUg8zngL
ASWcMyNMmGCI0MLHQqHPPCrtuegdGBLYDfQo81x2O/Ob6K8VcK9wD9mofX+nqpd0Tn4fPUNELCUm
NJ4THYEedgekfM6vu7MYImQpprFkMaAdArl6bsyj0l0327Jw+EsdRMiTAeFT8dnT9Of8bPw+COaP
/NU/0bOkQClGVoyikM8O04X1s9zO/neGzR/uwD+Nqk1l1V0fTYExW7Csw7S2QMgQHdi/C1HfWPkE
YeVrcCqshxrUDAV+rQVkkKg2uhlu+3HzmE2vV42NCM2PAStVxwQDnu3qw5U1ChGQn0qhrqYLBhRC
D081fth1V2XROZU00LxWkYcPEqjo5sp9BXLF+XH4PRyYImi+7gY+UjCQg5bvulFFCQmw/OQSRWFl
BYrIeeD75FHq0O8CjoLRAwUL7bpuLx/4zyqUjXmCPyeiY2K812S+M7POhuhVfmFU1votbMc8rJuh
gEdoUM/HZrqFedf5bi9B9pfNI8LnyVSOKQlRSw3NEPYQqHXyEtafiZvDSYpQ6nI59vgl/vcKutUU
IfWsK2e9b1AVViKo/ltuW76PyLRpdNwMWbNRc8hVqzpEx2skZVGV6U5p6J7/pmsjKGxiBRbUQxMj
9qT3KNlciAw/zM5fxk9E3fMEIDML1phBYbIg6rwW1rKdqR0LZNTDLHbriW8LVfMq3J2mvPQoJchU
7yoVqJOi2EymCc7JG1pwBthemc85Pc7lPmWLW9pzYnY7BlZKCAQhnKn+DP1H2jzA/pjOixerP8Ja
gFt/iXFJWvKH6PHb11nKEf+sYljrQZla43OgSMj17FUgxssq9+ATY9OuCIDCUdPdlB7BXsihft5I
d7F8f35+VoKsyAdIIg2U5wSvzTw6dJA4D+ddI7/AWgEWFtdtIpEVMMHFo8U6ACTkeb5Pr0sviZwA
zpMmyxRzDLIUc2l4/XRpz8v459ftaYg6peoAzE1WFrjdar0N3W+5hPr4DaPwlPscgC7MlS3rj2ll
OYXx0UcMRfc9MCTQBOVOlxp2328jdmNWI7TKXgbjxdT3g/SKFWvDgGhjSqXbwFq5hdwafCal5sZQ
dgr+l+5UhEDUa06n8M1cdhsCgF+pb6HvCmPGDdS+9hZ+Mv1+VMN9ZVWBxD9hrGrHVeroimSHI7RW
1K9Sa3ay8Ui4eVu2QFGqt0ixe6ZmbkZabeQYKhBlDPeY6X4eZTeFbVh4gnw0Uo+6GxahS0nocNiD
GXha6RX436bdKQWsa2qXDbAJaZgDqrzLk/sciYl8rqDtXjg9G+4j+ANp5LmovipDQkEbv7M2g2U4
mZl5cvhQsH2YyUE4xP6onOb5BsBmp6hdyLXaBjmU5b5XJSeCW3Lbf0/kRoalYSlt1YT5XIXxQzjA
vK306vCLDh8DDJdUA5hPKfmuMER63zmsGzxCb618S4fEg4j5NoURNtTkR7ui0Pac6G6cm80E862Q
fA35eJoQdeviu6b7tG22ivm+eIxAsRcpXF9DLS2RX/IqsIavmO6a+FkuE/gcwr4pgsMSuR3NfgNH
lecmvE+B4ec8v9dykH+xgS2UstngQw/BHVLd1brvoazcAvryWgJzAe1kJR28JG5hzWMThCXYsPoS
s/yMUVhycYjN5zYJudNaLfr9mSYHtZI2MhzZKrAfpLFyzXh2VYiN5wdkjOxmNDcwb3O6OIMF52jL
csB5avfpl1HHt+oM+SywOQfldoYCogkbRmAxbcX6yMYN8MfuwPXNHMF7p8thunEHNEhD3dryVC9R
HzT51FiPbHzsk5s+O/WTP+K37fLfMKaAnCRckKAs+VSlt/i1wK/9IyxVvbn2UTnllgczSTdB3jyH
Q4lhbBqZ2zLe2X1/2wOHEqF+p9/mPKjl13aqgapBIC6+TfmtST+V5t00N334NoVvUvcNH0PbkDYp
pO9iI3eyjByyxEuyQzi/h/I20YATzh3Wn8bsWGW3Miw4cI0hGFDJgm+OBDSmGw6HPD/w2BvovRVT
WweTpSa3IbAUSVR5dDoij+MzUm9rk7lN/ton8LAywZTC7YK/58mu6GAOCRPaNB1hf1X40DS3YY1n
R8TamsW4zdUjAMFOS261/gBnVwdumEMOSnX+YWqPxVS6RpO5E+8eR0iXychJQCXvgHuS10rHnKHD
zZ7PxMnTl7ncaXC8hEULvK5dndV2rO05LFxULFKSWnAEBGoajlnWUpitfRmByADXL4HVmJoCko0h
HxIYNTQWUiMAmMwwtJQbtzY3SghnW+ypKOsOVnzS1KNBT7kJXLYLQDpqYlIXQTvhw+B3kjzeMFW+
HzOgUBQVHjnPCfKqcGogBWq7eKebxUPaxluLExfyER4EUgtYaRRA4WbdfV795WN60k1tD0NP2PEl
G0W5D+FtkqXcLglEQlAgGRsFSPPBluH4m+ewJhgeLTjhVo3qGfWbzlMwW4E/r+C4y8anDMmUruRu
Ij1Al9fWVFg1WU9dAwwU9p7JVNeKRthi3qYYASv/iDUAb2oYGFeQOYewJIHSRwcys6Ld6ED6l/xJ
haut0sTbMdtp4J0bvQu+AYBWKWwJni39IZSfu5jfyouJB/iOFmAdslL5gNZ7VfPOeuRdiuYV7hh/
YAIFR1ByGBscAgW8B6CdCWPz3A55t01o5jCl3XG8mPoUHARavZWAwGdjvRjlOV2muZW5aDfBhKd5
nOrCtrrQH6cO7pmxaxQaLMTh+NwGVeZHzG8JUsT6phgfZphe9IlXdEHWvA7qsaufdThSSnekeEEK
lVR7OLts8DdGK7cV8l5EdwNWUB3Cvg0gfbOG1wwg9alylLBi5O6BlajJy8zX+03EPbM8JgMSVc8w
RlaxWWB8hVL9PpStAMUxp7ASV0/fx7LaI1hb4JwRJUKGjgJ/LXkVve8leZPg5OvhN2fczw3Alpmb
DWCe1S/wxLI7K8Un7QZ2KIvSU2sVabXIM+TxMVbeC76H072tRJWbE2TjQC8DSgsKtGR4b6q/mrxT
Glz6ql2p3VXsU4K/nQWU0zhsk3rbZn+kdp+gS3B/Alhqp8P3ugCDQZPtMHkcpg3pO3cKn4EgkkrJ
tVTZriqfGsBewTASJDtruNMalzUPVv3KTT8fj6Tfd3K8a9t7JHtwhGbT8Dmrkt3zxJMJ2WQzVtGb
Xnw0eEtFEkeSztj3CLFJBUGFZCcnYFUfikKCqkKJyxffMvjp5qWfTbdll9h1gegVuY10ktJyU0AN
tm5mPzQSW2LMi7UTyIC7jN3OyGBnzXYgXzo0DAHaoSV2v4TEJ3eQJsTLSINCHwPBrygmp8ote4k3
cwkT8qZ97HDIN3d56k/sqCrumN5EoFka8YYqGxzGwI45aVzBANul0gel21EONPVp7o6S+ixlJyXr
UB67qwkAXCAwd6odysfeNH0JNSjoYCQ4DofopYXxa7FFKQmiDvdx/0Rw9nETSuptBf3jmSN5i88A
9cMq2JExYKkTEvD2g/UEG1O1h57v5C50EwDLSur1Fi5k/dYou4OZwai1zR3VxL1gro8yD2GIEt5m
OeoQuLXkaepCXthh7Q7h+daoAphee2W12KYxJ7KaDRk0RzYGXLUgq1r0ngxqfFc9WIT5aX9IhmZj
FQQKeZ1txT54ZKcIyauoQXoWZd84+qbTIZWDvPyCVCSRTlm0b7uHMO9srX5r59BjzSmGa8wwHqr4
eY4hiTtz11S8FmlrNX77P87OYzluJFvDL3QRAW+2BaBQnqyik7hBUKQI700CePr71ax6appSBFcd
3VKDYCLz5DG/6YqXVF1n2Ljg6YN33crGsbOKuN6HdG2h1VIJ/KfTzzbdQFRykzJhE13tlxFGIQJM
L47zmFubpT/h1eg1CTbpw75yipNSi1MWgdNCGGiSkkODplgP3l5KuF/MyaIy+g1zOZiq7lJjilJj
uJMseRCP9Xs/NZtp8C1+6dBp3SpsDhgVoYx7JjkkFNhr0DZm/qbipZgkiTf3WC1X3VpRH0H/rMoo
cxf7MBq/VGWLSxPrqt13oboaOUNdn+17lsCkwkikwExH9KSDUq7XZfa+cL8VZC8LOb1m04NgE2tk
2I0Wr0WGc+38S+KCM1EDHtrTHL1VJNMyChVWvFlY5fJq9Wssd4Mh+xhgXg+AEw+bqHOOPUQnzfiw
rjaDlu1HEqywsNz2s7zSWsdt2DdpXW1y5XUqa8/MexIBVzlizLYKDdVv+2StJKY/dpu2bbwph0wo
XbUwdtlwzMzhITU/Tf0+NC9ZcU8C2nddgKk5tp57XMVcQ2ncKt0gEuOaA7YHy0B8h41SHHPF8PDt
XhWmcdSrzOsacsNK3RT1jP9HEVQ5F1uTB10DHcxQOBqVqxKee51VG1RoVXowGh/CQetvZvAwWvWL
Zp206amef5AzbDDme8UMgh+PJbKCVfUUEtwE+K33uQ7kyPDxGvIW8zSNFh5XpPMDm5G0vG7G+6TI
3U49l6LzbKPmYPSuREI1mBMgbUFBMAWK9RIX2noZysNYGqs5npB3as4tapVxq9zrBleOGFaYGO1V
DeMk2/KjdI/1V0gvwskdtxtttykQCTN1OsLVylnIblrb7RLLteRt05ItZjygYFHazjOy9WJNqErX
9/Nw19Tlus66Y2JhQm3HG2DkroT6hc1DsWbmmyIUbS4M+eyNVmf4/s5bjWVepOXglODHdONnTkBt
kddRSIoW9bOH6GeG1sqpim0ntsaUuw0Moskhw0eIRjVyXyumS7aIoORw2tWICMuwGsnkpyy+t5Xp
uPSIb2iG7Pblh2lVd2qyb6u3Tgt901a5vISHuezG6kDpx6cOt73C3teZtEKEGi82n9oWnluFCyLG
vJ9jmHhh/zyYzkZuyjXy5XvN2fF75MpLbMQBTtDO5Gva5IfIDo1aMBf2bwzh3cEp/cyavDjy8Mzu
zMMg+nU1r3vrztJ4cVh9JZ6OzTCcmtryTXFR1Tno6QFVso3Nn7meEvXc1sWh6QFE4okn2RSOtaea
McOxp54SMTKfI4xRG8DxZI5pFPp2VPnJYkFXFdvRbj4ttMFX4mp7ag3dsa4fUG9ZmSoG5MkvTFXv
ZyINLMiyCZIlcYEvFAW6yNOhxPYV6ZxmpRC1Ezy3tvjBrvFJPDn23oAnhsDOSpglnK0KdLK9CetL
1x5FZBIdfyTOL4T58LVByDNLYq40KqCkB8JPFEcTWBuUk7Dp8yxthIf7tFbkysta7SjQGLAUDYs7
NaiXpxK2ZMTFa4gHZBT92kaqPKwehTE9yuh348rtMvSB2Bh0SpDr/MBFWmXTfHAkDHKFtcYrAqCA
iyUeBsXDykwf8fP0LNVx55l6gkJSYA4oOIJTWPrD8mx1pASFjqW6ucEljQvdkYISEGRBqMx6tPfb
6d7RuF0xO/IaI3xe2swtjPiEVbGnyls5y+6d5tNu9JUOgbPTJm+BnryANZ8wqcRfDAPT7qTPj4t2
V4pwv/Sqr9acR2PvhOeFojyO+yDETA71NNzCdRefmaCMLewnxkNd6Z86qvSo9DfVfa+trfIUKTs0
oVeO8lNNnscYk8d45fQH4hZo9jY5NiltjWYACb02kdY35flRilM3DFU3q/J7xlzkDzWOxHVgzs5Z
w+c9nJ1tn0VHvRBrI1I/MjJUc4wPwnqex4ZpFRmDU9CCWTB21dZOkbgl1NgyI3iYUqA58U4GitWN
GC+jB0dehkUDeZ2mocBTRKuaWoIhL7Z10j40TxqVRmcxTBaPg7XgT0PZby1aEGnH0YSAe9Wyr3AE
NltfdXAQxng1I9qpunKXSPFRMDIWsqdDBcPPFEM9OEqqJ+GPXszm62R/Onm8bzDMU5JffZk8MZW5
oyuCeIOyK2NuuHywTrbePnZ9GAC3o1q4t6vqro7PWPddC1O3IBlOes1NxTEvGTBb6tEUs2vrOLUR
euZ6H5ntqcY8bl7ekEV0Lfzu1FLyF/s1pacoOEX0jcDj5jEj8nFZ5UyIy9cqh7Z+7eTEl759S2nX
mLpOZpZ7TfSJ+wV9rcjtOGsdQvUznoIAI1WmvqbzHlrxgz2yg+fAGOyNiS+502iHONO82sTQ5kql
af24MILC8VvezBKflWXiWmht8Jmi4+gqfHqkxIPI3mB3vjLz0XWkZG3SetNHnQKfM4EtQG/D0Z6u
gWerRd0GtSKjfwnNliD7uRA4eyifaRidCmncRCStuUY9oWQgkFNXTfLPqe5coOmYD5yvbRGFe0zo
/UOqbuzmxNANFgzSZuXvpHlzunCfyH2gNNw7ynzfxIVv5Z/SEhgF5lzhNre1YIodN17aQGbXphr5
52RsDLIHamNFW/x4xvVOyNq2sWzqWoxpi2hT5ON9iUOyMpwqulGGoa3wZydmyqeFV+uht3ZYMSTW
j2LZydbLCEQnkn5X8z1tjdl+wAzZF8lHq9oHh65QZp3mDndMcqoSE0lteVWNtyLcCTrt7Ub0ZdDp
6w4uspQdMzK5sfuRltuKJoY++IZ8DJMeI+qG/PxXiZByGpurmsPUJvp6WT4nEpaF6nJCjFvrDpki
/IYGcYqokgHdif4asG2cn4X00iJsOWTlKSVONznmCQVerg2MFmdZKSlwtPpcjlcbam1VUZcuk1dQ
aYP9PkSjjYWitilI4QozWjnTa9EPezm8q5MEJv5dFdme1Axe77zpHT7ycXJMGV3IvG8km6z+uO31
7E4yGjLjzwIvtj4c/bEh+6s6LxtHb4wSfH1C2pVP4RJu8HK3mXGZuPokVr4v2ue6DF1nIbeqjP1g
Q6mR6eT21zrSODbxvHM6F16A21pg080Ci1+gJR0WyODUnUw/1BNB3GlXZtz5VTXRalIgPwi3ICuY
Gp2OHUBUDFeakQ3YKPBeYCqTObUVNmPlsxVdpenTu2i2fNkgapiOZzShh2Ewf3XwYmzEY1VgKc1G
KbJDNJ8mNb+kzXTf4pptGwQxrOB1JQnGKqQPALe/FJuMUNVar5aJYTL4F53tosqkIVLC04gb5ksP
L0uRlHOjO88Gqi50J55g6bpovR+bxXnKSrHVO+XY6+NxDqcAY8hAprOtStsiR3afBuT1r6c6BpB4
D16tyPNR2nIdqnMbU2OSjkXjsZ9/TRe71/Z93/9UsUklIpE+hmIdqSEt3cqADyw9xAMtthY8mkJz
xIjVe7m1yX7bhQseTQZrTDZibt9lpw4KdfEaGcpeoe8KRfL7ypACUbwuob43gBvMBtYlma8mWQQD
CvK/jO1o9XPqAEU38wnTVK8cDxUiHdNPzZpWWfhoRD+i1tkNdbZH2+5nvBC5HRG0y+waKQfEfLFH
7G6Uz2Z8afDn0GPLXyRMdPrQj7PaL1Rx17X5tMKr/EJRAjrAG0sKdedH3Ns7EZdvkwC6a1ZHfFS3
StaiKCFL2Sq1ekZSzKEohASBKEvBwQv21+wLXXKt5iAp4qC1rPH8EM0HW7qbUj7ZpouLGFPJp9Ty
K5M0HwtfR8aNXqiV6elGi5nLIrtNezbQcBukFEN6y3CX8HRpkuWz1oO6rbFSkei+ddQZTtuvBXV/
7DzJ7cVKq7PUNL6Tqbuym+lfN+sOWZ8I0+x8enBIV7vG2bW1Sm3GDrNHB8Eg7HOTV9E9FDQuQkfd
yb1FZxPvxb7Fdr5dKk/ST2m2jQBtX7t166itNqp61pdTDBbfFsKrMGnwtbzJgVNfjAgay1i+2Vdm
YzasY0dlCDasr/+OWcxaY1bV8M+eIcH1369c0bBa/IVkUCg2Nq3pqk/Ka92DWhIPLgaFFDFHU1K/
4rG3MnItWnPoSRi6JT5b6rCSjJheqvE5hRXqQkjRdIXtmj2cFvMeOqOXMdbJ9qKgCdOSSk9a+9BV
VjCJdiWYOoeTvI4G+k/OXZRongzoZZAbzHCHB6xc3moH/kFbukPxiv+xOX0a7aMVvi8D16RkrXFe
DBqddjBaH2P9YdWPjbUrnJE7t/NbcZzict0Nia8Nd6YtrS3+er38pjr2R6Pe4WIddI7uIfYKh8JZ
kQDscUWe5GPTpkE0v5bzNjb2hVqsivLgmM+N3Pm1UFbRInsSXYNU9m0ZrqaiuolpQc1/69j7NS1e
hRmb6pCHVzSMZ7gUCqgvJQ7wVv2RjOpzLYyc4ygCWl+Xwt5J9SazIl/029lY3mTSznbqEZqCABlt
Q7EJm2Yz4MI9lfI6TuhSDcM6VIy1zEGYWewh/piy8i3pCk5Y7kmm4Kr9sOfJrSb7OdGQmXSs7MFO
FVfJANNL4M+WVD0iCLOOMoXcejeKPdfGlg0e9K28bRXiQDZ+mkSpqqs3i/IYYV1i8v4Nqz8nAy3G
0PJmW3/r+xGkXHJ2InOljdzRRomaFgbL22UpN+VoF54l6960nDEKwouadt80zX6pJQdUW854xhxE
lx3wxt3EiboNJXkjlzZVnX6Ik/KsAOTq+y4IqQnGQl832bjRR5xHGFso+THSnrL5pUrfnfQ9FW8R
V4CCtkl26LW3StBq7+8i4yTM80jNhrupGtGJpGEiSbmfLe9p9+LML9nwOUG3KueTPm7o4QMTlO01
HVQtNnwzg6ZwvI6vWyWCgnnPQFFpS55wH6lnm66MI2+lfjeJc9Yeo/qk50clPibKUZ7fJ/Wq5/3A
NvTGGjd1STojCloSmhY5dfMQYnIm5h8xxM7OOo3GXX69AR+bOLvMJgVpU/h5M7osxkdVvbe4yGvA
Gztu3MmfQsefEpdIZKPgEj+Y5LsGTfgyRuMz8hqtdhegKQgE7iydAgyurLbT8tO1vJyd+0y6awe6
R+VRCrXLorUHgyst0hkFbpAlZ/QWdAa0YbL/5d4Q27D4RKQUuMVhkN8VKdpoGgdKHNPU76TnKXlq
J1dVdrQKSlSjMnHVqen2qhHUGrbw1byj/M/t6/feD5Z2kpJT198ZOtIlTHsZpkV0L/ci25WDrf1M
FzWAXbTPq1d1cg7acNG7CS3mUkaNxnkbquHOwGkQN+Y3Q37uY2VNpbWOnATHQ+yuehxIfxHzz0vk
bHRJO17lcfLhbMcvxQCwfXiSkueCeVH/YNdeWts7Pd7ZpOYb3fqQxIPxs0y3Utv5WMYHnXxSijuo
/Iw13C6wR+CmkR+FCPZ02uNcKG5OPBZhw749afl4TrKT1cU+AulBroY/zfgcExFkA4EfckQGBhR+
drIqraDdUs4Upu4O9sMg5VtJo/6R+UE1zkyPICV9rOFP3Pd19FFExbvTVP4yOgdZi/amuhxUTIax
oNfcxgLbiwBrTh7uJLaPr3qRNGuT4SNOKAldgIeMklQv07XosdDp7cFvY3BLseap4xO+gOgEd8yc
93L/rrZiDW5qpdL6yGlkGIXs9Yr0MNUf0K+ajl5GzZ+U6dMgqgd7eFBkyf8zvuLf8S/WrUaYHkdd
OwiAgnnnSSXz+28ZMFnODTIpnYqK+4/n2t26cY619S1kPE7A/w1FkZNEroyZ56YMMoeN/F3A5A1G
tsTCTK1tEGBzi5g0n+gvSKovCH7WrSBYVDTa1BcSl5JmbtPkdZRGXzEV7lgmsqoeTFnjRrm6Lpzf
djg95HGH0zHzN6f1Iijv5S8zy/7yLl9861tNL1j+Rp5ef8fGYDTlZd/71LeyPGMmTDur+CRycZoZ
ZTEA/9betK+YoPe3S1JGePYq/2cvpjMmRQFjSPGG1E/+Bvj5d2iodSu/k2itnYUq/GYum9IoAs0+
Ubavwnz5C/jnC4Fqy76iGP/x5okc9dKYSAIVU9p1jTssfRDV5NgMx0dla6XyapLwINS0LRXjPjEM
X1dfwjknDb0rHWYrI3GYzogSVie5He/64i9MjS9f7bo5/vFq+ZgtchyBOC7oemMXC1d9g/ZAVNeH
bPhgBr1thk3ZP4H20c1jjYS6iYqF1FjIOGSrnBqCSghXwENYPKrG9+i71q3cD5+jopngIFNbePSc
cUr93ha6CReNXQxdJ4N07RnNzurv4Xu67Fe/6f9aRlG1ldUuPFgPpH6Fh8/33vcGjmiJTNElx0Sy
UXVljTLU+9ZzbzV+rFbPGpG0vO6sehHoQ4M2yPcefQMOxBFPLZcBJmLZ7+V8nUzfi/TWzemPsRMo
o3Ge98r78lJ9/PlltX/HE1r/o+aTqJJlzBbhWAedBcxjNK5qtLRPpiVhcJ3fJYVGChieHek6s0YY
pGW+KPJDrf9kBCFJBz3dJWQTdYotlqpvmUSsM5xym+WjHJGVFdPpOp1PZCcYlR9y+DY2F0eVA1N6
jKMRQNROWUzkhzlMhXL58691Xev/BWha1k28sdQ0VlQ6/vtcPMxolYh2xIuhEz+1unlLan7FOJy+
t0VvdX7mzCjMvGErWend0q4t+/nPv8MXt9OtJI9W6kOp6AnRPjpU6bVW+PNzv4j21k0IMPWhRmuT
tRmlikCMC6MU0liycQD/m0Dsf/bkv63/TTQYU1mTG4MzkKqxu5TnsjrI+mM1vva5Q5cxZIC8HbVD
Vx2s/LXs7rjWq/KlkSSAbtmKLiat69ytmvdifHWkh9B6SdSf2KubMw1bHDVwQu+uU0sJmZ2I1k6V
r6vmt8acFCdsU625zp+S7NlIPLDMK5uRTeoECuJLVhO7vXVUh8AS9zJ9RPlXkp4N5d1ZftJ9dsf4
TpnuF/PqxXZftM5JavdTekoqYAdVw5Dxtaa/YzbtfVRq4CJB8EQX5AztdsFjt3qYdNmri+cx3DXg
s51dNPyF9f0FJtyybiKhCSmsTwc0ia7aHBSDAJ8Y1aCtOU80+k3Aj45rRAqOG5VXUwnrNN+dKP6W
/BzOsv8d3rvJqSQB0Ws/Ncco3Ii/Qam/2OS3motqFemxBH5gP3zaj/Vf7vSvgtqt4OKcSJU9NsD1
y/HFwF4UKCjtMRfVLT2C+dvRjhva9RQpnjKbK1lecJhmIhFZXt1t42xLtS/6wMhnmoYsNlMNy1CP
UbX8kJPuztFL0Abm2S5jD2XBQKG5PCXmNlo2RaS5cZEcZvrJmXYo8GZJtL8xu79aq+uB/kem0uu5
KJdMISfYoUAgvqdCY93KaI0d0+w25rHJiWlc8jfFlH8nqFi3GlpXs4GsKNgxocFY7gPixMZsv3kX
mtp/L0XSiaFt0J7bJwsaDH6R/iVR/eqlb2KjIhUwrmueG0eF64x0OgCTiO95J1q3ak0ydh2FPCBa
rrwzHf1etXGrrdRJatnlE1wR60f4aP768x3xxVa71VXKzKiTRmA6V22SLvW6b1Zct0pKpuiqUFxX
YPmxnP6m9PHFhWbcJEbFgE67Hhbkck4TtA54dDBIlgxMwu69763HzdHTUwKKyLVpX70OXvn7ew+9
SVJS1JjlxGaztT8ay6eL873HXr/pP8JE0SYU3RV5IihGxlzOzz8/9qtVvjlyqhG1klBVSjht2FgA
gIuodq1OC7T8bwK8X/2Im9OXqWhr2iBx0ZVnKPF7NM8pRvVO9hfloi9S3VvlokFOY01SeuLnLA5T
NK6cXOxt2pmzeg+Z53tp+n80uf6x/GmuC3PKUM5VC2DmG6eP1n/+AF+cyVshIrXRx2HuFDj1z9Gj
9L2NfStCZOoVA1uZEYGhhFua+nDa//y2X0RS/eZQmmGE9Oa1WkmyTQbIifyqikv/zw//ailujqPq
YClcwHa8dmvFuJ21b67GzYms59SgM84Sd916vuLFV39+3y923q0UERIGjYp+2IwlHKDgHuH6DMzc
uZlTP9SXv/yQL06PfntAzcyO+pQfQlv0iutgvqCD+tK67100twJBmoFfSNSh6WA2XbIydcWrgBv+
eYG++qA39UJk2Eo22HxQI0QNDuWHv2TNXz33Jmm20RMv5pl3Vg1PvEtp8OfX/U91/C/1za0mkN4L
w8kcMe1lOGEzmoApmLQpOqSos0rTxxKNIB7hFXVwNebGkyYZCtfWBHMpqyuTcVZegea6M1UbADA0
jyYO0lpj6FkEYnnSy/k66d/HtuoClryqg2p1/OQUum/PZlAtdGW1QDFHj4aZqyOhEZa/ruwIKZOB
KrwuFFm4ORxMBPumJd/rcg9U86ED2p2YzM9Rky2sN0b0vkKVFdHqMxm5xHkZLPm0VfvW79H3s0tP
WsxDHs1bJ+WPh98Gw9T+aVGidQwzaSzuO/T8Q/1iqyATChU+6hMCdqAL/pKFGNb1+//bOt/0UqAK
Kwq5qUC5u4dr+xxOTwZ4IwkAZWU/VDPrE76KVApUR9vOTr/us3Y3dyYzjJ3Vz8zlxaawjmWIcjn4
VB3l8slhVF6vRvvj2pXIql1rQSZSq+AqQTJpfgYMIJJ3QAWDSIeww5/Oy12TfaTqG9QHGA6PJYPD
Ut8szJ6nYT3p4FiWCHlDTzSFl4DzTsR7Be8LCSNX77pVDljYmiZ4QBtdSdcZ040FUFLOoN74wDXa
FHtt+DnmTlDYIjBimiQgtOdflforxalkEtsUXIZy1+dryQF3w8y2Udy23k7qJ216V5jDU9aVd7XU
7+eModLIpBKScqdVbgukLARjkmlowIrnuQMpPd7PQOajgpVITxYzOQhqYKRQQUuQ3ZeGSxc3YMD0
TR7r7jRLl6oH8/mmKPNqoNis42qdLdnzhP93njxXy+RX7V4z15XMrB49x0FpPYs/FMXzghWyMMRZ
gkHe6PzPajKCkJVkTwMwPszqimNQmyd0sFZTvTHrftV2Zww03DIZfE1/z5uDMRteapauJpSXsmug
KYJJ563GRPtlIuOO1dQmcVBdF+OwlhecreGkFHF3mZr6iv7SjO4yj71nw6QYVMkDtxFMyT24aaso
/RyBcktSXJGM2xEUfmTlLraSS43tRLxsJQhW+gmDPS8Hju4YGUYZtqvwCgY/ugHJMkZAsa4DRl/V
Q08P260SdutRmCidOjsFqqcTTnCqCj+2+s3ArK1PYj8HrJC1U9CYn/0YrpPE2ZRoa6qx9l5GQKch
aEUMaO1C9s1E9cr8YW61q0SMa0pI+7b5KVc/Eut+hspAk9SlHQI01cE/r3Bta9j2seHOV97hEgIm
+pE79dle0GRigmKsJPgIknR00v5YM/htJr/Qf8zY7y7JwUL+bthQCN3TL7uzF3FQnIsS/54i2JoK
kIQaZLtRuZP+KAuxc7KAjhJz0TAwwFvwo1dTtGZKhwaH64BBBxbkdFg4HIUiAxcrAWE2vsiXx8GG
ENQAG5X1VckX08uXdnqR2YlAoyaGBOEYukVYAZUqVl0kue2MBgm2L4tjrTTxgu5xl8RuNkExKUCm
LsVaaDsZmIPZx8DZmFrWoH1zSABvVaZBK9w2qbaKLQ2fRGT+CpiN7SGZpzUqUEgP+mn2kBU2wIHf
o2avcKhRup1UQk6nTzSNfPDRdDX0gjT5YsC6hriDfLiKfFZnvHZVsY6ZZtjpYzFfOhmAeeS4fAww
VnsVxrBTgrd32Mc0I/vsRSpalIk0uBjqJhf2OTKch9HaA98qgD3XyU6gaF5Pa7M1jwMB2up+SDmc
wAyuaNJ5co1Yc0pqheIWYxPQs3mc+Xn/YzI4nwMwHRxHRu03io2uKkPAmnWvNt4a0K399NxPZSAn
FrPXc2Yjm2lvAAcpfeYOMd6RV/LjmO2q5U7hClOSl24AFZ++Oaa+qWsTuGG7cSyZ7ty4qqBy5sa4
kmQOHYSfO7M4VxnbeDJWNrh+2dnMzjG0sGvrLBSjK3fsn2wF9CYYe6/K4t9ymu+i+KFgvs5Zul6I
wgAAZb3ooiRElv7SRy8h064eWHDhFEczerUjoPBsuB78nMAfZjUDGqo5orL9nIL0KLHQqbLl3mzk
pwJM/FxAL55K4nLqvBYSETGesjbIJ9Mz+8ltDXrPRlv9bEdzO8oHQKkxajFoPEAdRoHULNdasu/H
X0p7TPKjKv+0xbROK27liaFkd5XMFXtV59r/mPtm29VakKUXsIb+HJZHKgBX57vhBtNmD0aNJjM0
wN4BX9szPAqLjWI5x1Y9ju2vhol8JNwe8XqzR8cwqv3Z3hrttGqsp95+pbfkpcnoNeazUXxq5sOY
/sQ3zNOhkkQkHUP5y4LHsOC8o3bWuU3v6w67lOghbZ+LZM2JCkTI04w8OUbZfC/wBEukXSYssHRE
YDC4aKu6TFwg4hnNKks7OMH2ritlVxSAB4ou9Yf0Elb9fizhaYDFMYF5N2A3TTITiinTcX6G80XO
SnC4AFii+DFaHngNTwZ0JNvjL20MD618lvQnkQQ9PWGoVFMitrm0s0J6ws4xY4RUA2K/yqUUs/U+
VNw44+8Kbl4y5+timA69BdXN4fw2P0JH2U4xU9YOZKfEZs1lGb5MuDIY0l0tbaVkIhUWJGoXY/ib
gt4XmhbWrcZbjHliCCFG7J351HeKlxCbuxZmePOpizQoSa16gC5JW2ICBZ0d/gDuv35kSq6I4b4l
n4taXLKQyy18aIvCK4yIPE/1Ko5nWtF3tLf9MAK6gvCe9G4bS5t2qECFO3A1H5wcZGhZrc0eUBXA
4D9ntrrxRcr8n57qP+rXqo+HrI5HOr0jeMUc1jviNc05VodNJzVeQjCGabwRWtDUy8FWfrb2BxjY
lZqbnlWNq3iBewkRqwblMaUGjOw7HEZWC7QIsUAglfxGH/bACpPpnNa5XyM5b2b3QwlpNVX33RVL
WJOgMurrdVjxVu3m5WOmnHuED5ZeeHal+XI4e9SqHwUkVCdb1kmEKhVDg/mMYfq6gsiZbAU8saS/
N0AxaTMeRPLTiDSjBZkkDY95/A6U1qjHnTAvKfdUKko/opa0B+uYZiDS6OaHZFYQ2JgzVBk2iQLq
dLdDKUhZFU0CpXzdQrkXTKdbQEGEg6V9XZo9mj9kQtCVrepFlpC+ppV4laEdpIPRRJeewDXDBJi6
tdMcHePUtl6fnNVq2cjpdua7d7C5wghUsVRtNDVyAaeRF+zCOgjzrSo61zRjbyGcGRZ4TsgWtg44
W6l93b4rCcpyM6zUviKKA/mESKS96cNFFJcY/hld2Oraqk7ONUA5FDOc1lknGQmoHUgmPDVNPiT5
aZFeuTJAZApPI3Oqx8ucMieN1nJ4XLg82+bBXmwvUgNpWomL1R2baVmF11mLvI+Ws1o+Wsq9kbU+
ZscrnSF5MhwH60cHLzPfToQ1k3TZUNjJV1w8egIZ331JXm3EJjJo/91DKJ5l+RxHv8Z2n6QvIdzq
hL1QsP8041RHv5wWLhUPTh+rNrk6XpNrEHBtqPuMtPBXCCP7PoaFM1ngljFC8weIiG0hP075uWKu
buE8ANDWtwt166jK2jbDC6bcfubsMcKws3Zd18DvVfXQV/G2pPoJgYhXuQlyis/jzIwLmueqey3C
hy55UgpnB0kIQUDtMZyGH5Jc73OOdGW9L+Z0HvH+xHkBmzevxPiso/80VI96T4SQITLE1S4E/akl
LABs6USKHgB4uR000VHmEpjPVRFiVTatxvA0495Zg3Rr3kLlMqrVqoWI4VjoF+hPBgK1RQJbVs4O
ev005sEw/Uiz2auGHXJlV6NQ0lZQWDqBUdGOJUdRq8+4Dq84ZHDg4TFj3cBhf1PSy0B6IfP1nSf4
XfiO9OKtDfcaU2H1nnYJ6b6vAiTul6OhH5JxCmzb8VAA6eX9zP1R6K8pTIfJedbt3wqWfmZS+dFY
XSw9eiohayfIjKCB0iMD7w0h0PiYGyij/ozQ9g74j0qOqMMcB4XyHvazb0+kAaDC3Vbf6HEwiwYm
+15hiJmb1L7dS5ZWEKIzcHMDpHZkGP6fszNbjhtJs/SrlNU9qrE4HEBbd13EHkEGd4qkbmAURWGH
A3AADuDp54ucmplKTSpzbC5lEikyAuH+L+d8Z9TPoaWvbEVoTJv29MwyPiyU12rQrymAbBkNeLDS
vYgAGbAlkngQxx6dZ9VvE1wHWrRPcoiOMPVvDK7+YEbVWm4qCT7NwXjnRGtDxE5+acUNpRDu/0He
+Zj/0/jm4qIBnhKHu36K2M1xjCe4lQELVEu6w9DU0gOYSzFHrF5kTbsUuW+dTJsQ00SgT5l97aov
EwM0r5wxiizrIqYix8vhyPChWcgJubyf0byvx4Mej5dLyC3bH5koD3nsrbGcr8MOQ4R4nBkhVEyb
LCxZS5lsMHyArDhmAzJoeZimk87D20BUGGuzs+cByS0RFbb9Nk32OdCVUFcPsSP2PU6YpBtuYuGd
4Kbt5xTplCHsrZsOiwiPwWBf6ZLnkRMpBMRs/DcL209cc0DphwSBf9d9Hbt4F1Tom5/I7Gnm+Hqu
g8eyMAcnRHkICOcvrrNfzA9+GhTiXOLFwDN9NWMsxBeddp9//o1/48390WTip1GhcUZphNtOV+HQ
P3OY3cRgeiZJHeoBhiAjaqb+DytEn+EnuAZqELnGXHa1WM5tMYVHWy9f0vBHHiU3Ufzjz3+oy//9
Rz/T5Ur/t6u7W6IW/bwEG1aKVUERdJEom0Zt/vzb/0Z/+6Pv/9OEURThOLYlK73G9jb9Yj+b5FS7
RBWZH5n1mAwOi/mjY1Aa9yfDnTjM+U0Z3LR/Gb/7G5Dvj34C9/e/IYByJXkG+Q2Zoyw47N25wg/S
blGSnWIT4bogZVLdTuQoZDidNXdV5XLL1Nd9c4XUdYKqELr2/9+s3/tpbJliBMsKFuNXqbV3zPOS
/cV8kdv1F2/lT4PLQNb4N7ivrjDfr1oydpnG4Us8II14pHnGHFJfUQAR5VGua7b+dfbRloDqnY29
6EfFjbKkYtNiUuMu2Aqs0hO+hbKm/b0fmzcvETtfDjuxiFPajNvUehMoxJUX3kbq1TTjek6ybVV9
aZdgbQrccM1R6+t4/lL37Qa6UYQj1ulvuzxfV0BFOgbNbXznhaeQ05Qzbd3Ia5x/bftS2APjNdg2
PT8DhjJOd60wBBXLOmjeQIWUMW62Uz9C5LY3qECGKqB4xCZv9S8pB+WE42hS1WWSsI4tvbpQBtqh
oap4L1KKxQKhLgCNsscZmobnXk5HS6Dov5A6tmF5HdlbTKxiwa7Y3qTqqOd47TMidJlDTF51yAFx
FbQFqsdM7xxFU6wAuuFRVfNz3qtNN6RHgKmQtt4Cj7I9OxbtqWHERtRSlrwv049aJVcNRp82RT+N
ixFCi+vtfXMdgatW5BqwIrteluymyzJuY+p2blXj5HxWqk0y4QA32BmTfbxLfAfaVMBbjfV1esuF
e67VD0+1hzKcN+VwcfefmvQp65a3wlD8SHyD0tnScq6bjBsHm56un8bi7BZnhKLAneJ8F83fvMrZ
znb+EPSfUfoh3HTTGOBxVcDgI6fXKlada6+n+mA1D33QbBav+WF0feithZ7tLRBXCMmxu/bXledt
4ZnQyIs1VKXVKKu7BTO5wW/UjdPOqJgBUnmN4e23hPEkLd9ChAVpqbZD81owIB4u9kpAisGSM0YK
rirnJl3OPdVjNyfPvvUy591VVH8GKa5av9pMXrud8RUMJroRqXfqE+9b5jGBQLgR2Z/W6OE9JlZL
+2BrG4LWX3J8W9DFhmYXwdeoK3GXB/Zf7EF+scxxf7pT2iIfeWRiQ9UxMjV8nJJ0Y4VISFLccctf
KRx+cZa7P90v0FprF4iQueqL54qYYV9fR9ha//wk/0WP9zOeO1pqmhQqqStlH/KEwLxp/qv+8Y/P
LfenKyJInEww2TVXkz4P4yM3wF98419st35m4srIU6YOmJQP4CHGeIEMBkSOsOPa/qvr7RfLht8U
wv92ffpBXepi8XljcXI0RU+GoGRcdspBlmT5c2rv5zrknMnWkQjXf/5O/Opt/umcrxfHDubLr9Wl
715wqQzx9IEA+PPv/osX7WdYblikabUMvM+Jb5NEfjW5PQZUIHTm+5//B7899H9wIf9Mzs3jHiWt
73EDyvlyUh+zLrspGvHNSRjSE82bcbL2zkcwTrS35U0Vv4YdLcklCQ/DHZSlzdAADkvmQ9HQ0drq
WySrY4/fkuXdrhudbZ6XVzXV9F/8xL96l39SstlyTuy4mVg14jCUKWsFqa5N+Vikb6Z5TaYeylry
toDkEkA/ogKmT2CBNOtXlkHV1WDt1JiRQmWzUnqvrY8cCPyf/2y/+lj+tO3Sce5AlwuZJaI75BKZ
mQ/++Xf2L5+/P3qfLofZvz3bLX2wMwiehL7O7yp/3rdVso16c3TlvFfY0iynWWlVbgDXQ/mBxlGr
LxEGIYehdlIfwtysc/nVyVFSKu/EtmkVp2hS87UKviU5J3fx2F5AJYw1HYcyg0xQG4ewgQWVaHBa
Nki3uDjosN966VsRvxd+s8Ufd2jm4ouap0OB3LjM7jyW+TUxq0P0NY7FWkf7OgP9sEzfxCQeSI1m
SuD9xavyq4/HTyf5XERp0oLkv3JKxRCkXE8Agwl7Y5P7L/36f3xM/5l8qrv/+RLrf/4Xf/5Qzdxl
Sdr/9Md/nrOPTmn1o/+vy5f973/2+y/65837iPFd/fxvfvclfOd//c+b9/79d3/AV5b18/3w2c0P
+NHL/rdvz894+Zf/r3/5t8/fvsvT3Hz+998/1FD3l+8GRLP++7/+6vgdx8llZvgf//79//WXN+8V
XwfzLVFl9v5/fcnnu+75aif6R+S5ru27tk2sy6V4Np+XvwmDfwTCY+jtuY7LRku6f/9brbo+/e+/
++4/HBH5UeBI9kdhwDGq1XD5G+H8ww9t2w19z4s830dw8r9+st+9O//n3fpbPVR3Kqt7zDOu81OT
E/C/21wqQvrS56dwfwbtxr2lXA7n6pyK1F0ngehDCqQOXtu6tQttzjRXOUeYbNrKDF8mN3KhtmRF
ipFfh67VPOcqMvanTJ0wvJWNHC8Qptl8c1uH7XsRxVy+RV4J+V402jgr1XrjsstB1yzM2+dmuCtz
v6h3BcL/jXY7al2L6Km93eb2BcGX9hcmStM5DktADzxG4S1Ss6mysqdS+2BH/NZUT1r3jbmTvVtX
1xYF6cPYj9I+UluV2TapC33fV6X4UtQlSRlz5OfqRSy5VzFOmwZ9sKzYF6jPrcpoYEdRQLUMW6rK
MO92/kHKQoDoYQ1Flc9CZbKxDg958rhoEfApwusXfpeNFV67uTNOa0R0Az3AOIxXZZyaahuPDiSm
rq77+qzLalDMnX1FFd0bey4Oi/ECCevYsZdtl6uqf61M4QY3CXz89Oh2vtKHxGlc/b2IvCY5plYO
tZPA2fJrsjQ9+B1cR7cO9mCmQyoNsuclaNWmsn2CSdywmT+kABg3+BosFiNerDa5i1cVL3yLcT2x
NrYoQc2nSFTWYeI3HEaMlxjW5LGx0k3hxwA/sqxhLFXWop42ddH7Pct1DU8kW4zbsMrJYPnyUHRt
tAPevNwk/UAFU3l25F1Lin/IT1PqZDZUSn/G1V/McohjsuJlHq+sBfPCDrqxijeT5ie9rzzZxCdB
PDLTrNa12D/l4dYzKnjgSQZCXJRJ2z+5wVQIKufasYbHqgqLeT+EUJWKFRQa1d1BxEnUTe9XsIKI
Ox0b8kpSrxqACEYJigZARKE2PargyileWk+wZQuZZbBJFyzqDmEq08g+xGIIw+9jQpzd0UT5NPu7
cCxgFIxm9ti+5s6F2UPMYbAZo7k3D1Uf9tcLnFPx5vAkeC+msYt0O9ZdNbi7cRqqlpbJyfx6W4+F
6z0LJKMsJHVfyU0UBxcSy1jH1TGZLJPeBU7lsXMoCvSJWzVWPuoOWuLpq/AY75E4OZnhsR8qWx2o
30a9jWQSJ5t4FLA1jL1MwSGKMzZm9STmcjv5LiqI3q6z7BAPujHrcUKqWay8pbOc1y4c2HvFg4oS
wkD5zWfIclTrvOUuOTpnGxfUBJF3SsK5gn7jNOlJ2rkhaAHCmIAPySpmgmyU1E2OrassBg3GUWB0
rwTXpvajl2i00Rah+yiymSaIsupbHwjTcUYov4AOkndFnqACaEe/32a5avwvTbh4Ubi25igk4FUw
5AzOiCkDi4o1wk22ayqBS/iUDW4BtnmwAlnRiZFW5T9K4nin/TSbzvvaePPUHbxI99DYbO3Jp7hy
WsgUTi8XXDrRWD6PDUhTZiqgV7dlE6f9OlyIwYnBoeAhcmNRHbLQRmUUe6KC5+cWfk3P62fFqfWs
ILqDm6l57fOw+Z5MOtza/SysQ6GxAtCz5Rb3Pkr3dqNiIZ5Y2CKp0WD9a2QS9C3gN3XmvcpQzRyM
fta1+2EO7eDVRNJiFjna2ENMDExPZtaQ7dsps9snqhOaalCpqWF8oMQrvBeASZMzHUWRRh17h2q4
1pPOz+AbiuUaiReDjbxlO1knWeLvpRpZkq+EY8PgiZxsfFiyUb0CTVpuAHQDC47aCM6ZGG91hB+O
j39h34oqWyCf6UldUJBYyAfHYxXeNGq3qMx6Sxarfyt06x2zzPHAQJRd4B0MHtLvdlUwKFB87cqe
Q/A9ka6hdjlsqRp4wqFDaDjkl9CHtDcmX8I5SDaFLh1JO6zbLZlkxb1hxvBZhPHyGjsZJKHKF3Oz
Gyw1+cdh6aZkG/MQe7e6dUFsinRKxGqeDRqXaujgG+ap+lagK3stprhiMa/b5OxmUzE/utbANp46
n/jDdm6Oc523lzWggK8Z66GIS0CkY9gfQ6PT+lQ0sSXPKH8GdSv7bHhkcA7sWRlt861872H22hQB
qpm3Q1p00zasGyyZs6rcfGtbpbyzl/KpKC4bidkKnrCUwgwp4gqyTJgm9QS61PUBT3SWfk5cq0No
12Z5/zK3pviS+GM3bPkd7HXM5jRYJ4lozm3jzG/E3rZHExTtbWJDj44TQAVV4qQPU89GusyGBGqa
y/kjRnXVirqLH4UYras5WfhESosXJPG7zEBEHIFXx46r99rKC7bnNWs/e/asN7bh3fUwiIiAgkGe
dNmHZ2NgFUFioliG+XRbOTyTYX/ZVVVz2+ETZ7qB1FI/j/MwrWQ3W+dwsSAYG9+9kqCwtOhY/WRu
MTIvCp3NXF4iWVsuMazBnc2znDBmcqvsuwTwkeUW6DydFPddoPPHwuT2QTV5fxSeFXESdNj3lB2H
rwkarzd3xr9kh4JnR6vsFMNwfmOy6M2rYTE37kTKS2xG1nGWKY+i5AIxAdymMABtnHkOa4bZhRVs
B+WgNnPWGbhiY/Agl2UQ61a2AKuDRa7w2tsQcgfOjYJYl3eRhwD5hGIzZ1cdjNqsIbkwLu3o0VZL
fmtPqBvayQuvQPDBJKnnfF/1S/GcWSMAGKJ/QYXm0Y0kJoMoBtd5j/OMwyBy28eYuHizKsYienUT
YNvc6c4NTsHi2BZUT6JfvE2kvOgmplt6T+T8WZQlEIW4D+77hN3p4GTDVVO5DjnZdnTf2VHxwNQf
g5vwUb6NruXdjp6qbsqsZb5Wl3dtJkCfUmpuZueChKSYWjXOWJ+GOogOY5HWVxzG1sZL2HCNgJd3
85zQh8UpiTGO79WrvGrDq0ilMK6DMXgigqlaFzZgyElUAfK9uHpxixhOAY8lx2W35mUq7kTN7qWp
/GUnlRAvyULXxwvK1E4PbLhs13lSimX8dNnM5otXMncN67OMKEn7YdnnDiw5rxVvfj9+pPFs7xPp
sbAp8/ygHSiFLfYeNgzJRz/2+VOI0nuXca0e8iovOW9n9zKR5EOWtifmJfZ103e7IfKqu3kx2VED
p0DjhPbQq/oD8PFgs4Sst3Vg1DWuR2avbQp22mkBmN3xTHhq52deVO6D2JHencqL7kYMcfJJnED+
1VMDC8UqaBksE8Q6ynS+zuOJ4YPPbTFx2IVsGiuVVt+Zt3RfWlG28PxFxItv39UDH+Q9+qRHgnNR
b3DSMEUUOxku6QEhJtLJijz0amHFVdVR9dVbPGQByooHs856kd8lhLC7q6kX/X1DTXhN/JF/pRYy
Jrmsk13eLd3Wb8vOR7eaAjlt0i5iRYO4sI4Meo5aPlP35ne9zmxur6FMDzgZKQN1y6ajagZYj/2o
zmJmhrzKeWLXniUv8RHt6N30Pa7HccpYmiuIqolJf1iW7PeL53DvJISRPfa5Tpu1P1rW+yBs5you
9XDTeSqg212aYcf9yjBeFuoD7iKwrNCG09927TOPNdEpxExQkSIxqYnn3FR9CuQuIMMOP6B7o+VF
IjShcO2nRJ2VT+3mUw7tVS6ST5d0+lVWROCsOlfGCDHAVKaw0lf0Q1SFfjWx+i752xTqjUmz8Arm
SPYyasO8IY7inZJefZ74zHXAIUCpC320UguVeAK5xtJeXq3shZwp3ZuYDoTGYoXW1Afu3sY7A4X2
ahacMdM4uoyh3ZHFW83dIWsm725Q/0h7G4iXmHeSi+Vc1WW/SQPMvK4Yql3YasxaQKp74TgPjT/k
B1EWwbGKlvAVftxznbbhLowHuHlpiQJzCe0Ymn59rSi9jolXlzvbJt4P3lyNcDMWj+kSpvtI6vHR
Ee3rUEDOX1wq+0F3kJ6rgQPnIvhRNbIhNJ24z0BtPiRJXh589FTrWhc0C2Wub1oIvLxIBilMFyHI
NFNUH11f2ls3icaTblg+9nE1vcKQ/dpGaXnlF5lEDFZJPuT1Wz9lKVXhYu+jUknEjJ5ZkHtMAawV
b2l2uYT1108VOvQse+gRFNerRsUSGhoPsZu7j0UUNoihRY1iRxSvHL9f68Bv90lWTWuQnm+J5SBw
bzsDkiv0doPU7zxgM2wj2jk5C/UwqybYKMSxu86L690k4+LOiUClDWNdncXAEotigLyEqXkUgY/k
xBPzye9JQLK7S/9bCfGj9BAELs7E0nUJEB3OtVhVI1DWweIaDybrdaQeZnHEAUaigJ9fkXJgHfrc
Ww7zAgpKz41Py+FWuDabKr4xpia4GZlivAsXH91EOS4AxJZmZLXLaAJ6NQJ4v0/e7WBqzmFjkAVr
aUChRe0jXb6zTigzLo+1qWiNPLVCLA0ktUnuExVaj73yxH6xouiqtzUS/Nirka5xlkJk6p61BXss
Gkxznyn6RDpUWuRoqdQ6nH3rjfiAYpeXAXonu08fm4AMqqkqBxD/84cWEQN9tylGRgmtAnWYSYCF
CamZq6azi1uEx8U9/2h6KJcmOHC45sclrepnml3AQuFs38Vx68MDaDwSIZLqVqcyPyFMgqU6eIwF
7Kra63oabgJDuLCXTy+CvuAlUlmKfgeVqjM5wZaPJpoArhgUb7o8Ld4i7pUanpTT3ztdcUHE5xPh
HlP7XshxOXHNDAfHhiqQDTWy7CxqyKFW05eGD8tLM3oRLUdHVZemwwAG0voCidUBq6/Lc5Vz7Hb0
0e8ypSAI53yTlFZ7HgMx7tUsYRUtkzrUNo12HabFiVH7vJ0r/76ackE2Sl/spsqdd0lc+jtk8/KV
DmU6T6MjFUZr4n16zuFTY4fzGXDp03IRdS6+y9mZaHudTRDriPq5miSrxz6GmoaIjmmHGtgblvGA
I9uLN1Ht3IyOBkEYLM+Nx/4RnYvLKcU4Iev6Ww5s87l0KD8BLzT1Pku8EG1ONpAgAxRZCB9UytTf
iZJo8cAV45cszUCuNZdLRUYTQsJeb7NwaPdxVasnFeGg89AHprWbHN2ZGjntCHTzQq/aZQgSt00R
O+fIAbGlDH09SWbDXRcEJL3kuZ/Ros0AexnSyxZ3dNuhjivL/Rx5NwF7OT6yDR9jx35HIZ0ckjCD
CsY7sXLzUR7yi04YnY23KVsRAjUDB819Dup+QqaHhju7j9FYXZECR+/peB2FRuqf+OXrU6UvuwBY
DRSe7pPfaA9Y4nDKHLKatLKHp6ivy3VoMgt6PbIU2wbJwrYDyWfSiq+mmEkpakrUijWsYEughUWY
JrNDGybJrS7jcd8FJJwsToraqp63jt8EK5d297MIPA9WnkKEJhkQghfuDLheiraNCiD3MbSMdhOf
xSuxaEO1OYhXN1ya93Jpg2gXMmncMLfR+zmX7V3XNfkNx+44Atsq8PFwWiYH+NrlNmHw+c0OoD2W
k3Xh7tSS8gZ9kswMXgYS0caTTRG97pEWbuxZRrAbTX0qbT28VHnXoEU38g6rBhRrp4b1GQCW5kqO
t5Yni/fci/U2XkyFAC2wqeVVTqjm5ECXjxfkKJcIndCrYS8O6LKogGkY/boEeWePV3gYiY2pJ2e9
DIsFHi0/N7MYmS/L+DbqFrOq3awmHispl09fFjZyi5jXV8N72wDoe2OWkuz0ko/b0mFix4Y5qu6y
KXNyYIEDAHvdzRvp+e9d2jjXoSGpoZ0aemi1eOHWifjcZnlbv865M5/tZihQtNsWWSktis6pzs4z
mu8diHGCMeoZj1QDS0zH/vh1FukcQT4MQCD2IclAweK+9F5mdrWbIrjLaBNXnV125zKIhkv6nH/b
zt685wJxV84wVt8lCcLxqq8qb0OCR/FWh9b0gDrqexyAPKumhbVJetnSNeEFJFEl4S4r52brhpkP
w9gLzrJrw80cRePOqiuD2NHC7DAZgzZMxLAFcw8OHzNT5mCuJKgkn7PHdGTmw9TZ39s9iM0+rVGu
5hV6wUZ6aLN1Yt+bjggJy7XDh3Rg1RwVEnVsgCjQtAG3czQKyp+kAE1Zcxti27rQiuJqNzVjBJ4c
vXyUs8ZBeN5vdB50OxcjD1Sd1uPmcz1MA7J2CvrTMd4wnR/I2uvNs5MV3B6J55EPBDMeNO+QxvcE
/8xbq0/hTaroMuYs/MjhTvKs8LuyOP8us11mEwx05NGOBwF1OmbqOsPOIyMCQshm9B3whhNXF2N4
Eix0OGX4hQrGcCGhO3s3oa1FJd0fkxyy8TyTaeNWQ7bskAPob7KSl/p5Gpx3S/fpk5wLgQrXW8xz
qmlnhavCvYSPcdU6cIdtv0GkK34D27SS4U88+XhPqqohbaSd3w3YsZvBUG+6ZIwS+RZOsOXsEnPM
Un4qqx+/EyMr+DEC52uSQYzgU0P4rWwigrUmC1nw3BHjLFP/S6Lo1PNUeLd2G4znKZ+So5T4AFeD
YGDswENGyQetPB/gYCcagRz8Y+IwVbATPJ30qf60YjWJZDJ2v1YyzhB4XFx3iV2/6PHiJtODWlft
hOC1Xa4LYdOfeBlU6sb7XuQ5jr3e/gyz4drKdbNmavQRotrLeMNR2gadc4fGQ6xy6bSENZhll+YY
N1Lmbhumzu6pkMBsJM/jirpgWOXzINcxL0Y2hF/ExIE+cblSszT35FqdmgvZPS2te7cJmJd1aFBg
qNTz9C1JrDetPCqnZfHfqrz9nqREvMxl6FCB5Di0hFvdzoSfrIzgFaeMuAAfPWYSs9c/WjqK8YAr
yOsmLtyzQbG7s1RPyyuRF0OMbH70pVO+LHl2cH0OTQkBcZMODHXGCtKspbKMtr/2OgJUfOd9bjku
aMx9MJfL4ySYR3iyQ0/ZIG3uW+pAW9vWcdLFfTbCyi3mniCx0b5ERE9fwBX2yL2lvAzMSQbpmHR0
1pLddSZtrhPfj88y9OS2dcQDM/TnNnEgQ1rWMyY2/yYO27NvGrC0TBQ3UTaFd1YeXilpTzeMbUKe
NHrRaRjPBXFjH73gQByCZtoGORMFP6lpg+IhOzYJHak7WzZxAWbc9lNZPYTErH91HHibBjMkNG1M
tFMx6a/e6BKKFbsurbafBEdP149e0cmrZS700e5asxM0e4d4UYjVq9nFEWKiO5k45ZUMgNM6aRHc
1n5E5lw+6gfbHyzEBLl5UNASd2YhTCEVSf8lzgGi0QqVL6a4HLKiMKQcsEA+Gr9yMKlmSZGhbOZD
3LquPtgzPqCpiQ3eVz0vqyEhgCRLxdfQYcCqZp//sEfJ2Dq19U0zEriXgdVtDFhO/hvGaMpu9F1C
jPpeJ3N+DmPfPCUO2QuD7ckbHePaCfWM69Za2t/O8/SQtFF+Z0IiSKse5npOe4wALVX7hoHdqfeC
7NBH0sAR9v1j5TAMjlVxbSTqrClkIi3UAvXVrnCwlGY5EagML5Rf63MJgx8sbwhQKslhRGZHgkXo
JABSLSt/mBS0IpMPkjAfEz9XMwlURd5q3oO07DHpdeYpcOegXQvLj5DPeqzJy5FPwogdHZa/w3kc
C/88lj62Bg1EA3H1ks9YSxwsgXqURALkDQa1EI6ey7LmzBKMoUuFarksfDfZNpmW60Tpt4BEjnsu
Elg1U1hKbKHdshVkWZzscWLMrYfgzkZlJ1YypLfDipBv6ro5151mFmcPN8ItHmNfxXe+jh0QTzkg
3kj11aEoVHbDXBeXbDtkT30z97uuDADoSisryAdqxy1+U/wMXp09ZWP/OMRldauyqL/hF6E+0k5M
rV3iPSkSn+lmNZd4xvJZ7cdsIG2qL9V5bBr/ULg4ZhL2VOdwrOq7iAyUdze1mHgy8pgecsBZqLhD
AgxqMx6sIQ6u2bpUVIADcRJs/r9Z8/BeFy06H9dLuy8MpvJkHXkyve0lFivf1eOpabgKV1EDtL1Q
c41IgfAD+qaIfA7X23Suj7uX4e+qRJJ938WjumRRIqcOW/deNY75aKva3MxjBP657F4jl2ZkZfuw
utktfVvSwBxp72aGkRRJQVTet5K9b+Ors+tT7S9FMN7xqJcEtXjLPG3dJTXmfuQ/YnhDeiWZiEtu
lmjDQMOFKrB4cdPcs1SuIM4n1P+40LwnGnsprutKSaR1QYy4piX8Tq0116ZDYNoEt9B1l77/AObP
RMVyDTuYECXixcce9f5r3Q41O1mMB+0hz8qGBkt0jt76Q+Z+OFURsaTt3Xi8E6NDXZjG7kMnQhd1
D2KwZDcpxzS7yceBg3/R73GCakK+dm45MEwyrveg+xYRhrZ69aw6bngmlYrQpmmu79jE1Ts1yeRk
sQZLjhkY5X6dTlrOmzlNw6+DsLD2slvnzzVE2DV3j9xf3uiXoU/8M8GM4Ynp2HDPkcl8wQlduYI6
hULRbstHa9bpR+BHCGOX4NvMcmjrpuCVujq863iQVk6dheVGs+t4yCrpGT4E8XztqKVhF+6A4LVc
IDx4ull2NGUnhmu/jNUnHnFzb48+n/qRjs0crTjw77siEa9Zajz7OORNfp/TwBYMfYwqydII03C7
RGq8EWZMyZRgwBQ9FSJETe2mnA3vnrAKkjCGWOutiAANEi/FWoHzl/a1BCKtdlDxmexIYhaaG532
0N3avBoeg3bx5S4PhD0+E6PWgf7vRZJ+9JYYaNIuTApfVTMtChoWd0xEfpCC13Xx3PF2RA+8x3rA
8MYhmfpt5vLaQWLN6aJ7v9z7qkYEVJshw9acZSOTU2t8yvAq73jBXHCTdrcpUsPMD9+yMBzolyPR
7yKzo+9rD6HV+jc+rcJx6s3wjZKXRDLApGyZ4ZwJU4BZ526g6caXo9nugUEwNp5psZxVlot152Jd
sEdv/hFxETyi+u5cUlp7+RySx3tfUFR/2HIRT4sx4YvdxmpLbEkgV6ZgkxvXIr0eXFmdGvbVH8pv
+t2c12C+5eCZ/dyyqmX1DkGBBVt7Le0Ii2bSMvldQaltzsFovO+E7FaHsWU5VRj9Aq6Fw9RrT75q
q5QVnW6f+gkoz1Q20w+mnvZG60t5BVXnjSCK96TR6iqTjvPDyv0eDlmIUT9OmfNkCdUuJ7RNLCvF
pptf4n86I092PIb7tuYjC7LYPFc8Rdg9RnUP9MI9pDi6zm2CGB4oxexsUGr/D/bOpDluZU3Pf6XD
e3QkkEgAua2JRYqkxEEUqQ1CFElMCSABJMZf76f62t19HWE7vPDCET4LxY1zrsRSFSrz+96R5DIf
2ULAZHBX8K28rmP/l1ny4HcXBf57GfH8VF6bP6MOje51H+ozfUwDnqA0Okzhmp4R7VbPcTXhHLHj
E2N3QBy7iecrNAl8xMWW3JHYCYuF7jD5JguZnHn64ydERgKjBJRk0o7Rr7ZBeLUrGtkeRs/SxZNN
aBiKrk32HFECB24iMWu106/EDtVz1ufLnQgW8iIvULiM5E9OpODZdU1+Q3RwkRFEz84aVFho11Y2
BKyUGhNfgG0vv8DTW6Tan5Ueb8Qcx0+eGfHHT9tj2okPwsrnjOoBQAey3PqbRlD2Vkqyr6q08I+q
XdPDBkSx57vboAoBiOtg3XbCx+kCLHqokjg5DwLBe2WUYOOWXYSrfFlRVNftSzWn28nFLWV5AUcG
hyP9AVMUPBbOb+nuAapZYxmfsmXaxstoc/nSVea+axEDYPaz1yKTfL0yybCfzTKCf8nzu97vyNxA
C93LLGIMLVuCwBO095mbIHfXEFqnVsOZr1dwhqpW+/oyxBsexO9jsCWPa0KAe26HhyyM5EMlx/El
N6agQmjxKXiTU/+hpyW4c7Zr35duk08zR8DOk9p/nhoan9EpLF+dbuNz7RHrD8X3GMqxwx+SLrde
wNdMZ8FjFvjIr0f1s9DpkVtBMP5Jc12l+j1r82yfBB1FR7yGgtJMgsehoohMUehPpIdzNJ234LEs
156G4OXvWuV/plgCuplANwSpVM9RGLWnSQ7dD3BLeiVsz3CRDv5tlmyQvqGNMM4tC5aBLmypjQGF
3XkxFGvB/XnuA0S9+XSxMNoFLmBZZoQPoWQCkW3+rcrKV/Ijc3+PRMS90H0F8hxW6plHY+XeDtFp
JvR+VRknRjd1vKRpi29H9GOAfio4JQ2B66hf9JGcwRa9fC2po+10ldHgNek7HWr5o6tLWm6G/rBK
irJ56r0DVSq0HbUTZjiN4iQnYZcgS8oYVMv44Y8u/LPAGZwjSRcGBJBPCRqU+VPmVfkTVNH8rMDo
r4sBM3aPFfQQoVy/VAG15bxDghj8aqESzqXRr2JII6zXOqTybrpUBWf5J+gHeGxee2RLcAlRdN61
s8o/2pCmdZye9dbcJlOICb+6ZMjznb3deDO+L162DbeocCICUdqV4pFiquj4Kmg1gmclsWaErho2
DKQFHdHOtVg6cpfL7/0YOeC8MIC4p4c2YvMx41lvQXztd9m2q7wwOnsRklMrS3cbRcVIhL5baQ3b
Lv1sSa+uKpsNx4HuxDvpXH9HIZ2inAu6ZaX7RjT+TRVXOd4gZD1ZtyurcEpBnOB/DlMgvOVm61Bu
nGBImnMUxdutCUq0qPRY9dPJbZEs3koBmp1zZuFYv6IXzHeUGI0R9eQ+6qbdvJqufIimLHB30dCp
57hFlYc/fxt9PiWWGvESzklKOVa8ZvLWi7gUzznkLv5UXQv6P4Gt9LrctNmivOdZFiq5GytUR9/C
WqbTQXomSI59ldfu3a1B6H1HS2ayB6jceT66LgzdXyJvibUmhdfz6tfN61JMuH5CKyqiXHB5QXEA
/RFx/kdb4VdfuTd7KZ2SUDF8n7azYoK9GVW31XSUAWuEE7k2kTds901AD7NISrqYAJefwGO2idSi
pv5mesorBN/5c54MfX69pjX1886/ePu1zY5+V8endFTVYSIJ+DCKMH1yQXBuohlMER2O8mmPgSr/
Akvq6UGit0x5ylBymAURlQ7lunyCUKwfGx0oN07o6M/kSxdjimyt+dGuLFunxpvK8GZpO565dVDB
hy1yjzgXPEAxyigom9Qh5kwrT1zVal6/opx1aQnDlON6rXucn+mkMfJBH+E6SpR/cgk7UZ2N9qy4
S0hKaXvFVThCNzw6kQZfyUJ4Se9XrD+LRtpTEiudAlEgxGx3WwjM9qDQLzvK3oI4oqs7DtX6XRXU
1x5cXZZBgGF1LoLXsfMN6T2LXy0F4UTkHpFBEZX9OD17VdSa7/XkiwxRnFzjsftBbeHqlWSMhAYl
l0k6+uhcscQVHixd6VOGw4cRO0kc2RoBlj26ELF9mHWPTuTSqpGPKaq4Y5wX7dWaLeZX3AdDcnAW
f/8hjtP5Hkh7prgrbqg2fcxl7wjAzX5DJExvTbvF5WHGo0wMhgZFIrIqTiGaj+1KWd8vDkdT/RoG
li8hwsGc9bL29cGxNrbnedJUGrLWx5iGhGkz7kxPyswdp6Ql3b2cTU/7xFhJV+5Km07ej/9yUSL/
X5Bjf7efzZPrPz/d3R/7/4Ao+5It9z/XZB8+a0pa/rji7788ftrx3fA/2q9/cfnnvxCTlLX/Wat9
+ZP+IdWW/r9KoS46lf8QZP9Dqu2jx9Y61si3CY5NIo2I+79Ltf9VxglS7Ugpkk5jRM7/rtX2fPmv
odJCIuFOfF9IFfyfiLX9QF9MG/9ha0j8AFAt5Kdf/gmU8C+Oiv9kb5iSBnHDQoUlcT4zRFu2VsSB
jMVq268WwoTxe7UorVpZm0vp7gyeInrmbsuxBmEZzRmGc0MgEpoRWaWHFEfj9fRvNy+hM6Y/pDXi
C4h7EbNr0TkYjWP2lFeeR7Ib52x8nPH8bygzTY4ZIhU+R4m04lqpCh60SFBy7Uo/byOy/EUiD1k0
F7dhVjogHj0CfI1M7L885GWMva0xP4c4a7NjK2FEL9+6S63ytGzeaUUPnF9TUeIcVArdagS4bdHf
nEDzN950B5xYRfQrLk1rPtI+rtxpatv8bhQl2mVXRczaGvz3ppUlzv1+jTaz75O5pRFpHcSEZaNL
fxayaP6qUG3jeVJJUdK41GofaNSZ56GdU2/nhSDBZFN4Dfv3tkZok2mLF44eid2yElvXLy4mnUO5
+cmrFvTAzum4gwebu1+d1L2FTSqJvPI5lPjVySY7upRQ373u1IorBWkCvcusTEjLZz2/zk2AbT+s
ygXt41aY30nY1j43d8/Pic0Ufq2i2r7XwUrsiq3C7HEx3haeHVTyF0JY4NIaKm65JriEyk8vFRAJ
eu0yRN9ihA8LwxDxfkn9GRjo4BH/3ATl+ER0kIDqijzxDEqofhfxBKBaVi55UVM+TFcBRc0vLRv5
3ypMIrdDFCC+bb0pP2FUppdJLmvCk5FuA5BgFFDAFJKPNU6dvysKCqO4IS990r1CX4odShILuU1t
T4bPOKK98ZFeRA+5S7uBLI0m9NLrek4UwWJVMRfujo1UcEnXWXxJIetEcpzSRJyiWhBExCTm/e7c
wuVcMtGkV75tcqab3hKGYVJX3rA96IgaDrEKd5dkHhv8MG4ZTBXgDNdZkE1MrTFtCcSSNMuQPKRD
3C05n0SDyrCrF9cgQOhqld73LujS40WAS6uw7tbipek1Xa9mUhVIFxV/tPpYei3Ub0YX/p5cc35x
bCsexm9bCWF2S/8HPXFpjxbtZIPOG3nF3VgdtWloU++6KoBtSEgn3peAnpAflRcTPpSaStxB5arg
VdIjjgEBiFHt02gMabbqE6QtY8rOTSCGQcg8QQamv1khivplZPWd70W+RvbbCEkL2gUiielsXqot
2Nmxs/p9ywBrHk0MJIBegBPoURBbTtXjTH/rlWBrmO+tHePpm8UdAHJVjcB5lLF7pHxNYzLL4zyg
q30K2at4rMuy3HZNmfbfSz5Efowfj6x4qZPqzXjzlh2RwfsUhQ5F9F6Htc0PQm5N9JaZArUZ/I55
mVE6zXtP92jFMk/1pD0gBL2Ffab5PXZK7OvZ+O7ax0z+GU6Em92hc10BLmoZhvuqbxfvu/YEAH7K
MQNWm+Zy/LPm4faEbjJ2e87dskDgri1+j64OacNmFoQDaKJq3ps2CR/Q7CUVXX/p9BAtQQBzp3MO
JRVITM2pwwXNNDnPXxn4Iml8E9/mwpQNuz+CPtpnHSIJ+tq94In7qayfVInaqKj6YCEpbstokRRJ
01MYmE1M0E5t6Qn9onqohnX4i3B9fEW+bf8WcSlGsiaW+b0i0VZQJTj3NckkZZEvbyycGPjQmtfl
WVZRMBy0lohSsVvySjJnYprC58IMD7opelrTmwUyzIBZkKmyFrxZ5ErNHfoQn3K8sOnW7zwDQ3gF
KI3CrepCfEKBXqmXj/ItxpKPtuygR9N+dwlRoZXcWUI6vgKbE2tSorhmgs5S1vkpMbU5obGlSHma
hEEnDe9Nr2MapvdVg/uXCIumJ1oi4NDVqYh+mIrwtF0D2AeOqz2M0BkKrVeHGvCNdAZQ8wbbwVsY
lZE6zmvDuou+a+geOwFHpTbqEfe+X0eEErZBA6S2brk+GL7OL36nR9QQEyLq3RgU81uDUvbJo+h2
wBpy4eKJWqnuC0RSX+1QKFoHk2x7pmtvmK86nwePfXQCI0+RZIud8sf6Oc3iZjwUy7j0u547B19j
7C/xPvQnOL9GTu2V7OjD3MXl5aVWZrgkW5WuWE8hfBUPBzLJcqcUIOs+pw9yOlapNOY4IfR5yGuz
vnUDBzXFnqUyB422iocr9ER2k8iUPbJHTkKnlFzUQE32GP9cZD7i/oFDLi4Qg4PHWwJ5ZhMlsxDY
Bv1NKkfMSXm5On71WirOLZYgKBbd6D3aB6gU6iV79v55sehMrEAggkaUIMlwGiJ7WOA9ruCXk/jg
Sps8ByhKeE8R1DyikHcpoaBF+W64mZv9jE5iIOpwa38MgY/xB9WDxGWBFIIaOzN855kQv8tODeQp
2gKqDHYqeGeiUd5pjt3yZpq5fveTOM65kQNyMBDT68tjLClZGcL8FTeF/jDwvM1lBKgiqOKMF6G6
lVicmMWTazNPrksq/EhoNGGnbkXf8RGO/gjSFYsICFOT0slzvyDaHLC7NTS8+Z56YrEsZrozfUIT
PLK78sOwdENNtUeDWrmn8vWzguHGguJm1FaZ8+z1liVzsGtDP4vQ8VC7Oumy/T4ulKnsk2ooON2x
UHwPMlMl+5LrujgGSzn+SOO0c1eLxW+xXxzD1Y4O6UYTImRq0FFsV4AdLYEgMm8xmlWeX3cHtISi
AAeS/N9TAMpp37RjWaEyJuDpBOKTk7xAlsTtrJPEnoeKAsDDHPFGUwq4pc39Vnjr29TLerpS07R9
wSWz6IUDthmUvXNao7VPouXy7G23EbKoD7UU3i9anLLnDEU3HJub9bttWnRvnJHrZy1iVGEbD+Zb
unia6MrNk7eQu8MEyxLimuVfFudpGbY/sh+RUQTGC0kPSpH+7pGZ4q0dVmFfRh8sFrE95Y2IX+2I
Fo3DBJ/drEbUXn35TS4dcHFXdOmNUFNHhEU/uYeGcfZjzmrwyK0Y6ifacLvfGqvTR0ZSEVGKU1yT
PTfJ4nc3Z2zxNUF2P8e8WT/xv9of5VykF9+P0M99rDH2zPP4h/GV1vXEn/u/3Mo9DFi09Pup9eOJ
+ceWL4Uq/K+gXzdo/m6jTqgm76zovOD3JLz6Eb0mLJPfGmTzEKPF33BwLXPZkOl3tL3ZrzU26g92
AaJXMSc275Z8I7NHUqqp24yYr1LIBOTRuk/eap6UuyUeLxlNeYnys5Szo37emY2VX0A9MQfbhHr6
tcaukJVLB4vpzbAIdWzfo66byXaubEyRcD/a58xbCBPOlwU4K4O578OQAto56KFiw23TT2tj4NFQ
Rq/XPkc+FfBJNf/iTBN0Xy+mh1rh4CabbJMxA5McpvaII4ymRHt5WkCU0UV3UQEdFNc9QQA4BtV8
6lfrPnE49r8JgqYLDM1LWh7nvLuIWQLn/UqXev4bISJ4RspPy33uHOL5giH/J/mfvaMstxzbk8bA
dd42WPFdZrCv7Unz9tJ96pZoPSrlphg9S47ePU0FRb9WbSF2nnnFNVAg2AR3gHnSqGZ7ycBMlCqY
esw8ve/LKuKsb0N0NOkaJvWO+dgDgU3dvPe90N7wW9IXzDh0jpG0tXqHpGnItPGrJJPHDPdQeLeY
tKnPvQam33UeQcu7MJqiX5EfouOVarJEy01M7OSO1NTZVwmYBFhq2X4uyxTpYzoz71Jf3IeMrKvm
ZkEiX/5xPCX1zsqFywexjviNZZANcAL1RtTu1aA8SRrjdbNYjOYjmUHylc/Z/vCrQhFt6MlsP4L1
3HueNq+ARyMwK+rP5OjCJH/JazigU4wth6wVWZNSwwYWIj4EJ/+kYDUNeUk+Ob526CgC4OsyntNW
I4BLAwPtuzVokqiEFQHhKax6LabbkAXSpmqljtv4sEy0K9Pug9CjXg9T2rFYDkE98Bg5E9gzatw+
37fKYbCPqoaognDkrDkNVBsi7CkyJEcqz+B8jPJrPBbY+/yd77vkVCJ7Jwo0uojBiBrCF5qEXhfs
TLCN/b2n3NBdGT3Ud9hLpwA5cQJb0S1eCi2vOMoOblxjRMFgzwXJo5hg9jFu3oF60fSiNiYoL3oy
sjTBQSJKA0eatyKjqhch5X5JI2d3M1HNCHY3wHTSI1rfHiYJ+HrtSIzBy9DQHHAsp5ULHZG/YRbf
UvKFFDcLLb9yaZorhpnhGRS1rQgjE4nZSXOJ7iCk0UYHQwroSIoq0hvk0zI5NNnsPS41o+0V1iPg
cIy2lb4bVxII9j5GDtjLWeuPsvcId+niyz7si8Cml3bXyOxzBZR8g2i2K84GJupnh3/Tu7IR0jtU
cEMQ3AQ5pMdPQRQXdt6imjuIaWMYYHMFCrsSbkzNfSRyOJ5hTbpDvPQhEdEZ1xCGj0K3V53h0Tr1
0VSQHjYlJWOnNDy/+Flz/4C/z3gHVkI650G3QQcACCef5iozJsTkoW69yeVA/PNQm8qeTReXOKXR
rsbnjIu5vU9B18rzlmS2vgtqQhvP3P9FxvfbRflRo1GAxgaVI30wJZtk57rLf3XL0uSnBFsuCXMK
4QC+FzFbEEoK7z5SGVt7spFoSNDOwq3ZCy8z3f2SS25K36BVIURurvOznXDEH3mBFUxjn/XyuKma
Rd+NiuD5ahhSi65jVV+lmDdkzpfr/QBLoOUNheLMPm5rVfJ9ZFc3915cuI1m587WXJvEMlxrhd/j
gJxvKY7etgbFCSa9afZTwNP/MADzF4fKkLp6skkZ+wfv0iVxFYoUF9pBNwyDOOq6PoFQGof5el7a
eP6+2lVM98a1Y/3N54wwD7q1PSRT3BlLnHc6zW+TyngeUQpvJJDD46X5rZZG4aacq4EcwpUjfrUU
bt9Aopeo2QJLVDoytzR9Hu1UYGZskrHkOh67ZqW7xpt61nSQkyMPFM5KSEwdQOFBJdxWrvMd4j+5
tUezhBm0oI4QZXQ12dfnoAytfwwMhmM6Tra8w0lSINaIokaX75VtvdckrmtSrNqBFE8/SNrlsPIW
43ghL8Hd9nJYHTdqsXpXDpqCHqwOOwJsds2WmZAPABplp8bfB8Q4wE+HhRDHeZZ8GMFG+d6R9DJb
7KNuiex1gbF2uOaCH3nSVN9Hj50Mc7Il4wbtoVSbra/QiXf+Sc3FuOwnH3bq4G9IEPYIB7fxSuoF
qoQ8gpWoVEdMqSVxD4M5itVHKOvyD+4GdQlpsQhl1rFn9O2HDSsiTDPxkpE1w30SNcialqyG1ICQ
/p04v7/algECPeAbFR0XfFrtoeEVt8e2oYiCTE6e9bkJ16fCxxm5S7cSefNKpCCfzIb3JRKtXoAA
fAQtwI8IyUsAwQJ2JoZULFo/aY8IkcwP4AGXkbq8RNdAby1RxG0ZQVkPZf2WLAu6XCR37p54u3o9
eSy6r0Wf6Bc9kQMBc81Tu8dyHv8mXal6p29iI6WzBConSX9VXBFTMd34oV+QBQ6PNXJagiFyndfs
sks+4kQJexTKh6DW+rfxnH8J5I2YVnyGLa6SEq5q18ft8MGXH42djnvSIcnO9NdffcF+QLkC6sdx
rHFQ2Kgnf5QJfmEUraZ5bEHDsmos7/gyIf3k/UXDcW/sWIzmqmj7gUGqFWzOFHg2eUbqNvHyOA89
G7G3XaWjj+Xc8ZTM96BbZfZcpwujxQ9K4Ft5P3i+nugbGmsELaRh1BCtIhoVWC0k8WCfRIXmcKcA
lKKjQoQ4/x2TLfCJOgpVm/WHHOU4g3tadKyRzbiI5tmHGO+OiVwi0uqIsCgOGVr4wp6wlKPt2Q3h
2FE+O+SBDb1TGOGRhiPOp+I09XjKuQG0ic4or1NzmLo2IpmY8xoVXcUCl+/kCCqOft5XSX9Vunjz
/0xm1dOjgelICC4lU4MPO8rixwZKa/kcYFKZUHszslV+m4tYtVcAA4IVpu4yxc3DgpxzXFR2Tsa/
uUYsjiy+Z7PrZSwmfxe3vqBchqk9CzCNoSkh0WDssBK/w/6t6W8HizbCWtcO8LIQKVsCAbS4HNnB
iVYoV2gercJXBup8eFbZlpT7LQiS/CNAD5qrHYc3JSKx1Qzfum4LiyPF6YJmzyKcyu8Zj0b7yIWU
KqSJfWktNgrSQ9FOdzclDtefEFoL/aK4OWF1EtgqgdAZJCwOQC+9cDuz+nfRgUALtBl8cPV12m5R
dzN6JMAcXI46ArF3bj7Fmnafti38F+eXID3FDLd7lF14sSF06CU4XJfSXmWuIq9I+83m4fEvmuZA
pmB8G+NG9W+M1Sj4Z5ukA+LoEOX+IhtiEBKJxpswdcucTHYFGAvu6fUJNXiBymboZncjt9FAxvN+
M8N2VcJU1DU+CYXwbgFrmT/QS6JBk4CHRPeqyYD48EpDQaOjnuOJ/gzdQgZgJSacw6XbXld8sa8b
VKI/poA/aU+2iLsDJrpks3Wzx6+tK44Amov60QQt+hHgfwKve2xFyw4K2Xy0SbO8DJuevUNhEqQs
k5df8tDngWD3Pk6LLx8UlL9CnKP0qntFFAEIJrnssBcZiRdUJv7tJJIw4holIYhJ6vBXlevcv7aN
tPyFzYQQY3aIcHy3+n9Z0zIymU31WOE2mEnBzb3d5qLuJ16TkiSHTRHa51wwsDsEF26FzI8yOQib
IBseHNopnma28UX6SPE21He/22VWdhdnQf85xQgCDp2Yqoc1Fo6cZhhHLGFis+eK5/8xbeJkOK5A
7I8hCwqZghStfDpGxEfgEN6dyfXzE2T6CBjo9WnFWzKoH16Bt4oXt6ScuiXf5D3TQ1kgG0lG3NpN
kdNE67Xzr1oJilMmi8IMt1JXk2yzMWB6NmUS3aaSrXHOgf4ONddfdSRA6mLOLvvkj1foeeHIs/VX
mxn3OUnk3liJxQEhWR/dkqnD9Y38JGVHB4jmKivWxsOKkFRvIdPweuhaigV2s7fOzynUS36tjZfN
0FCIxg+B35HHFXrxfLdoRF6gnGH5yR5VKN7dNrmtKxJHjg2JHIdySqIALaP1luugCJOOPBA0PqrB
D4WIvYGuUVaBr1D+y5xcUtOxEfcpYs4Ug5/iUIRRh4IFlMQ/9px++U0/Zi0jsgNAaittWDBFFbC6
cjbiw+w8/znLzESiZlkId9J1MuA74VgiUNzLmPThwhrUwHkLHRQlPSunJbRh4qGMInK/pXhJXKq3
U73J/EH2grQAV25luTMgTR8VhztwyJw4C44zsY4DY4Tipre2+6uXbvlJhVwbwuT7w70dkXnu46j1
HsyWkTBZxi1RRdngYL1GMi2f+5B8GgBb6a972Xss852GBLlnJEwe7NKO4WEh5uoCzQ+aLDRw3/i8
YT0Rh9F0+avuFrpJ6kkSzpqGqFyTBGQYj31HFLuL1roiiL0c62t2v+CJzS2+STNG5OMQUsJ7IIuO
EM5+gZfbBVPpb8SsNRs67k725duwte6r7CYKKkRtpo+YCsnqMXKD04dAXABgYBiIoARN3aOzm/aQ
7DeYwrVaSDgIXfka1QbfEPuXuwpt2Be3A6/vtktKWlSQkW4vIbST3XPVSUrYp8Z+hRbz+l7MAVPG
gG4TH0qMj3aqh/YPlq0O84bohhd0XxnBJJQJ//3/5LxbL4lp6Dv+V+z80yXK7F+exo8//5Sz9m+/
678x8epfdcg1Eoc6VgrmAKL7H0x8AKUeJvwTx0mURNAr/87EQ9IHCCJ5MH2cnRD5vIjhH6lp/CbC
0ggG8oWPATIK/f8TIv6fE1ExRuoApj8Mo0TwZcbn9s8sfEbc0oIx+k2VvnhWFdhOsxhzg9QT8W6Y
onwvpi783yRnxuKfMw0vPxYlOZqAJISpiqPof4hKVboO5WqmFyJ3GtpJAJUWTL8qfQ1tgVSuFNM8
owaq2dqgMVmb4ACeA6JP3oEM1ytuDqmulS8Kg7ysKP0rOzoVvCxRifQ2iIblg9O5uImjdBCoB0P+
iJIDWB2HkcyDkx3HAFwF1w8NweMESKRDQRDT2qs7ItkwAw1Eb33PMt4Gpp1IUSUdjxRwQVkmf5vL
0HAnAxGzMCRLhaWr57WM+9bD5uDtokl55ssVaPTe4jGVxMqUBQbAYR/zbgf2SJDy0rfHpini4nrj
Ix7MdbL0XvSa62pkhskgjRjul7wnxP3iWNR/gTnT+dBuuPYegqIV7zMOT/oZC0zHNKn06jEpWnmH
UG3OXvhPC2DkkmjUB31XSHzNl4l9R5eZIsVnXF48khVgHtZhY27I0T2cdB72ETLHcYov6Cf6qeyq
zvvlEX08YfhoMpKjDmIBrZSP4oxqLUJzpLcUn+GMHeFqXDzrszzU3l1RLhWpysEiLRlrKqNJZmij
7+3cz/UJ64z1zxzBOXHr2A4lQ4YmhLKOG4JbdooECGpZhjGcHyye1/w5j+t3tNMAhHpW9FtwVQ/M
tlv021ZtfzE+43fbZWrEeherkXCrXI/1yD7qkgHIcDEVLqkN+LJibJFY7evqNQesfHOxYyQYWc+Y
cQi7xP/m/JD13Rt78voCiSXFMZdasPStEd+EM7D03Wx/Fv0UvaV5snq7KeJ9I5GzpXiYuZdWjDY1
FxILIK47c+Jv1zoLs29buPKz87j8HGcSnuqx2ojcN3l6yZpS+ecg1ik8ZILswjhj8u1yvotoT2xw
tq1E8W7rlnaqNAjp9VJEKfT7IK3nW24iB/geqssUBKcB+FqkBVFUyxLsO5n2r+OWK4kpfia8a8ho
L4lEYW8aNo2fIYR9d0L/GuAdIqSRRbSe5/h6bubmipg57aiTkymgTnfphaeIBRXaakV2BJGpw0M4
ZupRl3b4YE8tHlGXgYvCN/X3JOi1L6GYou64ecN86/VQczBFVf/YKn8eyFFjMGdKy+qryVnyEXIx
zPvWLkSY9i7jB+PbvdV1taVAFA2uHkOi8EJX2oCTRm/8PNhVORNOKDV6iDq46FbJ38LRUyPnd7t6
xviwyyXM/mkTir53i5GV8JvCPpRVRvVN4fUbRSj19AbVqH63md5+SZ0yiy/oSH4oPymeymqET6q9
LTus/ay/pu2yDPDuxvLGzwxG32TuutcwVYnYzSaK732zrM/o+fkSRyiSHkMTrS/VuJk/4aRp/UqZ
01OoXOZaIHJDb8QqzPoDoW6w7hMNUndk9gN+NZtfwkQtA3jjEBCRdxCA8Rhy4HuDY0rYpDhBfXUt
iIlR8G4mVaUIj50ICqYCvixPFYRs/1nIdWMSijd3p8m6cJjOWiogpSJ0gM6mhpgMTBXoePuRx32P
1LynsCsYyDrx8rApTtu6FuTNWtWr8URKViLush447KOOo1jdDFlHxehB2VnSsQFlQUSHyJYZe2EA
tsOjCo4TFhc8HTEoPqVuikHYxsF74UPGNEdiYoK+IUJFjObRYAXn+xSQOVWiMo3PjIAoIk6ejXlf
TmxISfQejd5GcxyheHF1Si/ALZHoNmk4igKwJVrn8m3GDtj2W0EyC6EA2z5oSXM4E66Q0zE/QtNB
WizYSwP+aCldcF+FySWtZZ2iVV9Zpnuf+K4NtNriroZ0jIJWgDBpRBnn1HNL2+81ErHw5nJF0elX
yUjH5w72JjpuSa054/KuLEV/G7tim+/WAYjR7EQ5DNFzVvshpZOy6H1xOVUJ77XEc5IJtJqgnp5T
8qaCt56lZGGOL2XFFtf16S8AzeFrVV36Mgdkoe5GbxKfbbDYgKrDDPw6NoJUoLWc1dWU5iF3ncrF
K6dd+rUNc37rSlF/sUhBHztHu23mwQMe8cujYyhbFTNWAsPfJRd3NmCMXAKalhpqL7F0/rJZ5m48
kbs/Y+3QTnkEsb2HK3EBeN8X/sJTB4NKkIH14a3KuaS/suUex3msBEl+vRU/OTzgQNZgakH5louP
qUoEJ66XD9d97JfzkUsogPUhE8jfkXYnv0FWg9MgoUjAL+Im/tMtpC/TqGRDvvsspBtgZLv9HVLu
/gscRK4QOKb4kAnxHyPLE40sXHTgaAQCPWasCCOJNgHSCpZnXvymjfjbS/yi2AdN9qT7Inj/r+yd
WXOdyLqm/0pH33OChISE2zVqluxladu6ISTbxTwkM/z68+SST++SqtuOfd+OilJYXhKQ5PAN7zCv
zGl6DhMPOizQDbCkoczLoesHFNehwVC29+l6sNsk2fzJIz1+onXf93uIaqW3QyFhVHuChaU9zjSc
aL7BOaK3g4p7ty+qbvw2uYotq86WJIDFCsiCBpIugbGIRD3CQ0AYJixBKMB+yoGbhWlPdwU6IUaJ
MXn7N3eZMOBzydd+zCxrD32wIUEOjfWzKWVFCXqO0TYBtjsMGTCarKYtQ42zOMAsUHcScVS6x85K
o9MJcujIMyQOMqGYyu1Gu7V9HSZzGG2HNiUGYUMecVQP08a/LceWPgmBGQwBx2L7IsQBrILGnLl2
69uNjxGqpK8OR19tPVPdhyZBervxZyn0Xs7A3y4C6rY0LoFAk2m2C/Taley0oTHkz8sOv3WN1gOK
Lc1hqYl/5oWK7E52XV5cdhP8h30gpRqOC8I/CF6SuR+wCVU+VjypvgASaY1ADqMQc7FoQCOPLgg7
xUS3BtBKFMGyRNttk/eWAFW1RKNL/Shhpo6eiryL2AvDDlenOfvXNDUpm6+Tmj47fZsfQ28pcZgp
fBvP12RZ0Buj57ABYYd/gRiDT+M4WxdiJb/ESZMKtU+fw96CTPTuOjepnhFOmm5ljxM0sPB8hfir
5mc0FhKH/qGRl5BG0hAXF4WSnk/H0IPW97Pp1/lhWj2rRycip0sBTxC9lCwGdw5fEjPSRXmQlLsk
pse4QLSFfFpxRIXuT08owP1glQRI9Lkv2e3oid4jYWU9B1nQfl/aLM62gDHCFhJZG3+diRZQGJqS
W/Bw+b94W8NlM3opIJNAC5zLbNH8VaXrmu0cK3W+tHqFeQW7QQGqow02HetOrUfAkAOWUR6GuAAM
guzbNBRAs1CSEvNxnII4Yv1bI+jYqEaqvaCMVG5rXWEnYVMEPBVZ3cfHOqFVCX3auMH3ORD4gFDF
2xQ5W8wmiTP4/ybUZwdLLVZSCog+2bA3ZrBWMZigF9y4sUcPQwMtSeGo3kxDvH72iiRLtpGQI2Zl
a+hg9Van+UMadNZfULGtq3UkYKSaKNTXign/gACk/BRS0rukgAunGDK/RLaHWjn0icnquksdqskD
/oEk0GZpV8yuJOAmtGX68GdVxu4zkD7cybrE8q2DXUk2BY8QHFKxtcjqEOagCS/J2SBZnPEufgB1
7gD8AhxMeMbESLTI8k1/xspkZ9wMP0oUqs94mqD028/ijLJJz4ib6Yy+6fVAnwfrMVA5QIWGh0pT
28cgxOB2aGa2952PiSQ9g9Q9ZCtdY8rMXnWvDOaHSv5IIyFdXXcTL5W+rM8AISSwAQtpgxuqaP8B
KEnjoUTSD4HYXcf14AIFRUYxDGdU/4TkmlvtgzMsKaEod+/bBqxEX5Mgbz2DmDrwVd4NZimAm6JM
B5cTuq4POFtb7RbxMOpY3RkUlZ8BUu7qhT8EwjBfSxYBaDEDpSK5mTFmVUuQbBsrKl/jQM3fUrBe
Fk3R2n2lKkVzcgSRgfHBOtvPFaKyIOUchZIQYc9je4Z2RbTPH1ATA/CF9KMBWxkcGLBYbsIZKV0a
6SHqLgYzVmih1G4ySDLZjV5DLGQAZskZbNYJpBx3nWNAaMqrWkpGZ3BacQaq9cgq3cRn+Fp4hrJZ
bKvVpjpD3FJncC9QqwT4VloaENx0BsSxEtVjPWlExPVstik8ADgNoR0DpWOzB/YVhotT7jiMw3KP
nqT1dTAYPIzGgOOxonK0KJBoZJCnRhnqrOWRZvlLtqBXZmB9VYlI9yabkgi4H/z+oysMCHA+AwJj
Qpdgs9ojOB5F8fprRypSvWn9/3/mx/92DGHj/039eIQU//PH/zr1L/3P7u88j/PPvZWXLN//r5CC
iu8pyhWhkDalol9MD+X8lwfzwg7O6voQN/5PfUlBD0FvnxITWBbn35L8IjAC/x4EEeEoESrnP5Lk
d9+XeSgq8cthdQmXelhIXPbBHaMQWVuJKfd+BgKnRCB/jWwsHGXpna9P5JpN/iKt1usOoHM7/I57
TIgTvGzryH6Nq1ZW1padO1dXYWLM+fLQqvTFBLmjuy28srEWitmz17yypWZzDZCXxrKL0qWS4qea
qRp/RuFRFS8B0Pvou1u62r+LiWEbenSAOrgVSUJT3ifCRssFATqvzRt01byyvIHsB8R1T/NZIC1Z
ulX2FwXvmp/52yv95WPwd9+C9xU4GDB26OCP4MvQ5/U59gcejBJlOiS4YP2MJmph+qJH9BsbdyCp
LUXrjhgMvSw6d+lfBdKmTnT4/eUFzgx/4+FwfQXw0XUkdUbeFDfzvgKIb0DQsf2mPzKRQ4vZgsX1
wImBKbF0dmjnKW6Rz0mQ000gkFhrUz1MFO/olwm5+pN7BQIFhUt0zil/i7vQQ4HT+cMYvbfaQfI1
9CXiUp7r+bCFAlOS/TtXKPcT8JCzNd4lXQ7PdLOWk6L403nVgD5EMMg/mMP9367n2VLZ5o/v+x8s
ftQ8NyAskE1BO8QjC8FcxMgb1wDMMO7ssBD7/Uv4eD2oVoIeg2dqvbYU/oc54KJALXA7ze4iIjjr
VOXZYjs7ldOt3ledVjzy7y9oBuzf5CsezHVdeC1IowgZmnX+fkDnBNNU0jrrh2+1I5eKVxXjnlAE
sqelULW97z/nnh31l7+/7ofJbq4rQ6kcCF9OGLgfr9uA2lK15WI/vLCI/c1IL6KjFIcvXryZMujB
9xXi9PCkkqR2HP8Pj/2ec2YeW8mAlNoJKX045yL93+cRiuKpZYNv+mGpQml36xkrcgCHodVf1it9
0TtixlrcUrJdhlOOux08bYA4BYPy+4F4/8a5E8/xZUA/AJU0RsP98AJ6P7UzOE/Rd5pmldceaxqa
EdpsUdmFy3FBEoC38vtL/vPhkTSAWE9pxvD45IdJnagEvMJitz8kcNR8PqCKuor84LXT0EkkKCOJ
ytzAqOtN5yvWV009sg33YATsZvrDRBAfjgYGIISRf975XM6n4MPdUGfLvLDprdckRePHupj7xOww
JQ31Dt0OUOer3KZltzjAYULH5a681E6GU9n42YLms2irE8lTieiu9urW+QyYoepefz9m5oD6+zqh
/WJLaaPSqTgU3Y8Lc5gi6mAaJ6O57QF7bqiq2AyWPU8uhf65dVmtDQIWZtHAijFf0iYe/tPBEgjU
St+1fRomruSseL9cA+10/UKE/Qpc2eJQxISbWhJCU3a/eNcuEn35SxcPbf5SZh5y2NsWGJHwUGjJ
LEqiOuH4MkcpQDSgI2T+yEXOgMrKP+zTZ3ey9+PFICnHVwGNALpWHw782Z0qXPBW97WLHBBD+6w3
+K4HvaLUAWlCL+CEt5YqR/6tXnRZk93n62KdJmCfl10IAS/eQtu0l+sSBQMC7ArNTVDrgwfY97Nf
hjFiXg7gMs4Yx8oWgQIWdRt+a05tQus/LFMBGfbdBKA7FoQ+HFHB2eNxTL8feWYm9tzV2DwD7/Ey
rGLtwBwIEfrReNOKVZnjCMjlefcsBsm/DeftBPmvgH8CROb6+oBE4Z8XtPy4izuEbyELSQjHNRvJ
h2mRz3lXIoTWPEPgwFIDhGYeyFvQTC5uqx1yenheRGOxPgEDQgER7mk76WTLhj/5n2O9RrjTlzJb
n+ihd/5dkKJrApmdFLgIj/ngmddTd27IFFpG5Y2fG3Dj69NawCSju10UJgqAdmfxguoqNHpYLoDO
9SmgOM67cxHJNInaivFDsGu8zu0OvoKq7mzzOUbLBvCjuXwYxIAmNkAacZ7GPEPY3HlqVSbY6huv
zJHN8CtNi2psxXiSbr0CeGwpIW4KxF6dcgtGoZwvYhDXMdKfVSSfRhBWTDIVxARuaHzUxHy/3xs+
buGMvrIVR7crIVK74sPUcKOFejyFwudVlB0ynDM1PowOpzqri0skVSY2it9f8eNu5NCohShnONvE
bf+4YtfaHeLU7vQNNJOZjNMgzfYHkSTn8PZHlBCfI0THmISTM/RdfKvYWJinv78Nkx+8WxQuHVtH
cXDhA+ZQoP7w5Ks7DtoK/fKJ4mJJuQGQrWf9rHWi2Y0SjOZAnUSqTh9GVAvYcZoEUN8+DqgJ4oqr
1ESW3zuxxk8q8E+z2+KUuukm4Y+feyi/UOS8da6vmUSUhGlnGEV/etHESFd2AiHmcz0mRBeXAAd7
s/JH3JDuHc57GMvIJLrzePz9E3/c1ygv0x93zFPztC5J1vttAHR8Uk26U48jdWSyAiCxDlnBiJ7D
tJEEWfIiEdPMtJ0xteJLjOSR2epA+JpVMWSTE52iGVAL1WadEldeUGdwzRap184WB7gyTZceV29B
tW4XTaVJUmhLlqxOBSgv+sPsdT7sbAApg4Bjk12NNwij/8NWrd2qXGsszB/psLqsrb6JzQ30ljuY
pXtex44Nw1gcogQGgWGWCrOltI3moLESQV4kZs98q9Z5l7/AxVfyIp0KMw56mWofX46ZT6WA2/k1
CyItHVJVCnZxg+SV220Xzgse9/dviyT13fzk0ULhSoQPAEh4knjv/dvq51wYE5Pl0Y1Hs1P1rWZq
rcWa1t97O8gd8K49ZKYn5aA+QrPQqgUvZAZ3E4ObLn0B8SN0rQF5rqJrGY5JZS6zD2Qzu0mVUsEc
j0i8N2Z3G9g2L1KngcW3pQdidsG0j2z+RtKKH8amjCVD0feg+PqtVwwZSwJceMbf3sbHbIX5f5RS
yIBwgehKOV5AHm//I9QV0yr9xdfWl7FUgLYOb+EthMF5hGwV4PJQ/Wlb+HAcmUtKl8De5liySdg+
HEd2hveTT/f2SzeA7Xvplx57jCNnP+OD0KWsodBMiKx0iOa5KLdcIFlcEbKw6TFKUzsX/YPyuwD7
4wiqDpsBC3L83EJr4AQoLRZ+P6PZjwPM+bXFeqoYyhneCWuFVWReB6QM8yKsDPS8sw2XDAivXZcw
X49ejtTZU+73JvH//ZQDgvNxzvnmEGCTEIC2/5lREQ52VmzT9k0gpRdIl6KE0lBUs6PszndW2S57
vCB8GsshwBgjHQAuQ1/RkoHkiidCoq3rNi4teRuViXK3eqrn+DsAF/tiQojZ39EVRB1CZlDhPqMK
WbYv0yqK6R71Rnted0EGFLjZauLHDlI1OInxrtUoTNQbWFaluHHtFiuQCnK/MGX/oQUJOAcak4Sk
GluJBNmcjyyGEWFTcNQInANQPISOGOTJLyA4xrRwxTANxyacEhERv0Vxf9knNOoKfKHRVl2pEzAV
G0RsF2CSukNG+jCGKnZ3XmnN65fJr530aZBFjDaq7B2xXchPayCcsJFDGlsO8rOxV6C37iDaq2v4
JNdRWNn2UUyClkhsdUECSSevS/m4eHi8WY+oDszzl7mf3f6WznllfebEUMMPD2hi+7iqMUYxvYGp
lHSfwpne3zFKKRdh5QXvrd6EYIlANqh27XTwKsosqH4kTgNKEc5Pv+if4dBPE0TVgtp/dtFHlcbT
gjzAK3w0+5H5uQvxbMvz4+g3DkJTP5MATgqjPIPtauXt6tYjU3oVbdeAjaSHg99HVcmmUZcDNnaQ
WCtvznUMbSrup/FmwqAwTQ+RLKfBAzLruPoSxcgEzXLmCiqLm2aExEkdvAtSiMMxKlv0cJOoXbPl
coIimKTHKS05bbZ5OEk2WLh4g/cVrA1QpksmB+JR28klbBF3Q0PUFULFcVFFui8cpfjSv33ToiDP
v+F5KLncWndSv66DDp3xCtpxEzsXAq1cpeg0e4gnHOkhiRJcvxzNuWh7KOeON7Hrcai8zNGCBCMO
l0noxfcLaJ5GPWSRhSrCASqJ5TSX+YDg03jvo+OXhmA6QxNVq7YH2PKk4iiy1mspAZzHe2vBSaK8
ZdfWiXdtgXFRxY1IdSqKB3QWcCrfTxkbAWosKQ5t7ZYty9zSMlqF7dABTJZUg7s10F8gP7blVThM
ORXXww4pDB+xt8J1qSUPZmSdYACjjmoW0lP8Eu6fkGWjdWhiepl0PD0OQaJy0eoE182IuUUPKW1T
Gy3PU1Uqs+XLsacBsQ2nvmYCrBXxxrEP25LPAdA3j5oglcDw6Uzxh7MELheyxokwJSEB0sy/F41M
HO9f4EvMOFcyBNK7swar5VVYVR4k8qfWJDT60KYpkRYAb7EgUZwGiTdYvEFIEsNTn1VDWjFecCDr
I7L0Usy3UKvMLae86WY9+cwsroADiICNYM1mgvmtZd68t1h8rwhLMzTQ2PgoR2wA5di5GNG+4Bl/
PU/buq5+pYKZ8D0Pp14fNIrpQW7lFFIAojeTCMbi1+xBbAUK3k6ZThYyHP1yHoyBWUOL+S3GDT0a
PfzN7TwQeHbaWqdfQ229ffx/Bvntc1QKnPxWgffiBkRlJeMrfjqIsh9TFLl4aO3g/FjgA0nP2D6R
gMf0ob23F1WvY89UI/MeMAepRLhEHvzXBJXN+xD3J0ZpdNAmMqKA1NggWYWIvdFHtnGnQqGi9NAz
Reo/tvVr+DaCdcMKYl97e6bEScnRkDpDUE1cLENgsnP77dW+TQ+sdQrGx0e3hy9wKM3Dw/1NmCyx
aM1lsLr1+eaCiIxKHlcrhUt6xZO6ZnjfJtI6LAN3yUOa3wLjqOPnXE8BG9h0fWJu/W1ArRVZYng/
wKyk2lu2RyHyEuQ2hjnH2FS0IIylQ82axh3KVD66ifebjsrRr8KPK6ZP5xGx8vDtSLB739EcML/Q
ge7borIQB3wpKtssh3KFsEI1YvDjZHqE71TQtq/igN+baFfE7kXeoTrRX7tvcyXNurBXx19DHmYj
6IL9nLo5v4QTADMUZMdSdAiOo9A0Wx+J3LJg3DXaQvNva3fY+7RbD3NEUiYINdQ2CwoGlGx4TTS0
oXmb5TxwvvK9HNnNLDjkBIvzcoW3ZoEZTS9rjHQA48sCAEDUxZQNRSgGPp/0uuMLQaOHY7oe+P9y
LlKDeBGUijTNkeJuzPuIogCtTK4uEgBoT36FmACeustq5v4UspVnB/qXDjtMgIHwEOyLkiO2RJW8
isLuEqfldp2/2biPst9AC6/z/OJXfT7riwRPqiFBeKdBUrCTrnvRZAnDcXTPawaxVjqSRo0cK4Mn
3FbrqX/U7pRMOEy9PfocQmOodm6DFyVPlANTwfEBBAO7XN9KM3yC+jiDSb3KTPG3+mnQgfFAFAoH
P563T1MYp6DJ8EWkQAcWkL+lBWDX5xAt8irEZyld/PLWbUTLJ8CkmRwW5eWOefVWZFmFB/IUmjKQ
J+cyjhBDhqzyVnqLSMupGmoPMc/lGImc1Bf5yxwGbF9QmPCuS7oGPGkvp5SuRowrBlul60f4Pdyh
QxMyzOR6ZvCG1DWlAmcIcpobGRIY/DgoFJ4SiAK+bripRB08irvQzUyRkg48249C0sTvP0nKWEu0
B4tkLUg4T41XIAFUW1T5N4oikP8sY1eQknMYhrz8FdoUT4X4tzk2UGAy0611QIA5sLNNJTrrgfbc
YX+cuuMVII8yUp/ydZisE8CKnqrCijCN/8x+S5HWwpuAEcikbZ4haiqLzf9X26JIiVeNlWJZT82z
Hy4Yz7zKufCLO9/XDZKH2G10vfXXhMnLHO050aC/bpCyz7W1DQqhWmozRsgZ+zWdoSoAx91N5s+T
IrbRKM0CDne+dRHykTag7GEsw63lrF3+tMrBkTVSJD4JxwZWUk1MqZQXgjhglpcI/UIarXEFBUQy
0eqbd7+e5O1dapx2GR7PcxfzWOftpkCSiukWLrHZTYj+zeJNu9J8ojpX76PMMd8DjI3C0naJF/NB
dGE8PkHmbnobaRHBELmIiRajuxVOVLPPWKhmVUJT5F9+TVliSnai0KN7RgvgXA8326kVY663QODb
CKe1g4cBrWdjaAJ8gxe9QGRyLrGMMas8RsiM0e9o+vBFEpb1l3q1md/Spv9wR93S3Dk9JX7014UQ
1+ZI00wV6/SWseGhuyogLVUzoIj9tmHlb4VGDUWA2WAV2hQhu9ZvJcSmuNRwUxNE6a3TkHoNz9xP
tEXHq9SJTRiX4GVsnRBEM7c1nBecVSOxSh3TG8wibxzTt92hpWXmpIpWBw8IL0GVwcjrwKSNDm8D
Qh3YbHp5AJOB7b3DDeA6cVzAm38ofH1I6KnlsD8wgx02N1/8o6yc9KiGUa92Tkld+9y1ivGRPrVT
zTarLWlWUDFSeIFMmWpz73/I7t7ndubygPB9zw49T3D9D4ktkFg0RjpFqepta8yoAXMX5AGspN9f
6kOThtVk03XkWpSs+P9HYsQU5EagXFT/M0fsHI2FrW4iKe9VSM+KHRm2JF+GNOMN17KFkwRi6rw5
/v5e3pf5PBtqBv/RlPTBFzDPnfdlFHBwMItZeie4LWxjqSdMkNp1AV3JtSZ0/tM4//OCUEIoHPgB
rBTe9Ye6Yg7rF9kBO/qs54qDIs458S/VkrPN/VrZv39AYcp2/25XmCekdmt7imauA9f2YyETT0YZ
Iy7jf/61Y0zJaor2+I8sEP1n2QVY8jXR2n4aJheHunKozH7utmwNaOsCLPxDVU68n+ncEalUEHJ4
KYi7lOg+FBqX0LYQt3H1Z4D8ZlFNxHWs8RlvZvb1NBhTkyfIwfSHQ9wfuQMNUokvWeNq0I+jJrM/
eKULEX4zs7UsUPobzcdZH5G4SxeXfHI7vfWzmrdt9vfDapbD30aV+6dbIpkw4FEkBbgP5bcJf8a0
Xb38QqENnntbVZbKfUYXIfnjjPnnpcAFBDScAkliqj6uzDJykLyOcbF9OzmRLDQ9uNnRJV9+/1Qf
WkH8dhAahrZEi56wlY3g/XKoMG6MsrkJv9sZVdVfswCGtols0Jky2c8UjJXRIpKtozbQqkhagPDb
cAuRypzVYzbZrNk/3NcbRORvA07JjSFA/c4597fhkr2/M9umvYF5TXdsV7R6ur3jzaapP9ioHdV/
dSukW39bdzElynCDZhlJ16b3MOMurzn04J3F2zpvKKDcOJIU3n4oIy+O6wtsuGmt3uFrmwuE8SND
Pf7WAU0mm2gzB029PR6Wq9NjYYzGNmzq1qNidePOoOv8h/CtLZb7xPTuPVpBQs+3CJUjnrojVvBT
QWkhA0JyQbyu0hJDiwwh+N2vc15Z/BhCfW+nM4FuwJ6LXxi7wVvEnp9Hc0JQlR2QDMucphOWzsSF
tRMQbleIcVonIhUf5rrbFaZzh+i92UQbeoy8N3jNAoPevOtLgbZj18JW3fn4YWXGhfOtcqA5fRIo
Led44ByI0KCaGN9VB+YsVHqkQEOIjkjhvoHVaZ3KnOAcL0CK/rgcFHPZkZZQFi+y4tElesSN0Qcv
LxvU24C5k1N3Y0u5cnlLZ0KQi67GRXUoqV5SyFAU6zdZ0gd1hKphHU+IL2sXVJPzgH99o6Z9rH3p
6S8eigVr/YWyvWkMEUrZjn9Xo/RX+1/gMvsy3jHP6cofklYLAMClIHb7ayGD64Irz58n51l489IH
d1SfouZTBVo8d/ZZBauUhBK0zIyiWZ/QksavauHd7qYZQOOysfF7Bc1KhIOEwnbBd2K6yUNERaCy
g/xMSUrDoKW9mCZ2h3pL0U+vvl3mS7IDi9ygwwL/q2y/VhQwkMNAddV0rn5Fspq2cuzfBFA9iNur
pPAdfADfwhXqxybcgpZv9u63qYFDIEFVBRuazKcNAZbACm8BmQrgO9jKcBtODvF/yq0RNbS+rYNT
U4VWcShTD3RwEsfTyYObneGEPkVH5BLcC6DE62XZzuMFBQHsq1tI2nPoJXco2hQ2pdexhfgtwgsZ
ezUkKOkkr1nbFF9jO613M/rZpHSF2x/JGanMOJV3HTT2c52zHKup8W/QF252SiYJb9e2WoxfsGLN
6nS4X7MCbSJmbr/H7dVFJ6Tzy+9JM5wc6GrXrbTia/TP+73XUckFzxFfjOC3d0k4BZ9Uk2ja4036
I+1QICoS8JwAjKudF4X6ChBseViiimZq1XiSXx2gYyWzSh0mfuVlQFrz2kKqPgIfiH7gglAcMX4q
0F8LMw8LOrs+wcBw1g1KGSgmW24dP07Q7l8Kq8L/1UVPcsKne287vX0l7RCtrBqF1RtJtevQ9l31
E7316BM1ONgGSe8C5KVjQlogGvF5RJkGnj9M+73oyv5zN0rydraCHapYw5XbtQvcEbR1t5HCdS74
mo5oeiIp5A/fO0dmYl8PTU+2kJYJlH3XC34GvafKnRVZ7VWJCbO3k6LPPiGbl5NuYBLqdb3AXSZI
6hdYOs0Npnl4hvjCzNDIM63IeJyuZqLCWxshv0uKyNZVmruJg89uWvwQE1yHzYrHGtqn4B2/TY2e
fmrErrcOUkMvXZfBv4BjBqxxXTtmblIgzAHwqMV0dp3y+cofYo3nlGjSu0UoNmIyk+04uYV7hRdH
0Vy1s8YIshmca68A40vB9Mmblu/2EEV3UrB8RoiuOyp0Ngwc2G1q5y21u5eqr+6w3Wy/wWQhtLHp
EqMjMeRACfKtSmOEHKzBlS80eLHyQMX0iLoDpEW77D/Noso/dcnSI2Lc9/GjThb9tZ2RxNholELB
zreIF2XcH43LgNIVC29O1q2cg+kBQH1SbCskGF6yEnULeiXlE5q9etM0o0CbSQaXjdMGcEzs6AoT
PfnSQQy6ySibj1Tv5cBFQSBHg6VJ7Ib4xg+wCcTEKw9fWouYehcQ5qA5mnX6AbYOdEJH4/kHUF5d
4NmSPAB3ASIxJe2jU1cotw6zOGbN6L+gdPc4kW4+rrpc8eZpkDLMdBn/XBiQY9KrYdgTTS2nHtPu
aNNKTeMzh1hhJ+N46Yd5c9SEcwJ6XRc+hlUfvrrIXX5BPrp+HfEW+TkwwXejqp1bSX/+aHNS7DQa
jyfCNCzvsa6GHdnlz6tdV0e3EBEAJ6qyd8liS86ymR0JKfCAsoqXAx2nv7Ftuio75t7QPgKRcrn/
0bkSdgVi33e7b5S39ENYJe2FWIrwVJbteh13md7Pii2XbLJM0e2x+6sWlu1D1UXtlzYI5HdoP2wO
jl5ws1pKFg+loXvh9sP13OJ7ho4Wvtj1EFTHyIf8SZYJ8pPqQXi5otZxE0VJ+2lFgOYxADj5Ta9B
/4UDP4Yp16rbVVg9UCA/PRRhBLYfoWN3iw11sQvWBXU4G0jXYY2t+iGnkv0AQQsNWAAW9qGdMv2t
6QeETiJvXW/aUA7X4H1wbkOO8ksMYaNkz4Yl56o8uBC0zrZoscr7ACNvCtyt9cOKEBq0bxZPrmm4
XcqZnGCnBirDwU3uuaOCrwWXGGUMlJOjm8lqYlzcBHplcqmeir594WewSu2RsOlKIphsUNndHGag
GD2IblfIiznPgxUNiCwnk30LYmZ4TJ1x1MfEKVwJTVCoaxnVCJWFdlmFMAaDZkc7FD9KbC+nHWxt
dCWytYfIgm9IdYe6rS2uF0srxtq3p7690eFIvwQqN95kldTlvTtL6xMyQKmxjW2Tep+EDQpbcTqW
ezqnS3Jdplj87ay28gAWRpGwjmrsuhUroQr649GEHvYOSYy6qHNGrZ7i/ContUWlUygil61XDhH2
ljSuu607iPjLpNZ6QSul8G9AvUViNwlCxOuefLZ/8lKSKDSssAXqPZ/AKcaRPLoYe19deQ5KTtmX
1V0i6GHLrG3MnRw2O/sykBTW0dFbKtSfoH4MpxABjAwgS1zAQ2qtCH7K1pLhfEpdwCcQqWXxCQsR
az1O5GvZ1lbasW+mMJurrdNSDr9VBdvpDpzZuqspEF1lTo80EOqrV721zF12XyyWH66IfZcVXJQd
5Q64bYCdGscr7/teZkG/W9BkRjymGrqa9RDQJdwOAkrFXoqhSG4QsoahW1ZUS7drP8OfdMuF/omC
pXOBdbRXw5z0pts8pdq4yzDLvXBjKYIdigyJorKUteIyj1toic3gqWXjTDSRoe71yDmGMwaxKFJC
rpC5S0WL0teTaKz2B44n2c5tm8U51nUkkOSEEDw4W0I4tI+3tLhBdE34xfifF0vWisBsCJa02LKT
YhDLy7PSOf3OJqQDH0MpBKbw4RZzuM+xF1PJvnHm2vNuhTX6wyM90TK6gIUjX+JxfF7XJH6Mk+Y5
xmYRnwE9lSc449k+CqL2aHN4ICQz+C1dJLVeF6iv3bVuOhzQqA63DVL+yAWBdoRUX3rlqa0Kf9e2
/rIZglSyvyIX+r2P8d9SmCpsMEOLbmnUBfZWzN2kdyuHjXwIu8Q9KXA47S4djaebkzBhQGqn0w9R
N/mnRlcIFnRKxTcd3PzToDsEiQZoY9ElxdcYOmo5h5dlnemdU+nikGs86ND2Ent0u+pr9AatWyef
5bXT0PtD24cecEhatHOQRH+pBgiH64wy8MZWHMI7Oxx1t2/QP7sDhjf1l007oaHTTfa81VhSbZFL
GJtNKMoIKCa4wuGy83m4PSp+4rTi8PgD6nyhj9ixj7uWRTltsHtt0cNBV31M/bzYpfg4/uAWos+c
Ogh4KsSvh6pJnvCJEM8UsOYD2JfwWNvoAqpGZXjV2qj5ln7yFZnHxyIDUBWTuB2UE6EeMTlwFT23
rr+5dtReDY6RporaOYMIRo3xKmpQsctjm0Jxir8nSbh7n5GWXI2TSL/niaue8ygWX3PhTje4SNLn
x3fs0qXy+kQN28nNnjbD48xsfetHEerONMjh+MtBfoe8RiK2VKU5tWene63HwEr3SJDST6QmW/uX
0M5SLC/bFLlTuhM1NTc1ZWLrFuwjULTSzLstms55xe2rh2lecA+4uaokQIi+1FuqSMwJ5AowhvUH
B13vBDxkS6yVx1dlU/f/asjakm3euK79zME74X5hBcZ9FMltbHUy6yLVnvNo2u/oVowwKxFYbO49
b85ehzFoOB7IPA/1EAEqqiPPvaED1l43C9gMpL4IaW5m+G+vudPPeFhRrYOSiPP0975fWCssSvK0
oaEY+GOk+YNxaTbi2Z6N7hW1XhiRUzqjqG/Qlz8lSMzoUKqkv5bYOJHLEo70uyLSmNFbugQ6a6+j
99R3RfFNNSNq/J3b7Qrb0jYm2UqcaFIFIeAaYriN309JcZwIqq7Y/appP+skyQjlQkJPwBBWfeci
k2hhNW4AbUuJF/e+RUESsbGO1r/cygTGs4ScHIN80NCCt7gJ91G7N2nsiK6wTh1iareK1q9VN1T5
vYOnaLcjq4AXuGHyYse5bcUQF8vRsp2skvdYN6LamCPW6r4UoC8tZEBRkcyiA32nfLZvc8j2dYhU
KSsTtfQ1KbthqzhwvWWX0AZC7WsAFC2XXTViaJVf45hHSWfbDSRgzUMxUrVyNziz49l3QCNap1/j
OJcYO00sFboRsITcCvcMZFf9/hATq1WXQzJY5V+d7ubRQ7M+T8tqjw67wFPXdmhhHBvwRhg1tgvE
u+whG5qc9yAtUEcImQ0DpXQIwy2P/7O0QmUzjl1WLbuwSWbvK5IKTnJ6q3lajanb9wXyiSfrv7k7
k+XGsW09vwrjTO69EWYeoicdPhWRbNSkmlJKSmYzYUASEwCJjmgIgg5HeOKH8NijM/DMQ8/qTfwk
/jYpZBIgk1SKiKo6VffGiVKlcjcLu1l7rX/9P9WHi/ACahSRASftLtIJ7MOl8WSpI6qBT4EnL9lv
iE50nM9pmNlNG0ZSAnBNXrajSaZzRXAcJ8PUJqDQvkxwKBeoinRaudpLrTidTamrbkFjTdBfmwST
BwXVsjmUyG6S5v6FkjK9JVWygBXiHtgRxRvdKYkWOvpAB+/pKO9aKbSLAXAeitJpU1Gt2UkYthFC
Ae0W9KeAea5kMFG47mGHExMVUpyoNjIMieHleUgwE07QGXWGeCNupg4sH/FLdxBmAFc6xA58uNGW
uH4oejddfUQyiZJLFCkkddZRkQhbKuop6TNvGLZT90MTkArqwKiHtWFVZu8MAG14Ty1/ipcFiNyO
poNAjzt2f46KIFTIS3lGDm+po6EwAaz+roNw5w0VSfMzwqnOZUClam8q6+nVRMpzbxAqHpineYd8
ath07yadBVwpM1w4A33kMKd03s+m/mmUtAADLtoh5P0gkadP4bI1gsk+UhHn1rlH036iLPPbGJ7G
BQ5CE2kEI+GFOJrAqXEa6WpCzabXXjw0BZVGCCVQNpNuoaaYav0MWsTHqEUemJrTOU8DyBLnvEYi
xIoGuBNRfJbakAY8Wc2FiLjgUSPDsJyi/E392HzUPPFSqQ3GRZ51qPtsqQGUp3krPpPiwPjszl2V
gKUBET5yxUvZ0XihGnl87bX1VtqXW1qafAJBAPoAKChgtR7QiNkcB0mSgecQ3Lq2eHkjuTHDD79a
kLdaUK06NQYGhGnvmlaMWA34ZWoUgKiFcNAg65CikuBrcLUZzcQ+Bf7PhzFgCOoqQNTOZiEKfb2U
gNkDVbhwr2ejzvu02QqY5zI80aVwcZPzsftqZ9TuDODeyMZNMEAEDxGOvETgQI6/8LjM7PfGxIuE
16XIzhkejP4O8nHNeeCIVPJTZa5OboNMGV2BNrSerEjC8ggoLEB9jVIiIxDwL2BOaGUfUJhLbyjz
tZkC5XUkWQ0v4DQ1KGNGEUHUBDsSEtuTIDuXCFo4/QyIyccMFt1FT5vG6pmvTiag/CLtbjaygpNE
9luf9CiWuh0DOJ8duUuA7vEy71JGlF9L1FQ5fTmNhYaU64Mz7zjzzvzc0iNAXrEPK27XGkEX0M5g
FAJhwGu4F/pIi5yQaCFd2VIEi7U1V+YcvU3KBpxuEiJo0IVSfoZTgJDUlZKG6aUlS3PIkDQrNE7A
E4T32cJIAO8mPrMkqW58QeYOpkbEJ9RfZ03h8cZtFdJzfOoc+gbYGUF1TGeO3edCnwBgIlxys/SI
AHSXehjqA4RoUUFXWhSdL2cL/g5k3/E56AtPcImHX7PY9gfyKIa0KtHyzwanxfwChY+IaurZvH0b
a1GS0p2mzXgQOESBPBl9WXckX7Rt+BNA24xyqB+lUeei2bRR3XCd6TvIqeIbIG+THlAq2aS4JIXj
MjY6ec/RYtiRjUx18n6a5RMEwiPoDAepjYg052+kuBcTSc61k0TPtGFzZIcLdJPgeiEYIPSX3dCT
PjsdgANd1Bmi6wCgBip9mZbzKOjIFAfM4HX0Bp40se+nGowIPe5NvDr8c0Raollb2E3/NVMywtCK
HIyuoZJVPs0AK8CJmbqfldgLPkVJEHRtSrxvDYCJ4I0stHU7bvTZamYtZFjiRRMSs6V0FaVUycTE
Xb74Vto8jyZs6n7kTI1fkzQJ3iXajJIJdMYuiQsYQlWrPSRi7BgsA0t/COWlMliorfh2HuXy+TSG
iKc3mbcz4a21PBAoPiEeI44R0IXCQu/DYYjj5DmdxamvyXP3lipepx8R3OpHLHUVEiotHeC+SBdo
CNhA7DLpExSai08diJC6YZy2qEDUpgOv7Y6+gs5t9VVNTT60cfdPJYgqHgKA3J9a/BXoiBYYDuT8
J0pX2lcLcuWn4Txh17VTE5xvchOmrXyEegf0xeyD5Q3UkAg7RJLqnXIfwHWctmOl3zbAePC3L7OZ
HH2cEOyAx5+HClRKPmpothQIijT1bmIriFSrRPXPwxB2YFhgM3eqKI85tEsR7Ocw+s6iBy6oqTfv
k0qmGOgTL9rAC28jNQ5U7ddkYs845eM28lqU0s6oyybXvsgn6JxQH4Awyq9qDiIlP4UDV2CQYFxZ
JPZ5C624yfIcPHSefBg5i0x71Hw1mJ5NgraXqL2RGrWQrG3PNTWLOLymgELItQkESUdyILsEvyYt
cRvbrdxBCFmPWotzNOuIYnZ1eaGdqKqftb/oKG5zqMzCqbtwOcdgCoK1Zu6T7u83c92ywIWoQJVA
9eLGA07KqdFm04AGVzUQlXYYjFuzZi4kvQjrG0DmwgzNX6AujoWWBZq60HrKPdYgFFGn1sRatmbv
50o74QkDNZ0eRcOgnY3maFMutTbvPipvIHu5nkwCFOX7cQZ5ojRAGS2NZw+Qps2lHFohC1Ud0qOQ
pGjdZWhzMpyNqLOewCnXzMVMVN1qddxTG4lmA1V5RG5hxnFGENy4XSDlhr64aCYxD+aLSR6PXL23
QCHcmJ/sT8+VE7pkDQEstAT3I4WnVPeKgv/NklNCZe2kBdh+jOSpSGjM15AMBfoH8rqxYaspCKp5
a9GkXsCZkKI7MIByUl0MgLw2taboPZIlJClUHoADybahWY7xNF0PwFsDJTxYYFlxzYC82DpT+lN8
Dafj4Nr0xnFVfvNx8Z8fEZuJHMtOfrkPPP5/769cOY9RgHh9Uv0tMZpvLcXfdET7ZmKWfkCR0Eny
9+k4ym/HMYQyv/wX/qY1DsRvvvQPG+NVK/d5OP7H3x4DkEKiNcSQS6SfKyKFH7M5vDP9xpWZj7f/
zjOTg/GmI5Oyg82BCxnZIkGXsGZyaHbe8NaRSD+zhsBaA3ndpHIAI8tf7LDIAI8oFPqQsk3sf/zN
aL2hDlNXdIrUDO2naELL5Q1gb1rAUdoU3xtaC/XPlljmG2qdjkpxECmMZd/TUbTrxUFuQewkqQIJ
ND2z3RGEbRaVwvNB1IzSawjQU+eitWz1UZZhr0LTCZacbYvohIQ6habwLE+gcIRSwKYSwTA6zkdo
M2FNDxwj++JKtmOAh4ZUvruYkFXpgkWCEh9lw7QFdhV3Nw2WpHHlULmBzHDxVbqYkZEiLxV3FfRZ
OmlsUE0lSzrylWrom4RVEXmjGiO9w6noJ0aOsvLUiVsfMlUTDIROh2x4Exb+vgLK+yRezkS22AfU
OPCi2H6X6drkUc44jzVS3b0JUfl34YLjp5frYTokrAiduG3NZqexky1OKJ2T3FO/k9yTUkYuri0v
RcjfPqOQbYroMf4h8s0GIsZ2UzJlajPwHUAgEk2LZXMB1ekXvz0Pz4JMpfI58byz1bn0U5v0h5tr
c2/98q8mpyuLHfDjbXiPaC61VOsdvWL4Fb//vAUlQ3ljiLJOkDcap+Z3MpWmZHTeUDXfWaFbxI5i
dz7r5jYl7Y34bWBLEiweCLmxPZ73YFNW30i6okHYS/E9Vdxs3eIIulmDODi91kfS88+bbCFSBfFi
tPEONEraNFG6B/ilshFRb6KCwlloH2B665BDDeLzzsRrIratW5BYkZyWpy3/XnWUGA3BaSc4U1EA
P8/Zlj2I2aN+mizxKW0pWh4A6Qn8ywYKBQyJQoCcqjMRj5AAy5WPCG8BKajlNHFVeGX3R8mcCiB9
Jt1QOTE9iZqqe+Bi27KE6I/PIUuQWcB+U4FK2XM1my9za/7Biv104GZQWHoT3k8bi2OXwSsYsdW0
INGhqJDO0P6rGBz1wqk08u35h9CYTgeAGAK8frvdPB2RXL9tp0tkJsgTXHp4LRwr8bzXnEXpzf5R
lGGBTE6wJLcB2HPME4rkMC8fv8jdx6NOG59Ua+ZnaBY1P8GJR+IMIfuP6F8kZCa89EamYup9BByi
v7/7KlCO/qmpN3AgwF62VWrOy/03VS1eQoyxGJLczHqjABQ8Uen2jdJKpGv4Iud9CpLlC4UI2fVk
oX5Kp0jh7h/D1uduy1w9EleRgR/DdVQeArKazWXsWskwIv7e63gIgiYRUkf7eyl7S8LQ9ML+Naid
ZIetSp837rkFtVAzyV4kw5muRJDvT6nIsFMiMkTlD3QlVe5U+oJmCQJudjGBc4iYyjNahkTRAzz/
YS7FWt9apJMTagwlxFHanXdzWcODDigr+tRJmp/0LNJPXeSezqiLdz6OoNn1eg78iO/2z1+s5tIm
Zkw8CCQS5rqOQyPGvDF/1SAa76VRNtSV5pe0o8mDaOSfTRbae4SZeXuGSm9/h9sGhwWc5DiAV85H
dQWI3OhQbi9Voscu+YLFJBmkQPD6lgzTts1z9MAq3uqq02IBsXwBf0H/IojYN+eG15HHmkvNBYyD
gtBZNXi5zm2eurxO9s9KONUlM9KVIpw1+uOmryJZfZAIoT3K0mHa9L2ThdFpvhuREOuNIk27DSiE
G0gGcahm4CmD/T3vmqSgEdLBBMLhZYiRbdhzkqR2qE6jxdADGXQmJWmzr8cBTJ9abh/oauvAZ5Ja
Szc0gzIPxdAq9oQUyUexUF4MwW9dGvH0kzS3cNQMR+kSbn7YP6+thUln3J8E5vCvdIxanpcBKZ87
n4/SIepahJDB5QsePiM+CwHHXKL26V0Azg0OLJkdvUoaYNYOZy93jCxMsGFNQhhoLxt2C0ZXb/SA
FOsjhHfOqeLIzTMyrEofN1L5un+mwmyVtQPoGru24U0TAOVyn4xCnc87s9ZwbllzygVH096SBtb+
3w8diR29wIiAQ0KpOG/ETuX29OcIp2oI2Qz12O4MbEBP3TalLgfu6BUotjIZ7Ka1OFbJ/uO5lCcz
AnU0D7W5PoQc8cojGYK0Zq+VkIhx0ktCuZICBzsosQlviOECVvFJKz9bQGeuW7gPi+F+0+7YHMJT
0NiUuHL4cOXRzBSboH3g6cN2hCQjacYlKmpQi79m1vB5cVXKvGekVmXWYFSz5TxP9KFt92XnHClW
5cK5at+R3lDeYwT5fPZIZNd66iBb3Dlw9uya5GbnlZ2Cciu1mVGsD/3OlZpeGsa1ZV/8rB0pTpW4
JhQocbi8Kl3MFd9vAdZNPsJq455SNuadeFMhGAsH+U+vUxYpGx+/UjLEv5U/GdquqkrGuTOcZXo2
mMqkbPRZEB6wmXD5K5tONgRdhFgZePCqUu5GMiYRhautzhBxIwhPbTdIxlbm+oitToxJ0B8FMto+
JCxn7zI4Z07DJLG/znwXQl4LiSwDnlpV/dwCsOt2pZFuT/sBjNpPiG6igoqmACpOI9WeWb0FOZzk
1NZcOEaXM4rKe20lyS/UcDa/iVLdz7ttJJScnMByP0uRsT6znBlrJVbhlOgqEJ98bQeOd+ig2z4O
mL+CkwkRIKweq2fHxkEHx/rMWiqZMfRjNxjARaaQn4mzAzfGlhuLPgRnt/DbecjA0lG2sq+05Ehu
x51hPuLsRJPTp4ySajckODtOdm7PYBG/TLPWksLw6XQG5NP1DhTY6FsfWhUvNEWQrkmqUn2lLJtt
I4YZ2AIvKXfOFwsyT3KLIsAm7IuDqT396VdKB5wyFS0y6kvkxlYcThuGDVRAhVKUTIetyJr2jSU6
I7o3nfb3b8htw9ILzVOl1CJ81KpsSHlBpngiU3dnc1Ojx6GE2skkn43QOp8jP2bNowsUJUbnymwh
d5EHDg8cCDv7F89SCld4AldrIyIS7u7S8KdDiPec6zCZf27OfPkCIUED+olmB5D4AnZZ0I6fZrZk
Hdi9ldIMTnRhZA0AFdGvDtHgyvQXbtZu2rY+Gbq22s1azVOu1+hCVF4PFkoe3k9si8xUPppcpgp+
gz5bumek79UDa2t7E61kdHQcaK5W6ljLy1tG2VULm3wFCRb004WTxF0KMOLT/d96Zy+QYUr4OJxX
HfEtNlZUtrQ6s5nBigpmKN1TmLx4F1KScoACc2cvnLcgpQlHUv9U7sXNQONriHUMdWjRESe0w/7E
M+IDX07e1Y3Gwau3IITEw6vcyAALk9F83poM8+a0jRRmEF81tUjqxlas9VLHu1naIarznVztfITn
2L5yvY73Qfey1mOrEzu9YDQC9OmPvhrGYv7VoLwGCqbM6IA/XPr5V2nalE/VhbIEJE5Md0AiUPsC
+kTqjagSD7v7v8yOXYBjSgRXzEY818s2IyIo8j/pZOgtZ+5pCm4czWSCLchhotGQA5mBSfrB8+X3
4Rw62/2dV4hcV5ugrUFMo+I48tWqT7fAg6055N099N1IG2A7IaEXSudRS0pOpqE0Oc2VhXGWzdLW
yUzLtGtoSfLbBQLdJ9YUXvL9w9n5YXXK+bhOZU2t2oL6YqmTef5kiKiCcR5TAXGSISRyYC9sn+Zc
J/gGq34IsVV8ZbhlFlEyXzrDZRvmmNF0YZ84Hcs7dzxveb4MtMWB/nYY2RD3BtEmcjns8cq2oFIy
YrlG8bCTzT+H4A+hqyOtlEl6fr5cKPonKZl/mqux1Z8H2eRcSluUo7Xm8YWCKs2B23QrKkMcpoUH
hptJySVlO5XZ245HoRJ1L0MLMqxZF7rW+B0PJW9ggY48ZdXHHzGcj+aA6iF9Y1tD2wGauf9Db0Uk
xSi4yzUCGLyV2MrlVQ8TXOZNFSMRIQPw++4s+Yh7ap1nrSAdUKIFasC3mqdq5PknuTZ1yZUq+f2o
KY/9jncT5MltTtnzgYCZIRy2jYcHd4GIrwhiZQIs+BtVhy7IwKy2R/NPBrf9pZWGyOrFcZIBIFc0
ZG6MNhQOMXgLuMCyXLuy2u7skz7LVSQvJ0twy7mrkA3209EXW0paMS9OV7vSDVuJu/NsHqtdT3fR
mlxac+neUymZ6lIoE/ya6Es3QH+l04JQppOCY4FZ+h7hPQm9YUVzb+Islt4TbvMmxG8c9V6OQwW5
Po2Kn14UWLMvluPaj4ihqfcu4FTI/JdA/UGs2WQIWuESTU5ZG81u51nT/0LBlDTM2yhLdIX6ldMV
CgMgHPSJbcqtZDnpte1p5yJY6P5VFETW4xwmUG4leNwfFASx7mFFUp4SWCyV7mTqyQ/KvO1AB6Iv
1AcJCWuQUa0k6oZIeJFsCVs4s0vW0iVgL/sx7JBtpnIJ55z8/nIuGHui+ya5oQWR2LCz7Gn2sonS
PRDpz8BPR+unwb9QCuN5qDtTid+i+uJPb0ANJPdIulWSkS/6pSI9sLuhl+UmFe6qUk5kNaJVWnRf
A67JgNMnsp46XPJ4llzUFCmLf3BuyJJbz38M4v4N0WkKxgl3FX9OhxsW+pEN9k9vO2m73c6+GXzP
8yiM+CgTNKXWG1IN/FOdvKa8Wc/a4OYX/6y7+hNNXgQ7j5q8Jr0hq8MNSwJr9Q+Xzcb3F6Yh4EFs
vr22AE+7P9fnbx9rAZUVDtspDPnlqctvCF1Dido21oYRDvmfa+owZhz59ZEqJe8kgIJEmzY+O1uC
c0GwOPF/f7Zpq4z1qDWv6G80MWcJP2L9T2ny4CDe4A0SHca5+HN98ZVAyHFz7/BdCZaqZMNX/zDH
zQ/fAZJCfoPH4bNt1tvrRUfeC37p28UI6Ml9Wt2bzjjegPEc/IXiWtluYCP3D6Tmezp+9ZsC47Nu
e31ziJ9/KUF+Vnfaxh+K5P3Gj6XfXeOfNv60uBA3+3o2x/ZAd06h+I9nzjgyo0c7H6yciudJCdDV
P/721k/4o8R5NDeBDuRqih93Ipm+L+HSUL5d4qX/uvEpihH9/J9vfAlZ0UiAlpr6S3yKnumbT6XP
IFyx7ytiC0/2bdfu+8Cn0Xjsu6b/VDQlgCziGDq24asxVX9B0Y5odXV5HNvsnYn/27hhyUbjBsNu
XDmzdMx5stmTfHh9rtNb+yxzQDPpxzi+F9m9hyEi02289cZRZXcheNDG7fuhpeKNy2jfBHpm5Dw8
jMt64hLpZN75RBsOtL/rLPl9NjBRZ6P1og3MN/CZxoFzNHjEBgd+509x1n6trgQiMdXv9DzlFy6B
3cf36q6qfP+fbDd2SicRDOlbZ9HPtThIoyAcF7NdHRfkOPD9y8v05xq9DiCQ2bnFVnfEUW2/TWOx
gSt2YOseaYg7gbjdNWYFhM/Wtftz9vhV7ITyiHVw3FBRkUPDPxMpyw5vkmNsfkOQwgqqvegqtHvc
zIRvQZMIprRqL+l3KPRLDzjWjFlZiDoMe6oMlE+Fs58IItmNGjrqmi4uUGNbPk+ApJHSAXzF/Aji
QutXQ3dX4zigZNj0yp/KkHlDADfS0JCBE00DRV1HZ6ZlR+OHoiWx8wiDEwVmOZC0gQqQbGMdHX27
jhrX48QeR8Lp4Euv15roFkUishpYUSToWwBgReKhvBS3Fskfd0vtMtKxTufmbJ591s3/NGC3J8Xj
5fe5i9e+yO87r7VrVnoDFAPY5+50x0hVlW4QkSP84fp54Q0Km11iNm4rLppAqB3b8sBt3Jnu3HwK
oqKx1ebbuvI3Fv0LB32aovPpmW7pjhbRpGPHfBb4T+LQLVpa39Nbt9LPj/gaA0emlZZGLO11g19o
ixueTV65WaFMud8Su3bd77PhSJQDSijW+2oTvOL1ujn+wwfJazecaUe8xgpbrtbCvmv9hR+sl4dR
WlphWg0r99RcmlzgkROWxivi6/uXwuGH4nlUeWIJ0MrRjcaROXaLdla2FYjmo5uNzFnRyqpRoeZ0
bKPvguipYgKRpT+22Ys0M52kaGc1WsGre2yzl+MH0y/HC/Csj2/3V69iA4EwPHaw7/GmS9cDgkDH
t3pnpk9O421kPpQ9THBfNTROTWbpvAUdfHyrz9EYMebGwHOiLSHrOi77j+M4aXRNf1qMVyw6vO7i
R3GUvi7M9nnslcs1Qb0e3+p10GDR/VvcqAbwtDrOtdOAZht36QNsnhycj6WtqLJWatg096n/0DiP
t94CUotr0BCwzmN30NuHtHGVxqUV+dx6Dcvyv94O7ga3w0H/vzXE4hlHGKy6/nm3AWtRKIIByEX5
l6oeNNzm/T149vp/H/+D4sOtl/rv643smnvdOYJd7/a/3iylVQTt2HnhAH3fg+UE1h+VlHK5wct3
TA1+wVufl1hUOifAkH6f+usO/lWYsDxWgXs7tlkeu5aTekVDq3uqhsOyG8QYdpVXORtHyzFkHI5f
MomoY6xh8GbFxd8OH6ff44EvfDh0kXYi5VEarlLDcPtj3zOjkk9Qx+V9Ho2r17YALR9r3EGcVKOv
ZFOObra3HD/aZdsKBMexoz1xtpKPoi766GbNKBjv8iv2hkxfuM5OeO89jotBiq0nEEHHDvnUeSCd
UPH2BSr46IZhLPHjcV60JAZ8OAJy+Nl7Oo5wPsvN1mEHEtJl63Zq2BUAXgEglo6GlVDxscY9S+GA
iEpGACJcmPr174Xzx63Dgeq/GtpNTLc8WlG6eKwV3o2jygKT5H2x+xdutD08N8Inzl9v3kszmVdW
g1DiPtYOoJXttOqaSNtZzPSn77Y7qsnNaXXINdj40uFcT8Y+b5dKKE+A3o42SLoYew8BKhZFW+L0
oeqh+PH1n/AKjWJsUjS0alfUch875KvANyu4Fa2GLXIlzvZidKvB6jV8vR9k0qi+LLp6vYFJnmdm
+ayo42q+EVGFp2J4K0vU8cy/IdWfWmY5YloHjuk24JYrbzwQ2sX4X29esaPH1YZFldCxC/huxQ4W
Qd5YtCWMDEdD8eMRYw4r8X4StTW0Ojd50EWlNSHLdZg4Gz9Vom51hLvvMidZrvPXxeRXFq7jyvsw
FSmVknMJlKHo5vVf7jl8euH41lNQfjZuY4x+/noa4lw9su563MrFYFc22ZvCf6EbwInMBTW2ovKC
ruNVczeOqiFwowZrE9AcN4KvkPSVs2OaVEdeZI1qujIfx0/Vl56omK7hsrqAKHFesjb8QrD21eDY
/vY/xPG/62kGQBwYOBw+0EEQvxbqhcVS+tG63xUq/J3CpDtgU3/BQNsanEpM2/SCsvdSw/Hc5QGZ
lhHNtZz6yMt4gb9riSk1jLoXPAZx498vxsBNfOs/dnUjdCqPvcVXm1ykE65ESMs3d/VTh7vbQ9V7
Z9s1zOEEFZHCEuI2EBRSx9rlhCtdJP+entF4q2NWULsi7lb20vZinF949ZxEY//RbuCz5tvt1+Cr
Pbe/wnyKjy2Oxm+Y3cYlP8aFyYQB2zU8ycAGle7/OvLJZ2Pct+dVtAblP6KDZLrFfytNgqxEMacf
neuHg08XkGM94HQULQnrwN5Y/Pj6hnt2RLbTM+Pn6RQtrjuoYeTX46zRM90dd3cdDs21k5acR7hi
ixm83iZDNIjMJC0aWpnCqOE5cW2mUbnVOvasMPCXMeC3yiuzXcPquHGSR9Nho+5KWQu+gmOPtxsz
TE0AslnjNOUdUL5zRent8R24ZtnmHe34VrmkYtt03Z12qQN4uC77ORu7Y9/8T4238SMRK0izV4fN
vdixPD6ezAYaVXbJZoDAj5/dfTAlGluyGkI/dbS7k0D4yNjmfcp7ujLYGlbmRz6vE68MfpKiaFE2
s1ZDD1tOJnoixxu5B1dNOEbQoti0RZPiGNMAmkNZ2KYguQMoRIUIqfjj1x+XpcIx6tP8IGr8miZu
jr+4a4PQKT23wIi0IRqhDkM/OO0/8OGzo8Di2IfP5myE2ama3fxPgzLsfe0c/DQ8HB2ByKp4iDX4
o7cpitvlvdCq4aK5/+3/RlMnHxerUSxWymeKH3+0OHeZbY8xy5QYJZO+CHHzfButBreqfDp2JfwJ
sSa7yrzqCNPywPsauMXbq/iwwpQwM8MSDhOdTtAFHjxNkFHtv/f/uO++rkr7C373yBImL19zdTgT
3cB1KrnHOoKC3chcOqXsh2Cp2b9qDj+zxJFQOoME6+TRjYoATSXsKuh8j2138JhWi2kEXcmxzT6/
0fHHCcMUzYl9WkeS7cR0pz8MiB50Aw5/wNM0r4x6xSF8rE3uUvJLEERsmkOqA1tzs64CyssNH7z3
DhviZlx9ah48VA83+iFKKVkqDVauY4cMSXcsYTUoLTcKIwur/Pmu/121qcdeCpuX2mG3cPO3B5se
Y41OzjfyhN93auuFWHLPigHsK4h8G6UPpRVUwxlLcNJhya+egV0zeqjG7w+t0MN76i1Cgo5bXvpS
DQeAGC3XQzkUWcMD4N4eUzJiU2NYarqOmpeemYM92PVkrANA06usjjqe8P3Ac/xKrWwdOJeiXb9x
Ow7TB9d5LBba2mEufvrRwXh42cGDU6XXqQOWQrT9CXaatExtsc3jkP40IuyM2jinmLewAiRixY+v
N8M71nHl+0l1VFYRIMSZFlQ9xRhXQ9ZqiKIJeEAMHZCZlJuu4cy4ATqbBKL6u5QMl+uorlpHNC+c
JFkH1a7Hc6d8gghpvKMdtRVd0mX6WIlR1IESIO7qO0/m0zoIGzxA+1EMWHxcePGLH1+/Hu9TdF1X
HfRYlyRedwTe5TqKB9afY+iA7IZfSuTh4KhorE8FAvHlL1NHgrcbsX9juzF0CEvtPOQpGzvegB/u
9vZQwxuxS6bPiUr7GgWI40feg2jg0SwvKUHOfPyWKHtFch2prDvBSjYgVkROsly8jiZqHWMW7ePC
JPZv/3THXunJsaLUP9oqooMrkx7KiDl0LfTazqH1LdD493UFxX8UdhGnBYohh0nbdvn4v094UzBx
FT73yhF/fpDgWHy3fLk47l+Bccy1YJ8rvRFqSDHiwYPx3fy4Bx+uh/2zbpDEWTWUUUe7YHBLID2h
lfv9k76u6K9LXtt/coqGVuu7hmZ7tvm02WYdwNDCnxY4GnHj9WDiLp25QsDoWHv00aR+xEGDQ+tw
fzWswB6hqSgoczwcjp4cXoQ9gGWISBcGEd+1jjv6GxfkigBw9xunDhKCnhmOG8Nx9FS6rPdSsb0Q
J9WfOFR5lN8jQjvn2IUzsPKw5NbXcRcNZqBZAs49dwfI4nDu9fAyGeDaRWXsRh0wnEFiO0FYPq7r
cIhEBOPUrEbk60CznJoP5U14OJN12LqnduUaOIwTfkGj22ibOoo8er/9n2TcePq383lQcZElqYbL
62Ls56WLdgcNZ/rTkYVL56HqFUh1FAlcQmuY2KXLBVD58YcE461YoY732RVky5YZQ0tWjFAc91Id
18iVmQdJUjqE0eksunn9Y5kaMzMreR1SHUE9mq00WsOD4IqL9LEcVpHqgPtcgSnkYV1+g0l6DS/p
dcvVWjCpjmvuKliK87caHauDDuDawcUvltZqBddxZaxaLd9EUh3v3DXosdl14riMt6OwpZjE6/fH
7W//TH1Qg0VLK3PUUV1+y8ukWshQgxt7N84f7bHrjksep9yq4SnxzDK8xTiNwnRhndfb+U5Ua5VL
MeU6itfvBOu72bgcA/YvRim+oSwE0Y91Ne+o86yyOddB5HdHiqy04iC2PX6090H5lYbq+/GN3v32
v4LGfeD99s9VAPQm+u1/+49OOXUh1wGyh/XLqaLmlBo2zL3pL6sHtFwHt98Ha2uD18EXQJxgCo6i
cWLGJbdIrqP2HgEPp4KyQT7x+FUyIA4jcjlFS6sdWMcF+2XrDYJUetHL60+jL473YD5k5ROjDm7G
9Rm6vb/rwAV1nahxjzNXQnTBIXe8Od4+5OPStzNk9BYJ8yL9SPUoB/Xh99QfF4ddCQ38BQOxXy1e
tasyhuILi21Vw+p/S6X6g+lMyneQVvTy+m31NoLRsuwC1vAsgHzTckmZx3YxwtXxUoMhrgDCeeXH
nJBfO9Zt6NoptSdFO6uPVsMZ2yV+XN6lSg1jJSz6EDyVv1kd19hd5IhaxWkpFFFHxIBMSxlyWce9
CIe51bgQ/3P39nbzw0mtGr7cOSyCW6WiUh3AYVoufzqpDrf3nRmWl69UB3LpIo+sfCmqskoGrqNo
as1+cBFUAqySIhVdvf5MW9/oO9quYWFcQEA+tbdNUsO+vjTLOQkIFI63BfwSZrC1RerAaQPYIUFY
Wct1eKYEqp6cefm1LOk13HUisJZXHixSHamI63FYfidLddTICxA1/HG7sDJSu4alcQMT2dZCroOq
8IZyA6r1tvA2e/VnXpiiAqFhmSHHRrE1Vo5FHcjSe9t0qtXGch2+xb05cbYtjbteTOH1J9296RCz
KtpZ+1g1nEQCriXcwurqkOs4kT4sH8Y7zFEHFnbojBPqGUr2qOOo+xXi9GDeOE8ABISNvzcG5B2D
JH3emZvdSahd1/ABnju8oD43tnlD/r1R/Kuzq1NDreOFfReS23fzXecN8lh1+D5XztMTlEoDM042
jbYWS/mxDx+/8Gx4ttqd7UyR3fKx2rd/XeMNNztF6BX1rRpieKtbxeQDRY77//77/4ynZm6COMxJ
PDGCM3KnYHF3GZVSS12pI3N274BnaJKXKyejDLnTUepAExMInprTYrnHf+87ZpDzXnIa78HHmKWY
V8fQDLmO3EQ/mD4FGPDenPKMdMraPx1Ral1HnunCTKEgKZFCU1nV0o16SBqartN8hG+5Gcfp5uJ7
7qOGOBA0gdaOlms4gy7NMIEMYkfjBy+uPy6wtEt87tg40+ZsxFW9v65987cHuwqYDvzCc+uPLmQ8
v/x/AAAA//8=</cx:binary>
              </cx:geoCache>
            </cx:geography>
          </cx:layoutPr>
        </cx:series>
      </cx:plotAreaRegion>
    </cx:plotArea>
    <cx:legend pos="r" align="min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15" fmlaLink="$A$14" fmlaRange="$A$4:$A$7" noThreeD="1" sel="4" val="0"/>
</file>

<file path=xl/ctrlProps/ctrlProp2.xml><?xml version="1.0" encoding="utf-8"?>
<formControlPr xmlns="http://schemas.microsoft.com/office/spreadsheetml/2009/9/main" objectType="Drop" dropStyle="combo" dx="15" fmlaLink="'Combo Box'!$A$14" fmlaRange="'Combo Box'!$A$4:$A$7" noThreeD="1" sel="4" val="0"/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microsoft.com/office/2014/relationships/chartEx" Target="../charts/chartEx2.xml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38100</xdr:rowOff>
    </xdr:from>
    <xdr:to>
      <xdr:col>21</xdr:col>
      <xdr:colOff>101600</xdr:colOff>
      <xdr:row>4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BD68670-8193-AC8B-A3F9-0DFA3594BC49}"/>
            </a:ext>
          </a:extLst>
        </xdr:cNvPr>
        <xdr:cNvSpPr/>
      </xdr:nvSpPr>
      <xdr:spPr>
        <a:xfrm>
          <a:off x="25400" y="38100"/>
          <a:ext cx="17411700" cy="7239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1" algn="l"/>
          <a:r>
            <a:rPr lang="en-US" sz="3600"/>
            <a:t>Title - Sale Analysis Dashboard</a:t>
          </a:r>
        </a:p>
      </xdr:txBody>
    </xdr:sp>
    <xdr:clientData/>
  </xdr:twoCellAnchor>
  <xdr:twoCellAnchor>
    <xdr:from>
      <xdr:col>0</xdr:col>
      <xdr:colOff>12700</xdr:colOff>
      <xdr:row>4</xdr:row>
      <xdr:rowOff>50800</xdr:rowOff>
    </xdr:from>
    <xdr:to>
      <xdr:col>3</xdr:col>
      <xdr:colOff>12700</xdr:colOff>
      <xdr:row>8</xdr:row>
      <xdr:rowOff>101600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42DD3D8-8B52-4E01-BDC4-97F295EDA697}"/>
            </a:ext>
          </a:extLst>
        </xdr:cNvPr>
        <xdr:cNvSpPr/>
      </xdr:nvSpPr>
      <xdr:spPr>
        <a:xfrm>
          <a:off x="12700" y="812800"/>
          <a:ext cx="2476500" cy="812800"/>
        </a:xfrm>
        <a:prstGeom prst="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270000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/>
            <a:t>Combo Box</a:t>
          </a:r>
        </a:p>
      </xdr:txBody>
    </xdr:sp>
    <xdr:clientData/>
  </xdr:twoCellAnchor>
  <xdr:twoCellAnchor>
    <xdr:from>
      <xdr:col>3</xdr:col>
      <xdr:colOff>63500</xdr:colOff>
      <xdr:row>4</xdr:row>
      <xdr:rowOff>38100</xdr:rowOff>
    </xdr:from>
    <xdr:to>
      <xdr:col>21</xdr:col>
      <xdr:colOff>101600</xdr:colOff>
      <xdr:row>8</xdr:row>
      <xdr:rowOff>88900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259A3E1-7CD1-604F-84C7-06C559823FB5}"/>
            </a:ext>
          </a:extLst>
        </xdr:cNvPr>
        <xdr:cNvSpPr/>
      </xdr:nvSpPr>
      <xdr:spPr>
        <a:xfrm>
          <a:off x="2540000" y="800100"/>
          <a:ext cx="14897100" cy="812800"/>
        </a:xfrm>
        <a:prstGeom prst="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270000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/>
            <a:t>Combo Box		Top Country		Top Year		Total Profit</a:t>
          </a:r>
        </a:p>
      </xdr:txBody>
    </xdr:sp>
    <xdr:clientData/>
  </xdr:twoCellAnchor>
  <xdr:twoCellAnchor>
    <xdr:from>
      <xdr:col>0</xdr:col>
      <xdr:colOff>38100</xdr:colOff>
      <xdr:row>8</xdr:row>
      <xdr:rowOff>127000</xdr:rowOff>
    </xdr:from>
    <xdr:to>
      <xdr:col>21</xdr:col>
      <xdr:colOff>114300</xdr:colOff>
      <xdr:row>10</xdr:row>
      <xdr:rowOff>139700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98735A8-1F89-603C-7851-F9F53CF6B9F9}"/>
            </a:ext>
          </a:extLst>
        </xdr:cNvPr>
        <xdr:cNvSpPr/>
      </xdr:nvSpPr>
      <xdr:spPr>
        <a:xfrm>
          <a:off x="38100" y="1651000"/>
          <a:ext cx="17411700" cy="393700"/>
        </a:xfrm>
        <a:prstGeom prst="rect">
          <a:avLst/>
        </a:prstGeom>
        <a:gradFill flip="none" rotWithShape="1">
          <a:gsLst>
            <a:gs pos="0">
              <a:srgbClr val="0070C0">
                <a:tint val="66000"/>
                <a:satMod val="160000"/>
              </a:srgbClr>
            </a:gs>
            <a:gs pos="50000">
              <a:srgbClr val="0070C0">
                <a:tint val="44500"/>
                <a:satMod val="160000"/>
              </a:srgbClr>
            </a:gs>
            <a:gs pos="100000">
              <a:srgbClr val="0070C0">
                <a:tint val="23500"/>
                <a:satMod val="160000"/>
              </a:srgbClr>
            </a:gs>
          </a:gsLst>
          <a:path path="circle">
            <a:fillToRect l="100000" b="100000"/>
          </a:path>
          <a:tileRect t="-100000" r="-10000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 b="1">
              <a:solidFill>
                <a:sysClr val="windowText" lastClr="000000"/>
              </a:solidFill>
            </a:rPr>
            <a:t>Header</a:t>
          </a:r>
        </a:p>
      </xdr:txBody>
    </xdr:sp>
    <xdr:clientData/>
  </xdr:twoCellAnchor>
  <xdr:twoCellAnchor>
    <xdr:from>
      <xdr:col>0</xdr:col>
      <xdr:colOff>25400</xdr:colOff>
      <xdr:row>11</xdr:row>
      <xdr:rowOff>12700</xdr:rowOff>
    </xdr:from>
    <xdr:to>
      <xdr:col>9</xdr:col>
      <xdr:colOff>749300</xdr:colOff>
      <xdr:row>27</xdr:row>
      <xdr:rowOff>177800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4709039-DFA5-810D-8E74-14E702C40D32}"/>
            </a:ext>
          </a:extLst>
        </xdr:cNvPr>
        <xdr:cNvSpPr/>
      </xdr:nvSpPr>
      <xdr:spPr>
        <a:xfrm>
          <a:off x="25400" y="2108200"/>
          <a:ext cx="8153400" cy="3213100"/>
        </a:xfrm>
        <a:prstGeom prst="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Table-1</a:t>
          </a:r>
        </a:p>
        <a:p>
          <a:pPr algn="ctr"/>
          <a:r>
            <a:rPr lang="en-US" sz="3600" b="1"/>
            <a:t>Order,</a:t>
          </a:r>
          <a:r>
            <a:rPr lang="en-US" sz="3600" b="1" baseline="0"/>
            <a:t> COGS and profit by product</a:t>
          </a:r>
          <a:endParaRPr lang="en-US" sz="3600" b="1"/>
        </a:p>
      </xdr:txBody>
    </xdr:sp>
    <xdr:clientData/>
  </xdr:twoCellAnchor>
  <xdr:twoCellAnchor>
    <xdr:from>
      <xdr:col>0</xdr:col>
      <xdr:colOff>25400</xdr:colOff>
      <xdr:row>28</xdr:row>
      <xdr:rowOff>50800</xdr:rowOff>
    </xdr:from>
    <xdr:to>
      <xdr:col>9</xdr:col>
      <xdr:colOff>749300</xdr:colOff>
      <xdr:row>45</xdr:row>
      <xdr:rowOff>25400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AEE8D70F-032A-754F-AF3B-BA40758B1F3F}"/>
            </a:ext>
          </a:extLst>
        </xdr:cNvPr>
        <xdr:cNvSpPr/>
      </xdr:nvSpPr>
      <xdr:spPr>
        <a:xfrm>
          <a:off x="25400" y="5384800"/>
          <a:ext cx="8153400" cy="3213100"/>
        </a:xfrm>
        <a:prstGeom prst="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Table-2</a:t>
          </a:r>
        </a:p>
        <a:p>
          <a:pPr algn="ctr"/>
          <a:r>
            <a:rPr lang="en-US" sz="3600" b="1"/>
            <a:t>Order,</a:t>
          </a:r>
          <a:r>
            <a:rPr lang="en-US" sz="3600" b="1" baseline="0"/>
            <a:t> COGS and profit by Country</a:t>
          </a:r>
          <a:endParaRPr lang="en-US" sz="3600" b="1"/>
        </a:p>
      </xdr:txBody>
    </xdr:sp>
    <xdr:clientData/>
  </xdr:twoCellAnchor>
  <xdr:twoCellAnchor>
    <xdr:from>
      <xdr:col>10</xdr:col>
      <xdr:colOff>0</xdr:colOff>
      <xdr:row>11</xdr:row>
      <xdr:rowOff>25400</xdr:rowOff>
    </xdr:from>
    <xdr:to>
      <xdr:col>21</xdr:col>
      <xdr:colOff>139700</xdr:colOff>
      <xdr:row>45</xdr:row>
      <xdr:rowOff>12700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448948B-0FB7-BF42-82D6-8C689A4FAB93}"/>
            </a:ext>
          </a:extLst>
        </xdr:cNvPr>
        <xdr:cNvSpPr/>
      </xdr:nvSpPr>
      <xdr:spPr>
        <a:xfrm>
          <a:off x="8255000" y="2120900"/>
          <a:ext cx="9220200" cy="6464300"/>
        </a:xfrm>
        <a:prstGeom prst="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Filled Map</a:t>
          </a:r>
          <a:r>
            <a:rPr lang="en-US" sz="3600" b="1" baseline="0"/>
            <a:t> Chart</a:t>
          </a:r>
        </a:p>
        <a:p>
          <a:pPr algn="ctr"/>
          <a:r>
            <a:rPr lang="en-US" sz="3600" b="1" baseline="0"/>
            <a:t>Count of orders by country</a:t>
          </a:r>
          <a:endParaRPr lang="en-US" sz="3600" b="1"/>
        </a:p>
      </xdr:txBody>
    </xdr:sp>
    <xdr:clientData/>
  </xdr:twoCellAnchor>
  <xdr:twoCellAnchor>
    <xdr:from>
      <xdr:col>0</xdr:col>
      <xdr:colOff>0</xdr:colOff>
      <xdr:row>45</xdr:row>
      <xdr:rowOff>101600</xdr:rowOff>
    </xdr:from>
    <xdr:to>
      <xdr:col>21</xdr:col>
      <xdr:colOff>177800</xdr:colOff>
      <xdr:row>47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C00DAF9-AC4A-2244-AEFC-5C49C057CDFD}"/>
            </a:ext>
          </a:extLst>
        </xdr:cNvPr>
        <xdr:cNvSpPr/>
      </xdr:nvSpPr>
      <xdr:spPr>
        <a:xfrm>
          <a:off x="0" y="8674100"/>
          <a:ext cx="17513300" cy="393700"/>
        </a:xfrm>
        <a:prstGeom prst="rect">
          <a:avLst/>
        </a:prstGeom>
        <a:gradFill flip="none" rotWithShape="1">
          <a:gsLst>
            <a:gs pos="0">
              <a:srgbClr val="0070C0">
                <a:tint val="66000"/>
                <a:satMod val="160000"/>
              </a:srgbClr>
            </a:gs>
            <a:gs pos="50000">
              <a:srgbClr val="0070C0">
                <a:tint val="44500"/>
                <a:satMod val="160000"/>
              </a:srgbClr>
            </a:gs>
            <a:gs pos="100000">
              <a:srgbClr val="0070C0">
                <a:tint val="23500"/>
                <a:satMod val="160000"/>
              </a:srgbClr>
            </a:gs>
          </a:gsLst>
          <a:path path="circle">
            <a:fillToRect l="100000" b="100000"/>
          </a:path>
          <a:tileRect t="-100000" r="-10000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 b="1">
              <a:solidFill>
                <a:sysClr val="windowText" lastClr="000000"/>
              </a:solidFill>
            </a:rPr>
            <a:t>Header</a:t>
          </a:r>
        </a:p>
      </xdr:txBody>
    </xdr:sp>
    <xdr:clientData/>
  </xdr:twoCellAnchor>
  <xdr:twoCellAnchor>
    <xdr:from>
      <xdr:col>0</xdr:col>
      <xdr:colOff>0</xdr:colOff>
      <xdr:row>47</xdr:row>
      <xdr:rowOff>177800</xdr:rowOff>
    </xdr:from>
    <xdr:to>
      <xdr:col>10</xdr:col>
      <xdr:colOff>457200</xdr:colOff>
      <xdr:row>64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F6E9DEB-9FA9-8140-9A69-0C738ED2D99C}"/>
            </a:ext>
          </a:extLst>
        </xdr:cNvPr>
        <xdr:cNvSpPr/>
      </xdr:nvSpPr>
      <xdr:spPr>
        <a:xfrm>
          <a:off x="0" y="9131300"/>
          <a:ext cx="8712200" cy="3213100"/>
        </a:xfrm>
        <a:prstGeom prst="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Stacked column chart</a:t>
          </a:r>
        </a:p>
        <a:p>
          <a:pPr algn="ctr"/>
          <a:r>
            <a:rPr lang="en-US" sz="3600" b="1"/>
            <a:t>Doscount Brand</a:t>
          </a:r>
          <a:r>
            <a:rPr lang="en-US" sz="3600" b="1" baseline="0"/>
            <a:t> by segment</a:t>
          </a:r>
          <a:endParaRPr lang="en-US" sz="3600" b="1"/>
        </a:p>
      </xdr:txBody>
    </xdr:sp>
    <xdr:clientData/>
  </xdr:twoCellAnchor>
  <xdr:twoCellAnchor>
    <xdr:from>
      <xdr:col>10</xdr:col>
      <xdr:colOff>546100</xdr:colOff>
      <xdr:row>47</xdr:row>
      <xdr:rowOff>177800</xdr:rowOff>
    </xdr:from>
    <xdr:to>
      <xdr:col>21</xdr:col>
      <xdr:colOff>215900</xdr:colOff>
      <xdr:row>64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F506C0A-5758-5E4F-8357-AEAD2A10BCEA}"/>
            </a:ext>
          </a:extLst>
        </xdr:cNvPr>
        <xdr:cNvSpPr/>
      </xdr:nvSpPr>
      <xdr:spPr>
        <a:xfrm>
          <a:off x="8801100" y="9131300"/>
          <a:ext cx="8750300" cy="3213100"/>
        </a:xfrm>
        <a:prstGeom prst="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Donut chart</a:t>
          </a:r>
        </a:p>
        <a:p>
          <a:pPr algn="ctr"/>
          <a:r>
            <a:rPr lang="en-US" sz="3600" b="1"/>
            <a:t>Average</a:t>
          </a:r>
          <a:r>
            <a:rPr lang="en-US" sz="3600" b="1" baseline="0"/>
            <a:t> Discount by segment</a:t>
          </a:r>
          <a:endParaRPr lang="en-US" sz="3600" b="1"/>
        </a:p>
      </xdr:txBody>
    </xdr:sp>
    <xdr:clientData/>
  </xdr:twoCellAnchor>
  <xdr:twoCellAnchor>
    <xdr:from>
      <xdr:col>0</xdr:col>
      <xdr:colOff>0</xdr:colOff>
      <xdr:row>65</xdr:row>
      <xdr:rowOff>25400</xdr:rowOff>
    </xdr:from>
    <xdr:to>
      <xdr:col>21</xdr:col>
      <xdr:colOff>228600</xdr:colOff>
      <xdr:row>67</xdr:row>
      <xdr:rowOff>38100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B12C979-D7A0-2247-A7C2-30654174A610}"/>
            </a:ext>
          </a:extLst>
        </xdr:cNvPr>
        <xdr:cNvSpPr/>
      </xdr:nvSpPr>
      <xdr:spPr>
        <a:xfrm>
          <a:off x="0" y="12407900"/>
          <a:ext cx="17564100" cy="393700"/>
        </a:xfrm>
        <a:prstGeom prst="rect">
          <a:avLst/>
        </a:prstGeom>
        <a:gradFill flip="none" rotWithShape="1">
          <a:gsLst>
            <a:gs pos="0">
              <a:srgbClr val="0070C0">
                <a:tint val="66000"/>
                <a:satMod val="160000"/>
              </a:srgbClr>
            </a:gs>
            <a:gs pos="50000">
              <a:srgbClr val="0070C0">
                <a:tint val="44500"/>
                <a:satMod val="160000"/>
              </a:srgbClr>
            </a:gs>
            <a:gs pos="100000">
              <a:srgbClr val="0070C0">
                <a:tint val="23500"/>
                <a:satMod val="160000"/>
              </a:srgbClr>
            </a:gs>
          </a:gsLst>
          <a:path path="circle">
            <a:fillToRect l="100000" b="100000"/>
          </a:path>
          <a:tileRect t="-100000" r="-100000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 b="1">
              <a:solidFill>
                <a:sysClr val="windowText" lastClr="000000"/>
              </a:solidFill>
            </a:rPr>
            <a:t>Header</a:t>
          </a:r>
        </a:p>
      </xdr:txBody>
    </xdr:sp>
    <xdr:clientData/>
  </xdr:twoCellAnchor>
  <xdr:twoCellAnchor>
    <xdr:from>
      <xdr:col>0</xdr:col>
      <xdr:colOff>25400</xdr:colOff>
      <xdr:row>67</xdr:row>
      <xdr:rowOff>76200</xdr:rowOff>
    </xdr:from>
    <xdr:to>
      <xdr:col>21</xdr:col>
      <xdr:colOff>254000</xdr:colOff>
      <xdr:row>84</xdr:row>
      <xdr:rowOff>50800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DA7D779-D97F-9649-A9BB-9148727D6DDA}"/>
            </a:ext>
          </a:extLst>
        </xdr:cNvPr>
        <xdr:cNvSpPr/>
      </xdr:nvSpPr>
      <xdr:spPr>
        <a:xfrm>
          <a:off x="25400" y="12839700"/>
          <a:ext cx="17564100" cy="3213100"/>
        </a:xfrm>
        <a:prstGeom prst="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Sparklines </a:t>
          </a:r>
        </a:p>
        <a:p>
          <a:pPr algn="ctr"/>
          <a:r>
            <a:rPr lang="en-US" sz="3600" b="1"/>
            <a:t>Gross sales by country and month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12700</xdr:colOff>
          <xdr:row>4</xdr:row>
          <xdr:rowOff>38100</xdr:rowOff>
        </xdr:from>
        <xdr:to>
          <xdr:col>2</xdr:col>
          <xdr:colOff>1689100</xdr:colOff>
          <xdr:row>5</xdr:row>
          <xdr:rowOff>165100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13EB8DF8-6930-D11D-829F-11A83F91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2</xdr:row>
      <xdr:rowOff>25400</xdr:rowOff>
    </xdr:from>
    <xdr:to>
      <xdr:col>13</xdr:col>
      <xdr:colOff>0</xdr:colOff>
      <xdr:row>24</xdr:row>
      <xdr:rowOff>165100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BC59F7-305A-3877-7B7C-971A0B940E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8900" y="508000"/>
              <a:ext cx="7696200" cy="4165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749300</xdr:colOff>
      <xdr:row>2</xdr:row>
      <xdr:rowOff>76200</xdr:rowOff>
    </xdr:from>
    <xdr:to>
      <xdr:col>12</xdr:col>
      <xdr:colOff>800100</xdr:colOff>
      <xdr:row>3</xdr:row>
      <xdr:rowOff>228600</xdr:rowOff>
    </xdr:to>
    <xdr:sp macro="" textlink="$A$41">
      <xdr:nvSpPr>
        <xdr:cNvPr id="3" name="TextBox 2">
          <a:extLst>
            <a:ext uri="{FF2B5EF4-FFF2-40B4-BE49-F238E27FC236}">
              <a16:creationId xmlns:a16="http://schemas.microsoft.com/office/drawing/2014/main" id="{D9C099E3-59A0-0E1B-E87C-80D3E7ACEEC8}"/>
            </a:ext>
          </a:extLst>
        </xdr:cNvPr>
        <xdr:cNvSpPr txBox="1"/>
      </xdr:nvSpPr>
      <xdr:spPr>
        <a:xfrm>
          <a:off x="10312400" y="558800"/>
          <a:ext cx="2527300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8D3A9F9-C658-5743-AA63-220E605BD3C3}" type="TxLink">
            <a:rPr lang="en-US" sz="1800" b="1" i="0" u="none" strike="noStrike">
              <a:solidFill>
                <a:srgbClr val="000000"/>
              </a:solidFill>
              <a:latin typeface="Franklin Gothic Book"/>
            </a:rPr>
            <a:pPr algn="ctr"/>
            <a:t>Total Order for  2019</a:t>
          </a:fld>
          <a:endParaRPr lang="en-US" sz="18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1</xdr:row>
      <xdr:rowOff>114300</xdr:rowOff>
    </xdr:from>
    <xdr:to>
      <xdr:col>14</xdr:col>
      <xdr:colOff>76200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DB586-A679-BA0B-62EF-A352AA8E4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584200</xdr:colOff>
      <xdr:row>22</xdr:row>
      <xdr:rowOff>12700</xdr:rowOff>
    </xdr:from>
    <xdr:to>
      <xdr:col>14</xdr:col>
      <xdr:colOff>177800</xdr:colOff>
      <xdr:row>37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A54F4E-5575-0936-4F20-3997494AE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812800</xdr:colOff>
      <xdr:row>29</xdr:row>
      <xdr:rowOff>152400</xdr:rowOff>
    </xdr:from>
    <xdr:to>
      <xdr:col>10</xdr:col>
      <xdr:colOff>571500</xdr:colOff>
      <xdr:row>33</xdr:row>
      <xdr:rowOff>25400</xdr:rowOff>
    </xdr:to>
    <xdr:pic>
      <xdr:nvPicPr>
        <xdr:cNvPr id="5" name="Graphic 4" descr="Coins with solid fill">
          <a:extLst>
            <a:ext uri="{FF2B5EF4-FFF2-40B4-BE49-F238E27FC236}">
              <a16:creationId xmlns:a16="http://schemas.microsoft.com/office/drawing/2014/main" id="{8F42BB81-79D3-7D58-FB25-782E0ACD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528300" y="5461000"/>
          <a:ext cx="584200" cy="584200"/>
        </a:xfrm>
        <a:prstGeom prst="rect">
          <a:avLst/>
        </a:prstGeom>
      </xdr:spPr>
    </xdr:pic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0.26154</cdr:x>
      <cdr:y>0.02847</cdr:y>
    </cdr:from>
    <cdr:to>
      <cdr:x>0.74769</cdr:x>
      <cdr:y>0.11744</cdr:y>
    </cdr:to>
    <cdr:sp macro="" textlink="'Discounts - Chart'!$A$4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F85662A-8262-7C40-24C8-4B773D78F44D}"/>
            </a:ext>
          </a:extLst>
        </cdr:cNvPr>
        <cdr:cNvSpPr txBox="1"/>
      </cdr:nvSpPr>
      <cdr:spPr>
        <a:xfrm xmlns:a="http://schemas.openxmlformats.org/drawingml/2006/main">
          <a:off x="1619250" y="101600"/>
          <a:ext cx="30099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6E0A638D-90E4-3F42-A0D1-92404FE969A8}" type="TxLink">
            <a:rPr lang="en-US" sz="1400" b="1" i="0" u="none" strike="noStrike" kern="1200">
              <a:solidFill>
                <a:srgbClr val="000000"/>
              </a:solidFill>
              <a:latin typeface="Franklin Gothic Book"/>
            </a:rPr>
            <a:pPr algn="ctr"/>
            <a:t>Discount Band by Segment for 2019</a:t>
          </a:fld>
          <a:endParaRPr lang="en-US" sz="1400" b="1" kern="12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0.22336</cdr:x>
      <cdr:y>0</cdr:y>
    </cdr:from>
    <cdr:to>
      <cdr:x>0.70902</cdr:x>
      <cdr:y>0.10684</cdr:y>
    </cdr:to>
    <cdr:sp macro="" textlink="'Discounts - Chart'!$A$4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4E36A4B-8560-7293-5A07-004F61BCCFB1}"/>
            </a:ext>
          </a:extLst>
        </cdr:cNvPr>
        <cdr:cNvSpPr txBox="1"/>
      </cdr:nvSpPr>
      <cdr:spPr>
        <a:xfrm xmlns:a="http://schemas.openxmlformats.org/drawingml/2006/main">
          <a:off x="1384300" y="0"/>
          <a:ext cx="30099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815A7AB-7001-094B-B034-D7DA6869589A}" type="TxLink">
            <a:rPr lang="en-US" sz="1600" b="1" i="0" u="none" strike="noStrike" kern="1200">
              <a:solidFill>
                <a:srgbClr val="000000"/>
              </a:solidFill>
              <a:latin typeface="Franklin Gothic Book"/>
            </a:rPr>
            <a:t>Average Discount for 2019</a:t>
          </a:fld>
          <a:endParaRPr lang="en-US" sz="2000" b="1" kern="12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310444</xdr:colOff>
      <xdr:row>1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CF40021-1C55-F0A9-F449-480F944EDE07}"/>
            </a:ext>
          </a:extLst>
        </xdr:cNvPr>
        <xdr:cNvSpPr/>
      </xdr:nvSpPr>
      <xdr:spPr>
        <a:xfrm>
          <a:off x="0" y="0"/>
          <a:ext cx="17187333" cy="588433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800" b="1">
              <a:solidFill>
                <a:schemeClr val="bg1"/>
              </a:solidFill>
            </a:rPr>
            <a:t>Sales Analysis Dashboard</a:t>
          </a:r>
        </a:p>
      </xdr:txBody>
    </xdr:sp>
    <xdr:clientData/>
  </xdr:twoCellAnchor>
  <xdr:twoCellAnchor>
    <xdr:from>
      <xdr:col>0</xdr:col>
      <xdr:colOff>12701</xdr:colOff>
      <xdr:row>1</xdr:row>
      <xdr:rowOff>63500</xdr:rowOff>
    </xdr:from>
    <xdr:to>
      <xdr:col>2</xdr:col>
      <xdr:colOff>1199446</xdr:colOff>
      <xdr:row>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05390D-CB10-3E2A-3AB6-FF83C1558B4B}"/>
            </a:ext>
          </a:extLst>
        </xdr:cNvPr>
        <xdr:cNvSpPr/>
      </xdr:nvSpPr>
      <xdr:spPr>
        <a:xfrm>
          <a:off x="12701" y="613833"/>
          <a:ext cx="4375856" cy="670278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1241778</xdr:colOff>
      <xdr:row>1</xdr:row>
      <xdr:rowOff>63500</xdr:rowOff>
    </xdr:from>
    <xdr:to>
      <xdr:col>14</xdr:col>
      <xdr:colOff>310444</xdr:colOff>
      <xdr:row>5</xdr:row>
      <xdr:rowOff>12700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27FE066-2DE2-9949-A9AE-02D52C856839}"/>
            </a:ext>
          </a:extLst>
        </xdr:cNvPr>
        <xdr:cNvSpPr/>
      </xdr:nvSpPr>
      <xdr:spPr>
        <a:xfrm>
          <a:off x="4430889" y="613833"/>
          <a:ext cx="12756444" cy="682978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1555047</xdr:colOff>
          <xdr:row>2</xdr:row>
          <xdr:rowOff>48683</xdr:rowOff>
        </xdr:from>
        <xdr:to>
          <xdr:col>2</xdr:col>
          <xdr:colOff>828325</xdr:colOff>
          <xdr:row>4</xdr:row>
          <xdr:rowOff>4938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FAC3EF5A-DEEF-C770-F5F8-41F70473AF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246947</xdr:colOff>
      <xdr:row>1</xdr:row>
      <xdr:rowOff>182033</xdr:rowOff>
    </xdr:from>
    <xdr:to>
      <xdr:col>0</xdr:col>
      <xdr:colOff>1439334</xdr:colOff>
      <xdr:row>4</xdr:row>
      <xdr:rowOff>55033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6A44F93-98FD-EB3F-7A6B-37F086E48037}"/>
            </a:ext>
          </a:extLst>
        </xdr:cNvPr>
        <xdr:cNvSpPr txBox="1"/>
      </xdr:nvSpPr>
      <xdr:spPr>
        <a:xfrm>
          <a:off x="246947" y="732366"/>
          <a:ext cx="1192387" cy="423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chemeClr val="bg1"/>
              </a:solidFill>
            </a:rPr>
            <a:t>Year:</a:t>
          </a:r>
        </a:p>
      </xdr:txBody>
    </xdr:sp>
    <xdr:clientData/>
  </xdr:twoCellAnchor>
  <xdr:twoCellAnchor>
    <xdr:from>
      <xdr:col>2</xdr:col>
      <xdr:colOff>1293292</xdr:colOff>
      <xdr:row>1</xdr:row>
      <xdr:rowOff>76200</xdr:rowOff>
    </xdr:from>
    <xdr:to>
      <xdr:col>4</xdr:col>
      <xdr:colOff>818445</xdr:colOff>
      <xdr:row>3</xdr:row>
      <xdr:rowOff>63500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9B55DA9-F94D-364D-9716-2FC7C46C9DE4}"/>
            </a:ext>
          </a:extLst>
        </xdr:cNvPr>
        <xdr:cNvSpPr txBox="1"/>
      </xdr:nvSpPr>
      <xdr:spPr>
        <a:xfrm>
          <a:off x="4482403" y="626533"/>
          <a:ext cx="2234486" cy="3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Top Product</a:t>
          </a:r>
        </a:p>
      </xdr:txBody>
    </xdr:sp>
    <xdr:clientData/>
  </xdr:twoCellAnchor>
  <xdr:twoCellAnchor>
    <xdr:from>
      <xdr:col>5</xdr:col>
      <xdr:colOff>322444</xdr:colOff>
      <xdr:row>1</xdr:row>
      <xdr:rowOff>76200</xdr:rowOff>
    </xdr:from>
    <xdr:to>
      <xdr:col>7</xdr:col>
      <xdr:colOff>423333</xdr:colOff>
      <xdr:row>3</xdr:row>
      <xdr:rowOff>63500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52FEFF2-E6FD-114F-A887-518C0B82D33A}"/>
            </a:ext>
          </a:extLst>
        </xdr:cNvPr>
        <xdr:cNvSpPr txBox="1"/>
      </xdr:nvSpPr>
      <xdr:spPr>
        <a:xfrm>
          <a:off x="7575555" y="626533"/>
          <a:ext cx="2118778" cy="3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Top Country</a:t>
          </a:r>
        </a:p>
      </xdr:txBody>
    </xdr:sp>
    <xdr:clientData/>
  </xdr:twoCellAnchor>
  <xdr:twoCellAnchor>
    <xdr:from>
      <xdr:col>8</xdr:col>
      <xdr:colOff>542575</xdr:colOff>
      <xdr:row>1</xdr:row>
      <xdr:rowOff>76200</xdr:rowOff>
    </xdr:from>
    <xdr:to>
      <xdr:col>10</xdr:col>
      <xdr:colOff>1044220</xdr:colOff>
      <xdr:row>3</xdr:row>
      <xdr:rowOff>63500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81FD0B1-D29A-6F46-B629-BAB8730B0CF7}"/>
            </a:ext>
          </a:extLst>
        </xdr:cNvPr>
        <xdr:cNvSpPr txBox="1"/>
      </xdr:nvSpPr>
      <xdr:spPr>
        <a:xfrm>
          <a:off x="10773131" y="626533"/>
          <a:ext cx="2519533" cy="3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Top Selling</a:t>
          </a:r>
          <a:r>
            <a:rPr lang="en-US" sz="2400" b="1" baseline="0">
              <a:solidFill>
                <a:schemeClr val="bg1"/>
              </a:solidFill>
            </a:rPr>
            <a:t> Year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31055</xdr:colOff>
      <xdr:row>1</xdr:row>
      <xdr:rowOff>62089</xdr:rowOff>
    </xdr:from>
    <xdr:to>
      <xdr:col>13</xdr:col>
      <xdr:colOff>1330688</xdr:colOff>
      <xdr:row>3</xdr:row>
      <xdr:rowOff>49389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9EB668C-4137-6B43-9BE3-8B9F1AF99F7B}"/>
            </a:ext>
          </a:extLst>
        </xdr:cNvPr>
        <xdr:cNvSpPr txBox="1"/>
      </xdr:nvSpPr>
      <xdr:spPr>
        <a:xfrm>
          <a:off x="14396166" y="612422"/>
          <a:ext cx="2357966" cy="3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Total Profit</a:t>
          </a:r>
        </a:p>
      </xdr:txBody>
    </xdr:sp>
    <xdr:clientData/>
  </xdr:twoCellAnchor>
  <xdr:twoCellAnchor>
    <xdr:from>
      <xdr:col>2</xdr:col>
      <xdr:colOff>1293292</xdr:colOff>
      <xdr:row>3</xdr:row>
      <xdr:rowOff>38100</xdr:rowOff>
    </xdr:from>
    <xdr:to>
      <xdr:col>4</xdr:col>
      <xdr:colOff>818445</xdr:colOff>
      <xdr:row>5</xdr:row>
      <xdr:rowOff>25400</xdr:rowOff>
    </xdr:to>
    <xdr:sp macro="" textlink="'Headline Stats'!B18">
      <xdr:nvSpPr>
        <xdr:cNvPr id="10" name="TextBox 9">
          <a:extLst>
            <a:ext uri="{FF2B5EF4-FFF2-40B4-BE49-F238E27FC236}">
              <a16:creationId xmlns:a16="http://schemas.microsoft.com/office/drawing/2014/main" id="{3E55A9DA-A8ED-7749-B0D3-04904EAD9796}"/>
            </a:ext>
          </a:extLst>
        </xdr:cNvPr>
        <xdr:cNvSpPr txBox="1"/>
      </xdr:nvSpPr>
      <xdr:spPr>
        <a:xfrm>
          <a:off x="4482403" y="955322"/>
          <a:ext cx="2234486" cy="3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8AA5B73-9122-DC40-A287-AD5FCE60E217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Franklin Gothic Book"/>
            </a:rPr>
            <a:t>Paseo</a:t>
          </a:fld>
          <a:endParaRPr lang="en-US" sz="36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5</xdr:col>
      <xdr:colOff>322444</xdr:colOff>
      <xdr:row>3</xdr:row>
      <xdr:rowOff>38100</xdr:rowOff>
    </xdr:from>
    <xdr:to>
      <xdr:col>7</xdr:col>
      <xdr:colOff>423333</xdr:colOff>
      <xdr:row>5</xdr:row>
      <xdr:rowOff>25400</xdr:rowOff>
    </xdr:to>
    <xdr:sp macro="" textlink="'Headline Stats'!E18">
      <xdr:nvSpPr>
        <xdr:cNvPr id="11" name="TextBox 10">
          <a:extLst>
            <a:ext uri="{FF2B5EF4-FFF2-40B4-BE49-F238E27FC236}">
              <a16:creationId xmlns:a16="http://schemas.microsoft.com/office/drawing/2014/main" id="{8719137F-612C-A140-90E6-F29DF92427C8}"/>
            </a:ext>
          </a:extLst>
        </xdr:cNvPr>
        <xdr:cNvSpPr txBox="1"/>
      </xdr:nvSpPr>
      <xdr:spPr>
        <a:xfrm>
          <a:off x="7575555" y="955322"/>
          <a:ext cx="2118778" cy="3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4E650C6-BB57-D640-A89B-0E04B5AADF29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Franklin Gothic Book"/>
              <a:ea typeface="+mn-ea"/>
              <a:cs typeface="+mn-cs"/>
            </a:rPr>
            <a:pPr marL="0" indent="0" algn="ctr"/>
            <a:t>Mexico</a:t>
          </a:fld>
          <a:endParaRPr lang="en-US" sz="1800" b="1" i="0" u="none" strike="noStrike">
            <a:solidFill>
              <a:schemeClr val="bg1">
                <a:lumMod val="95000"/>
              </a:schemeClr>
            </a:solidFill>
            <a:latin typeface="Franklin Gothic Book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542575</xdr:colOff>
      <xdr:row>3</xdr:row>
      <xdr:rowOff>38100</xdr:rowOff>
    </xdr:from>
    <xdr:to>
      <xdr:col>10</xdr:col>
      <xdr:colOff>1044220</xdr:colOff>
      <xdr:row>5</xdr:row>
      <xdr:rowOff>25400</xdr:rowOff>
    </xdr:to>
    <xdr:sp macro="" textlink="'Headline Stats'!H18">
      <xdr:nvSpPr>
        <xdr:cNvPr id="12" name="TextBox 11">
          <a:extLst>
            <a:ext uri="{FF2B5EF4-FFF2-40B4-BE49-F238E27FC236}">
              <a16:creationId xmlns:a16="http://schemas.microsoft.com/office/drawing/2014/main" id="{CD852782-73B2-0840-AE12-AA482A412BED}"/>
            </a:ext>
          </a:extLst>
        </xdr:cNvPr>
        <xdr:cNvSpPr txBox="1"/>
      </xdr:nvSpPr>
      <xdr:spPr>
        <a:xfrm>
          <a:off x="10773131" y="955322"/>
          <a:ext cx="2519533" cy="3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97DD575-5A22-0E45-A0BE-F706EE36A196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Franklin Gothic Book"/>
              <a:ea typeface="+mn-ea"/>
              <a:cs typeface="+mn-cs"/>
            </a:rPr>
            <a:pPr marL="0" indent="0" algn="ctr"/>
            <a:t>2019</a:t>
          </a:fld>
          <a:endParaRPr lang="en-US" sz="1800" b="1" i="0" u="none" strike="noStrike">
            <a:solidFill>
              <a:schemeClr val="bg1">
                <a:lumMod val="95000"/>
              </a:schemeClr>
            </a:solidFill>
            <a:latin typeface="Franklin Gothic Book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31055</xdr:colOff>
      <xdr:row>3</xdr:row>
      <xdr:rowOff>23989</xdr:rowOff>
    </xdr:from>
    <xdr:to>
      <xdr:col>13</xdr:col>
      <xdr:colOff>1330688</xdr:colOff>
      <xdr:row>5</xdr:row>
      <xdr:rowOff>11289</xdr:rowOff>
    </xdr:to>
    <xdr:sp macro="" textlink="'Headline Stats'!K4">
      <xdr:nvSpPr>
        <xdr:cNvPr id="13" name="TextBox 12">
          <a:extLst>
            <a:ext uri="{FF2B5EF4-FFF2-40B4-BE49-F238E27FC236}">
              <a16:creationId xmlns:a16="http://schemas.microsoft.com/office/drawing/2014/main" id="{B355B3DF-E4C9-A04B-94ED-19092194C2C9}"/>
            </a:ext>
          </a:extLst>
        </xdr:cNvPr>
        <xdr:cNvSpPr txBox="1"/>
      </xdr:nvSpPr>
      <xdr:spPr>
        <a:xfrm>
          <a:off x="14396166" y="941211"/>
          <a:ext cx="2357966" cy="3541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2A91671-36B3-FE42-AD85-713653C67D3F}" type="TxLink">
            <a:rPr lang="en-US" sz="1800" b="1" i="0" u="none" strike="noStrike">
              <a:solidFill>
                <a:schemeClr val="bg1">
                  <a:lumMod val="95000"/>
                </a:schemeClr>
              </a:solidFill>
              <a:latin typeface="Franklin Gothic Book"/>
              <a:ea typeface="+mn-ea"/>
              <a:cs typeface="+mn-cs"/>
            </a:rPr>
            <a:pPr marL="0" indent="0" algn="ctr"/>
            <a:t> $87,013,361 </a:t>
          </a:fld>
          <a:endParaRPr lang="en-US" sz="1800" b="1" i="0" u="none" strike="noStrike">
            <a:solidFill>
              <a:schemeClr val="bg1">
                <a:lumMod val="95000"/>
              </a:schemeClr>
            </a:solidFill>
            <a:latin typeface="Franklin Gothic Book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135467</xdr:colOff>
      <xdr:row>7</xdr:row>
      <xdr:rowOff>117123</xdr:rowOff>
    </xdr:from>
    <xdr:to>
      <xdr:col>14</xdr:col>
      <xdr:colOff>127000</xdr:colOff>
      <xdr:row>29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5789919A-0E5D-2040-A34F-3B011B3BEB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35800" y="1768123"/>
              <a:ext cx="9615311" cy="42855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898876</xdr:colOff>
      <xdr:row>7</xdr:row>
      <xdr:rowOff>40922</xdr:rowOff>
    </xdr:from>
    <xdr:to>
      <xdr:col>14</xdr:col>
      <xdr:colOff>5644</xdr:colOff>
      <xdr:row>9</xdr:row>
      <xdr:rowOff>15522</xdr:rowOff>
    </xdr:to>
    <xdr:sp macro="" textlink="'Filled Map - Chart'!$A$41">
      <xdr:nvSpPr>
        <xdr:cNvPr id="15" name="TextBox 14">
          <a:extLst>
            <a:ext uri="{FF2B5EF4-FFF2-40B4-BE49-F238E27FC236}">
              <a16:creationId xmlns:a16="http://schemas.microsoft.com/office/drawing/2014/main" id="{1ABABD86-EB23-105E-D91B-D0267E9BAD44}"/>
            </a:ext>
          </a:extLst>
        </xdr:cNvPr>
        <xdr:cNvSpPr txBox="1"/>
      </xdr:nvSpPr>
      <xdr:spPr>
        <a:xfrm>
          <a:off x="12794543" y="1691922"/>
          <a:ext cx="3735212" cy="468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10C3F6B-5FF2-4647-A478-ACCBAF6ACBEA}" type="TxLink">
            <a:rPr lang="en-US" sz="2400" b="1" i="0" u="none" strike="noStrike">
              <a:solidFill>
                <a:schemeClr val="bg2">
                  <a:lumMod val="25000"/>
                </a:schemeClr>
              </a:solidFill>
              <a:latin typeface="Franklin Gothic Book"/>
            </a:rPr>
            <a:pPr algn="ctr"/>
            <a:t>Total Order for  2019</a:t>
          </a:fld>
          <a:endParaRPr lang="en-US" sz="2400" b="1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4</xdr:col>
      <xdr:colOff>1230493</xdr:colOff>
      <xdr:row>1</xdr:row>
      <xdr:rowOff>127000</xdr:rowOff>
    </xdr:from>
    <xdr:to>
      <xdr:col>4</xdr:col>
      <xdr:colOff>1230493</xdr:colOff>
      <xdr:row>4</xdr:row>
      <xdr:rowOff>127000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6EAF108E-C8C4-CAFA-53B8-419216AD86CB}"/>
            </a:ext>
          </a:extLst>
        </xdr:cNvPr>
        <xdr:cNvCxnSpPr/>
      </xdr:nvCxnSpPr>
      <xdr:spPr>
        <a:xfrm>
          <a:off x="7128937" y="677333"/>
          <a:ext cx="0" cy="550334"/>
        </a:xfrm>
        <a:prstGeom prst="line">
          <a:avLst/>
        </a:prstGeom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870658</xdr:colOff>
      <xdr:row>1</xdr:row>
      <xdr:rowOff>127000</xdr:rowOff>
    </xdr:from>
    <xdr:to>
      <xdr:col>7</xdr:col>
      <xdr:colOff>870658</xdr:colOff>
      <xdr:row>4</xdr:row>
      <xdr:rowOff>127000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79AE226D-1027-9744-9721-2F96D13FA057}"/>
            </a:ext>
          </a:extLst>
        </xdr:cNvPr>
        <xdr:cNvCxnSpPr/>
      </xdr:nvCxnSpPr>
      <xdr:spPr>
        <a:xfrm>
          <a:off x="10141658" y="677333"/>
          <a:ext cx="0" cy="550334"/>
        </a:xfrm>
        <a:prstGeom prst="line">
          <a:avLst/>
        </a:prstGeom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31</xdr:row>
      <xdr:rowOff>139700</xdr:rowOff>
    </xdr:from>
    <xdr:to>
      <xdr:col>6</xdr:col>
      <xdr:colOff>310444</xdr:colOff>
      <xdr:row>54</xdr:row>
      <xdr:rowOff>70556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C17D467-858C-CC41-85D9-B7ADD8F18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476961</xdr:colOff>
      <xdr:row>31</xdr:row>
      <xdr:rowOff>127000</xdr:rowOff>
    </xdr:from>
    <xdr:to>
      <xdr:col>14</xdr:col>
      <xdr:colOff>28228</xdr:colOff>
      <xdr:row>54</xdr:row>
      <xdr:rowOff>42334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BFD4EB1-711F-F145-8BBE-FC1D438C8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13</xdr:col>
      <xdr:colOff>495300</xdr:colOff>
      <xdr:row>0</xdr:row>
      <xdr:rowOff>0</xdr:rowOff>
    </xdr:from>
    <xdr:to>
      <xdr:col>13</xdr:col>
      <xdr:colOff>1054100</xdr:colOff>
      <xdr:row>1</xdr:row>
      <xdr:rowOff>12700</xdr:rowOff>
    </xdr:to>
    <xdr:pic>
      <xdr:nvPicPr>
        <xdr:cNvPr id="22" name="Graphic 21" descr="Upward trend with solid fill">
          <a:extLst>
            <a:ext uri="{FF2B5EF4-FFF2-40B4-BE49-F238E27FC236}">
              <a16:creationId xmlns:a16="http://schemas.microsoft.com/office/drawing/2014/main" id="{AF40BC58-BCE4-4FCD-A16A-146F6A2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5925800" y="0"/>
          <a:ext cx="558800" cy="558800"/>
        </a:xfrm>
        <a:prstGeom prst="rect">
          <a:avLst/>
        </a:prstGeom>
      </xdr:spPr>
    </xdr:pic>
    <xdr:clientData/>
  </xdr:twoCellAnchor>
  <xdr:twoCellAnchor>
    <xdr:from>
      <xdr:col>11</xdr:col>
      <xdr:colOff>585610</xdr:colOff>
      <xdr:row>1</xdr:row>
      <xdr:rowOff>95957</xdr:rowOff>
    </xdr:from>
    <xdr:to>
      <xdr:col>11</xdr:col>
      <xdr:colOff>585610</xdr:colOff>
      <xdr:row>4</xdr:row>
      <xdr:rowOff>95957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32F8F690-B6C7-E947-9FE9-10080E4E8989}"/>
            </a:ext>
          </a:extLst>
        </xdr:cNvPr>
        <xdr:cNvCxnSpPr/>
      </xdr:nvCxnSpPr>
      <xdr:spPr>
        <a:xfrm>
          <a:off x="13892388" y="646290"/>
          <a:ext cx="0" cy="550334"/>
        </a:xfrm>
        <a:prstGeom prst="line">
          <a:avLst/>
        </a:prstGeom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0.26154</cdr:x>
      <cdr:y>0.02847</cdr:y>
    </cdr:from>
    <cdr:to>
      <cdr:x>0.74769</cdr:x>
      <cdr:y>0.11744</cdr:y>
    </cdr:to>
    <cdr:sp macro="" textlink="'Discounts - Chart'!$A$4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F85662A-8262-7C40-24C8-4B773D78F44D}"/>
            </a:ext>
          </a:extLst>
        </cdr:cNvPr>
        <cdr:cNvSpPr txBox="1"/>
      </cdr:nvSpPr>
      <cdr:spPr>
        <a:xfrm xmlns:a="http://schemas.openxmlformats.org/drawingml/2006/main">
          <a:off x="1619250" y="101600"/>
          <a:ext cx="30099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6E0A638D-90E4-3F42-A0D1-92404FE969A8}" type="TxLink">
            <a:rPr lang="en-US" sz="1400" b="1" i="0" u="none" strike="noStrike" kern="1200">
              <a:solidFill>
                <a:srgbClr val="000000"/>
              </a:solidFill>
              <a:latin typeface="Franklin Gothic Book"/>
            </a:rPr>
            <a:pPr algn="ctr"/>
            <a:t>Discount Band by Segment for 2019</a:t>
          </a:fld>
          <a:endParaRPr lang="en-US" sz="1400" b="1" kern="12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0.22336</cdr:x>
      <cdr:y>0</cdr:y>
    </cdr:from>
    <cdr:to>
      <cdr:x>0.70902</cdr:x>
      <cdr:y>0.10684</cdr:y>
    </cdr:to>
    <cdr:sp macro="" textlink="'Discounts - Chart'!$A$4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4E36A4B-8560-7293-5A07-004F61BCCFB1}"/>
            </a:ext>
          </a:extLst>
        </cdr:cNvPr>
        <cdr:cNvSpPr txBox="1"/>
      </cdr:nvSpPr>
      <cdr:spPr>
        <a:xfrm xmlns:a="http://schemas.openxmlformats.org/drawingml/2006/main">
          <a:off x="1384300" y="0"/>
          <a:ext cx="30099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815A7AB-7001-094B-B034-D7DA6869589A}" type="TxLink">
            <a:rPr lang="en-US" sz="1600" b="1" i="0" u="none" strike="noStrike" kern="1200">
              <a:solidFill>
                <a:srgbClr val="000000"/>
              </a:solidFill>
              <a:latin typeface="Franklin Gothic Book"/>
            </a:rPr>
            <a:pPr algn="ctr"/>
            <a:t>Average Discount for 2019</a:t>
          </a:fld>
          <a:endParaRPr lang="en-US" sz="2000" b="1" kern="1200"/>
        </a:p>
      </cdr:txBody>
    </cdr:sp>
  </cdr:relSizeAnchor>
  <cdr:relSizeAnchor xmlns:cdr="http://schemas.openxmlformats.org/drawingml/2006/chartDrawing">
    <cdr:from>
      <cdr:x>0.43465</cdr:x>
      <cdr:y>0.37898</cdr:y>
    </cdr:from>
    <cdr:to>
      <cdr:x>0.57638</cdr:x>
      <cdr:y>0.66561</cdr:y>
    </cdr:to>
    <cdr:pic>
      <cdr:nvPicPr>
        <cdr:cNvPr id="3" name="Graphic 4" descr="Coins with solid fill">
          <a:extLst xmlns:a="http://schemas.openxmlformats.org/drawingml/2006/main">
            <a:ext uri="{FF2B5EF4-FFF2-40B4-BE49-F238E27FC236}">
              <a16:creationId xmlns:a16="http://schemas.microsoft.com/office/drawing/2014/main" id="{8F42BB81-79D3-7D58-FB25-782E0ACD476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505200" y="1511300"/>
          <a:ext cx="1143000" cy="1143000"/>
        </a:xfrm>
        <a:prstGeom xmlns:a="http://schemas.openxmlformats.org/drawingml/2006/main" prst="rect">
          <a:avLst/>
        </a:prstGeom>
      </cdr:spPr>
    </cdr:pic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9B8A38-2D74-C046-B444-10707BCB27D0}" name="sales_data" displayName="sales_data" ref="A1:O1168" totalsRowShown="0">
  <autoFilter ref="A1:O1168" xr:uid="{069B8A38-2D74-C046-B444-10707BCB27D0}"/>
  <tableColumns count="15">
    <tableColumn id="1" xr3:uid="{3035DF4B-FB19-414F-8684-5AF2624606B5}" name="Segment"/>
    <tableColumn id="2" xr3:uid="{F0A54CF9-18ED-EA46-83BA-0CF39BD86BE9}" name="Country"/>
    <tableColumn id="3" xr3:uid="{A4CA08B6-91D8-7147-B3B8-D7A008A8553F}" name="Product"/>
    <tableColumn id="4" xr3:uid="{099E200E-9177-1646-8221-3BB5EE70E59D}" name="Discount Band"/>
    <tableColumn id="5" xr3:uid="{7694A0E4-5D0E-ED4B-9C9C-0994A86A2B8E}" name="Units Sold"/>
    <tableColumn id="6" xr3:uid="{389DF719-2511-7341-8B04-AD238587F08D}" name="Manufacturing Price" dataDxfId="9"/>
    <tableColumn id="7" xr3:uid="{1EB31361-C731-C74F-8A9B-BFA5AF026B18}" name="Sale Price" dataDxfId="8"/>
    <tableColumn id="8" xr3:uid="{3389383C-1519-B447-9CC1-0DEA0CDF6259}" name="Gross Sales" dataDxfId="7"/>
    <tableColumn id="9" xr3:uid="{B83FEAED-2DAA-E246-B772-6384842D347B}" name="Discounts" dataDxfId="6"/>
    <tableColumn id="10" xr3:uid="{5A00F193-7118-0349-80AC-781AD97B2464}" name="COGS" dataDxfId="5"/>
    <tableColumn id="11" xr3:uid="{1005DC74-AAB9-7E40-9846-A341015F0CBC}" name="Profit" dataDxfId="4"/>
    <tableColumn id="12" xr3:uid="{8CB8BC6B-D86E-F047-A540-1132F4E66DDB}" name="Date" dataDxfId="3"/>
    <tableColumn id="13" xr3:uid="{6396D35D-5232-9647-B0F8-9FB4520C4E4F}" name="Month Number"/>
    <tableColumn id="14" xr3:uid="{F2EFB415-E6EA-6E41-A73A-6A3B33B7BDF4}" name="Month Name"/>
    <tableColumn id="15" xr3:uid="{EC54F423-FE9A-DD41-9367-81FD8ED90C4A}" name="Year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Crop">
  <a:themeElements>
    <a:clrScheme name="Crop">
      <a:dk1>
        <a:sysClr val="windowText" lastClr="000000"/>
      </a:dk1>
      <a:lt1>
        <a:sysClr val="window" lastClr="FFFFFF"/>
      </a:lt1>
      <a:dk2>
        <a:srgbClr val="191B0E"/>
      </a:dk2>
      <a:lt2>
        <a:srgbClr val="EFEDE3"/>
      </a:lt2>
      <a:accent1>
        <a:srgbClr val="8C8D86"/>
      </a:accent1>
      <a:accent2>
        <a:srgbClr val="E6C069"/>
      </a:accent2>
      <a:accent3>
        <a:srgbClr val="897B61"/>
      </a:accent3>
      <a:accent4>
        <a:srgbClr val="8DAB8E"/>
      </a:accent4>
      <a:accent5>
        <a:srgbClr val="77A2BB"/>
      </a:accent5>
      <a:accent6>
        <a:srgbClr val="E28394"/>
      </a:accent6>
      <a:hlink>
        <a:srgbClr val="77A2BB"/>
      </a:hlink>
      <a:folHlink>
        <a:srgbClr val="957A99"/>
      </a:folHlink>
    </a:clrScheme>
    <a:fontScheme name="Crop">
      <a:majorFont>
        <a:latin typeface="Franklin Gothic Book" panose="020B0503020102020204"/>
        <a:ea typeface=""/>
        <a:cs typeface=""/>
      </a:majorFont>
      <a:minorFont>
        <a:latin typeface="Franklin Gothic Book" panose="020B0503020102020204"/>
        <a:ea typeface=""/>
        <a:cs typeface=""/>
      </a:minorFont>
    </a:fontScheme>
    <a:fmtScheme name="Crop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34925" cap="flat" cmpd="sng" algn="in">
          <a:solidFill>
            <a:schemeClr val="phClr"/>
          </a:solidFill>
          <a:prstDash val="solid"/>
        </a:ln>
        <a:ln w="1905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rop" id="{EC9488ED-E761-4D60-9AC4-764D1FE2C171}" vid="{CE19780C-D67D-4C13-9DE9-A52BC3BA51B4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1170"/>
  <sheetViews>
    <sheetView topLeftCell="A1124" zoomScaleNormal="100" workbookViewId="0">
      <selection activeCell="A9" sqref="A9"/>
    </sheetView>
  </sheetViews>
  <sheetFormatPr baseColWidth="10" defaultColWidth="8.83203125" defaultRowHeight="15" x14ac:dyDescent="0.15"/>
  <cols>
    <col min="1" max="1" width="16.33203125" customWidth="1"/>
    <col min="2" max="2" width="16.1640625" customWidth="1"/>
    <col min="3" max="3" width="14.1640625" style="2" customWidth="1"/>
    <col min="4" max="4" width="15.5" customWidth="1"/>
    <col min="5" max="5" width="12" style="1" customWidth="1"/>
    <col min="6" max="6" width="21.33203125" style="7" customWidth="1"/>
    <col min="7" max="7" width="12.5" style="7" customWidth="1"/>
    <col min="8" max="8" width="14.33203125" style="7" customWidth="1"/>
    <col min="9" max="9" width="12.5" style="7" customWidth="1"/>
    <col min="10" max="10" width="12.6640625" style="7" customWidth="1"/>
    <col min="11" max="11" width="11.83203125" style="7" customWidth="1"/>
    <col min="12" max="12" width="11.5" style="3" customWidth="1"/>
    <col min="13" max="13" width="16" style="4" customWidth="1"/>
    <col min="14" max="14" width="14.6640625" customWidth="1"/>
    <col min="15" max="15" width="9.5" customWidth="1"/>
  </cols>
  <sheetData>
    <row r="1" spans="1:15" ht="14" x14ac:dyDescent="0.15">
      <c r="A1" t="s">
        <v>6</v>
      </c>
      <c r="B1" t="s">
        <v>21</v>
      </c>
      <c r="C1" t="s">
        <v>22</v>
      </c>
      <c r="D1" t="s">
        <v>29</v>
      </c>
      <c r="E1" t="s">
        <v>4</v>
      </c>
      <c r="F1" s="6" t="s">
        <v>5</v>
      </c>
      <c r="G1" s="6" t="s">
        <v>20</v>
      </c>
      <c r="H1" s="6" t="s">
        <v>1</v>
      </c>
      <c r="I1" s="6" t="s">
        <v>2</v>
      </c>
      <c r="J1" s="6" t="s">
        <v>3</v>
      </c>
      <c r="K1" s="6" t="s">
        <v>19</v>
      </c>
      <c r="L1" s="3" t="s">
        <v>12</v>
      </c>
      <c r="M1" t="s">
        <v>13</v>
      </c>
      <c r="N1" t="s">
        <v>34</v>
      </c>
      <c r="O1" t="s">
        <v>0</v>
      </c>
    </row>
    <row r="2" spans="1:15" ht="14" x14ac:dyDescent="0.15">
      <c r="A2" t="s">
        <v>10</v>
      </c>
      <c r="B2" t="s">
        <v>14</v>
      </c>
      <c r="C2" t="s">
        <v>23</v>
      </c>
      <c r="D2" t="s">
        <v>30</v>
      </c>
      <c r="E2">
        <v>1618</v>
      </c>
      <c r="F2" s="6">
        <v>3</v>
      </c>
      <c r="G2" s="6">
        <v>20</v>
      </c>
      <c r="H2" s="6">
        <v>32360</v>
      </c>
      <c r="I2" s="6">
        <v>0</v>
      </c>
      <c r="J2" s="6">
        <v>16185</v>
      </c>
      <c r="K2" s="6">
        <v>16175</v>
      </c>
      <c r="L2" s="3">
        <v>43466</v>
      </c>
      <c r="M2">
        <v>1</v>
      </c>
      <c r="N2" t="s">
        <v>36</v>
      </c>
      <c r="O2">
        <v>2019</v>
      </c>
    </row>
    <row r="3" spans="1:15" ht="14" x14ac:dyDescent="0.15">
      <c r="A3" t="s">
        <v>10</v>
      </c>
      <c r="B3" t="s">
        <v>16</v>
      </c>
      <c r="C3" t="s">
        <v>23</v>
      </c>
      <c r="D3" t="s">
        <v>30</v>
      </c>
      <c r="E3">
        <v>1321</v>
      </c>
      <c r="F3" s="6">
        <v>3</v>
      </c>
      <c r="G3" s="6">
        <v>20</v>
      </c>
      <c r="H3" s="6">
        <v>26420</v>
      </c>
      <c r="I3" s="6">
        <v>0</v>
      </c>
      <c r="J3" s="6">
        <v>13210</v>
      </c>
      <c r="K3" s="6">
        <v>13210</v>
      </c>
      <c r="L3" s="3">
        <v>43466</v>
      </c>
      <c r="M3">
        <v>1</v>
      </c>
      <c r="N3" t="s">
        <v>36</v>
      </c>
      <c r="O3">
        <v>2019</v>
      </c>
    </row>
    <row r="4" spans="1:15" ht="14" x14ac:dyDescent="0.15">
      <c r="A4" t="s">
        <v>8</v>
      </c>
      <c r="B4" t="s">
        <v>15</v>
      </c>
      <c r="C4" t="s">
        <v>23</v>
      </c>
      <c r="D4" t="s">
        <v>30</v>
      </c>
      <c r="E4">
        <v>2178</v>
      </c>
      <c r="F4" s="6">
        <v>3</v>
      </c>
      <c r="G4" s="6">
        <v>15</v>
      </c>
      <c r="H4" s="6">
        <v>32670</v>
      </c>
      <c r="I4" s="6">
        <v>0</v>
      </c>
      <c r="J4" s="6">
        <v>21780</v>
      </c>
      <c r="K4" s="6">
        <v>10890</v>
      </c>
      <c r="L4" s="3">
        <v>43617</v>
      </c>
      <c r="M4">
        <v>6</v>
      </c>
      <c r="N4" t="s">
        <v>40</v>
      </c>
      <c r="O4">
        <v>2019</v>
      </c>
    </row>
    <row r="5" spans="1:15" ht="14" x14ac:dyDescent="0.15">
      <c r="A5" t="s">
        <v>8</v>
      </c>
      <c r="B5" t="s">
        <v>16</v>
      </c>
      <c r="C5" t="s">
        <v>23</v>
      </c>
      <c r="D5" t="s">
        <v>30</v>
      </c>
      <c r="E5">
        <v>888</v>
      </c>
      <c r="F5" s="6">
        <v>3</v>
      </c>
      <c r="G5" s="6">
        <v>15</v>
      </c>
      <c r="H5" s="6">
        <v>13320</v>
      </c>
      <c r="I5" s="6">
        <v>0</v>
      </c>
      <c r="J5" s="6">
        <v>8880</v>
      </c>
      <c r="K5" s="6">
        <v>4440</v>
      </c>
      <c r="L5" s="3">
        <v>43617</v>
      </c>
      <c r="M5">
        <v>6</v>
      </c>
      <c r="N5" t="s">
        <v>40</v>
      </c>
      <c r="O5">
        <v>2019</v>
      </c>
    </row>
    <row r="6" spans="1:15" ht="14" x14ac:dyDescent="0.15">
      <c r="A6" t="s">
        <v>8</v>
      </c>
      <c r="B6" t="s">
        <v>17</v>
      </c>
      <c r="C6" t="s">
        <v>23</v>
      </c>
      <c r="D6" t="s">
        <v>30</v>
      </c>
      <c r="E6">
        <v>2470</v>
      </c>
      <c r="F6" s="6">
        <v>3</v>
      </c>
      <c r="G6" s="6">
        <v>15</v>
      </c>
      <c r="H6" s="6">
        <v>37050</v>
      </c>
      <c r="I6" s="6">
        <v>0</v>
      </c>
      <c r="J6" s="6">
        <v>24700</v>
      </c>
      <c r="K6" s="6">
        <v>12350</v>
      </c>
      <c r="L6" s="3">
        <v>43617</v>
      </c>
      <c r="M6">
        <v>6</v>
      </c>
      <c r="N6" t="s">
        <v>40</v>
      </c>
      <c r="O6">
        <v>2019</v>
      </c>
    </row>
    <row r="7" spans="1:15" ht="14" x14ac:dyDescent="0.15">
      <c r="A7" t="s">
        <v>10</v>
      </c>
      <c r="B7" t="s">
        <v>47</v>
      </c>
      <c r="C7" t="s">
        <v>23</v>
      </c>
      <c r="D7" t="s">
        <v>30</v>
      </c>
      <c r="E7">
        <v>1513</v>
      </c>
      <c r="F7" s="6">
        <v>3</v>
      </c>
      <c r="G7" s="6">
        <v>350</v>
      </c>
      <c r="H7" s="6">
        <v>529550</v>
      </c>
      <c r="I7" s="6">
        <v>0</v>
      </c>
      <c r="J7" s="6">
        <v>393380</v>
      </c>
      <c r="K7" s="6">
        <v>136170</v>
      </c>
      <c r="L7" s="3">
        <v>43800</v>
      </c>
      <c r="M7">
        <v>12</v>
      </c>
      <c r="N7" t="s">
        <v>46</v>
      </c>
      <c r="O7">
        <v>2019</v>
      </c>
    </row>
    <row r="8" spans="1:15" ht="14" x14ac:dyDescent="0.15">
      <c r="A8" t="s">
        <v>8</v>
      </c>
      <c r="B8" t="s">
        <v>16</v>
      </c>
      <c r="C8" t="s">
        <v>24</v>
      </c>
      <c r="D8" t="s">
        <v>30</v>
      </c>
      <c r="E8">
        <v>921</v>
      </c>
      <c r="F8" s="6">
        <v>5</v>
      </c>
      <c r="G8" s="6">
        <v>15</v>
      </c>
      <c r="H8" s="6">
        <v>13815</v>
      </c>
      <c r="I8" s="6">
        <v>0</v>
      </c>
      <c r="J8" s="6">
        <v>9210</v>
      </c>
      <c r="K8" s="6">
        <v>4605</v>
      </c>
      <c r="L8" s="3">
        <v>43525</v>
      </c>
      <c r="M8">
        <v>3</v>
      </c>
      <c r="N8" t="s">
        <v>38</v>
      </c>
      <c r="O8">
        <v>2019</v>
      </c>
    </row>
    <row r="9" spans="1:15" ht="14" x14ac:dyDescent="0.15">
      <c r="A9" t="s">
        <v>11</v>
      </c>
      <c r="B9" t="s">
        <v>14</v>
      </c>
      <c r="C9" t="s">
        <v>24</v>
      </c>
      <c r="D9" t="s">
        <v>30</v>
      </c>
      <c r="E9">
        <v>2518</v>
      </c>
      <c r="F9" s="6">
        <v>5</v>
      </c>
      <c r="G9" s="6">
        <v>12</v>
      </c>
      <c r="H9" s="6">
        <v>30216</v>
      </c>
      <c r="I9" s="6">
        <v>0</v>
      </c>
      <c r="J9" s="6">
        <v>7554</v>
      </c>
      <c r="K9" s="6">
        <v>22662</v>
      </c>
      <c r="L9" s="3">
        <v>43617</v>
      </c>
      <c r="M9">
        <v>6</v>
      </c>
      <c r="N9" t="s">
        <v>40</v>
      </c>
      <c r="O9">
        <v>2019</v>
      </c>
    </row>
    <row r="10" spans="1:15" ht="14" x14ac:dyDescent="0.15">
      <c r="A10" t="s">
        <v>10</v>
      </c>
      <c r="B10" t="s">
        <v>48</v>
      </c>
      <c r="C10" t="s">
        <v>24</v>
      </c>
      <c r="D10" t="s">
        <v>30</v>
      </c>
      <c r="E10">
        <v>1899</v>
      </c>
      <c r="F10" s="6">
        <v>5</v>
      </c>
      <c r="G10" s="6">
        <v>20</v>
      </c>
      <c r="H10" s="6">
        <v>37980</v>
      </c>
      <c r="I10" s="6">
        <v>0</v>
      </c>
      <c r="J10" s="6">
        <v>18990</v>
      </c>
      <c r="K10" s="6">
        <v>18990</v>
      </c>
      <c r="L10" s="3">
        <v>43617</v>
      </c>
      <c r="M10">
        <v>6</v>
      </c>
      <c r="N10" t="s">
        <v>40</v>
      </c>
      <c r="O10">
        <v>2019</v>
      </c>
    </row>
    <row r="11" spans="1:15" ht="14" x14ac:dyDescent="0.15">
      <c r="A11" t="s">
        <v>11</v>
      </c>
      <c r="B11" t="s">
        <v>16</v>
      </c>
      <c r="C11" t="s">
        <v>24</v>
      </c>
      <c r="D11" t="s">
        <v>30</v>
      </c>
      <c r="E11">
        <v>1545</v>
      </c>
      <c r="F11" s="6">
        <v>5</v>
      </c>
      <c r="G11" s="6">
        <v>12</v>
      </c>
      <c r="H11" s="6">
        <v>18540</v>
      </c>
      <c r="I11" s="6">
        <v>0</v>
      </c>
      <c r="J11" s="6">
        <v>4635</v>
      </c>
      <c r="K11" s="6">
        <v>13905</v>
      </c>
      <c r="L11" s="3">
        <v>43617</v>
      </c>
      <c r="M11">
        <v>6</v>
      </c>
      <c r="N11" t="s">
        <v>40</v>
      </c>
      <c r="O11">
        <v>2019</v>
      </c>
    </row>
    <row r="12" spans="1:15" ht="14" x14ac:dyDescent="0.15">
      <c r="A12" t="s">
        <v>8</v>
      </c>
      <c r="B12" t="s">
        <v>47</v>
      </c>
      <c r="C12" t="s">
        <v>24</v>
      </c>
      <c r="D12" t="s">
        <v>30</v>
      </c>
      <c r="E12">
        <v>2470</v>
      </c>
      <c r="F12" s="6">
        <v>5</v>
      </c>
      <c r="G12" s="6">
        <v>15</v>
      </c>
      <c r="H12" s="6">
        <v>37050</v>
      </c>
      <c r="I12" s="6">
        <v>0</v>
      </c>
      <c r="J12" s="6">
        <v>24700</v>
      </c>
      <c r="K12" s="6">
        <v>12350</v>
      </c>
      <c r="L12" s="3">
        <v>43617</v>
      </c>
      <c r="M12">
        <v>6</v>
      </c>
      <c r="N12" t="s">
        <v>40</v>
      </c>
      <c r="O12">
        <v>2019</v>
      </c>
    </row>
    <row r="13" spans="1:15" ht="14" x14ac:dyDescent="0.15">
      <c r="A13" t="s">
        <v>9</v>
      </c>
      <c r="B13" t="s">
        <v>14</v>
      </c>
      <c r="C13" t="s">
        <v>24</v>
      </c>
      <c r="D13" t="s">
        <v>30</v>
      </c>
      <c r="E13">
        <v>2665</v>
      </c>
      <c r="F13" s="6">
        <v>5</v>
      </c>
      <c r="G13" s="6">
        <v>125</v>
      </c>
      <c r="H13" s="6">
        <v>333125</v>
      </c>
      <c r="I13" s="6">
        <v>0</v>
      </c>
      <c r="J13" s="6">
        <v>319860</v>
      </c>
      <c r="K13" s="6">
        <v>13265</v>
      </c>
      <c r="L13" s="3">
        <v>43647</v>
      </c>
      <c r="M13">
        <v>7</v>
      </c>
      <c r="N13" t="s">
        <v>41</v>
      </c>
      <c r="O13">
        <v>2019</v>
      </c>
    </row>
    <row r="14" spans="1:15" ht="14" x14ac:dyDescent="0.15">
      <c r="A14" t="s">
        <v>7</v>
      </c>
      <c r="B14" t="s">
        <v>17</v>
      </c>
      <c r="C14" t="s">
        <v>24</v>
      </c>
      <c r="D14" t="s">
        <v>30</v>
      </c>
      <c r="E14">
        <v>958</v>
      </c>
      <c r="F14" s="6">
        <v>5</v>
      </c>
      <c r="G14" s="6">
        <v>300</v>
      </c>
      <c r="H14" s="6">
        <v>287400</v>
      </c>
      <c r="I14" s="6">
        <v>0</v>
      </c>
      <c r="J14" s="6">
        <v>239500</v>
      </c>
      <c r="K14" s="6">
        <v>47900</v>
      </c>
      <c r="L14" s="3">
        <v>43678</v>
      </c>
      <c r="M14">
        <v>8</v>
      </c>
      <c r="N14" t="s">
        <v>42</v>
      </c>
      <c r="O14">
        <v>2019</v>
      </c>
    </row>
    <row r="15" spans="1:15" ht="14" x14ac:dyDescent="0.15">
      <c r="A15" t="s">
        <v>10</v>
      </c>
      <c r="B15" t="s">
        <v>16</v>
      </c>
      <c r="C15" t="s">
        <v>24</v>
      </c>
      <c r="D15" t="s">
        <v>30</v>
      </c>
      <c r="E15">
        <v>2146</v>
      </c>
      <c r="F15" s="6">
        <v>5</v>
      </c>
      <c r="G15" s="6">
        <v>7</v>
      </c>
      <c r="H15" s="6">
        <v>15022</v>
      </c>
      <c r="I15" s="6">
        <v>0</v>
      </c>
      <c r="J15" s="6">
        <v>10730</v>
      </c>
      <c r="K15" s="6">
        <v>4292</v>
      </c>
      <c r="L15" s="3">
        <v>43709</v>
      </c>
      <c r="M15">
        <v>9</v>
      </c>
      <c r="N15" t="s">
        <v>43</v>
      </c>
      <c r="O15">
        <v>2019</v>
      </c>
    </row>
    <row r="16" spans="1:15" ht="14" x14ac:dyDescent="0.15">
      <c r="A16" t="s">
        <v>9</v>
      </c>
      <c r="B16" t="s">
        <v>14</v>
      </c>
      <c r="C16" t="s">
        <v>24</v>
      </c>
      <c r="D16" t="s">
        <v>30</v>
      </c>
      <c r="E16">
        <v>345</v>
      </c>
      <c r="F16" s="6">
        <v>5</v>
      </c>
      <c r="G16" s="6">
        <v>125</v>
      </c>
      <c r="H16" s="6">
        <v>43125</v>
      </c>
      <c r="I16" s="6">
        <v>0</v>
      </c>
      <c r="J16" s="6">
        <v>41400</v>
      </c>
      <c r="K16" s="6">
        <v>1725</v>
      </c>
      <c r="L16" s="3">
        <v>43374</v>
      </c>
      <c r="M16">
        <v>10</v>
      </c>
      <c r="N16" t="s">
        <v>44</v>
      </c>
      <c r="O16">
        <v>2018</v>
      </c>
    </row>
    <row r="17" spans="1:15" ht="14" x14ac:dyDescent="0.15">
      <c r="A17" t="s">
        <v>8</v>
      </c>
      <c r="B17" t="s">
        <v>35</v>
      </c>
      <c r="C17" t="s">
        <v>24</v>
      </c>
      <c r="D17" t="s">
        <v>30</v>
      </c>
      <c r="E17">
        <v>615</v>
      </c>
      <c r="F17" s="6">
        <v>5</v>
      </c>
      <c r="G17" s="6">
        <v>15</v>
      </c>
      <c r="H17" s="6">
        <v>9225</v>
      </c>
      <c r="I17" s="6">
        <v>0</v>
      </c>
      <c r="J17" s="6">
        <v>6150</v>
      </c>
      <c r="K17" s="6">
        <v>3075</v>
      </c>
      <c r="L17" s="3">
        <v>43800</v>
      </c>
      <c r="M17">
        <v>12</v>
      </c>
      <c r="N17" t="s">
        <v>46</v>
      </c>
      <c r="O17">
        <v>2019</v>
      </c>
    </row>
    <row r="18" spans="1:15" ht="14" x14ac:dyDescent="0.15">
      <c r="A18" t="s">
        <v>10</v>
      </c>
      <c r="B18" t="s">
        <v>14</v>
      </c>
      <c r="C18" t="s">
        <v>25</v>
      </c>
      <c r="D18" t="s">
        <v>30</v>
      </c>
      <c r="E18">
        <v>292</v>
      </c>
      <c r="F18" s="6">
        <v>10</v>
      </c>
      <c r="G18" s="6">
        <v>20</v>
      </c>
      <c r="H18" s="6">
        <v>5840</v>
      </c>
      <c r="I18" s="6">
        <v>0</v>
      </c>
      <c r="J18" s="6">
        <v>2920</v>
      </c>
      <c r="K18" s="6">
        <v>2920</v>
      </c>
      <c r="L18" s="3">
        <v>43497</v>
      </c>
      <c r="M18">
        <v>2</v>
      </c>
      <c r="N18" t="s">
        <v>37</v>
      </c>
      <c r="O18">
        <v>2019</v>
      </c>
    </row>
    <row r="19" spans="1:15" ht="14" x14ac:dyDescent="0.15">
      <c r="A19" t="s">
        <v>8</v>
      </c>
      <c r="B19" t="s">
        <v>48</v>
      </c>
      <c r="C19" t="s">
        <v>25</v>
      </c>
      <c r="D19" t="s">
        <v>30</v>
      </c>
      <c r="E19">
        <v>974</v>
      </c>
      <c r="F19" s="6">
        <v>10</v>
      </c>
      <c r="G19" s="6">
        <v>15</v>
      </c>
      <c r="H19" s="6">
        <v>14610</v>
      </c>
      <c r="I19" s="6">
        <v>0</v>
      </c>
      <c r="J19" s="6">
        <v>9740</v>
      </c>
      <c r="K19" s="6">
        <v>4870</v>
      </c>
      <c r="L19" s="3">
        <v>43497</v>
      </c>
      <c r="M19">
        <v>2</v>
      </c>
      <c r="N19" t="s">
        <v>37</v>
      </c>
      <c r="O19">
        <v>2019</v>
      </c>
    </row>
    <row r="20" spans="1:15" ht="14" x14ac:dyDescent="0.15">
      <c r="A20" t="s">
        <v>11</v>
      </c>
      <c r="B20" t="s">
        <v>14</v>
      </c>
      <c r="C20" t="s">
        <v>25</v>
      </c>
      <c r="D20" t="s">
        <v>30</v>
      </c>
      <c r="E20">
        <v>2518</v>
      </c>
      <c r="F20" s="6">
        <v>10</v>
      </c>
      <c r="G20" s="6">
        <v>12</v>
      </c>
      <c r="H20" s="6">
        <v>30216</v>
      </c>
      <c r="I20" s="6">
        <v>0</v>
      </c>
      <c r="J20" s="6">
        <v>7554</v>
      </c>
      <c r="K20" s="6">
        <v>22662</v>
      </c>
      <c r="L20" s="3">
        <v>43617</v>
      </c>
      <c r="M20">
        <v>6</v>
      </c>
      <c r="N20" t="s">
        <v>40</v>
      </c>
      <c r="O20">
        <v>2019</v>
      </c>
    </row>
    <row r="21" spans="1:15" ht="14" x14ac:dyDescent="0.15">
      <c r="A21" t="s">
        <v>10</v>
      </c>
      <c r="B21" t="s">
        <v>16</v>
      </c>
      <c r="C21" t="s">
        <v>25</v>
      </c>
      <c r="D21" t="s">
        <v>30</v>
      </c>
      <c r="E21">
        <v>1006</v>
      </c>
      <c r="F21" s="6">
        <v>10</v>
      </c>
      <c r="G21" s="6">
        <v>350</v>
      </c>
      <c r="H21" s="6">
        <v>352100</v>
      </c>
      <c r="I21" s="6">
        <v>0</v>
      </c>
      <c r="J21" s="6">
        <v>261560</v>
      </c>
      <c r="K21" s="6">
        <v>90540</v>
      </c>
      <c r="L21" s="3">
        <v>43617</v>
      </c>
      <c r="M21">
        <v>6</v>
      </c>
      <c r="N21" t="s">
        <v>40</v>
      </c>
      <c r="O21">
        <v>2019</v>
      </c>
    </row>
    <row r="22" spans="1:15" ht="14" x14ac:dyDescent="0.15">
      <c r="A22" t="s">
        <v>11</v>
      </c>
      <c r="B22" t="s">
        <v>16</v>
      </c>
      <c r="C22" t="s">
        <v>25</v>
      </c>
      <c r="D22" t="s">
        <v>30</v>
      </c>
      <c r="E22">
        <v>367</v>
      </c>
      <c r="F22" s="6">
        <v>10</v>
      </c>
      <c r="G22" s="6">
        <v>12</v>
      </c>
      <c r="H22" s="6">
        <v>4404</v>
      </c>
      <c r="I22" s="6">
        <v>0</v>
      </c>
      <c r="J22" s="6">
        <v>1101</v>
      </c>
      <c r="K22" s="6">
        <v>3303</v>
      </c>
      <c r="L22" s="3">
        <v>43647</v>
      </c>
      <c r="M22">
        <v>7</v>
      </c>
      <c r="N22" t="s">
        <v>41</v>
      </c>
      <c r="O22">
        <v>2019</v>
      </c>
    </row>
    <row r="23" spans="1:15" ht="14" x14ac:dyDescent="0.15">
      <c r="A23" t="s">
        <v>10</v>
      </c>
      <c r="B23" t="s">
        <v>17</v>
      </c>
      <c r="C23" t="s">
        <v>25</v>
      </c>
      <c r="D23" t="s">
        <v>30</v>
      </c>
      <c r="E23">
        <v>883</v>
      </c>
      <c r="F23" s="6">
        <v>10</v>
      </c>
      <c r="G23" s="6">
        <v>7</v>
      </c>
      <c r="H23" s="6">
        <v>6181</v>
      </c>
      <c r="I23" s="6">
        <v>0</v>
      </c>
      <c r="J23" s="6">
        <v>4415</v>
      </c>
      <c r="K23" s="6">
        <v>1766</v>
      </c>
      <c r="L23" s="3">
        <v>43678</v>
      </c>
      <c r="M23">
        <v>8</v>
      </c>
      <c r="N23" t="s">
        <v>42</v>
      </c>
      <c r="O23">
        <v>2019</v>
      </c>
    </row>
    <row r="24" spans="1:15" ht="14" x14ac:dyDescent="0.15">
      <c r="A24" t="s">
        <v>8</v>
      </c>
      <c r="B24" t="s">
        <v>47</v>
      </c>
      <c r="C24" t="s">
        <v>25</v>
      </c>
      <c r="D24" t="s">
        <v>30</v>
      </c>
      <c r="E24">
        <v>549</v>
      </c>
      <c r="F24" s="6">
        <v>10</v>
      </c>
      <c r="G24" s="6">
        <v>15</v>
      </c>
      <c r="H24" s="6">
        <v>8235</v>
      </c>
      <c r="I24" s="6">
        <v>0</v>
      </c>
      <c r="J24" s="6">
        <v>5490</v>
      </c>
      <c r="K24" s="6">
        <v>2745</v>
      </c>
      <c r="L24" s="3">
        <v>43344</v>
      </c>
      <c r="M24">
        <v>9</v>
      </c>
      <c r="N24" t="s">
        <v>43</v>
      </c>
      <c r="O24">
        <v>2018</v>
      </c>
    </row>
    <row r="25" spans="1:15" ht="14" x14ac:dyDescent="0.15">
      <c r="A25" t="s">
        <v>7</v>
      </c>
      <c r="B25" t="s">
        <v>17</v>
      </c>
      <c r="C25" t="s">
        <v>25</v>
      </c>
      <c r="D25" t="s">
        <v>30</v>
      </c>
      <c r="E25">
        <v>788</v>
      </c>
      <c r="F25" s="6">
        <v>10</v>
      </c>
      <c r="G25" s="6">
        <v>300</v>
      </c>
      <c r="H25" s="6">
        <v>236400</v>
      </c>
      <c r="I25" s="6">
        <v>0</v>
      </c>
      <c r="J25" s="6">
        <v>197000</v>
      </c>
      <c r="K25" s="6">
        <v>39400</v>
      </c>
      <c r="L25" s="3">
        <v>43344</v>
      </c>
      <c r="M25">
        <v>9</v>
      </c>
      <c r="N25" t="s">
        <v>43</v>
      </c>
      <c r="O25">
        <v>2018</v>
      </c>
    </row>
    <row r="26" spans="1:15" ht="14" x14ac:dyDescent="0.15">
      <c r="A26" t="s">
        <v>8</v>
      </c>
      <c r="B26" t="s">
        <v>17</v>
      </c>
      <c r="C26" t="s">
        <v>25</v>
      </c>
      <c r="D26" t="s">
        <v>30</v>
      </c>
      <c r="E26">
        <v>2472</v>
      </c>
      <c r="F26" s="6">
        <v>10</v>
      </c>
      <c r="G26" s="6">
        <v>15</v>
      </c>
      <c r="H26" s="6">
        <v>37080</v>
      </c>
      <c r="I26" s="6">
        <v>0</v>
      </c>
      <c r="J26" s="6">
        <v>24720</v>
      </c>
      <c r="K26" s="6">
        <v>12360</v>
      </c>
      <c r="L26" s="3">
        <v>43709</v>
      </c>
      <c r="M26">
        <v>9</v>
      </c>
      <c r="N26" t="s">
        <v>43</v>
      </c>
      <c r="O26">
        <v>2019</v>
      </c>
    </row>
    <row r="27" spans="1:15" ht="14" x14ac:dyDescent="0.15">
      <c r="A27" t="s">
        <v>10</v>
      </c>
      <c r="B27" t="s">
        <v>35</v>
      </c>
      <c r="C27" t="s">
        <v>25</v>
      </c>
      <c r="D27" t="s">
        <v>30</v>
      </c>
      <c r="E27">
        <v>1143</v>
      </c>
      <c r="F27" s="6">
        <v>10</v>
      </c>
      <c r="G27" s="6">
        <v>7</v>
      </c>
      <c r="H27" s="6">
        <v>8001</v>
      </c>
      <c r="I27" s="6">
        <v>0</v>
      </c>
      <c r="J27" s="6">
        <v>5715</v>
      </c>
      <c r="K27" s="6">
        <v>2286</v>
      </c>
      <c r="L27" s="3">
        <v>43739</v>
      </c>
      <c r="M27">
        <v>10</v>
      </c>
      <c r="N27" t="s">
        <v>44</v>
      </c>
      <c r="O27">
        <v>2019</v>
      </c>
    </row>
    <row r="28" spans="1:15" ht="14" x14ac:dyDescent="0.15">
      <c r="A28" t="s">
        <v>10</v>
      </c>
      <c r="B28" t="s">
        <v>14</v>
      </c>
      <c r="C28" t="s">
        <v>25</v>
      </c>
      <c r="D28" t="s">
        <v>30</v>
      </c>
      <c r="E28">
        <v>1725</v>
      </c>
      <c r="F28" s="6">
        <v>10</v>
      </c>
      <c r="G28" s="6">
        <v>350</v>
      </c>
      <c r="H28" s="6">
        <v>603750</v>
      </c>
      <c r="I28" s="6">
        <v>0</v>
      </c>
      <c r="J28" s="6">
        <v>448500</v>
      </c>
      <c r="K28" s="6">
        <v>155250</v>
      </c>
      <c r="L28" s="3">
        <v>43405</v>
      </c>
      <c r="M28">
        <v>11</v>
      </c>
      <c r="N28" t="s">
        <v>45</v>
      </c>
      <c r="O28">
        <v>2018</v>
      </c>
    </row>
    <row r="29" spans="1:15" ht="14" x14ac:dyDescent="0.15">
      <c r="A29" t="s">
        <v>11</v>
      </c>
      <c r="B29" t="s">
        <v>35</v>
      </c>
      <c r="C29" t="s">
        <v>25</v>
      </c>
      <c r="D29" t="s">
        <v>30</v>
      </c>
      <c r="E29">
        <v>912</v>
      </c>
      <c r="F29" s="6">
        <v>10</v>
      </c>
      <c r="G29" s="6">
        <v>12</v>
      </c>
      <c r="H29" s="6">
        <v>10944</v>
      </c>
      <c r="I29" s="6">
        <v>0</v>
      </c>
      <c r="J29" s="6">
        <v>2736</v>
      </c>
      <c r="K29" s="6">
        <v>8208</v>
      </c>
      <c r="L29" s="3">
        <v>43405</v>
      </c>
      <c r="M29">
        <v>11</v>
      </c>
      <c r="N29" t="s">
        <v>45</v>
      </c>
      <c r="O29">
        <v>2018</v>
      </c>
    </row>
    <row r="30" spans="1:15" ht="14" x14ac:dyDescent="0.15">
      <c r="A30" t="s">
        <v>8</v>
      </c>
      <c r="B30" t="s">
        <v>14</v>
      </c>
      <c r="C30" t="s">
        <v>25</v>
      </c>
      <c r="D30" t="s">
        <v>30</v>
      </c>
      <c r="E30">
        <v>2152</v>
      </c>
      <c r="F30" s="6">
        <v>10</v>
      </c>
      <c r="G30" s="6">
        <v>15</v>
      </c>
      <c r="H30" s="6">
        <v>32280</v>
      </c>
      <c r="I30" s="6">
        <v>0</v>
      </c>
      <c r="J30" s="6">
        <v>21520</v>
      </c>
      <c r="K30" s="6">
        <v>10760</v>
      </c>
      <c r="L30" s="3">
        <v>43435</v>
      </c>
      <c r="M30">
        <v>12</v>
      </c>
      <c r="N30" t="s">
        <v>46</v>
      </c>
      <c r="O30">
        <v>2018</v>
      </c>
    </row>
    <row r="31" spans="1:15" ht="14" x14ac:dyDescent="0.15">
      <c r="A31" t="s">
        <v>10</v>
      </c>
      <c r="B31" t="s">
        <v>14</v>
      </c>
      <c r="C31" t="s">
        <v>25</v>
      </c>
      <c r="D31" t="s">
        <v>30</v>
      </c>
      <c r="E31">
        <v>1817</v>
      </c>
      <c r="F31" s="6">
        <v>10</v>
      </c>
      <c r="G31" s="6">
        <v>20</v>
      </c>
      <c r="H31" s="6">
        <v>36340</v>
      </c>
      <c r="I31" s="6">
        <v>0</v>
      </c>
      <c r="J31" s="6">
        <v>18170</v>
      </c>
      <c r="K31" s="6">
        <v>18170</v>
      </c>
      <c r="L31" s="3">
        <v>43800</v>
      </c>
      <c r="M31">
        <v>12</v>
      </c>
      <c r="N31" t="s">
        <v>46</v>
      </c>
      <c r="O31">
        <v>2019</v>
      </c>
    </row>
    <row r="32" spans="1:15" ht="14" x14ac:dyDescent="0.15">
      <c r="A32" t="s">
        <v>10</v>
      </c>
      <c r="B32" t="s">
        <v>16</v>
      </c>
      <c r="C32" t="s">
        <v>25</v>
      </c>
      <c r="D32" t="s">
        <v>30</v>
      </c>
      <c r="E32">
        <v>1513</v>
      </c>
      <c r="F32" s="6">
        <v>10</v>
      </c>
      <c r="G32" s="6">
        <v>350</v>
      </c>
      <c r="H32" s="6">
        <v>529550</v>
      </c>
      <c r="I32" s="6">
        <v>0</v>
      </c>
      <c r="J32" s="6">
        <v>393380</v>
      </c>
      <c r="K32" s="6">
        <v>136170</v>
      </c>
      <c r="L32" s="3">
        <v>43800</v>
      </c>
      <c r="M32">
        <v>12</v>
      </c>
      <c r="N32" t="s">
        <v>46</v>
      </c>
      <c r="O32">
        <v>2019</v>
      </c>
    </row>
    <row r="33" spans="1:15" ht="14" x14ac:dyDescent="0.15">
      <c r="A33" t="s">
        <v>10</v>
      </c>
      <c r="B33" t="s">
        <v>48</v>
      </c>
      <c r="C33" t="s">
        <v>26</v>
      </c>
      <c r="D33" t="s">
        <v>30</v>
      </c>
      <c r="E33">
        <v>1493</v>
      </c>
      <c r="F33" s="6">
        <v>120</v>
      </c>
      <c r="G33" s="6">
        <v>7</v>
      </c>
      <c r="H33" s="6">
        <v>10451</v>
      </c>
      <c r="I33" s="6">
        <v>0</v>
      </c>
      <c r="J33" s="6">
        <v>7465</v>
      </c>
      <c r="K33" s="6">
        <v>2986</v>
      </c>
      <c r="L33" s="3">
        <v>43466</v>
      </c>
      <c r="M33">
        <v>1</v>
      </c>
      <c r="N33" t="s">
        <v>36</v>
      </c>
      <c r="O33">
        <v>2019</v>
      </c>
    </row>
    <row r="34" spans="1:15" ht="14" x14ac:dyDescent="0.15">
      <c r="A34" t="s">
        <v>9</v>
      </c>
      <c r="B34" t="s">
        <v>15</v>
      </c>
      <c r="C34" t="s">
        <v>26</v>
      </c>
      <c r="D34" t="s">
        <v>30</v>
      </c>
      <c r="E34">
        <v>1804</v>
      </c>
      <c r="F34" s="6">
        <v>120</v>
      </c>
      <c r="G34" s="6">
        <v>125</v>
      </c>
      <c r="H34" s="6">
        <v>225500</v>
      </c>
      <c r="I34" s="6">
        <v>0</v>
      </c>
      <c r="J34" s="6">
        <v>216480</v>
      </c>
      <c r="K34" s="6">
        <v>9020</v>
      </c>
      <c r="L34" s="3">
        <v>43497</v>
      </c>
      <c r="M34">
        <v>2</v>
      </c>
      <c r="N34" t="s">
        <v>37</v>
      </c>
      <c r="O34">
        <v>2019</v>
      </c>
    </row>
    <row r="35" spans="1:15" ht="14" x14ac:dyDescent="0.15">
      <c r="A35" t="s">
        <v>11</v>
      </c>
      <c r="B35" t="s">
        <v>16</v>
      </c>
      <c r="C35" t="s">
        <v>26</v>
      </c>
      <c r="D35" t="s">
        <v>30</v>
      </c>
      <c r="E35">
        <v>2161</v>
      </c>
      <c r="F35" s="6">
        <v>120</v>
      </c>
      <c r="G35" s="6">
        <v>12</v>
      </c>
      <c r="H35" s="6">
        <v>25932</v>
      </c>
      <c r="I35" s="6">
        <v>0</v>
      </c>
      <c r="J35" s="6">
        <v>6483</v>
      </c>
      <c r="K35" s="6">
        <v>19449</v>
      </c>
      <c r="L35" s="3">
        <v>43525</v>
      </c>
      <c r="M35">
        <v>3</v>
      </c>
      <c r="N35" t="s">
        <v>38</v>
      </c>
      <c r="O35">
        <v>2019</v>
      </c>
    </row>
    <row r="36" spans="1:15" ht="14" x14ac:dyDescent="0.15">
      <c r="A36" t="s">
        <v>10</v>
      </c>
      <c r="B36" t="s">
        <v>16</v>
      </c>
      <c r="C36" t="s">
        <v>26</v>
      </c>
      <c r="D36" t="s">
        <v>30</v>
      </c>
      <c r="E36">
        <v>1006</v>
      </c>
      <c r="F36" s="6">
        <v>120</v>
      </c>
      <c r="G36" s="6">
        <v>350</v>
      </c>
      <c r="H36" s="6">
        <v>352100</v>
      </c>
      <c r="I36" s="6">
        <v>0</v>
      </c>
      <c r="J36" s="6">
        <v>261560</v>
      </c>
      <c r="K36" s="6">
        <v>90540</v>
      </c>
      <c r="L36" s="3">
        <v>43617</v>
      </c>
      <c r="M36">
        <v>6</v>
      </c>
      <c r="N36" t="s">
        <v>40</v>
      </c>
      <c r="O36">
        <v>2019</v>
      </c>
    </row>
    <row r="37" spans="1:15" ht="14" x14ac:dyDescent="0.15">
      <c r="A37" t="s">
        <v>11</v>
      </c>
      <c r="B37" t="s">
        <v>48</v>
      </c>
      <c r="C37" t="s">
        <v>26</v>
      </c>
      <c r="D37" t="s">
        <v>30</v>
      </c>
      <c r="E37">
        <v>1545</v>
      </c>
      <c r="F37" s="6">
        <v>120</v>
      </c>
      <c r="G37" s="6">
        <v>12</v>
      </c>
      <c r="H37" s="6">
        <v>18540</v>
      </c>
      <c r="I37" s="6">
        <v>0</v>
      </c>
      <c r="J37" s="6">
        <v>4635</v>
      </c>
      <c r="K37" s="6">
        <v>13905</v>
      </c>
      <c r="L37" s="3">
        <v>43617</v>
      </c>
      <c r="M37">
        <v>6</v>
      </c>
      <c r="N37" t="s">
        <v>40</v>
      </c>
      <c r="O37">
        <v>2019</v>
      </c>
    </row>
    <row r="38" spans="1:15" ht="14" x14ac:dyDescent="0.15">
      <c r="A38" t="s">
        <v>9</v>
      </c>
      <c r="B38" t="s">
        <v>35</v>
      </c>
      <c r="C38" t="s">
        <v>26</v>
      </c>
      <c r="D38" t="s">
        <v>30</v>
      </c>
      <c r="E38">
        <v>2821</v>
      </c>
      <c r="F38" s="6">
        <v>120</v>
      </c>
      <c r="G38" s="6">
        <v>125</v>
      </c>
      <c r="H38" s="6">
        <v>352625</v>
      </c>
      <c r="I38" s="6">
        <v>0</v>
      </c>
      <c r="J38" s="6">
        <v>338520</v>
      </c>
      <c r="K38" s="6">
        <v>14105</v>
      </c>
      <c r="L38" s="3">
        <v>43678</v>
      </c>
      <c r="M38">
        <v>8</v>
      </c>
      <c r="N38" t="s">
        <v>42</v>
      </c>
      <c r="O38">
        <v>2019</v>
      </c>
    </row>
    <row r="39" spans="1:15" ht="14" x14ac:dyDescent="0.15">
      <c r="A39" t="s">
        <v>9</v>
      </c>
      <c r="B39" t="s">
        <v>14</v>
      </c>
      <c r="C39" t="s">
        <v>26</v>
      </c>
      <c r="D39" t="s">
        <v>30</v>
      </c>
      <c r="E39">
        <v>345</v>
      </c>
      <c r="F39" s="6">
        <v>120</v>
      </c>
      <c r="G39" s="6">
        <v>125</v>
      </c>
      <c r="H39" s="6">
        <v>43125</v>
      </c>
      <c r="I39" s="6">
        <v>0</v>
      </c>
      <c r="J39" s="6">
        <v>41400</v>
      </c>
      <c r="K39" s="6">
        <v>1725</v>
      </c>
      <c r="L39" s="3">
        <v>43374</v>
      </c>
      <c r="M39">
        <v>10</v>
      </c>
      <c r="N39" t="s">
        <v>44</v>
      </c>
      <c r="O39">
        <v>2018</v>
      </c>
    </row>
    <row r="40" spans="1:15" ht="14" x14ac:dyDescent="0.15">
      <c r="A40" t="s">
        <v>7</v>
      </c>
      <c r="B40" t="s">
        <v>14</v>
      </c>
      <c r="C40" t="s">
        <v>27</v>
      </c>
      <c r="D40" t="s">
        <v>30</v>
      </c>
      <c r="E40">
        <v>2001</v>
      </c>
      <c r="F40" s="6">
        <v>250</v>
      </c>
      <c r="G40" s="6">
        <v>300</v>
      </c>
      <c r="H40" s="6">
        <v>600300</v>
      </c>
      <c r="I40" s="6">
        <v>0</v>
      </c>
      <c r="J40" s="6">
        <v>500250</v>
      </c>
      <c r="K40" s="6">
        <v>100050</v>
      </c>
      <c r="L40" s="3">
        <v>43497</v>
      </c>
      <c r="M40">
        <v>2</v>
      </c>
      <c r="N40" t="s">
        <v>37</v>
      </c>
      <c r="O40">
        <v>2019</v>
      </c>
    </row>
    <row r="41" spans="1:15" ht="14" x14ac:dyDescent="0.15">
      <c r="A41" t="s">
        <v>11</v>
      </c>
      <c r="B41" t="s">
        <v>16</v>
      </c>
      <c r="C41" t="s">
        <v>27</v>
      </c>
      <c r="D41" t="s">
        <v>30</v>
      </c>
      <c r="E41">
        <v>2838</v>
      </c>
      <c r="F41" s="6">
        <v>250</v>
      </c>
      <c r="G41" s="6">
        <v>12</v>
      </c>
      <c r="H41" s="6">
        <v>34056</v>
      </c>
      <c r="I41" s="6">
        <v>0</v>
      </c>
      <c r="J41" s="6">
        <v>8514</v>
      </c>
      <c r="K41" s="6">
        <v>25542</v>
      </c>
      <c r="L41" s="3">
        <v>43556</v>
      </c>
      <c r="M41">
        <v>4</v>
      </c>
      <c r="N41" t="s">
        <v>39</v>
      </c>
      <c r="O41">
        <v>2019</v>
      </c>
    </row>
    <row r="42" spans="1:15" ht="14" x14ac:dyDescent="0.15">
      <c r="A42" t="s">
        <v>8</v>
      </c>
      <c r="B42" t="s">
        <v>48</v>
      </c>
      <c r="C42" t="s">
        <v>27</v>
      </c>
      <c r="D42" t="s">
        <v>30</v>
      </c>
      <c r="E42">
        <v>2178</v>
      </c>
      <c r="F42" s="6">
        <v>250</v>
      </c>
      <c r="G42" s="6">
        <v>15</v>
      </c>
      <c r="H42" s="6">
        <v>32670</v>
      </c>
      <c r="I42" s="6">
        <v>0</v>
      </c>
      <c r="J42" s="6">
        <v>21780</v>
      </c>
      <c r="K42" s="6">
        <v>10890</v>
      </c>
      <c r="L42" s="3">
        <v>43617</v>
      </c>
      <c r="M42">
        <v>6</v>
      </c>
      <c r="N42" t="s">
        <v>40</v>
      </c>
      <c r="O42">
        <v>2019</v>
      </c>
    </row>
    <row r="43" spans="1:15" ht="14" x14ac:dyDescent="0.15">
      <c r="A43" t="s">
        <v>8</v>
      </c>
      <c r="B43" t="s">
        <v>16</v>
      </c>
      <c r="C43" t="s">
        <v>27</v>
      </c>
      <c r="D43" t="s">
        <v>30</v>
      </c>
      <c r="E43">
        <v>888</v>
      </c>
      <c r="F43" s="6">
        <v>250</v>
      </c>
      <c r="G43" s="6">
        <v>15</v>
      </c>
      <c r="H43" s="6">
        <v>13320</v>
      </c>
      <c r="I43" s="6">
        <v>0</v>
      </c>
      <c r="J43" s="6">
        <v>8880</v>
      </c>
      <c r="K43" s="6">
        <v>4440</v>
      </c>
      <c r="L43" s="3">
        <v>43617</v>
      </c>
      <c r="M43">
        <v>6</v>
      </c>
      <c r="N43" t="s">
        <v>40</v>
      </c>
      <c r="O43">
        <v>2019</v>
      </c>
    </row>
    <row r="44" spans="1:15" ht="14" x14ac:dyDescent="0.15">
      <c r="A44" t="s">
        <v>10</v>
      </c>
      <c r="B44" t="s">
        <v>15</v>
      </c>
      <c r="C44" t="s">
        <v>27</v>
      </c>
      <c r="D44" t="s">
        <v>30</v>
      </c>
      <c r="E44">
        <v>1527</v>
      </c>
      <c r="F44" s="6">
        <v>250</v>
      </c>
      <c r="G44" s="6">
        <v>350</v>
      </c>
      <c r="H44" s="6">
        <v>534450</v>
      </c>
      <c r="I44" s="6">
        <v>0</v>
      </c>
      <c r="J44" s="6">
        <v>397020</v>
      </c>
      <c r="K44" s="6">
        <v>137430</v>
      </c>
      <c r="L44" s="3">
        <v>43344</v>
      </c>
      <c r="M44">
        <v>9</v>
      </c>
      <c r="N44" t="s">
        <v>43</v>
      </c>
      <c r="O44">
        <v>2018</v>
      </c>
    </row>
    <row r="45" spans="1:15" ht="14" x14ac:dyDescent="0.15">
      <c r="A45" t="s">
        <v>7</v>
      </c>
      <c r="B45" t="s">
        <v>15</v>
      </c>
      <c r="C45" t="s">
        <v>27</v>
      </c>
      <c r="D45" t="s">
        <v>30</v>
      </c>
      <c r="E45">
        <v>2151</v>
      </c>
      <c r="F45" s="6">
        <v>250</v>
      </c>
      <c r="G45" s="6">
        <v>300</v>
      </c>
      <c r="H45" s="6">
        <v>645300</v>
      </c>
      <c r="I45" s="6">
        <v>0</v>
      </c>
      <c r="J45" s="6">
        <v>537750</v>
      </c>
      <c r="K45" s="6">
        <v>107550</v>
      </c>
      <c r="L45" s="3">
        <v>43709</v>
      </c>
      <c r="M45">
        <v>9</v>
      </c>
      <c r="N45" t="s">
        <v>43</v>
      </c>
      <c r="O45">
        <v>2019</v>
      </c>
    </row>
    <row r="46" spans="1:15" ht="14" x14ac:dyDescent="0.15">
      <c r="A46" t="s">
        <v>10</v>
      </c>
      <c r="B46" t="s">
        <v>14</v>
      </c>
      <c r="C46" t="s">
        <v>27</v>
      </c>
      <c r="D46" t="s">
        <v>30</v>
      </c>
      <c r="E46">
        <v>1817</v>
      </c>
      <c r="F46" s="6">
        <v>250</v>
      </c>
      <c r="G46" s="6">
        <v>20</v>
      </c>
      <c r="H46" s="6">
        <v>36340</v>
      </c>
      <c r="I46" s="6">
        <v>0</v>
      </c>
      <c r="J46" s="6">
        <v>18170</v>
      </c>
      <c r="K46" s="6">
        <v>18170</v>
      </c>
      <c r="L46" s="3">
        <v>43800</v>
      </c>
      <c r="M46">
        <v>12</v>
      </c>
      <c r="N46" t="s">
        <v>46</v>
      </c>
      <c r="O46">
        <v>2019</v>
      </c>
    </row>
    <row r="47" spans="1:15" ht="14" x14ac:dyDescent="0.15">
      <c r="A47" t="s">
        <v>10</v>
      </c>
      <c r="B47" t="s">
        <v>15</v>
      </c>
      <c r="C47" t="s">
        <v>28</v>
      </c>
      <c r="D47" t="s">
        <v>30</v>
      </c>
      <c r="E47">
        <v>2750</v>
      </c>
      <c r="F47" s="6">
        <v>260</v>
      </c>
      <c r="G47" s="6">
        <v>350</v>
      </c>
      <c r="H47" s="6">
        <v>962500</v>
      </c>
      <c r="I47" s="6">
        <v>0</v>
      </c>
      <c r="J47" s="6">
        <v>715000</v>
      </c>
      <c r="K47" s="6">
        <v>247500</v>
      </c>
      <c r="L47" s="3">
        <v>43497</v>
      </c>
      <c r="M47">
        <v>2</v>
      </c>
      <c r="N47" t="s">
        <v>37</v>
      </c>
      <c r="O47">
        <v>2019</v>
      </c>
    </row>
    <row r="48" spans="1:15" ht="14" x14ac:dyDescent="0.15">
      <c r="A48" t="s">
        <v>11</v>
      </c>
      <c r="B48" t="s">
        <v>35</v>
      </c>
      <c r="C48" t="s">
        <v>28</v>
      </c>
      <c r="D48" t="s">
        <v>30</v>
      </c>
      <c r="E48">
        <v>1953</v>
      </c>
      <c r="F48" s="6">
        <v>260</v>
      </c>
      <c r="G48" s="6">
        <v>12</v>
      </c>
      <c r="H48" s="6">
        <v>23436</v>
      </c>
      <c r="I48" s="6">
        <v>0</v>
      </c>
      <c r="J48" s="6">
        <v>5859</v>
      </c>
      <c r="K48" s="6">
        <v>17577</v>
      </c>
      <c r="L48" s="3">
        <v>43556</v>
      </c>
      <c r="M48">
        <v>4</v>
      </c>
      <c r="N48" t="s">
        <v>39</v>
      </c>
      <c r="O48">
        <v>2019</v>
      </c>
    </row>
    <row r="49" spans="1:15" ht="14" x14ac:dyDescent="0.15">
      <c r="A49" t="s">
        <v>9</v>
      </c>
      <c r="B49" t="s">
        <v>16</v>
      </c>
      <c r="C49" t="s">
        <v>28</v>
      </c>
      <c r="D49" t="s">
        <v>30</v>
      </c>
      <c r="E49">
        <v>4219</v>
      </c>
      <c r="F49" s="6">
        <v>260</v>
      </c>
      <c r="G49" s="6">
        <v>125</v>
      </c>
      <c r="H49" s="6">
        <v>527375</v>
      </c>
      <c r="I49" s="6">
        <v>0</v>
      </c>
      <c r="J49" s="6">
        <v>506340</v>
      </c>
      <c r="K49" s="6">
        <v>21035</v>
      </c>
      <c r="L49" s="3">
        <v>43556</v>
      </c>
      <c r="M49">
        <v>4</v>
      </c>
      <c r="N49" t="s">
        <v>39</v>
      </c>
      <c r="O49">
        <v>2019</v>
      </c>
    </row>
    <row r="50" spans="1:15" ht="14" x14ac:dyDescent="0.15">
      <c r="A50" t="s">
        <v>10</v>
      </c>
      <c r="B50" t="s">
        <v>47</v>
      </c>
      <c r="C50" t="s">
        <v>28</v>
      </c>
      <c r="D50" t="s">
        <v>30</v>
      </c>
      <c r="E50">
        <v>1899</v>
      </c>
      <c r="F50" s="6">
        <v>260</v>
      </c>
      <c r="G50" s="6">
        <v>20</v>
      </c>
      <c r="H50" s="6">
        <v>37980</v>
      </c>
      <c r="I50" s="6">
        <v>0</v>
      </c>
      <c r="J50" s="6">
        <v>18990</v>
      </c>
      <c r="K50" s="6">
        <v>18990</v>
      </c>
      <c r="L50" s="3">
        <v>43617</v>
      </c>
      <c r="M50">
        <v>6</v>
      </c>
      <c r="N50" t="s">
        <v>40</v>
      </c>
      <c r="O50">
        <v>2019</v>
      </c>
    </row>
    <row r="51" spans="1:15" ht="14" x14ac:dyDescent="0.15">
      <c r="A51" t="s">
        <v>10</v>
      </c>
      <c r="B51" t="s">
        <v>16</v>
      </c>
      <c r="C51" t="s">
        <v>28</v>
      </c>
      <c r="D51" t="s">
        <v>30</v>
      </c>
      <c r="E51">
        <v>1686</v>
      </c>
      <c r="F51" s="6">
        <v>260</v>
      </c>
      <c r="G51" s="6">
        <v>7</v>
      </c>
      <c r="H51" s="6">
        <v>11802</v>
      </c>
      <c r="I51" s="6">
        <v>0</v>
      </c>
      <c r="J51" s="6">
        <v>8430</v>
      </c>
      <c r="K51" s="6">
        <v>3372</v>
      </c>
      <c r="L51" s="3">
        <v>43647</v>
      </c>
      <c r="M51">
        <v>7</v>
      </c>
      <c r="N51" t="s">
        <v>41</v>
      </c>
      <c r="O51">
        <v>2019</v>
      </c>
    </row>
    <row r="52" spans="1:15" ht="14" x14ac:dyDescent="0.15">
      <c r="A52" t="s">
        <v>11</v>
      </c>
      <c r="B52" t="s">
        <v>35</v>
      </c>
      <c r="C52" t="s">
        <v>28</v>
      </c>
      <c r="D52" t="s">
        <v>30</v>
      </c>
      <c r="E52">
        <v>2141</v>
      </c>
      <c r="F52" s="6">
        <v>260</v>
      </c>
      <c r="G52" s="6">
        <v>12</v>
      </c>
      <c r="H52" s="6">
        <v>25692</v>
      </c>
      <c r="I52" s="6">
        <v>0</v>
      </c>
      <c r="J52" s="6">
        <v>6423</v>
      </c>
      <c r="K52" s="6">
        <v>19269</v>
      </c>
      <c r="L52" s="3">
        <v>43678</v>
      </c>
      <c r="M52">
        <v>8</v>
      </c>
      <c r="N52" t="s">
        <v>42</v>
      </c>
      <c r="O52">
        <v>2019</v>
      </c>
    </row>
    <row r="53" spans="1:15" ht="14" x14ac:dyDescent="0.15">
      <c r="A53" t="s">
        <v>10</v>
      </c>
      <c r="B53" t="s">
        <v>35</v>
      </c>
      <c r="C53" t="s">
        <v>28</v>
      </c>
      <c r="D53" t="s">
        <v>30</v>
      </c>
      <c r="E53">
        <v>1143</v>
      </c>
      <c r="F53" s="6">
        <v>260</v>
      </c>
      <c r="G53" s="6">
        <v>7</v>
      </c>
      <c r="H53" s="6">
        <v>8001</v>
      </c>
      <c r="I53" s="6">
        <v>0</v>
      </c>
      <c r="J53" s="6">
        <v>5715</v>
      </c>
      <c r="K53" s="6">
        <v>2286</v>
      </c>
      <c r="L53" s="3">
        <v>43739</v>
      </c>
      <c r="M53">
        <v>10</v>
      </c>
      <c r="N53" t="s">
        <v>44</v>
      </c>
      <c r="O53">
        <v>2019</v>
      </c>
    </row>
    <row r="54" spans="1:15" ht="14" x14ac:dyDescent="0.15">
      <c r="A54" t="s">
        <v>8</v>
      </c>
      <c r="B54" t="s">
        <v>35</v>
      </c>
      <c r="C54" t="s">
        <v>28</v>
      </c>
      <c r="D54" t="s">
        <v>30</v>
      </c>
      <c r="E54">
        <v>615</v>
      </c>
      <c r="F54" s="6">
        <v>260</v>
      </c>
      <c r="G54" s="6">
        <v>15</v>
      </c>
      <c r="H54" s="6">
        <v>9225</v>
      </c>
      <c r="I54" s="6">
        <v>0</v>
      </c>
      <c r="J54" s="6">
        <v>6150</v>
      </c>
      <c r="K54" s="6">
        <v>3075</v>
      </c>
      <c r="L54" s="3">
        <v>43800</v>
      </c>
      <c r="M54">
        <v>12</v>
      </c>
      <c r="N54" t="s">
        <v>46</v>
      </c>
      <c r="O54">
        <v>2019</v>
      </c>
    </row>
    <row r="55" spans="1:15" ht="14" x14ac:dyDescent="0.15">
      <c r="A55" t="s">
        <v>10</v>
      </c>
      <c r="B55" t="s">
        <v>48</v>
      </c>
      <c r="C55" t="s">
        <v>25</v>
      </c>
      <c r="D55" t="s">
        <v>31</v>
      </c>
      <c r="E55">
        <v>3945</v>
      </c>
      <c r="F55" s="6">
        <v>10</v>
      </c>
      <c r="G55" s="6">
        <v>7</v>
      </c>
      <c r="H55" s="6">
        <v>27615</v>
      </c>
      <c r="I55" s="6">
        <v>276.14999999999998</v>
      </c>
      <c r="J55" s="6">
        <v>19725</v>
      </c>
      <c r="K55" s="6">
        <v>7613.8499999999985</v>
      </c>
      <c r="L55" s="3">
        <v>43466</v>
      </c>
      <c r="M55">
        <v>1</v>
      </c>
      <c r="N55" t="s">
        <v>36</v>
      </c>
      <c r="O55">
        <v>2019</v>
      </c>
    </row>
    <row r="56" spans="1:15" ht="14" x14ac:dyDescent="0.15">
      <c r="A56" t="s">
        <v>8</v>
      </c>
      <c r="B56" t="s">
        <v>15</v>
      </c>
      <c r="C56" t="s">
        <v>25</v>
      </c>
      <c r="D56" t="s">
        <v>31</v>
      </c>
      <c r="E56">
        <v>2296</v>
      </c>
      <c r="F56" s="6">
        <v>10</v>
      </c>
      <c r="G56" s="6">
        <v>15</v>
      </c>
      <c r="H56" s="6">
        <v>34440</v>
      </c>
      <c r="I56" s="6">
        <v>344.4</v>
      </c>
      <c r="J56" s="6">
        <v>22960</v>
      </c>
      <c r="K56" s="6">
        <v>11135.599999999999</v>
      </c>
      <c r="L56" s="3">
        <v>43497</v>
      </c>
      <c r="M56">
        <v>2</v>
      </c>
      <c r="N56" t="s">
        <v>37</v>
      </c>
      <c r="O56">
        <v>2019</v>
      </c>
    </row>
    <row r="57" spans="1:15" ht="14" x14ac:dyDescent="0.15">
      <c r="A57" t="s">
        <v>10</v>
      </c>
      <c r="B57" t="s">
        <v>15</v>
      </c>
      <c r="C57" t="s">
        <v>25</v>
      </c>
      <c r="D57" t="s">
        <v>31</v>
      </c>
      <c r="E57">
        <v>1030</v>
      </c>
      <c r="F57" s="6">
        <v>10</v>
      </c>
      <c r="G57" s="6">
        <v>7</v>
      </c>
      <c r="H57" s="6">
        <v>7210</v>
      </c>
      <c r="I57" s="6">
        <v>72.099999999999994</v>
      </c>
      <c r="J57" s="6">
        <v>5150</v>
      </c>
      <c r="K57" s="6">
        <v>1987.8999999999996</v>
      </c>
      <c r="L57" s="3">
        <v>43586</v>
      </c>
      <c r="M57">
        <v>5</v>
      </c>
      <c r="N57" t="s">
        <v>18</v>
      </c>
      <c r="O57">
        <v>2019</v>
      </c>
    </row>
    <row r="58" spans="1:15" ht="14" x14ac:dyDescent="0.15">
      <c r="A58" t="s">
        <v>10</v>
      </c>
      <c r="B58" t="s">
        <v>15</v>
      </c>
      <c r="C58" t="s">
        <v>26</v>
      </c>
      <c r="D58" t="s">
        <v>31</v>
      </c>
      <c r="E58">
        <v>639</v>
      </c>
      <c r="F58" s="6">
        <v>120</v>
      </c>
      <c r="G58" s="6">
        <v>7</v>
      </c>
      <c r="H58" s="6">
        <v>4473</v>
      </c>
      <c r="I58" s="6">
        <v>44.73</v>
      </c>
      <c r="J58" s="6">
        <v>3195</v>
      </c>
      <c r="K58" s="6">
        <v>1233.2700000000004</v>
      </c>
      <c r="L58" s="3">
        <v>43770</v>
      </c>
      <c r="M58">
        <v>11</v>
      </c>
      <c r="N58" t="s">
        <v>45</v>
      </c>
      <c r="O58">
        <v>2019</v>
      </c>
    </row>
    <row r="59" spans="1:15" ht="14" x14ac:dyDescent="0.15">
      <c r="A59" t="s">
        <v>10</v>
      </c>
      <c r="B59" t="s">
        <v>48</v>
      </c>
      <c r="C59" t="s">
        <v>27</v>
      </c>
      <c r="D59" t="s">
        <v>31</v>
      </c>
      <c r="E59">
        <v>1326</v>
      </c>
      <c r="F59" s="6">
        <v>250</v>
      </c>
      <c r="G59" s="6">
        <v>7</v>
      </c>
      <c r="H59" s="6">
        <v>9282</v>
      </c>
      <c r="I59" s="6">
        <v>92.82</v>
      </c>
      <c r="J59" s="6">
        <v>6630</v>
      </c>
      <c r="K59" s="6">
        <v>2559.1800000000003</v>
      </c>
      <c r="L59" s="3">
        <v>43525</v>
      </c>
      <c r="M59">
        <v>3</v>
      </c>
      <c r="N59" t="s">
        <v>38</v>
      </c>
      <c r="O59">
        <v>2019</v>
      </c>
    </row>
    <row r="60" spans="1:15" ht="14" x14ac:dyDescent="0.15">
      <c r="A60" t="s">
        <v>11</v>
      </c>
      <c r="B60" t="s">
        <v>35</v>
      </c>
      <c r="C60" t="s">
        <v>23</v>
      </c>
      <c r="D60" t="s">
        <v>31</v>
      </c>
      <c r="E60">
        <v>1858</v>
      </c>
      <c r="F60" s="6">
        <v>3</v>
      </c>
      <c r="G60" s="6">
        <v>12</v>
      </c>
      <c r="H60" s="6">
        <v>22296</v>
      </c>
      <c r="I60" s="6">
        <v>222.96</v>
      </c>
      <c r="J60" s="6">
        <v>5574</v>
      </c>
      <c r="K60" s="6">
        <v>16499.04</v>
      </c>
      <c r="L60" s="3">
        <v>43497</v>
      </c>
      <c r="M60">
        <v>2</v>
      </c>
      <c r="N60" t="s">
        <v>37</v>
      </c>
      <c r="O60">
        <v>2019</v>
      </c>
    </row>
    <row r="61" spans="1:15" ht="14" x14ac:dyDescent="0.15">
      <c r="A61" t="s">
        <v>10</v>
      </c>
      <c r="B61" t="s">
        <v>17</v>
      </c>
      <c r="C61" t="s">
        <v>23</v>
      </c>
      <c r="D61" t="s">
        <v>31</v>
      </c>
      <c r="E61">
        <v>1210</v>
      </c>
      <c r="F61" s="6">
        <v>3</v>
      </c>
      <c r="G61" s="6">
        <v>350</v>
      </c>
      <c r="H61" s="6">
        <v>423500</v>
      </c>
      <c r="I61" s="6">
        <v>4235</v>
      </c>
      <c r="J61" s="6">
        <v>314600</v>
      </c>
      <c r="K61" s="6">
        <v>104665</v>
      </c>
      <c r="L61" s="3">
        <v>43525</v>
      </c>
      <c r="M61">
        <v>3</v>
      </c>
      <c r="N61" t="s">
        <v>38</v>
      </c>
      <c r="O61">
        <v>2019</v>
      </c>
    </row>
    <row r="62" spans="1:15" ht="14" x14ac:dyDescent="0.15">
      <c r="A62" t="s">
        <v>10</v>
      </c>
      <c r="B62" t="s">
        <v>35</v>
      </c>
      <c r="C62" t="s">
        <v>23</v>
      </c>
      <c r="D62" t="s">
        <v>31</v>
      </c>
      <c r="E62">
        <v>2529</v>
      </c>
      <c r="F62" s="6">
        <v>3</v>
      </c>
      <c r="G62" s="6">
        <v>7</v>
      </c>
      <c r="H62" s="6">
        <v>17703</v>
      </c>
      <c r="I62" s="6">
        <v>177.03</v>
      </c>
      <c r="J62" s="6">
        <v>12645</v>
      </c>
      <c r="K62" s="6">
        <v>4880.9700000000012</v>
      </c>
      <c r="L62" s="3">
        <v>43647</v>
      </c>
      <c r="M62">
        <v>7</v>
      </c>
      <c r="N62" t="s">
        <v>41</v>
      </c>
      <c r="O62">
        <v>2019</v>
      </c>
    </row>
    <row r="63" spans="1:15" ht="14" x14ac:dyDescent="0.15">
      <c r="A63" t="s">
        <v>11</v>
      </c>
      <c r="B63" t="s">
        <v>14</v>
      </c>
      <c r="C63" t="s">
        <v>23</v>
      </c>
      <c r="D63" t="s">
        <v>31</v>
      </c>
      <c r="E63">
        <v>1445</v>
      </c>
      <c r="F63" s="6">
        <v>3</v>
      </c>
      <c r="G63" s="6">
        <v>12</v>
      </c>
      <c r="H63" s="6">
        <v>17340</v>
      </c>
      <c r="I63" s="6">
        <v>173.4</v>
      </c>
      <c r="J63" s="6">
        <v>4335</v>
      </c>
      <c r="K63" s="6">
        <v>12831.599999999999</v>
      </c>
      <c r="L63" s="3">
        <v>43709</v>
      </c>
      <c r="M63">
        <v>9</v>
      </c>
      <c r="N63" t="s">
        <v>43</v>
      </c>
      <c r="O63">
        <v>2019</v>
      </c>
    </row>
    <row r="64" spans="1:15" ht="14" x14ac:dyDescent="0.15">
      <c r="A64" t="s">
        <v>9</v>
      </c>
      <c r="B64" t="s">
        <v>35</v>
      </c>
      <c r="C64" t="s">
        <v>23</v>
      </c>
      <c r="D64" t="s">
        <v>31</v>
      </c>
      <c r="E64">
        <v>330</v>
      </c>
      <c r="F64" s="6">
        <v>3</v>
      </c>
      <c r="G64" s="6">
        <v>125</v>
      </c>
      <c r="H64" s="6">
        <v>41250</v>
      </c>
      <c r="I64" s="6">
        <v>412.5</v>
      </c>
      <c r="J64" s="6">
        <v>39600</v>
      </c>
      <c r="K64" s="6">
        <v>1237.5</v>
      </c>
      <c r="L64" s="3">
        <v>43344</v>
      </c>
      <c r="M64">
        <v>9</v>
      </c>
      <c r="N64" t="s">
        <v>43</v>
      </c>
      <c r="O64">
        <v>2018</v>
      </c>
    </row>
    <row r="65" spans="1:15" ht="14" x14ac:dyDescent="0.15">
      <c r="A65" t="s">
        <v>11</v>
      </c>
      <c r="B65" t="s">
        <v>15</v>
      </c>
      <c r="C65" t="s">
        <v>23</v>
      </c>
      <c r="D65" t="s">
        <v>31</v>
      </c>
      <c r="E65">
        <v>2671</v>
      </c>
      <c r="F65" s="6">
        <v>3</v>
      </c>
      <c r="G65" s="6">
        <v>12</v>
      </c>
      <c r="H65" s="6">
        <v>32052</v>
      </c>
      <c r="I65" s="6">
        <v>320.52</v>
      </c>
      <c r="J65" s="6">
        <v>8013</v>
      </c>
      <c r="K65" s="6">
        <v>23718.48</v>
      </c>
      <c r="L65" s="3">
        <v>43709</v>
      </c>
      <c r="M65">
        <v>9</v>
      </c>
      <c r="N65" t="s">
        <v>43</v>
      </c>
      <c r="O65">
        <v>2019</v>
      </c>
    </row>
    <row r="66" spans="1:15" ht="14" x14ac:dyDescent="0.15">
      <c r="A66" t="s">
        <v>11</v>
      </c>
      <c r="B66" t="s">
        <v>16</v>
      </c>
      <c r="C66" t="s">
        <v>23</v>
      </c>
      <c r="D66" t="s">
        <v>31</v>
      </c>
      <c r="E66">
        <v>766</v>
      </c>
      <c r="F66" s="6">
        <v>3</v>
      </c>
      <c r="G66" s="6">
        <v>12</v>
      </c>
      <c r="H66" s="6">
        <v>9192</v>
      </c>
      <c r="I66" s="6">
        <v>91.92</v>
      </c>
      <c r="J66" s="6">
        <v>2298</v>
      </c>
      <c r="K66" s="6">
        <v>6802.08</v>
      </c>
      <c r="L66" s="3">
        <v>43374</v>
      </c>
      <c r="M66">
        <v>10</v>
      </c>
      <c r="N66" t="s">
        <v>44</v>
      </c>
      <c r="O66">
        <v>2018</v>
      </c>
    </row>
    <row r="67" spans="1:15" ht="14" x14ac:dyDescent="0.15">
      <c r="A67" t="s">
        <v>7</v>
      </c>
      <c r="B67" t="s">
        <v>17</v>
      </c>
      <c r="C67" t="s">
        <v>23</v>
      </c>
      <c r="D67" t="s">
        <v>31</v>
      </c>
      <c r="E67">
        <v>494</v>
      </c>
      <c r="F67" s="6">
        <v>3</v>
      </c>
      <c r="G67" s="6">
        <v>300</v>
      </c>
      <c r="H67" s="6">
        <v>148200</v>
      </c>
      <c r="I67" s="6">
        <v>1482</v>
      </c>
      <c r="J67" s="6">
        <v>123500</v>
      </c>
      <c r="K67" s="6">
        <v>23218</v>
      </c>
      <c r="L67" s="3">
        <v>43374</v>
      </c>
      <c r="M67">
        <v>10</v>
      </c>
      <c r="N67" t="s">
        <v>44</v>
      </c>
      <c r="O67">
        <v>2018</v>
      </c>
    </row>
    <row r="68" spans="1:15" ht="14" x14ac:dyDescent="0.15">
      <c r="A68" t="s">
        <v>10</v>
      </c>
      <c r="B68" t="s">
        <v>17</v>
      </c>
      <c r="C68" t="s">
        <v>23</v>
      </c>
      <c r="D68" t="s">
        <v>31</v>
      </c>
      <c r="E68">
        <v>1397</v>
      </c>
      <c r="F68" s="6">
        <v>3</v>
      </c>
      <c r="G68" s="6">
        <v>350</v>
      </c>
      <c r="H68" s="6">
        <v>488950</v>
      </c>
      <c r="I68" s="6">
        <v>4889.5</v>
      </c>
      <c r="J68" s="6">
        <v>363220</v>
      </c>
      <c r="K68" s="6">
        <v>120840.5</v>
      </c>
      <c r="L68" s="3">
        <v>43739</v>
      </c>
      <c r="M68">
        <v>10</v>
      </c>
      <c r="N68" t="s">
        <v>44</v>
      </c>
      <c r="O68">
        <v>2019</v>
      </c>
    </row>
    <row r="69" spans="1:15" ht="14" x14ac:dyDescent="0.15">
      <c r="A69" t="s">
        <v>10</v>
      </c>
      <c r="B69" t="s">
        <v>15</v>
      </c>
      <c r="C69" t="s">
        <v>23</v>
      </c>
      <c r="D69" t="s">
        <v>31</v>
      </c>
      <c r="E69">
        <v>2155</v>
      </c>
      <c r="F69" s="6">
        <v>3</v>
      </c>
      <c r="G69" s="6">
        <v>350</v>
      </c>
      <c r="H69" s="6">
        <v>754250</v>
      </c>
      <c r="I69" s="6">
        <v>7542.5</v>
      </c>
      <c r="J69" s="6">
        <v>560300</v>
      </c>
      <c r="K69" s="6">
        <v>186407.5</v>
      </c>
      <c r="L69" s="3">
        <v>43800</v>
      </c>
      <c r="M69">
        <v>12</v>
      </c>
      <c r="N69" t="s">
        <v>46</v>
      </c>
      <c r="O69">
        <v>2019</v>
      </c>
    </row>
    <row r="70" spans="1:15" ht="14" x14ac:dyDescent="0.15">
      <c r="A70" t="s">
        <v>8</v>
      </c>
      <c r="B70" t="s">
        <v>17</v>
      </c>
      <c r="C70" t="s">
        <v>24</v>
      </c>
      <c r="D70" t="s">
        <v>31</v>
      </c>
      <c r="E70">
        <v>2214</v>
      </c>
      <c r="F70" s="6">
        <v>5</v>
      </c>
      <c r="G70" s="6">
        <v>15</v>
      </c>
      <c r="H70" s="6">
        <v>33210</v>
      </c>
      <c r="I70" s="6">
        <v>332.1</v>
      </c>
      <c r="J70" s="6">
        <v>22140</v>
      </c>
      <c r="K70" s="6">
        <v>10737.900000000001</v>
      </c>
      <c r="L70" s="3">
        <v>43525</v>
      </c>
      <c r="M70">
        <v>3</v>
      </c>
      <c r="N70" t="s">
        <v>38</v>
      </c>
      <c r="O70">
        <v>2019</v>
      </c>
    </row>
    <row r="71" spans="1:15" ht="14" x14ac:dyDescent="0.15">
      <c r="A71" t="s">
        <v>7</v>
      </c>
      <c r="B71" t="s">
        <v>47</v>
      </c>
      <c r="C71" t="s">
        <v>24</v>
      </c>
      <c r="D71" t="s">
        <v>31</v>
      </c>
      <c r="E71">
        <v>2301</v>
      </c>
      <c r="F71" s="6">
        <v>5</v>
      </c>
      <c r="G71" s="6">
        <v>300</v>
      </c>
      <c r="H71" s="6">
        <v>690300</v>
      </c>
      <c r="I71" s="6">
        <v>6903</v>
      </c>
      <c r="J71" s="6">
        <v>575250</v>
      </c>
      <c r="K71" s="6">
        <v>108147</v>
      </c>
      <c r="L71" s="3">
        <v>43556</v>
      </c>
      <c r="M71">
        <v>4</v>
      </c>
      <c r="N71" t="s">
        <v>39</v>
      </c>
      <c r="O71">
        <v>2019</v>
      </c>
    </row>
    <row r="72" spans="1:15" ht="14" x14ac:dyDescent="0.15">
      <c r="A72" t="s">
        <v>10</v>
      </c>
      <c r="B72" t="s">
        <v>15</v>
      </c>
      <c r="C72" t="s">
        <v>24</v>
      </c>
      <c r="D72" t="s">
        <v>31</v>
      </c>
      <c r="E72">
        <v>1375</v>
      </c>
      <c r="F72" s="6">
        <v>5</v>
      </c>
      <c r="G72" s="6">
        <v>20</v>
      </c>
      <c r="H72" s="6">
        <v>27500</v>
      </c>
      <c r="I72" s="6">
        <v>275.10000000000002</v>
      </c>
      <c r="J72" s="6">
        <v>13755</v>
      </c>
      <c r="K72" s="6">
        <v>13469.900000000001</v>
      </c>
      <c r="L72" s="3">
        <v>43647</v>
      </c>
      <c r="M72">
        <v>7</v>
      </c>
      <c r="N72" t="s">
        <v>41</v>
      </c>
      <c r="O72">
        <v>2019</v>
      </c>
    </row>
    <row r="73" spans="1:15" ht="14" x14ac:dyDescent="0.15">
      <c r="A73" t="s">
        <v>10</v>
      </c>
      <c r="B73" t="s">
        <v>14</v>
      </c>
      <c r="C73" t="s">
        <v>24</v>
      </c>
      <c r="D73" t="s">
        <v>31</v>
      </c>
      <c r="E73">
        <v>1830</v>
      </c>
      <c r="F73" s="6">
        <v>5</v>
      </c>
      <c r="G73" s="6">
        <v>7</v>
      </c>
      <c r="H73" s="6">
        <v>12810</v>
      </c>
      <c r="I73" s="6">
        <v>128.1</v>
      </c>
      <c r="J73" s="6">
        <v>9150</v>
      </c>
      <c r="K73" s="6">
        <v>3531.8999999999996</v>
      </c>
      <c r="L73" s="3">
        <v>43678</v>
      </c>
      <c r="M73">
        <v>8</v>
      </c>
      <c r="N73" t="s">
        <v>42</v>
      </c>
      <c r="O73">
        <v>2019</v>
      </c>
    </row>
    <row r="74" spans="1:15" ht="14" x14ac:dyDescent="0.15">
      <c r="A74" t="s">
        <v>7</v>
      </c>
      <c r="B74" t="s">
        <v>35</v>
      </c>
      <c r="C74" t="s">
        <v>24</v>
      </c>
      <c r="D74" t="s">
        <v>31</v>
      </c>
      <c r="E74">
        <v>2498</v>
      </c>
      <c r="F74" s="6">
        <v>5</v>
      </c>
      <c r="G74" s="6">
        <v>300</v>
      </c>
      <c r="H74" s="6">
        <v>749400</v>
      </c>
      <c r="I74" s="6">
        <v>7494</v>
      </c>
      <c r="J74" s="6">
        <v>624500</v>
      </c>
      <c r="K74" s="6">
        <v>117406</v>
      </c>
      <c r="L74" s="3">
        <v>43344</v>
      </c>
      <c r="M74">
        <v>9</v>
      </c>
      <c r="N74" t="s">
        <v>43</v>
      </c>
      <c r="O74">
        <v>2018</v>
      </c>
    </row>
    <row r="75" spans="1:15" ht="14" x14ac:dyDescent="0.15">
      <c r="A75" t="s">
        <v>9</v>
      </c>
      <c r="B75" t="s">
        <v>35</v>
      </c>
      <c r="C75" t="s">
        <v>24</v>
      </c>
      <c r="D75" t="s">
        <v>31</v>
      </c>
      <c r="E75">
        <v>663</v>
      </c>
      <c r="F75" s="6">
        <v>5</v>
      </c>
      <c r="G75" s="6">
        <v>125</v>
      </c>
      <c r="H75" s="6">
        <v>82875</v>
      </c>
      <c r="I75" s="6">
        <v>828.75</v>
      </c>
      <c r="J75" s="6">
        <v>79560</v>
      </c>
      <c r="K75" s="6">
        <v>2486.25</v>
      </c>
      <c r="L75" s="3">
        <v>43374</v>
      </c>
      <c r="M75">
        <v>10</v>
      </c>
      <c r="N75" t="s">
        <v>44</v>
      </c>
      <c r="O75">
        <v>2018</v>
      </c>
    </row>
    <row r="76" spans="1:15" ht="14" x14ac:dyDescent="0.15">
      <c r="A76" t="s">
        <v>8</v>
      </c>
      <c r="B76" t="s">
        <v>35</v>
      </c>
      <c r="C76" t="s">
        <v>25</v>
      </c>
      <c r="D76" t="s">
        <v>31</v>
      </c>
      <c r="E76">
        <v>1514</v>
      </c>
      <c r="F76" s="6">
        <v>10</v>
      </c>
      <c r="G76" s="6">
        <v>15</v>
      </c>
      <c r="H76" s="6">
        <v>22710</v>
      </c>
      <c r="I76" s="6">
        <v>227.1</v>
      </c>
      <c r="J76" s="6">
        <v>15140</v>
      </c>
      <c r="K76" s="6">
        <v>7342.9000000000015</v>
      </c>
      <c r="L76" s="3">
        <v>43497</v>
      </c>
      <c r="M76">
        <v>2</v>
      </c>
      <c r="N76" t="s">
        <v>37</v>
      </c>
      <c r="O76">
        <v>2019</v>
      </c>
    </row>
    <row r="77" spans="1:15" ht="14" x14ac:dyDescent="0.15">
      <c r="A77" t="s">
        <v>10</v>
      </c>
      <c r="B77" t="s">
        <v>47</v>
      </c>
      <c r="C77" t="s">
        <v>25</v>
      </c>
      <c r="D77" t="s">
        <v>31</v>
      </c>
      <c r="E77">
        <v>4492</v>
      </c>
      <c r="F77" s="6">
        <v>10</v>
      </c>
      <c r="G77" s="6">
        <v>7</v>
      </c>
      <c r="H77" s="6">
        <v>31444</v>
      </c>
      <c r="I77" s="6">
        <v>314.47500000000002</v>
      </c>
      <c r="J77" s="6">
        <v>22462.5</v>
      </c>
      <c r="K77" s="6">
        <v>8667.0250000000015</v>
      </c>
      <c r="L77" s="3">
        <v>43556</v>
      </c>
      <c r="M77">
        <v>4</v>
      </c>
      <c r="N77" t="s">
        <v>39</v>
      </c>
      <c r="O77">
        <v>2019</v>
      </c>
    </row>
    <row r="78" spans="1:15" ht="14" x14ac:dyDescent="0.15">
      <c r="A78" t="s">
        <v>9</v>
      </c>
      <c r="B78" t="s">
        <v>47</v>
      </c>
      <c r="C78" t="s">
        <v>25</v>
      </c>
      <c r="D78" t="s">
        <v>31</v>
      </c>
      <c r="E78">
        <v>727</v>
      </c>
      <c r="F78" s="6">
        <v>10</v>
      </c>
      <c r="G78" s="6">
        <v>125</v>
      </c>
      <c r="H78" s="6">
        <v>90875</v>
      </c>
      <c r="I78" s="6">
        <v>908.75</v>
      </c>
      <c r="J78" s="6">
        <v>87240</v>
      </c>
      <c r="K78" s="6">
        <v>2726.25</v>
      </c>
      <c r="L78" s="3">
        <v>43617</v>
      </c>
      <c r="M78">
        <v>6</v>
      </c>
      <c r="N78" t="s">
        <v>40</v>
      </c>
      <c r="O78">
        <v>2019</v>
      </c>
    </row>
    <row r="79" spans="1:15" ht="14" x14ac:dyDescent="0.15">
      <c r="A79" t="s">
        <v>9</v>
      </c>
      <c r="B79" t="s">
        <v>15</v>
      </c>
      <c r="C79" t="s">
        <v>25</v>
      </c>
      <c r="D79" t="s">
        <v>31</v>
      </c>
      <c r="E79">
        <v>787</v>
      </c>
      <c r="F79" s="6">
        <v>10</v>
      </c>
      <c r="G79" s="6">
        <v>125</v>
      </c>
      <c r="H79" s="6">
        <v>98375</v>
      </c>
      <c r="I79" s="6">
        <v>983.75</v>
      </c>
      <c r="J79" s="6">
        <v>94440</v>
      </c>
      <c r="K79" s="6">
        <v>2951.25</v>
      </c>
      <c r="L79" s="3">
        <v>43617</v>
      </c>
      <c r="M79">
        <v>6</v>
      </c>
      <c r="N79" t="s">
        <v>40</v>
      </c>
      <c r="O79">
        <v>2019</v>
      </c>
    </row>
    <row r="80" spans="1:15" ht="14" x14ac:dyDescent="0.15">
      <c r="A80" t="s">
        <v>9</v>
      </c>
      <c r="B80" t="s">
        <v>17</v>
      </c>
      <c r="C80" t="s">
        <v>25</v>
      </c>
      <c r="D80" t="s">
        <v>31</v>
      </c>
      <c r="E80">
        <v>1823</v>
      </c>
      <c r="F80" s="6">
        <v>10</v>
      </c>
      <c r="G80" s="6">
        <v>125</v>
      </c>
      <c r="H80" s="6">
        <v>227875</v>
      </c>
      <c r="I80" s="6">
        <v>2278.75</v>
      </c>
      <c r="J80" s="6">
        <v>218760</v>
      </c>
      <c r="K80" s="6">
        <v>6836.25</v>
      </c>
      <c r="L80" s="3">
        <v>43647</v>
      </c>
      <c r="M80">
        <v>7</v>
      </c>
      <c r="N80" t="s">
        <v>41</v>
      </c>
      <c r="O80">
        <v>2019</v>
      </c>
    </row>
    <row r="81" spans="1:15" ht="14" x14ac:dyDescent="0.15">
      <c r="A81" t="s">
        <v>8</v>
      </c>
      <c r="B81" t="s">
        <v>16</v>
      </c>
      <c r="C81" t="s">
        <v>25</v>
      </c>
      <c r="D81" t="s">
        <v>31</v>
      </c>
      <c r="E81">
        <v>747</v>
      </c>
      <c r="F81" s="6">
        <v>10</v>
      </c>
      <c r="G81" s="6">
        <v>15</v>
      </c>
      <c r="H81" s="6">
        <v>11205</v>
      </c>
      <c r="I81" s="6">
        <v>112.05</v>
      </c>
      <c r="J81" s="6">
        <v>7470</v>
      </c>
      <c r="K81" s="6">
        <v>3622.9500000000007</v>
      </c>
      <c r="L81" s="3">
        <v>43709</v>
      </c>
      <c r="M81">
        <v>9</v>
      </c>
      <c r="N81" t="s">
        <v>43</v>
      </c>
      <c r="O81">
        <v>2019</v>
      </c>
    </row>
    <row r="82" spans="1:15" ht="14" x14ac:dyDescent="0.15">
      <c r="A82" t="s">
        <v>11</v>
      </c>
      <c r="B82" t="s">
        <v>16</v>
      </c>
      <c r="C82" t="s">
        <v>25</v>
      </c>
      <c r="D82" t="s">
        <v>31</v>
      </c>
      <c r="E82">
        <v>766</v>
      </c>
      <c r="F82" s="6">
        <v>10</v>
      </c>
      <c r="G82" s="6">
        <v>12</v>
      </c>
      <c r="H82" s="6">
        <v>9192</v>
      </c>
      <c r="I82" s="6">
        <v>91.92</v>
      </c>
      <c r="J82" s="6">
        <v>2298</v>
      </c>
      <c r="K82" s="6">
        <v>6802.08</v>
      </c>
      <c r="L82" s="3">
        <v>43374</v>
      </c>
      <c r="M82">
        <v>10</v>
      </c>
      <c r="N82" t="s">
        <v>44</v>
      </c>
      <c r="O82">
        <v>2018</v>
      </c>
    </row>
    <row r="83" spans="1:15" ht="14" x14ac:dyDescent="0.15">
      <c r="A83" t="s">
        <v>7</v>
      </c>
      <c r="B83" t="s">
        <v>48</v>
      </c>
      <c r="C83" t="s">
        <v>25</v>
      </c>
      <c r="D83" t="s">
        <v>31</v>
      </c>
      <c r="E83">
        <v>2905</v>
      </c>
      <c r="F83" s="6">
        <v>10</v>
      </c>
      <c r="G83" s="6">
        <v>300</v>
      </c>
      <c r="H83" s="6">
        <v>871500</v>
      </c>
      <c r="I83" s="6">
        <v>8715</v>
      </c>
      <c r="J83" s="6">
        <v>726250</v>
      </c>
      <c r="K83" s="6">
        <v>136535</v>
      </c>
      <c r="L83" s="3">
        <v>43770</v>
      </c>
      <c r="M83">
        <v>11</v>
      </c>
      <c r="N83" t="s">
        <v>45</v>
      </c>
      <c r="O83">
        <v>2019</v>
      </c>
    </row>
    <row r="84" spans="1:15" ht="14" x14ac:dyDescent="0.15">
      <c r="A84" t="s">
        <v>10</v>
      </c>
      <c r="B84" t="s">
        <v>15</v>
      </c>
      <c r="C84" t="s">
        <v>25</v>
      </c>
      <c r="D84" t="s">
        <v>31</v>
      </c>
      <c r="E84">
        <v>2155</v>
      </c>
      <c r="F84" s="6">
        <v>10</v>
      </c>
      <c r="G84" s="6">
        <v>350</v>
      </c>
      <c r="H84" s="6">
        <v>754250</v>
      </c>
      <c r="I84" s="6">
        <v>7542.5</v>
      </c>
      <c r="J84" s="6">
        <v>560300</v>
      </c>
      <c r="K84" s="6">
        <v>186407.5</v>
      </c>
      <c r="L84" s="3">
        <v>43800</v>
      </c>
      <c r="M84">
        <v>12</v>
      </c>
      <c r="N84" t="s">
        <v>46</v>
      </c>
      <c r="O84">
        <v>2019</v>
      </c>
    </row>
    <row r="85" spans="1:15" ht="14" x14ac:dyDescent="0.15">
      <c r="A85" t="s">
        <v>10</v>
      </c>
      <c r="B85" t="s">
        <v>15</v>
      </c>
      <c r="C85" t="s">
        <v>26</v>
      </c>
      <c r="D85" t="s">
        <v>31</v>
      </c>
      <c r="E85">
        <v>3864</v>
      </c>
      <c r="F85" s="6">
        <v>120</v>
      </c>
      <c r="G85" s="6">
        <v>20</v>
      </c>
      <c r="H85" s="6">
        <v>77280</v>
      </c>
      <c r="I85" s="6">
        <v>772.80000000000007</v>
      </c>
      <c r="J85" s="6">
        <v>38640</v>
      </c>
      <c r="K85" s="6">
        <v>37867.199999999997</v>
      </c>
      <c r="L85" s="3">
        <v>43556</v>
      </c>
      <c r="M85">
        <v>4</v>
      </c>
      <c r="N85" t="s">
        <v>39</v>
      </c>
      <c r="O85">
        <v>2019</v>
      </c>
    </row>
    <row r="86" spans="1:15" ht="14" x14ac:dyDescent="0.15">
      <c r="A86" t="s">
        <v>10</v>
      </c>
      <c r="B86" t="s">
        <v>17</v>
      </c>
      <c r="C86" t="s">
        <v>26</v>
      </c>
      <c r="D86" t="s">
        <v>31</v>
      </c>
      <c r="E86">
        <v>362</v>
      </c>
      <c r="F86" s="6">
        <v>120</v>
      </c>
      <c r="G86" s="6">
        <v>7</v>
      </c>
      <c r="H86" s="6">
        <v>2534</v>
      </c>
      <c r="I86" s="6">
        <v>25.34</v>
      </c>
      <c r="J86" s="6">
        <v>1810</v>
      </c>
      <c r="K86" s="6">
        <v>698.65999999999985</v>
      </c>
      <c r="L86" s="3">
        <v>43586</v>
      </c>
      <c r="M86">
        <v>5</v>
      </c>
      <c r="N86" t="s">
        <v>18</v>
      </c>
      <c r="O86">
        <v>2019</v>
      </c>
    </row>
    <row r="87" spans="1:15" ht="14" x14ac:dyDescent="0.15">
      <c r="A87" t="s">
        <v>9</v>
      </c>
      <c r="B87" t="s">
        <v>14</v>
      </c>
      <c r="C87" t="s">
        <v>26</v>
      </c>
      <c r="D87" t="s">
        <v>31</v>
      </c>
      <c r="E87">
        <v>923</v>
      </c>
      <c r="F87" s="6">
        <v>120</v>
      </c>
      <c r="G87" s="6">
        <v>125</v>
      </c>
      <c r="H87" s="6">
        <v>115375</v>
      </c>
      <c r="I87" s="6">
        <v>1153.75</v>
      </c>
      <c r="J87" s="6">
        <v>110760</v>
      </c>
      <c r="K87" s="6">
        <v>3461.25</v>
      </c>
      <c r="L87" s="3">
        <v>43678</v>
      </c>
      <c r="M87">
        <v>8</v>
      </c>
      <c r="N87" t="s">
        <v>42</v>
      </c>
      <c r="O87">
        <v>2019</v>
      </c>
    </row>
    <row r="88" spans="1:15" ht="14" x14ac:dyDescent="0.15">
      <c r="A88" t="s">
        <v>9</v>
      </c>
      <c r="B88" t="s">
        <v>35</v>
      </c>
      <c r="C88" t="s">
        <v>26</v>
      </c>
      <c r="D88" t="s">
        <v>31</v>
      </c>
      <c r="E88">
        <v>663</v>
      </c>
      <c r="F88" s="6">
        <v>120</v>
      </c>
      <c r="G88" s="6">
        <v>125</v>
      </c>
      <c r="H88" s="6">
        <v>82875</v>
      </c>
      <c r="I88" s="6">
        <v>828.75</v>
      </c>
      <c r="J88" s="6">
        <v>79560</v>
      </c>
      <c r="K88" s="6">
        <v>2486.25</v>
      </c>
      <c r="L88" s="3">
        <v>43374</v>
      </c>
      <c r="M88">
        <v>10</v>
      </c>
      <c r="N88" t="s">
        <v>44</v>
      </c>
      <c r="O88">
        <v>2018</v>
      </c>
    </row>
    <row r="89" spans="1:15" ht="14" x14ac:dyDescent="0.15">
      <c r="A89" t="s">
        <v>10</v>
      </c>
      <c r="B89" t="s">
        <v>14</v>
      </c>
      <c r="C89" t="s">
        <v>26</v>
      </c>
      <c r="D89" t="s">
        <v>31</v>
      </c>
      <c r="E89">
        <v>2092</v>
      </c>
      <c r="F89" s="6">
        <v>120</v>
      </c>
      <c r="G89" s="6">
        <v>7</v>
      </c>
      <c r="H89" s="6">
        <v>14644</v>
      </c>
      <c r="I89" s="6">
        <v>146.44</v>
      </c>
      <c r="J89" s="6">
        <v>10460</v>
      </c>
      <c r="K89" s="6">
        <v>4037.5599999999995</v>
      </c>
      <c r="L89" s="3">
        <v>43405</v>
      </c>
      <c r="M89">
        <v>11</v>
      </c>
      <c r="N89" t="s">
        <v>45</v>
      </c>
      <c r="O89">
        <v>2018</v>
      </c>
    </row>
    <row r="90" spans="1:15" ht="14" x14ac:dyDescent="0.15">
      <c r="A90" t="s">
        <v>10</v>
      </c>
      <c r="B90" t="s">
        <v>16</v>
      </c>
      <c r="C90" t="s">
        <v>27</v>
      </c>
      <c r="D90" t="s">
        <v>31</v>
      </c>
      <c r="E90">
        <v>263</v>
      </c>
      <c r="F90" s="6">
        <v>250</v>
      </c>
      <c r="G90" s="6">
        <v>7</v>
      </c>
      <c r="H90" s="6">
        <v>1841</v>
      </c>
      <c r="I90" s="6">
        <v>18.41</v>
      </c>
      <c r="J90" s="6">
        <v>1315</v>
      </c>
      <c r="K90" s="6">
        <v>507.58999999999992</v>
      </c>
      <c r="L90" s="3">
        <v>43525</v>
      </c>
      <c r="M90">
        <v>3</v>
      </c>
      <c r="N90" t="s">
        <v>38</v>
      </c>
      <c r="O90">
        <v>2019</v>
      </c>
    </row>
    <row r="91" spans="1:15" ht="14" x14ac:dyDescent="0.15">
      <c r="A91" t="s">
        <v>10</v>
      </c>
      <c r="B91" t="s">
        <v>14</v>
      </c>
      <c r="C91" t="s">
        <v>27</v>
      </c>
      <c r="D91" t="s">
        <v>31</v>
      </c>
      <c r="E91">
        <v>943</v>
      </c>
      <c r="F91" s="6">
        <v>250</v>
      </c>
      <c r="G91" s="6">
        <v>350</v>
      </c>
      <c r="H91" s="6">
        <v>330050</v>
      </c>
      <c r="I91" s="6">
        <v>3302.25</v>
      </c>
      <c r="J91" s="6">
        <v>245310</v>
      </c>
      <c r="K91" s="6">
        <v>81437.75</v>
      </c>
      <c r="L91" s="3">
        <v>43556</v>
      </c>
      <c r="M91">
        <v>4</v>
      </c>
      <c r="N91" t="s">
        <v>39</v>
      </c>
      <c r="O91">
        <v>2019</v>
      </c>
    </row>
    <row r="92" spans="1:15" ht="14" x14ac:dyDescent="0.15">
      <c r="A92" t="s">
        <v>9</v>
      </c>
      <c r="B92" t="s">
        <v>35</v>
      </c>
      <c r="C92" t="s">
        <v>27</v>
      </c>
      <c r="D92" t="s">
        <v>31</v>
      </c>
      <c r="E92">
        <v>727</v>
      </c>
      <c r="F92" s="6">
        <v>250</v>
      </c>
      <c r="G92" s="6">
        <v>125</v>
      </c>
      <c r="H92" s="6">
        <v>90875</v>
      </c>
      <c r="I92" s="6">
        <v>908.75</v>
      </c>
      <c r="J92" s="6">
        <v>87240</v>
      </c>
      <c r="K92" s="6">
        <v>2726.25</v>
      </c>
      <c r="L92" s="3">
        <v>43617</v>
      </c>
      <c r="M92">
        <v>6</v>
      </c>
      <c r="N92" t="s">
        <v>40</v>
      </c>
      <c r="O92">
        <v>2019</v>
      </c>
    </row>
    <row r="93" spans="1:15" ht="14" x14ac:dyDescent="0.15">
      <c r="A93" t="s">
        <v>9</v>
      </c>
      <c r="B93" t="s">
        <v>15</v>
      </c>
      <c r="C93" t="s">
        <v>27</v>
      </c>
      <c r="D93" t="s">
        <v>31</v>
      </c>
      <c r="E93">
        <v>787</v>
      </c>
      <c r="F93" s="6">
        <v>250</v>
      </c>
      <c r="G93" s="6">
        <v>125</v>
      </c>
      <c r="H93" s="6">
        <v>98375</v>
      </c>
      <c r="I93" s="6">
        <v>983.75</v>
      </c>
      <c r="J93" s="6">
        <v>94440</v>
      </c>
      <c r="K93" s="6">
        <v>2951.25</v>
      </c>
      <c r="L93" s="3">
        <v>43617</v>
      </c>
      <c r="M93">
        <v>6</v>
      </c>
      <c r="N93" t="s">
        <v>40</v>
      </c>
      <c r="O93">
        <v>2019</v>
      </c>
    </row>
    <row r="94" spans="1:15" ht="14" x14ac:dyDescent="0.15">
      <c r="A94" t="s">
        <v>7</v>
      </c>
      <c r="B94" t="s">
        <v>47</v>
      </c>
      <c r="C94" t="s">
        <v>27</v>
      </c>
      <c r="D94" t="s">
        <v>31</v>
      </c>
      <c r="E94">
        <v>986</v>
      </c>
      <c r="F94" s="6">
        <v>250</v>
      </c>
      <c r="G94" s="6">
        <v>300</v>
      </c>
      <c r="H94" s="6">
        <v>295800</v>
      </c>
      <c r="I94" s="6">
        <v>2958</v>
      </c>
      <c r="J94" s="6">
        <v>246500</v>
      </c>
      <c r="K94" s="6">
        <v>46342</v>
      </c>
      <c r="L94" s="3">
        <v>43709</v>
      </c>
      <c r="M94">
        <v>9</v>
      </c>
      <c r="N94" t="s">
        <v>43</v>
      </c>
      <c r="O94">
        <v>2019</v>
      </c>
    </row>
    <row r="95" spans="1:15" ht="14" x14ac:dyDescent="0.15">
      <c r="A95" t="s">
        <v>7</v>
      </c>
      <c r="B95" t="s">
        <v>17</v>
      </c>
      <c r="C95" t="s">
        <v>27</v>
      </c>
      <c r="D95" t="s">
        <v>31</v>
      </c>
      <c r="E95">
        <v>494</v>
      </c>
      <c r="F95" s="6">
        <v>250</v>
      </c>
      <c r="G95" s="6">
        <v>300</v>
      </c>
      <c r="H95" s="6">
        <v>148200</v>
      </c>
      <c r="I95" s="6">
        <v>1482</v>
      </c>
      <c r="J95" s="6">
        <v>123500</v>
      </c>
      <c r="K95" s="6">
        <v>23218</v>
      </c>
      <c r="L95" s="3">
        <v>43374</v>
      </c>
      <c r="M95">
        <v>10</v>
      </c>
      <c r="N95" t="s">
        <v>44</v>
      </c>
      <c r="O95">
        <v>2018</v>
      </c>
    </row>
    <row r="96" spans="1:15" ht="14" x14ac:dyDescent="0.15">
      <c r="A96" t="s">
        <v>10</v>
      </c>
      <c r="B96" t="s">
        <v>17</v>
      </c>
      <c r="C96" t="s">
        <v>27</v>
      </c>
      <c r="D96" t="s">
        <v>31</v>
      </c>
      <c r="E96">
        <v>1397</v>
      </c>
      <c r="F96" s="6">
        <v>250</v>
      </c>
      <c r="G96" s="6">
        <v>350</v>
      </c>
      <c r="H96" s="6">
        <v>488950</v>
      </c>
      <c r="I96" s="6">
        <v>4889.5</v>
      </c>
      <c r="J96" s="6">
        <v>363220</v>
      </c>
      <c r="K96" s="6">
        <v>120840.5</v>
      </c>
      <c r="L96" s="3">
        <v>43739</v>
      </c>
      <c r="M96">
        <v>10</v>
      </c>
      <c r="N96" t="s">
        <v>44</v>
      </c>
      <c r="O96">
        <v>2019</v>
      </c>
    </row>
    <row r="97" spans="1:15" ht="14" x14ac:dyDescent="0.15">
      <c r="A97" t="s">
        <v>9</v>
      </c>
      <c r="B97" t="s">
        <v>15</v>
      </c>
      <c r="C97" t="s">
        <v>27</v>
      </c>
      <c r="D97" t="s">
        <v>31</v>
      </c>
      <c r="E97">
        <v>1744</v>
      </c>
      <c r="F97" s="6">
        <v>250</v>
      </c>
      <c r="G97" s="6">
        <v>125</v>
      </c>
      <c r="H97" s="6">
        <v>218000</v>
      </c>
      <c r="I97" s="6">
        <v>2180</v>
      </c>
      <c r="J97" s="6">
        <v>209280</v>
      </c>
      <c r="K97" s="6">
        <v>6540</v>
      </c>
      <c r="L97" s="3">
        <v>43770</v>
      </c>
      <c r="M97">
        <v>11</v>
      </c>
      <c r="N97" t="s">
        <v>45</v>
      </c>
      <c r="O97">
        <v>2019</v>
      </c>
    </row>
    <row r="98" spans="1:15" ht="14" x14ac:dyDescent="0.15">
      <c r="A98" t="s">
        <v>11</v>
      </c>
      <c r="B98" t="s">
        <v>35</v>
      </c>
      <c r="C98" t="s">
        <v>28</v>
      </c>
      <c r="D98" t="s">
        <v>31</v>
      </c>
      <c r="E98">
        <v>1989</v>
      </c>
      <c r="F98" s="6">
        <v>260</v>
      </c>
      <c r="G98" s="6">
        <v>12</v>
      </c>
      <c r="H98" s="6">
        <v>23868</v>
      </c>
      <c r="I98" s="6">
        <v>238.68</v>
      </c>
      <c r="J98" s="6">
        <v>5967</v>
      </c>
      <c r="K98" s="6">
        <v>17662.32</v>
      </c>
      <c r="L98" s="3">
        <v>43344</v>
      </c>
      <c r="M98">
        <v>9</v>
      </c>
      <c r="N98" t="s">
        <v>43</v>
      </c>
      <c r="O98">
        <v>2018</v>
      </c>
    </row>
    <row r="99" spans="1:15" ht="14" x14ac:dyDescent="0.15">
      <c r="A99" t="s">
        <v>8</v>
      </c>
      <c r="B99" t="s">
        <v>47</v>
      </c>
      <c r="C99" t="s">
        <v>28</v>
      </c>
      <c r="D99" t="s">
        <v>31</v>
      </c>
      <c r="E99">
        <v>321</v>
      </c>
      <c r="F99" s="6">
        <v>260</v>
      </c>
      <c r="G99" s="6">
        <v>15</v>
      </c>
      <c r="H99" s="6">
        <v>4815</v>
      </c>
      <c r="I99" s="6">
        <v>48.15</v>
      </c>
      <c r="J99" s="6">
        <v>3210</v>
      </c>
      <c r="K99" s="6">
        <v>1556.8500000000004</v>
      </c>
      <c r="L99" s="3">
        <v>43405</v>
      </c>
      <c r="M99">
        <v>11</v>
      </c>
      <c r="N99" t="s">
        <v>45</v>
      </c>
      <c r="O99">
        <v>2018</v>
      </c>
    </row>
    <row r="100" spans="1:15" ht="14" x14ac:dyDescent="0.15">
      <c r="A100" t="s">
        <v>9</v>
      </c>
      <c r="B100" t="s">
        <v>14</v>
      </c>
      <c r="C100" t="s">
        <v>23</v>
      </c>
      <c r="D100" t="s">
        <v>31</v>
      </c>
      <c r="E100">
        <v>742</v>
      </c>
      <c r="F100" s="6">
        <v>3</v>
      </c>
      <c r="G100" s="6">
        <v>125</v>
      </c>
      <c r="H100" s="6">
        <v>92750</v>
      </c>
      <c r="I100" s="6">
        <v>1856.25</v>
      </c>
      <c r="J100" s="6">
        <v>89100</v>
      </c>
      <c r="K100" s="6">
        <v>1793.75</v>
      </c>
      <c r="L100" s="3">
        <v>43556</v>
      </c>
      <c r="M100">
        <v>4</v>
      </c>
      <c r="N100" t="s">
        <v>39</v>
      </c>
      <c r="O100">
        <v>2019</v>
      </c>
    </row>
    <row r="101" spans="1:15" ht="14" x14ac:dyDescent="0.15">
      <c r="A101" t="s">
        <v>11</v>
      </c>
      <c r="B101" t="s">
        <v>14</v>
      </c>
      <c r="C101" t="s">
        <v>23</v>
      </c>
      <c r="D101" t="s">
        <v>31</v>
      </c>
      <c r="E101">
        <v>1295</v>
      </c>
      <c r="F101" s="6">
        <v>3</v>
      </c>
      <c r="G101" s="6">
        <v>12</v>
      </c>
      <c r="H101" s="6">
        <v>15540</v>
      </c>
      <c r="I101" s="6">
        <v>310.8</v>
      </c>
      <c r="J101" s="6">
        <v>3885</v>
      </c>
      <c r="K101" s="6">
        <v>11344.2</v>
      </c>
      <c r="L101" s="3">
        <v>43739</v>
      </c>
      <c r="M101">
        <v>10</v>
      </c>
      <c r="N101" t="s">
        <v>44</v>
      </c>
      <c r="O101">
        <v>2019</v>
      </c>
    </row>
    <row r="102" spans="1:15" ht="14" x14ac:dyDescent="0.15">
      <c r="A102" t="s">
        <v>7</v>
      </c>
      <c r="B102" t="s">
        <v>16</v>
      </c>
      <c r="C102" t="s">
        <v>23</v>
      </c>
      <c r="D102" t="s">
        <v>31</v>
      </c>
      <c r="E102">
        <v>214</v>
      </c>
      <c r="F102" s="6">
        <v>3</v>
      </c>
      <c r="G102" s="6">
        <v>300</v>
      </c>
      <c r="H102" s="6">
        <v>64200</v>
      </c>
      <c r="I102" s="6">
        <v>1284</v>
      </c>
      <c r="J102" s="6">
        <v>53500</v>
      </c>
      <c r="K102" s="6">
        <v>9416</v>
      </c>
      <c r="L102" s="3">
        <v>43374</v>
      </c>
      <c r="M102">
        <v>10</v>
      </c>
      <c r="N102" t="s">
        <v>44</v>
      </c>
      <c r="O102">
        <v>2018</v>
      </c>
    </row>
    <row r="103" spans="1:15" ht="14" x14ac:dyDescent="0.15">
      <c r="A103" t="s">
        <v>10</v>
      </c>
      <c r="B103" t="s">
        <v>15</v>
      </c>
      <c r="C103" t="s">
        <v>23</v>
      </c>
      <c r="D103" t="s">
        <v>31</v>
      </c>
      <c r="E103">
        <v>2145</v>
      </c>
      <c r="F103" s="6">
        <v>3</v>
      </c>
      <c r="G103" s="6">
        <v>7</v>
      </c>
      <c r="H103" s="6">
        <v>15015</v>
      </c>
      <c r="I103" s="6">
        <v>300.3</v>
      </c>
      <c r="J103" s="6">
        <v>10725</v>
      </c>
      <c r="K103" s="6">
        <v>3989.7000000000007</v>
      </c>
      <c r="L103" s="3">
        <v>43405</v>
      </c>
      <c r="M103">
        <v>11</v>
      </c>
      <c r="N103" t="s">
        <v>45</v>
      </c>
      <c r="O103">
        <v>2018</v>
      </c>
    </row>
    <row r="104" spans="1:15" ht="14" x14ac:dyDescent="0.15">
      <c r="A104" t="s">
        <v>10</v>
      </c>
      <c r="B104" t="s">
        <v>14</v>
      </c>
      <c r="C104" t="s">
        <v>23</v>
      </c>
      <c r="D104" t="s">
        <v>31</v>
      </c>
      <c r="E104">
        <v>2852</v>
      </c>
      <c r="F104" s="6">
        <v>3</v>
      </c>
      <c r="G104" s="6">
        <v>350</v>
      </c>
      <c r="H104" s="6">
        <v>998200</v>
      </c>
      <c r="I104" s="6">
        <v>19964</v>
      </c>
      <c r="J104" s="6">
        <v>741520</v>
      </c>
      <c r="K104" s="6">
        <v>236716</v>
      </c>
      <c r="L104" s="3">
        <v>43800</v>
      </c>
      <c r="M104">
        <v>12</v>
      </c>
      <c r="N104" t="s">
        <v>46</v>
      </c>
      <c r="O104">
        <v>2019</v>
      </c>
    </row>
    <row r="105" spans="1:15" ht="14" x14ac:dyDescent="0.15">
      <c r="A105" t="s">
        <v>11</v>
      </c>
      <c r="B105" t="s">
        <v>48</v>
      </c>
      <c r="C105" t="s">
        <v>24</v>
      </c>
      <c r="D105" t="s">
        <v>31</v>
      </c>
      <c r="E105">
        <v>1142</v>
      </c>
      <c r="F105" s="6">
        <v>5</v>
      </c>
      <c r="G105" s="6">
        <v>12</v>
      </c>
      <c r="H105" s="6">
        <v>13704</v>
      </c>
      <c r="I105" s="6">
        <v>274.08</v>
      </c>
      <c r="J105" s="6">
        <v>3426</v>
      </c>
      <c r="K105" s="6">
        <v>10003.92</v>
      </c>
      <c r="L105" s="3">
        <v>43617</v>
      </c>
      <c r="M105">
        <v>6</v>
      </c>
      <c r="N105" t="s">
        <v>40</v>
      </c>
      <c r="O105">
        <v>2019</v>
      </c>
    </row>
    <row r="106" spans="1:15" ht="14" x14ac:dyDescent="0.15">
      <c r="A106" t="s">
        <v>10</v>
      </c>
      <c r="B106" t="s">
        <v>35</v>
      </c>
      <c r="C106" t="s">
        <v>24</v>
      </c>
      <c r="D106" t="s">
        <v>31</v>
      </c>
      <c r="E106">
        <v>1566</v>
      </c>
      <c r="F106" s="6">
        <v>5</v>
      </c>
      <c r="G106" s="6">
        <v>20</v>
      </c>
      <c r="H106" s="6">
        <v>31320</v>
      </c>
      <c r="I106" s="6">
        <v>626.4</v>
      </c>
      <c r="J106" s="6">
        <v>15660</v>
      </c>
      <c r="K106" s="6">
        <v>15033.599999999999</v>
      </c>
      <c r="L106" s="3">
        <v>43739</v>
      </c>
      <c r="M106">
        <v>10</v>
      </c>
      <c r="N106" t="s">
        <v>44</v>
      </c>
      <c r="O106">
        <v>2019</v>
      </c>
    </row>
    <row r="107" spans="1:15" ht="14" x14ac:dyDescent="0.15">
      <c r="A107" t="s">
        <v>11</v>
      </c>
      <c r="B107" t="s">
        <v>17</v>
      </c>
      <c r="C107" t="s">
        <v>24</v>
      </c>
      <c r="D107" t="s">
        <v>31</v>
      </c>
      <c r="E107">
        <v>690</v>
      </c>
      <c r="F107" s="6">
        <v>5</v>
      </c>
      <c r="G107" s="6">
        <v>12</v>
      </c>
      <c r="H107" s="6">
        <v>8280</v>
      </c>
      <c r="I107" s="6">
        <v>165.6</v>
      </c>
      <c r="J107" s="6">
        <v>2070</v>
      </c>
      <c r="K107" s="6">
        <v>6044.4</v>
      </c>
      <c r="L107" s="3">
        <v>43770</v>
      </c>
      <c r="M107">
        <v>11</v>
      </c>
      <c r="N107" t="s">
        <v>45</v>
      </c>
      <c r="O107">
        <v>2019</v>
      </c>
    </row>
    <row r="108" spans="1:15" ht="14" x14ac:dyDescent="0.15">
      <c r="A108" t="s">
        <v>9</v>
      </c>
      <c r="B108" t="s">
        <v>17</v>
      </c>
      <c r="C108" t="s">
        <v>24</v>
      </c>
      <c r="D108" t="s">
        <v>31</v>
      </c>
      <c r="E108">
        <v>1660</v>
      </c>
      <c r="F108" s="6">
        <v>5</v>
      </c>
      <c r="G108" s="6">
        <v>125</v>
      </c>
      <c r="H108" s="6">
        <v>207500</v>
      </c>
      <c r="I108" s="6">
        <v>4150</v>
      </c>
      <c r="J108" s="6">
        <v>199200</v>
      </c>
      <c r="K108" s="6">
        <v>4150</v>
      </c>
      <c r="L108" s="3">
        <v>43405</v>
      </c>
      <c r="M108">
        <v>11</v>
      </c>
      <c r="N108" t="s">
        <v>45</v>
      </c>
      <c r="O108">
        <v>2018</v>
      </c>
    </row>
    <row r="109" spans="1:15" ht="14" x14ac:dyDescent="0.15">
      <c r="A109" t="s">
        <v>8</v>
      </c>
      <c r="B109" t="s">
        <v>14</v>
      </c>
      <c r="C109" t="s">
        <v>25</v>
      </c>
      <c r="D109" t="s">
        <v>31</v>
      </c>
      <c r="E109">
        <v>2363</v>
      </c>
      <c r="F109" s="6">
        <v>10</v>
      </c>
      <c r="G109" s="6">
        <v>15</v>
      </c>
      <c r="H109" s="6">
        <v>35445</v>
      </c>
      <c r="I109" s="6">
        <v>708.9</v>
      </c>
      <c r="J109" s="6">
        <v>23630</v>
      </c>
      <c r="K109" s="6">
        <v>11106.099999999999</v>
      </c>
      <c r="L109" s="3">
        <v>43497</v>
      </c>
      <c r="M109">
        <v>2</v>
      </c>
      <c r="N109" t="s">
        <v>37</v>
      </c>
      <c r="O109">
        <v>2019</v>
      </c>
    </row>
    <row r="110" spans="1:15" ht="14" x14ac:dyDescent="0.15">
      <c r="A110" t="s">
        <v>7</v>
      </c>
      <c r="B110" t="s">
        <v>15</v>
      </c>
      <c r="C110" t="s">
        <v>25</v>
      </c>
      <c r="D110" t="s">
        <v>31</v>
      </c>
      <c r="E110">
        <v>918</v>
      </c>
      <c r="F110" s="6">
        <v>10</v>
      </c>
      <c r="G110" s="6">
        <v>300</v>
      </c>
      <c r="H110" s="6">
        <v>275400</v>
      </c>
      <c r="I110" s="6">
        <v>5508</v>
      </c>
      <c r="J110" s="6">
        <v>229500</v>
      </c>
      <c r="K110" s="6">
        <v>40392</v>
      </c>
      <c r="L110" s="3">
        <v>43586</v>
      </c>
      <c r="M110">
        <v>5</v>
      </c>
      <c r="N110" t="s">
        <v>18</v>
      </c>
      <c r="O110">
        <v>2019</v>
      </c>
    </row>
    <row r="111" spans="1:15" ht="14" x14ac:dyDescent="0.15">
      <c r="A111" t="s">
        <v>7</v>
      </c>
      <c r="B111" t="s">
        <v>16</v>
      </c>
      <c r="C111" t="s">
        <v>25</v>
      </c>
      <c r="D111" t="s">
        <v>31</v>
      </c>
      <c r="E111">
        <v>1728</v>
      </c>
      <c r="F111" s="6">
        <v>10</v>
      </c>
      <c r="G111" s="6">
        <v>300</v>
      </c>
      <c r="H111" s="6">
        <v>518400</v>
      </c>
      <c r="I111" s="6">
        <v>10368</v>
      </c>
      <c r="J111" s="6">
        <v>432000</v>
      </c>
      <c r="K111" s="6">
        <v>76032</v>
      </c>
      <c r="L111" s="3">
        <v>43586</v>
      </c>
      <c r="M111">
        <v>5</v>
      </c>
      <c r="N111" t="s">
        <v>18</v>
      </c>
      <c r="O111">
        <v>2019</v>
      </c>
    </row>
    <row r="112" spans="1:15" ht="14" x14ac:dyDescent="0.15">
      <c r="A112" t="s">
        <v>11</v>
      </c>
      <c r="B112" t="s">
        <v>35</v>
      </c>
      <c r="C112" t="s">
        <v>25</v>
      </c>
      <c r="D112" t="s">
        <v>31</v>
      </c>
      <c r="E112">
        <v>1142</v>
      </c>
      <c r="F112" s="6">
        <v>10</v>
      </c>
      <c r="G112" s="6">
        <v>12</v>
      </c>
      <c r="H112" s="6">
        <v>13704</v>
      </c>
      <c r="I112" s="6">
        <v>274.08</v>
      </c>
      <c r="J112" s="6">
        <v>3426</v>
      </c>
      <c r="K112" s="6">
        <v>10003.92</v>
      </c>
      <c r="L112" s="3">
        <v>43617</v>
      </c>
      <c r="M112">
        <v>6</v>
      </c>
      <c r="N112" t="s">
        <v>40</v>
      </c>
      <c r="O112">
        <v>2019</v>
      </c>
    </row>
    <row r="113" spans="1:15" ht="14" x14ac:dyDescent="0.15">
      <c r="A113" t="s">
        <v>9</v>
      </c>
      <c r="B113" t="s">
        <v>17</v>
      </c>
      <c r="C113" t="s">
        <v>25</v>
      </c>
      <c r="D113" t="s">
        <v>31</v>
      </c>
      <c r="E113">
        <v>662</v>
      </c>
      <c r="F113" s="6">
        <v>10</v>
      </c>
      <c r="G113" s="6">
        <v>125</v>
      </c>
      <c r="H113" s="6">
        <v>82750</v>
      </c>
      <c r="I113" s="6">
        <v>1655</v>
      </c>
      <c r="J113" s="6">
        <v>79440</v>
      </c>
      <c r="K113" s="6">
        <v>1655</v>
      </c>
      <c r="L113" s="3">
        <v>43617</v>
      </c>
      <c r="M113">
        <v>6</v>
      </c>
      <c r="N113" t="s">
        <v>40</v>
      </c>
      <c r="O113">
        <v>2019</v>
      </c>
    </row>
    <row r="114" spans="1:15" ht="14" x14ac:dyDescent="0.15">
      <c r="A114" t="s">
        <v>11</v>
      </c>
      <c r="B114" t="s">
        <v>14</v>
      </c>
      <c r="C114" t="s">
        <v>25</v>
      </c>
      <c r="D114" t="s">
        <v>31</v>
      </c>
      <c r="E114">
        <v>1295</v>
      </c>
      <c r="F114" s="6">
        <v>10</v>
      </c>
      <c r="G114" s="6">
        <v>12</v>
      </c>
      <c r="H114" s="6">
        <v>15540</v>
      </c>
      <c r="I114" s="6">
        <v>310.8</v>
      </c>
      <c r="J114" s="6">
        <v>3885</v>
      </c>
      <c r="K114" s="6">
        <v>11344.2</v>
      </c>
      <c r="L114" s="3">
        <v>43739</v>
      </c>
      <c r="M114">
        <v>10</v>
      </c>
      <c r="N114" t="s">
        <v>44</v>
      </c>
      <c r="O114">
        <v>2019</v>
      </c>
    </row>
    <row r="115" spans="1:15" ht="14" x14ac:dyDescent="0.15">
      <c r="A115" t="s">
        <v>9</v>
      </c>
      <c r="B115" t="s">
        <v>16</v>
      </c>
      <c r="C115" t="s">
        <v>25</v>
      </c>
      <c r="D115" t="s">
        <v>31</v>
      </c>
      <c r="E115">
        <v>809</v>
      </c>
      <c r="F115" s="6">
        <v>10</v>
      </c>
      <c r="G115" s="6">
        <v>125</v>
      </c>
      <c r="H115" s="6">
        <v>101125</v>
      </c>
      <c r="I115" s="6">
        <v>2022.5</v>
      </c>
      <c r="J115" s="6">
        <v>97080</v>
      </c>
      <c r="K115" s="6">
        <v>2022.5</v>
      </c>
      <c r="L115" s="3">
        <v>43374</v>
      </c>
      <c r="M115">
        <v>10</v>
      </c>
      <c r="N115" t="s">
        <v>44</v>
      </c>
      <c r="O115">
        <v>2018</v>
      </c>
    </row>
    <row r="116" spans="1:15" ht="14" x14ac:dyDescent="0.15">
      <c r="A116" t="s">
        <v>9</v>
      </c>
      <c r="B116" t="s">
        <v>17</v>
      </c>
      <c r="C116" t="s">
        <v>25</v>
      </c>
      <c r="D116" t="s">
        <v>31</v>
      </c>
      <c r="E116">
        <v>2145</v>
      </c>
      <c r="F116" s="6">
        <v>10</v>
      </c>
      <c r="G116" s="6">
        <v>125</v>
      </c>
      <c r="H116" s="6">
        <v>268125</v>
      </c>
      <c r="I116" s="6">
        <v>5362.5</v>
      </c>
      <c r="J116" s="6">
        <v>257400</v>
      </c>
      <c r="K116" s="6">
        <v>5362.5</v>
      </c>
      <c r="L116" s="3">
        <v>43374</v>
      </c>
      <c r="M116">
        <v>10</v>
      </c>
      <c r="N116" t="s">
        <v>44</v>
      </c>
      <c r="O116">
        <v>2018</v>
      </c>
    </row>
    <row r="117" spans="1:15" ht="14" x14ac:dyDescent="0.15">
      <c r="A117" t="s">
        <v>11</v>
      </c>
      <c r="B117" t="s">
        <v>15</v>
      </c>
      <c r="C117" t="s">
        <v>25</v>
      </c>
      <c r="D117" t="s">
        <v>31</v>
      </c>
      <c r="E117">
        <v>1785</v>
      </c>
      <c r="F117" s="6">
        <v>10</v>
      </c>
      <c r="G117" s="6">
        <v>12</v>
      </c>
      <c r="H117" s="6">
        <v>21420</v>
      </c>
      <c r="I117" s="6">
        <v>428.4</v>
      </c>
      <c r="J117" s="6">
        <v>5355</v>
      </c>
      <c r="K117" s="6">
        <v>15636.599999999999</v>
      </c>
      <c r="L117" s="3">
        <v>43405</v>
      </c>
      <c r="M117">
        <v>11</v>
      </c>
      <c r="N117" t="s">
        <v>45</v>
      </c>
      <c r="O117">
        <v>2018</v>
      </c>
    </row>
    <row r="118" spans="1:15" ht="14" x14ac:dyDescent="0.15">
      <c r="A118" t="s">
        <v>7</v>
      </c>
      <c r="B118" t="s">
        <v>14</v>
      </c>
      <c r="C118" t="s">
        <v>25</v>
      </c>
      <c r="D118" t="s">
        <v>31</v>
      </c>
      <c r="E118">
        <v>1916</v>
      </c>
      <c r="F118" s="6">
        <v>10</v>
      </c>
      <c r="G118" s="6">
        <v>300</v>
      </c>
      <c r="H118" s="6">
        <v>574800</v>
      </c>
      <c r="I118" s="6">
        <v>11496</v>
      </c>
      <c r="J118" s="6">
        <v>479000</v>
      </c>
      <c r="K118" s="6">
        <v>84304</v>
      </c>
      <c r="L118" s="3">
        <v>43800</v>
      </c>
      <c r="M118">
        <v>12</v>
      </c>
      <c r="N118" t="s">
        <v>46</v>
      </c>
      <c r="O118">
        <v>2019</v>
      </c>
    </row>
    <row r="119" spans="1:15" ht="14" x14ac:dyDescent="0.15">
      <c r="A119" t="s">
        <v>10</v>
      </c>
      <c r="B119" t="s">
        <v>14</v>
      </c>
      <c r="C119" t="s">
        <v>25</v>
      </c>
      <c r="D119" t="s">
        <v>31</v>
      </c>
      <c r="E119">
        <v>2852</v>
      </c>
      <c r="F119" s="6">
        <v>10</v>
      </c>
      <c r="G119" s="6">
        <v>350</v>
      </c>
      <c r="H119" s="6">
        <v>998200</v>
      </c>
      <c r="I119" s="6">
        <v>19964</v>
      </c>
      <c r="J119" s="6">
        <v>741520</v>
      </c>
      <c r="K119" s="6">
        <v>236716</v>
      </c>
      <c r="L119" s="3">
        <v>43800</v>
      </c>
      <c r="M119">
        <v>12</v>
      </c>
      <c r="N119" t="s">
        <v>46</v>
      </c>
      <c r="O119">
        <v>2019</v>
      </c>
    </row>
    <row r="120" spans="1:15" ht="14" x14ac:dyDescent="0.15">
      <c r="A120" t="s">
        <v>9</v>
      </c>
      <c r="B120" t="s">
        <v>14</v>
      </c>
      <c r="C120" t="s">
        <v>25</v>
      </c>
      <c r="D120" t="s">
        <v>31</v>
      </c>
      <c r="E120">
        <v>2729</v>
      </c>
      <c r="F120" s="6">
        <v>10</v>
      </c>
      <c r="G120" s="6">
        <v>125</v>
      </c>
      <c r="H120" s="6">
        <v>341125</v>
      </c>
      <c r="I120" s="6">
        <v>6822.5</v>
      </c>
      <c r="J120" s="6">
        <v>327480</v>
      </c>
      <c r="K120" s="6">
        <v>6822.5</v>
      </c>
      <c r="L120" s="3">
        <v>43800</v>
      </c>
      <c r="M120">
        <v>12</v>
      </c>
      <c r="N120" t="s">
        <v>46</v>
      </c>
      <c r="O120">
        <v>2019</v>
      </c>
    </row>
    <row r="121" spans="1:15" ht="14" x14ac:dyDescent="0.15">
      <c r="A121" t="s">
        <v>8</v>
      </c>
      <c r="B121" t="s">
        <v>35</v>
      </c>
      <c r="C121" t="s">
        <v>25</v>
      </c>
      <c r="D121" t="s">
        <v>31</v>
      </c>
      <c r="E121">
        <v>1925</v>
      </c>
      <c r="F121" s="6">
        <v>10</v>
      </c>
      <c r="G121" s="6">
        <v>15</v>
      </c>
      <c r="H121" s="6">
        <v>28875</v>
      </c>
      <c r="I121" s="6">
        <v>577.5</v>
      </c>
      <c r="J121" s="6">
        <v>19250</v>
      </c>
      <c r="K121" s="6">
        <v>9047.5</v>
      </c>
      <c r="L121" s="3">
        <v>43435</v>
      </c>
      <c r="M121">
        <v>12</v>
      </c>
      <c r="N121" t="s">
        <v>46</v>
      </c>
      <c r="O121">
        <v>2018</v>
      </c>
    </row>
    <row r="122" spans="1:15" ht="14" x14ac:dyDescent="0.15">
      <c r="A122" t="s">
        <v>10</v>
      </c>
      <c r="B122" t="s">
        <v>35</v>
      </c>
      <c r="C122" t="s">
        <v>25</v>
      </c>
      <c r="D122" t="s">
        <v>31</v>
      </c>
      <c r="E122">
        <v>2013</v>
      </c>
      <c r="F122" s="6">
        <v>10</v>
      </c>
      <c r="G122" s="6">
        <v>7</v>
      </c>
      <c r="H122" s="6">
        <v>14091</v>
      </c>
      <c r="I122" s="6">
        <v>281.82</v>
      </c>
      <c r="J122" s="6">
        <v>10065</v>
      </c>
      <c r="K122" s="6">
        <v>3744.1800000000003</v>
      </c>
      <c r="L122" s="3">
        <v>43435</v>
      </c>
      <c r="M122">
        <v>12</v>
      </c>
      <c r="N122" t="s">
        <v>46</v>
      </c>
      <c r="O122">
        <v>2018</v>
      </c>
    </row>
    <row r="123" spans="1:15" ht="14" x14ac:dyDescent="0.15">
      <c r="A123" t="s">
        <v>11</v>
      </c>
      <c r="B123" t="s">
        <v>48</v>
      </c>
      <c r="C123" t="s">
        <v>25</v>
      </c>
      <c r="D123" t="s">
        <v>31</v>
      </c>
      <c r="E123">
        <v>1055</v>
      </c>
      <c r="F123" s="6">
        <v>10</v>
      </c>
      <c r="G123" s="6">
        <v>12</v>
      </c>
      <c r="H123" s="6">
        <v>12660</v>
      </c>
      <c r="I123" s="6">
        <v>253.2</v>
      </c>
      <c r="J123" s="6">
        <v>3165</v>
      </c>
      <c r="K123" s="6">
        <v>9241.7999999999993</v>
      </c>
      <c r="L123" s="3">
        <v>43800</v>
      </c>
      <c r="M123">
        <v>12</v>
      </c>
      <c r="N123" t="s">
        <v>46</v>
      </c>
      <c r="O123">
        <v>2019</v>
      </c>
    </row>
    <row r="124" spans="1:15" ht="14" x14ac:dyDescent="0.15">
      <c r="A124" t="s">
        <v>11</v>
      </c>
      <c r="B124" t="s">
        <v>17</v>
      </c>
      <c r="C124" t="s">
        <v>25</v>
      </c>
      <c r="D124" t="s">
        <v>31</v>
      </c>
      <c r="E124">
        <v>1084</v>
      </c>
      <c r="F124" s="6">
        <v>10</v>
      </c>
      <c r="G124" s="6">
        <v>12</v>
      </c>
      <c r="H124" s="6">
        <v>13008</v>
      </c>
      <c r="I124" s="6">
        <v>260.16000000000003</v>
      </c>
      <c r="J124" s="6">
        <v>3252</v>
      </c>
      <c r="K124" s="6">
        <v>9495.84</v>
      </c>
      <c r="L124" s="3">
        <v>43800</v>
      </c>
      <c r="M124">
        <v>12</v>
      </c>
      <c r="N124" t="s">
        <v>46</v>
      </c>
      <c r="O124">
        <v>2019</v>
      </c>
    </row>
    <row r="125" spans="1:15" ht="14" x14ac:dyDescent="0.15">
      <c r="A125" t="s">
        <v>10</v>
      </c>
      <c r="B125" t="s">
        <v>35</v>
      </c>
      <c r="C125" t="s">
        <v>26</v>
      </c>
      <c r="D125" t="s">
        <v>31</v>
      </c>
      <c r="E125">
        <v>1566</v>
      </c>
      <c r="F125" s="6">
        <v>120</v>
      </c>
      <c r="G125" s="6">
        <v>20</v>
      </c>
      <c r="H125" s="6">
        <v>31320</v>
      </c>
      <c r="I125" s="6">
        <v>626.4</v>
      </c>
      <c r="J125" s="6">
        <v>15660</v>
      </c>
      <c r="K125" s="6">
        <v>15033.599999999999</v>
      </c>
      <c r="L125" s="3">
        <v>43739</v>
      </c>
      <c r="M125">
        <v>10</v>
      </c>
      <c r="N125" t="s">
        <v>44</v>
      </c>
      <c r="O125">
        <v>2019</v>
      </c>
    </row>
    <row r="126" spans="1:15" ht="14" x14ac:dyDescent="0.15">
      <c r="A126" t="s">
        <v>10</v>
      </c>
      <c r="B126" t="s">
        <v>16</v>
      </c>
      <c r="C126" t="s">
        <v>26</v>
      </c>
      <c r="D126" t="s">
        <v>31</v>
      </c>
      <c r="E126">
        <v>2966</v>
      </c>
      <c r="F126" s="6">
        <v>120</v>
      </c>
      <c r="G126" s="6">
        <v>350</v>
      </c>
      <c r="H126" s="6">
        <v>1038100</v>
      </c>
      <c r="I126" s="6">
        <v>20762</v>
      </c>
      <c r="J126" s="6">
        <v>771160</v>
      </c>
      <c r="K126" s="6">
        <v>246178</v>
      </c>
      <c r="L126" s="3">
        <v>43374</v>
      </c>
      <c r="M126">
        <v>10</v>
      </c>
      <c r="N126" t="s">
        <v>44</v>
      </c>
      <c r="O126">
        <v>2018</v>
      </c>
    </row>
    <row r="127" spans="1:15" ht="14" x14ac:dyDescent="0.15">
      <c r="A127" t="s">
        <v>10</v>
      </c>
      <c r="B127" t="s">
        <v>16</v>
      </c>
      <c r="C127" t="s">
        <v>26</v>
      </c>
      <c r="D127" t="s">
        <v>31</v>
      </c>
      <c r="E127">
        <v>2877</v>
      </c>
      <c r="F127" s="6">
        <v>120</v>
      </c>
      <c r="G127" s="6">
        <v>350</v>
      </c>
      <c r="H127" s="6">
        <v>1006950</v>
      </c>
      <c r="I127" s="6">
        <v>20139</v>
      </c>
      <c r="J127" s="6">
        <v>748020</v>
      </c>
      <c r="K127" s="6">
        <v>238791</v>
      </c>
      <c r="L127" s="3">
        <v>43739</v>
      </c>
      <c r="M127">
        <v>10</v>
      </c>
      <c r="N127" t="s">
        <v>44</v>
      </c>
      <c r="O127">
        <v>2019</v>
      </c>
    </row>
    <row r="128" spans="1:15" ht="14" x14ac:dyDescent="0.15">
      <c r="A128" t="s">
        <v>9</v>
      </c>
      <c r="B128" t="s">
        <v>47</v>
      </c>
      <c r="C128" t="s">
        <v>26</v>
      </c>
      <c r="D128" t="s">
        <v>31</v>
      </c>
      <c r="E128">
        <v>809</v>
      </c>
      <c r="F128" s="6">
        <v>120</v>
      </c>
      <c r="G128" s="6">
        <v>125</v>
      </c>
      <c r="H128" s="6">
        <v>101125</v>
      </c>
      <c r="I128" s="6">
        <v>2022.5</v>
      </c>
      <c r="J128" s="6">
        <v>97080</v>
      </c>
      <c r="K128" s="6">
        <v>2022.5</v>
      </c>
      <c r="L128" s="3">
        <v>43374</v>
      </c>
      <c r="M128">
        <v>10</v>
      </c>
      <c r="N128" t="s">
        <v>44</v>
      </c>
      <c r="O128">
        <v>2018</v>
      </c>
    </row>
    <row r="129" spans="1:15" ht="14" x14ac:dyDescent="0.15">
      <c r="A129" t="s">
        <v>9</v>
      </c>
      <c r="B129" t="s">
        <v>48</v>
      </c>
      <c r="C129" t="s">
        <v>26</v>
      </c>
      <c r="D129" t="s">
        <v>31</v>
      </c>
      <c r="E129">
        <v>2145</v>
      </c>
      <c r="F129" s="6">
        <v>120</v>
      </c>
      <c r="G129" s="6">
        <v>125</v>
      </c>
      <c r="H129" s="6">
        <v>268125</v>
      </c>
      <c r="I129" s="6">
        <v>5362.5</v>
      </c>
      <c r="J129" s="6">
        <v>257400</v>
      </c>
      <c r="K129" s="6">
        <v>5362.5</v>
      </c>
      <c r="L129" s="3">
        <v>43374</v>
      </c>
      <c r="M129">
        <v>10</v>
      </c>
      <c r="N129" t="s">
        <v>44</v>
      </c>
      <c r="O129">
        <v>2018</v>
      </c>
    </row>
    <row r="130" spans="1:15" ht="14" x14ac:dyDescent="0.15">
      <c r="A130" t="s">
        <v>11</v>
      </c>
      <c r="B130" t="s">
        <v>15</v>
      </c>
      <c r="C130" t="s">
        <v>26</v>
      </c>
      <c r="D130" t="s">
        <v>31</v>
      </c>
      <c r="E130">
        <v>1055</v>
      </c>
      <c r="F130" s="6">
        <v>120</v>
      </c>
      <c r="G130" s="6">
        <v>12</v>
      </c>
      <c r="H130" s="6">
        <v>12660</v>
      </c>
      <c r="I130" s="6">
        <v>253.2</v>
      </c>
      <c r="J130" s="6">
        <v>3165</v>
      </c>
      <c r="K130" s="6">
        <v>9241.7999999999993</v>
      </c>
      <c r="L130" s="3">
        <v>43800</v>
      </c>
      <c r="M130">
        <v>12</v>
      </c>
      <c r="N130" t="s">
        <v>46</v>
      </c>
      <c r="O130">
        <v>2019</v>
      </c>
    </row>
    <row r="131" spans="1:15" ht="14" x14ac:dyDescent="0.15">
      <c r="A131" t="s">
        <v>10</v>
      </c>
      <c r="B131" t="s">
        <v>17</v>
      </c>
      <c r="C131" t="s">
        <v>26</v>
      </c>
      <c r="D131" t="s">
        <v>31</v>
      </c>
      <c r="E131">
        <v>544</v>
      </c>
      <c r="F131" s="6">
        <v>120</v>
      </c>
      <c r="G131" s="6">
        <v>20</v>
      </c>
      <c r="H131" s="6">
        <v>10880</v>
      </c>
      <c r="I131" s="6">
        <v>217.6</v>
      </c>
      <c r="J131" s="6">
        <v>5440</v>
      </c>
      <c r="K131" s="6">
        <v>5222.3999999999996</v>
      </c>
      <c r="L131" s="3">
        <v>43435</v>
      </c>
      <c r="M131">
        <v>12</v>
      </c>
      <c r="N131" t="s">
        <v>46</v>
      </c>
      <c r="O131">
        <v>2018</v>
      </c>
    </row>
    <row r="132" spans="1:15" ht="14" x14ac:dyDescent="0.15">
      <c r="A132" t="s">
        <v>11</v>
      </c>
      <c r="B132" t="s">
        <v>17</v>
      </c>
      <c r="C132" t="s">
        <v>26</v>
      </c>
      <c r="D132" t="s">
        <v>31</v>
      </c>
      <c r="E132">
        <v>1084</v>
      </c>
      <c r="F132" s="6">
        <v>120</v>
      </c>
      <c r="G132" s="6">
        <v>12</v>
      </c>
      <c r="H132" s="6">
        <v>13008</v>
      </c>
      <c r="I132" s="6">
        <v>260.16000000000003</v>
      </c>
      <c r="J132" s="6">
        <v>3252</v>
      </c>
      <c r="K132" s="6">
        <v>9495.84</v>
      </c>
      <c r="L132" s="3">
        <v>43800</v>
      </c>
      <c r="M132">
        <v>12</v>
      </c>
      <c r="N132" t="s">
        <v>46</v>
      </c>
      <c r="O132">
        <v>2019</v>
      </c>
    </row>
    <row r="133" spans="1:15" ht="14" x14ac:dyDescent="0.15">
      <c r="A133" t="s">
        <v>9</v>
      </c>
      <c r="B133" t="s">
        <v>48</v>
      </c>
      <c r="C133" t="s">
        <v>27</v>
      </c>
      <c r="D133" t="s">
        <v>31</v>
      </c>
      <c r="E133">
        <v>662</v>
      </c>
      <c r="F133" s="6">
        <v>250</v>
      </c>
      <c r="G133" s="6">
        <v>125</v>
      </c>
      <c r="H133" s="6">
        <v>82750</v>
      </c>
      <c r="I133" s="6">
        <v>1655</v>
      </c>
      <c r="J133" s="6">
        <v>79440</v>
      </c>
      <c r="K133" s="6">
        <v>1655</v>
      </c>
      <c r="L133" s="3">
        <v>43617</v>
      </c>
      <c r="M133">
        <v>6</v>
      </c>
      <c r="N133" t="s">
        <v>40</v>
      </c>
      <c r="O133">
        <v>2019</v>
      </c>
    </row>
    <row r="134" spans="1:15" ht="14" x14ac:dyDescent="0.15">
      <c r="A134" t="s">
        <v>7</v>
      </c>
      <c r="B134" t="s">
        <v>16</v>
      </c>
      <c r="C134" t="s">
        <v>27</v>
      </c>
      <c r="D134" t="s">
        <v>31</v>
      </c>
      <c r="E134">
        <v>214</v>
      </c>
      <c r="F134" s="6">
        <v>250</v>
      </c>
      <c r="G134" s="6">
        <v>300</v>
      </c>
      <c r="H134" s="6">
        <v>64200</v>
      </c>
      <c r="I134" s="6">
        <v>1284</v>
      </c>
      <c r="J134" s="6">
        <v>53500</v>
      </c>
      <c r="K134" s="6">
        <v>9416</v>
      </c>
      <c r="L134" s="3">
        <v>43374</v>
      </c>
      <c r="M134">
        <v>10</v>
      </c>
      <c r="N134" t="s">
        <v>44</v>
      </c>
      <c r="O134">
        <v>2018</v>
      </c>
    </row>
    <row r="135" spans="1:15" ht="14" x14ac:dyDescent="0.15">
      <c r="A135" t="s">
        <v>10</v>
      </c>
      <c r="B135" t="s">
        <v>16</v>
      </c>
      <c r="C135" t="s">
        <v>27</v>
      </c>
      <c r="D135" t="s">
        <v>31</v>
      </c>
      <c r="E135">
        <v>2877</v>
      </c>
      <c r="F135" s="6">
        <v>250</v>
      </c>
      <c r="G135" s="6">
        <v>350</v>
      </c>
      <c r="H135" s="6">
        <v>1006950</v>
      </c>
      <c r="I135" s="6">
        <v>20139</v>
      </c>
      <c r="J135" s="6">
        <v>748020</v>
      </c>
      <c r="K135" s="6">
        <v>238791</v>
      </c>
      <c r="L135" s="3">
        <v>43739</v>
      </c>
      <c r="M135">
        <v>10</v>
      </c>
      <c r="N135" t="s">
        <v>44</v>
      </c>
      <c r="O135">
        <v>2019</v>
      </c>
    </row>
    <row r="136" spans="1:15" ht="14" x14ac:dyDescent="0.15">
      <c r="A136" t="s">
        <v>9</v>
      </c>
      <c r="B136" t="s">
        <v>14</v>
      </c>
      <c r="C136" t="s">
        <v>27</v>
      </c>
      <c r="D136" t="s">
        <v>31</v>
      </c>
      <c r="E136">
        <v>2729</v>
      </c>
      <c r="F136" s="6">
        <v>250</v>
      </c>
      <c r="G136" s="6">
        <v>125</v>
      </c>
      <c r="H136" s="6">
        <v>341125</v>
      </c>
      <c r="I136" s="6">
        <v>6822.5</v>
      </c>
      <c r="J136" s="6">
        <v>327480</v>
      </c>
      <c r="K136" s="6">
        <v>6822.5</v>
      </c>
      <c r="L136" s="3">
        <v>43800</v>
      </c>
      <c r="M136">
        <v>12</v>
      </c>
      <c r="N136" t="s">
        <v>46</v>
      </c>
      <c r="O136">
        <v>2019</v>
      </c>
    </row>
    <row r="137" spans="1:15" ht="14" x14ac:dyDescent="0.15">
      <c r="A137" t="s">
        <v>10</v>
      </c>
      <c r="B137" t="s">
        <v>35</v>
      </c>
      <c r="C137" t="s">
        <v>27</v>
      </c>
      <c r="D137" t="s">
        <v>31</v>
      </c>
      <c r="E137">
        <v>266</v>
      </c>
      <c r="F137" s="6">
        <v>250</v>
      </c>
      <c r="G137" s="6">
        <v>350</v>
      </c>
      <c r="H137" s="6">
        <v>93100</v>
      </c>
      <c r="I137" s="6">
        <v>1862</v>
      </c>
      <c r="J137" s="6">
        <v>69160</v>
      </c>
      <c r="K137" s="6">
        <v>22078</v>
      </c>
      <c r="L137" s="3">
        <v>43435</v>
      </c>
      <c r="M137">
        <v>12</v>
      </c>
      <c r="N137" t="s">
        <v>46</v>
      </c>
      <c r="O137">
        <v>2018</v>
      </c>
    </row>
    <row r="138" spans="1:15" ht="14" x14ac:dyDescent="0.15">
      <c r="A138" t="s">
        <v>10</v>
      </c>
      <c r="B138" t="s">
        <v>17</v>
      </c>
      <c r="C138" t="s">
        <v>27</v>
      </c>
      <c r="D138" t="s">
        <v>31</v>
      </c>
      <c r="E138">
        <v>1940</v>
      </c>
      <c r="F138" s="6">
        <v>250</v>
      </c>
      <c r="G138" s="6">
        <v>350</v>
      </c>
      <c r="H138" s="6">
        <v>679000</v>
      </c>
      <c r="I138" s="6">
        <v>13580</v>
      </c>
      <c r="J138" s="6">
        <v>504400</v>
      </c>
      <c r="K138" s="6">
        <v>161020</v>
      </c>
      <c r="L138" s="3">
        <v>43435</v>
      </c>
      <c r="M138">
        <v>12</v>
      </c>
      <c r="N138" t="s">
        <v>46</v>
      </c>
      <c r="O138">
        <v>2018</v>
      </c>
    </row>
    <row r="139" spans="1:15" ht="14" x14ac:dyDescent="0.15">
      <c r="A139" t="s">
        <v>7</v>
      </c>
      <c r="B139" t="s">
        <v>16</v>
      </c>
      <c r="C139" t="s">
        <v>28</v>
      </c>
      <c r="D139" t="s">
        <v>31</v>
      </c>
      <c r="E139">
        <v>259</v>
      </c>
      <c r="F139" s="6">
        <v>260</v>
      </c>
      <c r="G139" s="6">
        <v>300</v>
      </c>
      <c r="H139" s="6">
        <v>77700</v>
      </c>
      <c r="I139" s="6">
        <v>1554</v>
      </c>
      <c r="J139" s="6">
        <v>64750</v>
      </c>
      <c r="K139" s="6">
        <v>11396</v>
      </c>
      <c r="L139" s="3">
        <v>43525</v>
      </c>
      <c r="M139">
        <v>3</v>
      </c>
      <c r="N139" t="s">
        <v>38</v>
      </c>
      <c r="O139">
        <v>2019</v>
      </c>
    </row>
    <row r="140" spans="1:15" ht="14" x14ac:dyDescent="0.15">
      <c r="A140" t="s">
        <v>7</v>
      </c>
      <c r="B140" t="s">
        <v>17</v>
      </c>
      <c r="C140" t="s">
        <v>28</v>
      </c>
      <c r="D140" t="s">
        <v>31</v>
      </c>
      <c r="E140">
        <v>1101</v>
      </c>
      <c r="F140" s="6">
        <v>260</v>
      </c>
      <c r="G140" s="6">
        <v>300</v>
      </c>
      <c r="H140" s="6">
        <v>330300</v>
      </c>
      <c r="I140" s="6">
        <v>6606</v>
      </c>
      <c r="J140" s="6">
        <v>275250</v>
      </c>
      <c r="K140" s="6">
        <v>48444</v>
      </c>
      <c r="L140" s="3">
        <v>43525</v>
      </c>
      <c r="M140">
        <v>3</v>
      </c>
      <c r="N140" t="s">
        <v>38</v>
      </c>
      <c r="O140">
        <v>2019</v>
      </c>
    </row>
    <row r="141" spans="1:15" ht="14" x14ac:dyDescent="0.15">
      <c r="A141" t="s">
        <v>9</v>
      </c>
      <c r="B141" t="s">
        <v>47</v>
      </c>
      <c r="C141" t="s">
        <v>28</v>
      </c>
      <c r="D141" t="s">
        <v>31</v>
      </c>
      <c r="E141">
        <v>2276</v>
      </c>
      <c r="F141" s="6">
        <v>260</v>
      </c>
      <c r="G141" s="6">
        <v>125</v>
      </c>
      <c r="H141" s="6">
        <v>284500</v>
      </c>
      <c r="I141" s="6">
        <v>5690</v>
      </c>
      <c r="J141" s="6">
        <v>273120</v>
      </c>
      <c r="K141" s="6">
        <v>5690</v>
      </c>
      <c r="L141" s="3">
        <v>43586</v>
      </c>
      <c r="M141">
        <v>5</v>
      </c>
      <c r="N141" t="s">
        <v>18</v>
      </c>
      <c r="O141">
        <v>2019</v>
      </c>
    </row>
    <row r="142" spans="1:15" ht="14" x14ac:dyDescent="0.15">
      <c r="A142" t="s">
        <v>10</v>
      </c>
      <c r="B142" t="s">
        <v>47</v>
      </c>
      <c r="C142" t="s">
        <v>28</v>
      </c>
      <c r="D142" t="s">
        <v>31</v>
      </c>
      <c r="E142">
        <v>2966</v>
      </c>
      <c r="F142" s="6">
        <v>260</v>
      </c>
      <c r="G142" s="6">
        <v>350</v>
      </c>
      <c r="H142" s="6">
        <v>1038100</v>
      </c>
      <c r="I142" s="6">
        <v>20762</v>
      </c>
      <c r="J142" s="6">
        <v>771160</v>
      </c>
      <c r="K142" s="6">
        <v>246178</v>
      </c>
      <c r="L142" s="3">
        <v>43374</v>
      </c>
      <c r="M142">
        <v>10</v>
      </c>
      <c r="N142" t="s">
        <v>44</v>
      </c>
      <c r="O142">
        <v>2018</v>
      </c>
    </row>
    <row r="143" spans="1:15" ht="14" x14ac:dyDescent="0.15">
      <c r="A143" t="s">
        <v>10</v>
      </c>
      <c r="B143" t="s">
        <v>35</v>
      </c>
      <c r="C143" t="s">
        <v>28</v>
      </c>
      <c r="D143" t="s">
        <v>31</v>
      </c>
      <c r="E143">
        <v>1236</v>
      </c>
      <c r="F143" s="6">
        <v>260</v>
      </c>
      <c r="G143" s="6">
        <v>20</v>
      </c>
      <c r="H143" s="6">
        <v>24720</v>
      </c>
      <c r="I143" s="6">
        <v>494.4</v>
      </c>
      <c r="J143" s="6">
        <v>12360</v>
      </c>
      <c r="K143" s="6">
        <v>11865.599999999999</v>
      </c>
      <c r="L143" s="3">
        <v>43770</v>
      </c>
      <c r="M143">
        <v>11</v>
      </c>
      <c r="N143" t="s">
        <v>45</v>
      </c>
      <c r="O143">
        <v>2019</v>
      </c>
    </row>
    <row r="144" spans="1:15" ht="14" x14ac:dyDescent="0.15">
      <c r="A144" t="s">
        <v>10</v>
      </c>
      <c r="B144" t="s">
        <v>15</v>
      </c>
      <c r="C144" t="s">
        <v>28</v>
      </c>
      <c r="D144" t="s">
        <v>31</v>
      </c>
      <c r="E144">
        <v>941</v>
      </c>
      <c r="F144" s="6">
        <v>260</v>
      </c>
      <c r="G144" s="6">
        <v>20</v>
      </c>
      <c r="H144" s="6">
        <v>18820</v>
      </c>
      <c r="I144" s="6">
        <v>376.4</v>
      </c>
      <c r="J144" s="6">
        <v>9410</v>
      </c>
      <c r="K144" s="6">
        <v>9033.5999999999985</v>
      </c>
      <c r="L144" s="3">
        <v>43770</v>
      </c>
      <c r="M144">
        <v>11</v>
      </c>
      <c r="N144" t="s">
        <v>45</v>
      </c>
      <c r="O144">
        <v>2019</v>
      </c>
    </row>
    <row r="145" spans="1:15" ht="14" x14ac:dyDescent="0.15">
      <c r="A145" t="s">
        <v>7</v>
      </c>
      <c r="B145" t="s">
        <v>47</v>
      </c>
      <c r="C145" t="s">
        <v>28</v>
      </c>
      <c r="D145" t="s">
        <v>31</v>
      </c>
      <c r="E145">
        <v>1916</v>
      </c>
      <c r="F145" s="6">
        <v>260</v>
      </c>
      <c r="G145" s="6">
        <v>300</v>
      </c>
      <c r="H145" s="6">
        <v>574800</v>
      </c>
      <c r="I145" s="6">
        <v>11496</v>
      </c>
      <c r="J145" s="6">
        <v>479000</v>
      </c>
      <c r="K145" s="6">
        <v>84304</v>
      </c>
      <c r="L145" s="3">
        <v>43800</v>
      </c>
      <c r="M145">
        <v>12</v>
      </c>
      <c r="N145" t="s">
        <v>46</v>
      </c>
      <c r="O145">
        <v>2019</v>
      </c>
    </row>
    <row r="146" spans="1:15" ht="14" x14ac:dyDescent="0.15">
      <c r="A146" t="s">
        <v>9</v>
      </c>
      <c r="B146" t="s">
        <v>15</v>
      </c>
      <c r="C146" t="s">
        <v>23</v>
      </c>
      <c r="D146" t="s">
        <v>31</v>
      </c>
      <c r="E146">
        <v>4243</v>
      </c>
      <c r="F146" s="6">
        <v>3</v>
      </c>
      <c r="G146" s="6">
        <v>125</v>
      </c>
      <c r="H146" s="6">
        <v>530375</v>
      </c>
      <c r="I146" s="6">
        <v>15913.125</v>
      </c>
      <c r="J146" s="6">
        <v>509220</v>
      </c>
      <c r="K146" s="6">
        <v>5241.875</v>
      </c>
      <c r="L146" s="3">
        <v>43556</v>
      </c>
      <c r="M146">
        <v>4</v>
      </c>
      <c r="N146" t="s">
        <v>39</v>
      </c>
      <c r="O146">
        <v>2019</v>
      </c>
    </row>
    <row r="147" spans="1:15" ht="14" x14ac:dyDescent="0.15">
      <c r="A147" t="s">
        <v>10</v>
      </c>
      <c r="B147" t="s">
        <v>16</v>
      </c>
      <c r="C147" t="s">
        <v>23</v>
      </c>
      <c r="D147" t="s">
        <v>31</v>
      </c>
      <c r="E147">
        <v>2580</v>
      </c>
      <c r="F147" s="6">
        <v>3</v>
      </c>
      <c r="G147" s="6">
        <v>20</v>
      </c>
      <c r="H147" s="6">
        <v>51600</v>
      </c>
      <c r="I147" s="6">
        <v>1548</v>
      </c>
      <c r="J147" s="6">
        <v>25800</v>
      </c>
      <c r="K147" s="6">
        <v>24252</v>
      </c>
      <c r="L147" s="3">
        <v>43556</v>
      </c>
      <c r="M147">
        <v>4</v>
      </c>
      <c r="N147" t="s">
        <v>39</v>
      </c>
      <c r="O147">
        <v>2019</v>
      </c>
    </row>
    <row r="148" spans="1:15" ht="14" x14ac:dyDescent="0.15">
      <c r="A148" t="s">
        <v>7</v>
      </c>
      <c r="B148" t="s">
        <v>16</v>
      </c>
      <c r="C148" t="s">
        <v>23</v>
      </c>
      <c r="D148" t="s">
        <v>31</v>
      </c>
      <c r="E148">
        <v>689</v>
      </c>
      <c r="F148" s="6">
        <v>3</v>
      </c>
      <c r="G148" s="6">
        <v>300</v>
      </c>
      <c r="H148" s="6">
        <v>206700</v>
      </c>
      <c r="I148" s="6">
        <v>6201</v>
      </c>
      <c r="J148" s="6">
        <v>172250</v>
      </c>
      <c r="K148" s="6">
        <v>28249</v>
      </c>
      <c r="L148" s="3">
        <v>43617</v>
      </c>
      <c r="M148">
        <v>6</v>
      </c>
      <c r="N148" t="s">
        <v>40</v>
      </c>
      <c r="O148">
        <v>2019</v>
      </c>
    </row>
    <row r="149" spans="1:15" ht="14" x14ac:dyDescent="0.15">
      <c r="A149" t="s">
        <v>11</v>
      </c>
      <c r="B149" t="s">
        <v>35</v>
      </c>
      <c r="C149" t="s">
        <v>23</v>
      </c>
      <c r="D149" t="s">
        <v>31</v>
      </c>
      <c r="E149">
        <v>1947</v>
      </c>
      <c r="F149" s="6">
        <v>3</v>
      </c>
      <c r="G149" s="6">
        <v>12</v>
      </c>
      <c r="H149" s="6">
        <v>23364</v>
      </c>
      <c r="I149" s="6">
        <v>700.92</v>
      </c>
      <c r="J149" s="6">
        <v>5841</v>
      </c>
      <c r="K149" s="6">
        <v>16822.080000000002</v>
      </c>
      <c r="L149" s="3">
        <v>43709</v>
      </c>
      <c r="M149">
        <v>9</v>
      </c>
      <c r="N149" t="s">
        <v>43</v>
      </c>
      <c r="O149">
        <v>2019</v>
      </c>
    </row>
    <row r="150" spans="1:15" ht="14" x14ac:dyDescent="0.15">
      <c r="A150" t="s">
        <v>11</v>
      </c>
      <c r="B150" t="s">
        <v>14</v>
      </c>
      <c r="C150" t="s">
        <v>23</v>
      </c>
      <c r="D150" t="s">
        <v>31</v>
      </c>
      <c r="E150">
        <v>908</v>
      </c>
      <c r="F150" s="6">
        <v>3</v>
      </c>
      <c r="G150" s="6">
        <v>12</v>
      </c>
      <c r="H150" s="6">
        <v>10896</v>
      </c>
      <c r="I150" s="6">
        <v>326.88</v>
      </c>
      <c r="J150" s="6">
        <v>2724</v>
      </c>
      <c r="K150" s="6">
        <v>7845.1200000000008</v>
      </c>
      <c r="L150" s="3">
        <v>43435</v>
      </c>
      <c r="M150">
        <v>12</v>
      </c>
      <c r="N150" t="s">
        <v>46</v>
      </c>
      <c r="O150">
        <v>2018</v>
      </c>
    </row>
    <row r="151" spans="1:15" ht="14" x14ac:dyDescent="0.15">
      <c r="A151" t="s">
        <v>10</v>
      </c>
      <c r="B151" t="s">
        <v>16</v>
      </c>
      <c r="C151" t="s">
        <v>24</v>
      </c>
      <c r="D151" t="s">
        <v>31</v>
      </c>
      <c r="E151">
        <v>1958</v>
      </c>
      <c r="F151" s="6">
        <v>5</v>
      </c>
      <c r="G151" s="6">
        <v>7</v>
      </c>
      <c r="H151" s="6">
        <v>13706</v>
      </c>
      <c r="I151" s="6">
        <v>411.18</v>
      </c>
      <c r="J151" s="6">
        <v>9790</v>
      </c>
      <c r="K151" s="6">
        <v>3504.8199999999997</v>
      </c>
      <c r="L151" s="3">
        <v>43497</v>
      </c>
      <c r="M151">
        <v>2</v>
      </c>
      <c r="N151" t="s">
        <v>37</v>
      </c>
      <c r="O151">
        <v>2019</v>
      </c>
    </row>
    <row r="152" spans="1:15" ht="14" x14ac:dyDescent="0.15">
      <c r="A152" t="s">
        <v>11</v>
      </c>
      <c r="B152" t="s">
        <v>15</v>
      </c>
      <c r="C152" t="s">
        <v>24</v>
      </c>
      <c r="D152" t="s">
        <v>31</v>
      </c>
      <c r="E152">
        <v>1901</v>
      </c>
      <c r="F152" s="6">
        <v>5</v>
      </c>
      <c r="G152" s="6">
        <v>12</v>
      </c>
      <c r="H152" s="6">
        <v>22812</v>
      </c>
      <c r="I152" s="6">
        <v>684.36</v>
      </c>
      <c r="J152" s="6">
        <v>5703</v>
      </c>
      <c r="K152" s="6">
        <v>16424.64</v>
      </c>
      <c r="L152" s="3">
        <v>43617</v>
      </c>
      <c r="M152">
        <v>6</v>
      </c>
      <c r="N152" t="s">
        <v>40</v>
      </c>
      <c r="O152">
        <v>2019</v>
      </c>
    </row>
    <row r="153" spans="1:15" ht="14" x14ac:dyDescent="0.15">
      <c r="A153" t="s">
        <v>10</v>
      </c>
      <c r="B153" t="s">
        <v>15</v>
      </c>
      <c r="C153" t="s">
        <v>24</v>
      </c>
      <c r="D153" t="s">
        <v>31</v>
      </c>
      <c r="E153">
        <v>544</v>
      </c>
      <c r="F153" s="6">
        <v>5</v>
      </c>
      <c r="G153" s="6">
        <v>7</v>
      </c>
      <c r="H153" s="6">
        <v>3808</v>
      </c>
      <c r="I153" s="6">
        <v>114.24</v>
      </c>
      <c r="J153" s="6">
        <v>2720</v>
      </c>
      <c r="K153" s="6">
        <v>973.76000000000022</v>
      </c>
      <c r="L153" s="3">
        <v>43709</v>
      </c>
      <c r="M153">
        <v>9</v>
      </c>
      <c r="N153" t="s">
        <v>43</v>
      </c>
      <c r="O153">
        <v>2019</v>
      </c>
    </row>
    <row r="154" spans="1:15" ht="14" x14ac:dyDescent="0.15">
      <c r="A154" t="s">
        <v>10</v>
      </c>
      <c r="B154" t="s">
        <v>16</v>
      </c>
      <c r="C154" t="s">
        <v>24</v>
      </c>
      <c r="D154" t="s">
        <v>31</v>
      </c>
      <c r="E154">
        <v>1797</v>
      </c>
      <c r="F154" s="6">
        <v>5</v>
      </c>
      <c r="G154" s="6">
        <v>350</v>
      </c>
      <c r="H154" s="6">
        <v>628950</v>
      </c>
      <c r="I154" s="6">
        <v>18868.5</v>
      </c>
      <c r="J154" s="6">
        <v>467220</v>
      </c>
      <c r="K154" s="6">
        <v>142861.5</v>
      </c>
      <c r="L154" s="3">
        <v>43344</v>
      </c>
      <c r="M154">
        <v>9</v>
      </c>
      <c r="N154" t="s">
        <v>43</v>
      </c>
      <c r="O154">
        <v>2018</v>
      </c>
    </row>
    <row r="155" spans="1:15" ht="14" x14ac:dyDescent="0.15">
      <c r="A155" t="s">
        <v>9</v>
      </c>
      <c r="B155" t="s">
        <v>15</v>
      </c>
      <c r="C155" t="s">
        <v>24</v>
      </c>
      <c r="D155" t="s">
        <v>31</v>
      </c>
      <c r="E155">
        <v>1287</v>
      </c>
      <c r="F155" s="6">
        <v>5</v>
      </c>
      <c r="G155" s="6">
        <v>125</v>
      </c>
      <c r="H155" s="6">
        <v>160875</v>
      </c>
      <c r="I155" s="6">
        <v>4826.25</v>
      </c>
      <c r="J155" s="6">
        <v>154440</v>
      </c>
      <c r="K155" s="6">
        <v>1608.75</v>
      </c>
      <c r="L155" s="3">
        <v>43800</v>
      </c>
      <c r="M155">
        <v>12</v>
      </c>
      <c r="N155" t="s">
        <v>46</v>
      </c>
      <c r="O155">
        <v>2019</v>
      </c>
    </row>
    <row r="156" spans="1:15" ht="14" x14ac:dyDescent="0.15">
      <c r="A156" t="s">
        <v>9</v>
      </c>
      <c r="B156" t="s">
        <v>16</v>
      </c>
      <c r="C156" t="s">
        <v>24</v>
      </c>
      <c r="D156" t="s">
        <v>31</v>
      </c>
      <c r="E156">
        <v>1706</v>
      </c>
      <c r="F156" s="6">
        <v>5</v>
      </c>
      <c r="G156" s="6">
        <v>125</v>
      </c>
      <c r="H156" s="6">
        <v>213250</v>
      </c>
      <c r="I156" s="6">
        <v>6397.5</v>
      </c>
      <c r="J156" s="6">
        <v>204720</v>
      </c>
      <c r="K156" s="6">
        <v>2132.5</v>
      </c>
      <c r="L156" s="3">
        <v>43800</v>
      </c>
      <c r="M156">
        <v>12</v>
      </c>
      <c r="N156" t="s">
        <v>46</v>
      </c>
      <c r="O156">
        <v>2019</v>
      </c>
    </row>
    <row r="157" spans="1:15" ht="14" x14ac:dyDescent="0.15">
      <c r="A157" t="s">
        <v>7</v>
      </c>
      <c r="B157" t="s">
        <v>15</v>
      </c>
      <c r="C157" t="s">
        <v>25</v>
      </c>
      <c r="D157" t="s">
        <v>31</v>
      </c>
      <c r="E157">
        <v>2434</v>
      </c>
      <c r="F157" s="6">
        <v>10</v>
      </c>
      <c r="G157" s="6">
        <v>300</v>
      </c>
      <c r="H157" s="6">
        <v>730200</v>
      </c>
      <c r="I157" s="6">
        <v>21910.5</v>
      </c>
      <c r="J157" s="6">
        <v>608625</v>
      </c>
      <c r="K157" s="6">
        <v>99664.5</v>
      </c>
      <c r="L157" s="3">
        <v>43466</v>
      </c>
      <c r="M157">
        <v>1</v>
      </c>
      <c r="N157" t="s">
        <v>36</v>
      </c>
      <c r="O157">
        <v>2019</v>
      </c>
    </row>
    <row r="158" spans="1:15" ht="14" x14ac:dyDescent="0.15">
      <c r="A158" t="s">
        <v>9</v>
      </c>
      <c r="B158" t="s">
        <v>14</v>
      </c>
      <c r="C158" t="s">
        <v>25</v>
      </c>
      <c r="D158" t="s">
        <v>31</v>
      </c>
      <c r="E158">
        <v>1774</v>
      </c>
      <c r="F158" s="6">
        <v>10</v>
      </c>
      <c r="G158" s="6">
        <v>125</v>
      </c>
      <c r="H158" s="6">
        <v>221750</v>
      </c>
      <c r="I158" s="6">
        <v>6652.5</v>
      </c>
      <c r="J158" s="6">
        <v>212880</v>
      </c>
      <c r="K158" s="6">
        <v>2217.5</v>
      </c>
      <c r="L158" s="3">
        <v>43525</v>
      </c>
      <c r="M158">
        <v>3</v>
      </c>
      <c r="N158" t="s">
        <v>38</v>
      </c>
      <c r="O158">
        <v>2019</v>
      </c>
    </row>
    <row r="159" spans="1:15" ht="14" x14ac:dyDescent="0.15">
      <c r="A159" t="s">
        <v>11</v>
      </c>
      <c r="B159" t="s">
        <v>15</v>
      </c>
      <c r="C159" t="s">
        <v>25</v>
      </c>
      <c r="D159" t="s">
        <v>31</v>
      </c>
      <c r="E159">
        <v>1901</v>
      </c>
      <c r="F159" s="6">
        <v>10</v>
      </c>
      <c r="G159" s="6">
        <v>12</v>
      </c>
      <c r="H159" s="6">
        <v>22812</v>
      </c>
      <c r="I159" s="6">
        <v>684.36</v>
      </c>
      <c r="J159" s="6">
        <v>5703</v>
      </c>
      <c r="K159" s="6">
        <v>16424.64</v>
      </c>
      <c r="L159" s="3">
        <v>43617</v>
      </c>
      <c r="M159">
        <v>6</v>
      </c>
      <c r="N159" t="s">
        <v>40</v>
      </c>
      <c r="O159">
        <v>2019</v>
      </c>
    </row>
    <row r="160" spans="1:15" ht="14" x14ac:dyDescent="0.15">
      <c r="A160" t="s">
        <v>7</v>
      </c>
      <c r="B160" t="s">
        <v>16</v>
      </c>
      <c r="C160" t="s">
        <v>25</v>
      </c>
      <c r="D160" t="s">
        <v>31</v>
      </c>
      <c r="E160">
        <v>689</v>
      </c>
      <c r="F160" s="6">
        <v>10</v>
      </c>
      <c r="G160" s="6">
        <v>300</v>
      </c>
      <c r="H160" s="6">
        <v>206700</v>
      </c>
      <c r="I160" s="6">
        <v>6201</v>
      </c>
      <c r="J160" s="6">
        <v>172250</v>
      </c>
      <c r="K160" s="6">
        <v>28249</v>
      </c>
      <c r="L160" s="3">
        <v>43617</v>
      </c>
      <c r="M160">
        <v>6</v>
      </c>
      <c r="N160" t="s">
        <v>40</v>
      </c>
      <c r="O160">
        <v>2019</v>
      </c>
    </row>
    <row r="161" spans="1:15" ht="14" x14ac:dyDescent="0.15">
      <c r="A161" t="s">
        <v>9</v>
      </c>
      <c r="B161" t="s">
        <v>16</v>
      </c>
      <c r="C161" t="s">
        <v>25</v>
      </c>
      <c r="D161" t="s">
        <v>31</v>
      </c>
      <c r="E161">
        <v>1570</v>
      </c>
      <c r="F161" s="6">
        <v>10</v>
      </c>
      <c r="G161" s="6">
        <v>125</v>
      </c>
      <c r="H161" s="6">
        <v>196250</v>
      </c>
      <c r="I161" s="6">
        <v>5887.5</v>
      </c>
      <c r="J161" s="6">
        <v>188400</v>
      </c>
      <c r="K161" s="6">
        <v>1962.5</v>
      </c>
      <c r="L161" s="3">
        <v>43617</v>
      </c>
      <c r="M161">
        <v>6</v>
      </c>
      <c r="N161" t="s">
        <v>40</v>
      </c>
      <c r="O161">
        <v>2019</v>
      </c>
    </row>
    <row r="162" spans="1:15" ht="14" x14ac:dyDescent="0.15">
      <c r="A162" t="s">
        <v>11</v>
      </c>
      <c r="B162" t="s">
        <v>35</v>
      </c>
      <c r="C162" t="s">
        <v>25</v>
      </c>
      <c r="D162" t="s">
        <v>31</v>
      </c>
      <c r="E162">
        <v>1369</v>
      </c>
      <c r="F162" s="6">
        <v>10</v>
      </c>
      <c r="G162" s="6">
        <v>12</v>
      </c>
      <c r="H162" s="6">
        <v>16428</v>
      </c>
      <c r="I162" s="6">
        <v>493.02</v>
      </c>
      <c r="J162" s="6">
        <v>4108.5</v>
      </c>
      <c r="K162" s="6">
        <v>11826.48</v>
      </c>
      <c r="L162" s="3">
        <v>43647</v>
      </c>
      <c r="M162">
        <v>7</v>
      </c>
      <c r="N162" t="s">
        <v>41</v>
      </c>
      <c r="O162">
        <v>2019</v>
      </c>
    </row>
    <row r="163" spans="1:15" ht="14" x14ac:dyDescent="0.15">
      <c r="A163" t="s">
        <v>9</v>
      </c>
      <c r="B163" t="s">
        <v>14</v>
      </c>
      <c r="C163" t="s">
        <v>25</v>
      </c>
      <c r="D163" t="s">
        <v>31</v>
      </c>
      <c r="E163">
        <v>2009</v>
      </c>
      <c r="F163" s="6">
        <v>10</v>
      </c>
      <c r="G163" s="6">
        <v>125</v>
      </c>
      <c r="H163" s="6">
        <v>251125</v>
      </c>
      <c r="I163" s="6">
        <v>7533.75</v>
      </c>
      <c r="J163" s="6">
        <v>241080</v>
      </c>
      <c r="K163" s="6">
        <v>2511.25</v>
      </c>
      <c r="L163" s="3">
        <v>43739</v>
      </c>
      <c r="M163">
        <v>10</v>
      </c>
      <c r="N163" t="s">
        <v>44</v>
      </c>
      <c r="O163">
        <v>2019</v>
      </c>
    </row>
    <row r="164" spans="1:15" ht="14" x14ac:dyDescent="0.15">
      <c r="A164" t="s">
        <v>8</v>
      </c>
      <c r="B164" t="s">
        <v>16</v>
      </c>
      <c r="C164" t="s">
        <v>25</v>
      </c>
      <c r="D164" t="s">
        <v>31</v>
      </c>
      <c r="E164">
        <v>1945</v>
      </c>
      <c r="F164" s="6">
        <v>10</v>
      </c>
      <c r="G164" s="6">
        <v>15</v>
      </c>
      <c r="H164" s="6">
        <v>29175</v>
      </c>
      <c r="I164" s="6">
        <v>875.25</v>
      </c>
      <c r="J164" s="6">
        <v>19450</v>
      </c>
      <c r="K164" s="6">
        <v>8849.75</v>
      </c>
      <c r="L164" s="3">
        <v>43374</v>
      </c>
      <c r="M164">
        <v>10</v>
      </c>
      <c r="N164" t="s">
        <v>44</v>
      </c>
      <c r="O164">
        <v>2018</v>
      </c>
    </row>
    <row r="165" spans="1:15" ht="14" x14ac:dyDescent="0.15">
      <c r="A165" t="s">
        <v>9</v>
      </c>
      <c r="B165" t="s">
        <v>15</v>
      </c>
      <c r="C165" t="s">
        <v>25</v>
      </c>
      <c r="D165" t="s">
        <v>31</v>
      </c>
      <c r="E165">
        <v>1287</v>
      </c>
      <c r="F165" s="6">
        <v>10</v>
      </c>
      <c r="G165" s="6">
        <v>125</v>
      </c>
      <c r="H165" s="6">
        <v>160875</v>
      </c>
      <c r="I165" s="6">
        <v>4826.25</v>
      </c>
      <c r="J165" s="6">
        <v>154440</v>
      </c>
      <c r="K165" s="6">
        <v>1608.75</v>
      </c>
      <c r="L165" s="3">
        <v>43800</v>
      </c>
      <c r="M165">
        <v>12</v>
      </c>
      <c r="N165" t="s">
        <v>46</v>
      </c>
      <c r="O165">
        <v>2019</v>
      </c>
    </row>
    <row r="166" spans="1:15" ht="14" x14ac:dyDescent="0.15">
      <c r="A166" t="s">
        <v>9</v>
      </c>
      <c r="B166" t="s">
        <v>16</v>
      </c>
      <c r="C166" t="s">
        <v>25</v>
      </c>
      <c r="D166" t="s">
        <v>31</v>
      </c>
      <c r="E166">
        <v>1706</v>
      </c>
      <c r="F166" s="6">
        <v>10</v>
      </c>
      <c r="G166" s="6">
        <v>125</v>
      </c>
      <c r="H166" s="6">
        <v>213250</v>
      </c>
      <c r="I166" s="6">
        <v>6397.5</v>
      </c>
      <c r="J166" s="6">
        <v>204720</v>
      </c>
      <c r="K166" s="6">
        <v>2132.5</v>
      </c>
      <c r="L166" s="3">
        <v>43800</v>
      </c>
      <c r="M166">
        <v>12</v>
      </c>
      <c r="N166" t="s">
        <v>46</v>
      </c>
      <c r="O166">
        <v>2019</v>
      </c>
    </row>
    <row r="167" spans="1:15" ht="14" x14ac:dyDescent="0.15">
      <c r="A167" t="s">
        <v>9</v>
      </c>
      <c r="B167" t="s">
        <v>14</v>
      </c>
      <c r="C167" t="s">
        <v>26</v>
      </c>
      <c r="D167" t="s">
        <v>31</v>
      </c>
      <c r="E167">
        <v>2009</v>
      </c>
      <c r="F167" s="6">
        <v>120</v>
      </c>
      <c r="G167" s="6">
        <v>125</v>
      </c>
      <c r="H167" s="6">
        <v>251125</v>
      </c>
      <c r="I167" s="6">
        <v>7533.75</v>
      </c>
      <c r="J167" s="6">
        <v>241080</v>
      </c>
      <c r="K167" s="6">
        <v>2511.25</v>
      </c>
      <c r="L167" s="3">
        <v>43739</v>
      </c>
      <c r="M167">
        <v>10</v>
      </c>
      <c r="N167" t="s">
        <v>44</v>
      </c>
      <c r="O167">
        <v>2019</v>
      </c>
    </row>
    <row r="168" spans="1:15" ht="14" x14ac:dyDescent="0.15">
      <c r="A168" t="s">
        <v>7</v>
      </c>
      <c r="B168" t="s">
        <v>35</v>
      </c>
      <c r="C168" t="s">
        <v>27</v>
      </c>
      <c r="D168" t="s">
        <v>31</v>
      </c>
      <c r="E168">
        <v>2844</v>
      </c>
      <c r="F168" s="6">
        <v>250</v>
      </c>
      <c r="G168" s="6">
        <v>300</v>
      </c>
      <c r="H168" s="6">
        <v>853200</v>
      </c>
      <c r="I168" s="6">
        <v>25596</v>
      </c>
      <c r="J168" s="6">
        <v>711000</v>
      </c>
      <c r="K168" s="6">
        <v>116604</v>
      </c>
      <c r="L168" s="3">
        <v>43497</v>
      </c>
      <c r="M168">
        <v>2</v>
      </c>
      <c r="N168" t="s">
        <v>37</v>
      </c>
      <c r="O168">
        <v>2019</v>
      </c>
    </row>
    <row r="169" spans="1:15" ht="14" x14ac:dyDescent="0.15">
      <c r="A169" t="s">
        <v>11</v>
      </c>
      <c r="B169" t="s">
        <v>17</v>
      </c>
      <c r="C169" t="s">
        <v>27</v>
      </c>
      <c r="D169" t="s">
        <v>31</v>
      </c>
      <c r="E169">
        <v>1916</v>
      </c>
      <c r="F169" s="6">
        <v>250</v>
      </c>
      <c r="G169" s="6">
        <v>12</v>
      </c>
      <c r="H169" s="6">
        <v>22992</v>
      </c>
      <c r="I169" s="6">
        <v>689.76</v>
      </c>
      <c r="J169" s="6">
        <v>5748</v>
      </c>
      <c r="K169" s="6">
        <v>16554.240000000002</v>
      </c>
      <c r="L169" s="3">
        <v>43556</v>
      </c>
      <c r="M169">
        <v>4</v>
      </c>
      <c r="N169" t="s">
        <v>39</v>
      </c>
      <c r="O169">
        <v>2019</v>
      </c>
    </row>
    <row r="170" spans="1:15" ht="14" x14ac:dyDescent="0.15">
      <c r="A170" t="s">
        <v>9</v>
      </c>
      <c r="B170" t="s">
        <v>16</v>
      </c>
      <c r="C170" t="s">
        <v>27</v>
      </c>
      <c r="D170" t="s">
        <v>31</v>
      </c>
      <c r="E170">
        <v>1570</v>
      </c>
      <c r="F170" s="6">
        <v>250</v>
      </c>
      <c r="G170" s="6">
        <v>125</v>
      </c>
      <c r="H170" s="6">
        <v>196250</v>
      </c>
      <c r="I170" s="6">
        <v>5887.5</v>
      </c>
      <c r="J170" s="6">
        <v>188400</v>
      </c>
      <c r="K170" s="6">
        <v>1962.5</v>
      </c>
      <c r="L170" s="3">
        <v>43617</v>
      </c>
      <c r="M170">
        <v>6</v>
      </c>
      <c r="N170" t="s">
        <v>40</v>
      </c>
      <c r="O170">
        <v>2019</v>
      </c>
    </row>
    <row r="171" spans="1:15" ht="14" x14ac:dyDescent="0.15">
      <c r="A171" t="s">
        <v>7</v>
      </c>
      <c r="B171" t="s">
        <v>14</v>
      </c>
      <c r="C171" t="s">
        <v>27</v>
      </c>
      <c r="D171" t="s">
        <v>31</v>
      </c>
      <c r="E171">
        <v>1874</v>
      </c>
      <c r="F171" s="6">
        <v>250</v>
      </c>
      <c r="G171" s="6">
        <v>300</v>
      </c>
      <c r="H171" s="6">
        <v>562200</v>
      </c>
      <c r="I171" s="6">
        <v>16866</v>
      </c>
      <c r="J171" s="6">
        <v>468500</v>
      </c>
      <c r="K171" s="6">
        <v>76834</v>
      </c>
      <c r="L171" s="3">
        <v>43678</v>
      </c>
      <c r="M171">
        <v>8</v>
      </c>
      <c r="N171" t="s">
        <v>42</v>
      </c>
      <c r="O171">
        <v>2019</v>
      </c>
    </row>
    <row r="172" spans="1:15" ht="14" x14ac:dyDescent="0.15">
      <c r="A172" t="s">
        <v>10</v>
      </c>
      <c r="B172" t="s">
        <v>17</v>
      </c>
      <c r="C172" t="s">
        <v>27</v>
      </c>
      <c r="D172" t="s">
        <v>31</v>
      </c>
      <c r="E172">
        <v>1642</v>
      </c>
      <c r="F172" s="6">
        <v>250</v>
      </c>
      <c r="G172" s="6">
        <v>350</v>
      </c>
      <c r="H172" s="6">
        <v>574700</v>
      </c>
      <c r="I172" s="6">
        <v>17241</v>
      </c>
      <c r="J172" s="6">
        <v>426920</v>
      </c>
      <c r="K172" s="6">
        <v>130539</v>
      </c>
      <c r="L172" s="3">
        <v>43678</v>
      </c>
      <c r="M172">
        <v>8</v>
      </c>
      <c r="N172" t="s">
        <v>42</v>
      </c>
      <c r="O172">
        <v>2019</v>
      </c>
    </row>
    <row r="173" spans="1:15" ht="14" x14ac:dyDescent="0.15">
      <c r="A173" t="s">
        <v>8</v>
      </c>
      <c r="B173" t="s">
        <v>16</v>
      </c>
      <c r="C173" t="s">
        <v>27</v>
      </c>
      <c r="D173" t="s">
        <v>31</v>
      </c>
      <c r="E173">
        <v>1945</v>
      </c>
      <c r="F173" s="6">
        <v>250</v>
      </c>
      <c r="G173" s="6">
        <v>15</v>
      </c>
      <c r="H173" s="6">
        <v>29175</v>
      </c>
      <c r="I173" s="6">
        <v>875.25</v>
      </c>
      <c r="J173" s="6">
        <v>19450</v>
      </c>
      <c r="K173" s="6">
        <v>8849.75</v>
      </c>
      <c r="L173" s="3">
        <v>43374</v>
      </c>
      <c r="M173">
        <v>10</v>
      </c>
      <c r="N173" t="s">
        <v>44</v>
      </c>
      <c r="O173">
        <v>2018</v>
      </c>
    </row>
    <row r="174" spans="1:15" ht="14" x14ac:dyDescent="0.15">
      <c r="A174" t="s">
        <v>10</v>
      </c>
      <c r="B174" t="s">
        <v>14</v>
      </c>
      <c r="C174" t="s">
        <v>23</v>
      </c>
      <c r="D174" t="s">
        <v>31</v>
      </c>
      <c r="E174">
        <v>831</v>
      </c>
      <c r="F174" s="6">
        <v>3</v>
      </c>
      <c r="G174" s="6">
        <v>20</v>
      </c>
      <c r="H174" s="6">
        <v>16620</v>
      </c>
      <c r="I174" s="6">
        <v>498.6</v>
      </c>
      <c r="J174" s="6">
        <v>8310</v>
      </c>
      <c r="K174" s="6">
        <v>7811.4</v>
      </c>
      <c r="L174" s="3">
        <v>43586</v>
      </c>
      <c r="M174">
        <v>5</v>
      </c>
      <c r="N174" t="s">
        <v>18</v>
      </c>
      <c r="O174">
        <v>2019</v>
      </c>
    </row>
    <row r="175" spans="1:15" ht="14" x14ac:dyDescent="0.15">
      <c r="A175" t="s">
        <v>10</v>
      </c>
      <c r="B175" t="s">
        <v>17</v>
      </c>
      <c r="C175" t="s">
        <v>25</v>
      </c>
      <c r="D175" t="s">
        <v>31</v>
      </c>
      <c r="E175">
        <v>1760</v>
      </c>
      <c r="F175" s="6">
        <v>10</v>
      </c>
      <c r="G175" s="6">
        <v>7</v>
      </c>
      <c r="H175" s="6">
        <v>12320</v>
      </c>
      <c r="I175" s="6">
        <v>369.6</v>
      </c>
      <c r="J175" s="6">
        <v>8800</v>
      </c>
      <c r="K175" s="6">
        <v>3150.3999999999996</v>
      </c>
      <c r="L175" s="3">
        <v>43344</v>
      </c>
      <c r="M175">
        <v>9</v>
      </c>
      <c r="N175" t="s">
        <v>43</v>
      </c>
      <c r="O175">
        <v>2018</v>
      </c>
    </row>
    <row r="176" spans="1:15" ht="14" x14ac:dyDescent="0.15">
      <c r="A176" t="s">
        <v>10</v>
      </c>
      <c r="B176" t="s">
        <v>14</v>
      </c>
      <c r="C176" t="s">
        <v>26</v>
      </c>
      <c r="D176" t="s">
        <v>31</v>
      </c>
      <c r="E176">
        <v>3850</v>
      </c>
      <c r="F176" s="6">
        <v>120</v>
      </c>
      <c r="G176" s="6">
        <v>20</v>
      </c>
      <c r="H176" s="6">
        <v>77000</v>
      </c>
      <c r="I176" s="6">
        <v>2310.3000000000002</v>
      </c>
      <c r="J176" s="6">
        <v>38505</v>
      </c>
      <c r="K176" s="6">
        <v>36184.699999999997</v>
      </c>
      <c r="L176" s="3">
        <v>43556</v>
      </c>
      <c r="M176">
        <v>4</v>
      </c>
      <c r="N176" t="s">
        <v>39</v>
      </c>
      <c r="O176">
        <v>2019</v>
      </c>
    </row>
    <row r="177" spans="1:15" ht="14" x14ac:dyDescent="0.15">
      <c r="A177" t="s">
        <v>11</v>
      </c>
      <c r="B177" t="s">
        <v>16</v>
      </c>
      <c r="C177" t="s">
        <v>27</v>
      </c>
      <c r="D177" t="s">
        <v>31</v>
      </c>
      <c r="E177">
        <v>2479</v>
      </c>
      <c r="F177" s="6">
        <v>250</v>
      </c>
      <c r="G177" s="6">
        <v>12</v>
      </c>
      <c r="H177" s="6">
        <v>29748</v>
      </c>
      <c r="I177" s="6">
        <v>892.44</v>
      </c>
      <c r="J177" s="6">
        <v>7437</v>
      </c>
      <c r="K177" s="6">
        <v>21418.560000000001</v>
      </c>
      <c r="L177" s="3">
        <v>43466</v>
      </c>
      <c r="M177">
        <v>1</v>
      </c>
      <c r="N177" t="s">
        <v>36</v>
      </c>
      <c r="O177">
        <v>2019</v>
      </c>
    </row>
    <row r="178" spans="1:15" ht="14" x14ac:dyDescent="0.15">
      <c r="A178" t="s">
        <v>8</v>
      </c>
      <c r="B178" t="s">
        <v>17</v>
      </c>
      <c r="C178" t="s">
        <v>24</v>
      </c>
      <c r="D178" t="s">
        <v>31</v>
      </c>
      <c r="E178">
        <v>2031</v>
      </c>
      <c r="F178" s="6">
        <v>5</v>
      </c>
      <c r="G178" s="6">
        <v>15</v>
      </c>
      <c r="H178" s="6">
        <v>30465</v>
      </c>
      <c r="I178" s="6">
        <v>1218.5999999999999</v>
      </c>
      <c r="J178" s="6">
        <v>20310</v>
      </c>
      <c r="K178" s="6">
        <v>8936.4000000000015</v>
      </c>
      <c r="L178" s="3">
        <v>43739</v>
      </c>
      <c r="M178">
        <v>10</v>
      </c>
      <c r="N178" t="s">
        <v>44</v>
      </c>
      <c r="O178">
        <v>2019</v>
      </c>
    </row>
    <row r="179" spans="1:15" ht="14" x14ac:dyDescent="0.15">
      <c r="A179" t="s">
        <v>8</v>
      </c>
      <c r="B179" t="s">
        <v>17</v>
      </c>
      <c r="C179" t="s">
        <v>25</v>
      </c>
      <c r="D179" t="s">
        <v>31</v>
      </c>
      <c r="E179">
        <v>2031</v>
      </c>
      <c r="F179" s="6">
        <v>10</v>
      </c>
      <c r="G179" s="6">
        <v>15</v>
      </c>
      <c r="H179" s="6">
        <v>30465</v>
      </c>
      <c r="I179" s="6">
        <v>1218.5999999999999</v>
      </c>
      <c r="J179" s="6">
        <v>20310</v>
      </c>
      <c r="K179" s="6">
        <v>8936.4000000000015</v>
      </c>
      <c r="L179" s="3">
        <v>43739</v>
      </c>
      <c r="M179">
        <v>10</v>
      </c>
      <c r="N179" t="s">
        <v>44</v>
      </c>
      <c r="O179">
        <v>2019</v>
      </c>
    </row>
    <row r="180" spans="1:15" ht="14" x14ac:dyDescent="0.15">
      <c r="A180" t="s">
        <v>8</v>
      </c>
      <c r="B180" t="s">
        <v>15</v>
      </c>
      <c r="C180" t="s">
        <v>25</v>
      </c>
      <c r="D180" t="s">
        <v>31</v>
      </c>
      <c r="E180">
        <v>2261</v>
      </c>
      <c r="F180" s="6">
        <v>10</v>
      </c>
      <c r="G180" s="6">
        <v>15</v>
      </c>
      <c r="H180" s="6">
        <v>33915</v>
      </c>
      <c r="I180" s="6">
        <v>1356.6</v>
      </c>
      <c r="J180" s="6">
        <v>22610</v>
      </c>
      <c r="K180" s="6">
        <v>9948.4000000000015</v>
      </c>
      <c r="L180" s="3">
        <v>43435</v>
      </c>
      <c r="M180">
        <v>12</v>
      </c>
      <c r="N180" t="s">
        <v>46</v>
      </c>
      <c r="O180">
        <v>2018</v>
      </c>
    </row>
    <row r="181" spans="1:15" ht="14" x14ac:dyDescent="0.15">
      <c r="A181" t="s">
        <v>10</v>
      </c>
      <c r="B181" t="s">
        <v>35</v>
      </c>
      <c r="C181" t="s">
        <v>26</v>
      </c>
      <c r="D181" t="s">
        <v>31</v>
      </c>
      <c r="E181">
        <v>736</v>
      </c>
      <c r="F181" s="6">
        <v>120</v>
      </c>
      <c r="G181" s="6">
        <v>20</v>
      </c>
      <c r="H181" s="6">
        <v>14720</v>
      </c>
      <c r="I181" s="6">
        <v>588.79999999999995</v>
      </c>
      <c r="J181" s="6">
        <v>7360</v>
      </c>
      <c r="K181" s="6">
        <v>6771.2000000000007</v>
      </c>
      <c r="L181" s="3">
        <v>43344</v>
      </c>
      <c r="M181">
        <v>9</v>
      </c>
      <c r="N181" t="s">
        <v>43</v>
      </c>
      <c r="O181">
        <v>2018</v>
      </c>
    </row>
    <row r="182" spans="1:15" ht="14" x14ac:dyDescent="0.15">
      <c r="A182" t="s">
        <v>10</v>
      </c>
      <c r="B182" t="s">
        <v>14</v>
      </c>
      <c r="C182" t="s">
        <v>23</v>
      </c>
      <c r="D182" t="s">
        <v>31</v>
      </c>
      <c r="E182">
        <v>2851</v>
      </c>
      <c r="F182" s="6">
        <v>3</v>
      </c>
      <c r="G182" s="6">
        <v>7</v>
      </c>
      <c r="H182" s="6">
        <v>19957</v>
      </c>
      <c r="I182" s="6">
        <v>798.28</v>
      </c>
      <c r="J182" s="6">
        <v>14255</v>
      </c>
      <c r="K182" s="6">
        <v>4903.7200000000012</v>
      </c>
      <c r="L182" s="3">
        <v>43374</v>
      </c>
      <c r="M182">
        <v>10</v>
      </c>
      <c r="N182" t="s">
        <v>44</v>
      </c>
      <c r="O182">
        <v>2018</v>
      </c>
    </row>
    <row r="183" spans="1:15" ht="14" x14ac:dyDescent="0.15">
      <c r="A183" t="s">
        <v>7</v>
      </c>
      <c r="B183" t="s">
        <v>16</v>
      </c>
      <c r="C183" t="s">
        <v>23</v>
      </c>
      <c r="D183" t="s">
        <v>31</v>
      </c>
      <c r="E183">
        <v>2021</v>
      </c>
      <c r="F183" s="6">
        <v>3</v>
      </c>
      <c r="G183" s="6">
        <v>300</v>
      </c>
      <c r="H183" s="6">
        <v>606300</v>
      </c>
      <c r="I183" s="6">
        <v>24252</v>
      </c>
      <c r="J183" s="6">
        <v>505250</v>
      </c>
      <c r="K183" s="6">
        <v>76798</v>
      </c>
      <c r="L183" s="3">
        <v>43739</v>
      </c>
      <c r="M183">
        <v>10</v>
      </c>
      <c r="N183" t="s">
        <v>44</v>
      </c>
      <c r="O183">
        <v>2019</v>
      </c>
    </row>
    <row r="184" spans="1:15" ht="14" x14ac:dyDescent="0.15">
      <c r="A184" t="s">
        <v>10</v>
      </c>
      <c r="B184" t="s">
        <v>35</v>
      </c>
      <c r="C184" t="s">
        <v>23</v>
      </c>
      <c r="D184" t="s">
        <v>31</v>
      </c>
      <c r="E184">
        <v>274</v>
      </c>
      <c r="F184" s="6">
        <v>3</v>
      </c>
      <c r="G184" s="6">
        <v>350</v>
      </c>
      <c r="H184" s="6">
        <v>95900</v>
      </c>
      <c r="I184" s="6">
        <v>3836</v>
      </c>
      <c r="J184" s="6">
        <v>71240</v>
      </c>
      <c r="K184" s="6">
        <v>20824</v>
      </c>
      <c r="L184" s="3">
        <v>43800</v>
      </c>
      <c r="M184">
        <v>12</v>
      </c>
      <c r="N184" t="s">
        <v>46</v>
      </c>
      <c r="O184">
        <v>2019</v>
      </c>
    </row>
    <row r="185" spans="1:15" ht="14" x14ac:dyDescent="0.15">
      <c r="A185" t="s">
        <v>8</v>
      </c>
      <c r="B185" t="s">
        <v>14</v>
      </c>
      <c r="C185" t="s">
        <v>24</v>
      </c>
      <c r="D185" t="s">
        <v>31</v>
      </c>
      <c r="E185">
        <v>1967</v>
      </c>
      <c r="F185" s="6">
        <v>5</v>
      </c>
      <c r="G185" s="6">
        <v>15</v>
      </c>
      <c r="H185" s="6">
        <v>29505</v>
      </c>
      <c r="I185" s="6">
        <v>1180.2</v>
      </c>
      <c r="J185" s="6">
        <v>19670</v>
      </c>
      <c r="K185" s="6">
        <v>8654.7999999999993</v>
      </c>
      <c r="L185" s="3">
        <v>43525</v>
      </c>
      <c r="M185">
        <v>3</v>
      </c>
      <c r="N185" t="s">
        <v>38</v>
      </c>
      <c r="O185">
        <v>2019</v>
      </c>
    </row>
    <row r="186" spans="1:15" ht="14" x14ac:dyDescent="0.15">
      <c r="A186" t="s">
        <v>7</v>
      </c>
      <c r="B186" t="s">
        <v>16</v>
      </c>
      <c r="C186" t="s">
        <v>24</v>
      </c>
      <c r="D186" t="s">
        <v>31</v>
      </c>
      <c r="E186">
        <v>1859</v>
      </c>
      <c r="F186" s="6">
        <v>5</v>
      </c>
      <c r="G186" s="6">
        <v>300</v>
      </c>
      <c r="H186" s="6">
        <v>557700</v>
      </c>
      <c r="I186" s="6">
        <v>22308</v>
      </c>
      <c r="J186" s="6">
        <v>464750</v>
      </c>
      <c r="K186" s="6">
        <v>70642</v>
      </c>
      <c r="L186" s="3">
        <v>43678</v>
      </c>
      <c r="M186">
        <v>8</v>
      </c>
      <c r="N186" t="s">
        <v>42</v>
      </c>
      <c r="O186">
        <v>2019</v>
      </c>
    </row>
    <row r="187" spans="1:15" ht="14" x14ac:dyDescent="0.15">
      <c r="A187" t="s">
        <v>10</v>
      </c>
      <c r="B187" t="s">
        <v>14</v>
      </c>
      <c r="C187" t="s">
        <v>24</v>
      </c>
      <c r="D187" t="s">
        <v>31</v>
      </c>
      <c r="E187">
        <v>2851</v>
      </c>
      <c r="F187" s="6">
        <v>5</v>
      </c>
      <c r="G187" s="6">
        <v>7</v>
      </c>
      <c r="H187" s="6">
        <v>19957</v>
      </c>
      <c r="I187" s="6">
        <v>798.28</v>
      </c>
      <c r="J187" s="6">
        <v>14255</v>
      </c>
      <c r="K187" s="6">
        <v>4903.7200000000012</v>
      </c>
      <c r="L187" s="3">
        <v>43374</v>
      </c>
      <c r="M187">
        <v>10</v>
      </c>
      <c r="N187" t="s">
        <v>44</v>
      </c>
      <c r="O187">
        <v>2018</v>
      </c>
    </row>
    <row r="188" spans="1:15" ht="14" x14ac:dyDescent="0.15">
      <c r="A188" t="s">
        <v>7</v>
      </c>
      <c r="B188" t="s">
        <v>16</v>
      </c>
      <c r="C188" t="s">
        <v>24</v>
      </c>
      <c r="D188" t="s">
        <v>31</v>
      </c>
      <c r="E188">
        <v>2021</v>
      </c>
      <c r="F188" s="6">
        <v>5</v>
      </c>
      <c r="G188" s="6">
        <v>300</v>
      </c>
      <c r="H188" s="6">
        <v>606300</v>
      </c>
      <c r="I188" s="6">
        <v>24252</v>
      </c>
      <c r="J188" s="6">
        <v>505250</v>
      </c>
      <c r="K188" s="6">
        <v>76798</v>
      </c>
      <c r="L188" s="3">
        <v>43739</v>
      </c>
      <c r="M188">
        <v>10</v>
      </c>
      <c r="N188" t="s">
        <v>44</v>
      </c>
      <c r="O188">
        <v>2019</v>
      </c>
    </row>
    <row r="189" spans="1:15" ht="14" x14ac:dyDescent="0.15">
      <c r="A189" t="s">
        <v>9</v>
      </c>
      <c r="B189" t="s">
        <v>17</v>
      </c>
      <c r="C189" t="s">
        <v>24</v>
      </c>
      <c r="D189" t="s">
        <v>31</v>
      </c>
      <c r="E189">
        <v>1138</v>
      </c>
      <c r="F189" s="6">
        <v>5</v>
      </c>
      <c r="G189" s="6">
        <v>125</v>
      </c>
      <c r="H189" s="6">
        <v>142250</v>
      </c>
      <c r="I189" s="6">
        <v>5690</v>
      </c>
      <c r="J189" s="6">
        <v>136560</v>
      </c>
      <c r="K189" s="6">
        <v>0</v>
      </c>
      <c r="L189" s="3">
        <v>43800</v>
      </c>
      <c r="M189">
        <v>12</v>
      </c>
      <c r="N189" t="s">
        <v>46</v>
      </c>
      <c r="O189">
        <v>2019</v>
      </c>
    </row>
    <row r="190" spans="1:15" ht="14" x14ac:dyDescent="0.15">
      <c r="A190" t="s">
        <v>10</v>
      </c>
      <c r="B190" t="s">
        <v>14</v>
      </c>
      <c r="C190" t="s">
        <v>25</v>
      </c>
      <c r="D190" t="s">
        <v>31</v>
      </c>
      <c r="E190">
        <v>4251</v>
      </c>
      <c r="F190" s="6">
        <v>10</v>
      </c>
      <c r="G190" s="6">
        <v>7</v>
      </c>
      <c r="H190" s="6">
        <v>29757</v>
      </c>
      <c r="I190" s="6">
        <v>1190.28</v>
      </c>
      <c r="J190" s="6">
        <v>21255</v>
      </c>
      <c r="K190" s="6">
        <v>7311.7200000000012</v>
      </c>
      <c r="L190" s="3">
        <v>43466</v>
      </c>
      <c r="M190">
        <v>1</v>
      </c>
      <c r="N190" t="s">
        <v>36</v>
      </c>
      <c r="O190">
        <v>2019</v>
      </c>
    </row>
    <row r="191" spans="1:15" ht="14" x14ac:dyDescent="0.15">
      <c r="A191" t="s">
        <v>9</v>
      </c>
      <c r="B191" t="s">
        <v>16</v>
      </c>
      <c r="C191" t="s">
        <v>25</v>
      </c>
      <c r="D191" t="s">
        <v>31</v>
      </c>
      <c r="E191">
        <v>795</v>
      </c>
      <c r="F191" s="6">
        <v>10</v>
      </c>
      <c r="G191" s="6">
        <v>125</v>
      </c>
      <c r="H191" s="6">
        <v>99375</v>
      </c>
      <c r="I191" s="6">
        <v>3975</v>
      </c>
      <c r="J191" s="6">
        <v>95400</v>
      </c>
      <c r="K191" s="6">
        <v>0</v>
      </c>
      <c r="L191" s="3">
        <v>43525</v>
      </c>
      <c r="M191">
        <v>3</v>
      </c>
      <c r="N191" t="s">
        <v>38</v>
      </c>
      <c r="O191">
        <v>2019</v>
      </c>
    </row>
    <row r="192" spans="1:15" ht="14" x14ac:dyDescent="0.15">
      <c r="A192" t="s">
        <v>7</v>
      </c>
      <c r="B192" t="s">
        <v>16</v>
      </c>
      <c r="C192" t="s">
        <v>25</v>
      </c>
      <c r="D192" t="s">
        <v>31</v>
      </c>
      <c r="E192">
        <v>1414</v>
      </c>
      <c r="F192" s="6">
        <v>10</v>
      </c>
      <c r="G192" s="6">
        <v>300</v>
      </c>
      <c r="H192" s="6">
        <v>424200</v>
      </c>
      <c r="I192" s="6">
        <v>16974</v>
      </c>
      <c r="J192" s="6">
        <v>353625</v>
      </c>
      <c r="K192" s="6">
        <v>53601</v>
      </c>
      <c r="L192" s="3">
        <v>43556</v>
      </c>
      <c r="M192">
        <v>4</v>
      </c>
      <c r="N192" t="s">
        <v>39</v>
      </c>
      <c r="O192">
        <v>2019</v>
      </c>
    </row>
    <row r="193" spans="1:15" ht="14" x14ac:dyDescent="0.15">
      <c r="A193" t="s">
        <v>7</v>
      </c>
      <c r="B193" t="s">
        <v>35</v>
      </c>
      <c r="C193" t="s">
        <v>25</v>
      </c>
      <c r="D193" t="s">
        <v>31</v>
      </c>
      <c r="E193">
        <v>2918</v>
      </c>
      <c r="F193" s="6">
        <v>10</v>
      </c>
      <c r="G193" s="6">
        <v>300</v>
      </c>
      <c r="H193" s="6">
        <v>875400</v>
      </c>
      <c r="I193" s="6">
        <v>35016</v>
      </c>
      <c r="J193" s="6">
        <v>729500</v>
      </c>
      <c r="K193" s="6">
        <v>110884</v>
      </c>
      <c r="L193" s="3">
        <v>43586</v>
      </c>
      <c r="M193">
        <v>5</v>
      </c>
      <c r="N193" t="s">
        <v>18</v>
      </c>
      <c r="O193">
        <v>2019</v>
      </c>
    </row>
    <row r="194" spans="1:15" ht="14" x14ac:dyDescent="0.15">
      <c r="A194" t="s">
        <v>10</v>
      </c>
      <c r="B194" t="s">
        <v>35</v>
      </c>
      <c r="C194" t="s">
        <v>25</v>
      </c>
      <c r="D194" t="s">
        <v>31</v>
      </c>
      <c r="E194">
        <v>3450</v>
      </c>
      <c r="F194" s="6">
        <v>10</v>
      </c>
      <c r="G194" s="6">
        <v>350</v>
      </c>
      <c r="H194" s="6">
        <v>1207500</v>
      </c>
      <c r="I194" s="6">
        <v>48300</v>
      </c>
      <c r="J194" s="6">
        <v>897000</v>
      </c>
      <c r="K194" s="6">
        <v>262200</v>
      </c>
      <c r="L194" s="3">
        <v>43647</v>
      </c>
      <c r="M194">
        <v>7</v>
      </c>
      <c r="N194" t="s">
        <v>41</v>
      </c>
      <c r="O194">
        <v>2019</v>
      </c>
    </row>
    <row r="195" spans="1:15" ht="14" x14ac:dyDescent="0.15">
      <c r="A195" t="s">
        <v>9</v>
      </c>
      <c r="B195" t="s">
        <v>15</v>
      </c>
      <c r="C195" t="s">
        <v>25</v>
      </c>
      <c r="D195" t="s">
        <v>31</v>
      </c>
      <c r="E195">
        <v>2988</v>
      </c>
      <c r="F195" s="6">
        <v>10</v>
      </c>
      <c r="G195" s="6">
        <v>125</v>
      </c>
      <c r="H195" s="6">
        <v>373500</v>
      </c>
      <c r="I195" s="6">
        <v>14940</v>
      </c>
      <c r="J195" s="6">
        <v>358560</v>
      </c>
      <c r="K195" s="6">
        <v>0</v>
      </c>
      <c r="L195" s="3">
        <v>43647</v>
      </c>
      <c r="M195">
        <v>7</v>
      </c>
      <c r="N195" t="s">
        <v>41</v>
      </c>
      <c r="O195">
        <v>2019</v>
      </c>
    </row>
    <row r="196" spans="1:15" ht="14" x14ac:dyDescent="0.15">
      <c r="A196" t="s">
        <v>8</v>
      </c>
      <c r="B196" t="s">
        <v>14</v>
      </c>
      <c r="C196" t="s">
        <v>25</v>
      </c>
      <c r="D196" t="s">
        <v>31</v>
      </c>
      <c r="E196">
        <v>218</v>
      </c>
      <c r="F196" s="6">
        <v>10</v>
      </c>
      <c r="G196" s="6">
        <v>15</v>
      </c>
      <c r="H196" s="6">
        <v>3270</v>
      </c>
      <c r="I196" s="6">
        <v>130.80000000000001</v>
      </c>
      <c r="J196" s="6">
        <v>2180</v>
      </c>
      <c r="K196" s="6">
        <v>959.19999999999982</v>
      </c>
      <c r="L196" s="3">
        <v>43709</v>
      </c>
      <c r="M196">
        <v>9</v>
      </c>
      <c r="N196" t="s">
        <v>43</v>
      </c>
      <c r="O196">
        <v>2019</v>
      </c>
    </row>
    <row r="197" spans="1:15" ht="14" x14ac:dyDescent="0.15">
      <c r="A197" t="s">
        <v>10</v>
      </c>
      <c r="B197" t="s">
        <v>14</v>
      </c>
      <c r="C197" t="s">
        <v>25</v>
      </c>
      <c r="D197" t="s">
        <v>31</v>
      </c>
      <c r="E197">
        <v>2074</v>
      </c>
      <c r="F197" s="6">
        <v>10</v>
      </c>
      <c r="G197" s="6">
        <v>20</v>
      </c>
      <c r="H197" s="6">
        <v>41480</v>
      </c>
      <c r="I197" s="6">
        <v>1659.2</v>
      </c>
      <c r="J197" s="6">
        <v>20740</v>
      </c>
      <c r="K197" s="6">
        <v>19080.800000000003</v>
      </c>
      <c r="L197" s="3">
        <v>43709</v>
      </c>
      <c r="M197">
        <v>9</v>
      </c>
      <c r="N197" t="s">
        <v>43</v>
      </c>
      <c r="O197">
        <v>2019</v>
      </c>
    </row>
    <row r="198" spans="1:15" ht="14" x14ac:dyDescent="0.15">
      <c r="A198" t="s">
        <v>10</v>
      </c>
      <c r="B198" t="s">
        <v>35</v>
      </c>
      <c r="C198" t="s">
        <v>25</v>
      </c>
      <c r="D198" t="s">
        <v>31</v>
      </c>
      <c r="E198">
        <v>1056</v>
      </c>
      <c r="F198" s="6">
        <v>10</v>
      </c>
      <c r="G198" s="6">
        <v>20</v>
      </c>
      <c r="H198" s="6">
        <v>21120</v>
      </c>
      <c r="I198" s="6">
        <v>844.8</v>
      </c>
      <c r="J198" s="6">
        <v>10560</v>
      </c>
      <c r="K198" s="6">
        <v>9715.2000000000007</v>
      </c>
      <c r="L198" s="3">
        <v>43709</v>
      </c>
      <c r="M198">
        <v>9</v>
      </c>
      <c r="N198" t="s">
        <v>43</v>
      </c>
      <c r="O198">
        <v>2019</v>
      </c>
    </row>
    <row r="199" spans="1:15" ht="14" x14ac:dyDescent="0.15">
      <c r="A199" t="s">
        <v>8</v>
      </c>
      <c r="B199" t="s">
        <v>35</v>
      </c>
      <c r="C199" t="s">
        <v>25</v>
      </c>
      <c r="D199" t="s">
        <v>31</v>
      </c>
      <c r="E199">
        <v>671</v>
      </c>
      <c r="F199" s="6">
        <v>10</v>
      </c>
      <c r="G199" s="6">
        <v>15</v>
      </c>
      <c r="H199" s="6">
        <v>10065</v>
      </c>
      <c r="I199" s="6">
        <v>402.6</v>
      </c>
      <c r="J199" s="6">
        <v>6710</v>
      </c>
      <c r="K199" s="6">
        <v>2952.3999999999996</v>
      </c>
      <c r="L199" s="3">
        <v>43374</v>
      </c>
      <c r="M199">
        <v>10</v>
      </c>
      <c r="N199" t="s">
        <v>44</v>
      </c>
      <c r="O199">
        <v>2018</v>
      </c>
    </row>
    <row r="200" spans="1:15" ht="14" x14ac:dyDescent="0.15">
      <c r="A200" t="s">
        <v>8</v>
      </c>
      <c r="B200" t="s">
        <v>17</v>
      </c>
      <c r="C200" t="s">
        <v>25</v>
      </c>
      <c r="D200" t="s">
        <v>31</v>
      </c>
      <c r="E200">
        <v>1514</v>
      </c>
      <c r="F200" s="6">
        <v>10</v>
      </c>
      <c r="G200" s="6">
        <v>15</v>
      </c>
      <c r="H200" s="6">
        <v>22710</v>
      </c>
      <c r="I200" s="6">
        <v>908.4</v>
      </c>
      <c r="J200" s="6">
        <v>15140</v>
      </c>
      <c r="K200" s="6">
        <v>6661.5999999999985</v>
      </c>
      <c r="L200" s="3">
        <v>43374</v>
      </c>
      <c r="M200">
        <v>10</v>
      </c>
      <c r="N200" t="s">
        <v>44</v>
      </c>
      <c r="O200">
        <v>2018</v>
      </c>
    </row>
    <row r="201" spans="1:15" ht="14" x14ac:dyDescent="0.15">
      <c r="A201" t="s">
        <v>10</v>
      </c>
      <c r="B201" t="s">
        <v>35</v>
      </c>
      <c r="C201" t="s">
        <v>25</v>
      </c>
      <c r="D201" t="s">
        <v>31</v>
      </c>
      <c r="E201">
        <v>274</v>
      </c>
      <c r="F201" s="6">
        <v>10</v>
      </c>
      <c r="G201" s="6">
        <v>350</v>
      </c>
      <c r="H201" s="6">
        <v>95900</v>
      </c>
      <c r="I201" s="6">
        <v>3836</v>
      </c>
      <c r="J201" s="6">
        <v>71240</v>
      </c>
      <c r="K201" s="6">
        <v>20824</v>
      </c>
      <c r="L201" s="3">
        <v>43800</v>
      </c>
      <c r="M201">
        <v>12</v>
      </c>
      <c r="N201" t="s">
        <v>46</v>
      </c>
      <c r="O201">
        <v>2019</v>
      </c>
    </row>
    <row r="202" spans="1:15" ht="14" x14ac:dyDescent="0.15">
      <c r="A202" t="s">
        <v>9</v>
      </c>
      <c r="B202" t="s">
        <v>17</v>
      </c>
      <c r="C202" t="s">
        <v>25</v>
      </c>
      <c r="D202" t="s">
        <v>31</v>
      </c>
      <c r="E202">
        <v>1138</v>
      </c>
      <c r="F202" s="6">
        <v>10</v>
      </c>
      <c r="G202" s="6">
        <v>125</v>
      </c>
      <c r="H202" s="6">
        <v>142250</v>
      </c>
      <c r="I202" s="6">
        <v>5690</v>
      </c>
      <c r="J202" s="6">
        <v>136560</v>
      </c>
      <c r="K202" s="6">
        <v>0</v>
      </c>
      <c r="L202" s="3">
        <v>43800</v>
      </c>
      <c r="M202">
        <v>12</v>
      </c>
      <c r="N202" t="s">
        <v>46</v>
      </c>
      <c r="O202">
        <v>2019</v>
      </c>
    </row>
    <row r="203" spans="1:15" ht="14" x14ac:dyDescent="0.15">
      <c r="A203" t="s">
        <v>11</v>
      </c>
      <c r="B203" t="s">
        <v>35</v>
      </c>
      <c r="C203" t="s">
        <v>26</v>
      </c>
      <c r="D203" t="s">
        <v>31</v>
      </c>
      <c r="E203">
        <v>1465</v>
      </c>
      <c r="F203" s="6">
        <v>120</v>
      </c>
      <c r="G203" s="6">
        <v>12</v>
      </c>
      <c r="H203" s="6">
        <v>17580</v>
      </c>
      <c r="I203" s="6">
        <v>703.2</v>
      </c>
      <c r="J203" s="6">
        <v>4395</v>
      </c>
      <c r="K203" s="6">
        <v>12481.8</v>
      </c>
      <c r="L203" s="3">
        <v>43525</v>
      </c>
      <c r="M203">
        <v>3</v>
      </c>
      <c r="N203" t="s">
        <v>38</v>
      </c>
      <c r="O203">
        <v>2019</v>
      </c>
    </row>
    <row r="204" spans="1:15" ht="14" x14ac:dyDescent="0.15">
      <c r="A204" t="s">
        <v>10</v>
      </c>
      <c r="B204" t="s">
        <v>14</v>
      </c>
      <c r="C204" t="s">
        <v>26</v>
      </c>
      <c r="D204" t="s">
        <v>31</v>
      </c>
      <c r="E204">
        <v>2646</v>
      </c>
      <c r="F204" s="6">
        <v>120</v>
      </c>
      <c r="G204" s="6">
        <v>20</v>
      </c>
      <c r="H204" s="6">
        <v>52920</v>
      </c>
      <c r="I204" s="6">
        <v>2116.8000000000002</v>
      </c>
      <c r="J204" s="6">
        <v>26460</v>
      </c>
      <c r="K204" s="6">
        <v>24343.199999999997</v>
      </c>
      <c r="L204" s="3">
        <v>43344</v>
      </c>
      <c r="M204">
        <v>9</v>
      </c>
      <c r="N204" t="s">
        <v>43</v>
      </c>
      <c r="O204">
        <v>2018</v>
      </c>
    </row>
    <row r="205" spans="1:15" ht="14" x14ac:dyDescent="0.15">
      <c r="A205" t="s">
        <v>10</v>
      </c>
      <c r="B205" t="s">
        <v>15</v>
      </c>
      <c r="C205" t="s">
        <v>26</v>
      </c>
      <c r="D205" t="s">
        <v>31</v>
      </c>
      <c r="E205">
        <v>2177</v>
      </c>
      <c r="F205" s="6">
        <v>120</v>
      </c>
      <c r="G205" s="6">
        <v>350</v>
      </c>
      <c r="H205" s="6">
        <v>761950</v>
      </c>
      <c r="I205" s="6">
        <v>30478</v>
      </c>
      <c r="J205" s="6">
        <v>566020</v>
      </c>
      <c r="K205" s="6">
        <v>165452</v>
      </c>
      <c r="L205" s="3">
        <v>43739</v>
      </c>
      <c r="M205">
        <v>10</v>
      </c>
      <c r="N205" t="s">
        <v>44</v>
      </c>
      <c r="O205">
        <v>2019</v>
      </c>
    </row>
    <row r="206" spans="1:15" ht="14" x14ac:dyDescent="0.15">
      <c r="A206" t="s">
        <v>11</v>
      </c>
      <c r="B206" t="s">
        <v>15</v>
      </c>
      <c r="C206" t="s">
        <v>27</v>
      </c>
      <c r="D206" t="s">
        <v>31</v>
      </c>
      <c r="E206">
        <v>866</v>
      </c>
      <c r="F206" s="6">
        <v>250</v>
      </c>
      <c r="G206" s="6">
        <v>12</v>
      </c>
      <c r="H206" s="6">
        <v>10392</v>
      </c>
      <c r="I206" s="6">
        <v>415.68</v>
      </c>
      <c r="J206" s="6">
        <v>2598</v>
      </c>
      <c r="K206" s="6">
        <v>7378.32</v>
      </c>
      <c r="L206" s="3">
        <v>43586</v>
      </c>
      <c r="M206">
        <v>5</v>
      </c>
      <c r="N206" t="s">
        <v>18</v>
      </c>
      <c r="O206">
        <v>2019</v>
      </c>
    </row>
    <row r="207" spans="1:15" ht="14" x14ac:dyDescent="0.15">
      <c r="A207" t="s">
        <v>10</v>
      </c>
      <c r="B207" t="s">
        <v>35</v>
      </c>
      <c r="C207" t="s">
        <v>27</v>
      </c>
      <c r="D207" t="s">
        <v>31</v>
      </c>
      <c r="E207">
        <v>349</v>
      </c>
      <c r="F207" s="6">
        <v>250</v>
      </c>
      <c r="G207" s="6">
        <v>350</v>
      </c>
      <c r="H207" s="6">
        <v>122150</v>
      </c>
      <c r="I207" s="6">
        <v>4886</v>
      </c>
      <c r="J207" s="6">
        <v>90740</v>
      </c>
      <c r="K207" s="6">
        <v>26524</v>
      </c>
      <c r="L207" s="3">
        <v>43344</v>
      </c>
      <c r="M207">
        <v>9</v>
      </c>
      <c r="N207" t="s">
        <v>43</v>
      </c>
      <c r="O207">
        <v>2018</v>
      </c>
    </row>
    <row r="208" spans="1:15" ht="14" x14ac:dyDescent="0.15">
      <c r="A208" t="s">
        <v>10</v>
      </c>
      <c r="B208" t="s">
        <v>15</v>
      </c>
      <c r="C208" t="s">
        <v>27</v>
      </c>
      <c r="D208" t="s">
        <v>31</v>
      </c>
      <c r="E208">
        <v>2177</v>
      </c>
      <c r="F208" s="6">
        <v>250</v>
      </c>
      <c r="G208" s="6">
        <v>350</v>
      </c>
      <c r="H208" s="6">
        <v>761950</v>
      </c>
      <c r="I208" s="6">
        <v>30478</v>
      </c>
      <c r="J208" s="6">
        <v>566020</v>
      </c>
      <c r="K208" s="6">
        <v>165452</v>
      </c>
      <c r="L208" s="3">
        <v>43739</v>
      </c>
      <c r="M208">
        <v>10</v>
      </c>
      <c r="N208" t="s">
        <v>44</v>
      </c>
      <c r="O208">
        <v>2019</v>
      </c>
    </row>
    <row r="209" spans="1:15" ht="14" x14ac:dyDescent="0.15">
      <c r="A209" t="s">
        <v>8</v>
      </c>
      <c r="B209" t="s">
        <v>17</v>
      </c>
      <c r="C209" t="s">
        <v>27</v>
      </c>
      <c r="D209" t="s">
        <v>31</v>
      </c>
      <c r="E209">
        <v>1514</v>
      </c>
      <c r="F209" s="6">
        <v>250</v>
      </c>
      <c r="G209" s="6">
        <v>15</v>
      </c>
      <c r="H209" s="6">
        <v>22710</v>
      </c>
      <c r="I209" s="6">
        <v>908.4</v>
      </c>
      <c r="J209" s="6">
        <v>15140</v>
      </c>
      <c r="K209" s="6">
        <v>6661.5999999999985</v>
      </c>
      <c r="L209" s="3">
        <v>43374</v>
      </c>
      <c r="M209">
        <v>10</v>
      </c>
      <c r="N209" t="s">
        <v>44</v>
      </c>
      <c r="O209">
        <v>2018</v>
      </c>
    </row>
    <row r="210" spans="1:15" ht="14" x14ac:dyDescent="0.15">
      <c r="A210" t="s">
        <v>10</v>
      </c>
      <c r="B210" t="s">
        <v>17</v>
      </c>
      <c r="C210" t="s">
        <v>28</v>
      </c>
      <c r="D210" t="s">
        <v>31</v>
      </c>
      <c r="E210">
        <v>1865</v>
      </c>
      <c r="F210" s="6">
        <v>260</v>
      </c>
      <c r="G210" s="6">
        <v>350</v>
      </c>
      <c r="H210" s="6">
        <v>652750</v>
      </c>
      <c r="I210" s="6">
        <v>26110</v>
      </c>
      <c r="J210" s="6">
        <v>484900</v>
      </c>
      <c r="K210" s="6">
        <v>141740</v>
      </c>
      <c r="L210" s="3">
        <v>43497</v>
      </c>
      <c r="M210">
        <v>2</v>
      </c>
      <c r="N210" t="s">
        <v>37</v>
      </c>
      <c r="O210">
        <v>2019</v>
      </c>
    </row>
    <row r="211" spans="1:15" ht="14" x14ac:dyDescent="0.15">
      <c r="A211" t="s">
        <v>9</v>
      </c>
      <c r="B211" t="s">
        <v>17</v>
      </c>
      <c r="C211" t="s">
        <v>28</v>
      </c>
      <c r="D211" t="s">
        <v>31</v>
      </c>
      <c r="E211">
        <v>1074</v>
      </c>
      <c r="F211" s="6">
        <v>260</v>
      </c>
      <c r="G211" s="6">
        <v>125</v>
      </c>
      <c r="H211" s="6">
        <v>134250</v>
      </c>
      <c r="I211" s="6">
        <v>5370</v>
      </c>
      <c r="J211" s="6">
        <v>128880</v>
      </c>
      <c r="K211" s="6">
        <v>0</v>
      </c>
      <c r="L211" s="3">
        <v>43556</v>
      </c>
      <c r="M211">
        <v>4</v>
      </c>
      <c r="N211" t="s">
        <v>39</v>
      </c>
      <c r="O211">
        <v>2019</v>
      </c>
    </row>
    <row r="212" spans="1:15" ht="14" x14ac:dyDescent="0.15">
      <c r="A212" t="s">
        <v>10</v>
      </c>
      <c r="B212" t="s">
        <v>16</v>
      </c>
      <c r="C212" t="s">
        <v>28</v>
      </c>
      <c r="D212" t="s">
        <v>31</v>
      </c>
      <c r="E212">
        <v>1907</v>
      </c>
      <c r="F212" s="6">
        <v>260</v>
      </c>
      <c r="G212" s="6">
        <v>350</v>
      </c>
      <c r="H212" s="6">
        <v>667450</v>
      </c>
      <c r="I212" s="6">
        <v>26698</v>
      </c>
      <c r="J212" s="6">
        <v>495820</v>
      </c>
      <c r="K212" s="6">
        <v>144932</v>
      </c>
      <c r="L212" s="3">
        <v>43709</v>
      </c>
      <c r="M212">
        <v>9</v>
      </c>
      <c r="N212" t="s">
        <v>43</v>
      </c>
      <c r="O212">
        <v>2019</v>
      </c>
    </row>
    <row r="213" spans="1:15" ht="14" x14ac:dyDescent="0.15">
      <c r="A213" t="s">
        <v>8</v>
      </c>
      <c r="B213" t="s">
        <v>35</v>
      </c>
      <c r="C213" t="s">
        <v>28</v>
      </c>
      <c r="D213" t="s">
        <v>31</v>
      </c>
      <c r="E213">
        <v>671</v>
      </c>
      <c r="F213" s="6">
        <v>260</v>
      </c>
      <c r="G213" s="6">
        <v>15</v>
      </c>
      <c r="H213" s="6">
        <v>10065</v>
      </c>
      <c r="I213" s="6">
        <v>402.6</v>
      </c>
      <c r="J213" s="6">
        <v>6710</v>
      </c>
      <c r="K213" s="6">
        <v>2952.3999999999996</v>
      </c>
      <c r="L213" s="3">
        <v>43374</v>
      </c>
      <c r="M213">
        <v>10</v>
      </c>
      <c r="N213" t="s">
        <v>44</v>
      </c>
      <c r="O213">
        <v>2018</v>
      </c>
    </row>
    <row r="214" spans="1:15" ht="14" x14ac:dyDescent="0.15">
      <c r="A214" t="s">
        <v>10</v>
      </c>
      <c r="B214" t="s">
        <v>14</v>
      </c>
      <c r="C214" t="s">
        <v>28</v>
      </c>
      <c r="D214" t="s">
        <v>31</v>
      </c>
      <c r="E214">
        <v>1778</v>
      </c>
      <c r="F214" s="6">
        <v>260</v>
      </c>
      <c r="G214" s="6">
        <v>350</v>
      </c>
      <c r="H214" s="6">
        <v>622300</v>
      </c>
      <c r="I214" s="6">
        <v>24892</v>
      </c>
      <c r="J214" s="6">
        <v>462280</v>
      </c>
      <c r="K214" s="6">
        <v>135128</v>
      </c>
      <c r="L214" s="3">
        <v>43435</v>
      </c>
      <c r="M214">
        <v>12</v>
      </c>
      <c r="N214" t="s">
        <v>46</v>
      </c>
      <c r="O214">
        <v>2018</v>
      </c>
    </row>
    <row r="215" spans="1:15" ht="14" x14ac:dyDescent="0.15">
      <c r="A215" t="s">
        <v>10</v>
      </c>
      <c r="B215" t="s">
        <v>16</v>
      </c>
      <c r="C215" t="s">
        <v>24</v>
      </c>
      <c r="D215" t="s">
        <v>32</v>
      </c>
      <c r="E215">
        <v>1159</v>
      </c>
      <c r="F215" s="6">
        <v>5</v>
      </c>
      <c r="G215" s="6">
        <v>7</v>
      </c>
      <c r="H215" s="6">
        <v>8113</v>
      </c>
      <c r="I215" s="6">
        <v>405.65</v>
      </c>
      <c r="J215" s="6">
        <v>5795</v>
      </c>
      <c r="K215" s="6">
        <v>1912.3500000000004</v>
      </c>
      <c r="L215" s="3">
        <v>43374</v>
      </c>
      <c r="M215">
        <v>10</v>
      </c>
      <c r="N215" t="s">
        <v>44</v>
      </c>
      <c r="O215">
        <v>2018</v>
      </c>
    </row>
    <row r="216" spans="1:15" ht="14" x14ac:dyDescent="0.15">
      <c r="A216" t="s">
        <v>10</v>
      </c>
      <c r="B216" t="s">
        <v>16</v>
      </c>
      <c r="C216" t="s">
        <v>25</v>
      </c>
      <c r="D216" t="s">
        <v>32</v>
      </c>
      <c r="E216">
        <v>1372</v>
      </c>
      <c r="F216" s="6">
        <v>10</v>
      </c>
      <c r="G216" s="6">
        <v>7</v>
      </c>
      <c r="H216" s="6">
        <v>9604</v>
      </c>
      <c r="I216" s="6">
        <v>480.2</v>
      </c>
      <c r="J216" s="6">
        <v>6860</v>
      </c>
      <c r="K216" s="6">
        <v>2263.7999999999993</v>
      </c>
      <c r="L216" s="3">
        <v>43466</v>
      </c>
      <c r="M216">
        <v>1</v>
      </c>
      <c r="N216" t="s">
        <v>36</v>
      </c>
      <c r="O216">
        <v>2019</v>
      </c>
    </row>
    <row r="217" spans="1:15" ht="14" x14ac:dyDescent="0.15">
      <c r="A217" t="s">
        <v>10</v>
      </c>
      <c r="B217" t="s">
        <v>48</v>
      </c>
      <c r="C217" t="s">
        <v>25</v>
      </c>
      <c r="D217" t="s">
        <v>32</v>
      </c>
      <c r="E217">
        <v>2349</v>
      </c>
      <c r="F217" s="6">
        <v>10</v>
      </c>
      <c r="G217" s="6">
        <v>7</v>
      </c>
      <c r="H217" s="6">
        <v>16443</v>
      </c>
      <c r="I217" s="6">
        <v>822.15</v>
      </c>
      <c r="J217" s="6">
        <v>11745</v>
      </c>
      <c r="K217" s="6">
        <v>3875.8500000000004</v>
      </c>
      <c r="L217" s="3">
        <v>43344</v>
      </c>
      <c r="M217">
        <v>9</v>
      </c>
      <c r="N217" t="s">
        <v>43</v>
      </c>
      <c r="O217">
        <v>2018</v>
      </c>
    </row>
    <row r="218" spans="1:15" ht="14" x14ac:dyDescent="0.15">
      <c r="A218" t="s">
        <v>10</v>
      </c>
      <c r="B218" t="s">
        <v>47</v>
      </c>
      <c r="C218" t="s">
        <v>25</v>
      </c>
      <c r="D218" t="s">
        <v>32</v>
      </c>
      <c r="E218">
        <v>2689</v>
      </c>
      <c r="F218" s="6">
        <v>10</v>
      </c>
      <c r="G218" s="6">
        <v>7</v>
      </c>
      <c r="H218" s="6">
        <v>18823</v>
      </c>
      <c r="I218" s="6">
        <v>941.15</v>
      </c>
      <c r="J218" s="6">
        <v>13445</v>
      </c>
      <c r="K218" s="6">
        <v>4436.8499999999985</v>
      </c>
      <c r="L218" s="3">
        <v>43739</v>
      </c>
      <c r="M218">
        <v>10</v>
      </c>
      <c r="N218" t="s">
        <v>44</v>
      </c>
      <c r="O218">
        <v>2019</v>
      </c>
    </row>
    <row r="219" spans="1:15" ht="14" x14ac:dyDescent="0.15">
      <c r="A219" t="s">
        <v>11</v>
      </c>
      <c r="B219" t="s">
        <v>14</v>
      </c>
      <c r="C219" t="s">
        <v>25</v>
      </c>
      <c r="D219" t="s">
        <v>32</v>
      </c>
      <c r="E219">
        <v>2431</v>
      </c>
      <c r="F219" s="6">
        <v>10</v>
      </c>
      <c r="G219" s="6">
        <v>12</v>
      </c>
      <c r="H219" s="6">
        <v>29172</v>
      </c>
      <c r="I219" s="6">
        <v>1458.6</v>
      </c>
      <c r="J219" s="6">
        <v>7293</v>
      </c>
      <c r="K219" s="6">
        <v>20420.400000000001</v>
      </c>
      <c r="L219" s="3">
        <v>43800</v>
      </c>
      <c r="M219">
        <v>12</v>
      </c>
      <c r="N219" t="s">
        <v>46</v>
      </c>
      <c r="O219">
        <v>2019</v>
      </c>
    </row>
    <row r="220" spans="1:15" ht="14" x14ac:dyDescent="0.15">
      <c r="A220" t="s">
        <v>11</v>
      </c>
      <c r="B220" t="s">
        <v>14</v>
      </c>
      <c r="C220" t="s">
        <v>26</v>
      </c>
      <c r="D220" t="s">
        <v>32</v>
      </c>
      <c r="E220">
        <v>2431</v>
      </c>
      <c r="F220" s="6">
        <v>120</v>
      </c>
      <c r="G220" s="6">
        <v>12</v>
      </c>
      <c r="H220" s="6">
        <v>29172</v>
      </c>
      <c r="I220" s="6">
        <v>1458.6</v>
      </c>
      <c r="J220" s="6">
        <v>7293</v>
      </c>
      <c r="K220" s="6">
        <v>20420.400000000001</v>
      </c>
      <c r="L220" s="3">
        <v>43800</v>
      </c>
      <c r="M220">
        <v>12</v>
      </c>
      <c r="N220" t="s">
        <v>46</v>
      </c>
      <c r="O220">
        <v>2019</v>
      </c>
    </row>
    <row r="221" spans="1:15" ht="14" x14ac:dyDescent="0.15">
      <c r="A221" t="s">
        <v>10</v>
      </c>
      <c r="B221" t="s">
        <v>17</v>
      </c>
      <c r="C221" t="s">
        <v>27</v>
      </c>
      <c r="D221" t="s">
        <v>32</v>
      </c>
      <c r="E221">
        <v>2689</v>
      </c>
      <c r="F221" s="6">
        <v>250</v>
      </c>
      <c r="G221" s="6">
        <v>7</v>
      </c>
      <c r="H221" s="6">
        <v>18823</v>
      </c>
      <c r="I221" s="6">
        <v>941.15</v>
      </c>
      <c r="J221" s="6">
        <v>13445</v>
      </c>
      <c r="K221" s="6">
        <v>4436.8499999999985</v>
      </c>
      <c r="L221" s="3">
        <v>43739</v>
      </c>
      <c r="M221">
        <v>10</v>
      </c>
      <c r="N221" t="s">
        <v>44</v>
      </c>
      <c r="O221">
        <v>2019</v>
      </c>
    </row>
    <row r="222" spans="1:15" ht="14" x14ac:dyDescent="0.15">
      <c r="A222" t="s">
        <v>10</v>
      </c>
      <c r="B222" t="s">
        <v>17</v>
      </c>
      <c r="C222" t="s">
        <v>28</v>
      </c>
      <c r="D222" t="s">
        <v>32</v>
      </c>
      <c r="E222">
        <v>1683</v>
      </c>
      <c r="F222" s="6">
        <v>260</v>
      </c>
      <c r="G222" s="6">
        <v>7</v>
      </c>
      <c r="H222" s="6">
        <v>11781</v>
      </c>
      <c r="I222" s="6">
        <v>589.04999999999995</v>
      </c>
      <c r="J222" s="6">
        <v>8415</v>
      </c>
      <c r="K222" s="6">
        <v>2776.9500000000007</v>
      </c>
      <c r="L222" s="3">
        <v>43647</v>
      </c>
      <c r="M222">
        <v>7</v>
      </c>
      <c r="N222" t="s">
        <v>41</v>
      </c>
      <c r="O222">
        <v>2019</v>
      </c>
    </row>
    <row r="223" spans="1:15" ht="14" x14ac:dyDescent="0.15">
      <c r="A223" t="s">
        <v>11</v>
      </c>
      <c r="B223" t="s">
        <v>17</v>
      </c>
      <c r="C223" t="s">
        <v>28</v>
      </c>
      <c r="D223" t="s">
        <v>32</v>
      </c>
      <c r="E223">
        <v>1123</v>
      </c>
      <c r="F223" s="6">
        <v>260</v>
      </c>
      <c r="G223" s="6">
        <v>12</v>
      </c>
      <c r="H223" s="6">
        <v>13476</v>
      </c>
      <c r="I223" s="6">
        <v>673.8</v>
      </c>
      <c r="J223" s="6">
        <v>3369</v>
      </c>
      <c r="K223" s="6">
        <v>9433.2000000000007</v>
      </c>
      <c r="L223" s="3">
        <v>43678</v>
      </c>
      <c r="M223">
        <v>8</v>
      </c>
      <c r="N223" t="s">
        <v>42</v>
      </c>
      <c r="O223">
        <v>2019</v>
      </c>
    </row>
    <row r="224" spans="1:15" ht="14" x14ac:dyDescent="0.15">
      <c r="A224" t="s">
        <v>10</v>
      </c>
      <c r="B224" t="s">
        <v>16</v>
      </c>
      <c r="C224" t="s">
        <v>28</v>
      </c>
      <c r="D224" t="s">
        <v>32</v>
      </c>
      <c r="E224">
        <v>1159</v>
      </c>
      <c r="F224" s="6">
        <v>260</v>
      </c>
      <c r="G224" s="6">
        <v>7</v>
      </c>
      <c r="H224" s="6">
        <v>8113</v>
      </c>
      <c r="I224" s="6">
        <v>405.65</v>
      </c>
      <c r="J224" s="6">
        <v>5795</v>
      </c>
      <c r="K224" s="6">
        <v>1912.3500000000004</v>
      </c>
      <c r="L224" s="3">
        <v>43374</v>
      </c>
      <c r="M224">
        <v>10</v>
      </c>
      <c r="N224" t="s">
        <v>44</v>
      </c>
      <c r="O224">
        <v>2018</v>
      </c>
    </row>
    <row r="225" spans="1:15" ht="14" x14ac:dyDescent="0.15">
      <c r="A225" t="s">
        <v>11</v>
      </c>
      <c r="B225" t="s">
        <v>47</v>
      </c>
      <c r="C225" t="s">
        <v>23</v>
      </c>
      <c r="D225" t="s">
        <v>32</v>
      </c>
      <c r="E225">
        <v>1865</v>
      </c>
      <c r="F225" s="6">
        <v>3</v>
      </c>
      <c r="G225" s="6">
        <v>12</v>
      </c>
      <c r="H225" s="6">
        <v>22380</v>
      </c>
      <c r="I225" s="6">
        <v>1119</v>
      </c>
      <c r="J225" s="6">
        <v>5595</v>
      </c>
      <c r="K225" s="6">
        <v>15666</v>
      </c>
      <c r="L225" s="3">
        <v>43497</v>
      </c>
      <c r="M225">
        <v>2</v>
      </c>
      <c r="N225" t="s">
        <v>37</v>
      </c>
      <c r="O225">
        <v>2019</v>
      </c>
    </row>
    <row r="226" spans="1:15" ht="14" x14ac:dyDescent="0.15">
      <c r="A226" t="s">
        <v>11</v>
      </c>
      <c r="B226" t="s">
        <v>16</v>
      </c>
      <c r="C226" t="s">
        <v>23</v>
      </c>
      <c r="D226" t="s">
        <v>32</v>
      </c>
      <c r="E226">
        <v>1116</v>
      </c>
      <c r="F226" s="6">
        <v>3</v>
      </c>
      <c r="G226" s="6">
        <v>12</v>
      </c>
      <c r="H226" s="6">
        <v>13392</v>
      </c>
      <c r="I226" s="6">
        <v>669.6</v>
      </c>
      <c r="J226" s="6">
        <v>3348</v>
      </c>
      <c r="K226" s="6">
        <v>9374.4</v>
      </c>
      <c r="L226" s="3">
        <v>43497</v>
      </c>
      <c r="M226">
        <v>2</v>
      </c>
      <c r="N226" t="s">
        <v>37</v>
      </c>
      <c r="O226">
        <v>2019</v>
      </c>
    </row>
    <row r="227" spans="1:15" ht="14" x14ac:dyDescent="0.15">
      <c r="A227" t="s">
        <v>10</v>
      </c>
      <c r="B227" t="s">
        <v>15</v>
      </c>
      <c r="C227" t="s">
        <v>23</v>
      </c>
      <c r="D227" t="s">
        <v>32</v>
      </c>
      <c r="E227">
        <v>1563</v>
      </c>
      <c r="F227" s="6">
        <v>3</v>
      </c>
      <c r="G227" s="6">
        <v>20</v>
      </c>
      <c r="H227" s="6">
        <v>31260</v>
      </c>
      <c r="I227" s="6">
        <v>1563</v>
      </c>
      <c r="J227" s="6">
        <v>15630</v>
      </c>
      <c r="K227" s="6">
        <v>14067</v>
      </c>
      <c r="L227" s="3">
        <v>43586</v>
      </c>
      <c r="M227">
        <v>5</v>
      </c>
      <c r="N227" t="s">
        <v>18</v>
      </c>
      <c r="O227">
        <v>2019</v>
      </c>
    </row>
    <row r="228" spans="1:15" ht="14" x14ac:dyDescent="0.15">
      <c r="A228" t="s">
        <v>7</v>
      </c>
      <c r="B228" t="s">
        <v>35</v>
      </c>
      <c r="C228" t="s">
        <v>23</v>
      </c>
      <c r="D228" t="s">
        <v>32</v>
      </c>
      <c r="E228">
        <v>991</v>
      </c>
      <c r="F228" s="6">
        <v>3</v>
      </c>
      <c r="G228" s="6">
        <v>300</v>
      </c>
      <c r="H228" s="6">
        <v>297300</v>
      </c>
      <c r="I228" s="6">
        <v>14865</v>
      </c>
      <c r="J228" s="6">
        <v>247750</v>
      </c>
      <c r="K228" s="6">
        <v>34685</v>
      </c>
      <c r="L228" s="3">
        <v>43617</v>
      </c>
      <c r="M228">
        <v>6</v>
      </c>
      <c r="N228" t="s">
        <v>40</v>
      </c>
      <c r="O228">
        <v>2019</v>
      </c>
    </row>
    <row r="229" spans="1:15" ht="14" x14ac:dyDescent="0.15">
      <c r="A229" t="s">
        <v>10</v>
      </c>
      <c r="B229" t="s">
        <v>16</v>
      </c>
      <c r="C229" t="s">
        <v>23</v>
      </c>
      <c r="D229" t="s">
        <v>32</v>
      </c>
      <c r="E229">
        <v>1016</v>
      </c>
      <c r="F229" s="6">
        <v>3</v>
      </c>
      <c r="G229" s="6">
        <v>7</v>
      </c>
      <c r="H229" s="6">
        <v>7112</v>
      </c>
      <c r="I229" s="6">
        <v>355.6</v>
      </c>
      <c r="J229" s="6">
        <v>5080</v>
      </c>
      <c r="K229" s="6">
        <v>1676.3999999999996</v>
      </c>
      <c r="L229" s="3">
        <v>43405</v>
      </c>
      <c r="M229">
        <v>11</v>
      </c>
      <c r="N229" t="s">
        <v>45</v>
      </c>
      <c r="O229">
        <v>2018</v>
      </c>
    </row>
    <row r="230" spans="1:15" ht="14" x14ac:dyDescent="0.15">
      <c r="A230" t="s">
        <v>8</v>
      </c>
      <c r="B230" t="s">
        <v>17</v>
      </c>
      <c r="C230" t="s">
        <v>23</v>
      </c>
      <c r="D230" t="s">
        <v>32</v>
      </c>
      <c r="E230">
        <v>2791</v>
      </c>
      <c r="F230" s="6">
        <v>3</v>
      </c>
      <c r="G230" s="6">
        <v>15</v>
      </c>
      <c r="H230" s="6">
        <v>41865</v>
      </c>
      <c r="I230" s="6">
        <v>2093.25</v>
      </c>
      <c r="J230" s="6">
        <v>27910</v>
      </c>
      <c r="K230" s="6">
        <v>11861.75</v>
      </c>
      <c r="L230" s="3">
        <v>43770</v>
      </c>
      <c r="M230">
        <v>11</v>
      </c>
      <c r="N230" t="s">
        <v>45</v>
      </c>
      <c r="O230">
        <v>2019</v>
      </c>
    </row>
    <row r="231" spans="1:15" ht="14" x14ac:dyDescent="0.15">
      <c r="A231" t="s">
        <v>10</v>
      </c>
      <c r="B231" t="s">
        <v>35</v>
      </c>
      <c r="C231" t="s">
        <v>23</v>
      </c>
      <c r="D231" t="s">
        <v>32</v>
      </c>
      <c r="E231">
        <v>570</v>
      </c>
      <c r="F231" s="6">
        <v>3</v>
      </c>
      <c r="G231" s="6">
        <v>7</v>
      </c>
      <c r="H231" s="6">
        <v>3990</v>
      </c>
      <c r="I231" s="6">
        <v>199.5</v>
      </c>
      <c r="J231" s="6">
        <v>2850</v>
      </c>
      <c r="K231" s="6">
        <v>940.5</v>
      </c>
      <c r="L231" s="3">
        <v>43800</v>
      </c>
      <c r="M231">
        <v>12</v>
      </c>
      <c r="N231" t="s">
        <v>46</v>
      </c>
      <c r="O231">
        <v>2019</v>
      </c>
    </row>
    <row r="232" spans="1:15" ht="14" x14ac:dyDescent="0.15">
      <c r="A232" t="s">
        <v>10</v>
      </c>
      <c r="B232" t="s">
        <v>48</v>
      </c>
      <c r="C232" t="s">
        <v>23</v>
      </c>
      <c r="D232" t="s">
        <v>32</v>
      </c>
      <c r="E232">
        <v>2487</v>
      </c>
      <c r="F232" s="6">
        <v>3</v>
      </c>
      <c r="G232" s="6">
        <v>7</v>
      </c>
      <c r="H232" s="6">
        <v>17409</v>
      </c>
      <c r="I232" s="6">
        <v>870.45</v>
      </c>
      <c r="J232" s="6">
        <v>12435</v>
      </c>
      <c r="K232" s="6">
        <v>4103.5499999999993</v>
      </c>
      <c r="L232" s="3">
        <v>43800</v>
      </c>
      <c r="M232">
        <v>12</v>
      </c>
      <c r="N232" t="s">
        <v>46</v>
      </c>
      <c r="O232">
        <v>2019</v>
      </c>
    </row>
    <row r="233" spans="1:15" ht="14" x14ac:dyDescent="0.15">
      <c r="A233" t="s">
        <v>10</v>
      </c>
      <c r="B233" t="s">
        <v>48</v>
      </c>
      <c r="C233" t="s">
        <v>24</v>
      </c>
      <c r="D233" t="s">
        <v>32</v>
      </c>
      <c r="E233">
        <v>1384</v>
      </c>
      <c r="F233" s="6">
        <v>5</v>
      </c>
      <c r="G233" s="6">
        <v>350</v>
      </c>
      <c r="H233" s="6">
        <v>484400</v>
      </c>
      <c r="I233" s="6">
        <v>24228.75</v>
      </c>
      <c r="J233" s="6">
        <v>359970</v>
      </c>
      <c r="K233" s="6">
        <v>100201.25</v>
      </c>
      <c r="L233" s="3">
        <v>43466</v>
      </c>
      <c r="M233">
        <v>1</v>
      </c>
      <c r="N233" t="s">
        <v>36</v>
      </c>
      <c r="O233">
        <v>2019</v>
      </c>
    </row>
    <row r="234" spans="1:15" ht="14" x14ac:dyDescent="0.15">
      <c r="A234" t="s">
        <v>9</v>
      </c>
      <c r="B234" t="s">
        <v>35</v>
      </c>
      <c r="C234" t="s">
        <v>24</v>
      </c>
      <c r="D234" t="s">
        <v>32</v>
      </c>
      <c r="E234">
        <v>3627</v>
      </c>
      <c r="F234" s="6">
        <v>5</v>
      </c>
      <c r="G234" s="6">
        <v>125</v>
      </c>
      <c r="H234" s="6">
        <v>453375</v>
      </c>
      <c r="I234" s="6">
        <v>22668.75</v>
      </c>
      <c r="J234" s="6">
        <v>435240</v>
      </c>
      <c r="K234" s="6">
        <v>-4533.75</v>
      </c>
      <c r="L234" s="3">
        <v>43647</v>
      </c>
      <c r="M234">
        <v>7</v>
      </c>
      <c r="N234" t="s">
        <v>41</v>
      </c>
      <c r="O234">
        <v>2019</v>
      </c>
    </row>
    <row r="235" spans="1:15" ht="14" x14ac:dyDescent="0.15">
      <c r="A235" t="s">
        <v>10</v>
      </c>
      <c r="B235" t="s">
        <v>17</v>
      </c>
      <c r="C235" t="s">
        <v>24</v>
      </c>
      <c r="D235" t="s">
        <v>32</v>
      </c>
      <c r="E235">
        <v>720</v>
      </c>
      <c r="F235" s="6">
        <v>5</v>
      </c>
      <c r="G235" s="6">
        <v>350</v>
      </c>
      <c r="H235" s="6">
        <v>252000</v>
      </c>
      <c r="I235" s="6">
        <v>12600</v>
      </c>
      <c r="J235" s="6">
        <v>187200</v>
      </c>
      <c r="K235" s="6">
        <v>52200</v>
      </c>
      <c r="L235" s="3">
        <v>43344</v>
      </c>
      <c r="M235">
        <v>9</v>
      </c>
      <c r="N235" t="s">
        <v>43</v>
      </c>
      <c r="O235">
        <v>2018</v>
      </c>
    </row>
    <row r="236" spans="1:15" ht="14" x14ac:dyDescent="0.15">
      <c r="A236" t="s">
        <v>11</v>
      </c>
      <c r="B236" t="s">
        <v>16</v>
      </c>
      <c r="C236" t="s">
        <v>24</v>
      </c>
      <c r="D236" t="s">
        <v>32</v>
      </c>
      <c r="E236">
        <v>2342</v>
      </c>
      <c r="F236" s="6">
        <v>5</v>
      </c>
      <c r="G236" s="6">
        <v>12</v>
      </c>
      <c r="H236" s="6">
        <v>28104</v>
      </c>
      <c r="I236" s="6">
        <v>1405.2</v>
      </c>
      <c r="J236" s="6">
        <v>7026</v>
      </c>
      <c r="K236" s="6">
        <v>19672.8</v>
      </c>
      <c r="L236" s="3">
        <v>43770</v>
      </c>
      <c r="M236">
        <v>11</v>
      </c>
      <c r="N236" t="s">
        <v>45</v>
      </c>
      <c r="O236">
        <v>2019</v>
      </c>
    </row>
    <row r="237" spans="1:15" ht="14" x14ac:dyDescent="0.15">
      <c r="A237" t="s">
        <v>7</v>
      </c>
      <c r="B237" t="s">
        <v>17</v>
      </c>
      <c r="C237" t="s">
        <v>24</v>
      </c>
      <c r="D237" t="s">
        <v>32</v>
      </c>
      <c r="E237">
        <v>1100</v>
      </c>
      <c r="F237" s="6">
        <v>5</v>
      </c>
      <c r="G237" s="6">
        <v>300</v>
      </c>
      <c r="H237" s="6">
        <v>330000</v>
      </c>
      <c r="I237" s="6">
        <v>16500</v>
      </c>
      <c r="J237" s="6">
        <v>275000</v>
      </c>
      <c r="K237" s="6">
        <v>38500</v>
      </c>
      <c r="L237" s="3">
        <v>43435</v>
      </c>
      <c r="M237">
        <v>12</v>
      </c>
      <c r="N237" t="s">
        <v>46</v>
      </c>
      <c r="O237">
        <v>2018</v>
      </c>
    </row>
    <row r="238" spans="1:15" ht="14" x14ac:dyDescent="0.15">
      <c r="A238" t="s">
        <v>10</v>
      </c>
      <c r="B238" t="s">
        <v>15</v>
      </c>
      <c r="C238" t="s">
        <v>25</v>
      </c>
      <c r="D238" t="s">
        <v>32</v>
      </c>
      <c r="E238">
        <v>1303</v>
      </c>
      <c r="F238" s="6">
        <v>10</v>
      </c>
      <c r="G238" s="6">
        <v>20</v>
      </c>
      <c r="H238" s="6">
        <v>26060</v>
      </c>
      <c r="I238" s="6">
        <v>1303</v>
      </c>
      <c r="J238" s="6">
        <v>13030</v>
      </c>
      <c r="K238" s="6">
        <v>11727</v>
      </c>
      <c r="L238" s="3">
        <v>43497</v>
      </c>
      <c r="M238">
        <v>2</v>
      </c>
      <c r="N238" t="s">
        <v>37</v>
      </c>
      <c r="O238">
        <v>2019</v>
      </c>
    </row>
    <row r="239" spans="1:15" ht="14" x14ac:dyDescent="0.15">
      <c r="A239" t="s">
        <v>9</v>
      </c>
      <c r="B239" t="s">
        <v>48</v>
      </c>
      <c r="C239" t="s">
        <v>25</v>
      </c>
      <c r="D239" t="s">
        <v>32</v>
      </c>
      <c r="E239">
        <v>2992</v>
      </c>
      <c r="F239" s="6">
        <v>10</v>
      </c>
      <c r="G239" s="6">
        <v>125</v>
      </c>
      <c r="H239" s="6">
        <v>374000</v>
      </c>
      <c r="I239" s="6">
        <v>18700</v>
      </c>
      <c r="J239" s="6">
        <v>359040</v>
      </c>
      <c r="K239" s="6">
        <v>-3740</v>
      </c>
      <c r="L239" s="3">
        <v>43525</v>
      </c>
      <c r="M239">
        <v>3</v>
      </c>
      <c r="N239" t="s">
        <v>38</v>
      </c>
      <c r="O239">
        <v>2019</v>
      </c>
    </row>
    <row r="240" spans="1:15" ht="14" x14ac:dyDescent="0.15">
      <c r="A240" t="s">
        <v>9</v>
      </c>
      <c r="B240" t="s">
        <v>15</v>
      </c>
      <c r="C240" t="s">
        <v>25</v>
      </c>
      <c r="D240" t="s">
        <v>32</v>
      </c>
      <c r="E240">
        <v>2385</v>
      </c>
      <c r="F240" s="6">
        <v>10</v>
      </c>
      <c r="G240" s="6">
        <v>125</v>
      </c>
      <c r="H240" s="6">
        <v>298125</v>
      </c>
      <c r="I240" s="6">
        <v>14906.25</v>
      </c>
      <c r="J240" s="6">
        <v>286200</v>
      </c>
      <c r="K240" s="6">
        <v>-2981.25</v>
      </c>
      <c r="L240" s="3">
        <v>43525</v>
      </c>
      <c r="M240">
        <v>3</v>
      </c>
      <c r="N240" t="s">
        <v>38</v>
      </c>
      <c r="O240">
        <v>2019</v>
      </c>
    </row>
    <row r="241" spans="1:15" ht="14" x14ac:dyDescent="0.15">
      <c r="A241" t="s">
        <v>7</v>
      </c>
      <c r="B241" t="s">
        <v>17</v>
      </c>
      <c r="C241" t="s">
        <v>25</v>
      </c>
      <c r="D241" t="s">
        <v>32</v>
      </c>
      <c r="E241">
        <v>1607</v>
      </c>
      <c r="F241" s="6">
        <v>10</v>
      </c>
      <c r="G241" s="6">
        <v>300</v>
      </c>
      <c r="H241" s="6">
        <v>482100</v>
      </c>
      <c r="I241" s="6">
        <v>24105</v>
      </c>
      <c r="J241" s="6">
        <v>401750</v>
      </c>
      <c r="K241" s="6">
        <v>56245</v>
      </c>
      <c r="L241" s="3">
        <v>43556</v>
      </c>
      <c r="M241">
        <v>4</v>
      </c>
      <c r="N241" t="s">
        <v>39</v>
      </c>
      <c r="O241">
        <v>2019</v>
      </c>
    </row>
    <row r="242" spans="1:15" ht="14" x14ac:dyDescent="0.15">
      <c r="A242" t="s">
        <v>10</v>
      </c>
      <c r="B242" t="s">
        <v>35</v>
      </c>
      <c r="C242" t="s">
        <v>25</v>
      </c>
      <c r="D242" t="s">
        <v>32</v>
      </c>
      <c r="E242">
        <v>2327</v>
      </c>
      <c r="F242" s="6">
        <v>10</v>
      </c>
      <c r="G242" s="6">
        <v>7</v>
      </c>
      <c r="H242" s="6">
        <v>16289</v>
      </c>
      <c r="I242" s="6">
        <v>814.45</v>
      </c>
      <c r="J242" s="6">
        <v>11635</v>
      </c>
      <c r="K242" s="6">
        <v>3839.5499999999993</v>
      </c>
      <c r="L242" s="3">
        <v>43586</v>
      </c>
      <c r="M242">
        <v>5</v>
      </c>
      <c r="N242" t="s">
        <v>18</v>
      </c>
      <c r="O242">
        <v>2019</v>
      </c>
    </row>
    <row r="243" spans="1:15" ht="14" x14ac:dyDescent="0.15">
      <c r="A243" t="s">
        <v>7</v>
      </c>
      <c r="B243" t="s">
        <v>35</v>
      </c>
      <c r="C243" t="s">
        <v>25</v>
      </c>
      <c r="D243" t="s">
        <v>32</v>
      </c>
      <c r="E243">
        <v>991</v>
      </c>
      <c r="F243" s="6">
        <v>10</v>
      </c>
      <c r="G243" s="6">
        <v>300</v>
      </c>
      <c r="H243" s="6">
        <v>297300</v>
      </c>
      <c r="I243" s="6">
        <v>14865</v>
      </c>
      <c r="J243" s="6">
        <v>247750</v>
      </c>
      <c r="K243" s="6">
        <v>34685</v>
      </c>
      <c r="L243" s="3">
        <v>43617</v>
      </c>
      <c r="M243">
        <v>6</v>
      </c>
      <c r="N243" t="s">
        <v>40</v>
      </c>
      <c r="O243">
        <v>2019</v>
      </c>
    </row>
    <row r="244" spans="1:15" ht="14" x14ac:dyDescent="0.15">
      <c r="A244" t="s">
        <v>10</v>
      </c>
      <c r="B244" t="s">
        <v>35</v>
      </c>
      <c r="C244" t="s">
        <v>25</v>
      </c>
      <c r="D244" t="s">
        <v>32</v>
      </c>
      <c r="E244">
        <v>602</v>
      </c>
      <c r="F244" s="6">
        <v>10</v>
      </c>
      <c r="G244" s="6">
        <v>350</v>
      </c>
      <c r="H244" s="6">
        <v>210700</v>
      </c>
      <c r="I244" s="6">
        <v>10535</v>
      </c>
      <c r="J244" s="6">
        <v>156520</v>
      </c>
      <c r="K244" s="6">
        <v>43645</v>
      </c>
      <c r="L244" s="3">
        <v>43617</v>
      </c>
      <c r="M244">
        <v>6</v>
      </c>
      <c r="N244" t="s">
        <v>40</v>
      </c>
      <c r="O244">
        <v>2019</v>
      </c>
    </row>
    <row r="245" spans="1:15" ht="14" x14ac:dyDescent="0.15">
      <c r="A245" t="s">
        <v>8</v>
      </c>
      <c r="B245" t="s">
        <v>15</v>
      </c>
      <c r="C245" t="s">
        <v>25</v>
      </c>
      <c r="D245" t="s">
        <v>32</v>
      </c>
      <c r="E245">
        <v>2620</v>
      </c>
      <c r="F245" s="6">
        <v>10</v>
      </c>
      <c r="G245" s="6">
        <v>15</v>
      </c>
      <c r="H245" s="6">
        <v>39300</v>
      </c>
      <c r="I245" s="6">
        <v>1965</v>
      </c>
      <c r="J245" s="6">
        <v>26200</v>
      </c>
      <c r="K245" s="6">
        <v>11135</v>
      </c>
      <c r="L245" s="3">
        <v>43709</v>
      </c>
      <c r="M245">
        <v>9</v>
      </c>
      <c r="N245" t="s">
        <v>43</v>
      </c>
      <c r="O245">
        <v>2019</v>
      </c>
    </row>
    <row r="246" spans="1:15" ht="14" x14ac:dyDescent="0.15">
      <c r="A246" t="s">
        <v>10</v>
      </c>
      <c r="B246" t="s">
        <v>14</v>
      </c>
      <c r="C246" t="s">
        <v>25</v>
      </c>
      <c r="D246" t="s">
        <v>32</v>
      </c>
      <c r="E246">
        <v>1228</v>
      </c>
      <c r="F246" s="6">
        <v>10</v>
      </c>
      <c r="G246" s="6">
        <v>350</v>
      </c>
      <c r="H246" s="6">
        <v>429800</v>
      </c>
      <c r="I246" s="6">
        <v>21490</v>
      </c>
      <c r="J246" s="6">
        <v>319280</v>
      </c>
      <c r="K246" s="6">
        <v>89030</v>
      </c>
      <c r="L246" s="3">
        <v>43374</v>
      </c>
      <c r="M246">
        <v>10</v>
      </c>
      <c r="N246" t="s">
        <v>44</v>
      </c>
      <c r="O246">
        <v>2018</v>
      </c>
    </row>
    <row r="247" spans="1:15" ht="14" x14ac:dyDescent="0.15">
      <c r="A247" t="s">
        <v>10</v>
      </c>
      <c r="B247" t="s">
        <v>48</v>
      </c>
      <c r="C247" t="s">
        <v>25</v>
      </c>
      <c r="D247" t="s">
        <v>32</v>
      </c>
      <c r="E247">
        <v>1389</v>
      </c>
      <c r="F247" s="6">
        <v>10</v>
      </c>
      <c r="G247" s="6">
        <v>20</v>
      </c>
      <c r="H247" s="6">
        <v>27780</v>
      </c>
      <c r="I247" s="6">
        <v>1389</v>
      </c>
      <c r="J247" s="6">
        <v>13890</v>
      </c>
      <c r="K247" s="6">
        <v>12501</v>
      </c>
      <c r="L247" s="3">
        <v>43374</v>
      </c>
      <c r="M247">
        <v>10</v>
      </c>
      <c r="N247" t="s">
        <v>44</v>
      </c>
      <c r="O247">
        <v>2018</v>
      </c>
    </row>
    <row r="248" spans="1:15" ht="14" x14ac:dyDescent="0.15">
      <c r="A248" t="s">
        <v>9</v>
      </c>
      <c r="B248" t="s">
        <v>48</v>
      </c>
      <c r="C248" t="s">
        <v>25</v>
      </c>
      <c r="D248" t="s">
        <v>32</v>
      </c>
      <c r="E248">
        <v>861</v>
      </c>
      <c r="F248" s="6">
        <v>10</v>
      </c>
      <c r="G248" s="6">
        <v>125</v>
      </c>
      <c r="H248" s="6">
        <v>107625</v>
      </c>
      <c r="I248" s="6">
        <v>5381.25</v>
      </c>
      <c r="J248" s="6">
        <v>103320</v>
      </c>
      <c r="K248" s="6">
        <v>-1076.25</v>
      </c>
      <c r="L248" s="3">
        <v>43739</v>
      </c>
      <c r="M248">
        <v>10</v>
      </c>
      <c r="N248" t="s">
        <v>44</v>
      </c>
      <c r="O248">
        <v>2019</v>
      </c>
    </row>
    <row r="249" spans="1:15" ht="14" x14ac:dyDescent="0.15">
      <c r="A249" t="s">
        <v>9</v>
      </c>
      <c r="B249" t="s">
        <v>48</v>
      </c>
      <c r="C249" t="s">
        <v>25</v>
      </c>
      <c r="D249" t="s">
        <v>32</v>
      </c>
      <c r="E249">
        <v>704</v>
      </c>
      <c r="F249" s="6">
        <v>10</v>
      </c>
      <c r="G249" s="6">
        <v>125</v>
      </c>
      <c r="H249" s="6">
        <v>88000</v>
      </c>
      <c r="I249" s="6">
        <v>4400</v>
      </c>
      <c r="J249" s="6">
        <v>84480</v>
      </c>
      <c r="K249" s="6">
        <v>-880</v>
      </c>
      <c r="L249" s="3">
        <v>43374</v>
      </c>
      <c r="M249">
        <v>10</v>
      </c>
      <c r="N249" t="s">
        <v>44</v>
      </c>
      <c r="O249">
        <v>2018</v>
      </c>
    </row>
    <row r="250" spans="1:15" ht="14" x14ac:dyDescent="0.15">
      <c r="A250" t="s">
        <v>10</v>
      </c>
      <c r="B250" t="s">
        <v>14</v>
      </c>
      <c r="C250" t="s">
        <v>25</v>
      </c>
      <c r="D250" t="s">
        <v>32</v>
      </c>
      <c r="E250">
        <v>1802</v>
      </c>
      <c r="F250" s="6">
        <v>10</v>
      </c>
      <c r="G250" s="6">
        <v>20</v>
      </c>
      <c r="H250" s="6">
        <v>36040</v>
      </c>
      <c r="I250" s="6">
        <v>1802</v>
      </c>
      <c r="J250" s="6">
        <v>18020</v>
      </c>
      <c r="K250" s="6">
        <v>16218</v>
      </c>
      <c r="L250" s="3">
        <v>43435</v>
      </c>
      <c r="M250">
        <v>12</v>
      </c>
      <c r="N250" t="s">
        <v>46</v>
      </c>
      <c r="O250">
        <v>2018</v>
      </c>
    </row>
    <row r="251" spans="1:15" ht="14" x14ac:dyDescent="0.15">
      <c r="A251" t="s">
        <v>10</v>
      </c>
      <c r="B251" t="s">
        <v>35</v>
      </c>
      <c r="C251" t="s">
        <v>25</v>
      </c>
      <c r="D251" t="s">
        <v>32</v>
      </c>
      <c r="E251">
        <v>2663</v>
      </c>
      <c r="F251" s="6">
        <v>10</v>
      </c>
      <c r="G251" s="6">
        <v>20</v>
      </c>
      <c r="H251" s="6">
        <v>53260</v>
      </c>
      <c r="I251" s="6">
        <v>2663</v>
      </c>
      <c r="J251" s="6">
        <v>26630</v>
      </c>
      <c r="K251" s="6">
        <v>23967</v>
      </c>
      <c r="L251" s="3">
        <v>43800</v>
      </c>
      <c r="M251">
        <v>12</v>
      </c>
      <c r="N251" t="s">
        <v>46</v>
      </c>
      <c r="O251">
        <v>2019</v>
      </c>
    </row>
    <row r="252" spans="1:15" ht="14" x14ac:dyDescent="0.15">
      <c r="A252" t="s">
        <v>10</v>
      </c>
      <c r="B252" t="s">
        <v>15</v>
      </c>
      <c r="C252" t="s">
        <v>25</v>
      </c>
      <c r="D252" t="s">
        <v>32</v>
      </c>
      <c r="E252">
        <v>2136</v>
      </c>
      <c r="F252" s="6">
        <v>10</v>
      </c>
      <c r="G252" s="6">
        <v>7</v>
      </c>
      <c r="H252" s="6">
        <v>14952</v>
      </c>
      <c r="I252" s="6">
        <v>747.6</v>
      </c>
      <c r="J252" s="6">
        <v>10680</v>
      </c>
      <c r="K252" s="6">
        <v>3524.3999999999996</v>
      </c>
      <c r="L252" s="3">
        <v>43435</v>
      </c>
      <c r="M252">
        <v>12</v>
      </c>
      <c r="N252" t="s">
        <v>46</v>
      </c>
      <c r="O252">
        <v>2018</v>
      </c>
    </row>
    <row r="253" spans="1:15" ht="14" x14ac:dyDescent="0.15">
      <c r="A253" t="s">
        <v>8</v>
      </c>
      <c r="B253" t="s">
        <v>16</v>
      </c>
      <c r="C253" t="s">
        <v>25</v>
      </c>
      <c r="D253" t="s">
        <v>32</v>
      </c>
      <c r="E253">
        <v>2116</v>
      </c>
      <c r="F253" s="6">
        <v>10</v>
      </c>
      <c r="G253" s="6">
        <v>15</v>
      </c>
      <c r="H253" s="6">
        <v>31740</v>
      </c>
      <c r="I253" s="6">
        <v>1587</v>
      </c>
      <c r="J253" s="6">
        <v>21160</v>
      </c>
      <c r="K253" s="6">
        <v>8993</v>
      </c>
      <c r="L253" s="3">
        <v>43435</v>
      </c>
      <c r="M253">
        <v>12</v>
      </c>
      <c r="N253" t="s">
        <v>46</v>
      </c>
      <c r="O253">
        <v>2018</v>
      </c>
    </row>
    <row r="254" spans="1:15" ht="14" x14ac:dyDescent="0.15">
      <c r="A254" t="s">
        <v>8</v>
      </c>
      <c r="B254" t="s">
        <v>35</v>
      </c>
      <c r="C254" t="s">
        <v>26</v>
      </c>
      <c r="D254" t="s">
        <v>32</v>
      </c>
      <c r="E254">
        <v>555</v>
      </c>
      <c r="F254" s="6">
        <v>120</v>
      </c>
      <c r="G254" s="6">
        <v>15</v>
      </c>
      <c r="H254" s="6">
        <v>8325</v>
      </c>
      <c r="I254" s="6">
        <v>416.25</v>
      </c>
      <c r="J254" s="6">
        <v>5550</v>
      </c>
      <c r="K254" s="6">
        <v>2358.75</v>
      </c>
      <c r="L254" s="3">
        <v>43466</v>
      </c>
      <c r="M254">
        <v>1</v>
      </c>
      <c r="N254" t="s">
        <v>36</v>
      </c>
      <c r="O254">
        <v>2019</v>
      </c>
    </row>
    <row r="255" spans="1:15" ht="14" x14ac:dyDescent="0.15">
      <c r="A255" t="s">
        <v>8</v>
      </c>
      <c r="B255" t="s">
        <v>17</v>
      </c>
      <c r="C255" t="s">
        <v>26</v>
      </c>
      <c r="D255" t="s">
        <v>32</v>
      </c>
      <c r="E255">
        <v>2861</v>
      </c>
      <c r="F255" s="6">
        <v>120</v>
      </c>
      <c r="G255" s="6">
        <v>15</v>
      </c>
      <c r="H255" s="6">
        <v>42915</v>
      </c>
      <c r="I255" s="6">
        <v>2145.75</v>
      </c>
      <c r="J255" s="6">
        <v>28610</v>
      </c>
      <c r="K255" s="6">
        <v>12159.25</v>
      </c>
      <c r="L255" s="3">
        <v>43466</v>
      </c>
      <c r="M255">
        <v>1</v>
      </c>
      <c r="N255" t="s">
        <v>36</v>
      </c>
      <c r="O255">
        <v>2019</v>
      </c>
    </row>
    <row r="256" spans="1:15" ht="14" x14ac:dyDescent="0.15">
      <c r="A256" t="s">
        <v>9</v>
      </c>
      <c r="B256" t="s">
        <v>16</v>
      </c>
      <c r="C256" t="s">
        <v>26</v>
      </c>
      <c r="D256" t="s">
        <v>32</v>
      </c>
      <c r="E256">
        <v>807</v>
      </c>
      <c r="F256" s="6">
        <v>120</v>
      </c>
      <c r="G256" s="6">
        <v>125</v>
      </c>
      <c r="H256" s="6">
        <v>100875</v>
      </c>
      <c r="I256" s="6">
        <v>5043.75</v>
      </c>
      <c r="J256" s="6">
        <v>96840</v>
      </c>
      <c r="K256" s="6">
        <v>-1008.75</v>
      </c>
      <c r="L256" s="3">
        <v>43497</v>
      </c>
      <c r="M256">
        <v>2</v>
      </c>
      <c r="N256" t="s">
        <v>37</v>
      </c>
      <c r="O256">
        <v>2019</v>
      </c>
    </row>
    <row r="257" spans="1:15" ht="14" x14ac:dyDescent="0.15">
      <c r="A257" t="s">
        <v>10</v>
      </c>
      <c r="B257" t="s">
        <v>35</v>
      </c>
      <c r="C257" t="s">
        <v>26</v>
      </c>
      <c r="D257" t="s">
        <v>32</v>
      </c>
      <c r="E257">
        <v>602</v>
      </c>
      <c r="F257" s="6">
        <v>120</v>
      </c>
      <c r="G257" s="6">
        <v>350</v>
      </c>
      <c r="H257" s="6">
        <v>210700</v>
      </c>
      <c r="I257" s="6">
        <v>10535</v>
      </c>
      <c r="J257" s="6">
        <v>156520</v>
      </c>
      <c r="K257" s="6">
        <v>43645</v>
      </c>
      <c r="L257" s="3">
        <v>43617</v>
      </c>
      <c r="M257">
        <v>6</v>
      </c>
      <c r="N257" t="s">
        <v>40</v>
      </c>
      <c r="O257">
        <v>2019</v>
      </c>
    </row>
    <row r="258" spans="1:15" ht="14" x14ac:dyDescent="0.15">
      <c r="A258" t="s">
        <v>10</v>
      </c>
      <c r="B258" t="s">
        <v>35</v>
      </c>
      <c r="C258" t="s">
        <v>26</v>
      </c>
      <c r="D258" t="s">
        <v>32</v>
      </c>
      <c r="E258">
        <v>2832</v>
      </c>
      <c r="F258" s="6">
        <v>120</v>
      </c>
      <c r="G258" s="6">
        <v>20</v>
      </c>
      <c r="H258" s="6">
        <v>56640</v>
      </c>
      <c r="I258" s="6">
        <v>2832</v>
      </c>
      <c r="J258" s="6">
        <v>28320</v>
      </c>
      <c r="K258" s="6">
        <v>25488</v>
      </c>
      <c r="L258" s="3">
        <v>43678</v>
      </c>
      <c r="M258">
        <v>8</v>
      </c>
      <c r="N258" t="s">
        <v>42</v>
      </c>
      <c r="O258">
        <v>2019</v>
      </c>
    </row>
    <row r="259" spans="1:15" ht="14" x14ac:dyDescent="0.15">
      <c r="A259" t="s">
        <v>10</v>
      </c>
      <c r="B259" t="s">
        <v>15</v>
      </c>
      <c r="C259" t="s">
        <v>26</v>
      </c>
      <c r="D259" t="s">
        <v>32</v>
      </c>
      <c r="E259">
        <v>1579</v>
      </c>
      <c r="F259" s="6">
        <v>120</v>
      </c>
      <c r="G259" s="6">
        <v>20</v>
      </c>
      <c r="H259" s="6">
        <v>31580</v>
      </c>
      <c r="I259" s="6">
        <v>1579</v>
      </c>
      <c r="J259" s="6">
        <v>15790</v>
      </c>
      <c r="K259" s="6">
        <v>14211</v>
      </c>
      <c r="L259" s="3">
        <v>43678</v>
      </c>
      <c r="M259">
        <v>8</v>
      </c>
      <c r="N259" t="s">
        <v>42</v>
      </c>
      <c r="O259">
        <v>2019</v>
      </c>
    </row>
    <row r="260" spans="1:15" ht="14" x14ac:dyDescent="0.15">
      <c r="A260" t="s">
        <v>9</v>
      </c>
      <c r="B260" t="s">
        <v>35</v>
      </c>
      <c r="C260" t="s">
        <v>26</v>
      </c>
      <c r="D260" t="s">
        <v>32</v>
      </c>
      <c r="E260">
        <v>861</v>
      </c>
      <c r="F260" s="6">
        <v>120</v>
      </c>
      <c r="G260" s="6">
        <v>125</v>
      </c>
      <c r="H260" s="6">
        <v>107625</v>
      </c>
      <c r="I260" s="6">
        <v>5381.25</v>
      </c>
      <c r="J260" s="6">
        <v>103320</v>
      </c>
      <c r="K260" s="6">
        <v>-1076.25</v>
      </c>
      <c r="L260" s="3">
        <v>43739</v>
      </c>
      <c r="M260">
        <v>10</v>
      </c>
      <c r="N260" t="s">
        <v>44</v>
      </c>
      <c r="O260">
        <v>2019</v>
      </c>
    </row>
    <row r="261" spans="1:15" ht="14" x14ac:dyDescent="0.15">
      <c r="A261" t="s">
        <v>9</v>
      </c>
      <c r="B261" t="s">
        <v>15</v>
      </c>
      <c r="C261" t="s">
        <v>26</v>
      </c>
      <c r="D261" t="s">
        <v>32</v>
      </c>
      <c r="E261">
        <v>704</v>
      </c>
      <c r="F261" s="6">
        <v>120</v>
      </c>
      <c r="G261" s="6">
        <v>125</v>
      </c>
      <c r="H261" s="6">
        <v>88000</v>
      </c>
      <c r="I261" s="6">
        <v>4400</v>
      </c>
      <c r="J261" s="6">
        <v>84480</v>
      </c>
      <c r="K261" s="6">
        <v>-880</v>
      </c>
      <c r="L261" s="3">
        <v>43374</v>
      </c>
      <c r="M261">
        <v>10</v>
      </c>
      <c r="N261" t="s">
        <v>44</v>
      </c>
      <c r="O261">
        <v>2018</v>
      </c>
    </row>
    <row r="262" spans="1:15" ht="14" x14ac:dyDescent="0.15">
      <c r="A262" t="s">
        <v>10</v>
      </c>
      <c r="B262" t="s">
        <v>15</v>
      </c>
      <c r="C262" t="s">
        <v>26</v>
      </c>
      <c r="D262" t="s">
        <v>32</v>
      </c>
      <c r="E262">
        <v>1033</v>
      </c>
      <c r="F262" s="6">
        <v>120</v>
      </c>
      <c r="G262" s="6">
        <v>20</v>
      </c>
      <c r="H262" s="6">
        <v>20660</v>
      </c>
      <c r="I262" s="6">
        <v>1033</v>
      </c>
      <c r="J262" s="6">
        <v>10330</v>
      </c>
      <c r="K262" s="6">
        <v>9297</v>
      </c>
      <c r="L262" s="3">
        <v>43435</v>
      </c>
      <c r="M262">
        <v>12</v>
      </c>
      <c r="N262" t="s">
        <v>46</v>
      </c>
      <c r="O262">
        <v>2018</v>
      </c>
    </row>
    <row r="263" spans="1:15" ht="14" x14ac:dyDescent="0.15">
      <c r="A263" t="s">
        <v>7</v>
      </c>
      <c r="B263" t="s">
        <v>16</v>
      </c>
      <c r="C263" t="s">
        <v>26</v>
      </c>
      <c r="D263" t="s">
        <v>32</v>
      </c>
      <c r="E263">
        <v>1250</v>
      </c>
      <c r="F263" s="6">
        <v>120</v>
      </c>
      <c r="G263" s="6">
        <v>300</v>
      </c>
      <c r="H263" s="6">
        <v>375000</v>
      </c>
      <c r="I263" s="6">
        <v>18750</v>
      </c>
      <c r="J263" s="6">
        <v>312500</v>
      </c>
      <c r="K263" s="6">
        <v>43750</v>
      </c>
      <c r="L263" s="3">
        <v>43800</v>
      </c>
      <c r="M263">
        <v>12</v>
      </c>
      <c r="N263" t="s">
        <v>46</v>
      </c>
      <c r="O263">
        <v>2019</v>
      </c>
    </row>
    <row r="264" spans="1:15" ht="14" x14ac:dyDescent="0.15">
      <c r="A264" t="s">
        <v>10</v>
      </c>
      <c r="B264" t="s">
        <v>14</v>
      </c>
      <c r="C264" t="s">
        <v>27</v>
      </c>
      <c r="D264" t="s">
        <v>32</v>
      </c>
      <c r="E264">
        <v>1389</v>
      </c>
      <c r="F264" s="6">
        <v>250</v>
      </c>
      <c r="G264" s="6">
        <v>20</v>
      </c>
      <c r="H264" s="6">
        <v>27780</v>
      </c>
      <c r="I264" s="6">
        <v>1389</v>
      </c>
      <c r="J264" s="6">
        <v>13890</v>
      </c>
      <c r="K264" s="6">
        <v>12501</v>
      </c>
      <c r="L264" s="3">
        <v>43374</v>
      </c>
      <c r="M264">
        <v>10</v>
      </c>
      <c r="N264" t="s">
        <v>44</v>
      </c>
      <c r="O264">
        <v>2018</v>
      </c>
    </row>
    <row r="265" spans="1:15" ht="14" x14ac:dyDescent="0.15">
      <c r="A265" t="s">
        <v>10</v>
      </c>
      <c r="B265" t="s">
        <v>35</v>
      </c>
      <c r="C265" t="s">
        <v>27</v>
      </c>
      <c r="D265" t="s">
        <v>32</v>
      </c>
      <c r="E265">
        <v>1265</v>
      </c>
      <c r="F265" s="6">
        <v>250</v>
      </c>
      <c r="G265" s="6">
        <v>20</v>
      </c>
      <c r="H265" s="6">
        <v>25300</v>
      </c>
      <c r="I265" s="6">
        <v>1265</v>
      </c>
      <c r="J265" s="6">
        <v>12650</v>
      </c>
      <c r="K265" s="6">
        <v>11385</v>
      </c>
      <c r="L265" s="3">
        <v>43405</v>
      </c>
      <c r="M265">
        <v>11</v>
      </c>
      <c r="N265" t="s">
        <v>45</v>
      </c>
      <c r="O265">
        <v>2018</v>
      </c>
    </row>
    <row r="266" spans="1:15" ht="14" x14ac:dyDescent="0.15">
      <c r="A266" t="s">
        <v>10</v>
      </c>
      <c r="B266" t="s">
        <v>16</v>
      </c>
      <c r="C266" t="s">
        <v>27</v>
      </c>
      <c r="D266" t="s">
        <v>32</v>
      </c>
      <c r="E266">
        <v>2297</v>
      </c>
      <c r="F266" s="6">
        <v>250</v>
      </c>
      <c r="G266" s="6">
        <v>20</v>
      </c>
      <c r="H266" s="6">
        <v>45940</v>
      </c>
      <c r="I266" s="6">
        <v>2297</v>
      </c>
      <c r="J266" s="6">
        <v>22970</v>
      </c>
      <c r="K266" s="6">
        <v>20673</v>
      </c>
      <c r="L266" s="3">
        <v>43405</v>
      </c>
      <c r="M266">
        <v>11</v>
      </c>
      <c r="N266" t="s">
        <v>45</v>
      </c>
      <c r="O266">
        <v>2018</v>
      </c>
    </row>
    <row r="267" spans="1:15" ht="14" x14ac:dyDescent="0.15">
      <c r="A267" t="s">
        <v>10</v>
      </c>
      <c r="B267" t="s">
        <v>35</v>
      </c>
      <c r="C267" t="s">
        <v>27</v>
      </c>
      <c r="D267" t="s">
        <v>32</v>
      </c>
      <c r="E267">
        <v>2663</v>
      </c>
      <c r="F267" s="6">
        <v>250</v>
      </c>
      <c r="G267" s="6">
        <v>20</v>
      </c>
      <c r="H267" s="6">
        <v>53260</v>
      </c>
      <c r="I267" s="6">
        <v>2663</v>
      </c>
      <c r="J267" s="6">
        <v>26630</v>
      </c>
      <c r="K267" s="6">
        <v>23967</v>
      </c>
      <c r="L267" s="3">
        <v>43800</v>
      </c>
      <c r="M267">
        <v>12</v>
      </c>
      <c r="N267" t="s">
        <v>46</v>
      </c>
      <c r="O267">
        <v>2019</v>
      </c>
    </row>
    <row r="268" spans="1:15" ht="14" x14ac:dyDescent="0.15">
      <c r="A268" t="s">
        <v>10</v>
      </c>
      <c r="B268" t="s">
        <v>35</v>
      </c>
      <c r="C268" t="s">
        <v>27</v>
      </c>
      <c r="D268" t="s">
        <v>32</v>
      </c>
      <c r="E268">
        <v>570</v>
      </c>
      <c r="F268" s="6">
        <v>250</v>
      </c>
      <c r="G268" s="6">
        <v>7</v>
      </c>
      <c r="H268" s="6">
        <v>3990</v>
      </c>
      <c r="I268" s="6">
        <v>199.5</v>
      </c>
      <c r="J268" s="6">
        <v>2850</v>
      </c>
      <c r="K268" s="6">
        <v>940.5</v>
      </c>
      <c r="L268" s="3">
        <v>43800</v>
      </c>
      <c r="M268">
        <v>12</v>
      </c>
      <c r="N268" t="s">
        <v>46</v>
      </c>
      <c r="O268">
        <v>2019</v>
      </c>
    </row>
    <row r="269" spans="1:15" ht="14" x14ac:dyDescent="0.15">
      <c r="A269" t="s">
        <v>10</v>
      </c>
      <c r="B269" t="s">
        <v>15</v>
      </c>
      <c r="C269" t="s">
        <v>27</v>
      </c>
      <c r="D269" t="s">
        <v>32</v>
      </c>
      <c r="E269">
        <v>2487</v>
      </c>
      <c r="F269" s="6">
        <v>250</v>
      </c>
      <c r="G269" s="6">
        <v>7</v>
      </c>
      <c r="H269" s="6">
        <v>17409</v>
      </c>
      <c r="I269" s="6">
        <v>870.45</v>
      </c>
      <c r="J269" s="6">
        <v>12435</v>
      </c>
      <c r="K269" s="6">
        <v>4103.5499999999993</v>
      </c>
      <c r="L269" s="3">
        <v>43800</v>
      </c>
      <c r="M269">
        <v>12</v>
      </c>
      <c r="N269" t="s">
        <v>46</v>
      </c>
      <c r="O269">
        <v>2019</v>
      </c>
    </row>
    <row r="270" spans="1:15" ht="14" x14ac:dyDescent="0.15">
      <c r="A270" t="s">
        <v>10</v>
      </c>
      <c r="B270" t="s">
        <v>16</v>
      </c>
      <c r="C270" t="s">
        <v>28</v>
      </c>
      <c r="D270" t="s">
        <v>32</v>
      </c>
      <c r="E270">
        <v>1350</v>
      </c>
      <c r="F270" s="6">
        <v>260</v>
      </c>
      <c r="G270" s="6">
        <v>350</v>
      </c>
      <c r="H270" s="6">
        <v>472500</v>
      </c>
      <c r="I270" s="6">
        <v>23625</v>
      </c>
      <c r="J270" s="6">
        <v>351000</v>
      </c>
      <c r="K270" s="6">
        <v>97875</v>
      </c>
      <c r="L270" s="3">
        <v>43497</v>
      </c>
      <c r="M270">
        <v>2</v>
      </c>
      <c r="N270" t="s">
        <v>37</v>
      </c>
      <c r="O270">
        <v>2019</v>
      </c>
    </row>
    <row r="271" spans="1:15" ht="14" x14ac:dyDescent="0.15">
      <c r="A271" t="s">
        <v>10</v>
      </c>
      <c r="B271" t="s">
        <v>48</v>
      </c>
      <c r="C271" t="s">
        <v>28</v>
      </c>
      <c r="D271" t="s">
        <v>32</v>
      </c>
      <c r="E271">
        <v>552</v>
      </c>
      <c r="F271" s="6">
        <v>260</v>
      </c>
      <c r="G271" s="6">
        <v>350</v>
      </c>
      <c r="H271" s="6">
        <v>193200</v>
      </c>
      <c r="I271" s="6">
        <v>9660</v>
      </c>
      <c r="J271" s="6">
        <v>143520</v>
      </c>
      <c r="K271" s="6">
        <v>40020</v>
      </c>
      <c r="L271" s="3">
        <v>43678</v>
      </c>
      <c r="M271">
        <v>8</v>
      </c>
      <c r="N271" t="s">
        <v>42</v>
      </c>
      <c r="O271">
        <v>2019</v>
      </c>
    </row>
    <row r="272" spans="1:15" ht="14" x14ac:dyDescent="0.15">
      <c r="A272" t="s">
        <v>10</v>
      </c>
      <c r="B272" t="s">
        <v>48</v>
      </c>
      <c r="C272" t="s">
        <v>28</v>
      </c>
      <c r="D272" t="s">
        <v>32</v>
      </c>
      <c r="E272">
        <v>1228</v>
      </c>
      <c r="F272" s="6">
        <v>260</v>
      </c>
      <c r="G272" s="6">
        <v>350</v>
      </c>
      <c r="H272" s="6">
        <v>429800</v>
      </c>
      <c r="I272" s="6">
        <v>21490</v>
      </c>
      <c r="J272" s="6">
        <v>319280</v>
      </c>
      <c r="K272" s="6">
        <v>89030</v>
      </c>
      <c r="L272" s="3">
        <v>43374</v>
      </c>
      <c r="M272">
        <v>10</v>
      </c>
      <c r="N272" t="s">
        <v>44</v>
      </c>
      <c r="O272">
        <v>2018</v>
      </c>
    </row>
    <row r="273" spans="1:15" ht="14" x14ac:dyDescent="0.15">
      <c r="A273" t="s">
        <v>7</v>
      </c>
      <c r="B273" t="s">
        <v>48</v>
      </c>
      <c r="C273" t="s">
        <v>28</v>
      </c>
      <c r="D273" t="s">
        <v>32</v>
      </c>
      <c r="E273">
        <v>1250</v>
      </c>
      <c r="F273" s="6">
        <v>260</v>
      </c>
      <c r="G273" s="6">
        <v>300</v>
      </c>
      <c r="H273" s="6">
        <v>375000</v>
      </c>
      <c r="I273" s="6">
        <v>18750</v>
      </c>
      <c r="J273" s="6">
        <v>312500</v>
      </c>
      <c r="K273" s="6">
        <v>43750</v>
      </c>
      <c r="L273" s="3">
        <v>43800</v>
      </c>
      <c r="M273">
        <v>12</v>
      </c>
      <c r="N273" t="s">
        <v>46</v>
      </c>
      <c r="O273">
        <v>2019</v>
      </c>
    </row>
    <row r="274" spans="1:15" ht="14" x14ac:dyDescent="0.15">
      <c r="A274" t="s">
        <v>8</v>
      </c>
      <c r="B274" t="s">
        <v>15</v>
      </c>
      <c r="C274" t="s">
        <v>25</v>
      </c>
      <c r="D274" t="s">
        <v>32</v>
      </c>
      <c r="E274">
        <v>3801</v>
      </c>
      <c r="F274" s="6">
        <v>10</v>
      </c>
      <c r="G274" s="6">
        <v>15</v>
      </c>
      <c r="H274" s="6">
        <v>57015</v>
      </c>
      <c r="I274" s="6">
        <v>3420.8999999999996</v>
      </c>
      <c r="J274" s="6">
        <v>38010</v>
      </c>
      <c r="K274" s="6">
        <v>15584.099999999999</v>
      </c>
      <c r="L274" s="3">
        <v>43556</v>
      </c>
      <c r="M274">
        <v>4</v>
      </c>
      <c r="N274" t="s">
        <v>39</v>
      </c>
      <c r="O274">
        <v>2019</v>
      </c>
    </row>
    <row r="275" spans="1:15" ht="14" x14ac:dyDescent="0.15">
      <c r="A275" t="s">
        <v>10</v>
      </c>
      <c r="B275" t="s">
        <v>35</v>
      </c>
      <c r="C275" t="s">
        <v>23</v>
      </c>
      <c r="D275" t="s">
        <v>32</v>
      </c>
      <c r="E275">
        <v>1117</v>
      </c>
      <c r="F275" s="6">
        <v>3</v>
      </c>
      <c r="G275" s="6">
        <v>20</v>
      </c>
      <c r="H275" s="6">
        <v>22340</v>
      </c>
      <c r="I275" s="6">
        <v>1341</v>
      </c>
      <c r="J275" s="6">
        <v>11175</v>
      </c>
      <c r="K275" s="6">
        <v>9824</v>
      </c>
      <c r="L275" s="3">
        <v>43466</v>
      </c>
      <c r="M275">
        <v>1</v>
      </c>
      <c r="N275" t="s">
        <v>36</v>
      </c>
      <c r="O275">
        <v>2019</v>
      </c>
    </row>
    <row r="276" spans="1:15" ht="14" x14ac:dyDescent="0.15">
      <c r="A276" t="s">
        <v>8</v>
      </c>
      <c r="B276" t="s">
        <v>14</v>
      </c>
      <c r="C276" t="s">
        <v>23</v>
      </c>
      <c r="D276" t="s">
        <v>32</v>
      </c>
      <c r="E276">
        <v>2844</v>
      </c>
      <c r="F276" s="6">
        <v>3</v>
      </c>
      <c r="G276" s="6">
        <v>15</v>
      </c>
      <c r="H276" s="6">
        <v>42660</v>
      </c>
      <c r="I276" s="6">
        <v>2559.6</v>
      </c>
      <c r="J276" s="6">
        <v>28440</v>
      </c>
      <c r="K276" s="6">
        <v>11660.400000000001</v>
      </c>
      <c r="L276" s="3">
        <v>43617</v>
      </c>
      <c r="M276">
        <v>6</v>
      </c>
      <c r="N276" t="s">
        <v>40</v>
      </c>
      <c r="O276">
        <v>2019</v>
      </c>
    </row>
    <row r="277" spans="1:15" ht="14" x14ac:dyDescent="0.15">
      <c r="A277" t="s">
        <v>11</v>
      </c>
      <c r="B277" t="s">
        <v>17</v>
      </c>
      <c r="C277" t="s">
        <v>23</v>
      </c>
      <c r="D277" t="s">
        <v>32</v>
      </c>
      <c r="E277">
        <v>562</v>
      </c>
      <c r="F277" s="6">
        <v>3</v>
      </c>
      <c r="G277" s="6">
        <v>12</v>
      </c>
      <c r="H277" s="6">
        <v>6744</v>
      </c>
      <c r="I277" s="6">
        <v>404.64</v>
      </c>
      <c r="J277" s="6">
        <v>1686</v>
      </c>
      <c r="K277" s="6">
        <v>4653.3599999999997</v>
      </c>
      <c r="L277" s="3">
        <v>43709</v>
      </c>
      <c r="M277">
        <v>9</v>
      </c>
      <c r="N277" t="s">
        <v>43</v>
      </c>
      <c r="O277">
        <v>2019</v>
      </c>
    </row>
    <row r="278" spans="1:15" ht="14" x14ac:dyDescent="0.15">
      <c r="A278" t="s">
        <v>11</v>
      </c>
      <c r="B278" t="s">
        <v>14</v>
      </c>
      <c r="C278" t="s">
        <v>23</v>
      </c>
      <c r="D278" t="s">
        <v>32</v>
      </c>
      <c r="E278">
        <v>2299</v>
      </c>
      <c r="F278" s="6">
        <v>3</v>
      </c>
      <c r="G278" s="6">
        <v>12</v>
      </c>
      <c r="H278" s="6">
        <v>27588</v>
      </c>
      <c r="I278" s="6">
        <v>1655.28</v>
      </c>
      <c r="J278" s="6">
        <v>6897</v>
      </c>
      <c r="K278" s="6">
        <v>19035.72</v>
      </c>
      <c r="L278" s="3">
        <v>43374</v>
      </c>
      <c r="M278">
        <v>10</v>
      </c>
      <c r="N278" t="s">
        <v>44</v>
      </c>
      <c r="O278">
        <v>2018</v>
      </c>
    </row>
    <row r="279" spans="1:15" ht="14" x14ac:dyDescent="0.15">
      <c r="A279" t="s">
        <v>8</v>
      </c>
      <c r="B279" t="s">
        <v>35</v>
      </c>
      <c r="C279" t="s">
        <v>23</v>
      </c>
      <c r="D279" t="s">
        <v>32</v>
      </c>
      <c r="E279">
        <v>2030</v>
      </c>
      <c r="F279" s="6">
        <v>3</v>
      </c>
      <c r="G279" s="6">
        <v>15</v>
      </c>
      <c r="H279" s="6">
        <v>30450</v>
      </c>
      <c r="I279" s="6">
        <v>1827</v>
      </c>
      <c r="J279" s="6">
        <v>20300</v>
      </c>
      <c r="K279" s="6">
        <v>8323</v>
      </c>
      <c r="L279" s="3">
        <v>43770</v>
      </c>
      <c r="M279">
        <v>11</v>
      </c>
      <c r="N279" t="s">
        <v>45</v>
      </c>
      <c r="O279">
        <v>2019</v>
      </c>
    </row>
    <row r="280" spans="1:15" ht="14" x14ac:dyDescent="0.15">
      <c r="A280" t="s">
        <v>10</v>
      </c>
      <c r="B280" t="s">
        <v>35</v>
      </c>
      <c r="C280" t="s">
        <v>23</v>
      </c>
      <c r="D280" t="s">
        <v>32</v>
      </c>
      <c r="E280">
        <v>263</v>
      </c>
      <c r="F280" s="6">
        <v>3</v>
      </c>
      <c r="G280" s="6">
        <v>7</v>
      </c>
      <c r="H280" s="6">
        <v>1841</v>
      </c>
      <c r="I280" s="6">
        <v>110.46</v>
      </c>
      <c r="J280" s="6">
        <v>1315</v>
      </c>
      <c r="K280" s="6">
        <v>415.53999999999996</v>
      </c>
      <c r="L280" s="3">
        <v>43405</v>
      </c>
      <c r="M280">
        <v>11</v>
      </c>
      <c r="N280" t="s">
        <v>45</v>
      </c>
      <c r="O280">
        <v>2018</v>
      </c>
    </row>
    <row r="281" spans="1:15" ht="14" x14ac:dyDescent="0.15">
      <c r="A281" t="s">
        <v>9</v>
      </c>
      <c r="B281" t="s">
        <v>16</v>
      </c>
      <c r="C281" t="s">
        <v>23</v>
      </c>
      <c r="D281" t="s">
        <v>32</v>
      </c>
      <c r="E281">
        <v>887</v>
      </c>
      <c r="F281" s="6">
        <v>3</v>
      </c>
      <c r="G281" s="6">
        <v>125</v>
      </c>
      <c r="H281" s="6">
        <v>110875</v>
      </c>
      <c r="I281" s="6">
        <v>6652.5</v>
      </c>
      <c r="J281" s="6">
        <v>106440</v>
      </c>
      <c r="K281" s="6">
        <v>-2217.5</v>
      </c>
      <c r="L281" s="3">
        <v>43435</v>
      </c>
      <c r="M281">
        <v>12</v>
      </c>
      <c r="N281" t="s">
        <v>46</v>
      </c>
      <c r="O281">
        <v>2018</v>
      </c>
    </row>
    <row r="282" spans="1:15" ht="14" x14ac:dyDescent="0.15">
      <c r="A282" t="s">
        <v>10</v>
      </c>
      <c r="B282" t="s">
        <v>17</v>
      </c>
      <c r="C282" t="s">
        <v>24</v>
      </c>
      <c r="D282" t="s">
        <v>32</v>
      </c>
      <c r="E282">
        <v>980</v>
      </c>
      <c r="F282" s="6">
        <v>5</v>
      </c>
      <c r="G282" s="6">
        <v>350</v>
      </c>
      <c r="H282" s="6">
        <v>343000</v>
      </c>
      <c r="I282" s="6">
        <v>20580</v>
      </c>
      <c r="J282" s="6">
        <v>254800</v>
      </c>
      <c r="K282" s="6">
        <v>67620</v>
      </c>
      <c r="L282" s="3">
        <v>43556</v>
      </c>
      <c r="M282">
        <v>4</v>
      </c>
      <c r="N282" t="s">
        <v>39</v>
      </c>
      <c r="O282">
        <v>2019</v>
      </c>
    </row>
    <row r="283" spans="1:15" ht="14" x14ac:dyDescent="0.15">
      <c r="A283" t="s">
        <v>10</v>
      </c>
      <c r="B283" t="s">
        <v>16</v>
      </c>
      <c r="C283" t="s">
        <v>24</v>
      </c>
      <c r="D283" t="s">
        <v>32</v>
      </c>
      <c r="E283">
        <v>1460</v>
      </c>
      <c r="F283" s="6">
        <v>5</v>
      </c>
      <c r="G283" s="6">
        <v>350</v>
      </c>
      <c r="H283" s="6">
        <v>511000</v>
      </c>
      <c r="I283" s="6">
        <v>30660</v>
      </c>
      <c r="J283" s="6">
        <v>379600</v>
      </c>
      <c r="K283" s="6">
        <v>100740</v>
      </c>
      <c r="L283" s="3">
        <v>43586</v>
      </c>
      <c r="M283">
        <v>5</v>
      </c>
      <c r="N283" t="s">
        <v>18</v>
      </c>
      <c r="O283">
        <v>2019</v>
      </c>
    </row>
    <row r="284" spans="1:15" ht="14" x14ac:dyDescent="0.15">
      <c r="A284" t="s">
        <v>10</v>
      </c>
      <c r="B284" t="s">
        <v>15</v>
      </c>
      <c r="C284" t="s">
        <v>24</v>
      </c>
      <c r="D284" t="s">
        <v>32</v>
      </c>
      <c r="E284">
        <v>1403</v>
      </c>
      <c r="F284" s="6">
        <v>5</v>
      </c>
      <c r="G284" s="6">
        <v>7</v>
      </c>
      <c r="H284" s="6">
        <v>9821</v>
      </c>
      <c r="I284" s="6">
        <v>589.26</v>
      </c>
      <c r="J284" s="6">
        <v>7015</v>
      </c>
      <c r="K284" s="6">
        <v>2216.7399999999998</v>
      </c>
      <c r="L284" s="3">
        <v>43374</v>
      </c>
      <c r="M284">
        <v>10</v>
      </c>
      <c r="N284" t="s">
        <v>44</v>
      </c>
      <c r="O284">
        <v>2018</v>
      </c>
    </row>
    <row r="285" spans="1:15" ht="14" x14ac:dyDescent="0.15">
      <c r="A285" t="s">
        <v>11</v>
      </c>
      <c r="B285" t="s">
        <v>35</v>
      </c>
      <c r="C285" t="s">
        <v>24</v>
      </c>
      <c r="D285" t="s">
        <v>32</v>
      </c>
      <c r="E285">
        <v>2723</v>
      </c>
      <c r="F285" s="6">
        <v>5</v>
      </c>
      <c r="G285" s="6">
        <v>12</v>
      </c>
      <c r="H285" s="6">
        <v>32676</v>
      </c>
      <c r="I285" s="6">
        <v>1960.56</v>
      </c>
      <c r="J285" s="6">
        <v>8169</v>
      </c>
      <c r="K285" s="6">
        <v>22546.44</v>
      </c>
      <c r="L285" s="3">
        <v>43770</v>
      </c>
      <c r="M285">
        <v>11</v>
      </c>
      <c r="N285" t="s">
        <v>45</v>
      </c>
      <c r="O285">
        <v>2019</v>
      </c>
    </row>
    <row r="286" spans="1:15" ht="14" x14ac:dyDescent="0.15">
      <c r="A286" t="s">
        <v>10</v>
      </c>
      <c r="B286" t="s">
        <v>15</v>
      </c>
      <c r="C286" t="s">
        <v>25</v>
      </c>
      <c r="D286" t="s">
        <v>32</v>
      </c>
      <c r="E286">
        <v>1496</v>
      </c>
      <c r="F286" s="6">
        <v>10</v>
      </c>
      <c r="G286" s="6">
        <v>350</v>
      </c>
      <c r="H286" s="6">
        <v>523600</v>
      </c>
      <c r="I286" s="6">
        <v>31416</v>
      </c>
      <c r="J286" s="6">
        <v>388960</v>
      </c>
      <c r="K286" s="6">
        <v>103224</v>
      </c>
      <c r="L286" s="3">
        <v>43617</v>
      </c>
      <c r="M286">
        <v>6</v>
      </c>
      <c r="N286" t="s">
        <v>40</v>
      </c>
      <c r="O286">
        <v>2019</v>
      </c>
    </row>
    <row r="287" spans="1:15" ht="14" x14ac:dyDescent="0.15">
      <c r="A287" t="s">
        <v>11</v>
      </c>
      <c r="B287" t="s">
        <v>14</v>
      </c>
      <c r="C287" t="s">
        <v>25</v>
      </c>
      <c r="D287" t="s">
        <v>32</v>
      </c>
      <c r="E287">
        <v>2299</v>
      </c>
      <c r="F287" s="6">
        <v>10</v>
      </c>
      <c r="G287" s="6">
        <v>12</v>
      </c>
      <c r="H287" s="6">
        <v>27588</v>
      </c>
      <c r="I287" s="6">
        <v>1655.28</v>
      </c>
      <c r="J287" s="6">
        <v>6897</v>
      </c>
      <c r="K287" s="6">
        <v>19035.72</v>
      </c>
      <c r="L287" s="3">
        <v>43374</v>
      </c>
      <c r="M287">
        <v>10</v>
      </c>
      <c r="N287" t="s">
        <v>44</v>
      </c>
      <c r="O287">
        <v>2018</v>
      </c>
    </row>
    <row r="288" spans="1:15" ht="14" x14ac:dyDescent="0.15">
      <c r="A288" t="s">
        <v>10</v>
      </c>
      <c r="B288" t="s">
        <v>35</v>
      </c>
      <c r="C288" t="s">
        <v>25</v>
      </c>
      <c r="D288" t="s">
        <v>32</v>
      </c>
      <c r="E288">
        <v>727</v>
      </c>
      <c r="F288" s="6">
        <v>10</v>
      </c>
      <c r="G288" s="6">
        <v>350</v>
      </c>
      <c r="H288" s="6">
        <v>254450</v>
      </c>
      <c r="I288" s="6">
        <v>15267</v>
      </c>
      <c r="J288" s="6">
        <v>189020</v>
      </c>
      <c r="K288" s="6">
        <v>50163</v>
      </c>
      <c r="L288" s="3">
        <v>43374</v>
      </c>
      <c r="M288">
        <v>10</v>
      </c>
      <c r="N288" t="s">
        <v>44</v>
      </c>
      <c r="O288">
        <v>2018</v>
      </c>
    </row>
    <row r="289" spans="1:15" ht="14" x14ac:dyDescent="0.15">
      <c r="A289" t="s">
        <v>9</v>
      </c>
      <c r="B289" t="s">
        <v>14</v>
      </c>
      <c r="C289" t="s">
        <v>26</v>
      </c>
      <c r="D289" t="s">
        <v>32</v>
      </c>
      <c r="E289">
        <v>952</v>
      </c>
      <c r="F289" s="6">
        <v>120</v>
      </c>
      <c r="G289" s="6">
        <v>125</v>
      </c>
      <c r="H289" s="6">
        <v>119000</v>
      </c>
      <c r="I289" s="6">
        <v>7140</v>
      </c>
      <c r="J289" s="6">
        <v>114240</v>
      </c>
      <c r="K289" s="6">
        <v>-2380</v>
      </c>
      <c r="L289" s="3">
        <v>43497</v>
      </c>
      <c r="M289">
        <v>2</v>
      </c>
      <c r="N289" t="s">
        <v>37</v>
      </c>
      <c r="O289">
        <v>2019</v>
      </c>
    </row>
    <row r="290" spans="1:15" ht="14" x14ac:dyDescent="0.15">
      <c r="A290" t="s">
        <v>9</v>
      </c>
      <c r="B290" t="s">
        <v>35</v>
      </c>
      <c r="C290" t="s">
        <v>26</v>
      </c>
      <c r="D290" t="s">
        <v>32</v>
      </c>
      <c r="E290">
        <v>2755</v>
      </c>
      <c r="F290" s="6">
        <v>120</v>
      </c>
      <c r="G290" s="6">
        <v>125</v>
      </c>
      <c r="H290" s="6">
        <v>344375</v>
      </c>
      <c r="I290" s="6">
        <v>20662.5</v>
      </c>
      <c r="J290" s="6">
        <v>330600</v>
      </c>
      <c r="K290" s="6">
        <v>-6887.5</v>
      </c>
      <c r="L290" s="3">
        <v>43497</v>
      </c>
      <c r="M290">
        <v>2</v>
      </c>
      <c r="N290" t="s">
        <v>37</v>
      </c>
      <c r="O290">
        <v>2019</v>
      </c>
    </row>
    <row r="291" spans="1:15" ht="14" x14ac:dyDescent="0.15">
      <c r="A291" t="s">
        <v>8</v>
      </c>
      <c r="B291" t="s">
        <v>16</v>
      </c>
      <c r="C291" t="s">
        <v>26</v>
      </c>
      <c r="D291" t="s">
        <v>32</v>
      </c>
      <c r="E291">
        <v>1530</v>
      </c>
      <c r="F291" s="6">
        <v>120</v>
      </c>
      <c r="G291" s="6">
        <v>15</v>
      </c>
      <c r="H291" s="6">
        <v>22950</v>
      </c>
      <c r="I291" s="6">
        <v>1377</v>
      </c>
      <c r="J291" s="6">
        <v>15300</v>
      </c>
      <c r="K291" s="6">
        <v>6273</v>
      </c>
      <c r="L291" s="3">
        <v>43586</v>
      </c>
      <c r="M291">
        <v>5</v>
      </c>
      <c r="N291" t="s">
        <v>18</v>
      </c>
      <c r="O291">
        <v>2019</v>
      </c>
    </row>
    <row r="292" spans="1:15" ht="14" x14ac:dyDescent="0.15">
      <c r="A292" t="s">
        <v>10</v>
      </c>
      <c r="B292" t="s">
        <v>15</v>
      </c>
      <c r="C292" t="s">
        <v>26</v>
      </c>
      <c r="D292" t="s">
        <v>32</v>
      </c>
      <c r="E292">
        <v>1496</v>
      </c>
      <c r="F292" s="6">
        <v>120</v>
      </c>
      <c r="G292" s="6">
        <v>350</v>
      </c>
      <c r="H292" s="6">
        <v>523600</v>
      </c>
      <c r="I292" s="6">
        <v>31416</v>
      </c>
      <c r="J292" s="6">
        <v>388960</v>
      </c>
      <c r="K292" s="6">
        <v>103224</v>
      </c>
      <c r="L292" s="3">
        <v>43617</v>
      </c>
      <c r="M292">
        <v>6</v>
      </c>
      <c r="N292" t="s">
        <v>40</v>
      </c>
      <c r="O292">
        <v>2019</v>
      </c>
    </row>
    <row r="293" spans="1:15" ht="14" x14ac:dyDescent="0.15">
      <c r="A293" t="s">
        <v>10</v>
      </c>
      <c r="B293" t="s">
        <v>17</v>
      </c>
      <c r="C293" t="s">
        <v>26</v>
      </c>
      <c r="D293" t="s">
        <v>32</v>
      </c>
      <c r="E293">
        <v>1498</v>
      </c>
      <c r="F293" s="6">
        <v>120</v>
      </c>
      <c r="G293" s="6">
        <v>7</v>
      </c>
      <c r="H293" s="6">
        <v>10486</v>
      </c>
      <c r="I293" s="6">
        <v>629.16</v>
      </c>
      <c r="J293" s="6">
        <v>7490</v>
      </c>
      <c r="K293" s="6">
        <v>2366.84</v>
      </c>
      <c r="L293" s="3">
        <v>43617</v>
      </c>
      <c r="M293">
        <v>6</v>
      </c>
      <c r="N293" t="s">
        <v>40</v>
      </c>
      <c r="O293">
        <v>2019</v>
      </c>
    </row>
    <row r="294" spans="1:15" ht="14" x14ac:dyDescent="0.15">
      <c r="A294" t="s">
        <v>7</v>
      </c>
      <c r="B294" t="s">
        <v>15</v>
      </c>
      <c r="C294" t="s">
        <v>26</v>
      </c>
      <c r="D294" t="s">
        <v>32</v>
      </c>
      <c r="E294">
        <v>1221</v>
      </c>
      <c r="F294" s="6">
        <v>120</v>
      </c>
      <c r="G294" s="6">
        <v>300</v>
      </c>
      <c r="H294" s="6">
        <v>366300</v>
      </c>
      <c r="I294" s="6">
        <v>21978</v>
      </c>
      <c r="J294" s="6">
        <v>305250</v>
      </c>
      <c r="K294" s="6">
        <v>39072</v>
      </c>
      <c r="L294" s="3">
        <v>43374</v>
      </c>
      <c r="M294">
        <v>10</v>
      </c>
      <c r="N294" t="s">
        <v>44</v>
      </c>
      <c r="O294">
        <v>2018</v>
      </c>
    </row>
    <row r="295" spans="1:15" ht="14" x14ac:dyDescent="0.15">
      <c r="A295" t="s">
        <v>10</v>
      </c>
      <c r="B295" t="s">
        <v>15</v>
      </c>
      <c r="C295" t="s">
        <v>26</v>
      </c>
      <c r="D295" t="s">
        <v>32</v>
      </c>
      <c r="E295">
        <v>2076</v>
      </c>
      <c r="F295" s="6">
        <v>120</v>
      </c>
      <c r="G295" s="6">
        <v>350</v>
      </c>
      <c r="H295" s="6">
        <v>726600</v>
      </c>
      <c r="I295" s="6">
        <v>43596</v>
      </c>
      <c r="J295" s="6">
        <v>539760</v>
      </c>
      <c r="K295" s="6">
        <v>143244</v>
      </c>
      <c r="L295" s="3">
        <v>43374</v>
      </c>
      <c r="M295">
        <v>10</v>
      </c>
      <c r="N295" t="s">
        <v>44</v>
      </c>
      <c r="O295">
        <v>2018</v>
      </c>
    </row>
    <row r="296" spans="1:15" ht="14" x14ac:dyDescent="0.15">
      <c r="A296" t="s">
        <v>8</v>
      </c>
      <c r="B296" t="s">
        <v>14</v>
      </c>
      <c r="C296" t="s">
        <v>27</v>
      </c>
      <c r="D296" t="s">
        <v>32</v>
      </c>
      <c r="E296">
        <v>2844</v>
      </c>
      <c r="F296" s="6">
        <v>250</v>
      </c>
      <c r="G296" s="6">
        <v>15</v>
      </c>
      <c r="H296" s="6">
        <v>42660</v>
      </c>
      <c r="I296" s="6">
        <v>2559.6</v>
      </c>
      <c r="J296" s="6">
        <v>28440</v>
      </c>
      <c r="K296" s="6">
        <v>11660.400000000001</v>
      </c>
      <c r="L296" s="3">
        <v>43617</v>
      </c>
      <c r="M296">
        <v>6</v>
      </c>
      <c r="N296" t="s">
        <v>40</v>
      </c>
      <c r="O296">
        <v>2019</v>
      </c>
    </row>
    <row r="297" spans="1:15" ht="14" x14ac:dyDescent="0.15">
      <c r="A297" t="s">
        <v>10</v>
      </c>
      <c r="B297" t="s">
        <v>17</v>
      </c>
      <c r="C297" t="s">
        <v>27</v>
      </c>
      <c r="D297" t="s">
        <v>32</v>
      </c>
      <c r="E297">
        <v>1498</v>
      </c>
      <c r="F297" s="6">
        <v>250</v>
      </c>
      <c r="G297" s="6">
        <v>7</v>
      </c>
      <c r="H297" s="6">
        <v>10486</v>
      </c>
      <c r="I297" s="6">
        <v>629.16</v>
      </c>
      <c r="J297" s="6">
        <v>7490</v>
      </c>
      <c r="K297" s="6">
        <v>2366.84</v>
      </c>
      <c r="L297" s="3">
        <v>43617</v>
      </c>
      <c r="M297">
        <v>6</v>
      </c>
      <c r="N297" t="s">
        <v>40</v>
      </c>
      <c r="O297">
        <v>2019</v>
      </c>
    </row>
    <row r="298" spans="1:15" ht="14" x14ac:dyDescent="0.15">
      <c r="A298" t="s">
        <v>7</v>
      </c>
      <c r="B298" t="s">
        <v>15</v>
      </c>
      <c r="C298" t="s">
        <v>27</v>
      </c>
      <c r="D298" t="s">
        <v>32</v>
      </c>
      <c r="E298">
        <v>1221</v>
      </c>
      <c r="F298" s="6">
        <v>250</v>
      </c>
      <c r="G298" s="6">
        <v>300</v>
      </c>
      <c r="H298" s="6">
        <v>366300</v>
      </c>
      <c r="I298" s="6">
        <v>21978</v>
      </c>
      <c r="J298" s="6">
        <v>305250</v>
      </c>
      <c r="K298" s="6">
        <v>39072</v>
      </c>
      <c r="L298" s="3">
        <v>43374</v>
      </c>
      <c r="M298">
        <v>10</v>
      </c>
      <c r="N298" t="s">
        <v>44</v>
      </c>
      <c r="O298">
        <v>2018</v>
      </c>
    </row>
    <row r="299" spans="1:15" ht="14" x14ac:dyDescent="0.15">
      <c r="A299" t="s">
        <v>10</v>
      </c>
      <c r="B299" t="s">
        <v>17</v>
      </c>
      <c r="C299" t="s">
        <v>27</v>
      </c>
      <c r="D299" t="s">
        <v>32</v>
      </c>
      <c r="E299">
        <v>1123</v>
      </c>
      <c r="F299" s="6">
        <v>250</v>
      </c>
      <c r="G299" s="6">
        <v>20</v>
      </c>
      <c r="H299" s="6">
        <v>22460</v>
      </c>
      <c r="I299" s="6">
        <v>1347.6</v>
      </c>
      <c r="J299" s="6">
        <v>11230</v>
      </c>
      <c r="K299" s="6">
        <v>9882.4000000000015</v>
      </c>
      <c r="L299" s="3">
        <v>43405</v>
      </c>
      <c r="M299">
        <v>11</v>
      </c>
      <c r="N299" t="s">
        <v>45</v>
      </c>
      <c r="O299">
        <v>2018</v>
      </c>
    </row>
    <row r="300" spans="1:15" ht="14" x14ac:dyDescent="0.15">
      <c r="A300" t="s">
        <v>7</v>
      </c>
      <c r="B300" t="s">
        <v>14</v>
      </c>
      <c r="C300" t="s">
        <v>27</v>
      </c>
      <c r="D300" t="s">
        <v>32</v>
      </c>
      <c r="E300">
        <v>2436</v>
      </c>
      <c r="F300" s="6">
        <v>250</v>
      </c>
      <c r="G300" s="6">
        <v>300</v>
      </c>
      <c r="H300" s="6">
        <v>730800</v>
      </c>
      <c r="I300" s="6">
        <v>43848</v>
      </c>
      <c r="J300" s="6">
        <v>609000</v>
      </c>
      <c r="K300" s="6">
        <v>77952</v>
      </c>
      <c r="L300" s="3">
        <v>43435</v>
      </c>
      <c r="M300">
        <v>12</v>
      </c>
      <c r="N300" t="s">
        <v>46</v>
      </c>
      <c r="O300">
        <v>2018</v>
      </c>
    </row>
    <row r="301" spans="1:15" ht="14" x14ac:dyDescent="0.15">
      <c r="A301" t="s">
        <v>9</v>
      </c>
      <c r="B301" t="s">
        <v>15</v>
      </c>
      <c r="C301" t="s">
        <v>28</v>
      </c>
      <c r="D301" t="s">
        <v>32</v>
      </c>
      <c r="E301">
        <v>1987</v>
      </c>
      <c r="F301" s="6">
        <v>260</v>
      </c>
      <c r="G301" s="6">
        <v>125</v>
      </c>
      <c r="H301" s="6">
        <v>248375</v>
      </c>
      <c r="I301" s="6">
        <v>14906.25</v>
      </c>
      <c r="J301" s="6">
        <v>238500</v>
      </c>
      <c r="K301" s="6">
        <v>-5031.25</v>
      </c>
      <c r="L301" s="3">
        <v>43466</v>
      </c>
      <c r="M301">
        <v>1</v>
      </c>
      <c r="N301" t="s">
        <v>36</v>
      </c>
      <c r="O301">
        <v>2019</v>
      </c>
    </row>
    <row r="302" spans="1:15" ht="14" x14ac:dyDescent="0.15">
      <c r="A302" t="s">
        <v>10</v>
      </c>
      <c r="B302" t="s">
        <v>17</v>
      </c>
      <c r="C302" t="s">
        <v>28</v>
      </c>
      <c r="D302" t="s">
        <v>32</v>
      </c>
      <c r="E302">
        <v>1679</v>
      </c>
      <c r="F302" s="6">
        <v>260</v>
      </c>
      <c r="G302" s="6">
        <v>350</v>
      </c>
      <c r="H302" s="6">
        <v>587650</v>
      </c>
      <c r="I302" s="6">
        <v>35259</v>
      </c>
      <c r="J302" s="6">
        <v>436540</v>
      </c>
      <c r="K302" s="6">
        <v>115851</v>
      </c>
      <c r="L302" s="3">
        <v>43709</v>
      </c>
      <c r="M302">
        <v>9</v>
      </c>
      <c r="N302" t="s">
        <v>43</v>
      </c>
      <c r="O302">
        <v>2019</v>
      </c>
    </row>
    <row r="303" spans="1:15" ht="14" x14ac:dyDescent="0.15">
      <c r="A303" t="s">
        <v>10</v>
      </c>
      <c r="B303" t="s">
        <v>35</v>
      </c>
      <c r="C303" t="s">
        <v>28</v>
      </c>
      <c r="D303" t="s">
        <v>32</v>
      </c>
      <c r="E303">
        <v>727</v>
      </c>
      <c r="F303" s="6">
        <v>260</v>
      </c>
      <c r="G303" s="6">
        <v>350</v>
      </c>
      <c r="H303" s="6">
        <v>254450</v>
      </c>
      <c r="I303" s="6">
        <v>15267</v>
      </c>
      <c r="J303" s="6">
        <v>189020</v>
      </c>
      <c r="K303" s="6">
        <v>50163</v>
      </c>
      <c r="L303" s="3">
        <v>43374</v>
      </c>
      <c r="M303">
        <v>10</v>
      </c>
      <c r="N303" t="s">
        <v>44</v>
      </c>
      <c r="O303">
        <v>2018</v>
      </c>
    </row>
    <row r="304" spans="1:15" ht="14" x14ac:dyDescent="0.15">
      <c r="A304" t="s">
        <v>10</v>
      </c>
      <c r="B304" t="s">
        <v>15</v>
      </c>
      <c r="C304" t="s">
        <v>28</v>
      </c>
      <c r="D304" t="s">
        <v>32</v>
      </c>
      <c r="E304">
        <v>1403</v>
      </c>
      <c r="F304" s="6">
        <v>260</v>
      </c>
      <c r="G304" s="6">
        <v>7</v>
      </c>
      <c r="H304" s="6">
        <v>9821</v>
      </c>
      <c r="I304" s="6">
        <v>589.26</v>
      </c>
      <c r="J304" s="6">
        <v>7015</v>
      </c>
      <c r="K304" s="6">
        <v>2216.7399999999998</v>
      </c>
      <c r="L304" s="3">
        <v>43374</v>
      </c>
      <c r="M304">
        <v>10</v>
      </c>
      <c r="N304" t="s">
        <v>44</v>
      </c>
      <c r="O304">
        <v>2018</v>
      </c>
    </row>
    <row r="305" spans="1:15" ht="14" x14ac:dyDescent="0.15">
      <c r="A305" t="s">
        <v>10</v>
      </c>
      <c r="B305" t="s">
        <v>48</v>
      </c>
      <c r="C305" t="s">
        <v>28</v>
      </c>
      <c r="D305" t="s">
        <v>32</v>
      </c>
      <c r="E305">
        <v>2076</v>
      </c>
      <c r="F305" s="6">
        <v>260</v>
      </c>
      <c r="G305" s="6">
        <v>350</v>
      </c>
      <c r="H305" s="6">
        <v>726600</v>
      </c>
      <c r="I305" s="6">
        <v>43596</v>
      </c>
      <c r="J305" s="6">
        <v>539760</v>
      </c>
      <c r="K305" s="6">
        <v>143244</v>
      </c>
      <c r="L305" s="3">
        <v>43374</v>
      </c>
      <c r="M305">
        <v>10</v>
      </c>
      <c r="N305" t="s">
        <v>44</v>
      </c>
      <c r="O305">
        <v>2018</v>
      </c>
    </row>
    <row r="306" spans="1:15" ht="14" x14ac:dyDescent="0.15">
      <c r="A306" t="s">
        <v>10</v>
      </c>
      <c r="B306" t="s">
        <v>15</v>
      </c>
      <c r="C306" t="s">
        <v>24</v>
      </c>
      <c r="D306" t="s">
        <v>32</v>
      </c>
      <c r="E306">
        <v>1757</v>
      </c>
      <c r="F306" s="6">
        <v>5</v>
      </c>
      <c r="G306" s="6">
        <v>20</v>
      </c>
      <c r="H306" s="6">
        <v>35140</v>
      </c>
      <c r="I306" s="6">
        <v>2108.4</v>
      </c>
      <c r="J306" s="6">
        <v>17570</v>
      </c>
      <c r="K306" s="6">
        <v>15461.599999999999</v>
      </c>
      <c r="L306" s="3">
        <v>43374</v>
      </c>
      <c r="M306">
        <v>10</v>
      </c>
      <c r="N306" t="s">
        <v>44</v>
      </c>
      <c r="O306">
        <v>2018</v>
      </c>
    </row>
    <row r="307" spans="1:15" ht="14" x14ac:dyDescent="0.15">
      <c r="A307" t="s">
        <v>8</v>
      </c>
      <c r="B307" t="s">
        <v>35</v>
      </c>
      <c r="C307" t="s">
        <v>25</v>
      </c>
      <c r="D307" t="s">
        <v>32</v>
      </c>
      <c r="E307">
        <v>2198</v>
      </c>
      <c r="F307" s="6">
        <v>10</v>
      </c>
      <c r="G307" s="6">
        <v>15</v>
      </c>
      <c r="H307" s="6">
        <v>32970</v>
      </c>
      <c r="I307" s="6">
        <v>1978.2</v>
      </c>
      <c r="J307" s="6">
        <v>21980</v>
      </c>
      <c r="K307" s="6">
        <v>9011.7999999999993</v>
      </c>
      <c r="L307" s="3">
        <v>43678</v>
      </c>
      <c r="M307">
        <v>8</v>
      </c>
      <c r="N307" t="s">
        <v>42</v>
      </c>
      <c r="O307">
        <v>2019</v>
      </c>
    </row>
    <row r="308" spans="1:15" ht="14" x14ac:dyDescent="0.15">
      <c r="A308" t="s">
        <v>8</v>
      </c>
      <c r="B308" t="s">
        <v>16</v>
      </c>
      <c r="C308" t="s">
        <v>25</v>
      </c>
      <c r="D308" t="s">
        <v>32</v>
      </c>
      <c r="E308">
        <v>1743</v>
      </c>
      <c r="F308" s="6">
        <v>10</v>
      </c>
      <c r="G308" s="6">
        <v>15</v>
      </c>
      <c r="H308" s="6">
        <v>26145</v>
      </c>
      <c r="I308" s="6">
        <v>1568.7</v>
      </c>
      <c r="J308" s="6">
        <v>17430</v>
      </c>
      <c r="K308" s="6">
        <v>7146.2999999999993</v>
      </c>
      <c r="L308" s="3">
        <v>43678</v>
      </c>
      <c r="M308">
        <v>8</v>
      </c>
      <c r="N308" t="s">
        <v>42</v>
      </c>
      <c r="O308">
        <v>2019</v>
      </c>
    </row>
    <row r="309" spans="1:15" ht="14" x14ac:dyDescent="0.15">
      <c r="A309" t="s">
        <v>8</v>
      </c>
      <c r="B309" t="s">
        <v>48</v>
      </c>
      <c r="C309" t="s">
        <v>25</v>
      </c>
      <c r="D309" t="s">
        <v>32</v>
      </c>
      <c r="E309">
        <v>1153</v>
      </c>
      <c r="F309" s="6">
        <v>10</v>
      </c>
      <c r="G309" s="6">
        <v>15</v>
      </c>
      <c r="H309" s="6">
        <v>17295</v>
      </c>
      <c r="I309" s="6">
        <v>1037.7</v>
      </c>
      <c r="J309" s="6">
        <v>11530</v>
      </c>
      <c r="K309" s="6">
        <v>4727.2999999999993</v>
      </c>
      <c r="L309" s="3">
        <v>43739</v>
      </c>
      <c r="M309">
        <v>10</v>
      </c>
      <c r="N309" t="s">
        <v>44</v>
      </c>
      <c r="O309">
        <v>2019</v>
      </c>
    </row>
    <row r="310" spans="1:15" ht="14" x14ac:dyDescent="0.15">
      <c r="A310" t="s">
        <v>10</v>
      </c>
      <c r="B310" t="s">
        <v>15</v>
      </c>
      <c r="C310" t="s">
        <v>25</v>
      </c>
      <c r="D310" t="s">
        <v>32</v>
      </c>
      <c r="E310">
        <v>1757</v>
      </c>
      <c r="F310" s="6">
        <v>10</v>
      </c>
      <c r="G310" s="6">
        <v>20</v>
      </c>
      <c r="H310" s="6">
        <v>35140</v>
      </c>
      <c r="I310" s="6">
        <v>2108.4</v>
      </c>
      <c r="J310" s="6">
        <v>17570</v>
      </c>
      <c r="K310" s="6">
        <v>15461.599999999999</v>
      </c>
      <c r="L310" s="3">
        <v>43374</v>
      </c>
      <c r="M310">
        <v>10</v>
      </c>
      <c r="N310" t="s">
        <v>44</v>
      </c>
      <c r="O310">
        <v>2018</v>
      </c>
    </row>
    <row r="311" spans="1:15" ht="14" x14ac:dyDescent="0.15">
      <c r="A311" t="s">
        <v>10</v>
      </c>
      <c r="B311" t="s">
        <v>16</v>
      </c>
      <c r="C311" t="s">
        <v>26</v>
      </c>
      <c r="D311" t="s">
        <v>32</v>
      </c>
      <c r="E311">
        <v>1001</v>
      </c>
      <c r="F311" s="6">
        <v>120</v>
      </c>
      <c r="G311" s="6">
        <v>20</v>
      </c>
      <c r="H311" s="6">
        <v>20020</v>
      </c>
      <c r="I311" s="6">
        <v>1201.2</v>
      </c>
      <c r="J311" s="6">
        <v>10010</v>
      </c>
      <c r="K311" s="6">
        <v>8808.7999999999993</v>
      </c>
      <c r="L311" s="3">
        <v>43678</v>
      </c>
      <c r="M311">
        <v>8</v>
      </c>
      <c r="N311" t="s">
        <v>42</v>
      </c>
      <c r="O311">
        <v>2019</v>
      </c>
    </row>
    <row r="312" spans="1:15" ht="14" x14ac:dyDescent="0.15">
      <c r="A312" t="s">
        <v>10</v>
      </c>
      <c r="B312" t="s">
        <v>17</v>
      </c>
      <c r="C312" t="s">
        <v>26</v>
      </c>
      <c r="D312" t="s">
        <v>32</v>
      </c>
      <c r="E312">
        <v>1333</v>
      </c>
      <c r="F312" s="6">
        <v>120</v>
      </c>
      <c r="G312" s="6">
        <v>7</v>
      </c>
      <c r="H312" s="6">
        <v>9331</v>
      </c>
      <c r="I312" s="6">
        <v>559.86</v>
      </c>
      <c r="J312" s="6">
        <v>6665</v>
      </c>
      <c r="K312" s="6">
        <v>2106.1399999999994</v>
      </c>
      <c r="L312" s="3">
        <v>43770</v>
      </c>
      <c r="M312">
        <v>11</v>
      </c>
      <c r="N312" t="s">
        <v>45</v>
      </c>
      <c r="O312">
        <v>2019</v>
      </c>
    </row>
    <row r="313" spans="1:15" ht="14" x14ac:dyDescent="0.15">
      <c r="A313" t="s">
        <v>8</v>
      </c>
      <c r="B313" t="s">
        <v>35</v>
      </c>
      <c r="C313" t="s">
        <v>27</v>
      </c>
      <c r="D313" t="s">
        <v>32</v>
      </c>
      <c r="E313">
        <v>1153</v>
      </c>
      <c r="F313" s="6">
        <v>250</v>
      </c>
      <c r="G313" s="6">
        <v>15</v>
      </c>
      <c r="H313" s="6">
        <v>17295</v>
      </c>
      <c r="I313" s="6">
        <v>1037.7</v>
      </c>
      <c r="J313" s="6">
        <v>11530</v>
      </c>
      <c r="K313" s="6">
        <v>4727.2999999999993</v>
      </c>
      <c r="L313" s="3">
        <v>43739</v>
      </c>
      <c r="M313">
        <v>10</v>
      </c>
      <c r="N313" t="s">
        <v>44</v>
      </c>
      <c r="O313">
        <v>2019</v>
      </c>
    </row>
    <row r="314" spans="1:15" ht="14" x14ac:dyDescent="0.15">
      <c r="A314" t="s">
        <v>11</v>
      </c>
      <c r="B314" t="s">
        <v>17</v>
      </c>
      <c r="C314" t="s">
        <v>23</v>
      </c>
      <c r="D314" t="s">
        <v>32</v>
      </c>
      <c r="E314">
        <v>727</v>
      </c>
      <c r="F314" s="6">
        <v>3</v>
      </c>
      <c r="G314" s="6">
        <v>12</v>
      </c>
      <c r="H314" s="6">
        <v>8724</v>
      </c>
      <c r="I314" s="6">
        <v>610.67999999999995</v>
      </c>
      <c r="J314" s="6">
        <v>2181</v>
      </c>
      <c r="K314" s="6">
        <v>5932.32</v>
      </c>
      <c r="L314" s="3">
        <v>43497</v>
      </c>
      <c r="M314">
        <v>2</v>
      </c>
      <c r="N314" t="s">
        <v>37</v>
      </c>
      <c r="O314">
        <v>2019</v>
      </c>
    </row>
    <row r="315" spans="1:15" ht="14" x14ac:dyDescent="0.15">
      <c r="A315" t="s">
        <v>11</v>
      </c>
      <c r="B315" t="s">
        <v>14</v>
      </c>
      <c r="C315" t="s">
        <v>23</v>
      </c>
      <c r="D315" t="s">
        <v>32</v>
      </c>
      <c r="E315">
        <v>1884</v>
      </c>
      <c r="F315" s="6">
        <v>3</v>
      </c>
      <c r="G315" s="6">
        <v>12</v>
      </c>
      <c r="H315" s="6">
        <v>22608</v>
      </c>
      <c r="I315" s="6">
        <v>1582.56</v>
      </c>
      <c r="J315" s="6">
        <v>5652</v>
      </c>
      <c r="K315" s="6">
        <v>15373.439999999999</v>
      </c>
      <c r="L315" s="3">
        <v>43678</v>
      </c>
      <c r="M315">
        <v>8</v>
      </c>
      <c r="N315" t="s">
        <v>42</v>
      </c>
      <c r="O315">
        <v>2019</v>
      </c>
    </row>
    <row r="316" spans="1:15" ht="14" x14ac:dyDescent="0.15">
      <c r="A316" t="s">
        <v>10</v>
      </c>
      <c r="B316" t="s">
        <v>17</v>
      </c>
      <c r="C316" t="s">
        <v>23</v>
      </c>
      <c r="D316" t="s">
        <v>32</v>
      </c>
      <c r="E316">
        <v>1834</v>
      </c>
      <c r="F316" s="6">
        <v>3</v>
      </c>
      <c r="G316" s="6">
        <v>20</v>
      </c>
      <c r="H316" s="6">
        <v>36680</v>
      </c>
      <c r="I316" s="6">
        <v>2567.6</v>
      </c>
      <c r="J316" s="6">
        <v>18340</v>
      </c>
      <c r="K316" s="6">
        <v>15772.400000000001</v>
      </c>
      <c r="L316" s="3">
        <v>43344</v>
      </c>
      <c r="M316">
        <v>9</v>
      </c>
      <c r="N316" t="s">
        <v>43</v>
      </c>
      <c r="O316">
        <v>2018</v>
      </c>
    </row>
    <row r="317" spans="1:15" ht="14" x14ac:dyDescent="0.15">
      <c r="A317" t="s">
        <v>11</v>
      </c>
      <c r="B317" t="s">
        <v>17</v>
      </c>
      <c r="C317" t="s">
        <v>24</v>
      </c>
      <c r="D317" t="s">
        <v>32</v>
      </c>
      <c r="E317">
        <v>2340</v>
      </c>
      <c r="F317" s="6">
        <v>5</v>
      </c>
      <c r="G317" s="6">
        <v>12</v>
      </c>
      <c r="H317" s="6">
        <v>28080</v>
      </c>
      <c r="I317" s="6">
        <v>1965.6</v>
      </c>
      <c r="J317" s="6">
        <v>7020</v>
      </c>
      <c r="K317" s="6">
        <v>19094.400000000001</v>
      </c>
      <c r="L317" s="3">
        <v>43466</v>
      </c>
      <c r="M317">
        <v>1</v>
      </c>
      <c r="N317" t="s">
        <v>36</v>
      </c>
      <c r="O317">
        <v>2019</v>
      </c>
    </row>
    <row r="318" spans="1:15" ht="14" x14ac:dyDescent="0.15">
      <c r="A318" t="s">
        <v>11</v>
      </c>
      <c r="B318" t="s">
        <v>15</v>
      </c>
      <c r="C318" t="s">
        <v>24</v>
      </c>
      <c r="D318" t="s">
        <v>32</v>
      </c>
      <c r="E318">
        <v>2342</v>
      </c>
      <c r="F318" s="6">
        <v>5</v>
      </c>
      <c r="G318" s="6">
        <v>12</v>
      </c>
      <c r="H318" s="6">
        <v>28104</v>
      </c>
      <c r="I318" s="6">
        <v>1967.28</v>
      </c>
      <c r="J318" s="6">
        <v>7026</v>
      </c>
      <c r="K318" s="6">
        <v>19110.72</v>
      </c>
      <c r="L318" s="3">
        <v>43770</v>
      </c>
      <c r="M318">
        <v>11</v>
      </c>
      <c r="N318" t="s">
        <v>45</v>
      </c>
      <c r="O318">
        <v>2019</v>
      </c>
    </row>
    <row r="319" spans="1:15" ht="14" x14ac:dyDescent="0.15">
      <c r="A319" t="s">
        <v>10</v>
      </c>
      <c r="B319" t="s">
        <v>15</v>
      </c>
      <c r="C319" t="s">
        <v>25</v>
      </c>
      <c r="D319" t="s">
        <v>32</v>
      </c>
      <c r="E319">
        <v>1031</v>
      </c>
      <c r="F319" s="6">
        <v>10</v>
      </c>
      <c r="G319" s="6">
        <v>7</v>
      </c>
      <c r="H319" s="6">
        <v>7217</v>
      </c>
      <c r="I319" s="6">
        <v>505.19</v>
      </c>
      <c r="J319" s="6">
        <v>5155</v>
      </c>
      <c r="K319" s="6">
        <v>1556.8100000000004</v>
      </c>
      <c r="L319" s="3">
        <v>43344</v>
      </c>
      <c r="M319">
        <v>9</v>
      </c>
      <c r="N319" t="s">
        <v>43</v>
      </c>
      <c r="O319">
        <v>2018</v>
      </c>
    </row>
    <row r="320" spans="1:15" ht="14" x14ac:dyDescent="0.15">
      <c r="A320" t="s">
        <v>8</v>
      </c>
      <c r="B320" t="s">
        <v>14</v>
      </c>
      <c r="C320" t="s">
        <v>26</v>
      </c>
      <c r="D320" t="s">
        <v>32</v>
      </c>
      <c r="E320">
        <v>1262</v>
      </c>
      <c r="F320" s="6">
        <v>120</v>
      </c>
      <c r="G320" s="6">
        <v>15</v>
      </c>
      <c r="H320" s="6">
        <v>18930</v>
      </c>
      <c r="I320" s="6">
        <v>1325.1</v>
      </c>
      <c r="J320" s="6">
        <v>12620</v>
      </c>
      <c r="K320" s="6">
        <v>4984.9000000000015</v>
      </c>
      <c r="L320" s="3">
        <v>43586</v>
      </c>
      <c r="M320">
        <v>5</v>
      </c>
      <c r="N320" t="s">
        <v>18</v>
      </c>
      <c r="O320">
        <v>2019</v>
      </c>
    </row>
    <row r="321" spans="1:15" ht="14" x14ac:dyDescent="0.15">
      <c r="A321" t="s">
        <v>10</v>
      </c>
      <c r="B321" t="s">
        <v>14</v>
      </c>
      <c r="C321" t="s">
        <v>26</v>
      </c>
      <c r="D321" t="s">
        <v>32</v>
      </c>
      <c r="E321">
        <v>1135</v>
      </c>
      <c r="F321" s="6">
        <v>120</v>
      </c>
      <c r="G321" s="6">
        <v>7</v>
      </c>
      <c r="H321" s="6">
        <v>7945</v>
      </c>
      <c r="I321" s="6">
        <v>556.15</v>
      </c>
      <c r="J321" s="6">
        <v>5675</v>
      </c>
      <c r="K321" s="6">
        <v>1713.8500000000004</v>
      </c>
      <c r="L321" s="3">
        <v>43617</v>
      </c>
      <c r="M321">
        <v>6</v>
      </c>
      <c r="N321" t="s">
        <v>40</v>
      </c>
      <c r="O321">
        <v>2019</v>
      </c>
    </row>
    <row r="322" spans="1:15" ht="14" x14ac:dyDescent="0.15">
      <c r="A322" t="s">
        <v>10</v>
      </c>
      <c r="B322" t="s">
        <v>35</v>
      </c>
      <c r="C322" t="s">
        <v>26</v>
      </c>
      <c r="D322" t="s">
        <v>32</v>
      </c>
      <c r="E322">
        <v>547</v>
      </c>
      <c r="F322" s="6">
        <v>120</v>
      </c>
      <c r="G322" s="6">
        <v>7</v>
      </c>
      <c r="H322" s="6">
        <v>3829</v>
      </c>
      <c r="I322" s="6">
        <v>268.02999999999997</v>
      </c>
      <c r="J322" s="6">
        <v>2735</v>
      </c>
      <c r="K322" s="6">
        <v>825.97000000000025</v>
      </c>
      <c r="L322" s="3">
        <v>43770</v>
      </c>
      <c r="M322">
        <v>11</v>
      </c>
      <c r="N322" t="s">
        <v>45</v>
      </c>
      <c r="O322">
        <v>2019</v>
      </c>
    </row>
    <row r="323" spans="1:15" ht="14" x14ac:dyDescent="0.15">
      <c r="A323" t="s">
        <v>10</v>
      </c>
      <c r="B323" t="s">
        <v>14</v>
      </c>
      <c r="C323" t="s">
        <v>26</v>
      </c>
      <c r="D323" t="s">
        <v>32</v>
      </c>
      <c r="E323">
        <v>1582</v>
      </c>
      <c r="F323" s="6">
        <v>120</v>
      </c>
      <c r="G323" s="6">
        <v>7</v>
      </c>
      <c r="H323" s="6">
        <v>11074</v>
      </c>
      <c r="I323" s="6">
        <v>775.18</v>
      </c>
      <c r="J323" s="6">
        <v>7910</v>
      </c>
      <c r="K323" s="6">
        <v>2388.8199999999997</v>
      </c>
      <c r="L323" s="3">
        <v>43800</v>
      </c>
      <c r="M323">
        <v>12</v>
      </c>
      <c r="N323" t="s">
        <v>46</v>
      </c>
      <c r="O323">
        <v>2019</v>
      </c>
    </row>
    <row r="324" spans="1:15" ht="14" x14ac:dyDescent="0.15">
      <c r="A324" t="s">
        <v>11</v>
      </c>
      <c r="B324" t="s">
        <v>15</v>
      </c>
      <c r="C324" t="s">
        <v>27</v>
      </c>
      <c r="D324" t="s">
        <v>32</v>
      </c>
      <c r="E324">
        <v>1738</v>
      </c>
      <c r="F324" s="6">
        <v>250</v>
      </c>
      <c r="G324" s="6">
        <v>12</v>
      </c>
      <c r="H324" s="6">
        <v>20856</v>
      </c>
      <c r="I324" s="6">
        <v>1460.34</v>
      </c>
      <c r="J324" s="6">
        <v>5215.5</v>
      </c>
      <c r="K324" s="6">
        <v>14180.16</v>
      </c>
      <c r="L324" s="3">
        <v>43556</v>
      </c>
      <c r="M324">
        <v>4</v>
      </c>
      <c r="N324" t="s">
        <v>39</v>
      </c>
      <c r="O324">
        <v>2019</v>
      </c>
    </row>
    <row r="325" spans="1:15" ht="14" x14ac:dyDescent="0.15">
      <c r="A325" t="s">
        <v>11</v>
      </c>
      <c r="B325" t="s">
        <v>16</v>
      </c>
      <c r="C325" t="s">
        <v>27</v>
      </c>
      <c r="D325" t="s">
        <v>32</v>
      </c>
      <c r="E325">
        <v>2215</v>
      </c>
      <c r="F325" s="6">
        <v>250</v>
      </c>
      <c r="G325" s="6">
        <v>12</v>
      </c>
      <c r="H325" s="6">
        <v>26580</v>
      </c>
      <c r="I325" s="6">
        <v>1860.6</v>
      </c>
      <c r="J325" s="6">
        <v>6645</v>
      </c>
      <c r="K325" s="6">
        <v>18074.400000000001</v>
      </c>
      <c r="L325" s="3">
        <v>43344</v>
      </c>
      <c r="M325">
        <v>9</v>
      </c>
      <c r="N325" t="s">
        <v>43</v>
      </c>
      <c r="O325">
        <v>2018</v>
      </c>
    </row>
    <row r="326" spans="1:15" ht="14" x14ac:dyDescent="0.15">
      <c r="A326" t="s">
        <v>10</v>
      </c>
      <c r="B326" t="s">
        <v>14</v>
      </c>
      <c r="C326" t="s">
        <v>27</v>
      </c>
      <c r="D326" t="s">
        <v>32</v>
      </c>
      <c r="E326">
        <v>1582</v>
      </c>
      <c r="F326" s="6">
        <v>250</v>
      </c>
      <c r="G326" s="6">
        <v>7</v>
      </c>
      <c r="H326" s="6">
        <v>11074</v>
      </c>
      <c r="I326" s="6">
        <v>775.18</v>
      </c>
      <c r="J326" s="6">
        <v>7910</v>
      </c>
      <c r="K326" s="6">
        <v>2388.8199999999997</v>
      </c>
      <c r="L326" s="3">
        <v>43800</v>
      </c>
      <c r="M326">
        <v>12</v>
      </c>
      <c r="N326" t="s">
        <v>46</v>
      </c>
      <c r="O326">
        <v>2019</v>
      </c>
    </row>
    <row r="327" spans="1:15" ht="14" x14ac:dyDescent="0.15">
      <c r="A327" t="s">
        <v>10</v>
      </c>
      <c r="B327" t="s">
        <v>14</v>
      </c>
      <c r="C327" t="s">
        <v>28</v>
      </c>
      <c r="D327" t="s">
        <v>32</v>
      </c>
      <c r="E327">
        <v>1135</v>
      </c>
      <c r="F327" s="6">
        <v>260</v>
      </c>
      <c r="G327" s="6">
        <v>7</v>
      </c>
      <c r="H327" s="6">
        <v>7945</v>
      </c>
      <c r="I327" s="6">
        <v>556.15</v>
      </c>
      <c r="J327" s="6">
        <v>5675</v>
      </c>
      <c r="K327" s="6">
        <v>1713.8500000000004</v>
      </c>
      <c r="L327" s="3">
        <v>43617</v>
      </c>
      <c r="M327">
        <v>6</v>
      </c>
      <c r="N327" t="s">
        <v>40</v>
      </c>
      <c r="O327">
        <v>2019</v>
      </c>
    </row>
    <row r="328" spans="1:15" ht="14" x14ac:dyDescent="0.15">
      <c r="A328" t="s">
        <v>10</v>
      </c>
      <c r="B328" t="s">
        <v>35</v>
      </c>
      <c r="C328" t="s">
        <v>23</v>
      </c>
      <c r="D328" t="s">
        <v>32</v>
      </c>
      <c r="E328">
        <v>1761</v>
      </c>
      <c r="F328" s="6">
        <v>3</v>
      </c>
      <c r="G328" s="6">
        <v>350</v>
      </c>
      <c r="H328" s="6">
        <v>616350</v>
      </c>
      <c r="I328" s="6">
        <v>43144.5</v>
      </c>
      <c r="J328" s="6">
        <v>457860</v>
      </c>
      <c r="K328" s="6">
        <v>115345.5</v>
      </c>
      <c r="L328" s="3">
        <v>43525</v>
      </c>
      <c r="M328">
        <v>3</v>
      </c>
      <c r="N328" t="s">
        <v>38</v>
      </c>
      <c r="O328">
        <v>2019</v>
      </c>
    </row>
    <row r="329" spans="1:15" ht="14" x14ac:dyDescent="0.15">
      <c r="A329" t="s">
        <v>7</v>
      </c>
      <c r="B329" t="s">
        <v>15</v>
      </c>
      <c r="C329" t="s">
        <v>23</v>
      </c>
      <c r="D329" t="s">
        <v>32</v>
      </c>
      <c r="E329">
        <v>448</v>
      </c>
      <c r="F329" s="6">
        <v>3</v>
      </c>
      <c r="G329" s="6">
        <v>300</v>
      </c>
      <c r="H329" s="6">
        <v>134400</v>
      </c>
      <c r="I329" s="6">
        <v>9408</v>
      </c>
      <c r="J329" s="6">
        <v>112000</v>
      </c>
      <c r="K329" s="6">
        <v>12992</v>
      </c>
      <c r="L329" s="3">
        <v>43617</v>
      </c>
      <c r="M329">
        <v>6</v>
      </c>
      <c r="N329" t="s">
        <v>40</v>
      </c>
      <c r="O329">
        <v>2019</v>
      </c>
    </row>
    <row r="330" spans="1:15" ht="14" x14ac:dyDescent="0.15">
      <c r="A330" t="s">
        <v>7</v>
      </c>
      <c r="B330" t="s">
        <v>15</v>
      </c>
      <c r="C330" t="s">
        <v>23</v>
      </c>
      <c r="D330" t="s">
        <v>32</v>
      </c>
      <c r="E330">
        <v>2181</v>
      </c>
      <c r="F330" s="6">
        <v>3</v>
      </c>
      <c r="G330" s="6">
        <v>300</v>
      </c>
      <c r="H330" s="6">
        <v>654300</v>
      </c>
      <c r="I330" s="6">
        <v>45801</v>
      </c>
      <c r="J330" s="6">
        <v>545250</v>
      </c>
      <c r="K330" s="6">
        <v>63249</v>
      </c>
      <c r="L330" s="3">
        <v>43739</v>
      </c>
      <c r="M330">
        <v>10</v>
      </c>
      <c r="N330" t="s">
        <v>44</v>
      </c>
      <c r="O330">
        <v>2019</v>
      </c>
    </row>
    <row r="331" spans="1:15" ht="14" x14ac:dyDescent="0.15">
      <c r="A331" t="s">
        <v>10</v>
      </c>
      <c r="B331" t="s">
        <v>15</v>
      </c>
      <c r="C331" t="s">
        <v>24</v>
      </c>
      <c r="D331" t="s">
        <v>32</v>
      </c>
      <c r="E331">
        <v>1976</v>
      </c>
      <c r="F331" s="6">
        <v>5</v>
      </c>
      <c r="G331" s="6">
        <v>20</v>
      </c>
      <c r="H331" s="6">
        <v>39520</v>
      </c>
      <c r="I331" s="6">
        <v>2766.4</v>
      </c>
      <c r="J331" s="6">
        <v>19760</v>
      </c>
      <c r="K331" s="6">
        <v>16993.599999999999</v>
      </c>
      <c r="L331" s="3">
        <v>43739</v>
      </c>
      <c r="M331">
        <v>10</v>
      </c>
      <c r="N331" t="s">
        <v>44</v>
      </c>
      <c r="O331">
        <v>2019</v>
      </c>
    </row>
    <row r="332" spans="1:15" ht="14" x14ac:dyDescent="0.15">
      <c r="A332" t="s">
        <v>7</v>
      </c>
      <c r="B332" t="s">
        <v>15</v>
      </c>
      <c r="C332" t="s">
        <v>24</v>
      </c>
      <c r="D332" t="s">
        <v>32</v>
      </c>
      <c r="E332">
        <v>2181</v>
      </c>
      <c r="F332" s="6">
        <v>5</v>
      </c>
      <c r="G332" s="6">
        <v>300</v>
      </c>
      <c r="H332" s="6">
        <v>654300</v>
      </c>
      <c r="I332" s="6">
        <v>45801</v>
      </c>
      <c r="J332" s="6">
        <v>545250</v>
      </c>
      <c r="K332" s="6">
        <v>63249</v>
      </c>
      <c r="L332" s="3">
        <v>43739</v>
      </c>
      <c r="M332">
        <v>10</v>
      </c>
      <c r="N332" t="s">
        <v>44</v>
      </c>
      <c r="O332">
        <v>2019</v>
      </c>
    </row>
    <row r="333" spans="1:15" ht="14" x14ac:dyDescent="0.15">
      <c r="A333" t="s">
        <v>9</v>
      </c>
      <c r="B333" t="s">
        <v>16</v>
      </c>
      <c r="C333" t="s">
        <v>24</v>
      </c>
      <c r="D333" t="s">
        <v>32</v>
      </c>
      <c r="E333">
        <v>2500</v>
      </c>
      <c r="F333" s="6">
        <v>5</v>
      </c>
      <c r="G333" s="6">
        <v>125</v>
      </c>
      <c r="H333" s="6">
        <v>312500</v>
      </c>
      <c r="I333" s="6">
        <v>21875</v>
      </c>
      <c r="J333" s="6">
        <v>300000</v>
      </c>
      <c r="K333" s="6">
        <v>-9375</v>
      </c>
      <c r="L333" s="3">
        <v>43405</v>
      </c>
      <c r="M333">
        <v>11</v>
      </c>
      <c r="N333" t="s">
        <v>45</v>
      </c>
      <c r="O333">
        <v>2018</v>
      </c>
    </row>
    <row r="334" spans="1:15" ht="14" x14ac:dyDescent="0.15">
      <c r="A334" t="s">
        <v>7</v>
      </c>
      <c r="B334" t="s">
        <v>14</v>
      </c>
      <c r="C334" t="s">
        <v>25</v>
      </c>
      <c r="D334" t="s">
        <v>32</v>
      </c>
      <c r="E334">
        <v>1702</v>
      </c>
      <c r="F334" s="6">
        <v>10</v>
      </c>
      <c r="G334" s="6">
        <v>300</v>
      </c>
      <c r="H334" s="6">
        <v>510600</v>
      </c>
      <c r="I334" s="6">
        <v>35742</v>
      </c>
      <c r="J334" s="6">
        <v>425500</v>
      </c>
      <c r="K334" s="6">
        <v>49358</v>
      </c>
      <c r="L334" s="3">
        <v>43586</v>
      </c>
      <c r="M334">
        <v>5</v>
      </c>
      <c r="N334" t="s">
        <v>18</v>
      </c>
      <c r="O334">
        <v>2019</v>
      </c>
    </row>
    <row r="335" spans="1:15" ht="14" x14ac:dyDescent="0.15">
      <c r="A335" t="s">
        <v>7</v>
      </c>
      <c r="B335" t="s">
        <v>15</v>
      </c>
      <c r="C335" t="s">
        <v>25</v>
      </c>
      <c r="D335" t="s">
        <v>32</v>
      </c>
      <c r="E335">
        <v>448</v>
      </c>
      <c r="F335" s="6">
        <v>10</v>
      </c>
      <c r="G335" s="6">
        <v>300</v>
      </c>
      <c r="H335" s="6">
        <v>134400</v>
      </c>
      <c r="I335" s="6">
        <v>9408</v>
      </c>
      <c r="J335" s="6">
        <v>112000</v>
      </c>
      <c r="K335" s="6">
        <v>12992</v>
      </c>
      <c r="L335" s="3">
        <v>43617</v>
      </c>
      <c r="M335">
        <v>6</v>
      </c>
      <c r="N335" t="s">
        <v>40</v>
      </c>
      <c r="O335">
        <v>2019</v>
      </c>
    </row>
    <row r="336" spans="1:15" ht="14" x14ac:dyDescent="0.15">
      <c r="A336" t="s">
        <v>9</v>
      </c>
      <c r="B336" t="s">
        <v>16</v>
      </c>
      <c r="C336" t="s">
        <v>25</v>
      </c>
      <c r="D336" t="s">
        <v>32</v>
      </c>
      <c r="E336">
        <v>3513</v>
      </c>
      <c r="F336" s="6">
        <v>10</v>
      </c>
      <c r="G336" s="6">
        <v>125</v>
      </c>
      <c r="H336" s="6">
        <v>439125</v>
      </c>
      <c r="I336" s="6">
        <v>30738.75</v>
      </c>
      <c r="J336" s="6">
        <v>421560</v>
      </c>
      <c r="K336" s="6">
        <v>-13173.75</v>
      </c>
      <c r="L336" s="3">
        <v>43647</v>
      </c>
      <c r="M336">
        <v>7</v>
      </c>
      <c r="N336" t="s">
        <v>41</v>
      </c>
      <c r="O336">
        <v>2019</v>
      </c>
    </row>
    <row r="337" spans="1:15" ht="14" x14ac:dyDescent="0.15">
      <c r="A337" t="s">
        <v>8</v>
      </c>
      <c r="B337" t="s">
        <v>15</v>
      </c>
      <c r="C337" t="s">
        <v>25</v>
      </c>
      <c r="D337" t="s">
        <v>32</v>
      </c>
      <c r="E337">
        <v>2101</v>
      </c>
      <c r="F337" s="6">
        <v>10</v>
      </c>
      <c r="G337" s="6">
        <v>15</v>
      </c>
      <c r="H337" s="6">
        <v>31515</v>
      </c>
      <c r="I337" s="6">
        <v>2206.0500000000002</v>
      </c>
      <c r="J337" s="6">
        <v>21010</v>
      </c>
      <c r="K337" s="6">
        <v>8298.9500000000007</v>
      </c>
      <c r="L337" s="3">
        <v>43678</v>
      </c>
      <c r="M337">
        <v>8</v>
      </c>
      <c r="N337" t="s">
        <v>42</v>
      </c>
      <c r="O337">
        <v>2019</v>
      </c>
    </row>
    <row r="338" spans="1:15" ht="14" x14ac:dyDescent="0.15">
      <c r="A338" t="s">
        <v>8</v>
      </c>
      <c r="B338" t="s">
        <v>35</v>
      </c>
      <c r="C338" t="s">
        <v>25</v>
      </c>
      <c r="D338" t="s">
        <v>32</v>
      </c>
      <c r="E338">
        <v>2931</v>
      </c>
      <c r="F338" s="6">
        <v>10</v>
      </c>
      <c r="G338" s="6">
        <v>15</v>
      </c>
      <c r="H338" s="6">
        <v>43965</v>
      </c>
      <c r="I338" s="6">
        <v>3077.55</v>
      </c>
      <c r="J338" s="6">
        <v>29310</v>
      </c>
      <c r="K338" s="6">
        <v>11577.449999999997</v>
      </c>
      <c r="L338" s="3">
        <v>43344</v>
      </c>
      <c r="M338">
        <v>9</v>
      </c>
      <c r="N338" t="s">
        <v>43</v>
      </c>
      <c r="O338">
        <v>2018</v>
      </c>
    </row>
    <row r="339" spans="1:15" ht="14" x14ac:dyDescent="0.15">
      <c r="A339" t="s">
        <v>10</v>
      </c>
      <c r="B339" t="s">
        <v>15</v>
      </c>
      <c r="C339" t="s">
        <v>25</v>
      </c>
      <c r="D339" t="s">
        <v>32</v>
      </c>
      <c r="E339">
        <v>1535</v>
      </c>
      <c r="F339" s="6">
        <v>10</v>
      </c>
      <c r="G339" s="6">
        <v>20</v>
      </c>
      <c r="H339" s="6">
        <v>30700</v>
      </c>
      <c r="I339" s="6">
        <v>2149</v>
      </c>
      <c r="J339" s="6">
        <v>15350</v>
      </c>
      <c r="K339" s="6">
        <v>13201</v>
      </c>
      <c r="L339" s="3">
        <v>43709</v>
      </c>
      <c r="M339">
        <v>9</v>
      </c>
      <c r="N339" t="s">
        <v>43</v>
      </c>
      <c r="O339">
        <v>2019</v>
      </c>
    </row>
    <row r="340" spans="1:15" ht="14" x14ac:dyDescent="0.15">
      <c r="A340" t="s">
        <v>7</v>
      </c>
      <c r="B340" t="s">
        <v>16</v>
      </c>
      <c r="C340" t="s">
        <v>25</v>
      </c>
      <c r="D340" t="s">
        <v>32</v>
      </c>
      <c r="E340">
        <v>1123</v>
      </c>
      <c r="F340" s="6">
        <v>10</v>
      </c>
      <c r="G340" s="6">
        <v>300</v>
      </c>
      <c r="H340" s="6">
        <v>336900</v>
      </c>
      <c r="I340" s="6">
        <v>23583</v>
      </c>
      <c r="J340" s="6">
        <v>280750</v>
      </c>
      <c r="K340" s="6">
        <v>32567</v>
      </c>
      <c r="L340" s="3">
        <v>43344</v>
      </c>
      <c r="M340">
        <v>9</v>
      </c>
      <c r="N340" t="s">
        <v>43</v>
      </c>
      <c r="O340">
        <v>2018</v>
      </c>
    </row>
    <row r="341" spans="1:15" ht="14" x14ac:dyDescent="0.15">
      <c r="A341" t="s">
        <v>7</v>
      </c>
      <c r="B341" t="s">
        <v>14</v>
      </c>
      <c r="C341" t="s">
        <v>25</v>
      </c>
      <c r="D341" t="s">
        <v>32</v>
      </c>
      <c r="E341">
        <v>1404</v>
      </c>
      <c r="F341" s="6">
        <v>10</v>
      </c>
      <c r="G341" s="6">
        <v>300</v>
      </c>
      <c r="H341" s="6">
        <v>421200</v>
      </c>
      <c r="I341" s="6">
        <v>29484</v>
      </c>
      <c r="J341" s="6">
        <v>351000</v>
      </c>
      <c r="K341" s="6">
        <v>40716</v>
      </c>
      <c r="L341" s="3">
        <v>43405</v>
      </c>
      <c r="M341">
        <v>11</v>
      </c>
      <c r="N341" t="s">
        <v>45</v>
      </c>
      <c r="O341">
        <v>2018</v>
      </c>
    </row>
    <row r="342" spans="1:15" ht="14" x14ac:dyDescent="0.15">
      <c r="A342" t="s">
        <v>11</v>
      </c>
      <c r="B342" t="s">
        <v>17</v>
      </c>
      <c r="C342" t="s">
        <v>25</v>
      </c>
      <c r="D342" t="s">
        <v>32</v>
      </c>
      <c r="E342">
        <v>2763</v>
      </c>
      <c r="F342" s="6">
        <v>10</v>
      </c>
      <c r="G342" s="6">
        <v>12</v>
      </c>
      <c r="H342" s="6">
        <v>33156</v>
      </c>
      <c r="I342" s="6">
        <v>2320.92</v>
      </c>
      <c r="J342" s="6">
        <v>8289</v>
      </c>
      <c r="K342" s="6">
        <v>22546.080000000002</v>
      </c>
      <c r="L342" s="3">
        <v>43405</v>
      </c>
      <c r="M342">
        <v>11</v>
      </c>
      <c r="N342" t="s">
        <v>45</v>
      </c>
      <c r="O342">
        <v>2018</v>
      </c>
    </row>
    <row r="343" spans="1:15" ht="14" x14ac:dyDescent="0.15">
      <c r="A343" t="s">
        <v>10</v>
      </c>
      <c r="B343" t="s">
        <v>16</v>
      </c>
      <c r="C343" t="s">
        <v>25</v>
      </c>
      <c r="D343" t="s">
        <v>32</v>
      </c>
      <c r="E343">
        <v>2125</v>
      </c>
      <c r="F343" s="6">
        <v>10</v>
      </c>
      <c r="G343" s="6">
        <v>7</v>
      </c>
      <c r="H343" s="6">
        <v>14875</v>
      </c>
      <c r="I343" s="6">
        <v>1041.25</v>
      </c>
      <c r="J343" s="6">
        <v>10625</v>
      </c>
      <c r="K343" s="6">
        <v>3208.75</v>
      </c>
      <c r="L343" s="3">
        <v>43435</v>
      </c>
      <c r="M343">
        <v>12</v>
      </c>
      <c r="N343" t="s">
        <v>46</v>
      </c>
      <c r="O343">
        <v>2018</v>
      </c>
    </row>
    <row r="344" spans="1:15" ht="14" x14ac:dyDescent="0.15">
      <c r="A344" t="s">
        <v>7</v>
      </c>
      <c r="B344" t="s">
        <v>15</v>
      </c>
      <c r="C344" t="s">
        <v>26</v>
      </c>
      <c r="D344" t="s">
        <v>32</v>
      </c>
      <c r="E344">
        <v>1659</v>
      </c>
      <c r="F344" s="6">
        <v>120</v>
      </c>
      <c r="G344" s="6">
        <v>300</v>
      </c>
      <c r="H344" s="6">
        <v>497700</v>
      </c>
      <c r="I344" s="6">
        <v>34839</v>
      </c>
      <c r="J344" s="6">
        <v>414750</v>
      </c>
      <c r="K344" s="6">
        <v>48111</v>
      </c>
      <c r="L344" s="3">
        <v>43647</v>
      </c>
      <c r="M344">
        <v>7</v>
      </c>
      <c r="N344" t="s">
        <v>41</v>
      </c>
      <c r="O344">
        <v>2019</v>
      </c>
    </row>
    <row r="345" spans="1:15" ht="14" x14ac:dyDescent="0.15">
      <c r="A345" t="s">
        <v>10</v>
      </c>
      <c r="B345" t="s">
        <v>17</v>
      </c>
      <c r="C345" t="s">
        <v>26</v>
      </c>
      <c r="D345" t="s">
        <v>32</v>
      </c>
      <c r="E345">
        <v>609</v>
      </c>
      <c r="F345" s="6">
        <v>120</v>
      </c>
      <c r="G345" s="6">
        <v>20</v>
      </c>
      <c r="H345" s="6">
        <v>12180</v>
      </c>
      <c r="I345" s="6">
        <v>852.6</v>
      </c>
      <c r="J345" s="6">
        <v>6090</v>
      </c>
      <c r="K345" s="6">
        <v>5237.3999999999996</v>
      </c>
      <c r="L345" s="3">
        <v>43678</v>
      </c>
      <c r="M345">
        <v>8</v>
      </c>
      <c r="N345" t="s">
        <v>42</v>
      </c>
      <c r="O345">
        <v>2019</v>
      </c>
    </row>
    <row r="346" spans="1:15" ht="14" x14ac:dyDescent="0.15">
      <c r="A346" t="s">
        <v>9</v>
      </c>
      <c r="B346" t="s">
        <v>16</v>
      </c>
      <c r="C346" t="s">
        <v>26</v>
      </c>
      <c r="D346" t="s">
        <v>32</v>
      </c>
      <c r="E346">
        <v>2087</v>
      </c>
      <c r="F346" s="6">
        <v>120</v>
      </c>
      <c r="G346" s="6">
        <v>125</v>
      </c>
      <c r="H346" s="6">
        <v>260875</v>
      </c>
      <c r="I346" s="6">
        <v>18261.25</v>
      </c>
      <c r="J346" s="6">
        <v>250440</v>
      </c>
      <c r="K346" s="6">
        <v>-7826.25</v>
      </c>
      <c r="L346" s="3">
        <v>43709</v>
      </c>
      <c r="M346">
        <v>9</v>
      </c>
      <c r="N346" t="s">
        <v>43</v>
      </c>
      <c r="O346">
        <v>2019</v>
      </c>
    </row>
    <row r="347" spans="1:15" ht="14" x14ac:dyDescent="0.15">
      <c r="A347" t="s">
        <v>10</v>
      </c>
      <c r="B347" t="s">
        <v>15</v>
      </c>
      <c r="C347" t="s">
        <v>26</v>
      </c>
      <c r="D347" t="s">
        <v>32</v>
      </c>
      <c r="E347">
        <v>1976</v>
      </c>
      <c r="F347" s="6">
        <v>120</v>
      </c>
      <c r="G347" s="6">
        <v>20</v>
      </c>
      <c r="H347" s="6">
        <v>39520</v>
      </c>
      <c r="I347" s="6">
        <v>2766.4</v>
      </c>
      <c r="J347" s="6">
        <v>19760</v>
      </c>
      <c r="K347" s="6">
        <v>16993.599999999999</v>
      </c>
      <c r="L347" s="3">
        <v>43739</v>
      </c>
      <c r="M347">
        <v>10</v>
      </c>
      <c r="N347" t="s">
        <v>44</v>
      </c>
      <c r="O347">
        <v>2019</v>
      </c>
    </row>
    <row r="348" spans="1:15" ht="14" x14ac:dyDescent="0.15">
      <c r="A348" t="s">
        <v>10</v>
      </c>
      <c r="B348" t="s">
        <v>35</v>
      </c>
      <c r="C348" t="s">
        <v>26</v>
      </c>
      <c r="D348" t="s">
        <v>32</v>
      </c>
      <c r="E348">
        <v>1421</v>
      </c>
      <c r="F348" s="6">
        <v>120</v>
      </c>
      <c r="G348" s="6">
        <v>20</v>
      </c>
      <c r="H348" s="6">
        <v>28420</v>
      </c>
      <c r="I348" s="6">
        <v>1989.4</v>
      </c>
      <c r="J348" s="6">
        <v>14210</v>
      </c>
      <c r="K348" s="6">
        <v>12220.599999999999</v>
      </c>
      <c r="L348" s="3">
        <v>43435</v>
      </c>
      <c r="M348">
        <v>12</v>
      </c>
      <c r="N348" t="s">
        <v>46</v>
      </c>
      <c r="O348">
        <v>2018</v>
      </c>
    </row>
    <row r="349" spans="1:15" ht="14" x14ac:dyDescent="0.15">
      <c r="A349" t="s">
        <v>7</v>
      </c>
      <c r="B349" t="s">
        <v>35</v>
      </c>
      <c r="C349" t="s">
        <v>26</v>
      </c>
      <c r="D349" t="s">
        <v>32</v>
      </c>
      <c r="E349">
        <v>1372</v>
      </c>
      <c r="F349" s="6">
        <v>120</v>
      </c>
      <c r="G349" s="6">
        <v>300</v>
      </c>
      <c r="H349" s="6">
        <v>411600</v>
      </c>
      <c r="I349" s="6">
        <v>28812</v>
      </c>
      <c r="J349" s="6">
        <v>343000</v>
      </c>
      <c r="K349" s="6">
        <v>39788</v>
      </c>
      <c r="L349" s="3">
        <v>43800</v>
      </c>
      <c r="M349">
        <v>12</v>
      </c>
      <c r="N349" t="s">
        <v>46</v>
      </c>
      <c r="O349">
        <v>2019</v>
      </c>
    </row>
    <row r="350" spans="1:15" ht="14" x14ac:dyDescent="0.15">
      <c r="A350" t="s">
        <v>10</v>
      </c>
      <c r="B350" t="s">
        <v>16</v>
      </c>
      <c r="C350" t="s">
        <v>26</v>
      </c>
      <c r="D350" t="s">
        <v>32</v>
      </c>
      <c r="E350">
        <v>588</v>
      </c>
      <c r="F350" s="6">
        <v>120</v>
      </c>
      <c r="G350" s="6">
        <v>20</v>
      </c>
      <c r="H350" s="6">
        <v>11760</v>
      </c>
      <c r="I350" s="6">
        <v>823.2</v>
      </c>
      <c r="J350" s="6">
        <v>5880</v>
      </c>
      <c r="K350" s="6">
        <v>5056.7999999999993</v>
      </c>
      <c r="L350" s="3">
        <v>43435</v>
      </c>
      <c r="M350">
        <v>12</v>
      </c>
      <c r="N350" t="s">
        <v>46</v>
      </c>
      <c r="O350">
        <v>2018</v>
      </c>
    </row>
    <row r="351" spans="1:15" ht="14" x14ac:dyDescent="0.15">
      <c r="A351" t="s">
        <v>11</v>
      </c>
      <c r="B351" t="s">
        <v>14</v>
      </c>
      <c r="C351" t="s">
        <v>27</v>
      </c>
      <c r="D351" t="s">
        <v>32</v>
      </c>
      <c r="E351">
        <v>3244</v>
      </c>
      <c r="F351" s="6">
        <v>250</v>
      </c>
      <c r="G351" s="6">
        <v>12</v>
      </c>
      <c r="H351" s="6">
        <v>38928</v>
      </c>
      <c r="I351" s="6">
        <v>2725.38</v>
      </c>
      <c r="J351" s="6">
        <v>9733.5</v>
      </c>
      <c r="K351" s="6">
        <v>26469.120000000003</v>
      </c>
      <c r="L351" s="3">
        <v>43466</v>
      </c>
      <c r="M351">
        <v>1</v>
      </c>
      <c r="N351" t="s">
        <v>36</v>
      </c>
      <c r="O351">
        <v>2019</v>
      </c>
    </row>
    <row r="352" spans="1:15" ht="14" x14ac:dyDescent="0.15">
      <c r="A352" t="s">
        <v>7</v>
      </c>
      <c r="B352" t="s">
        <v>15</v>
      </c>
      <c r="C352" t="s">
        <v>27</v>
      </c>
      <c r="D352" t="s">
        <v>32</v>
      </c>
      <c r="E352">
        <v>959</v>
      </c>
      <c r="F352" s="6">
        <v>250</v>
      </c>
      <c r="G352" s="6">
        <v>300</v>
      </c>
      <c r="H352" s="6">
        <v>287700</v>
      </c>
      <c r="I352" s="6">
        <v>20139</v>
      </c>
      <c r="J352" s="6">
        <v>239750</v>
      </c>
      <c r="K352" s="6">
        <v>27811</v>
      </c>
      <c r="L352" s="3">
        <v>43497</v>
      </c>
      <c r="M352">
        <v>2</v>
      </c>
      <c r="N352" t="s">
        <v>37</v>
      </c>
      <c r="O352">
        <v>2019</v>
      </c>
    </row>
    <row r="353" spans="1:15" ht="14" x14ac:dyDescent="0.15">
      <c r="A353" t="s">
        <v>7</v>
      </c>
      <c r="B353" t="s">
        <v>17</v>
      </c>
      <c r="C353" t="s">
        <v>27</v>
      </c>
      <c r="D353" t="s">
        <v>32</v>
      </c>
      <c r="E353">
        <v>2747</v>
      </c>
      <c r="F353" s="6">
        <v>250</v>
      </c>
      <c r="G353" s="6">
        <v>300</v>
      </c>
      <c r="H353" s="6">
        <v>824100</v>
      </c>
      <c r="I353" s="6">
        <v>57687</v>
      </c>
      <c r="J353" s="6">
        <v>686750</v>
      </c>
      <c r="K353" s="6">
        <v>79663</v>
      </c>
      <c r="L353" s="3">
        <v>43497</v>
      </c>
      <c r="M353">
        <v>2</v>
      </c>
      <c r="N353" t="s">
        <v>37</v>
      </c>
      <c r="O353">
        <v>2019</v>
      </c>
    </row>
    <row r="354" spans="1:15" ht="14" x14ac:dyDescent="0.15">
      <c r="A354" t="s">
        <v>9</v>
      </c>
      <c r="B354" t="s">
        <v>14</v>
      </c>
      <c r="C354" t="s">
        <v>28</v>
      </c>
      <c r="D354" t="s">
        <v>32</v>
      </c>
      <c r="E354">
        <v>1645</v>
      </c>
      <c r="F354" s="6">
        <v>260</v>
      </c>
      <c r="G354" s="6">
        <v>125</v>
      </c>
      <c r="H354" s="6">
        <v>205625</v>
      </c>
      <c r="I354" s="6">
        <v>14393.75</v>
      </c>
      <c r="J354" s="6">
        <v>197400</v>
      </c>
      <c r="K354" s="6">
        <v>-6168.75</v>
      </c>
      <c r="L354" s="3">
        <v>43586</v>
      </c>
      <c r="M354">
        <v>5</v>
      </c>
      <c r="N354" t="s">
        <v>18</v>
      </c>
      <c r="O354">
        <v>2019</v>
      </c>
    </row>
    <row r="355" spans="1:15" ht="14" x14ac:dyDescent="0.15">
      <c r="A355" t="s">
        <v>10</v>
      </c>
      <c r="B355" t="s">
        <v>15</v>
      </c>
      <c r="C355" t="s">
        <v>28</v>
      </c>
      <c r="D355" t="s">
        <v>32</v>
      </c>
      <c r="E355">
        <v>2876</v>
      </c>
      <c r="F355" s="6">
        <v>260</v>
      </c>
      <c r="G355" s="6">
        <v>350</v>
      </c>
      <c r="H355" s="6">
        <v>1006600</v>
      </c>
      <c r="I355" s="6">
        <v>70462</v>
      </c>
      <c r="J355" s="6">
        <v>747760</v>
      </c>
      <c r="K355" s="6">
        <v>188378</v>
      </c>
      <c r="L355" s="3">
        <v>43709</v>
      </c>
      <c r="M355">
        <v>9</v>
      </c>
      <c r="N355" t="s">
        <v>43</v>
      </c>
      <c r="O355">
        <v>2019</v>
      </c>
    </row>
    <row r="356" spans="1:15" ht="14" x14ac:dyDescent="0.15">
      <c r="A356" t="s">
        <v>9</v>
      </c>
      <c r="B356" t="s">
        <v>16</v>
      </c>
      <c r="C356" t="s">
        <v>28</v>
      </c>
      <c r="D356" t="s">
        <v>32</v>
      </c>
      <c r="E356">
        <v>994</v>
      </c>
      <c r="F356" s="6">
        <v>260</v>
      </c>
      <c r="G356" s="6">
        <v>125</v>
      </c>
      <c r="H356" s="6">
        <v>124250</v>
      </c>
      <c r="I356" s="6">
        <v>8697.5</v>
      </c>
      <c r="J356" s="6">
        <v>119280</v>
      </c>
      <c r="K356" s="6">
        <v>-3727.5</v>
      </c>
      <c r="L356" s="3">
        <v>43344</v>
      </c>
      <c r="M356">
        <v>9</v>
      </c>
      <c r="N356" t="s">
        <v>43</v>
      </c>
      <c r="O356">
        <v>2018</v>
      </c>
    </row>
    <row r="357" spans="1:15" ht="14" x14ac:dyDescent="0.15">
      <c r="A357" t="s">
        <v>10</v>
      </c>
      <c r="B357" t="s">
        <v>14</v>
      </c>
      <c r="C357" t="s">
        <v>28</v>
      </c>
      <c r="D357" t="s">
        <v>32</v>
      </c>
      <c r="E357">
        <v>1118</v>
      </c>
      <c r="F357" s="6">
        <v>260</v>
      </c>
      <c r="G357" s="6">
        <v>20</v>
      </c>
      <c r="H357" s="6">
        <v>22360</v>
      </c>
      <c r="I357" s="6">
        <v>1565.2</v>
      </c>
      <c r="J357" s="6">
        <v>11180</v>
      </c>
      <c r="K357" s="6">
        <v>9614.7999999999993</v>
      </c>
      <c r="L357" s="3">
        <v>43770</v>
      </c>
      <c r="M357">
        <v>11</v>
      </c>
      <c r="N357" t="s">
        <v>45</v>
      </c>
      <c r="O357">
        <v>2019</v>
      </c>
    </row>
    <row r="358" spans="1:15" ht="14" x14ac:dyDescent="0.15">
      <c r="A358" t="s">
        <v>7</v>
      </c>
      <c r="B358" t="s">
        <v>35</v>
      </c>
      <c r="C358" t="s">
        <v>28</v>
      </c>
      <c r="D358" t="s">
        <v>32</v>
      </c>
      <c r="E358">
        <v>1372</v>
      </c>
      <c r="F358" s="6">
        <v>260</v>
      </c>
      <c r="G358" s="6">
        <v>300</v>
      </c>
      <c r="H358" s="6">
        <v>411600</v>
      </c>
      <c r="I358" s="6">
        <v>28812</v>
      </c>
      <c r="J358" s="6">
        <v>343000</v>
      </c>
      <c r="K358" s="6">
        <v>39788</v>
      </c>
      <c r="L358" s="3">
        <v>43800</v>
      </c>
      <c r="M358">
        <v>12</v>
      </c>
      <c r="N358" t="s">
        <v>46</v>
      </c>
      <c r="O358">
        <v>2019</v>
      </c>
    </row>
    <row r="359" spans="1:15" ht="14" x14ac:dyDescent="0.15">
      <c r="A359" t="s">
        <v>10</v>
      </c>
      <c r="B359" t="s">
        <v>14</v>
      </c>
      <c r="C359" t="s">
        <v>24</v>
      </c>
      <c r="D359" t="s">
        <v>32</v>
      </c>
      <c r="E359">
        <v>488</v>
      </c>
      <c r="F359" s="6">
        <v>5</v>
      </c>
      <c r="G359" s="6">
        <v>7</v>
      </c>
      <c r="H359" s="6">
        <v>3416</v>
      </c>
      <c r="I359" s="6">
        <v>273.27999999999997</v>
      </c>
      <c r="J359" s="6">
        <v>2440</v>
      </c>
      <c r="K359" s="6">
        <v>702.72000000000025</v>
      </c>
      <c r="L359" s="3">
        <v>43497</v>
      </c>
      <c r="M359">
        <v>2</v>
      </c>
      <c r="N359" t="s">
        <v>37</v>
      </c>
      <c r="O359">
        <v>2019</v>
      </c>
    </row>
    <row r="360" spans="1:15" ht="14" x14ac:dyDescent="0.15">
      <c r="A360" t="s">
        <v>10</v>
      </c>
      <c r="B360" t="s">
        <v>35</v>
      </c>
      <c r="C360" t="s">
        <v>24</v>
      </c>
      <c r="D360" t="s">
        <v>32</v>
      </c>
      <c r="E360">
        <v>1282</v>
      </c>
      <c r="F360" s="6">
        <v>5</v>
      </c>
      <c r="G360" s="6">
        <v>20</v>
      </c>
      <c r="H360" s="6">
        <v>25640</v>
      </c>
      <c r="I360" s="6">
        <v>2051.1999999999998</v>
      </c>
      <c r="J360" s="6">
        <v>12820</v>
      </c>
      <c r="K360" s="6">
        <v>10768.8</v>
      </c>
      <c r="L360" s="3">
        <v>43617</v>
      </c>
      <c r="M360">
        <v>6</v>
      </c>
      <c r="N360" t="s">
        <v>40</v>
      </c>
      <c r="O360">
        <v>2019</v>
      </c>
    </row>
    <row r="361" spans="1:15" ht="14" x14ac:dyDescent="0.15">
      <c r="A361" t="s">
        <v>10</v>
      </c>
      <c r="B361" t="s">
        <v>14</v>
      </c>
      <c r="C361" t="s">
        <v>25</v>
      </c>
      <c r="D361" t="s">
        <v>32</v>
      </c>
      <c r="E361">
        <v>257</v>
      </c>
      <c r="F361" s="6">
        <v>10</v>
      </c>
      <c r="G361" s="6">
        <v>7</v>
      </c>
      <c r="H361" s="6">
        <v>1799</v>
      </c>
      <c r="I361" s="6">
        <v>143.91999999999999</v>
      </c>
      <c r="J361" s="6">
        <v>1285</v>
      </c>
      <c r="K361" s="6">
        <v>370.07999999999993</v>
      </c>
      <c r="L361" s="3">
        <v>43586</v>
      </c>
      <c r="M361">
        <v>5</v>
      </c>
      <c r="N361" t="s">
        <v>18</v>
      </c>
      <c r="O361">
        <v>2019</v>
      </c>
    </row>
    <row r="362" spans="1:15" ht="14" x14ac:dyDescent="0.15">
      <c r="A362" t="s">
        <v>10</v>
      </c>
      <c r="B362" t="s">
        <v>35</v>
      </c>
      <c r="C362" t="s">
        <v>28</v>
      </c>
      <c r="D362" t="s">
        <v>32</v>
      </c>
      <c r="E362">
        <v>1282</v>
      </c>
      <c r="F362" s="6">
        <v>260</v>
      </c>
      <c r="G362" s="6">
        <v>20</v>
      </c>
      <c r="H362" s="6">
        <v>25640</v>
      </c>
      <c r="I362" s="6">
        <v>2051.1999999999998</v>
      </c>
      <c r="J362" s="6">
        <v>12820</v>
      </c>
      <c r="K362" s="6">
        <v>10768.8</v>
      </c>
      <c r="L362" s="3">
        <v>43617</v>
      </c>
      <c r="M362">
        <v>6</v>
      </c>
      <c r="N362" t="s">
        <v>40</v>
      </c>
      <c r="O362">
        <v>2019</v>
      </c>
    </row>
    <row r="363" spans="1:15" ht="14" x14ac:dyDescent="0.15">
      <c r="A363" t="s">
        <v>9</v>
      </c>
      <c r="B363" t="s">
        <v>17</v>
      </c>
      <c r="C363" t="s">
        <v>23</v>
      </c>
      <c r="D363" t="s">
        <v>32</v>
      </c>
      <c r="E363">
        <v>1540</v>
      </c>
      <c r="F363" s="6">
        <v>3</v>
      </c>
      <c r="G363" s="6">
        <v>125</v>
      </c>
      <c r="H363" s="6">
        <v>192500</v>
      </c>
      <c r="I363" s="6">
        <v>15400</v>
      </c>
      <c r="J363" s="6">
        <v>184800</v>
      </c>
      <c r="K363" s="6">
        <v>-7700</v>
      </c>
      <c r="L363" s="3">
        <v>43678</v>
      </c>
      <c r="M363">
        <v>8</v>
      </c>
      <c r="N363" t="s">
        <v>42</v>
      </c>
      <c r="O363">
        <v>2019</v>
      </c>
    </row>
    <row r="364" spans="1:15" ht="14" x14ac:dyDescent="0.15">
      <c r="A364" t="s">
        <v>8</v>
      </c>
      <c r="B364" t="s">
        <v>15</v>
      </c>
      <c r="C364" t="s">
        <v>23</v>
      </c>
      <c r="D364" t="s">
        <v>32</v>
      </c>
      <c r="E364">
        <v>490</v>
      </c>
      <c r="F364" s="6">
        <v>3</v>
      </c>
      <c r="G364" s="6">
        <v>15</v>
      </c>
      <c r="H364" s="6">
        <v>7350</v>
      </c>
      <c r="I364" s="6">
        <v>588</v>
      </c>
      <c r="J364" s="6">
        <v>4900</v>
      </c>
      <c r="K364" s="6">
        <v>1862</v>
      </c>
      <c r="L364" s="3">
        <v>43770</v>
      </c>
      <c r="M364">
        <v>11</v>
      </c>
      <c r="N364" t="s">
        <v>45</v>
      </c>
      <c r="O364">
        <v>2019</v>
      </c>
    </row>
    <row r="365" spans="1:15" ht="14" x14ac:dyDescent="0.15">
      <c r="A365" t="s">
        <v>10</v>
      </c>
      <c r="B365" t="s">
        <v>17</v>
      </c>
      <c r="C365" t="s">
        <v>23</v>
      </c>
      <c r="D365" t="s">
        <v>32</v>
      </c>
      <c r="E365">
        <v>1362</v>
      </c>
      <c r="F365" s="6">
        <v>3</v>
      </c>
      <c r="G365" s="6">
        <v>350</v>
      </c>
      <c r="H365" s="6">
        <v>476700</v>
      </c>
      <c r="I365" s="6">
        <v>38136</v>
      </c>
      <c r="J365" s="6">
        <v>354120</v>
      </c>
      <c r="K365" s="6">
        <v>84444</v>
      </c>
      <c r="L365" s="3">
        <v>43800</v>
      </c>
      <c r="M365">
        <v>12</v>
      </c>
      <c r="N365" t="s">
        <v>46</v>
      </c>
      <c r="O365">
        <v>2019</v>
      </c>
    </row>
    <row r="366" spans="1:15" ht="14" x14ac:dyDescent="0.15">
      <c r="A366" t="s">
        <v>8</v>
      </c>
      <c r="B366" t="s">
        <v>15</v>
      </c>
      <c r="C366" t="s">
        <v>24</v>
      </c>
      <c r="D366" t="s">
        <v>32</v>
      </c>
      <c r="E366">
        <v>2501</v>
      </c>
      <c r="F366" s="6">
        <v>5</v>
      </c>
      <c r="G366" s="6">
        <v>15</v>
      </c>
      <c r="H366" s="6">
        <v>37515</v>
      </c>
      <c r="I366" s="6">
        <v>3001.2</v>
      </c>
      <c r="J366" s="6">
        <v>25010</v>
      </c>
      <c r="K366" s="6">
        <v>9503.8000000000029</v>
      </c>
      <c r="L366" s="3">
        <v>43525</v>
      </c>
      <c r="M366">
        <v>3</v>
      </c>
      <c r="N366" t="s">
        <v>38</v>
      </c>
      <c r="O366">
        <v>2019</v>
      </c>
    </row>
    <row r="367" spans="1:15" ht="14" x14ac:dyDescent="0.15">
      <c r="A367" t="s">
        <v>10</v>
      </c>
      <c r="B367" t="s">
        <v>14</v>
      </c>
      <c r="C367" t="s">
        <v>24</v>
      </c>
      <c r="D367" t="s">
        <v>32</v>
      </c>
      <c r="E367">
        <v>708</v>
      </c>
      <c r="F367" s="6">
        <v>5</v>
      </c>
      <c r="G367" s="6">
        <v>20</v>
      </c>
      <c r="H367" s="6">
        <v>14160</v>
      </c>
      <c r="I367" s="6">
        <v>1132.8</v>
      </c>
      <c r="J367" s="6">
        <v>7080</v>
      </c>
      <c r="K367" s="6">
        <v>5947.2000000000007</v>
      </c>
      <c r="L367" s="3">
        <v>43617</v>
      </c>
      <c r="M367">
        <v>6</v>
      </c>
      <c r="N367" t="s">
        <v>40</v>
      </c>
      <c r="O367">
        <v>2019</v>
      </c>
    </row>
    <row r="368" spans="1:15" ht="14" x14ac:dyDescent="0.15">
      <c r="A368" t="s">
        <v>10</v>
      </c>
      <c r="B368" t="s">
        <v>16</v>
      </c>
      <c r="C368" t="s">
        <v>24</v>
      </c>
      <c r="D368" t="s">
        <v>32</v>
      </c>
      <c r="E368">
        <v>645</v>
      </c>
      <c r="F368" s="6">
        <v>5</v>
      </c>
      <c r="G368" s="6">
        <v>20</v>
      </c>
      <c r="H368" s="6">
        <v>12900</v>
      </c>
      <c r="I368" s="6">
        <v>1032</v>
      </c>
      <c r="J368" s="6">
        <v>6450</v>
      </c>
      <c r="K368" s="6">
        <v>5418</v>
      </c>
      <c r="L368" s="3">
        <v>43647</v>
      </c>
      <c r="M368">
        <v>7</v>
      </c>
      <c r="N368" t="s">
        <v>41</v>
      </c>
      <c r="O368">
        <v>2019</v>
      </c>
    </row>
    <row r="369" spans="1:15" ht="14" x14ac:dyDescent="0.15">
      <c r="A369" t="s">
        <v>7</v>
      </c>
      <c r="B369" t="s">
        <v>15</v>
      </c>
      <c r="C369" t="s">
        <v>24</v>
      </c>
      <c r="D369" t="s">
        <v>32</v>
      </c>
      <c r="E369">
        <v>1562</v>
      </c>
      <c r="F369" s="6">
        <v>5</v>
      </c>
      <c r="G369" s="6">
        <v>300</v>
      </c>
      <c r="H369" s="6">
        <v>468600</v>
      </c>
      <c r="I369" s="6">
        <v>37488</v>
      </c>
      <c r="J369" s="6">
        <v>390500</v>
      </c>
      <c r="K369" s="6">
        <v>40612</v>
      </c>
      <c r="L369" s="3">
        <v>43678</v>
      </c>
      <c r="M369">
        <v>8</v>
      </c>
      <c r="N369" t="s">
        <v>42</v>
      </c>
      <c r="O369">
        <v>2019</v>
      </c>
    </row>
    <row r="370" spans="1:15" ht="14" x14ac:dyDescent="0.15">
      <c r="A370" t="s">
        <v>7</v>
      </c>
      <c r="B370" t="s">
        <v>14</v>
      </c>
      <c r="C370" t="s">
        <v>24</v>
      </c>
      <c r="D370" t="s">
        <v>32</v>
      </c>
      <c r="E370">
        <v>1283</v>
      </c>
      <c r="F370" s="6">
        <v>5</v>
      </c>
      <c r="G370" s="6">
        <v>300</v>
      </c>
      <c r="H370" s="6">
        <v>384900</v>
      </c>
      <c r="I370" s="6">
        <v>30792</v>
      </c>
      <c r="J370" s="6">
        <v>320750</v>
      </c>
      <c r="K370" s="6">
        <v>33358</v>
      </c>
      <c r="L370" s="3">
        <v>43344</v>
      </c>
      <c r="M370">
        <v>9</v>
      </c>
      <c r="N370" t="s">
        <v>43</v>
      </c>
      <c r="O370">
        <v>2018</v>
      </c>
    </row>
    <row r="371" spans="1:15" ht="14" x14ac:dyDescent="0.15">
      <c r="A371" t="s">
        <v>8</v>
      </c>
      <c r="B371" t="s">
        <v>16</v>
      </c>
      <c r="C371" t="s">
        <v>24</v>
      </c>
      <c r="D371" t="s">
        <v>32</v>
      </c>
      <c r="E371">
        <v>711</v>
      </c>
      <c r="F371" s="6">
        <v>5</v>
      </c>
      <c r="G371" s="6">
        <v>15</v>
      </c>
      <c r="H371" s="6">
        <v>10665</v>
      </c>
      <c r="I371" s="6">
        <v>853.2</v>
      </c>
      <c r="J371" s="6">
        <v>7110</v>
      </c>
      <c r="K371" s="6">
        <v>2701.7999999999993</v>
      </c>
      <c r="L371" s="3">
        <v>43800</v>
      </c>
      <c r="M371">
        <v>12</v>
      </c>
      <c r="N371" t="s">
        <v>46</v>
      </c>
      <c r="O371">
        <v>2019</v>
      </c>
    </row>
    <row r="372" spans="1:15" ht="14" x14ac:dyDescent="0.15">
      <c r="A372" t="s">
        <v>9</v>
      </c>
      <c r="B372" t="s">
        <v>17</v>
      </c>
      <c r="C372" t="s">
        <v>25</v>
      </c>
      <c r="D372" t="s">
        <v>32</v>
      </c>
      <c r="E372">
        <v>1114</v>
      </c>
      <c r="F372" s="6">
        <v>10</v>
      </c>
      <c r="G372" s="6">
        <v>125</v>
      </c>
      <c r="H372" s="6">
        <v>139250</v>
      </c>
      <c r="I372" s="6">
        <v>11140</v>
      </c>
      <c r="J372" s="6">
        <v>133680</v>
      </c>
      <c r="K372" s="6">
        <v>-5570</v>
      </c>
      <c r="L372" s="3">
        <v>43525</v>
      </c>
      <c r="M372">
        <v>3</v>
      </c>
      <c r="N372" t="s">
        <v>38</v>
      </c>
      <c r="O372">
        <v>2019</v>
      </c>
    </row>
    <row r="373" spans="1:15" ht="14" x14ac:dyDescent="0.15">
      <c r="A373" t="s">
        <v>10</v>
      </c>
      <c r="B373" t="s">
        <v>16</v>
      </c>
      <c r="C373" t="s">
        <v>25</v>
      </c>
      <c r="D373" t="s">
        <v>32</v>
      </c>
      <c r="E373">
        <v>1259</v>
      </c>
      <c r="F373" s="6">
        <v>10</v>
      </c>
      <c r="G373" s="6">
        <v>7</v>
      </c>
      <c r="H373" s="6">
        <v>8813</v>
      </c>
      <c r="I373" s="6">
        <v>705.04</v>
      </c>
      <c r="J373" s="6">
        <v>6295</v>
      </c>
      <c r="K373" s="6">
        <v>1812.96</v>
      </c>
      <c r="L373" s="3">
        <v>43556</v>
      </c>
      <c r="M373">
        <v>4</v>
      </c>
      <c r="N373" t="s">
        <v>39</v>
      </c>
      <c r="O373">
        <v>2019</v>
      </c>
    </row>
    <row r="374" spans="1:15" ht="14" x14ac:dyDescent="0.15">
      <c r="A374" t="s">
        <v>10</v>
      </c>
      <c r="B374" t="s">
        <v>16</v>
      </c>
      <c r="C374" t="s">
        <v>25</v>
      </c>
      <c r="D374" t="s">
        <v>32</v>
      </c>
      <c r="E374">
        <v>1095</v>
      </c>
      <c r="F374" s="6">
        <v>10</v>
      </c>
      <c r="G374" s="6">
        <v>7</v>
      </c>
      <c r="H374" s="6">
        <v>7665</v>
      </c>
      <c r="I374" s="6">
        <v>613.20000000000005</v>
      </c>
      <c r="J374" s="6">
        <v>5475</v>
      </c>
      <c r="K374" s="6">
        <v>1576.8000000000002</v>
      </c>
      <c r="L374" s="3">
        <v>43586</v>
      </c>
      <c r="M374">
        <v>5</v>
      </c>
      <c r="N374" t="s">
        <v>18</v>
      </c>
      <c r="O374">
        <v>2019</v>
      </c>
    </row>
    <row r="375" spans="1:15" ht="14" x14ac:dyDescent="0.15">
      <c r="A375" t="s">
        <v>10</v>
      </c>
      <c r="B375" t="s">
        <v>16</v>
      </c>
      <c r="C375" t="s">
        <v>25</v>
      </c>
      <c r="D375" t="s">
        <v>32</v>
      </c>
      <c r="E375">
        <v>1366</v>
      </c>
      <c r="F375" s="6">
        <v>10</v>
      </c>
      <c r="G375" s="6">
        <v>20</v>
      </c>
      <c r="H375" s="6">
        <v>27320</v>
      </c>
      <c r="I375" s="6">
        <v>2185.6</v>
      </c>
      <c r="J375" s="6">
        <v>13660</v>
      </c>
      <c r="K375" s="6">
        <v>11474.400000000001</v>
      </c>
      <c r="L375" s="3">
        <v>43617</v>
      </c>
      <c r="M375">
        <v>6</v>
      </c>
      <c r="N375" t="s">
        <v>40</v>
      </c>
      <c r="O375">
        <v>2019</v>
      </c>
    </row>
    <row r="376" spans="1:15" ht="14" x14ac:dyDescent="0.15">
      <c r="A376" t="s">
        <v>7</v>
      </c>
      <c r="B376" t="s">
        <v>17</v>
      </c>
      <c r="C376" t="s">
        <v>25</v>
      </c>
      <c r="D376" t="s">
        <v>32</v>
      </c>
      <c r="E376">
        <v>2460</v>
      </c>
      <c r="F376" s="6">
        <v>10</v>
      </c>
      <c r="G376" s="6">
        <v>300</v>
      </c>
      <c r="H376" s="6">
        <v>738000</v>
      </c>
      <c r="I376" s="6">
        <v>59040</v>
      </c>
      <c r="J376" s="6">
        <v>615000</v>
      </c>
      <c r="K376" s="6">
        <v>63960</v>
      </c>
      <c r="L376" s="3">
        <v>43617</v>
      </c>
      <c r="M376">
        <v>6</v>
      </c>
      <c r="N376" t="s">
        <v>40</v>
      </c>
      <c r="O376">
        <v>2019</v>
      </c>
    </row>
    <row r="377" spans="1:15" ht="14" x14ac:dyDescent="0.15">
      <c r="A377" t="s">
        <v>10</v>
      </c>
      <c r="B377" t="s">
        <v>35</v>
      </c>
      <c r="C377" t="s">
        <v>25</v>
      </c>
      <c r="D377" t="s">
        <v>32</v>
      </c>
      <c r="E377">
        <v>678</v>
      </c>
      <c r="F377" s="6">
        <v>10</v>
      </c>
      <c r="G377" s="6">
        <v>7</v>
      </c>
      <c r="H377" s="6">
        <v>4746</v>
      </c>
      <c r="I377" s="6">
        <v>379.68</v>
      </c>
      <c r="J377" s="6">
        <v>3390</v>
      </c>
      <c r="K377" s="6">
        <v>976.31999999999971</v>
      </c>
      <c r="L377" s="3">
        <v>43678</v>
      </c>
      <c r="M377">
        <v>8</v>
      </c>
      <c r="N377" t="s">
        <v>42</v>
      </c>
      <c r="O377">
        <v>2019</v>
      </c>
    </row>
    <row r="378" spans="1:15" ht="14" x14ac:dyDescent="0.15">
      <c r="A378" t="s">
        <v>10</v>
      </c>
      <c r="B378" t="s">
        <v>16</v>
      </c>
      <c r="C378" t="s">
        <v>25</v>
      </c>
      <c r="D378" t="s">
        <v>32</v>
      </c>
      <c r="E378">
        <v>1598</v>
      </c>
      <c r="F378" s="6">
        <v>10</v>
      </c>
      <c r="G378" s="6">
        <v>7</v>
      </c>
      <c r="H378" s="6">
        <v>11186</v>
      </c>
      <c r="I378" s="6">
        <v>894.88</v>
      </c>
      <c r="J378" s="6">
        <v>7990</v>
      </c>
      <c r="K378" s="6">
        <v>2301.1200000000008</v>
      </c>
      <c r="L378" s="3">
        <v>43678</v>
      </c>
      <c r="M378">
        <v>8</v>
      </c>
      <c r="N378" t="s">
        <v>42</v>
      </c>
      <c r="O378">
        <v>2019</v>
      </c>
    </row>
    <row r="379" spans="1:15" ht="14" x14ac:dyDescent="0.15">
      <c r="A379" t="s">
        <v>10</v>
      </c>
      <c r="B379" t="s">
        <v>16</v>
      </c>
      <c r="C379" t="s">
        <v>25</v>
      </c>
      <c r="D379" t="s">
        <v>32</v>
      </c>
      <c r="E379">
        <v>2409</v>
      </c>
      <c r="F379" s="6">
        <v>10</v>
      </c>
      <c r="G379" s="6">
        <v>7</v>
      </c>
      <c r="H379" s="6">
        <v>16863</v>
      </c>
      <c r="I379" s="6">
        <v>1349.04</v>
      </c>
      <c r="J379" s="6">
        <v>12045</v>
      </c>
      <c r="K379" s="6">
        <v>3468.9599999999991</v>
      </c>
      <c r="L379" s="3">
        <v>43344</v>
      </c>
      <c r="M379">
        <v>9</v>
      </c>
      <c r="N379" t="s">
        <v>43</v>
      </c>
      <c r="O379">
        <v>2018</v>
      </c>
    </row>
    <row r="380" spans="1:15" ht="14" x14ac:dyDescent="0.15">
      <c r="A380" t="s">
        <v>10</v>
      </c>
      <c r="B380" t="s">
        <v>16</v>
      </c>
      <c r="C380" t="s">
        <v>25</v>
      </c>
      <c r="D380" t="s">
        <v>32</v>
      </c>
      <c r="E380">
        <v>1934</v>
      </c>
      <c r="F380" s="6">
        <v>10</v>
      </c>
      <c r="G380" s="6">
        <v>20</v>
      </c>
      <c r="H380" s="6">
        <v>38680</v>
      </c>
      <c r="I380" s="6">
        <v>3094.4</v>
      </c>
      <c r="J380" s="6">
        <v>19340</v>
      </c>
      <c r="K380" s="6">
        <v>16245.599999999999</v>
      </c>
      <c r="L380" s="3">
        <v>43709</v>
      </c>
      <c r="M380">
        <v>9</v>
      </c>
      <c r="N380" t="s">
        <v>43</v>
      </c>
      <c r="O380">
        <v>2019</v>
      </c>
    </row>
    <row r="381" spans="1:15" ht="14" x14ac:dyDescent="0.15">
      <c r="A381" t="s">
        <v>10</v>
      </c>
      <c r="B381" t="s">
        <v>17</v>
      </c>
      <c r="C381" t="s">
        <v>25</v>
      </c>
      <c r="D381" t="s">
        <v>32</v>
      </c>
      <c r="E381">
        <v>2993</v>
      </c>
      <c r="F381" s="6">
        <v>10</v>
      </c>
      <c r="G381" s="6">
        <v>20</v>
      </c>
      <c r="H381" s="6">
        <v>59860</v>
      </c>
      <c r="I381" s="6">
        <v>4788.8</v>
      </c>
      <c r="J381" s="6">
        <v>29930</v>
      </c>
      <c r="K381" s="6">
        <v>25141.199999999997</v>
      </c>
      <c r="L381" s="3">
        <v>43709</v>
      </c>
      <c r="M381">
        <v>9</v>
      </c>
      <c r="N381" t="s">
        <v>43</v>
      </c>
      <c r="O381">
        <v>2019</v>
      </c>
    </row>
    <row r="382" spans="1:15" ht="14" x14ac:dyDescent="0.15">
      <c r="A382" t="s">
        <v>10</v>
      </c>
      <c r="B382" t="s">
        <v>16</v>
      </c>
      <c r="C382" t="s">
        <v>25</v>
      </c>
      <c r="D382" t="s">
        <v>32</v>
      </c>
      <c r="E382">
        <v>2146</v>
      </c>
      <c r="F382" s="6">
        <v>10</v>
      </c>
      <c r="G382" s="6">
        <v>350</v>
      </c>
      <c r="H382" s="6">
        <v>751100</v>
      </c>
      <c r="I382" s="6">
        <v>60088</v>
      </c>
      <c r="J382" s="6">
        <v>557960</v>
      </c>
      <c r="K382" s="6">
        <v>133052</v>
      </c>
      <c r="L382" s="3">
        <v>43405</v>
      </c>
      <c r="M382">
        <v>11</v>
      </c>
      <c r="N382" t="s">
        <v>45</v>
      </c>
      <c r="O382">
        <v>2018</v>
      </c>
    </row>
    <row r="383" spans="1:15" ht="14" x14ac:dyDescent="0.15">
      <c r="A383" t="s">
        <v>10</v>
      </c>
      <c r="B383" t="s">
        <v>17</v>
      </c>
      <c r="C383" t="s">
        <v>25</v>
      </c>
      <c r="D383" t="s">
        <v>32</v>
      </c>
      <c r="E383">
        <v>1946</v>
      </c>
      <c r="F383" s="6">
        <v>10</v>
      </c>
      <c r="G383" s="6">
        <v>7</v>
      </c>
      <c r="H383" s="6">
        <v>13622</v>
      </c>
      <c r="I383" s="6">
        <v>1089.76</v>
      </c>
      <c r="J383" s="6">
        <v>9730</v>
      </c>
      <c r="K383" s="6">
        <v>2802.24</v>
      </c>
      <c r="L383" s="3">
        <v>43435</v>
      </c>
      <c r="M383">
        <v>12</v>
      </c>
      <c r="N383" t="s">
        <v>46</v>
      </c>
      <c r="O383">
        <v>2018</v>
      </c>
    </row>
    <row r="384" spans="1:15" ht="14" x14ac:dyDescent="0.15">
      <c r="A384" t="s">
        <v>10</v>
      </c>
      <c r="B384" t="s">
        <v>17</v>
      </c>
      <c r="C384" t="s">
        <v>25</v>
      </c>
      <c r="D384" t="s">
        <v>32</v>
      </c>
      <c r="E384">
        <v>1362</v>
      </c>
      <c r="F384" s="6">
        <v>10</v>
      </c>
      <c r="G384" s="6">
        <v>350</v>
      </c>
      <c r="H384" s="6">
        <v>476700</v>
      </c>
      <c r="I384" s="6">
        <v>38136</v>
      </c>
      <c r="J384" s="6">
        <v>354120</v>
      </c>
      <c r="K384" s="6">
        <v>84444</v>
      </c>
      <c r="L384" s="3">
        <v>43800</v>
      </c>
      <c r="M384">
        <v>12</v>
      </c>
      <c r="N384" t="s">
        <v>46</v>
      </c>
      <c r="O384">
        <v>2019</v>
      </c>
    </row>
    <row r="385" spans="1:15" ht="14" x14ac:dyDescent="0.15">
      <c r="A385" t="s">
        <v>11</v>
      </c>
      <c r="B385" t="s">
        <v>48</v>
      </c>
      <c r="C385" t="s">
        <v>26</v>
      </c>
      <c r="D385" t="s">
        <v>32</v>
      </c>
      <c r="E385">
        <v>598</v>
      </c>
      <c r="F385" s="6">
        <v>120</v>
      </c>
      <c r="G385" s="6">
        <v>12</v>
      </c>
      <c r="H385" s="6">
        <v>7176</v>
      </c>
      <c r="I385" s="6">
        <v>574.08000000000004</v>
      </c>
      <c r="J385" s="6">
        <v>1794</v>
      </c>
      <c r="K385" s="6">
        <v>4807.92</v>
      </c>
      <c r="L385" s="3">
        <v>43525</v>
      </c>
      <c r="M385">
        <v>3</v>
      </c>
      <c r="N385" t="s">
        <v>38</v>
      </c>
      <c r="O385">
        <v>2019</v>
      </c>
    </row>
    <row r="386" spans="1:15" ht="14" x14ac:dyDescent="0.15">
      <c r="A386" t="s">
        <v>10</v>
      </c>
      <c r="B386" t="s">
        <v>48</v>
      </c>
      <c r="C386" t="s">
        <v>26</v>
      </c>
      <c r="D386" t="s">
        <v>32</v>
      </c>
      <c r="E386">
        <v>2907</v>
      </c>
      <c r="F386" s="6">
        <v>120</v>
      </c>
      <c r="G386" s="6">
        <v>7</v>
      </c>
      <c r="H386" s="6">
        <v>20349</v>
      </c>
      <c r="I386" s="6">
        <v>1627.92</v>
      </c>
      <c r="J386" s="6">
        <v>14535</v>
      </c>
      <c r="K386" s="6">
        <v>4186.0800000000017</v>
      </c>
      <c r="L386" s="3">
        <v>43617</v>
      </c>
      <c r="M386">
        <v>6</v>
      </c>
      <c r="N386" t="s">
        <v>40</v>
      </c>
      <c r="O386">
        <v>2019</v>
      </c>
    </row>
    <row r="387" spans="1:15" ht="14" x14ac:dyDescent="0.15">
      <c r="A387" t="s">
        <v>10</v>
      </c>
      <c r="B387" t="s">
        <v>16</v>
      </c>
      <c r="C387" t="s">
        <v>26</v>
      </c>
      <c r="D387" t="s">
        <v>32</v>
      </c>
      <c r="E387">
        <v>2338</v>
      </c>
      <c r="F387" s="6">
        <v>120</v>
      </c>
      <c r="G387" s="6">
        <v>7</v>
      </c>
      <c r="H387" s="6">
        <v>16366</v>
      </c>
      <c r="I387" s="6">
        <v>1309.28</v>
      </c>
      <c r="J387" s="6">
        <v>11690</v>
      </c>
      <c r="K387" s="6">
        <v>3366.7199999999993</v>
      </c>
      <c r="L387" s="3">
        <v>43617</v>
      </c>
      <c r="M387">
        <v>6</v>
      </c>
      <c r="N387" t="s">
        <v>40</v>
      </c>
      <c r="O387">
        <v>2019</v>
      </c>
    </row>
    <row r="388" spans="1:15" ht="14" x14ac:dyDescent="0.15">
      <c r="A388" t="s">
        <v>7</v>
      </c>
      <c r="B388" t="s">
        <v>15</v>
      </c>
      <c r="C388" t="s">
        <v>26</v>
      </c>
      <c r="D388" t="s">
        <v>32</v>
      </c>
      <c r="E388">
        <v>386</v>
      </c>
      <c r="F388" s="6">
        <v>120</v>
      </c>
      <c r="G388" s="6">
        <v>300</v>
      </c>
      <c r="H388" s="6">
        <v>115800</v>
      </c>
      <c r="I388" s="6">
        <v>9264</v>
      </c>
      <c r="J388" s="6">
        <v>96500</v>
      </c>
      <c r="K388" s="6">
        <v>10036</v>
      </c>
      <c r="L388" s="3">
        <v>43405</v>
      </c>
      <c r="M388">
        <v>11</v>
      </c>
      <c r="N388" t="s">
        <v>45</v>
      </c>
      <c r="O388">
        <v>2018</v>
      </c>
    </row>
    <row r="389" spans="1:15" ht="14" x14ac:dyDescent="0.15">
      <c r="A389" t="s">
        <v>7</v>
      </c>
      <c r="B389" t="s">
        <v>17</v>
      </c>
      <c r="C389" t="s">
        <v>26</v>
      </c>
      <c r="D389" t="s">
        <v>32</v>
      </c>
      <c r="E389">
        <v>635</v>
      </c>
      <c r="F389" s="6">
        <v>120</v>
      </c>
      <c r="G389" s="6">
        <v>300</v>
      </c>
      <c r="H389" s="6">
        <v>190500</v>
      </c>
      <c r="I389" s="6">
        <v>15240</v>
      </c>
      <c r="J389" s="6">
        <v>158750</v>
      </c>
      <c r="K389" s="6">
        <v>16510</v>
      </c>
      <c r="L389" s="3">
        <v>43800</v>
      </c>
      <c r="M389">
        <v>12</v>
      </c>
      <c r="N389" t="s">
        <v>46</v>
      </c>
      <c r="O389">
        <v>2019</v>
      </c>
    </row>
    <row r="390" spans="1:15" ht="14" x14ac:dyDescent="0.15">
      <c r="A390" t="s">
        <v>10</v>
      </c>
      <c r="B390" t="s">
        <v>15</v>
      </c>
      <c r="C390" t="s">
        <v>27</v>
      </c>
      <c r="D390" t="s">
        <v>32</v>
      </c>
      <c r="E390">
        <v>574</v>
      </c>
      <c r="F390" s="6">
        <v>250</v>
      </c>
      <c r="G390" s="6">
        <v>350</v>
      </c>
      <c r="H390" s="6">
        <v>200900</v>
      </c>
      <c r="I390" s="6">
        <v>16086</v>
      </c>
      <c r="J390" s="6">
        <v>149370</v>
      </c>
      <c r="K390" s="6">
        <v>35444</v>
      </c>
      <c r="L390" s="3">
        <v>43556</v>
      </c>
      <c r="M390">
        <v>4</v>
      </c>
      <c r="N390" t="s">
        <v>39</v>
      </c>
      <c r="O390">
        <v>2019</v>
      </c>
    </row>
    <row r="391" spans="1:15" ht="14" x14ac:dyDescent="0.15">
      <c r="A391" t="s">
        <v>10</v>
      </c>
      <c r="B391" t="s">
        <v>16</v>
      </c>
      <c r="C391" t="s">
        <v>27</v>
      </c>
      <c r="D391" t="s">
        <v>32</v>
      </c>
      <c r="E391">
        <v>2338</v>
      </c>
      <c r="F391" s="6">
        <v>250</v>
      </c>
      <c r="G391" s="6">
        <v>7</v>
      </c>
      <c r="H391" s="6">
        <v>16366</v>
      </c>
      <c r="I391" s="6">
        <v>1309.28</v>
      </c>
      <c r="J391" s="6">
        <v>11690</v>
      </c>
      <c r="K391" s="6">
        <v>3366.7199999999993</v>
      </c>
      <c r="L391" s="3">
        <v>43617</v>
      </c>
      <c r="M391">
        <v>6</v>
      </c>
      <c r="N391" t="s">
        <v>40</v>
      </c>
      <c r="O391">
        <v>2019</v>
      </c>
    </row>
    <row r="392" spans="1:15" ht="14" x14ac:dyDescent="0.15">
      <c r="A392" t="s">
        <v>10</v>
      </c>
      <c r="B392" t="s">
        <v>15</v>
      </c>
      <c r="C392" t="s">
        <v>27</v>
      </c>
      <c r="D392" t="s">
        <v>32</v>
      </c>
      <c r="E392">
        <v>381</v>
      </c>
      <c r="F392" s="6">
        <v>250</v>
      </c>
      <c r="G392" s="6">
        <v>350</v>
      </c>
      <c r="H392" s="6">
        <v>133350</v>
      </c>
      <c r="I392" s="6">
        <v>10668</v>
      </c>
      <c r="J392" s="6">
        <v>99060</v>
      </c>
      <c r="K392" s="6">
        <v>23622</v>
      </c>
      <c r="L392" s="3">
        <v>43678</v>
      </c>
      <c r="M392">
        <v>8</v>
      </c>
      <c r="N392" t="s">
        <v>42</v>
      </c>
      <c r="O392">
        <v>2019</v>
      </c>
    </row>
    <row r="393" spans="1:15" ht="14" x14ac:dyDescent="0.15">
      <c r="A393" t="s">
        <v>10</v>
      </c>
      <c r="B393" t="s">
        <v>16</v>
      </c>
      <c r="C393" t="s">
        <v>27</v>
      </c>
      <c r="D393" t="s">
        <v>32</v>
      </c>
      <c r="E393">
        <v>422</v>
      </c>
      <c r="F393" s="6">
        <v>250</v>
      </c>
      <c r="G393" s="6">
        <v>350</v>
      </c>
      <c r="H393" s="6">
        <v>147700</v>
      </c>
      <c r="I393" s="6">
        <v>11816</v>
      </c>
      <c r="J393" s="6">
        <v>109720</v>
      </c>
      <c r="K393" s="6">
        <v>26164</v>
      </c>
      <c r="L393" s="3">
        <v>43678</v>
      </c>
      <c r="M393">
        <v>8</v>
      </c>
      <c r="N393" t="s">
        <v>42</v>
      </c>
      <c r="O393">
        <v>2019</v>
      </c>
    </row>
    <row r="394" spans="1:15" ht="14" x14ac:dyDescent="0.15">
      <c r="A394" t="s">
        <v>7</v>
      </c>
      <c r="B394" t="s">
        <v>14</v>
      </c>
      <c r="C394" t="s">
        <v>27</v>
      </c>
      <c r="D394" t="s">
        <v>32</v>
      </c>
      <c r="E394">
        <v>2134</v>
      </c>
      <c r="F394" s="6">
        <v>250</v>
      </c>
      <c r="G394" s="6">
        <v>300</v>
      </c>
      <c r="H394" s="6">
        <v>640200</v>
      </c>
      <c r="I394" s="6">
        <v>51216</v>
      </c>
      <c r="J394" s="6">
        <v>533500</v>
      </c>
      <c r="K394" s="6">
        <v>55484</v>
      </c>
      <c r="L394" s="3">
        <v>43709</v>
      </c>
      <c r="M394">
        <v>9</v>
      </c>
      <c r="N394" t="s">
        <v>43</v>
      </c>
      <c r="O394">
        <v>2019</v>
      </c>
    </row>
    <row r="395" spans="1:15" ht="14" x14ac:dyDescent="0.15">
      <c r="A395" t="s">
        <v>7</v>
      </c>
      <c r="B395" t="s">
        <v>35</v>
      </c>
      <c r="C395" t="s">
        <v>27</v>
      </c>
      <c r="D395" t="s">
        <v>32</v>
      </c>
      <c r="E395">
        <v>808</v>
      </c>
      <c r="F395" s="6">
        <v>250</v>
      </c>
      <c r="G395" s="6">
        <v>300</v>
      </c>
      <c r="H395" s="6">
        <v>242400</v>
      </c>
      <c r="I395" s="6">
        <v>19392</v>
      </c>
      <c r="J395" s="6">
        <v>202000</v>
      </c>
      <c r="K395" s="6">
        <v>21008</v>
      </c>
      <c r="L395" s="3">
        <v>43435</v>
      </c>
      <c r="M395">
        <v>12</v>
      </c>
      <c r="N395" t="s">
        <v>46</v>
      </c>
      <c r="O395">
        <v>2018</v>
      </c>
    </row>
    <row r="396" spans="1:15" ht="14" x14ac:dyDescent="0.15">
      <c r="A396" t="s">
        <v>10</v>
      </c>
      <c r="B396" t="s">
        <v>14</v>
      </c>
      <c r="C396" t="s">
        <v>28</v>
      </c>
      <c r="D396" t="s">
        <v>32</v>
      </c>
      <c r="E396">
        <v>708</v>
      </c>
      <c r="F396" s="6">
        <v>260</v>
      </c>
      <c r="G396" s="6">
        <v>20</v>
      </c>
      <c r="H396" s="6">
        <v>14160</v>
      </c>
      <c r="I396" s="6">
        <v>1132.8</v>
      </c>
      <c r="J396" s="6">
        <v>7080</v>
      </c>
      <c r="K396" s="6">
        <v>5947.2000000000007</v>
      </c>
      <c r="L396" s="3">
        <v>43617</v>
      </c>
      <c r="M396">
        <v>6</v>
      </c>
      <c r="N396" t="s">
        <v>40</v>
      </c>
      <c r="O396">
        <v>2019</v>
      </c>
    </row>
    <row r="397" spans="1:15" ht="14" x14ac:dyDescent="0.15">
      <c r="A397" t="s">
        <v>10</v>
      </c>
      <c r="B397" t="s">
        <v>35</v>
      </c>
      <c r="C397" t="s">
        <v>28</v>
      </c>
      <c r="D397" t="s">
        <v>32</v>
      </c>
      <c r="E397">
        <v>2907</v>
      </c>
      <c r="F397" s="6">
        <v>260</v>
      </c>
      <c r="G397" s="6">
        <v>7</v>
      </c>
      <c r="H397" s="6">
        <v>20349</v>
      </c>
      <c r="I397" s="6">
        <v>1627.92</v>
      </c>
      <c r="J397" s="6">
        <v>14535</v>
      </c>
      <c r="K397" s="6">
        <v>4186.0800000000017</v>
      </c>
      <c r="L397" s="3">
        <v>43617</v>
      </c>
      <c r="M397">
        <v>6</v>
      </c>
      <c r="N397" t="s">
        <v>40</v>
      </c>
      <c r="O397">
        <v>2019</v>
      </c>
    </row>
    <row r="398" spans="1:15" ht="14" x14ac:dyDescent="0.15">
      <c r="A398" t="s">
        <v>10</v>
      </c>
      <c r="B398" t="s">
        <v>16</v>
      </c>
      <c r="C398" t="s">
        <v>28</v>
      </c>
      <c r="D398" t="s">
        <v>32</v>
      </c>
      <c r="E398">
        <v>1366</v>
      </c>
      <c r="F398" s="6">
        <v>260</v>
      </c>
      <c r="G398" s="6">
        <v>20</v>
      </c>
      <c r="H398" s="6">
        <v>27320</v>
      </c>
      <c r="I398" s="6">
        <v>2185.6</v>
      </c>
      <c r="J398" s="6">
        <v>13660</v>
      </c>
      <c r="K398" s="6">
        <v>11474.400000000001</v>
      </c>
      <c r="L398" s="3">
        <v>43617</v>
      </c>
      <c r="M398">
        <v>6</v>
      </c>
      <c r="N398" t="s">
        <v>40</v>
      </c>
      <c r="O398">
        <v>2019</v>
      </c>
    </row>
    <row r="399" spans="1:15" ht="14" x14ac:dyDescent="0.15">
      <c r="A399" t="s">
        <v>7</v>
      </c>
      <c r="B399" t="s">
        <v>17</v>
      </c>
      <c r="C399" t="s">
        <v>28</v>
      </c>
      <c r="D399" t="s">
        <v>32</v>
      </c>
      <c r="E399">
        <v>2460</v>
      </c>
      <c r="F399" s="6">
        <v>260</v>
      </c>
      <c r="G399" s="6">
        <v>300</v>
      </c>
      <c r="H399" s="6">
        <v>738000</v>
      </c>
      <c r="I399" s="6">
        <v>59040</v>
      </c>
      <c r="J399" s="6">
        <v>615000</v>
      </c>
      <c r="K399" s="6">
        <v>63960</v>
      </c>
      <c r="L399" s="3">
        <v>43617</v>
      </c>
      <c r="M399">
        <v>6</v>
      </c>
      <c r="N399" t="s">
        <v>40</v>
      </c>
      <c r="O399">
        <v>2019</v>
      </c>
    </row>
    <row r="400" spans="1:15" ht="14" x14ac:dyDescent="0.15">
      <c r="A400" t="s">
        <v>10</v>
      </c>
      <c r="B400" t="s">
        <v>16</v>
      </c>
      <c r="C400" t="s">
        <v>28</v>
      </c>
      <c r="D400" t="s">
        <v>32</v>
      </c>
      <c r="E400">
        <v>1520</v>
      </c>
      <c r="F400" s="6">
        <v>260</v>
      </c>
      <c r="G400" s="6">
        <v>20</v>
      </c>
      <c r="H400" s="6">
        <v>30400</v>
      </c>
      <c r="I400" s="6">
        <v>2432</v>
      </c>
      <c r="J400" s="6">
        <v>15200</v>
      </c>
      <c r="K400" s="6">
        <v>12768</v>
      </c>
      <c r="L400" s="3">
        <v>43770</v>
      </c>
      <c r="M400">
        <v>11</v>
      </c>
      <c r="N400" t="s">
        <v>45</v>
      </c>
      <c r="O400">
        <v>2019</v>
      </c>
    </row>
    <row r="401" spans="1:15" ht="14" x14ac:dyDescent="0.15">
      <c r="A401" t="s">
        <v>8</v>
      </c>
      <c r="B401" t="s">
        <v>16</v>
      </c>
      <c r="C401" t="s">
        <v>28</v>
      </c>
      <c r="D401" t="s">
        <v>32</v>
      </c>
      <c r="E401">
        <v>711</v>
      </c>
      <c r="F401" s="6">
        <v>260</v>
      </c>
      <c r="G401" s="6">
        <v>15</v>
      </c>
      <c r="H401" s="6">
        <v>10665</v>
      </c>
      <c r="I401" s="6">
        <v>853.2</v>
      </c>
      <c r="J401" s="6">
        <v>7110</v>
      </c>
      <c r="K401" s="6">
        <v>2701.7999999999993</v>
      </c>
      <c r="L401" s="3">
        <v>43800</v>
      </c>
      <c r="M401">
        <v>12</v>
      </c>
      <c r="N401" t="s">
        <v>46</v>
      </c>
      <c r="O401">
        <v>2019</v>
      </c>
    </row>
    <row r="402" spans="1:15" ht="14" x14ac:dyDescent="0.15">
      <c r="A402" t="s">
        <v>11</v>
      </c>
      <c r="B402" t="s">
        <v>17</v>
      </c>
      <c r="C402" t="s">
        <v>28</v>
      </c>
      <c r="D402" t="s">
        <v>32</v>
      </c>
      <c r="E402">
        <v>1375</v>
      </c>
      <c r="F402" s="6">
        <v>260</v>
      </c>
      <c r="G402" s="6">
        <v>12</v>
      </c>
      <c r="H402" s="6">
        <v>16500</v>
      </c>
      <c r="I402" s="6">
        <v>1320</v>
      </c>
      <c r="J402" s="6">
        <v>4125</v>
      </c>
      <c r="K402" s="6">
        <v>11055</v>
      </c>
      <c r="L402" s="3">
        <v>43435</v>
      </c>
      <c r="M402">
        <v>12</v>
      </c>
      <c r="N402" t="s">
        <v>46</v>
      </c>
      <c r="O402">
        <v>2018</v>
      </c>
    </row>
    <row r="403" spans="1:15" ht="14" x14ac:dyDescent="0.15">
      <c r="A403" t="s">
        <v>7</v>
      </c>
      <c r="B403" t="s">
        <v>17</v>
      </c>
      <c r="C403" t="s">
        <v>28</v>
      </c>
      <c r="D403" t="s">
        <v>32</v>
      </c>
      <c r="E403">
        <v>635</v>
      </c>
      <c r="F403" s="6">
        <v>260</v>
      </c>
      <c r="G403" s="6">
        <v>300</v>
      </c>
      <c r="H403" s="6">
        <v>190500</v>
      </c>
      <c r="I403" s="6">
        <v>15240</v>
      </c>
      <c r="J403" s="6">
        <v>158750</v>
      </c>
      <c r="K403" s="6">
        <v>16510</v>
      </c>
      <c r="L403" s="3">
        <v>43800</v>
      </c>
      <c r="M403">
        <v>12</v>
      </c>
      <c r="N403" t="s">
        <v>46</v>
      </c>
      <c r="O403">
        <v>2019</v>
      </c>
    </row>
    <row r="404" spans="1:15" ht="14" x14ac:dyDescent="0.15">
      <c r="A404" t="s">
        <v>10</v>
      </c>
      <c r="B404" t="s">
        <v>35</v>
      </c>
      <c r="C404" t="s">
        <v>27</v>
      </c>
      <c r="D404" t="s">
        <v>32</v>
      </c>
      <c r="E404">
        <v>436.5</v>
      </c>
      <c r="F404" s="6">
        <v>250</v>
      </c>
      <c r="G404" s="6">
        <v>20</v>
      </c>
      <c r="H404" s="6">
        <v>8730</v>
      </c>
      <c r="I404" s="6">
        <v>698.40000000000009</v>
      </c>
      <c r="J404" s="6">
        <v>4365</v>
      </c>
      <c r="K404" s="6">
        <v>3666.6000000000004</v>
      </c>
      <c r="L404" s="3">
        <v>43647</v>
      </c>
      <c r="M404">
        <v>7</v>
      </c>
      <c r="N404" t="s">
        <v>41</v>
      </c>
      <c r="O404">
        <v>2019</v>
      </c>
    </row>
    <row r="405" spans="1:15" ht="14" x14ac:dyDescent="0.15">
      <c r="A405" t="s">
        <v>7</v>
      </c>
      <c r="B405" t="s">
        <v>14</v>
      </c>
      <c r="C405" t="s">
        <v>23</v>
      </c>
      <c r="D405" t="s">
        <v>32</v>
      </c>
      <c r="E405">
        <v>1094</v>
      </c>
      <c r="F405" s="6">
        <v>3</v>
      </c>
      <c r="G405" s="6">
        <v>300</v>
      </c>
      <c r="H405" s="6">
        <v>328200</v>
      </c>
      <c r="I405" s="6">
        <v>29538</v>
      </c>
      <c r="J405" s="6">
        <v>273500</v>
      </c>
      <c r="K405" s="6">
        <v>25162</v>
      </c>
      <c r="L405" s="3">
        <v>43617</v>
      </c>
      <c r="M405">
        <v>6</v>
      </c>
      <c r="N405" t="s">
        <v>40</v>
      </c>
      <c r="O405">
        <v>2019</v>
      </c>
    </row>
    <row r="406" spans="1:15" ht="14" x14ac:dyDescent="0.15">
      <c r="A406" t="s">
        <v>11</v>
      </c>
      <c r="B406" t="s">
        <v>17</v>
      </c>
      <c r="C406" t="s">
        <v>23</v>
      </c>
      <c r="D406" t="s">
        <v>32</v>
      </c>
      <c r="E406">
        <v>367</v>
      </c>
      <c r="F406" s="6">
        <v>3</v>
      </c>
      <c r="G406" s="6">
        <v>12</v>
      </c>
      <c r="H406" s="6">
        <v>4404</v>
      </c>
      <c r="I406" s="6">
        <v>396.36</v>
      </c>
      <c r="J406" s="6">
        <v>1101</v>
      </c>
      <c r="K406" s="6">
        <v>2906.64</v>
      </c>
      <c r="L406" s="3">
        <v>43374</v>
      </c>
      <c r="M406">
        <v>10</v>
      </c>
      <c r="N406" t="s">
        <v>44</v>
      </c>
      <c r="O406">
        <v>2018</v>
      </c>
    </row>
    <row r="407" spans="1:15" ht="14" x14ac:dyDescent="0.15">
      <c r="A407" t="s">
        <v>7</v>
      </c>
      <c r="B407" t="s">
        <v>14</v>
      </c>
      <c r="C407" t="s">
        <v>24</v>
      </c>
      <c r="D407" t="s">
        <v>32</v>
      </c>
      <c r="E407">
        <v>3802</v>
      </c>
      <c r="F407" s="6">
        <v>5</v>
      </c>
      <c r="G407" s="6">
        <v>300</v>
      </c>
      <c r="H407" s="6">
        <v>1140600</v>
      </c>
      <c r="I407" s="6">
        <v>102667.5</v>
      </c>
      <c r="J407" s="6">
        <v>950625</v>
      </c>
      <c r="K407" s="6">
        <v>87307.5</v>
      </c>
      <c r="L407" s="3">
        <v>43556</v>
      </c>
      <c r="M407">
        <v>4</v>
      </c>
      <c r="N407" t="s">
        <v>39</v>
      </c>
      <c r="O407">
        <v>2019</v>
      </c>
    </row>
    <row r="408" spans="1:15" ht="14" x14ac:dyDescent="0.15">
      <c r="A408" t="s">
        <v>10</v>
      </c>
      <c r="B408" t="s">
        <v>15</v>
      </c>
      <c r="C408" t="s">
        <v>24</v>
      </c>
      <c r="D408" t="s">
        <v>32</v>
      </c>
      <c r="E408">
        <v>1666</v>
      </c>
      <c r="F408" s="6">
        <v>5</v>
      </c>
      <c r="G408" s="6">
        <v>350</v>
      </c>
      <c r="H408" s="6">
        <v>583100</v>
      </c>
      <c r="I408" s="6">
        <v>52479</v>
      </c>
      <c r="J408" s="6">
        <v>433160</v>
      </c>
      <c r="K408" s="6">
        <v>97461</v>
      </c>
      <c r="L408" s="3">
        <v>43586</v>
      </c>
      <c r="M408">
        <v>5</v>
      </c>
      <c r="N408" t="s">
        <v>18</v>
      </c>
      <c r="O408">
        <v>2019</v>
      </c>
    </row>
    <row r="409" spans="1:15" ht="14" x14ac:dyDescent="0.15">
      <c r="A409" t="s">
        <v>7</v>
      </c>
      <c r="B409" t="s">
        <v>15</v>
      </c>
      <c r="C409" t="s">
        <v>24</v>
      </c>
      <c r="D409" t="s">
        <v>32</v>
      </c>
      <c r="E409">
        <v>322</v>
      </c>
      <c r="F409" s="6">
        <v>5</v>
      </c>
      <c r="G409" s="6">
        <v>300</v>
      </c>
      <c r="H409" s="6">
        <v>96600</v>
      </c>
      <c r="I409" s="6">
        <v>8694</v>
      </c>
      <c r="J409" s="6">
        <v>80500</v>
      </c>
      <c r="K409" s="6">
        <v>7406</v>
      </c>
      <c r="L409" s="3">
        <v>43344</v>
      </c>
      <c r="M409">
        <v>9</v>
      </c>
      <c r="N409" t="s">
        <v>43</v>
      </c>
      <c r="O409">
        <v>2018</v>
      </c>
    </row>
    <row r="410" spans="1:15" ht="14" x14ac:dyDescent="0.15">
      <c r="A410" t="s">
        <v>11</v>
      </c>
      <c r="B410" t="s">
        <v>14</v>
      </c>
      <c r="C410" t="s">
        <v>24</v>
      </c>
      <c r="D410" t="s">
        <v>32</v>
      </c>
      <c r="E410">
        <v>2321</v>
      </c>
      <c r="F410" s="6">
        <v>5</v>
      </c>
      <c r="G410" s="6">
        <v>12</v>
      </c>
      <c r="H410" s="6">
        <v>27852</v>
      </c>
      <c r="I410" s="6">
        <v>2506.6799999999998</v>
      </c>
      <c r="J410" s="6">
        <v>6963</v>
      </c>
      <c r="K410" s="6">
        <v>18382.32</v>
      </c>
      <c r="L410" s="3">
        <v>43770</v>
      </c>
      <c r="M410">
        <v>11</v>
      </c>
      <c r="N410" t="s">
        <v>45</v>
      </c>
      <c r="O410">
        <v>2019</v>
      </c>
    </row>
    <row r="411" spans="1:15" ht="14" x14ac:dyDescent="0.15">
      <c r="A411" t="s">
        <v>9</v>
      </c>
      <c r="B411" t="s">
        <v>15</v>
      </c>
      <c r="C411" t="s">
        <v>24</v>
      </c>
      <c r="D411" t="s">
        <v>32</v>
      </c>
      <c r="E411">
        <v>1857</v>
      </c>
      <c r="F411" s="6">
        <v>5</v>
      </c>
      <c r="G411" s="6">
        <v>125</v>
      </c>
      <c r="H411" s="6">
        <v>232125</v>
      </c>
      <c r="I411" s="6">
        <v>20891.25</v>
      </c>
      <c r="J411" s="6">
        <v>222840</v>
      </c>
      <c r="K411" s="6">
        <v>-11606.25</v>
      </c>
      <c r="L411" s="3">
        <v>43405</v>
      </c>
      <c r="M411">
        <v>11</v>
      </c>
      <c r="N411" t="s">
        <v>45</v>
      </c>
      <c r="O411">
        <v>2018</v>
      </c>
    </row>
    <row r="412" spans="1:15" ht="14" x14ac:dyDescent="0.15">
      <c r="A412" t="s">
        <v>10</v>
      </c>
      <c r="B412" t="s">
        <v>14</v>
      </c>
      <c r="C412" t="s">
        <v>24</v>
      </c>
      <c r="D412" t="s">
        <v>32</v>
      </c>
      <c r="E412">
        <v>1611</v>
      </c>
      <c r="F412" s="6">
        <v>5</v>
      </c>
      <c r="G412" s="6">
        <v>7</v>
      </c>
      <c r="H412" s="6">
        <v>11277</v>
      </c>
      <c r="I412" s="6">
        <v>1014.93</v>
      </c>
      <c r="J412" s="6">
        <v>8055</v>
      </c>
      <c r="K412" s="6">
        <v>2207.0699999999997</v>
      </c>
      <c r="L412" s="3">
        <v>43435</v>
      </c>
      <c r="M412">
        <v>12</v>
      </c>
      <c r="N412" t="s">
        <v>46</v>
      </c>
      <c r="O412">
        <v>2018</v>
      </c>
    </row>
    <row r="413" spans="1:15" ht="14" x14ac:dyDescent="0.15">
      <c r="A413" t="s">
        <v>9</v>
      </c>
      <c r="B413" t="s">
        <v>35</v>
      </c>
      <c r="C413" t="s">
        <v>24</v>
      </c>
      <c r="D413" t="s">
        <v>32</v>
      </c>
      <c r="E413">
        <v>2797</v>
      </c>
      <c r="F413" s="6">
        <v>5</v>
      </c>
      <c r="G413" s="6">
        <v>125</v>
      </c>
      <c r="H413" s="6">
        <v>349625</v>
      </c>
      <c r="I413" s="6">
        <v>31466.25</v>
      </c>
      <c r="J413" s="6">
        <v>335640</v>
      </c>
      <c r="K413" s="6">
        <v>-17481.25</v>
      </c>
      <c r="L413" s="3">
        <v>43800</v>
      </c>
      <c r="M413">
        <v>12</v>
      </c>
      <c r="N413" t="s">
        <v>46</v>
      </c>
      <c r="O413">
        <v>2019</v>
      </c>
    </row>
    <row r="414" spans="1:15" ht="14" x14ac:dyDescent="0.15">
      <c r="A414" t="s">
        <v>7</v>
      </c>
      <c r="B414" t="s">
        <v>16</v>
      </c>
      <c r="C414" t="s">
        <v>24</v>
      </c>
      <c r="D414" t="s">
        <v>32</v>
      </c>
      <c r="E414">
        <v>334</v>
      </c>
      <c r="F414" s="6">
        <v>5</v>
      </c>
      <c r="G414" s="6">
        <v>300</v>
      </c>
      <c r="H414" s="6">
        <v>100200</v>
      </c>
      <c r="I414" s="6">
        <v>9018</v>
      </c>
      <c r="J414" s="6">
        <v>83500</v>
      </c>
      <c r="K414" s="6">
        <v>7682</v>
      </c>
      <c r="L414" s="3">
        <v>43435</v>
      </c>
      <c r="M414">
        <v>12</v>
      </c>
      <c r="N414" t="s">
        <v>46</v>
      </c>
      <c r="O414">
        <v>2018</v>
      </c>
    </row>
    <row r="415" spans="1:15" ht="14" x14ac:dyDescent="0.15">
      <c r="A415" t="s">
        <v>7</v>
      </c>
      <c r="B415" t="s">
        <v>17</v>
      </c>
      <c r="C415" t="s">
        <v>25</v>
      </c>
      <c r="D415" t="s">
        <v>32</v>
      </c>
      <c r="E415">
        <v>2565</v>
      </c>
      <c r="F415" s="6">
        <v>10</v>
      </c>
      <c r="G415" s="6">
        <v>300</v>
      </c>
      <c r="H415" s="6">
        <v>769500</v>
      </c>
      <c r="I415" s="6">
        <v>69255</v>
      </c>
      <c r="J415" s="6">
        <v>641250</v>
      </c>
      <c r="K415" s="6">
        <v>58995</v>
      </c>
      <c r="L415" s="3">
        <v>43466</v>
      </c>
      <c r="M415">
        <v>1</v>
      </c>
      <c r="N415" t="s">
        <v>36</v>
      </c>
      <c r="O415">
        <v>2019</v>
      </c>
    </row>
    <row r="416" spans="1:15" ht="14" x14ac:dyDescent="0.15">
      <c r="A416" t="s">
        <v>10</v>
      </c>
      <c r="B416" t="s">
        <v>17</v>
      </c>
      <c r="C416" t="s">
        <v>25</v>
      </c>
      <c r="D416" t="s">
        <v>32</v>
      </c>
      <c r="E416">
        <v>2417</v>
      </c>
      <c r="F416" s="6">
        <v>10</v>
      </c>
      <c r="G416" s="6">
        <v>350</v>
      </c>
      <c r="H416" s="6">
        <v>845950</v>
      </c>
      <c r="I416" s="6">
        <v>76135.5</v>
      </c>
      <c r="J416" s="6">
        <v>628420</v>
      </c>
      <c r="K416" s="6">
        <v>141394.5</v>
      </c>
      <c r="L416" s="3">
        <v>43466</v>
      </c>
      <c r="M416">
        <v>1</v>
      </c>
      <c r="N416" t="s">
        <v>36</v>
      </c>
      <c r="O416">
        <v>2019</v>
      </c>
    </row>
    <row r="417" spans="1:15" ht="14" x14ac:dyDescent="0.15">
      <c r="A417" t="s">
        <v>8</v>
      </c>
      <c r="B417" t="s">
        <v>35</v>
      </c>
      <c r="C417" t="s">
        <v>25</v>
      </c>
      <c r="D417" t="s">
        <v>32</v>
      </c>
      <c r="E417">
        <v>3675</v>
      </c>
      <c r="F417" s="6">
        <v>10</v>
      </c>
      <c r="G417" s="6">
        <v>15</v>
      </c>
      <c r="H417" s="6">
        <v>55125</v>
      </c>
      <c r="I417" s="6">
        <v>4961.25</v>
      </c>
      <c r="J417" s="6">
        <v>36750</v>
      </c>
      <c r="K417" s="6">
        <v>13413.75</v>
      </c>
      <c r="L417" s="3">
        <v>43556</v>
      </c>
      <c r="M417">
        <v>4</v>
      </c>
      <c r="N417" t="s">
        <v>39</v>
      </c>
      <c r="O417">
        <v>2019</v>
      </c>
    </row>
    <row r="418" spans="1:15" ht="14" x14ac:dyDescent="0.15">
      <c r="A418" t="s">
        <v>7</v>
      </c>
      <c r="B418" t="s">
        <v>14</v>
      </c>
      <c r="C418" t="s">
        <v>25</v>
      </c>
      <c r="D418" t="s">
        <v>32</v>
      </c>
      <c r="E418">
        <v>1094</v>
      </c>
      <c r="F418" s="6">
        <v>10</v>
      </c>
      <c r="G418" s="6">
        <v>300</v>
      </c>
      <c r="H418" s="6">
        <v>328200</v>
      </c>
      <c r="I418" s="6">
        <v>29538</v>
      </c>
      <c r="J418" s="6">
        <v>273500</v>
      </c>
      <c r="K418" s="6">
        <v>25162</v>
      </c>
      <c r="L418" s="3">
        <v>43617</v>
      </c>
      <c r="M418">
        <v>6</v>
      </c>
      <c r="N418" t="s">
        <v>40</v>
      </c>
      <c r="O418">
        <v>2019</v>
      </c>
    </row>
    <row r="419" spans="1:15" ht="14" x14ac:dyDescent="0.15">
      <c r="A419" t="s">
        <v>8</v>
      </c>
      <c r="B419" t="s">
        <v>15</v>
      </c>
      <c r="C419" t="s">
        <v>25</v>
      </c>
      <c r="D419" t="s">
        <v>32</v>
      </c>
      <c r="E419">
        <v>1227</v>
      </c>
      <c r="F419" s="6">
        <v>10</v>
      </c>
      <c r="G419" s="6">
        <v>15</v>
      </c>
      <c r="H419" s="6">
        <v>18405</v>
      </c>
      <c r="I419" s="6">
        <v>1656.45</v>
      </c>
      <c r="J419" s="6">
        <v>12270</v>
      </c>
      <c r="K419" s="6">
        <v>4478.5499999999993</v>
      </c>
      <c r="L419" s="3">
        <v>43739</v>
      </c>
      <c r="M419">
        <v>10</v>
      </c>
      <c r="N419" t="s">
        <v>44</v>
      </c>
      <c r="O419">
        <v>2019</v>
      </c>
    </row>
    <row r="420" spans="1:15" ht="14" x14ac:dyDescent="0.15">
      <c r="A420" t="s">
        <v>11</v>
      </c>
      <c r="B420" t="s">
        <v>17</v>
      </c>
      <c r="C420" t="s">
        <v>25</v>
      </c>
      <c r="D420" t="s">
        <v>32</v>
      </c>
      <c r="E420">
        <v>367</v>
      </c>
      <c r="F420" s="6">
        <v>10</v>
      </c>
      <c r="G420" s="6">
        <v>12</v>
      </c>
      <c r="H420" s="6">
        <v>4404</v>
      </c>
      <c r="I420" s="6">
        <v>396.36</v>
      </c>
      <c r="J420" s="6">
        <v>1101</v>
      </c>
      <c r="K420" s="6">
        <v>2906.64</v>
      </c>
      <c r="L420" s="3">
        <v>43374</v>
      </c>
      <c r="M420">
        <v>10</v>
      </c>
      <c r="N420" t="s">
        <v>44</v>
      </c>
      <c r="O420">
        <v>2018</v>
      </c>
    </row>
    <row r="421" spans="1:15" ht="14" x14ac:dyDescent="0.15">
      <c r="A421" t="s">
        <v>7</v>
      </c>
      <c r="B421" t="s">
        <v>15</v>
      </c>
      <c r="C421" t="s">
        <v>25</v>
      </c>
      <c r="D421" t="s">
        <v>32</v>
      </c>
      <c r="E421">
        <v>1324</v>
      </c>
      <c r="F421" s="6">
        <v>10</v>
      </c>
      <c r="G421" s="6">
        <v>300</v>
      </c>
      <c r="H421" s="6">
        <v>397200</v>
      </c>
      <c r="I421" s="6">
        <v>35748</v>
      </c>
      <c r="J421" s="6">
        <v>331000</v>
      </c>
      <c r="K421" s="6">
        <v>30452</v>
      </c>
      <c r="L421" s="3">
        <v>43770</v>
      </c>
      <c r="M421">
        <v>11</v>
      </c>
      <c r="N421" t="s">
        <v>45</v>
      </c>
      <c r="O421">
        <v>2019</v>
      </c>
    </row>
    <row r="422" spans="1:15" ht="14" x14ac:dyDescent="0.15">
      <c r="A422" t="s">
        <v>11</v>
      </c>
      <c r="B422" t="s">
        <v>16</v>
      </c>
      <c r="C422" t="s">
        <v>25</v>
      </c>
      <c r="D422" t="s">
        <v>32</v>
      </c>
      <c r="E422">
        <v>1775</v>
      </c>
      <c r="F422" s="6">
        <v>10</v>
      </c>
      <c r="G422" s="6">
        <v>12</v>
      </c>
      <c r="H422" s="6">
        <v>21300</v>
      </c>
      <c r="I422" s="6">
        <v>1917</v>
      </c>
      <c r="J422" s="6">
        <v>5325</v>
      </c>
      <c r="K422" s="6">
        <v>14058</v>
      </c>
      <c r="L422" s="3">
        <v>43405</v>
      </c>
      <c r="M422">
        <v>11</v>
      </c>
      <c r="N422" t="s">
        <v>45</v>
      </c>
      <c r="O422">
        <v>2018</v>
      </c>
    </row>
    <row r="423" spans="1:15" ht="14" x14ac:dyDescent="0.15">
      <c r="A423" t="s">
        <v>9</v>
      </c>
      <c r="B423" t="s">
        <v>35</v>
      </c>
      <c r="C423" t="s">
        <v>25</v>
      </c>
      <c r="D423" t="s">
        <v>32</v>
      </c>
      <c r="E423">
        <v>2797</v>
      </c>
      <c r="F423" s="6">
        <v>10</v>
      </c>
      <c r="G423" s="6">
        <v>125</v>
      </c>
      <c r="H423" s="6">
        <v>349625</v>
      </c>
      <c r="I423" s="6">
        <v>31466.25</v>
      </c>
      <c r="J423" s="6">
        <v>335640</v>
      </c>
      <c r="K423" s="6">
        <v>-17481.25</v>
      </c>
      <c r="L423" s="3">
        <v>43800</v>
      </c>
      <c r="M423">
        <v>12</v>
      </c>
      <c r="N423" t="s">
        <v>46</v>
      </c>
      <c r="O423">
        <v>2019</v>
      </c>
    </row>
    <row r="424" spans="1:15" ht="14" x14ac:dyDescent="0.15">
      <c r="A424" t="s">
        <v>8</v>
      </c>
      <c r="B424" t="s">
        <v>17</v>
      </c>
      <c r="C424" t="s">
        <v>26</v>
      </c>
      <c r="D424" t="s">
        <v>32</v>
      </c>
      <c r="E424">
        <v>245</v>
      </c>
      <c r="F424" s="6">
        <v>120</v>
      </c>
      <c r="G424" s="6">
        <v>15</v>
      </c>
      <c r="H424" s="6">
        <v>3675</v>
      </c>
      <c r="I424" s="6">
        <v>330.75</v>
      </c>
      <c r="J424" s="6">
        <v>2450</v>
      </c>
      <c r="K424" s="6">
        <v>894.25</v>
      </c>
      <c r="L424" s="3">
        <v>43586</v>
      </c>
      <c r="M424">
        <v>5</v>
      </c>
      <c r="N424" t="s">
        <v>18</v>
      </c>
      <c r="O424">
        <v>2019</v>
      </c>
    </row>
    <row r="425" spans="1:15" ht="14" x14ac:dyDescent="0.15">
      <c r="A425" t="s">
        <v>7</v>
      </c>
      <c r="B425" t="s">
        <v>14</v>
      </c>
      <c r="C425" t="s">
        <v>26</v>
      </c>
      <c r="D425" t="s">
        <v>32</v>
      </c>
      <c r="E425">
        <v>3793</v>
      </c>
      <c r="F425" s="6">
        <v>120</v>
      </c>
      <c r="G425" s="6">
        <v>300</v>
      </c>
      <c r="H425" s="6">
        <v>1137900</v>
      </c>
      <c r="I425" s="6">
        <v>102424.5</v>
      </c>
      <c r="J425" s="6">
        <v>948375</v>
      </c>
      <c r="K425" s="6">
        <v>87100.5</v>
      </c>
      <c r="L425" s="3">
        <v>43647</v>
      </c>
      <c r="M425">
        <v>7</v>
      </c>
      <c r="N425" t="s">
        <v>41</v>
      </c>
      <c r="O425">
        <v>2019</v>
      </c>
    </row>
    <row r="426" spans="1:15" ht="14" x14ac:dyDescent="0.15">
      <c r="A426" t="s">
        <v>10</v>
      </c>
      <c r="B426" t="s">
        <v>16</v>
      </c>
      <c r="C426" t="s">
        <v>26</v>
      </c>
      <c r="D426" t="s">
        <v>32</v>
      </c>
      <c r="E426">
        <v>1307</v>
      </c>
      <c r="F426" s="6">
        <v>120</v>
      </c>
      <c r="G426" s="6">
        <v>350</v>
      </c>
      <c r="H426" s="6">
        <v>457450</v>
      </c>
      <c r="I426" s="6">
        <v>41170.5</v>
      </c>
      <c r="J426" s="6">
        <v>339820</v>
      </c>
      <c r="K426" s="6">
        <v>76459.5</v>
      </c>
      <c r="L426" s="3">
        <v>43647</v>
      </c>
      <c r="M426">
        <v>7</v>
      </c>
      <c r="N426" t="s">
        <v>41</v>
      </c>
      <c r="O426">
        <v>2019</v>
      </c>
    </row>
    <row r="427" spans="1:15" ht="14" x14ac:dyDescent="0.15">
      <c r="A427" t="s">
        <v>9</v>
      </c>
      <c r="B427" t="s">
        <v>14</v>
      </c>
      <c r="C427" t="s">
        <v>26</v>
      </c>
      <c r="D427" t="s">
        <v>32</v>
      </c>
      <c r="E427">
        <v>567</v>
      </c>
      <c r="F427" s="6">
        <v>120</v>
      </c>
      <c r="G427" s="6">
        <v>125</v>
      </c>
      <c r="H427" s="6">
        <v>70875</v>
      </c>
      <c r="I427" s="6">
        <v>6378.75</v>
      </c>
      <c r="J427" s="6">
        <v>68040</v>
      </c>
      <c r="K427" s="6">
        <v>-3543.75</v>
      </c>
      <c r="L427" s="3">
        <v>43709</v>
      </c>
      <c r="M427">
        <v>9</v>
      </c>
      <c r="N427" t="s">
        <v>43</v>
      </c>
      <c r="O427">
        <v>2019</v>
      </c>
    </row>
    <row r="428" spans="1:15" ht="14" x14ac:dyDescent="0.15">
      <c r="A428" t="s">
        <v>9</v>
      </c>
      <c r="B428" t="s">
        <v>17</v>
      </c>
      <c r="C428" t="s">
        <v>26</v>
      </c>
      <c r="D428" t="s">
        <v>32</v>
      </c>
      <c r="E428">
        <v>2110</v>
      </c>
      <c r="F428" s="6">
        <v>120</v>
      </c>
      <c r="G428" s="6">
        <v>125</v>
      </c>
      <c r="H428" s="6">
        <v>263750</v>
      </c>
      <c r="I428" s="6">
        <v>23737.5</v>
      </c>
      <c r="J428" s="6">
        <v>253200</v>
      </c>
      <c r="K428" s="6">
        <v>-13187.5</v>
      </c>
      <c r="L428" s="3">
        <v>43709</v>
      </c>
      <c r="M428">
        <v>9</v>
      </c>
      <c r="N428" t="s">
        <v>43</v>
      </c>
      <c r="O428">
        <v>2019</v>
      </c>
    </row>
    <row r="429" spans="1:15" ht="14" x14ac:dyDescent="0.15">
      <c r="A429" t="s">
        <v>10</v>
      </c>
      <c r="B429" t="s">
        <v>14</v>
      </c>
      <c r="C429" t="s">
        <v>26</v>
      </c>
      <c r="D429" t="s">
        <v>32</v>
      </c>
      <c r="E429">
        <v>1269</v>
      </c>
      <c r="F429" s="6">
        <v>120</v>
      </c>
      <c r="G429" s="6">
        <v>350</v>
      </c>
      <c r="H429" s="6">
        <v>444150</v>
      </c>
      <c r="I429" s="6">
        <v>39973.5</v>
      </c>
      <c r="J429" s="6">
        <v>329940</v>
      </c>
      <c r="K429" s="6">
        <v>74236.5</v>
      </c>
      <c r="L429" s="3">
        <v>43739</v>
      </c>
      <c r="M429">
        <v>10</v>
      </c>
      <c r="N429" t="s">
        <v>44</v>
      </c>
      <c r="O429">
        <v>2019</v>
      </c>
    </row>
    <row r="430" spans="1:15" ht="14" x14ac:dyDescent="0.15">
      <c r="A430" t="s">
        <v>11</v>
      </c>
      <c r="B430" t="s">
        <v>35</v>
      </c>
      <c r="C430" t="s">
        <v>27</v>
      </c>
      <c r="D430" t="s">
        <v>32</v>
      </c>
      <c r="E430">
        <v>1956</v>
      </c>
      <c r="F430" s="6">
        <v>250</v>
      </c>
      <c r="G430" s="6">
        <v>12</v>
      </c>
      <c r="H430" s="6">
        <v>23472</v>
      </c>
      <c r="I430" s="6">
        <v>2112.48</v>
      </c>
      <c r="J430" s="6">
        <v>5868</v>
      </c>
      <c r="K430" s="6">
        <v>15491.52</v>
      </c>
      <c r="L430" s="3">
        <v>43466</v>
      </c>
      <c r="M430">
        <v>1</v>
      </c>
      <c r="N430" t="s">
        <v>36</v>
      </c>
      <c r="O430">
        <v>2019</v>
      </c>
    </row>
    <row r="431" spans="1:15" ht="14" x14ac:dyDescent="0.15">
      <c r="A431" t="s">
        <v>7</v>
      </c>
      <c r="B431" t="s">
        <v>16</v>
      </c>
      <c r="C431" t="s">
        <v>27</v>
      </c>
      <c r="D431" t="s">
        <v>32</v>
      </c>
      <c r="E431">
        <v>2659</v>
      </c>
      <c r="F431" s="6">
        <v>250</v>
      </c>
      <c r="G431" s="6">
        <v>300</v>
      </c>
      <c r="H431" s="6">
        <v>797700</v>
      </c>
      <c r="I431" s="6">
        <v>71793</v>
      </c>
      <c r="J431" s="6">
        <v>664750</v>
      </c>
      <c r="K431" s="6">
        <v>61157</v>
      </c>
      <c r="L431" s="3">
        <v>43497</v>
      </c>
      <c r="M431">
        <v>2</v>
      </c>
      <c r="N431" t="s">
        <v>37</v>
      </c>
      <c r="O431">
        <v>2019</v>
      </c>
    </row>
    <row r="432" spans="1:15" ht="14" x14ac:dyDescent="0.15">
      <c r="A432" t="s">
        <v>10</v>
      </c>
      <c r="B432" t="s">
        <v>35</v>
      </c>
      <c r="C432" t="s">
        <v>27</v>
      </c>
      <c r="D432" t="s">
        <v>32</v>
      </c>
      <c r="E432">
        <v>1351</v>
      </c>
      <c r="F432" s="6">
        <v>250</v>
      </c>
      <c r="G432" s="6">
        <v>350</v>
      </c>
      <c r="H432" s="6">
        <v>472850</v>
      </c>
      <c r="I432" s="6">
        <v>42572.25</v>
      </c>
      <c r="J432" s="6">
        <v>351390</v>
      </c>
      <c r="K432" s="6">
        <v>78887.75</v>
      </c>
      <c r="L432" s="3">
        <v>43556</v>
      </c>
      <c r="M432">
        <v>4</v>
      </c>
      <c r="N432" t="s">
        <v>39</v>
      </c>
      <c r="O432">
        <v>2019</v>
      </c>
    </row>
    <row r="433" spans="1:15" ht="14" x14ac:dyDescent="0.15">
      <c r="A433" t="s">
        <v>11</v>
      </c>
      <c r="B433" t="s">
        <v>16</v>
      </c>
      <c r="C433" t="s">
        <v>27</v>
      </c>
      <c r="D433" t="s">
        <v>32</v>
      </c>
      <c r="E433">
        <v>880</v>
      </c>
      <c r="F433" s="6">
        <v>250</v>
      </c>
      <c r="G433" s="6">
        <v>12</v>
      </c>
      <c r="H433" s="6">
        <v>10560</v>
      </c>
      <c r="I433" s="6">
        <v>950.4</v>
      </c>
      <c r="J433" s="6">
        <v>2640</v>
      </c>
      <c r="K433" s="6">
        <v>6969.6</v>
      </c>
      <c r="L433" s="3">
        <v>43586</v>
      </c>
      <c r="M433">
        <v>5</v>
      </c>
      <c r="N433" t="s">
        <v>18</v>
      </c>
      <c r="O433">
        <v>2019</v>
      </c>
    </row>
    <row r="434" spans="1:15" ht="14" x14ac:dyDescent="0.15">
      <c r="A434" t="s">
        <v>7</v>
      </c>
      <c r="B434" t="s">
        <v>35</v>
      </c>
      <c r="C434" t="s">
        <v>27</v>
      </c>
      <c r="D434" t="s">
        <v>32</v>
      </c>
      <c r="E434">
        <v>1867</v>
      </c>
      <c r="F434" s="6">
        <v>250</v>
      </c>
      <c r="G434" s="6">
        <v>300</v>
      </c>
      <c r="H434" s="6">
        <v>560100</v>
      </c>
      <c r="I434" s="6">
        <v>50409</v>
      </c>
      <c r="J434" s="6">
        <v>466750</v>
      </c>
      <c r="K434" s="6">
        <v>42941</v>
      </c>
      <c r="L434" s="3">
        <v>43709</v>
      </c>
      <c r="M434">
        <v>9</v>
      </c>
      <c r="N434" t="s">
        <v>43</v>
      </c>
      <c r="O434">
        <v>2019</v>
      </c>
    </row>
    <row r="435" spans="1:15" ht="14" x14ac:dyDescent="0.15">
      <c r="A435" t="s">
        <v>11</v>
      </c>
      <c r="B435" t="s">
        <v>15</v>
      </c>
      <c r="C435" t="s">
        <v>27</v>
      </c>
      <c r="D435" t="s">
        <v>32</v>
      </c>
      <c r="E435">
        <v>2234</v>
      </c>
      <c r="F435" s="6">
        <v>250</v>
      </c>
      <c r="G435" s="6">
        <v>12</v>
      </c>
      <c r="H435" s="6">
        <v>26808</v>
      </c>
      <c r="I435" s="6">
        <v>2412.7199999999998</v>
      </c>
      <c r="J435" s="6">
        <v>6702</v>
      </c>
      <c r="K435" s="6">
        <v>17693.28</v>
      </c>
      <c r="L435" s="3">
        <v>43344</v>
      </c>
      <c r="M435">
        <v>9</v>
      </c>
      <c r="N435" t="s">
        <v>43</v>
      </c>
      <c r="O435">
        <v>2018</v>
      </c>
    </row>
    <row r="436" spans="1:15" ht="14" x14ac:dyDescent="0.15">
      <c r="A436" t="s">
        <v>8</v>
      </c>
      <c r="B436" t="s">
        <v>15</v>
      </c>
      <c r="C436" t="s">
        <v>27</v>
      </c>
      <c r="D436" t="s">
        <v>32</v>
      </c>
      <c r="E436">
        <v>1227</v>
      </c>
      <c r="F436" s="6">
        <v>250</v>
      </c>
      <c r="G436" s="6">
        <v>15</v>
      </c>
      <c r="H436" s="6">
        <v>18405</v>
      </c>
      <c r="I436" s="6">
        <v>1656.45</v>
      </c>
      <c r="J436" s="6">
        <v>12270</v>
      </c>
      <c r="K436" s="6">
        <v>4478.5499999999993</v>
      </c>
      <c r="L436" s="3">
        <v>43739</v>
      </c>
      <c r="M436">
        <v>10</v>
      </c>
      <c r="N436" t="s">
        <v>44</v>
      </c>
      <c r="O436">
        <v>2019</v>
      </c>
    </row>
    <row r="437" spans="1:15" ht="14" x14ac:dyDescent="0.15">
      <c r="A437" t="s">
        <v>9</v>
      </c>
      <c r="B437" t="s">
        <v>17</v>
      </c>
      <c r="C437" t="s">
        <v>27</v>
      </c>
      <c r="D437" t="s">
        <v>32</v>
      </c>
      <c r="E437">
        <v>877</v>
      </c>
      <c r="F437" s="6">
        <v>250</v>
      </c>
      <c r="G437" s="6">
        <v>125</v>
      </c>
      <c r="H437" s="6">
        <v>109625</v>
      </c>
      <c r="I437" s="6">
        <v>9866.25</v>
      </c>
      <c r="J437" s="6">
        <v>105240</v>
      </c>
      <c r="K437" s="6">
        <v>-5481.25</v>
      </c>
      <c r="L437" s="3">
        <v>43770</v>
      </c>
      <c r="M437">
        <v>11</v>
      </c>
      <c r="N437" t="s">
        <v>45</v>
      </c>
      <c r="O437">
        <v>2019</v>
      </c>
    </row>
    <row r="438" spans="1:15" ht="14" x14ac:dyDescent="0.15">
      <c r="A438" t="s">
        <v>10</v>
      </c>
      <c r="B438" t="s">
        <v>35</v>
      </c>
      <c r="C438" t="s">
        <v>28</v>
      </c>
      <c r="D438" t="s">
        <v>32</v>
      </c>
      <c r="E438">
        <v>2071</v>
      </c>
      <c r="F438" s="6">
        <v>260</v>
      </c>
      <c r="G438" s="6">
        <v>350</v>
      </c>
      <c r="H438" s="6">
        <v>724850</v>
      </c>
      <c r="I438" s="6">
        <v>65236.5</v>
      </c>
      <c r="J438" s="6">
        <v>538460</v>
      </c>
      <c r="K438" s="6">
        <v>121153.5</v>
      </c>
      <c r="L438" s="3">
        <v>43709</v>
      </c>
      <c r="M438">
        <v>9</v>
      </c>
      <c r="N438" t="s">
        <v>43</v>
      </c>
      <c r="O438">
        <v>2019</v>
      </c>
    </row>
    <row r="439" spans="1:15" ht="14" x14ac:dyDescent="0.15">
      <c r="A439" t="s">
        <v>10</v>
      </c>
      <c r="B439" t="s">
        <v>14</v>
      </c>
      <c r="C439" t="s">
        <v>28</v>
      </c>
      <c r="D439" t="s">
        <v>32</v>
      </c>
      <c r="E439">
        <v>1269</v>
      </c>
      <c r="F439" s="6">
        <v>260</v>
      </c>
      <c r="G439" s="6">
        <v>350</v>
      </c>
      <c r="H439" s="6">
        <v>444150</v>
      </c>
      <c r="I439" s="6">
        <v>39973.5</v>
      </c>
      <c r="J439" s="6">
        <v>329940</v>
      </c>
      <c r="K439" s="6">
        <v>74236.5</v>
      </c>
      <c r="L439" s="3">
        <v>43739</v>
      </c>
      <c r="M439">
        <v>10</v>
      </c>
      <c r="N439" t="s">
        <v>44</v>
      </c>
      <c r="O439">
        <v>2019</v>
      </c>
    </row>
    <row r="440" spans="1:15" ht="14" x14ac:dyDescent="0.15">
      <c r="A440" t="s">
        <v>8</v>
      </c>
      <c r="B440" t="s">
        <v>16</v>
      </c>
      <c r="C440" t="s">
        <v>28</v>
      </c>
      <c r="D440" t="s">
        <v>32</v>
      </c>
      <c r="E440">
        <v>970</v>
      </c>
      <c r="F440" s="6">
        <v>260</v>
      </c>
      <c r="G440" s="6">
        <v>15</v>
      </c>
      <c r="H440" s="6">
        <v>14550</v>
      </c>
      <c r="I440" s="6">
        <v>1309.5</v>
      </c>
      <c r="J440" s="6">
        <v>9700</v>
      </c>
      <c r="K440" s="6">
        <v>3540.5</v>
      </c>
      <c r="L440" s="3">
        <v>43405</v>
      </c>
      <c r="M440">
        <v>11</v>
      </c>
      <c r="N440" t="s">
        <v>45</v>
      </c>
      <c r="O440">
        <v>2018</v>
      </c>
    </row>
    <row r="441" spans="1:15" ht="14" x14ac:dyDescent="0.15">
      <c r="A441" t="s">
        <v>10</v>
      </c>
      <c r="B441" t="s">
        <v>17</v>
      </c>
      <c r="C441" t="s">
        <v>28</v>
      </c>
      <c r="D441" t="s">
        <v>32</v>
      </c>
      <c r="E441">
        <v>1694</v>
      </c>
      <c r="F441" s="6">
        <v>260</v>
      </c>
      <c r="G441" s="6">
        <v>20</v>
      </c>
      <c r="H441" s="6">
        <v>33880</v>
      </c>
      <c r="I441" s="6">
        <v>3049.2</v>
      </c>
      <c r="J441" s="6">
        <v>16940</v>
      </c>
      <c r="K441" s="6">
        <v>13890.8</v>
      </c>
      <c r="L441" s="3">
        <v>43770</v>
      </c>
      <c r="M441">
        <v>11</v>
      </c>
      <c r="N441" t="s">
        <v>45</v>
      </c>
      <c r="O441">
        <v>2019</v>
      </c>
    </row>
    <row r="442" spans="1:15" ht="14" x14ac:dyDescent="0.15">
      <c r="A442" t="s">
        <v>10</v>
      </c>
      <c r="B442" t="s">
        <v>16</v>
      </c>
      <c r="C442" t="s">
        <v>23</v>
      </c>
      <c r="D442" t="s">
        <v>32</v>
      </c>
      <c r="E442">
        <v>663</v>
      </c>
      <c r="F442" s="6">
        <v>3</v>
      </c>
      <c r="G442" s="6">
        <v>20</v>
      </c>
      <c r="H442" s="6">
        <v>13260</v>
      </c>
      <c r="I442" s="6">
        <v>1193.4000000000001</v>
      </c>
      <c r="J442" s="6">
        <v>6630</v>
      </c>
      <c r="K442" s="6">
        <v>5436.6</v>
      </c>
      <c r="L442" s="3">
        <v>43586</v>
      </c>
      <c r="M442">
        <v>5</v>
      </c>
      <c r="N442" t="s">
        <v>18</v>
      </c>
      <c r="O442">
        <v>2019</v>
      </c>
    </row>
    <row r="443" spans="1:15" ht="14" x14ac:dyDescent="0.15">
      <c r="A443" t="s">
        <v>10</v>
      </c>
      <c r="B443" t="s">
        <v>14</v>
      </c>
      <c r="C443" t="s">
        <v>23</v>
      </c>
      <c r="D443" t="s">
        <v>32</v>
      </c>
      <c r="E443">
        <v>819</v>
      </c>
      <c r="F443" s="6">
        <v>3</v>
      </c>
      <c r="G443" s="6">
        <v>7</v>
      </c>
      <c r="H443" s="6">
        <v>5733</v>
      </c>
      <c r="I443" s="6">
        <v>515.97</v>
      </c>
      <c r="J443" s="6">
        <v>4095</v>
      </c>
      <c r="K443" s="6">
        <v>1122.0299999999997</v>
      </c>
      <c r="L443" s="3">
        <v>43647</v>
      </c>
      <c r="M443">
        <v>7</v>
      </c>
      <c r="N443" t="s">
        <v>41</v>
      </c>
      <c r="O443">
        <v>2019</v>
      </c>
    </row>
    <row r="444" spans="1:15" ht="14" x14ac:dyDescent="0.15">
      <c r="A444" t="s">
        <v>11</v>
      </c>
      <c r="B444" t="s">
        <v>16</v>
      </c>
      <c r="C444" t="s">
        <v>23</v>
      </c>
      <c r="D444" t="s">
        <v>32</v>
      </c>
      <c r="E444">
        <v>1580</v>
      </c>
      <c r="F444" s="6">
        <v>3</v>
      </c>
      <c r="G444" s="6">
        <v>12</v>
      </c>
      <c r="H444" s="6">
        <v>18960</v>
      </c>
      <c r="I444" s="6">
        <v>1706.4</v>
      </c>
      <c r="J444" s="6">
        <v>4740</v>
      </c>
      <c r="K444" s="6">
        <v>12513.599999999999</v>
      </c>
      <c r="L444" s="3">
        <v>43709</v>
      </c>
      <c r="M444">
        <v>9</v>
      </c>
      <c r="N444" t="s">
        <v>43</v>
      </c>
      <c r="O444">
        <v>2019</v>
      </c>
    </row>
    <row r="445" spans="1:15" ht="14" x14ac:dyDescent="0.15">
      <c r="A445" t="s">
        <v>10</v>
      </c>
      <c r="B445" t="s">
        <v>17</v>
      </c>
      <c r="C445" t="s">
        <v>23</v>
      </c>
      <c r="D445" t="s">
        <v>32</v>
      </c>
      <c r="E445">
        <v>521</v>
      </c>
      <c r="F445" s="6">
        <v>3</v>
      </c>
      <c r="G445" s="6">
        <v>7</v>
      </c>
      <c r="H445" s="6">
        <v>3647</v>
      </c>
      <c r="I445" s="6">
        <v>328.23</v>
      </c>
      <c r="J445" s="6">
        <v>2605</v>
      </c>
      <c r="K445" s="6">
        <v>713.77</v>
      </c>
      <c r="L445" s="3">
        <v>43800</v>
      </c>
      <c r="M445">
        <v>12</v>
      </c>
      <c r="N445" t="s">
        <v>46</v>
      </c>
      <c r="O445">
        <v>2019</v>
      </c>
    </row>
    <row r="446" spans="1:15" ht="14" x14ac:dyDescent="0.15">
      <c r="A446" t="s">
        <v>10</v>
      </c>
      <c r="B446" t="s">
        <v>35</v>
      </c>
      <c r="C446" t="s">
        <v>25</v>
      </c>
      <c r="D446" t="s">
        <v>32</v>
      </c>
      <c r="E446">
        <v>973</v>
      </c>
      <c r="F446" s="6">
        <v>10</v>
      </c>
      <c r="G446" s="6">
        <v>20</v>
      </c>
      <c r="H446" s="6">
        <v>19460</v>
      </c>
      <c r="I446" s="6">
        <v>1751.4</v>
      </c>
      <c r="J446" s="6">
        <v>9730</v>
      </c>
      <c r="K446" s="6">
        <v>7978.5999999999985</v>
      </c>
      <c r="L446" s="3">
        <v>43525</v>
      </c>
      <c r="M446">
        <v>3</v>
      </c>
      <c r="N446" t="s">
        <v>38</v>
      </c>
      <c r="O446">
        <v>2019</v>
      </c>
    </row>
    <row r="447" spans="1:15" ht="14" x14ac:dyDescent="0.15">
      <c r="A447" t="s">
        <v>10</v>
      </c>
      <c r="B447" t="s">
        <v>17</v>
      </c>
      <c r="C447" t="s">
        <v>25</v>
      </c>
      <c r="D447" t="s">
        <v>32</v>
      </c>
      <c r="E447">
        <v>1038</v>
      </c>
      <c r="F447" s="6">
        <v>10</v>
      </c>
      <c r="G447" s="6">
        <v>20</v>
      </c>
      <c r="H447" s="6">
        <v>20760</v>
      </c>
      <c r="I447" s="6">
        <v>1868.4</v>
      </c>
      <c r="J447" s="6">
        <v>10380</v>
      </c>
      <c r="K447" s="6">
        <v>8511.5999999999985</v>
      </c>
      <c r="L447" s="3">
        <v>43617</v>
      </c>
      <c r="M447">
        <v>6</v>
      </c>
      <c r="N447" t="s">
        <v>40</v>
      </c>
      <c r="O447">
        <v>2019</v>
      </c>
    </row>
    <row r="448" spans="1:15" ht="14" x14ac:dyDescent="0.15">
      <c r="A448" t="s">
        <v>10</v>
      </c>
      <c r="B448" t="s">
        <v>16</v>
      </c>
      <c r="C448" t="s">
        <v>25</v>
      </c>
      <c r="D448" t="s">
        <v>32</v>
      </c>
      <c r="E448">
        <v>360</v>
      </c>
      <c r="F448" s="6">
        <v>10</v>
      </c>
      <c r="G448" s="6">
        <v>7</v>
      </c>
      <c r="H448" s="6">
        <v>2520</v>
      </c>
      <c r="I448" s="6">
        <v>226.8</v>
      </c>
      <c r="J448" s="6">
        <v>1800</v>
      </c>
      <c r="K448" s="6">
        <v>493.19999999999982</v>
      </c>
      <c r="L448" s="3">
        <v>43739</v>
      </c>
      <c r="M448">
        <v>10</v>
      </c>
      <c r="N448" t="s">
        <v>44</v>
      </c>
      <c r="O448">
        <v>2019</v>
      </c>
    </row>
    <row r="449" spans="1:15" ht="14" x14ac:dyDescent="0.15">
      <c r="A449" t="s">
        <v>11</v>
      </c>
      <c r="B449" t="s">
        <v>15</v>
      </c>
      <c r="C449" t="s">
        <v>26</v>
      </c>
      <c r="D449" t="s">
        <v>32</v>
      </c>
      <c r="E449">
        <v>1967</v>
      </c>
      <c r="F449" s="6">
        <v>120</v>
      </c>
      <c r="G449" s="6">
        <v>12</v>
      </c>
      <c r="H449" s="6">
        <v>23604</v>
      </c>
      <c r="I449" s="6">
        <v>2124.36</v>
      </c>
      <c r="J449" s="6">
        <v>5901</v>
      </c>
      <c r="K449" s="6">
        <v>15578.64</v>
      </c>
      <c r="L449" s="3">
        <v>43525</v>
      </c>
      <c r="M449">
        <v>3</v>
      </c>
      <c r="N449" t="s">
        <v>38</v>
      </c>
      <c r="O449">
        <v>2019</v>
      </c>
    </row>
    <row r="450" spans="1:15" ht="14" x14ac:dyDescent="0.15">
      <c r="A450" t="s">
        <v>8</v>
      </c>
      <c r="B450" t="s">
        <v>17</v>
      </c>
      <c r="C450" t="s">
        <v>26</v>
      </c>
      <c r="D450" t="s">
        <v>32</v>
      </c>
      <c r="E450">
        <v>2628</v>
      </c>
      <c r="F450" s="6">
        <v>120</v>
      </c>
      <c r="G450" s="6">
        <v>15</v>
      </c>
      <c r="H450" s="6">
        <v>39420</v>
      </c>
      <c r="I450" s="6">
        <v>3547.8</v>
      </c>
      <c r="J450" s="6">
        <v>26280</v>
      </c>
      <c r="K450" s="6">
        <v>9592.1999999999971</v>
      </c>
      <c r="L450" s="3">
        <v>43556</v>
      </c>
      <c r="M450">
        <v>4</v>
      </c>
      <c r="N450" t="s">
        <v>39</v>
      </c>
      <c r="O450">
        <v>2019</v>
      </c>
    </row>
    <row r="451" spans="1:15" ht="14" x14ac:dyDescent="0.15">
      <c r="A451" t="s">
        <v>10</v>
      </c>
      <c r="B451" t="s">
        <v>16</v>
      </c>
      <c r="C451" t="s">
        <v>27</v>
      </c>
      <c r="D451" t="s">
        <v>32</v>
      </c>
      <c r="E451">
        <v>360</v>
      </c>
      <c r="F451" s="6">
        <v>250</v>
      </c>
      <c r="G451" s="6">
        <v>7</v>
      </c>
      <c r="H451" s="6">
        <v>2520</v>
      </c>
      <c r="I451" s="6">
        <v>226.8</v>
      </c>
      <c r="J451" s="6">
        <v>1800</v>
      </c>
      <c r="K451" s="6">
        <v>493.19999999999982</v>
      </c>
      <c r="L451" s="3">
        <v>43739</v>
      </c>
      <c r="M451">
        <v>10</v>
      </c>
      <c r="N451" t="s">
        <v>44</v>
      </c>
      <c r="O451">
        <v>2019</v>
      </c>
    </row>
    <row r="452" spans="1:15" ht="14" x14ac:dyDescent="0.15">
      <c r="A452" t="s">
        <v>10</v>
      </c>
      <c r="B452" t="s">
        <v>15</v>
      </c>
      <c r="C452" t="s">
        <v>27</v>
      </c>
      <c r="D452" t="s">
        <v>32</v>
      </c>
      <c r="E452">
        <v>2682</v>
      </c>
      <c r="F452" s="6">
        <v>250</v>
      </c>
      <c r="G452" s="6">
        <v>20</v>
      </c>
      <c r="H452" s="6">
        <v>53640</v>
      </c>
      <c r="I452" s="6">
        <v>4827.6000000000004</v>
      </c>
      <c r="J452" s="6">
        <v>26820</v>
      </c>
      <c r="K452" s="6">
        <v>21992.400000000001</v>
      </c>
      <c r="L452" s="3">
        <v>43405</v>
      </c>
      <c r="M452">
        <v>11</v>
      </c>
      <c r="N452" t="s">
        <v>45</v>
      </c>
      <c r="O452">
        <v>2018</v>
      </c>
    </row>
    <row r="453" spans="1:15" ht="14" x14ac:dyDescent="0.15">
      <c r="A453" t="s">
        <v>10</v>
      </c>
      <c r="B453" t="s">
        <v>17</v>
      </c>
      <c r="C453" t="s">
        <v>27</v>
      </c>
      <c r="D453" t="s">
        <v>32</v>
      </c>
      <c r="E453">
        <v>521</v>
      </c>
      <c r="F453" s="6">
        <v>250</v>
      </c>
      <c r="G453" s="6">
        <v>7</v>
      </c>
      <c r="H453" s="6">
        <v>3647</v>
      </c>
      <c r="I453" s="6">
        <v>328.23</v>
      </c>
      <c r="J453" s="6">
        <v>2605</v>
      </c>
      <c r="K453" s="6">
        <v>713.77</v>
      </c>
      <c r="L453" s="3">
        <v>43800</v>
      </c>
      <c r="M453">
        <v>12</v>
      </c>
      <c r="N453" t="s">
        <v>46</v>
      </c>
      <c r="O453">
        <v>2019</v>
      </c>
    </row>
    <row r="454" spans="1:15" ht="14" x14ac:dyDescent="0.15">
      <c r="A454" t="s">
        <v>10</v>
      </c>
      <c r="B454" t="s">
        <v>17</v>
      </c>
      <c r="C454" t="s">
        <v>28</v>
      </c>
      <c r="D454" t="s">
        <v>32</v>
      </c>
      <c r="E454">
        <v>1038</v>
      </c>
      <c r="F454" s="6">
        <v>260</v>
      </c>
      <c r="G454" s="6">
        <v>20</v>
      </c>
      <c r="H454" s="6">
        <v>20760</v>
      </c>
      <c r="I454" s="6">
        <v>1868.4</v>
      </c>
      <c r="J454" s="6">
        <v>10380</v>
      </c>
      <c r="K454" s="6">
        <v>8511.5999999999985</v>
      </c>
      <c r="L454" s="3">
        <v>43617</v>
      </c>
      <c r="M454">
        <v>6</v>
      </c>
      <c r="N454" t="s">
        <v>40</v>
      </c>
      <c r="O454">
        <v>2019</v>
      </c>
    </row>
    <row r="455" spans="1:15" ht="14" x14ac:dyDescent="0.15">
      <c r="A455" t="s">
        <v>8</v>
      </c>
      <c r="B455" t="s">
        <v>14</v>
      </c>
      <c r="C455" t="s">
        <v>28</v>
      </c>
      <c r="D455" t="s">
        <v>32</v>
      </c>
      <c r="E455">
        <v>1630</v>
      </c>
      <c r="F455" s="6">
        <v>260</v>
      </c>
      <c r="G455" s="6">
        <v>15</v>
      </c>
      <c r="H455" s="6">
        <v>24450</v>
      </c>
      <c r="I455" s="6">
        <v>2201.1750000000002</v>
      </c>
      <c r="J455" s="6">
        <v>16305</v>
      </c>
      <c r="K455" s="6">
        <v>5943.8250000000007</v>
      </c>
      <c r="L455" s="3">
        <v>43647</v>
      </c>
      <c r="M455">
        <v>7</v>
      </c>
      <c r="N455" t="s">
        <v>41</v>
      </c>
      <c r="O455">
        <v>2019</v>
      </c>
    </row>
    <row r="456" spans="1:15" ht="14" x14ac:dyDescent="0.15">
      <c r="A456" t="s">
        <v>11</v>
      </c>
      <c r="B456" t="s">
        <v>15</v>
      </c>
      <c r="C456" t="s">
        <v>28</v>
      </c>
      <c r="D456" t="s">
        <v>32</v>
      </c>
      <c r="E456">
        <v>306</v>
      </c>
      <c r="F456" s="6">
        <v>260</v>
      </c>
      <c r="G456" s="6">
        <v>12</v>
      </c>
      <c r="H456" s="6">
        <v>3672</v>
      </c>
      <c r="I456" s="6">
        <v>330.48</v>
      </c>
      <c r="J456" s="6">
        <v>918</v>
      </c>
      <c r="K456" s="6">
        <v>2423.52</v>
      </c>
      <c r="L456" s="3">
        <v>43435</v>
      </c>
      <c r="M456">
        <v>12</v>
      </c>
      <c r="N456" t="s">
        <v>46</v>
      </c>
      <c r="O456">
        <v>2018</v>
      </c>
    </row>
    <row r="457" spans="1:15" ht="14" x14ac:dyDescent="0.15">
      <c r="A457" t="s">
        <v>11</v>
      </c>
      <c r="B457" t="s">
        <v>35</v>
      </c>
      <c r="C457" t="s">
        <v>23</v>
      </c>
      <c r="D457" t="s">
        <v>33</v>
      </c>
      <c r="E457">
        <v>386</v>
      </c>
      <c r="F457" s="6">
        <v>3</v>
      </c>
      <c r="G457" s="6">
        <v>12</v>
      </c>
      <c r="H457" s="6">
        <v>4632</v>
      </c>
      <c r="I457" s="6">
        <v>463.2</v>
      </c>
      <c r="J457" s="6">
        <v>1158</v>
      </c>
      <c r="K457" s="6">
        <v>3010.8</v>
      </c>
      <c r="L457" s="3">
        <v>43374</v>
      </c>
      <c r="M457">
        <v>10</v>
      </c>
      <c r="N457" t="s">
        <v>44</v>
      </c>
      <c r="O457">
        <v>2018</v>
      </c>
    </row>
    <row r="458" spans="1:15" ht="14" x14ac:dyDescent="0.15">
      <c r="A458" t="s">
        <v>10</v>
      </c>
      <c r="B458" t="s">
        <v>35</v>
      </c>
      <c r="C458" t="s">
        <v>24</v>
      </c>
      <c r="D458" t="s">
        <v>33</v>
      </c>
      <c r="E458">
        <v>2328</v>
      </c>
      <c r="F458" s="6">
        <v>5</v>
      </c>
      <c r="G458" s="6">
        <v>7</v>
      </c>
      <c r="H458" s="6">
        <v>16296</v>
      </c>
      <c r="I458" s="6">
        <v>1629.6</v>
      </c>
      <c r="J458" s="6">
        <v>11640</v>
      </c>
      <c r="K458" s="6">
        <v>3026.3999999999996</v>
      </c>
      <c r="L458" s="3">
        <v>43709</v>
      </c>
      <c r="M458">
        <v>9</v>
      </c>
      <c r="N458" t="s">
        <v>43</v>
      </c>
      <c r="O458">
        <v>2019</v>
      </c>
    </row>
    <row r="459" spans="1:15" ht="14" x14ac:dyDescent="0.15">
      <c r="A459" t="s">
        <v>11</v>
      </c>
      <c r="B459" t="s">
        <v>35</v>
      </c>
      <c r="C459" t="s">
        <v>25</v>
      </c>
      <c r="D459" t="s">
        <v>33</v>
      </c>
      <c r="E459">
        <v>386</v>
      </c>
      <c r="F459" s="6">
        <v>10</v>
      </c>
      <c r="G459" s="6">
        <v>12</v>
      </c>
      <c r="H459" s="6">
        <v>4632</v>
      </c>
      <c r="I459" s="6">
        <v>463.2</v>
      </c>
      <c r="J459" s="6">
        <v>1158</v>
      </c>
      <c r="K459" s="6">
        <v>3010.8</v>
      </c>
      <c r="L459" s="3">
        <v>43374</v>
      </c>
      <c r="M459">
        <v>10</v>
      </c>
      <c r="N459" t="s">
        <v>44</v>
      </c>
      <c r="O459">
        <v>2018</v>
      </c>
    </row>
    <row r="460" spans="1:15" ht="14" x14ac:dyDescent="0.15">
      <c r="A460" t="s">
        <v>9</v>
      </c>
      <c r="B460" t="s">
        <v>35</v>
      </c>
      <c r="C460" t="s">
        <v>23</v>
      </c>
      <c r="D460" t="s">
        <v>33</v>
      </c>
      <c r="E460">
        <v>3445</v>
      </c>
      <c r="F460" s="6">
        <v>3</v>
      </c>
      <c r="G460" s="6">
        <v>125</v>
      </c>
      <c r="H460" s="6">
        <v>430625</v>
      </c>
      <c r="I460" s="6">
        <v>43068.75</v>
      </c>
      <c r="J460" s="6">
        <v>413460</v>
      </c>
      <c r="K460" s="6">
        <v>-25903.75</v>
      </c>
      <c r="L460" s="3">
        <v>43556</v>
      </c>
      <c r="M460">
        <v>4</v>
      </c>
      <c r="N460" t="s">
        <v>39</v>
      </c>
      <c r="O460">
        <v>2019</v>
      </c>
    </row>
    <row r="461" spans="1:15" ht="14" x14ac:dyDescent="0.15">
      <c r="A461" t="s">
        <v>9</v>
      </c>
      <c r="B461" t="s">
        <v>15</v>
      </c>
      <c r="C461" t="s">
        <v>23</v>
      </c>
      <c r="D461" t="s">
        <v>33</v>
      </c>
      <c r="E461">
        <v>1482</v>
      </c>
      <c r="F461" s="6">
        <v>3</v>
      </c>
      <c r="G461" s="6">
        <v>125</v>
      </c>
      <c r="H461" s="6">
        <v>185250</v>
      </c>
      <c r="I461" s="6">
        <v>18525</v>
      </c>
      <c r="J461" s="6">
        <v>177840</v>
      </c>
      <c r="K461" s="6">
        <v>-11115</v>
      </c>
      <c r="L461" s="3">
        <v>43435</v>
      </c>
      <c r="M461">
        <v>12</v>
      </c>
      <c r="N461" t="s">
        <v>46</v>
      </c>
      <c r="O461">
        <v>2018</v>
      </c>
    </row>
    <row r="462" spans="1:15" ht="14" x14ac:dyDescent="0.15">
      <c r="A462" t="s">
        <v>10</v>
      </c>
      <c r="B462" t="s">
        <v>35</v>
      </c>
      <c r="C462" t="s">
        <v>24</v>
      </c>
      <c r="D462" t="s">
        <v>33</v>
      </c>
      <c r="E462">
        <v>2313</v>
      </c>
      <c r="F462" s="6">
        <v>5</v>
      </c>
      <c r="G462" s="6">
        <v>350</v>
      </c>
      <c r="H462" s="6">
        <v>809550</v>
      </c>
      <c r="I462" s="6">
        <v>80955</v>
      </c>
      <c r="J462" s="6">
        <v>601380</v>
      </c>
      <c r="K462" s="6">
        <v>127215</v>
      </c>
      <c r="L462" s="3">
        <v>43586</v>
      </c>
      <c r="M462">
        <v>5</v>
      </c>
      <c r="N462" t="s">
        <v>18</v>
      </c>
      <c r="O462">
        <v>2019</v>
      </c>
    </row>
    <row r="463" spans="1:15" ht="14" x14ac:dyDescent="0.15">
      <c r="A463" t="s">
        <v>9</v>
      </c>
      <c r="B463" t="s">
        <v>35</v>
      </c>
      <c r="C463" t="s">
        <v>24</v>
      </c>
      <c r="D463" t="s">
        <v>33</v>
      </c>
      <c r="E463">
        <v>1804</v>
      </c>
      <c r="F463" s="6">
        <v>5</v>
      </c>
      <c r="G463" s="6">
        <v>125</v>
      </c>
      <c r="H463" s="6">
        <v>225500</v>
      </c>
      <c r="I463" s="6">
        <v>22550</v>
      </c>
      <c r="J463" s="6">
        <v>216480</v>
      </c>
      <c r="K463" s="6">
        <v>-13530</v>
      </c>
      <c r="L463" s="3">
        <v>43405</v>
      </c>
      <c r="M463">
        <v>11</v>
      </c>
      <c r="N463" t="s">
        <v>45</v>
      </c>
      <c r="O463">
        <v>2018</v>
      </c>
    </row>
    <row r="464" spans="1:15" ht="14" x14ac:dyDescent="0.15">
      <c r="A464" t="s">
        <v>8</v>
      </c>
      <c r="B464" t="s">
        <v>15</v>
      </c>
      <c r="C464" t="s">
        <v>24</v>
      </c>
      <c r="D464" t="s">
        <v>33</v>
      </c>
      <c r="E464">
        <v>2072</v>
      </c>
      <c r="F464" s="6">
        <v>5</v>
      </c>
      <c r="G464" s="6">
        <v>15</v>
      </c>
      <c r="H464" s="6">
        <v>31080</v>
      </c>
      <c r="I464" s="6">
        <v>3108</v>
      </c>
      <c r="J464" s="6">
        <v>20720</v>
      </c>
      <c r="K464" s="6">
        <v>7252</v>
      </c>
      <c r="L464" s="3">
        <v>43800</v>
      </c>
      <c r="M464">
        <v>12</v>
      </c>
      <c r="N464" t="s">
        <v>46</v>
      </c>
      <c r="O464">
        <v>2019</v>
      </c>
    </row>
    <row r="465" spans="1:15" ht="14" x14ac:dyDescent="0.15">
      <c r="A465" t="s">
        <v>10</v>
      </c>
      <c r="B465" t="s">
        <v>15</v>
      </c>
      <c r="C465" t="s">
        <v>25</v>
      </c>
      <c r="D465" t="s">
        <v>33</v>
      </c>
      <c r="E465">
        <v>1954</v>
      </c>
      <c r="F465" s="6">
        <v>10</v>
      </c>
      <c r="G465" s="6">
        <v>20</v>
      </c>
      <c r="H465" s="6">
        <v>39080</v>
      </c>
      <c r="I465" s="6">
        <v>3908</v>
      </c>
      <c r="J465" s="6">
        <v>19540</v>
      </c>
      <c r="K465" s="6">
        <v>15632</v>
      </c>
      <c r="L465" s="3">
        <v>43525</v>
      </c>
      <c r="M465">
        <v>3</v>
      </c>
      <c r="N465" t="s">
        <v>38</v>
      </c>
      <c r="O465">
        <v>2019</v>
      </c>
    </row>
    <row r="466" spans="1:15" ht="14" x14ac:dyDescent="0.15">
      <c r="A466" t="s">
        <v>7</v>
      </c>
      <c r="B466" t="s">
        <v>17</v>
      </c>
      <c r="C466" t="s">
        <v>25</v>
      </c>
      <c r="D466" t="s">
        <v>33</v>
      </c>
      <c r="E466">
        <v>591</v>
      </c>
      <c r="F466" s="6">
        <v>10</v>
      </c>
      <c r="G466" s="6">
        <v>300</v>
      </c>
      <c r="H466" s="6">
        <v>177300</v>
      </c>
      <c r="I466" s="6">
        <v>17730</v>
      </c>
      <c r="J466" s="6">
        <v>147750</v>
      </c>
      <c r="K466" s="6">
        <v>11820</v>
      </c>
      <c r="L466" s="3">
        <v>43586</v>
      </c>
      <c r="M466">
        <v>5</v>
      </c>
      <c r="N466" t="s">
        <v>18</v>
      </c>
      <c r="O466">
        <v>2019</v>
      </c>
    </row>
    <row r="467" spans="1:15" ht="14" x14ac:dyDescent="0.15">
      <c r="A467" t="s">
        <v>8</v>
      </c>
      <c r="B467" t="s">
        <v>15</v>
      </c>
      <c r="C467" t="s">
        <v>25</v>
      </c>
      <c r="D467" t="s">
        <v>33</v>
      </c>
      <c r="E467">
        <v>2167</v>
      </c>
      <c r="F467" s="6">
        <v>10</v>
      </c>
      <c r="G467" s="6">
        <v>15</v>
      </c>
      <c r="H467" s="6">
        <v>32505</v>
      </c>
      <c r="I467" s="6">
        <v>3250.5</v>
      </c>
      <c r="J467" s="6">
        <v>21670</v>
      </c>
      <c r="K467" s="6">
        <v>7584.5</v>
      </c>
      <c r="L467" s="3">
        <v>43374</v>
      </c>
      <c r="M467">
        <v>10</v>
      </c>
      <c r="N467" t="s">
        <v>44</v>
      </c>
      <c r="O467">
        <v>2018</v>
      </c>
    </row>
    <row r="468" spans="1:15" ht="14" x14ac:dyDescent="0.15">
      <c r="A468" t="s">
        <v>10</v>
      </c>
      <c r="B468" t="s">
        <v>16</v>
      </c>
      <c r="C468" t="s">
        <v>25</v>
      </c>
      <c r="D468" t="s">
        <v>33</v>
      </c>
      <c r="E468">
        <v>241</v>
      </c>
      <c r="F468" s="6">
        <v>10</v>
      </c>
      <c r="G468" s="6">
        <v>20</v>
      </c>
      <c r="H468" s="6">
        <v>4820</v>
      </c>
      <c r="I468" s="6">
        <v>482</v>
      </c>
      <c r="J468" s="6">
        <v>2410</v>
      </c>
      <c r="K468" s="6">
        <v>1928</v>
      </c>
      <c r="L468" s="3">
        <v>43739</v>
      </c>
      <c r="M468">
        <v>10</v>
      </c>
      <c r="N468" t="s">
        <v>44</v>
      </c>
      <c r="O468">
        <v>2019</v>
      </c>
    </row>
    <row r="469" spans="1:15" ht="14" x14ac:dyDescent="0.15">
      <c r="A469" t="s">
        <v>8</v>
      </c>
      <c r="B469" t="s">
        <v>16</v>
      </c>
      <c r="C469" t="s">
        <v>26</v>
      </c>
      <c r="D469" t="s">
        <v>33</v>
      </c>
      <c r="E469">
        <v>681</v>
      </c>
      <c r="F469" s="6">
        <v>120</v>
      </c>
      <c r="G469" s="6">
        <v>15</v>
      </c>
      <c r="H469" s="6">
        <v>10215</v>
      </c>
      <c r="I469" s="6">
        <v>1021.5</v>
      </c>
      <c r="J469" s="6">
        <v>6810</v>
      </c>
      <c r="K469" s="6">
        <v>2383.5</v>
      </c>
      <c r="L469" s="3">
        <v>43466</v>
      </c>
      <c r="M469">
        <v>1</v>
      </c>
      <c r="N469" t="s">
        <v>36</v>
      </c>
      <c r="O469">
        <v>2019</v>
      </c>
    </row>
    <row r="470" spans="1:15" ht="14" x14ac:dyDescent="0.15">
      <c r="A470" t="s">
        <v>8</v>
      </c>
      <c r="B470" t="s">
        <v>16</v>
      </c>
      <c r="C470" t="s">
        <v>26</v>
      </c>
      <c r="D470" t="s">
        <v>33</v>
      </c>
      <c r="E470">
        <v>510</v>
      </c>
      <c r="F470" s="6">
        <v>120</v>
      </c>
      <c r="G470" s="6">
        <v>15</v>
      </c>
      <c r="H470" s="6">
        <v>7650</v>
      </c>
      <c r="I470" s="6">
        <v>765</v>
      </c>
      <c r="J470" s="6">
        <v>5100</v>
      </c>
      <c r="K470" s="6">
        <v>1785</v>
      </c>
      <c r="L470" s="3">
        <v>43556</v>
      </c>
      <c r="M470">
        <v>4</v>
      </c>
      <c r="N470" t="s">
        <v>39</v>
      </c>
      <c r="O470">
        <v>2019</v>
      </c>
    </row>
    <row r="471" spans="1:15" ht="14" x14ac:dyDescent="0.15">
      <c r="A471" t="s">
        <v>8</v>
      </c>
      <c r="B471" t="s">
        <v>35</v>
      </c>
      <c r="C471" t="s">
        <v>26</v>
      </c>
      <c r="D471" t="s">
        <v>33</v>
      </c>
      <c r="E471">
        <v>790</v>
      </c>
      <c r="F471" s="6">
        <v>120</v>
      </c>
      <c r="G471" s="6">
        <v>15</v>
      </c>
      <c r="H471" s="6">
        <v>11850</v>
      </c>
      <c r="I471" s="6">
        <v>1185</v>
      </c>
      <c r="J471" s="6">
        <v>7900</v>
      </c>
      <c r="K471" s="6">
        <v>2765</v>
      </c>
      <c r="L471" s="3">
        <v>43586</v>
      </c>
      <c r="M471">
        <v>5</v>
      </c>
      <c r="N471" t="s">
        <v>18</v>
      </c>
      <c r="O471">
        <v>2019</v>
      </c>
    </row>
    <row r="472" spans="1:15" ht="14" x14ac:dyDescent="0.15">
      <c r="A472" t="s">
        <v>10</v>
      </c>
      <c r="B472" t="s">
        <v>15</v>
      </c>
      <c r="C472" t="s">
        <v>26</v>
      </c>
      <c r="D472" t="s">
        <v>33</v>
      </c>
      <c r="E472">
        <v>639</v>
      </c>
      <c r="F472" s="6">
        <v>120</v>
      </c>
      <c r="G472" s="6">
        <v>350</v>
      </c>
      <c r="H472" s="6">
        <v>223650</v>
      </c>
      <c r="I472" s="6">
        <v>22365</v>
      </c>
      <c r="J472" s="6">
        <v>166140</v>
      </c>
      <c r="K472" s="6">
        <v>35145</v>
      </c>
      <c r="L472" s="3">
        <v>43647</v>
      </c>
      <c r="M472">
        <v>7</v>
      </c>
      <c r="N472" t="s">
        <v>41</v>
      </c>
      <c r="O472">
        <v>2019</v>
      </c>
    </row>
    <row r="473" spans="1:15" ht="14" x14ac:dyDescent="0.15">
      <c r="A473" t="s">
        <v>9</v>
      </c>
      <c r="B473" t="s">
        <v>35</v>
      </c>
      <c r="C473" t="s">
        <v>26</v>
      </c>
      <c r="D473" t="s">
        <v>33</v>
      </c>
      <c r="E473">
        <v>1596</v>
      </c>
      <c r="F473" s="6">
        <v>120</v>
      </c>
      <c r="G473" s="6">
        <v>125</v>
      </c>
      <c r="H473" s="6">
        <v>199500</v>
      </c>
      <c r="I473" s="6">
        <v>19950</v>
      </c>
      <c r="J473" s="6">
        <v>191520</v>
      </c>
      <c r="K473" s="6">
        <v>-11970</v>
      </c>
      <c r="L473" s="3">
        <v>43709</v>
      </c>
      <c r="M473">
        <v>9</v>
      </c>
      <c r="N473" t="s">
        <v>43</v>
      </c>
      <c r="O473">
        <v>2019</v>
      </c>
    </row>
    <row r="474" spans="1:15" ht="14" x14ac:dyDescent="0.15">
      <c r="A474" t="s">
        <v>7</v>
      </c>
      <c r="B474" t="s">
        <v>35</v>
      </c>
      <c r="C474" t="s">
        <v>26</v>
      </c>
      <c r="D474" t="s">
        <v>33</v>
      </c>
      <c r="E474">
        <v>2294</v>
      </c>
      <c r="F474" s="6">
        <v>120</v>
      </c>
      <c r="G474" s="6">
        <v>300</v>
      </c>
      <c r="H474" s="6">
        <v>688200</v>
      </c>
      <c r="I474" s="6">
        <v>68820</v>
      </c>
      <c r="J474" s="6">
        <v>573500</v>
      </c>
      <c r="K474" s="6">
        <v>45880</v>
      </c>
      <c r="L474" s="3">
        <v>43374</v>
      </c>
      <c r="M474">
        <v>10</v>
      </c>
      <c r="N474" t="s">
        <v>44</v>
      </c>
      <c r="O474">
        <v>2018</v>
      </c>
    </row>
    <row r="475" spans="1:15" ht="14" x14ac:dyDescent="0.15">
      <c r="A475" t="s">
        <v>10</v>
      </c>
      <c r="B475" t="s">
        <v>16</v>
      </c>
      <c r="C475" t="s">
        <v>26</v>
      </c>
      <c r="D475" t="s">
        <v>33</v>
      </c>
      <c r="E475">
        <v>241</v>
      </c>
      <c r="F475" s="6">
        <v>120</v>
      </c>
      <c r="G475" s="6">
        <v>20</v>
      </c>
      <c r="H475" s="6">
        <v>4820</v>
      </c>
      <c r="I475" s="6">
        <v>482</v>
      </c>
      <c r="J475" s="6">
        <v>2410</v>
      </c>
      <c r="K475" s="6">
        <v>1928</v>
      </c>
      <c r="L475" s="3">
        <v>43739</v>
      </c>
      <c r="M475">
        <v>10</v>
      </c>
      <c r="N475" t="s">
        <v>44</v>
      </c>
      <c r="O475">
        <v>2019</v>
      </c>
    </row>
    <row r="476" spans="1:15" ht="14" x14ac:dyDescent="0.15">
      <c r="A476" t="s">
        <v>10</v>
      </c>
      <c r="B476" t="s">
        <v>16</v>
      </c>
      <c r="C476" t="s">
        <v>26</v>
      </c>
      <c r="D476" t="s">
        <v>33</v>
      </c>
      <c r="E476">
        <v>2665</v>
      </c>
      <c r="F476" s="6">
        <v>120</v>
      </c>
      <c r="G476" s="6">
        <v>7</v>
      </c>
      <c r="H476" s="6">
        <v>18655</v>
      </c>
      <c r="I476" s="6">
        <v>1865.5</v>
      </c>
      <c r="J476" s="6">
        <v>13325</v>
      </c>
      <c r="K476" s="6">
        <v>3464.5</v>
      </c>
      <c r="L476" s="3">
        <v>43770</v>
      </c>
      <c r="M476">
        <v>11</v>
      </c>
      <c r="N476" t="s">
        <v>45</v>
      </c>
      <c r="O476">
        <v>2019</v>
      </c>
    </row>
    <row r="477" spans="1:15" ht="14" x14ac:dyDescent="0.15">
      <c r="A477" t="s">
        <v>9</v>
      </c>
      <c r="B477" t="s">
        <v>14</v>
      </c>
      <c r="C477" t="s">
        <v>26</v>
      </c>
      <c r="D477" t="s">
        <v>33</v>
      </c>
      <c r="E477">
        <v>1916</v>
      </c>
      <c r="F477" s="6">
        <v>120</v>
      </c>
      <c r="G477" s="6">
        <v>125</v>
      </c>
      <c r="H477" s="6">
        <v>239500</v>
      </c>
      <c r="I477" s="6">
        <v>23950</v>
      </c>
      <c r="J477" s="6">
        <v>229920</v>
      </c>
      <c r="K477" s="6">
        <v>-14370</v>
      </c>
      <c r="L477" s="3">
        <v>43435</v>
      </c>
      <c r="M477">
        <v>12</v>
      </c>
      <c r="N477" t="s">
        <v>46</v>
      </c>
      <c r="O477">
        <v>2018</v>
      </c>
    </row>
    <row r="478" spans="1:15" ht="14" x14ac:dyDescent="0.15">
      <c r="A478" t="s">
        <v>7</v>
      </c>
      <c r="B478" t="s">
        <v>15</v>
      </c>
      <c r="C478" t="s">
        <v>26</v>
      </c>
      <c r="D478" t="s">
        <v>33</v>
      </c>
      <c r="E478">
        <v>853</v>
      </c>
      <c r="F478" s="6">
        <v>120</v>
      </c>
      <c r="G478" s="6">
        <v>300</v>
      </c>
      <c r="H478" s="6">
        <v>255900</v>
      </c>
      <c r="I478" s="6">
        <v>25590</v>
      </c>
      <c r="J478" s="6">
        <v>213250</v>
      </c>
      <c r="K478" s="6">
        <v>17060</v>
      </c>
      <c r="L478" s="3">
        <v>43800</v>
      </c>
      <c r="M478">
        <v>12</v>
      </c>
      <c r="N478" t="s">
        <v>46</v>
      </c>
      <c r="O478">
        <v>2019</v>
      </c>
    </row>
    <row r="479" spans="1:15" ht="14" x14ac:dyDescent="0.15">
      <c r="A479" t="s">
        <v>9</v>
      </c>
      <c r="B479" t="s">
        <v>17</v>
      </c>
      <c r="C479" t="s">
        <v>27</v>
      </c>
      <c r="D479" t="s">
        <v>33</v>
      </c>
      <c r="E479">
        <v>341</v>
      </c>
      <c r="F479" s="6">
        <v>250</v>
      </c>
      <c r="G479" s="6">
        <v>125</v>
      </c>
      <c r="H479" s="6">
        <v>42625</v>
      </c>
      <c r="I479" s="6">
        <v>4262.5</v>
      </c>
      <c r="J479" s="6">
        <v>40920</v>
      </c>
      <c r="K479" s="6">
        <v>-2557.5</v>
      </c>
      <c r="L479" s="3">
        <v>43586</v>
      </c>
      <c r="M479">
        <v>5</v>
      </c>
      <c r="N479" t="s">
        <v>18</v>
      </c>
      <c r="O479">
        <v>2019</v>
      </c>
    </row>
    <row r="480" spans="1:15" ht="14" x14ac:dyDescent="0.15">
      <c r="A480" t="s">
        <v>8</v>
      </c>
      <c r="B480" t="s">
        <v>17</v>
      </c>
      <c r="C480" t="s">
        <v>27</v>
      </c>
      <c r="D480" t="s">
        <v>33</v>
      </c>
      <c r="E480">
        <v>641</v>
      </c>
      <c r="F480" s="6">
        <v>250</v>
      </c>
      <c r="G480" s="6">
        <v>15</v>
      </c>
      <c r="H480" s="6">
        <v>9615</v>
      </c>
      <c r="I480" s="6">
        <v>961.5</v>
      </c>
      <c r="J480" s="6">
        <v>6410</v>
      </c>
      <c r="K480" s="6">
        <v>2243.5</v>
      </c>
      <c r="L480" s="3">
        <v>43647</v>
      </c>
      <c r="M480">
        <v>7</v>
      </c>
      <c r="N480" t="s">
        <v>41</v>
      </c>
      <c r="O480">
        <v>2019</v>
      </c>
    </row>
    <row r="481" spans="1:15" ht="14" x14ac:dyDescent="0.15">
      <c r="A481" t="s">
        <v>10</v>
      </c>
      <c r="B481" t="s">
        <v>35</v>
      </c>
      <c r="C481" t="s">
        <v>27</v>
      </c>
      <c r="D481" t="s">
        <v>33</v>
      </c>
      <c r="E481">
        <v>2807</v>
      </c>
      <c r="F481" s="6">
        <v>250</v>
      </c>
      <c r="G481" s="6">
        <v>350</v>
      </c>
      <c r="H481" s="6">
        <v>982450</v>
      </c>
      <c r="I481" s="6">
        <v>98245</v>
      </c>
      <c r="J481" s="6">
        <v>729820</v>
      </c>
      <c r="K481" s="6">
        <v>154385</v>
      </c>
      <c r="L481" s="3">
        <v>43678</v>
      </c>
      <c r="M481">
        <v>8</v>
      </c>
      <c r="N481" t="s">
        <v>42</v>
      </c>
      <c r="O481">
        <v>2019</v>
      </c>
    </row>
    <row r="482" spans="1:15" ht="14" x14ac:dyDescent="0.15">
      <c r="A482" t="s">
        <v>7</v>
      </c>
      <c r="B482" t="s">
        <v>17</v>
      </c>
      <c r="C482" t="s">
        <v>27</v>
      </c>
      <c r="D482" t="s">
        <v>33</v>
      </c>
      <c r="E482">
        <v>432</v>
      </c>
      <c r="F482" s="6">
        <v>250</v>
      </c>
      <c r="G482" s="6">
        <v>300</v>
      </c>
      <c r="H482" s="6">
        <v>129600</v>
      </c>
      <c r="I482" s="6">
        <v>12960</v>
      </c>
      <c r="J482" s="6">
        <v>108000</v>
      </c>
      <c r="K482" s="6">
        <v>8640</v>
      </c>
      <c r="L482" s="3">
        <v>43709</v>
      </c>
      <c r="M482">
        <v>9</v>
      </c>
      <c r="N482" t="s">
        <v>43</v>
      </c>
      <c r="O482">
        <v>2019</v>
      </c>
    </row>
    <row r="483" spans="1:15" ht="14" x14ac:dyDescent="0.15">
      <c r="A483" t="s">
        <v>7</v>
      </c>
      <c r="B483" t="s">
        <v>35</v>
      </c>
      <c r="C483" t="s">
        <v>27</v>
      </c>
      <c r="D483" t="s">
        <v>33</v>
      </c>
      <c r="E483">
        <v>2294</v>
      </c>
      <c r="F483" s="6">
        <v>250</v>
      </c>
      <c r="G483" s="6">
        <v>300</v>
      </c>
      <c r="H483" s="6">
        <v>688200</v>
      </c>
      <c r="I483" s="6">
        <v>68820</v>
      </c>
      <c r="J483" s="6">
        <v>573500</v>
      </c>
      <c r="K483" s="6">
        <v>45880</v>
      </c>
      <c r="L483" s="3">
        <v>43374</v>
      </c>
      <c r="M483">
        <v>10</v>
      </c>
      <c r="N483" t="s">
        <v>44</v>
      </c>
      <c r="O483">
        <v>2018</v>
      </c>
    </row>
    <row r="484" spans="1:15" ht="14" x14ac:dyDescent="0.15">
      <c r="A484" t="s">
        <v>8</v>
      </c>
      <c r="B484" t="s">
        <v>15</v>
      </c>
      <c r="C484" t="s">
        <v>27</v>
      </c>
      <c r="D484" t="s">
        <v>33</v>
      </c>
      <c r="E484">
        <v>2167</v>
      </c>
      <c r="F484" s="6">
        <v>250</v>
      </c>
      <c r="G484" s="6">
        <v>15</v>
      </c>
      <c r="H484" s="6">
        <v>32505</v>
      </c>
      <c r="I484" s="6">
        <v>3250.5</v>
      </c>
      <c r="J484" s="6">
        <v>21670</v>
      </c>
      <c r="K484" s="6">
        <v>7584.5</v>
      </c>
      <c r="L484" s="3">
        <v>43374</v>
      </c>
      <c r="M484">
        <v>10</v>
      </c>
      <c r="N484" t="s">
        <v>44</v>
      </c>
      <c r="O484">
        <v>2018</v>
      </c>
    </row>
    <row r="485" spans="1:15" ht="14" x14ac:dyDescent="0.15">
      <c r="A485" t="s">
        <v>9</v>
      </c>
      <c r="B485" t="s">
        <v>14</v>
      </c>
      <c r="C485" t="s">
        <v>27</v>
      </c>
      <c r="D485" t="s">
        <v>33</v>
      </c>
      <c r="E485">
        <v>2529</v>
      </c>
      <c r="F485" s="6">
        <v>250</v>
      </c>
      <c r="G485" s="6">
        <v>125</v>
      </c>
      <c r="H485" s="6">
        <v>316125</v>
      </c>
      <c r="I485" s="6">
        <v>31612.5</v>
      </c>
      <c r="J485" s="6">
        <v>303480</v>
      </c>
      <c r="K485" s="6">
        <v>-18967.5</v>
      </c>
      <c r="L485" s="3">
        <v>43770</v>
      </c>
      <c r="M485">
        <v>11</v>
      </c>
      <c r="N485" t="s">
        <v>45</v>
      </c>
      <c r="O485">
        <v>2019</v>
      </c>
    </row>
    <row r="486" spans="1:15" ht="14" x14ac:dyDescent="0.15">
      <c r="A486" t="s">
        <v>10</v>
      </c>
      <c r="B486" t="s">
        <v>16</v>
      </c>
      <c r="C486" t="s">
        <v>27</v>
      </c>
      <c r="D486" t="s">
        <v>33</v>
      </c>
      <c r="E486">
        <v>1870</v>
      </c>
      <c r="F486" s="6">
        <v>250</v>
      </c>
      <c r="G486" s="6">
        <v>350</v>
      </c>
      <c r="H486" s="6">
        <v>654500</v>
      </c>
      <c r="I486" s="6">
        <v>65450</v>
      </c>
      <c r="J486" s="6">
        <v>486200</v>
      </c>
      <c r="K486" s="6">
        <v>102850</v>
      </c>
      <c r="L486" s="3">
        <v>43435</v>
      </c>
      <c r="M486">
        <v>12</v>
      </c>
      <c r="N486" t="s">
        <v>46</v>
      </c>
      <c r="O486">
        <v>2018</v>
      </c>
    </row>
    <row r="487" spans="1:15" ht="14" x14ac:dyDescent="0.15">
      <c r="A487" t="s">
        <v>9</v>
      </c>
      <c r="B487" t="s">
        <v>35</v>
      </c>
      <c r="C487" t="s">
        <v>28</v>
      </c>
      <c r="D487" t="s">
        <v>33</v>
      </c>
      <c r="E487">
        <v>579</v>
      </c>
      <c r="F487" s="6">
        <v>260</v>
      </c>
      <c r="G487" s="6">
        <v>125</v>
      </c>
      <c r="H487" s="6">
        <v>72375</v>
      </c>
      <c r="I487" s="6">
        <v>7237.5</v>
      </c>
      <c r="J487" s="6">
        <v>69480</v>
      </c>
      <c r="K487" s="6">
        <v>-4342.5</v>
      </c>
      <c r="L487" s="3">
        <v>43466</v>
      </c>
      <c r="M487">
        <v>1</v>
      </c>
      <c r="N487" t="s">
        <v>36</v>
      </c>
      <c r="O487">
        <v>2019</v>
      </c>
    </row>
    <row r="488" spans="1:15" ht="14" x14ac:dyDescent="0.15">
      <c r="A488" t="s">
        <v>10</v>
      </c>
      <c r="B488" t="s">
        <v>14</v>
      </c>
      <c r="C488" t="s">
        <v>28</v>
      </c>
      <c r="D488" t="s">
        <v>33</v>
      </c>
      <c r="E488">
        <v>2240</v>
      </c>
      <c r="F488" s="6">
        <v>260</v>
      </c>
      <c r="G488" s="6">
        <v>350</v>
      </c>
      <c r="H488" s="6">
        <v>784000</v>
      </c>
      <c r="I488" s="6">
        <v>78400</v>
      </c>
      <c r="J488" s="6">
        <v>582400</v>
      </c>
      <c r="K488" s="6">
        <v>123200</v>
      </c>
      <c r="L488" s="3">
        <v>43497</v>
      </c>
      <c r="M488">
        <v>2</v>
      </c>
      <c r="N488" t="s">
        <v>37</v>
      </c>
      <c r="O488">
        <v>2019</v>
      </c>
    </row>
    <row r="489" spans="1:15" ht="14" x14ac:dyDescent="0.15">
      <c r="A489" t="s">
        <v>7</v>
      </c>
      <c r="B489" t="s">
        <v>35</v>
      </c>
      <c r="C489" t="s">
        <v>28</v>
      </c>
      <c r="D489" t="s">
        <v>33</v>
      </c>
      <c r="E489">
        <v>2993</v>
      </c>
      <c r="F489" s="6">
        <v>260</v>
      </c>
      <c r="G489" s="6">
        <v>300</v>
      </c>
      <c r="H489" s="6">
        <v>897900</v>
      </c>
      <c r="I489" s="6">
        <v>89790</v>
      </c>
      <c r="J489" s="6">
        <v>748250</v>
      </c>
      <c r="K489" s="6">
        <v>59860</v>
      </c>
      <c r="L489" s="3">
        <v>43525</v>
      </c>
      <c r="M489">
        <v>3</v>
      </c>
      <c r="N489" t="s">
        <v>38</v>
      </c>
      <c r="O489">
        <v>2019</v>
      </c>
    </row>
    <row r="490" spans="1:15" ht="14" x14ac:dyDescent="0.15">
      <c r="A490" t="s">
        <v>11</v>
      </c>
      <c r="B490" t="s">
        <v>14</v>
      </c>
      <c r="C490" t="s">
        <v>28</v>
      </c>
      <c r="D490" t="s">
        <v>33</v>
      </c>
      <c r="E490">
        <v>3520</v>
      </c>
      <c r="F490" s="6">
        <v>260</v>
      </c>
      <c r="G490" s="6">
        <v>12</v>
      </c>
      <c r="H490" s="6">
        <v>42240</v>
      </c>
      <c r="I490" s="6">
        <v>4224.6000000000004</v>
      </c>
      <c r="J490" s="6">
        <v>10561.5</v>
      </c>
      <c r="K490" s="6">
        <v>27453.9</v>
      </c>
      <c r="L490" s="3">
        <v>43556</v>
      </c>
      <c r="M490">
        <v>4</v>
      </c>
      <c r="N490" t="s">
        <v>39</v>
      </c>
      <c r="O490">
        <v>2019</v>
      </c>
    </row>
    <row r="491" spans="1:15" ht="14" x14ac:dyDescent="0.15">
      <c r="A491" t="s">
        <v>10</v>
      </c>
      <c r="B491" t="s">
        <v>17</v>
      </c>
      <c r="C491" t="s">
        <v>28</v>
      </c>
      <c r="D491" t="s">
        <v>33</v>
      </c>
      <c r="E491">
        <v>2039</v>
      </c>
      <c r="F491" s="6">
        <v>260</v>
      </c>
      <c r="G491" s="6">
        <v>20</v>
      </c>
      <c r="H491" s="6">
        <v>40780</v>
      </c>
      <c r="I491" s="6">
        <v>4078</v>
      </c>
      <c r="J491" s="6">
        <v>20390</v>
      </c>
      <c r="K491" s="6">
        <v>16312</v>
      </c>
      <c r="L491" s="3">
        <v>43586</v>
      </c>
      <c r="M491">
        <v>5</v>
      </c>
      <c r="N491" t="s">
        <v>18</v>
      </c>
      <c r="O491">
        <v>2019</v>
      </c>
    </row>
    <row r="492" spans="1:15" ht="14" x14ac:dyDescent="0.15">
      <c r="A492" t="s">
        <v>11</v>
      </c>
      <c r="B492" t="s">
        <v>16</v>
      </c>
      <c r="C492" t="s">
        <v>28</v>
      </c>
      <c r="D492" t="s">
        <v>33</v>
      </c>
      <c r="E492">
        <v>2574</v>
      </c>
      <c r="F492" s="6">
        <v>260</v>
      </c>
      <c r="G492" s="6">
        <v>12</v>
      </c>
      <c r="H492" s="6">
        <v>30888</v>
      </c>
      <c r="I492" s="6">
        <v>3088.8</v>
      </c>
      <c r="J492" s="6">
        <v>7722</v>
      </c>
      <c r="K492" s="6">
        <v>20077.2</v>
      </c>
      <c r="L492" s="3">
        <v>43678</v>
      </c>
      <c r="M492">
        <v>8</v>
      </c>
      <c r="N492" t="s">
        <v>42</v>
      </c>
      <c r="O492">
        <v>2019</v>
      </c>
    </row>
    <row r="493" spans="1:15" ht="14" x14ac:dyDescent="0.15">
      <c r="A493" t="s">
        <v>10</v>
      </c>
      <c r="B493" t="s">
        <v>14</v>
      </c>
      <c r="C493" t="s">
        <v>28</v>
      </c>
      <c r="D493" t="s">
        <v>33</v>
      </c>
      <c r="E493">
        <v>707</v>
      </c>
      <c r="F493" s="6">
        <v>260</v>
      </c>
      <c r="G493" s="6">
        <v>350</v>
      </c>
      <c r="H493" s="6">
        <v>247450</v>
      </c>
      <c r="I493" s="6">
        <v>24745</v>
      </c>
      <c r="J493" s="6">
        <v>183820</v>
      </c>
      <c r="K493" s="6">
        <v>38885</v>
      </c>
      <c r="L493" s="3">
        <v>43709</v>
      </c>
      <c r="M493">
        <v>9</v>
      </c>
      <c r="N493" t="s">
        <v>43</v>
      </c>
      <c r="O493">
        <v>2019</v>
      </c>
    </row>
    <row r="494" spans="1:15" ht="14" x14ac:dyDescent="0.15">
      <c r="A494" t="s">
        <v>8</v>
      </c>
      <c r="B494" t="s">
        <v>15</v>
      </c>
      <c r="C494" t="s">
        <v>28</v>
      </c>
      <c r="D494" t="s">
        <v>33</v>
      </c>
      <c r="E494">
        <v>2072</v>
      </c>
      <c r="F494" s="6">
        <v>260</v>
      </c>
      <c r="G494" s="6">
        <v>15</v>
      </c>
      <c r="H494" s="6">
        <v>31080</v>
      </c>
      <c r="I494" s="6">
        <v>3108</v>
      </c>
      <c r="J494" s="6">
        <v>20720</v>
      </c>
      <c r="K494" s="6">
        <v>7252</v>
      </c>
      <c r="L494" s="3">
        <v>43800</v>
      </c>
      <c r="M494">
        <v>12</v>
      </c>
      <c r="N494" t="s">
        <v>46</v>
      </c>
      <c r="O494">
        <v>2019</v>
      </c>
    </row>
    <row r="495" spans="1:15" ht="14" x14ac:dyDescent="0.15">
      <c r="A495" t="s">
        <v>7</v>
      </c>
      <c r="B495" t="s">
        <v>15</v>
      </c>
      <c r="C495" t="s">
        <v>28</v>
      </c>
      <c r="D495" t="s">
        <v>33</v>
      </c>
      <c r="E495">
        <v>853</v>
      </c>
      <c r="F495" s="6">
        <v>260</v>
      </c>
      <c r="G495" s="6">
        <v>300</v>
      </c>
      <c r="H495" s="6">
        <v>255900</v>
      </c>
      <c r="I495" s="6">
        <v>25590</v>
      </c>
      <c r="J495" s="6">
        <v>213250</v>
      </c>
      <c r="K495" s="6">
        <v>17060</v>
      </c>
      <c r="L495" s="3">
        <v>43800</v>
      </c>
      <c r="M495">
        <v>12</v>
      </c>
      <c r="N495" t="s">
        <v>46</v>
      </c>
      <c r="O495">
        <v>2019</v>
      </c>
    </row>
    <row r="496" spans="1:15" ht="14" x14ac:dyDescent="0.15">
      <c r="A496" t="s">
        <v>11</v>
      </c>
      <c r="B496" t="s">
        <v>15</v>
      </c>
      <c r="C496" t="s">
        <v>23</v>
      </c>
      <c r="D496" t="s">
        <v>33</v>
      </c>
      <c r="E496">
        <v>1198</v>
      </c>
      <c r="F496" s="6">
        <v>3</v>
      </c>
      <c r="G496" s="6">
        <v>12</v>
      </c>
      <c r="H496" s="6">
        <v>14376</v>
      </c>
      <c r="I496" s="6">
        <v>1581.36</v>
      </c>
      <c r="J496" s="6">
        <v>3594</v>
      </c>
      <c r="K496" s="6">
        <v>9200.64</v>
      </c>
      <c r="L496" s="3">
        <v>43374</v>
      </c>
      <c r="M496">
        <v>10</v>
      </c>
      <c r="N496" t="s">
        <v>44</v>
      </c>
      <c r="O496">
        <v>2018</v>
      </c>
    </row>
    <row r="497" spans="1:15" ht="14" x14ac:dyDescent="0.15">
      <c r="A497" t="s">
        <v>10</v>
      </c>
      <c r="B497" t="s">
        <v>15</v>
      </c>
      <c r="C497" t="s">
        <v>25</v>
      </c>
      <c r="D497" t="s">
        <v>33</v>
      </c>
      <c r="E497">
        <v>2532</v>
      </c>
      <c r="F497" s="6">
        <v>10</v>
      </c>
      <c r="G497" s="6">
        <v>7</v>
      </c>
      <c r="H497" s="6">
        <v>17724</v>
      </c>
      <c r="I497" s="6">
        <v>1949.6399999999999</v>
      </c>
      <c r="J497" s="6">
        <v>12660</v>
      </c>
      <c r="K497" s="6">
        <v>3114.3600000000006</v>
      </c>
      <c r="L497" s="3">
        <v>43556</v>
      </c>
      <c r="M497">
        <v>4</v>
      </c>
      <c r="N497" t="s">
        <v>39</v>
      </c>
      <c r="O497">
        <v>2019</v>
      </c>
    </row>
    <row r="498" spans="1:15" ht="14" x14ac:dyDescent="0.15">
      <c r="A498" t="s">
        <v>11</v>
      </c>
      <c r="B498" t="s">
        <v>15</v>
      </c>
      <c r="C498" t="s">
        <v>25</v>
      </c>
      <c r="D498" t="s">
        <v>33</v>
      </c>
      <c r="E498">
        <v>1198</v>
      </c>
      <c r="F498" s="6">
        <v>10</v>
      </c>
      <c r="G498" s="6">
        <v>12</v>
      </c>
      <c r="H498" s="6">
        <v>14376</v>
      </c>
      <c r="I498" s="6">
        <v>1581.36</v>
      </c>
      <c r="J498" s="6">
        <v>3594</v>
      </c>
      <c r="K498" s="6">
        <v>9200.64</v>
      </c>
      <c r="L498" s="3">
        <v>43374</v>
      </c>
      <c r="M498">
        <v>10</v>
      </c>
      <c r="N498" t="s">
        <v>44</v>
      </c>
      <c r="O498">
        <v>2018</v>
      </c>
    </row>
    <row r="499" spans="1:15" ht="14" x14ac:dyDescent="0.15">
      <c r="A499" t="s">
        <v>8</v>
      </c>
      <c r="B499" t="s">
        <v>14</v>
      </c>
      <c r="C499" t="s">
        <v>26</v>
      </c>
      <c r="D499" t="s">
        <v>33</v>
      </c>
      <c r="E499">
        <v>384</v>
      </c>
      <c r="F499" s="6">
        <v>120</v>
      </c>
      <c r="G499" s="6">
        <v>15</v>
      </c>
      <c r="H499" s="6">
        <v>5760</v>
      </c>
      <c r="I499" s="6">
        <v>633.59999999999991</v>
      </c>
      <c r="J499" s="6">
        <v>3840</v>
      </c>
      <c r="K499" s="6">
        <v>1286.3999999999996</v>
      </c>
      <c r="L499" s="3">
        <v>43466</v>
      </c>
      <c r="M499">
        <v>1</v>
      </c>
      <c r="N499" t="s">
        <v>36</v>
      </c>
      <c r="O499">
        <v>2019</v>
      </c>
    </row>
    <row r="500" spans="1:15" ht="14" x14ac:dyDescent="0.15">
      <c r="A500" t="s">
        <v>11</v>
      </c>
      <c r="B500" t="s">
        <v>16</v>
      </c>
      <c r="C500" t="s">
        <v>26</v>
      </c>
      <c r="D500" t="s">
        <v>33</v>
      </c>
      <c r="E500">
        <v>472</v>
      </c>
      <c r="F500" s="6">
        <v>120</v>
      </c>
      <c r="G500" s="6">
        <v>12</v>
      </c>
      <c r="H500" s="6">
        <v>5664</v>
      </c>
      <c r="I500" s="6">
        <v>623.04</v>
      </c>
      <c r="J500" s="6">
        <v>1416</v>
      </c>
      <c r="K500" s="6">
        <v>3624.96</v>
      </c>
      <c r="L500" s="3">
        <v>43739</v>
      </c>
      <c r="M500">
        <v>10</v>
      </c>
      <c r="N500" t="s">
        <v>44</v>
      </c>
      <c r="O500">
        <v>2019</v>
      </c>
    </row>
    <row r="501" spans="1:15" ht="14" x14ac:dyDescent="0.15">
      <c r="A501" t="s">
        <v>10</v>
      </c>
      <c r="B501" t="s">
        <v>35</v>
      </c>
      <c r="C501" t="s">
        <v>27</v>
      </c>
      <c r="D501" t="s">
        <v>33</v>
      </c>
      <c r="E501">
        <v>1579</v>
      </c>
      <c r="F501" s="6">
        <v>250</v>
      </c>
      <c r="G501" s="6">
        <v>7</v>
      </c>
      <c r="H501" s="6">
        <v>11053</v>
      </c>
      <c r="I501" s="6">
        <v>1215.83</v>
      </c>
      <c r="J501" s="6">
        <v>7895</v>
      </c>
      <c r="K501" s="6">
        <v>1942.17</v>
      </c>
      <c r="L501" s="3">
        <v>43525</v>
      </c>
      <c r="M501">
        <v>3</v>
      </c>
      <c r="N501" t="s">
        <v>38</v>
      </c>
      <c r="O501">
        <v>2019</v>
      </c>
    </row>
    <row r="502" spans="1:15" ht="14" x14ac:dyDescent="0.15">
      <c r="A502" t="s">
        <v>11</v>
      </c>
      <c r="B502" t="s">
        <v>17</v>
      </c>
      <c r="C502" t="s">
        <v>27</v>
      </c>
      <c r="D502" t="s">
        <v>33</v>
      </c>
      <c r="E502">
        <v>1005</v>
      </c>
      <c r="F502" s="6">
        <v>250</v>
      </c>
      <c r="G502" s="6">
        <v>12</v>
      </c>
      <c r="H502" s="6">
        <v>12060</v>
      </c>
      <c r="I502" s="6">
        <v>1326.6</v>
      </c>
      <c r="J502" s="6">
        <v>3015</v>
      </c>
      <c r="K502" s="6">
        <v>7718.4</v>
      </c>
      <c r="L502" s="3">
        <v>43344</v>
      </c>
      <c r="M502">
        <v>9</v>
      </c>
      <c r="N502" t="s">
        <v>43</v>
      </c>
      <c r="O502">
        <v>2018</v>
      </c>
    </row>
    <row r="503" spans="1:15" ht="14" x14ac:dyDescent="0.15">
      <c r="A503" t="s">
        <v>8</v>
      </c>
      <c r="B503" t="s">
        <v>35</v>
      </c>
      <c r="C503" t="s">
        <v>28</v>
      </c>
      <c r="D503" t="s">
        <v>33</v>
      </c>
      <c r="E503">
        <v>3119</v>
      </c>
      <c r="F503" s="6">
        <v>260</v>
      </c>
      <c r="G503" s="6">
        <v>15</v>
      </c>
      <c r="H503" s="6">
        <v>46785</v>
      </c>
      <c r="I503" s="6">
        <v>5279.1749999999993</v>
      </c>
      <c r="J503" s="6">
        <v>31995</v>
      </c>
      <c r="K503" s="6">
        <v>9510.8249999999971</v>
      </c>
      <c r="L503" s="3">
        <v>43647</v>
      </c>
      <c r="M503">
        <v>7</v>
      </c>
      <c r="N503" t="s">
        <v>41</v>
      </c>
      <c r="O503">
        <v>2019</v>
      </c>
    </row>
    <row r="504" spans="1:15" ht="14" x14ac:dyDescent="0.15">
      <c r="A504" t="s">
        <v>11</v>
      </c>
      <c r="B504" t="s">
        <v>16</v>
      </c>
      <c r="C504" t="s">
        <v>28</v>
      </c>
      <c r="D504" t="s">
        <v>33</v>
      </c>
      <c r="E504">
        <v>472</v>
      </c>
      <c r="F504" s="6">
        <v>260</v>
      </c>
      <c r="G504" s="6">
        <v>12</v>
      </c>
      <c r="H504" s="6">
        <v>5664</v>
      </c>
      <c r="I504" s="6">
        <v>623.04</v>
      </c>
      <c r="J504" s="6">
        <v>1416</v>
      </c>
      <c r="K504" s="6">
        <v>3624.96</v>
      </c>
      <c r="L504" s="3">
        <v>43739</v>
      </c>
      <c r="M504">
        <v>10</v>
      </c>
      <c r="N504" t="s">
        <v>44</v>
      </c>
      <c r="O504">
        <v>2019</v>
      </c>
    </row>
    <row r="505" spans="1:15" ht="14" x14ac:dyDescent="0.15">
      <c r="A505" t="s">
        <v>11</v>
      </c>
      <c r="B505" t="s">
        <v>14</v>
      </c>
      <c r="C505" t="s">
        <v>23</v>
      </c>
      <c r="D505" t="s">
        <v>33</v>
      </c>
      <c r="E505">
        <v>1937</v>
      </c>
      <c r="F505" s="6">
        <v>3</v>
      </c>
      <c r="G505" s="6">
        <v>12</v>
      </c>
      <c r="H505" s="6">
        <v>23244</v>
      </c>
      <c r="I505" s="6">
        <v>2556.84</v>
      </c>
      <c r="J505" s="6">
        <v>5811</v>
      </c>
      <c r="K505" s="6">
        <v>14876.16</v>
      </c>
      <c r="L505" s="3">
        <v>43497</v>
      </c>
      <c r="M505">
        <v>2</v>
      </c>
      <c r="N505" t="s">
        <v>37</v>
      </c>
      <c r="O505">
        <v>2019</v>
      </c>
    </row>
    <row r="506" spans="1:15" ht="14" x14ac:dyDescent="0.15">
      <c r="A506" t="s">
        <v>10</v>
      </c>
      <c r="B506" t="s">
        <v>16</v>
      </c>
      <c r="C506" t="s">
        <v>23</v>
      </c>
      <c r="D506" t="s">
        <v>33</v>
      </c>
      <c r="E506">
        <v>792</v>
      </c>
      <c r="F506" s="6">
        <v>3</v>
      </c>
      <c r="G506" s="6">
        <v>350</v>
      </c>
      <c r="H506" s="6">
        <v>277200</v>
      </c>
      <c r="I506" s="6">
        <v>30492</v>
      </c>
      <c r="J506" s="6">
        <v>205920</v>
      </c>
      <c r="K506" s="6">
        <v>40788</v>
      </c>
      <c r="L506" s="3">
        <v>43525</v>
      </c>
      <c r="M506">
        <v>3</v>
      </c>
      <c r="N506" t="s">
        <v>38</v>
      </c>
      <c r="O506">
        <v>2019</v>
      </c>
    </row>
    <row r="507" spans="1:15" ht="14" x14ac:dyDescent="0.15">
      <c r="A507" t="s">
        <v>7</v>
      </c>
      <c r="B507" t="s">
        <v>16</v>
      </c>
      <c r="C507" t="s">
        <v>23</v>
      </c>
      <c r="D507" t="s">
        <v>33</v>
      </c>
      <c r="E507">
        <v>2811</v>
      </c>
      <c r="F507" s="6">
        <v>3</v>
      </c>
      <c r="G507" s="6">
        <v>300</v>
      </c>
      <c r="H507" s="6">
        <v>843300</v>
      </c>
      <c r="I507" s="6">
        <v>92763</v>
      </c>
      <c r="J507" s="6">
        <v>702750</v>
      </c>
      <c r="K507" s="6">
        <v>47787</v>
      </c>
      <c r="L507" s="3">
        <v>43647</v>
      </c>
      <c r="M507">
        <v>7</v>
      </c>
      <c r="N507" t="s">
        <v>41</v>
      </c>
      <c r="O507">
        <v>2019</v>
      </c>
    </row>
    <row r="508" spans="1:15" ht="14" x14ac:dyDescent="0.15">
      <c r="A508" t="s">
        <v>9</v>
      </c>
      <c r="B508" t="s">
        <v>15</v>
      </c>
      <c r="C508" t="s">
        <v>23</v>
      </c>
      <c r="D508" t="s">
        <v>33</v>
      </c>
      <c r="E508">
        <v>2441</v>
      </c>
      <c r="F508" s="6">
        <v>3</v>
      </c>
      <c r="G508" s="6">
        <v>125</v>
      </c>
      <c r="H508" s="6">
        <v>305125</v>
      </c>
      <c r="I508" s="6">
        <v>33563.75</v>
      </c>
      <c r="J508" s="6">
        <v>292920</v>
      </c>
      <c r="K508" s="6">
        <v>-21358.75</v>
      </c>
      <c r="L508" s="3">
        <v>43739</v>
      </c>
      <c r="M508">
        <v>10</v>
      </c>
      <c r="N508" t="s">
        <v>44</v>
      </c>
      <c r="O508">
        <v>2019</v>
      </c>
    </row>
    <row r="509" spans="1:15" ht="14" x14ac:dyDescent="0.15">
      <c r="A509" t="s">
        <v>8</v>
      </c>
      <c r="B509" t="s">
        <v>14</v>
      </c>
      <c r="C509" t="s">
        <v>23</v>
      </c>
      <c r="D509" t="s">
        <v>33</v>
      </c>
      <c r="E509">
        <v>1560</v>
      </c>
      <c r="F509" s="6">
        <v>3</v>
      </c>
      <c r="G509" s="6">
        <v>15</v>
      </c>
      <c r="H509" s="6">
        <v>23400</v>
      </c>
      <c r="I509" s="6">
        <v>2574</v>
      </c>
      <c r="J509" s="6">
        <v>15600</v>
      </c>
      <c r="K509" s="6">
        <v>5226</v>
      </c>
      <c r="L509" s="3">
        <v>43405</v>
      </c>
      <c r="M509">
        <v>11</v>
      </c>
      <c r="N509" t="s">
        <v>45</v>
      </c>
      <c r="O509">
        <v>2018</v>
      </c>
    </row>
    <row r="510" spans="1:15" ht="14" x14ac:dyDescent="0.15">
      <c r="A510" t="s">
        <v>10</v>
      </c>
      <c r="B510" t="s">
        <v>17</v>
      </c>
      <c r="C510" t="s">
        <v>23</v>
      </c>
      <c r="D510" t="s">
        <v>33</v>
      </c>
      <c r="E510">
        <v>2706</v>
      </c>
      <c r="F510" s="6">
        <v>3</v>
      </c>
      <c r="G510" s="6">
        <v>7</v>
      </c>
      <c r="H510" s="6">
        <v>18942</v>
      </c>
      <c r="I510" s="6">
        <v>2083.62</v>
      </c>
      <c r="J510" s="6">
        <v>13530</v>
      </c>
      <c r="K510" s="6">
        <v>3328.380000000001</v>
      </c>
      <c r="L510" s="3">
        <v>43405</v>
      </c>
      <c r="M510">
        <v>11</v>
      </c>
      <c r="N510" t="s">
        <v>45</v>
      </c>
      <c r="O510">
        <v>2018</v>
      </c>
    </row>
    <row r="511" spans="1:15" ht="14" x14ac:dyDescent="0.15">
      <c r="A511" t="s">
        <v>10</v>
      </c>
      <c r="B511" t="s">
        <v>16</v>
      </c>
      <c r="C511" t="s">
        <v>24</v>
      </c>
      <c r="D511" t="s">
        <v>33</v>
      </c>
      <c r="E511">
        <v>766</v>
      </c>
      <c r="F511" s="6">
        <v>5</v>
      </c>
      <c r="G511" s="6">
        <v>350</v>
      </c>
      <c r="H511" s="6">
        <v>268100</v>
      </c>
      <c r="I511" s="6">
        <v>29491</v>
      </c>
      <c r="J511" s="6">
        <v>199160</v>
      </c>
      <c r="K511" s="6">
        <v>39449</v>
      </c>
      <c r="L511" s="3">
        <v>43466</v>
      </c>
      <c r="M511">
        <v>1</v>
      </c>
      <c r="N511" t="s">
        <v>36</v>
      </c>
      <c r="O511">
        <v>2019</v>
      </c>
    </row>
    <row r="512" spans="1:15" ht="14" x14ac:dyDescent="0.15">
      <c r="A512" t="s">
        <v>10</v>
      </c>
      <c r="B512" t="s">
        <v>16</v>
      </c>
      <c r="C512" t="s">
        <v>24</v>
      </c>
      <c r="D512" t="s">
        <v>33</v>
      </c>
      <c r="E512">
        <v>2992</v>
      </c>
      <c r="F512" s="6">
        <v>5</v>
      </c>
      <c r="G512" s="6">
        <v>20</v>
      </c>
      <c r="H512" s="6">
        <v>59840</v>
      </c>
      <c r="I512" s="6">
        <v>6582.4</v>
      </c>
      <c r="J512" s="6">
        <v>29920</v>
      </c>
      <c r="K512" s="6">
        <v>23337.599999999999</v>
      </c>
      <c r="L512" s="3">
        <v>43374</v>
      </c>
      <c r="M512">
        <v>10</v>
      </c>
      <c r="N512" t="s">
        <v>44</v>
      </c>
      <c r="O512">
        <v>2018</v>
      </c>
    </row>
    <row r="513" spans="1:15" ht="14" x14ac:dyDescent="0.15">
      <c r="A513" t="s">
        <v>8</v>
      </c>
      <c r="B513" t="s">
        <v>17</v>
      </c>
      <c r="C513" t="s">
        <v>24</v>
      </c>
      <c r="D513" t="s">
        <v>33</v>
      </c>
      <c r="E513">
        <v>2157</v>
      </c>
      <c r="F513" s="6">
        <v>5</v>
      </c>
      <c r="G513" s="6">
        <v>15</v>
      </c>
      <c r="H513" s="6">
        <v>32355</v>
      </c>
      <c r="I513" s="6">
        <v>3559.05</v>
      </c>
      <c r="J513" s="6">
        <v>21570</v>
      </c>
      <c r="K513" s="6">
        <v>7225.9500000000007</v>
      </c>
      <c r="L513" s="3">
        <v>43800</v>
      </c>
      <c r="M513">
        <v>12</v>
      </c>
      <c r="N513" t="s">
        <v>46</v>
      </c>
      <c r="O513">
        <v>2019</v>
      </c>
    </row>
    <row r="514" spans="1:15" ht="14" x14ac:dyDescent="0.15">
      <c r="A514" t="s">
        <v>7</v>
      </c>
      <c r="B514" t="s">
        <v>14</v>
      </c>
      <c r="C514" t="s">
        <v>25</v>
      </c>
      <c r="D514" t="s">
        <v>33</v>
      </c>
      <c r="E514">
        <v>873</v>
      </c>
      <c r="F514" s="6">
        <v>10</v>
      </c>
      <c r="G514" s="6">
        <v>300</v>
      </c>
      <c r="H514" s="6">
        <v>261900</v>
      </c>
      <c r="I514" s="6">
        <v>28809</v>
      </c>
      <c r="J514" s="6">
        <v>218250</v>
      </c>
      <c r="K514" s="6">
        <v>14841</v>
      </c>
      <c r="L514" s="3">
        <v>43466</v>
      </c>
      <c r="M514">
        <v>1</v>
      </c>
      <c r="N514" t="s">
        <v>36</v>
      </c>
      <c r="O514">
        <v>2019</v>
      </c>
    </row>
    <row r="515" spans="1:15" ht="14" x14ac:dyDescent="0.15">
      <c r="A515" t="s">
        <v>10</v>
      </c>
      <c r="B515" t="s">
        <v>17</v>
      </c>
      <c r="C515" t="s">
        <v>25</v>
      </c>
      <c r="D515" t="s">
        <v>33</v>
      </c>
      <c r="E515">
        <v>1122</v>
      </c>
      <c r="F515" s="6">
        <v>10</v>
      </c>
      <c r="G515" s="6">
        <v>20</v>
      </c>
      <c r="H515" s="6">
        <v>22440</v>
      </c>
      <c r="I515" s="6">
        <v>2468.4</v>
      </c>
      <c r="J515" s="6">
        <v>11220</v>
      </c>
      <c r="K515" s="6">
        <v>8751.5999999999985</v>
      </c>
      <c r="L515" s="3">
        <v>43525</v>
      </c>
      <c r="M515">
        <v>3</v>
      </c>
      <c r="N515" t="s">
        <v>38</v>
      </c>
      <c r="O515">
        <v>2019</v>
      </c>
    </row>
    <row r="516" spans="1:15" ht="14" x14ac:dyDescent="0.15">
      <c r="A516" t="s">
        <v>10</v>
      </c>
      <c r="B516" t="s">
        <v>14</v>
      </c>
      <c r="C516" t="s">
        <v>25</v>
      </c>
      <c r="D516" t="s">
        <v>33</v>
      </c>
      <c r="E516">
        <v>2104</v>
      </c>
      <c r="F516" s="6">
        <v>10</v>
      </c>
      <c r="G516" s="6">
        <v>350</v>
      </c>
      <c r="H516" s="6">
        <v>736400</v>
      </c>
      <c r="I516" s="6">
        <v>81023.25</v>
      </c>
      <c r="J516" s="6">
        <v>547170</v>
      </c>
      <c r="K516" s="6">
        <v>108206.75</v>
      </c>
      <c r="L516" s="3">
        <v>43647</v>
      </c>
      <c r="M516">
        <v>7</v>
      </c>
      <c r="N516" t="s">
        <v>41</v>
      </c>
      <c r="O516">
        <v>2019</v>
      </c>
    </row>
    <row r="517" spans="1:15" ht="14" x14ac:dyDescent="0.15">
      <c r="A517" t="s">
        <v>11</v>
      </c>
      <c r="B517" t="s">
        <v>14</v>
      </c>
      <c r="C517" t="s">
        <v>25</v>
      </c>
      <c r="D517" t="s">
        <v>33</v>
      </c>
      <c r="E517">
        <v>4026</v>
      </c>
      <c r="F517" s="6">
        <v>10</v>
      </c>
      <c r="G517" s="6">
        <v>12</v>
      </c>
      <c r="H517" s="6">
        <v>48312</v>
      </c>
      <c r="I517" s="6">
        <v>5314.32</v>
      </c>
      <c r="J517" s="6">
        <v>12078</v>
      </c>
      <c r="K517" s="6">
        <v>30919.68</v>
      </c>
      <c r="L517" s="3">
        <v>43647</v>
      </c>
      <c r="M517">
        <v>7</v>
      </c>
      <c r="N517" t="s">
        <v>41</v>
      </c>
      <c r="O517">
        <v>2019</v>
      </c>
    </row>
    <row r="518" spans="1:15" ht="14" x14ac:dyDescent="0.15">
      <c r="A518" t="s">
        <v>11</v>
      </c>
      <c r="B518" t="s">
        <v>15</v>
      </c>
      <c r="C518" t="s">
        <v>25</v>
      </c>
      <c r="D518" t="s">
        <v>33</v>
      </c>
      <c r="E518">
        <v>2425</v>
      </c>
      <c r="F518" s="6">
        <v>10</v>
      </c>
      <c r="G518" s="6">
        <v>12</v>
      </c>
      <c r="H518" s="6">
        <v>29100</v>
      </c>
      <c r="I518" s="6">
        <v>3201.66</v>
      </c>
      <c r="J518" s="6">
        <v>7276.5</v>
      </c>
      <c r="K518" s="6">
        <v>18621.84</v>
      </c>
      <c r="L518" s="3">
        <v>43647</v>
      </c>
      <c r="M518">
        <v>7</v>
      </c>
      <c r="N518" t="s">
        <v>41</v>
      </c>
      <c r="O518">
        <v>2019</v>
      </c>
    </row>
    <row r="519" spans="1:15" ht="14" x14ac:dyDescent="0.15">
      <c r="A519" t="s">
        <v>10</v>
      </c>
      <c r="B519" t="s">
        <v>14</v>
      </c>
      <c r="C519" t="s">
        <v>25</v>
      </c>
      <c r="D519" t="s">
        <v>33</v>
      </c>
      <c r="E519">
        <v>2394</v>
      </c>
      <c r="F519" s="6">
        <v>10</v>
      </c>
      <c r="G519" s="6">
        <v>20</v>
      </c>
      <c r="H519" s="6">
        <v>47880</v>
      </c>
      <c r="I519" s="6">
        <v>5266.8</v>
      </c>
      <c r="J519" s="6">
        <v>23940</v>
      </c>
      <c r="K519" s="6">
        <v>18673.199999999997</v>
      </c>
      <c r="L519" s="3">
        <v>43678</v>
      </c>
      <c r="M519">
        <v>8</v>
      </c>
      <c r="N519" t="s">
        <v>42</v>
      </c>
      <c r="O519">
        <v>2019</v>
      </c>
    </row>
    <row r="520" spans="1:15" ht="14" x14ac:dyDescent="0.15">
      <c r="A520" t="s">
        <v>8</v>
      </c>
      <c r="B520" t="s">
        <v>17</v>
      </c>
      <c r="C520" t="s">
        <v>25</v>
      </c>
      <c r="D520" t="s">
        <v>33</v>
      </c>
      <c r="E520">
        <v>1984</v>
      </c>
      <c r="F520" s="6">
        <v>10</v>
      </c>
      <c r="G520" s="6">
        <v>15</v>
      </c>
      <c r="H520" s="6">
        <v>29760</v>
      </c>
      <c r="I520" s="6">
        <v>3273.6</v>
      </c>
      <c r="J520" s="6">
        <v>19840</v>
      </c>
      <c r="K520" s="6">
        <v>6646.4000000000015</v>
      </c>
      <c r="L520" s="3">
        <v>43678</v>
      </c>
      <c r="M520">
        <v>8</v>
      </c>
      <c r="N520" t="s">
        <v>42</v>
      </c>
      <c r="O520">
        <v>2019</v>
      </c>
    </row>
    <row r="521" spans="1:15" ht="14" x14ac:dyDescent="0.15">
      <c r="A521" t="s">
        <v>9</v>
      </c>
      <c r="B521" t="s">
        <v>15</v>
      </c>
      <c r="C521" t="s">
        <v>25</v>
      </c>
      <c r="D521" t="s">
        <v>33</v>
      </c>
      <c r="E521">
        <v>2441</v>
      </c>
      <c r="F521" s="6">
        <v>10</v>
      </c>
      <c r="G521" s="6">
        <v>125</v>
      </c>
      <c r="H521" s="6">
        <v>305125</v>
      </c>
      <c r="I521" s="6">
        <v>33563.75</v>
      </c>
      <c r="J521" s="6">
        <v>292920</v>
      </c>
      <c r="K521" s="6">
        <v>-21358.75</v>
      </c>
      <c r="L521" s="3">
        <v>43739</v>
      </c>
      <c r="M521">
        <v>10</v>
      </c>
      <c r="N521" t="s">
        <v>44</v>
      </c>
      <c r="O521">
        <v>2019</v>
      </c>
    </row>
    <row r="522" spans="1:15" ht="14" x14ac:dyDescent="0.15">
      <c r="A522" t="s">
        <v>10</v>
      </c>
      <c r="B522" t="s">
        <v>16</v>
      </c>
      <c r="C522" t="s">
        <v>25</v>
      </c>
      <c r="D522" t="s">
        <v>33</v>
      </c>
      <c r="E522">
        <v>2992</v>
      </c>
      <c r="F522" s="6">
        <v>10</v>
      </c>
      <c r="G522" s="6">
        <v>20</v>
      </c>
      <c r="H522" s="6">
        <v>59840</v>
      </c>
      <c r="I522" s="6">
        <v>6582.4</v>
      </c>
      <c r="J522" s="6">
        <v>29920</v>
      </c>
      <c r="K522" s="6">
        <v>23337.599999999999</v>
      </c>
      <c r="L522" s="3">
        <v>43374</v>
      </c>
      <c r="M522">
        <v>10</v>
      </c>
      <c r="N522" t="s">
        <v>44</v>
      </c>
      <c r="O522">
        <v>2018</v>
      </c>
    </row>
    <row r="523" spans="1:15" ht="14" x14ac:dyDescent="0.15">
      <c r="A523" t="s">
        <v>7</v>
      </c>
      <c r="B523" t="s">
        <v>14</v>
      </c>
      <c r="C523" t="s">
        <v>25</v>
      </c>
      <c r="D523" t="s">
        <v>33</v>
      </c>
      <c r="E523">
        <v>1366</v>
      </c>
      <c r="F523" s="6">
        <v>10</v>
      </c>
      <c r="G523" s="6">
        <v>300</v>
      </c>
      <c r="H523" s="6">
        <v>409800</v>
      </c>
      <c r="I523" s="6">
        <v>45078</v>
      </c>
      <c r="J523" s="6">
        <v>341500</v>
      </c>
      <c r="K523" s="6">
        <v>23222</v>
      </c>
      <c r="L523" s="3">
        <v>43770</v>
      </c>
      <c r="M523">
        <v>11</v>
      </c>
      <c r="N523" t="s">
        <v>45</v>
      </c>
      <c r="O523">
        <v>2019</v>
      </c>
    </row>
    <row r="524" spans="1:15" ht="14" x14ac:dyDescent="0.15">
      <c r="A524" t="s">
        <v>10</v>
      </c>
      <c r="B524" t="s">
        <v>15</v>
      </c>
      <c r="C524" t="s">
        <v>26</v>
      </c>
      <c r="D524" t="s">
        <v>33</v>
      </c>
      <c r="E524">
        <v>2805</v>
      </c>
      <c r="F524" s="6">
        <v>120</v>
      </c>
      <c r="G524" s="6">
        <v>20</v>
      </c>
      <c r="H524" s="6">
        <v>56100</v>
      </c>
      <c r="I524" s="6">
        <v>6171</v>
      </c>
      <c r="J524" s="6">
        <v>28050</v>
      </c>
      <c r="K524" s="6">
        <v>21879</v>
      </c>
      <c r="L524" s="3">
        <v>43344</v>
      </c>
      <c r="M524">
        <v>9</v>
      </c>
      <c r="N524" t="s">
        <v>43</v>
      </c>
      <c r="O524">
        <v>2018</v>
      </c>
    </row>
    <row r="525" spans="1:15" ht="14" x14ac:dyDescent="0.15">
      <c r="A525" t="s">
        <v>8</v>
      </c>
      <c r="B525" t="s">
        <v>17</v>
      </c>
      <c r="C525" t="s">
        <v>26</v>
      </c>
      <c r="D525" t="s">
        <v>33</v>
      </c>
      <c r="E525">
        <v>655</v>
      </c>
      <c r="F525" s="6">
        <v>120</v>
      </c>
      <c r="G525" s="6">
        <v>15</v>
      </c>
      <c r="H525" s="6">
        <v>9825</v>
      </c>
      <c r="I525" s="6">
        <v>1080.75</v>
      </c>
      <c r="J525" s="6">
        <v>6550</v>
      </c>
      <c r="K525" s="6">
        <v>2194.25</v>
      </c>
      <c r="L525" s="3">
        <v>43344</v>
      </c>
      <c r="M525">
        <v>9</v>
      </c>
      <c r="N525" t="s">
        <v>43</v>
      </c>
      <c r="O525">
        <v>2018</v>
      </c>
    </row>
    <row r="526" spans="1:15" ht="14" x14ac:dyDescent="0.15">
      <c r="A526" t="s">
        <v>10</v>
      </c>
      <c r="B526" t="s">
        <v>17</v>
      </c>
      <c r="C526" t="s">
        <v>26</v>
      </c>
      <c r="D526" t="s">
        <v>33</v>
      </c>
      <c r="E526">
        <v>344</v>
      </c>
      <c r="F526" s="6">
        <v>120</v>
      </c>
      <c r="G526" s="6">
        <v>350</v>
      </c>
      <c r="H526" s="6">
        <v>120400</v>
      </c>
      <c r="I526" s="6">
        <v>13244</v>
      </c>
      <c r="J526" s="6">
        <v>89440</v>
      </c>
      <c r="K526" s="6">
        <v>17716</v>
      </c>
      <c r="L526" s="3">
        <v>43374</v>
      </c>
      <c r="M526">
        <v>10</v>
      </c>
      <c r="N526" t="s">
        <v>44</v>
      </c>
      <c r="O526">
        <v>2018</v>
      </c>
    </row>
    <row r="527" spans="1:15" ht="14" x14ac:dyDescent="0.15">
      <c r="A527" t="s">
        <v>10</v>
      </c>
      <c r="B527" t="s">
        <v>14</v>
      </c>
      <c r="C527" t="s">
        <v>26</v>
      </c>
      <c r="D527" t="s">
        <v>33</v>
      </c>
      <c r="E527">
        <v>1808</v>
      </c>
      <c r="F527" s="6">
        <v>120</v>
      </c>
      <c r="G527" s="6">
        <v>7</v>
      </c>
      <c r="H527" s="6">
        <v>12656</v>
      </c>
      <c r="I527" s="6">
        <v>1392.16</v>
      </c>
      <c r="J527" s="6">
        <v>9040</v>
      </c>
      <c r="K527" s="6">
        <v>2223.84</v>
      </c>
      <c r="L527" s="3">
        <v>43770</v>
      </c>
      <c r="M527">
        <v>11</v>
      </c>
      <c r="N527" t="s">
        <v>45</v>
      </c>
      <c r="O527">
        <v>2019</v>
      </c>
    </row>
    <row r="528" spans="1:15" ht="14" x14ac:dyDescent="0.15">
      <c r="A528" t="s">
        <v>11</v>
      </c>
      <c r="B528" t="s">
        <v>15</v>
      </c>
      <c r="C528" t="s">
        <v>27</v>
      </c>
      <c r="D528" t="s">
        <v>33</v>
      </c>
      <c r="E528">
        <v>1734</v>
      </c>
      <c r="F528" s="6">
        <v>250</v>
      </c>
      <c r="G528" s="6">
        <v>12</v>
      </c>
      <c r="H528" s="6">
        <v>20808</v>
      </c>
      <c r="I528" s="6">
        <v>2288.88</v>
      </c>
      <c r="J528" s="6">
        <v>5202</v>
      </c>
      <c r="K528" s="6">
        <v>13317.119999999999</v>
      </c>
      <c r="L528" s="3">
        <v>43466</v>
      </c>
      <c r="M528">
        <v>1</v>
      </c>
      <c r="N528" t="s">
        <v>36</v>
      </c>
      <c r="O528">
        <v>2019</v>
      </c>
    </row>
    <row r="529" spans="1:15" ht="14" x14ac:dyDescent="0.15">
      <c r="A529" t="s">
        <v>9</v>
      </c>
      <c r="B529" t="s">
        <v>17</v>
      </c>
      <c r="C529" t="s">
        <v>27</v>
      </c>
      <c r="D529" t="s">
        <v>33</v>
      </c>
      <c r="E529">
        <v>554</v>
      </c>
      <c r="F529" s="6">
        <v>250</v>
      </c>
      <c r="G529" s="6">
        <v>125</v>
      </c>
      <c r="H529" s="6">
        <v>69250</v>
      </c>
      <c r="I529" s="6">
        <v>7617.5</v>
      </c>
      <c r="J529" s="6">
        <v>66480</v>
      </c>
      <c r="K529" s="6">
        <v>-4847.5</v>
      </c>
      <c r="L529" s="3">
        <v>43466</v>
      </c>
      <c r="M529">
        <v>1</v>
      </c>
      <c r="N529" t="s">
        <v>36</v>
      </c>
      <c r="O529">
        <v>2019</v>
      </c>
    </row>
    <row r="530" spans="1:15" ht="14" x14ac:dyDescent="0.15">
      <c r="A530" t="s">
        <v>10</v>
      </c>
      <c r="B530" t="s">
        <v>14</v>
      </c>
      <c r="C530" t="s">
        <v>27</v>
      </c>
      <c r="D530" t="s">
        <v>33</v>
      </c>
      <c r="E530">
        <v>2935</v>
      </c>
      <c r="F530" s="6">
        <v>250</v>
      </c>
      <c r="G530" s="6">
        <v>20</v>
      </c>
      <c r="H530" s="6">
        <v>58700</v>
      </c>
      <c r="I530" s="6">
        <v>6457</v>
      </c>
      <c r="J530" s="6">
        <v>29350</v>
      </c>
      <c r="K530" s="6">
        <v>22893</v>
      </c>
      <c r="L530" s="3">
        <v>43405</v>
      </c>
      <c r="M530">
        <v>11</v>
      </c>
      <c r="N530" t="s">
        <v>45</v>
      </c>
      <c r="O530">
        <v>2018</v>
      </c>
    </row>
    <row r="531" spans="1:15" ht="14" x14ac:dyDescent="0.15">
      <c r="A531" t="s">
        <v>9</v>
      </c>
      <c r="B531" t="s">
        <v>16</v>
      </c>
      <c r="C531" t="s">
        <v>28</v>
      </c>
      <c r="D531" t="s">
        <v>33</v>
      </c>
      <c r="E531">
        <v>3165</v>
      </c>
      <c r="F531" s="6">
        <v>260</v>
      </c>
      <c r="G531" s="6">
        <v>125</v>
      </c>
      <c r="H531" s="6">
        <v>395625</v>
      </c>
      <c r="I531" s="6">
        <v>43518.75</v>
      </c>
      <c r="J531" s="6">
        <v>379800</v>
      </c>
      <c r="K531" s="6">
        <v>-27693.75</v>
      </c>
      <c r="L531" s="3">
        <v>43466</v>
      </c>
      <c r="M531">
        <v>1</v>
      </c>
      <c r="N531" t="s">
        <v>36</v>
      </c>
      <c r="O531">
        <v>2019</v>
      </c>
    </row>
    <row r="532" spans="1:15" ht="14" x14ac:dyDescent="0.15">
      <c r="A532" t="s">
        <v>10</v>
      </c>
      <c r="B532" t="s">
        <v>17</v>
      </c>
      <c r="C532" t="s">
        <v>28</v>
      </c>
      <c r="D532" t="s">
        <v>33</v>
      </c>
      <c r="E532">
        <v>2629</v>
      </c>
      <c r="F532" s="6">
        <v>260</v>
      </c>
      <c r="G532" s="6">
        <v>20</v>
      </c>
      <c r="H532" s="6">
        <v>52580</v>
      </c>
      <c r="I532" s="6">
        <v>5783.8</v>
      </c>
      <c r="J532" s="6">
        <v>26290</v>
      </c>
      <c r="K532" s="6">
        <v>20506.199999999997</v>
      </c>
      <c r="L532" s="3">
        <v>43466</v>
      </c>
      <c r="M532">
        <v>1</v>
      </c>
      <c r="N532" t="s">
        <v>36</v>
      </c>
      <c r="O532">
        <v>2019</v>
      </c>
    </row>
    <row r="533" spans="1:15" ht="14" x14ac:dyDescent="0.15">
      <c r="A533" t="s">
        <v>9</v>
      </c>
      <c r="B533" t="s">
        <v>15</v>
      </c>
      <c r="C533" t="s">
        <v>28</v>
      </c>
      <c r="D533" t="s">
        <v>33</v>
      </c>
      <c r="E533">
        <v>1433</v>
      </c>
      <c r="F533" s="6">
        <v>260</v>
      </c>
      <c r="G533" s="6">
        <v>125</v>
      </c>
      <c r="H533" s="6">
        <v>179125</v>
      </c>
      <c r="I533" s="6">
        <v>19703.75</v>
      </c>
      <c r="J533" s="6">
        <v>171960</v>
      </c>
      <c r="K533" s="6">
        <v>-12538.75</v>
      </c>
      <c r="L533" s="3">
        <v>43586</v>
      </c>
      <c r="M533">
        <v>5</v>
      </c>
      <c r="N533" t="s">
        <v>18</v>
      </c>
      <c r="O533">
        <v>2019</v>
      </c>
    </row>
    <row r="534" spans="1:15" ht="14" x14ac:dyDescent="0.15">
      <c r="A534" t="s">
        <v>9</v>
      </c>
      <c r="B534" t="s">
        <v>17</v>
      </c>
      <c r="C534" t="s">
        <v>28</v>
      </c>
      <c r="D534" t="s">
        <v>33</v>
      </c>
      <c r="E534">
        <v>947</v>
      </c>
      <c r="F534" s="6">
        <v>260</v>
      </c>
      <c r="G534" s="6">
        <v>125</v>
      </c>
      <c r="H534" s="6">
        <v>118375</v>
      </c>
      <c r="I534" s="6">
        <v>13021.25</v>
      </c>
      <c r="J534" s="6">
        <v>113640</v>
      </c>
      <c r="K534" s="6">
        <v>-8286.25</v>
      </c>
      <c r="L534" s="3">
        <v>43344</v>
      </c>
      <c r="M534">
        <v>9</v>
      </c>
      <c r="N534" t="s">
        <v>43</v>
      </c>
      <c r="O534">
        <v>2018</v>
      </c>
    </row>
    <row r="535" spans="1:15" ht="14" x14ac:dyDescent="0.15">
      <c r="A535" t="s">
        <v>10</v>
      </c>
      <c r="B535" t="s">
        <v>17</v>
      </c>
      <c r="C535" t="s">
        <v>28</v>
      </c>
      <c r="D535" t="s">
        <v>33</v>
      </c>
      <c r="E535">
        <v>344</v>
      </c>
      <c r="F535" s="6">
        <v>260</v>
      </c>
      <c r="G535" s="6">
        <v>350</v>
      </c>
      <c r="H535" s="6">
        <v>120400</v>
      </c>
      <c r="I535" s="6">
        <v>13244</v>
      </c>
      <c r="J535" s="6">
        <v>89440</v>
      </c>
      <c r="K535" s="6">
        <v>17716</v>
      </c>
      <c r="L535" s="3">
        <v>43374</v>
      </c>
      <c r="M535">
        <v>10</v>
      </c>
      <c r="N535" t="s">
        <v>44</v>
      </c>
      <c r="O535">
        <v>2018</v>
      </c>
    </row>
    <row r="536" spans="1:15" ht="14" x14ac:dyDescent="0.15">
      <c r="A536" t="s">
        <v>8</v>
      </c>
      <c r="B536" t="s">
        <v>17</v>
      </c>
      <c r="C536" t="s">
        <v>28</v>
      </c>
      <c r="D536" t="s">
        <v>33</v>
      </c>
      <c r="E536">
        <v>2157</v>
      </c>
      <c r="F536" s="6">
        <v>260</v>
      </c>
      <c r="G536" s="6">
        <v>15</v>
      </c>
      <c r="H536" s="6">
        <v>32355</v>
      </c>
      <c r="I536" s="6">
        <v>3559.05</v>
      </c>
      <c r="J536" s="6">
        <v>21570</v>
      </c>
      <c r="K536" s="6">
        <v>7225.9500000000007</v>
      </c>
      <c r="L536" s="3">
        <v>43800</v>
      </c>
      <c r="M536">
        <v>12</v>
      </c>
      <c r="N536" t="s">
        <v>46</v>
      </c>
      <c r="O536">
        <v>2019</v>
      </c>
    </row>
    <row r="537" spans="1:15" ht="14" x14ac:dyDescent="0.15">
      <c r="A537" t="s">
        <v>10</v>
      </c>
      <c r="B537" t="s">
        <v>35</v>
      </c>
      <c r="C537" t="s">
        <v>25</v>
      </c>
      <c r="D537" t="s">
        <v>33</v>
      </c>
      <c r="E537">
        <v>380</v>
      </c>
      <c r="F537" s="6">
        <v>10</v>
      </c>
      <c r="G537" s="6">
        <v>7</v>
      </c>
      <c r="H537" s="6">
        <v>2660</v>
      </c>
      <c r="I537" s="6">
        <v>292.60000000000002</v>
      </c>
      <c r="J537" s="6">
        <v>1900</v>
      </c>
      <c r="K537" s="6">
        <v>467.40000000000009</v>
      </c>
      <c r="L537" s="3">
        <v>43344</v>
      </c>
      <c r="M537">
        <v>9</v>
      </c>
      <c r="N537" t="s">
        <v>43</v>
      </c>
      <c r="O537">
        <v>2018</v>
      </c>
    </row>
    <row r="538" spans="1:15" ht="14" x14ac:dyDescent="0.15">
      <c r="A538" t="s">
        <v>10</v>
      </c>
      <c r="B538" t="s">
        <v>17</v>
      </c>
      <c r="C538" t="s">
        <v>23</v>
      </c>
      <c r="D538" t="s">
        <v>33</v>
      </c>
      <c r="E538">
        <v>886</v>
      </c>
      <c r="F538" s="6">
        <v>3</v>
      </c>
      <c r="G538" s="6">
        <v>350</v>
      </c>
      <c r="H538" s="6">
        <v>310100</v>
      </c>
      <c r="I538" s="6">
        <v>37212</v>
      </c>
      <c r="J538" s="6">
        <v>230360</v>
      </c>
      <c r="K538" s="6">
        <v>42528</v>
      </c>
      <c r="L538" s="3">
        <v>43617</v>
      </c>
      <c r="M538">
        <v>6</v>
      </c>
      <c r="N538" t="s">
        <v>40</v>
      </c>
      <c r="O538">
        <v>2019</v>
      </c>
    </row>
    <row r="539" spans="1:15" ht="14" x14ac:dyDescent="0.15">
      <c r="A539" t="s">
        <v>9</v>
      </c>
      <c r="B539" t="s">
        <v>14</v>
      </c>
      <c r="C539" t="s">
        <v>23</v>
      </c>
      <c r="D539" t="s">
        <v>33</v>
      </c>
      <c r="E539">
        <v>2416</v>
      </c>
      <c r="F539" s="6">
        <v>3</v>
      </c>
      <c r="G539" s="6">
        <v>125</v>
      </c>
      <c r="H539" s="6">
        <v>302000</v>
      </c>
      <c r="I539" s="6">
        <v>36240</v>
      </c>
      <c r="J539" s="6">
        <v>289920</v>
      </c>
      <c r="K539" s="6">
        <v>-24160</v>
      </c>
      <c r="L539" s="3">
        <v>43344</v>
      </c>
      <c r="M539">
        <v>9</v>
      </c>
      <c r="N539" t="s">
        <v>43</v>
      </c>
      <c r="O539">
        <v>2018</v>
      </c>
    </row>
    <row r="540" spans="1:15" ht="14" x14ac:dyDescent="0.15">
      <c r="A540" t="s">
        <v>9</v>
      </c>
      <c r="B540" t="s">
        <v>17</v>
      </c>
      <c r="C540" t="s">
        <v>23</v>
      </c>
      <c r="D540" t="s">
        <v>33</v>
      </c>
      <c r="E540">
        <v>2156</v>
      </c>
      <c r="F540" s="6">
        <v>3</v>
      </c>
      <c r="G540" s="6">
        <v>125</v>
      </c>
      <c r="H540" s="6">
        <v>269500</v>
      </c>
      <c r="I540" s="6">
        <v>32340</v>
      </c>
      <c r="J540" s="6">
        <v>258720</v>
      </c>
      <c r="K540" s="6">
        <v>-21560</v>
      </c>
      <c r="L540" s="3">
        <v>43739</v>
      </c>
      <c r="M540">
        <v>10</v>
      </c>
      <c r="N540" t="s">
        <v>44</v>
      </c>
      <c r="O540">
        <v>2019</v>
      </c>
    </row>
    <row r="541" spans="1:15" ht="14" x14ac:dyDescent="0.15">
      <c r="A541" t="s">
        <v>8</v>
      </c>
      <c r="B541" t="s">
        <v>14</v>
      </c>
      <c r="C541" t="s">
        <v>23</v>
      </c>
      <c r="D541" t="s">
        <v>33</v>
      </c>
      <c r="E541">
        <v>2689</v>
      </c>
      <c r="F541" s="6">
        <v>3</v>
      </c>
      <c r="G541" s="6">
        <v>15</v>
      </c>
      <c r="H541" s="6">
        <v>40335</v>
      </c>
      <c r="I541" s="6">
        <v>4840.2</v>
      </c>
      <c r="J541" s="6">
        <v>26890</v>
      </c>
      <c r="K541" s="6">
        <v>8604.8000000000029</v>
      </c>
      <c r="L541" s="3">
        <v>43770</v>
      </c>
      <c r="M541">
        <v>11</v>
      </c>
      <c r="N541" t="s">
        <v>45</v>
      </c>
      <c r="O541">
        <v>2019</v>
      </c>
    </row>
    <row r="542" spans="1:15" ht="14" x14ac:dyDescent="0.15">
      <c r="A542" t="s">
        <v>8</v>
      </c>
      <c r="B542" t="s">
        <v>35</v>
      </c>
      <c r="C542" t="s">
        <v>24</v>
      </c>
      <c r="D542" t="s">
        <v>33</v>
      </c>
      <c r="E542">
        <v>677</v>
      </c>
      <c r="F542" s="6">
        <v>5</v>
      </c>
      <c r="G542" s="6">
        <v>15</v>
      </c>
      <c r="H542" s="6">
        <v>10155</v>
      </c>
      <c r="I542" s="6">
        <v>1218.5999999999999</v>
      </c>
      <c r="J542" s="6">
        <v>6770</v>
      </c>
      <c r="K542" s="6">
        <v>2166.3999999999996</v>
      </c>
      <c r="L542" s="3">
        <v>43525</v>
      </c>
      <c r="M542">
        <v>3</v>
      </c>
      <c r="N542" t="s">
        <v>38</v>
      </c>
      <c r="O542">
        <v>2019</v>
      </c>
    </row>
    <row r="543" spans="1:15" ht="14" x14ac:dyDescent="0.15">
      <c r="A543" t="s">
        <v>7</v>
      </c>
      <c r="B543" t="s">
        <v>15</v>
      </c>
      <c r="C543" t="s">
        <v>24</v>
      </c>
      <c r="D543" t="s">
        <v>33</v>
      </c>
      <c r="E543">
        <v>1773</v>
      </c>
      <c r="F543" s="6">
        <v>5</v>
      </c>
      <c r="G543" s="6">
        <v>300</v>
      </c>
      <c r="H543" s="6">
        <v>531900</v>
      </c>
      <c r="I543" s="6">
        <v>63828</v>
      </c>
      <c r="J543" s="6">
        <v>443250</v>
      </c>
      <c r="K543" s="6">
        <v>24822</v>
      </c>
      <c r="L543" s="3">
        <v>43556</v>
      </c>
      <c r="M543">
        <v>4</v>
      </c>
      <c r="N543" t="s">
        <v>39</v>
      </c>
      <c r="O543">
        <v>2019</v>
      </c>
    </row>
    <row r="544" spans="1:15" ht="14" x14ac:dyDescent="0.15">
      <c r="A544" t="s">
        <v>10</v>
      </c>
      <c r="B544" t="s">
        <v>17</v>
      </c>
      <c r="C544" t="s">
        <v>24</v>
      </c>
      <c r="D544" t="s">
        <v>33</v>
      </c>
      <c r="E544">
        <v>2420</v>
      </c>
      <c r="F544" s="6">
        <v>5</v>
      </c>
      <c r="G544" s="6">
        <v>7</v>
      </c>
      <c r="H544" s="6">
        <v>16940</v>
      </c>
      <c r="I544" s="6">
        <v>2032.8</v>
      </c>
      <c r="J544" s="6">
        <v>12100</v>
      </c>
      <c r="K544" s="6">
        <v>2807.2000000000007</v>
      </c>
      <c r="L544" s="3">
        <v>43709</v>
      </c>
      <c r="M544">
        <v>9</v>
      </c>
      <c r="N544" t="s">
        <v>43</v>
      </c>
      <c r="O544">
        <v>2019</v>
      </c>
    </row>
    <row r="545" spans="1:15" ht="14" x14ac:dyDescent="0.15">
      <c r="A545" t="s">
        <v>10</v>
      </c>
      <c r="B545" t="s">
        <v>14</v>
      </c>
      <c r="C545" t="s">
        <v>24</v>
      </c>
      <c r="D545" t="s">
        <v>33</v>
      </c>
      <c r="E545">
        <v>2734</v>
      </c>
      <c r="F545" s="6">
        <v>5</v>
      </c>
      <c r="G545" s="6">
        <v>7</v>
      </c>
      <c r="H545" s="6">
        <v>19138</v>
      </c>
      <c r="I545" s="6">
        <v>2296.56</v>
      </c>
      <c r="J545" s="6">
        <v>13670</v>
      </c>
      <c r="K545" s="6">
        <v>3171.4399999999987</v>
      </c>
      <c r="L545" s="3">
        <v>43739</v>
      </c>
      <c r="M545">
        <v>10</v>
      </c>
      <c r="N545" t="s">
        <v>44</v>
      </c>
      <c r="O545">
        <v>2019</v>
      </c>
    </row>
    <row r="546" spans="1:15" ht="14" x14ac:dyDescent="0.15">
      <c r="A546" t="s">
        <v>10</v>
      </c>
      <c r="B546" t="s">
        <v>17</v>
      </c>
      <c r="C546" t="s">
        <v>24</v>
      </c>
      <c r="D546" t="s">
        <v>33</v>
      </c>
      <c r="E546">
        <v>1715</v>
      </c>
      <c r="F546" s="6">
        <v>5</v>
      </c>
      <c r="G546" s="6">
        <v>20</v>
      </c>
      <c r="H546" s="6">
        <v>34300</v>
      </c>
      <c r="I546" s="6">
        <v>4116</v>
      </c>
      <c r="J546" s="6">
        <v>17150</v>
      </c>
      <c r="K546" s="6">
        <v>13034</v>
      </c>
      <c r="L546" s="3">
        <v>43374</v>
      </c>
      <c r="M546">
        <v>10</v>
      </c>
      <c r="N546" t="s">
        <v>44</v>
      </c>
      <c r="O546">
        <v>2018</v>
      </c>
    </row>
    <row r="547" spans="1:15" ht="14" x14ac:dyDescent="0.15">
      <c r="A547" t="s">
        <v>7</v>
      </c>
      <c r="B547" t="s">
        <v>15</v>
      </c>
      <c r="C547" t="s">
        <v>24</v>
      </c>
      <c r="D547" t="s">
        <v>33</v>
      </c>
      <c r="E547">
        <v>1186</v>
      </c>
      <c r="F547" s="6">
        <v>5</v>
      </c>
      <c r="G547" s="6">
        <v>300</v>
      </c>
      <c r="H547" s="6">
        <v>355800</v>
      </c>
      <c r="I547" s="6">
        <v>42696</v>
      </c>
      <c r="J547" s="6">
        <v>296500</v>
      </c>
      <c r="K547" s="6">
        <v>16604</v>
      </c>
      <c r="L547" s="3">
        <v>43435</v>
      </c>
      <c r="M547">
        <v>12</v>
      </c>
      <c r="N547" t="s">
        <v>46</v>
      </c>
      <c r="O547">
        <v>2018</v>
      </c>
    </row>
    <row r="548" spans="1:15" ht="14" x14ac:dyDescent="0.15">
      <c r="A548" t="s">
        <v>7</v>
      </c>
      <c r="B548" t="s">
        <v>35</v>
      </c>
      <c r="C548" t="s">
        <v>25</v>
      </c>
      <c r="D548" t="s">
        <v>33</v>
      </c>
      <c r="E548">
        <v>3495</v>
      </c>
      <c r="F548" s="6">
        <v>10</v>
      </c>
      <c r="G548" s="6">
        <v>300</v>
      </c>
      <c r="H548" s="6">
        <v>1048500</v>
      </c>
      <c r="I548" s="6">
        <v>125820</v>
      </c>
      <c r="J548" s="6">
        <v>873750</v>
      </c>
      <c r="K548" s="6">
        <v>48930</v>
      </c>
      <c r="L548" s="3">
        <v>43466</v>
      </c>
      <c r="M548">
        <v>1</v>
      </c>
      <c r="N548" t="s">
        <v>36</v>
      </c>
      <c r="O548">
        <v>2019</v>
      </c>
    </row>
    <row r="549" spans="1:15" ht="14" x14ac:dyDescent="0.15">
      <c r="A549" t="s">
        <v>10</v>
      </c>
      <c r="B549" t="s">
        <v>17</v>
      </c>
      <c r="C549" t="s">
        <v>25</v>
      </c>
      <c r="D549" t="s">
        <v>33</v>
      </c>
      <c r="E549">
        <v>886</v>
      </c>
      <c r="F549" s="6">
        <v>10</v>
      </c>
      <c r="G549" s="6">
        <v>350</v>
      </c>
      <c r="H549" s="6">
        <v>310100</v>
      </c>
      <c r="I549" s="6">
        <v>37212</v>
      </c>
      <c r="J549" s="6">
        <v>230360</v>
      </c>
      <c r="K549" s="6">
        <v>42528</v>
      </c>
      <c r="L549" s="3">
        <v>43617</v>
      </c>
      <c r="M549">
        <v>6</v>
      </c>
      <c r="N549" t="s">
        <v>40</v>
      </c>
      <c r="O549">
        <v>2019</v>
      </c>
    </row>
    <row r="550" spans="1:15" ht="14" x14ac:dyDescent="0.15">
      <c r="A550" t="s">
        <v>9</v>
      </c>
      <c r="B550" t="s">
        <v>17</v>
      </c>
      <c r="C550" t="s">
        <v>25</v>
      </c>
      <c r="D550" t="s">
        <v>33</v>
      </c>
      <c r="E550">
        <v>2156</v>
      </c>
      <c r="F550" s="6">
        <v>10</v>
      </c>
      <c r="G550" s="6">
        <v>125</v>
      </c>
      <c r="H550" s="6">
        <v>269500</v>
      </c>
      <c r="I550" s="6">
        <v>32340</v>
      </c>
      <c r="J550" s="6">
        <v>258720</v>
      </c>
      <c r="K550" s="6">
        <v>-21560</v>
      </c>
      <c r="L550" s="3">
        <v>43739</v>
      </c>
      <c r="M550">
        <v>10</v>
      </c>
      <c r="N550" t="s">
        <v>44</v>
      </c>
      <c r="O550">
        <v>2019</v>
      </c>
    </row>
    <row r="551" spans="1:15" ht="14" x14ac:dyDescent="0.15">
      <c r="A551" t="s">
        <v>10</v>
      </c>
      <c r="B551" t="s">
        <v>17</v>
      </c>
      <c r="C551" t="s">
        <v>25</v>
      </c>
      <c r="D551" t="s">
        <v>33</v>
      </c>
      <c r="E551">
        <v>905</v>
      </c>
      <c r="F551" s="6">
        <v>10</v>
      </c>
      <c r="G551" s="6">
        <v>20</v>
      </c>
      <c r="H551" s="6">
        <v>18100</v>
      </c>
      <c r="I551" s="6">
        <v>2172</v>
      </c>
      <c r="J551" s="6">
        <v>9050</v>
      </c>
      <c r="K551" s="6">
        <v>6878</v>
      </c>
      <c r="L551" s="3">
        <v>43739</v>
      </c>
      <c r="M551">
        <v>10</v>
      </c>
      <c r="N551" t="s">
        <v>44</v>
      </c>
      <c r="O551">
        <v>2019</v>
      </c>
    </row>
    <row r="552" spans="1:15" ht="14" x14ac:dyDescent="0.15">
      <c r="A552" t="s">
        <v>10</v>
      </c>
      <c r="B552" t="s">
        <v>17</v>
      </c>
      <c r="C552" t="s">
        <v>25</v>
      </c>
      <c r="D552" t="s">
        <v>33</v>
      </c>
      <c r="E552">
        <v>1715</v>
      </c>
      <c r="F552" s="6">
        <v>10</v>
      </c>
      <c r="G552" s="6">
        <v>20</v>
      </c>
      <c r="H552" s="6">
        <v>34300</v>
      </c>
      <c r="I552" s="6">
        <v>4116</v>
      </c>
      <c r="J552" s="6">
        <v>17150</v>
      </c>
      <c r="K552" s="6">
        <v>13034</v>
      </c>
      <c r="L552" s="3">
        <v>43374</v>
      </c>
      <c r="M552">
        <v>10</v>
      </c>
      <c r="N552" t="s">
        <v>44</v>
      </c>
      <c r="O552">
        <v>2018</v>
      </c>
    </row>
    <row r="553" spans="1:15" ht="14" x14ac:dyDescent="0.15">
      <c r="A553" t="s">
        <v>10</v>
      </c>
      <c r="B553" t="s">
        <v>15</v>
      </c>
      <c r="C553" t="s">
        <v>25</v>
      </c>
      <c r="D553" t="s">
        <v>33</v>
      </c>
      <c r="E553">
        <v>1594</v>
      </c>
      <c r="F553" s="6">
        <v>10</v>
      </c>
      <c r="G553" s="6">
        <v>350</v>
      </c>
      <c r="H553" s="6">
        <v>557900</v>
      </c>
      <c r="I553" s="6">
        <v>66948</v>
      </c>
      <c r="J553" s="6">
        <v>414440</v>
      </c>
      <c r="K553" s="6">
        <v>76512</v>
      </c>
      <c r="L553" s="3">
        <v>43770</v>
      </c>
      <c r="M553">
        <v>11</v>
      </c>
      <c r="N553" t="s">
        <v>45</v>
      </c>
      <c r="O553">
        <v>2019</v>
      </c>
    </row>
    <row r="554" spans="1:15" ht="14" x14ac:dyDescent="0.15">
      <c r="A554" t="s">
        <v>7</v>
      </c>
      <c r="B554" t="s">
        <v>16</v>
      </c>
      <c r="C554" t="s">
        <v>25</v>
      </c>
      <c r="D554" t="s">
        <v>33</v>
      </c>
      <c r="E554">
        <v>1359</v>
      </c>
      <c r="F554" s="6">
        <v>10</v>
      </c>
      <c r="G554" s="6">
        <v>300</v>
      </c>
      <c r="H554" s="6">
        <v>407700</v>
      </c>
      <c r="I554" s="6">
        <v>48924</v>
      </c>
      <c r="J554" s="6">
        <v>339750</v>
      </c>
      <c r="K554" s="6">
        <v>19026</v>
      </c>
      <c r="L554" s="3">
        <v>43770</v>
      </c>
      <c r="M554">
        <v>11</v>
      </c>
      <c r="N554" t="s">
        <v>45</v>
      </c>
      <c r="O554">
        <v>2019</v>
      </c>
    </row>
    <row r="555" spans="1:15" ht="14" x14ac:dyDescent="0.15">
      <c r="A555" t="s">
        <v>7</v>
      </c>
      <c r="B555" t="s">
        <v>17</v>
      </c>
      <c r="C555" t="s">
        <v>25</v>
      </c>
      <c r="D555" t="s">
        <v>33</v>
      </c>
      <c r="E555">
        <v>2150</v>
      </c>
      <c r="F555" s="6">
        <v>10</v>
      </c>
      <c r="G555" s="6">
        <v>300</v>
      </c>
      <c r="H555" s="6">
        <v>645000</v>
      </c>
      <c r="I555" s="6">
        <v>77400</v>
      </c>
      <c r="J555" s="6">
        <v>537500</v>
      </c>
      <c r="K555" s="6">
        <v>30100</v>
      </c>
      <c r="L555" s="3">
        <v>43770</v>
      </c>
      <c r="M555">
        <v>11</v>
      </c>
      <c r="N555" t="s">
        <v>45</v>
      </c>
      <c r="O555">
        <v>2019</v>
      </c>
    </row>
    <row r="556" spans="1:15" ht="14" x14ac:dyDescent="0.15">
      <c r="A556" t="s">
        <v>10</v>
      </c>
      <c r="B556" t="s">
        <v>17</v>
      </c>
      <c r="C556" t="s">
        <v>25</v>
      </c>
      <c r="D556" t="s">
        <v>33</v>
      </c>
      <c r="E556">
        <v>1197</v>
      </c>
      <c r="F556" s="6">
        <v>10</v>
      </c>
      <c r="G556" s="6">
        <v>350</v>
      </c>
      <c r="H556" s="6">
        <v>418950</v>
      </c>
      <c r="I556" s="6">
        <v>50274</v>
      </c>
      <c r="J556" s="6">
        <v>311220</v>
      </c>
      <c r="K556" s="6">
        <v>57456</v>
      </c>
      <c r="L556" s="3">
        <v>43770</v>
      </c>
      <c r="M556">
        <v>11</v>
      </c>
      <c r="N556" t="s">
        <v>45</v>
      </c>
      <c r="O556">
        <v>2019</v>
      </c>
    </row>
    <row r="557" spans="1:15" ht="14" x14ac:dyDescent="0.15">
      <c r="A557" t="s">
        <v>8</v>
      </c>
      <c r="B557" t="s">
        <v>17</v>
      </c>
      <c r="C557" t="s">
        <v>25</v>
      </c>
      <c r="D557" t="s">
        <v>33</v>
      </c>
      <c r="E557">
        <v>380</v>
      </c>
      <c r="F557" s="6">
        <v>10</v>
      </c>
      <c r="G557" s="6">
        <v>15</v>
      </c>
      <c r="H557" s="6">
        <v>5700</v>
      </c>
      <c r="I557" s="6">
        <v>684</v>
      </c>
      <c r="J557" s="6">
        <v>3800</v>
      </c>
      <c r="K557" s="6">
        <v>1216</v>
      </c>
      <c r="L557" s="3">
        <v>43435</v>
      </c>
      <c r="M557">
        <v>12</v>
      </c>
      <c r="N557" t="s">
        <v>46</v>
      </c>
      <c r="O557">
        <v>2018</v>
      </c>
    </row>
    <row r="558" spans="1:15" ht="14" x14ac:dyDescent="0.15">
      <c r="A558" t="s">
        <v>10</v>
      </c>
      <c r="B558" t="s">
        <v>17</v>
      </c>
      <c r="C558" t="s">
        <v>25</v>
      </c>
      <c r="D558" t="s">
        <v>33</v>
      </c>
      <c r="E558">
        <v>1233</v>
      </c>
      <c r="F558" s="6">
        <v>10</v>
      </c>
      <c r="G558" s="6">
        <v>20</v>
      </c>
      <c r="H558" s="6">
        <v>24660</v>
      </c>
      <c r="I558" s="6">
        <v>2959.2</v>
      </c>
      <c r="J558" s="6">
        <v>12330</v>
      </c>
      <c r="K558" s="6">
        <v>9370.7999999999993</v>
      </c>
      <c r="L558" s="3">
        <v>43800</v>
      </c>
      <c r="M558">
        <v>12</v>
      </c>
      <c r="N558" t="s">
        <v>46</v>
      </c>
      <c r="O558">
        <v>2019</v>
      </c>
    </row>
    <row r="559" spans="1:15" ht="14" x14ac:dyDescent="0.15">
      <c r="A559" t="s">
        <v>10</v>
      </c>
      <c r="B559" t="s">
        <v>17</v>
      </c>
      <c r="C559" t="s">
        <v>26</v>
      </c>
      <c r="D559" t="s">
        <v>33</v>
      </c>
      <c r="E559">
        <v>1395</v>
      </c>
      <c r="F559" s="6">
        <v>120</v>
      </c>
      <c r="G559" s="6">
        <v>350</v>
      </c>
      <c r="H559" s="6">
        <v>488250</v>
      </c>
      <c r="I559" s="6">
        <v>58590</v>
      </c>
      <c r="J559" s="6">
        <v>362700</v>
      </c>
      <c r="K559" s="6">
        <v>66960</v>
      </c>
      <c r="L559" s="3">
        <v>43647</v>
      </c>
      <c r="M559">
        <v>7</v>
      </c>
      <c r="N559" t="s">
        <v>41</v>
      </c>
      <c r="O559">
        <v>2019</v>
      </c>
    </row>
    <row r="560" spans="1:15" ht="14" x14ac:dyDescent="0.15">
      <c r="A560" t="s">
        <v>10</v>
      </c>
      <c r="B560" t="s">
        <v>35</v>
      </c>
      <c r="C560" t="s">
        <v>26</v>
      </c>
      <c r="D560" t="s">
        <v>33</v>
      </c>
      <c r="E560">
        <v>986</v>
      </c>
      <c r="F560" s="6">
        <v>120</v>
      </c>
      <c r="G560" s="6">
        <v>350</v>
      </c>
      <c r="H560" s="6">
        <v>345100</v>
      </c>
      <c r="I560" s="6">
        <v>41412</v>
      </c>
      <c r="J560" s="6">
        <v>256360</v>
      </c>
      <c r="K560" s="6">
        <v>47328</v>
      </c>
      <c r="L560" s="3">
        <v>43739</v>
      </c>
      <c r="M560">
        <v>10</v>
      </c>
      <c r="N560" t="s">
        <v>44</v>
      </c>
      <c r="O560">
        <v>2019</v>
      </c>
    </row>
    <row r="561" spans="1:15" ht="14" x14ac:dyDescent="0.15">
      <c r="A561" t="s">
        <v>10</v>
      </c>
      <c r="B561" t="s">
        <v>17</v>
      </c>
      <c r="C561" t="s">
        <v>26</v>
      </c>
      <c r="D561" t="s">
        <v>33</v>
      </c>
      <c r="E561">
        <v>905</v>
      </c>
      <c r="F561" s="6">
        <v>120</v>
      </c>
      <c r="G561" s="6">
        <v>20</v>
      </c>
      <c r="H561" s="6">
        <v>18100</v>
      </c>
      <c r="I561" s="6">
        <v>2172</v>
      </c>
      <c r="J561" s="6">
        <v>9050</v>
      </c>
      <c r="K561" s="6">
        <v>6878</v>
      </c>
      <c r="L561" s="3">
        <v>43739</v>
      </c>
      <c r="M561">
        <v>10</v>
      </c>
      <c r="N561" t="s">
        <v>44</v>
      </c>
      <c r="O561">
        <v>2019</v>
      </c>
    </row>
    <row r="562" spans="1:15" ht="14" x14ac:dyDescent="0.15">
      <c r="A562" t="s">
        <v>11</v>
      </c>
      <c r="B562" t="s">
        <v>14</v>
      </c>
      <c r="C562" t="s">
        <v>27</v>
      </c>
      <c r="D562" t="s">
        <v>33</v>
      </c>
      <c r="E562">
        <v>2109</v>
      </c>
      <c r="F562" s="6">
        <v>250</v>
      </c>
      <c r="G562" s="6">
        <v>12</v>
      </c>
      <c r="H562" s="6">
        <v>25308</v>
      </c>
      <c r="I562" s="6">
        <v>3036.96</v>
      </c>
      <c r="J562" s="6">
        <v>6327</v>
      </c>
      <c r="K562" s="6">
        <v>15944.04</v>
      </c>
      <c r="L562" s="3">
        <v>43586</v>
      </c>
      <c r="M562">
        <v>5</v>
      </c>
      <c r="N562" t="s">
        <v>18</v>
      </c>
      <c r="O562">
        <v>2019</v>
      </c>
    </row>
    <row r="563" spans="1:15" ht="14" x14ac:dyDescent="0.15">
      <c r="A563" t="s">
        <v>8</v>
      </c>
      <c r="B563" t="s">
        <v>15</v>
      </c>
      <c r="C563" t="s">
        <v>27</v>
      </c>
      <c r="D563" t="s">
        <v>33</v>
      </c>
      <c r="E563">
        <v>3874</v>
      </c>
      <c r="F563" s="6">
        <v>250</v>
      </c>
      <c r="G563" s="6">
        <v>15</v>
      </c>
      <c r="H563" s="6">
        <v>58110</v>
      </c>
      <c r="I563" s="6">
        <v>6974.0999999999995</v>
      </c>
      <c r="J563" s="6">
        <v>38745</v>
      </c>
      <c r="K563" s="6">
        <v>12390.900000000001</v>
      </c>
      <c r="L563" s="3">
        <v>43647</v>
      </c>
      <c r="M563">
        <v>7</v>
      </c>
      <c r="N563" t="s">
        <v>41</v>
      </c>
      <c r="O563">
        <v>2019</v>
      </c>
    </row>
    <row r="564" spans="1:15" ht="14" x14ac:dyDescent="0.15">
      <c r="A564" t="s">
        <v>10</v>
      </c>
      <c r="B564" t="s">
        <v>14</v>
      </c>
      <c r="C564" t="s">
        <v>27</v>
      </c>
      <c r="D564" t="s">
        <v>33</v>
      </c>
      <c r="E564">
        <v>623</v>
      </c>
      <c r="F564" s="6">
        <v>250</v>
      </c>
      <c r="G564" s="6">
        <v>350</v>
      </c>
      <c r="H564" s="6">
        <v>218050</v>
      </c>
      <c r="I564" s="6">
        <v>26166</v>
      </c>
      <c r="J564" s="6">
        <v>161980</v>
      </c>
      <c r="K564" s="6">
        <v>29904</v>
      </c>
      <c r="L564" s="3">
        <v>43344</v>
      </c>
      <c r="M564">
        <v>1</v>
      </c>
      <c r="N564" t="s">
        <v>36</v>
      </c>
      <c r="O564">
        <v>2018</v>
      </c>
    </row>
    <row r="565" spans="1:15" ht="14" x14ac:dyDescent="0.15">
      <c r="A565" t="s">
        <v>10</v>
      </c>
      <c r="B565" t="s">
        <v>35</v>
      </c>
      <c r="C565" t="s">
        <v>27</v>
      </c>
      <c r="D565" t="s">
        <v>33</v>
      </c>
      <c r="E565">
        <v>986</v>
      </c>
      <c r="F565" s="6">
        <v>250</v>
      </c>
      <c r="G565" s="6">
        <v>350</v>
      </c>
      <c r="H565" s="6">
        <v>345100</v>
      </c>
      <c r="I565" s="6">
        <v>41412</v>
      </c>
      <c r="J565" s="6">
        <v>256360</v>
      </c>
      <c r="K565" s="6">
        <v>47328</v>
      </c>
      <c r="L565" s="3">
        <v>43739</v>
      </c>
      <c r="M565">
        <v>10</v>
      </c>
      <c r="N565" t="s">
        <v>44</v>
      </c>
      <c r="O565">
        <v>2019</v>
      </c>
    </row>
    <row r="566" spans="1:15" ht="14" x14ac:dyDescent="0.15">
      <c r="A566" t="s">
        <v>9</v>
      </c>
      <c r="B566" t="s">
        <v>35</v>
      </c>
      <c r="C566" t="s">
        <v>27</v>
      </c>
      <c r="D566" t="s">
        <v>33</v>
      </c>
      <c r="E566">
        <v>2387</v>
      </c>
      <c r="F566" s="6">
        <v>250</v>
      </c>
      <c r="G566" s="6">
        <v>125</v>
      </c>
      <c r="H566" s="6">
        <v>298375</v>
      </c>
      <c r="I566" s="6">
        <v>35805</v>
      </c>
      <c r="J566" s="6">
        <v>286440</v>
      </c>
      <c r="K566" s="6">
        <v>-23870</v>
      </c>
      <c r="L566" s="3">
        <v>43770</v>
      </c>
      <c r="M566">
        <v>11</v>
      </c>
      <c r="N566" t="s">
        <v>45</v>
      </c>
      <c r="O566">
        <v>2019</v>
      </c>
    </row>
    <row r="567" spans="1:15" ht="14" x14ac:dyDescent="0.15">
      <c r="A567" t="s">
        <v>10</v>
      </c>
      <c r="B567" t="s">
        <v>17</v>
      </c>
      <c r="C567" t="s">
        <v>27</v>
      </c>
      <c r="D567" t="s">
        <v>33</v>
      </c>
      <c r="E567">
        <v>1233</v>
      </c>
      <c r="F567" s="6">
        <v>250</v>
      </c>
      <c r="G567" s="6">
        <v>20</v>
      </c>
      <c r="H567" s="6">
        <v>24660</v>
      </c>
      <c r="I567" s="6">
        <v>2959.2</v>
      </c>
      <c r="J567" s="6">
        <v>12330</v>
      </c>
      <c r="K567" s="6">
        <v>9370.7999999999993</v>
      </c>
      <c r="L567" s="3">
        <v>43800</v>
      </c>
      <c r="M567">
        <v>12</v>
      </c>
      <c r="N567" t="s">
        <v>46</v>
      </c>
      <c r="O567">
        <v>2019</v>
      </c>
    </row>
    <row r="568" spans="1:15" ht="14" x14ac:dyDescent="0.15">
      <c r="A568" t="s">
        <v>10</v>
      </c>
      <c r="B568" t="s">
        <v>35</v>
      </c>
      <c r="C568" t="s">
        <v>28</v>
      </c>
      <c r="D568" t="s">
        <v>33</v>
      </c>
      <c r="E568">
        <v>270</v>
      </c>
      <c r="F568" s="6">
        <v>260</v>
      </c>
      <c r="G568" s="6">
        <v>350</v>
      </c>
      <c r="H568" s="6">
        <v>94500</v>
      </c>
      <c r="I568" s="6">
        <v>11340</v>
      </c>
      <c r="J568" s="6">
        <v>70200</v>
      </c>
      <c r="K568" s="6">
        <v>12960</v>
      </c>
      <c r="L568" s="3">
        <v>43497</v>
      </c>
      <c r="M568">
        <v>2</v>
      </c>
      <c r="N568" t="s">
        <v>37</v>
      </c>
      <c r="O568">
        <v>2019</v>
      </c>
    </row>
    <row r="569" spans="1:15" ht="14" x14ac:dyDescent="0.15">
      <c r="A569" t="s">
        <v>10</v>
      </c>
      <c r="B569" t="s">
        <v>15</v>
      </c>
      <c r="C569" t="s">
        <v>28</v>
      </c>
      <c r="D569" t="s">
        <v>33</v>
      </c>
      <c r="E569">
        <v>3421</v>
      </c>
      <c r="F569" s="6">
        <v>260</v>
      </c>
      <c r="G569" s="6">
        <v>7</v>
      </c>
      <c r="H569" s="6">
        <v>23947</v>
      </c>
      <c r="I569" s="6">
        <v>2874.06</v>
      </c>
      <c r="J569" s="6">
        <v>17107.5</v>
      </c>
      <c r="K569" s="6">
        <v>3965.4399999999987</v>
      </c>
      <c r="L569" s="3">
        <v>43647</v>
      </c>
      <c r="M569">
        <v>7</v>
      </c>
      <c r="N569" t="s">
        <v>41</v>
      </c>
      <c r="O569">
        <v>2019</v>
      </c>
    </row>
    <row r="570" spans="1:15" ht="14" x14ac:dyDescent="0.15">
      <c r="A570" t="s">
        <v>10</v>
      </c>
      <c r="B570" t="s">
        <v>14</v>
      </c>
      <c r="C570" t="s">
        <v>28</v>
      </c>
      <c r="D570" t="s">
        <v>33</v>
      </c>
      <c r="E570">
        <v>2734</v>
      </c>
      <c r="F570" s="6">
        <v>260</v>
      </c>
      <c r="G570" s="6">
        <v>7</v>
      </c>
      <c r="H570" s="6">
        <v>19138</v>
      </c>
      <c r="I570" s="6">
        <v>2296.56</v>
      </c>
      <c r="J570" s="6">
        <v>13670</v>
      </c>
      <c r="K570" s="6">
        <v>3171.4399999999987</v>
      </c>
      <c r="L570" s="3">
        <v>43739</v>
      </c>
      <c r="M570">
        <v>10</v>
      </c>
      <c r="N570" t="s">
        <v>44</v>
      </c>
      <c r="O570">
        <v>2019</v>
      </c>
    </row>
    <row r="571" spans="1:15" ht="14" x14ac:dyDescent="0.15">
      <c r="A571" t="s">
        <v>8</v>
      </c>
      <c r="B571" t="s">
        <v>35</v>
      </c>
      <c r="C571" t="s">
        <v>28</v>
      </c>
      <c r="D571" t="s">
        <v>33</v>
      </c>
      <c r="E571">
        <v>2548</v>
      </c>
      <c r="F571" s="6">
        <v>260</v>
      </c>
      <c r="G571" s="6">
        <v>15</v>
      </c>
      <c r="H571" s="6">
        <v>38220</v>
      </c>
      <c r="I571" s="6">
        <v>4586.3999999999996</v>
      </c>
      <c r="J571" s="6">
        <v>25480</v>
      </c>
      <c r="K571" s="6">
        <v>8153.5999999999985</v>
      </c>
      <c r="L571" s="3">
        <v>43405</v>
      </c>
      <c r="M571">
        <v>1</v>
      </c>
      <c r="N571" t="s">
        <v>36</v>
      </c>
      <c r="O571">
        <v>2018</v>
      </c>
    </row>
    <row r="572" spans="1:15" ht="14" x14ac:dyDescent="0.15">
      <c r="A572" t="s">
        <v>10</v>
      </c>
      <c r="B572" t="s">
        <v>15</v>
      </c>
      <c r="C572" t="s">
        <v>23</v>
      </c>
      <c r="D572" t="s">
        <v>33</v>
      </c>
      <c r="E572">
        <v>2521</v>
      </c>
      <c r="F572" s="6">
        <v>3</v>
      </c>
      <c r="G572" s="6">
        <v>20</v>
      </c>
      <c r="H572" s="6">
        <v>50420</v>
      </c>
      <c r="I572" s="6">
        <v>6051.6</v>
      </c>
      <c r="J572" s="6">
        <v>25215</v>
      </c>
      <c r="K572" s="6">
        <v>19153.400000000001</v>
      </c>
      <c r="L572" s="3">
        <v>43466</v>
      </c>
      <c r="M572">
        <v>1</v>
      </c>
      <c r="N572" t="s">
        <v>36</v>
      </c>
      <c r="O572">
        <v>2019</v>
      </c>
    </row>
    <row r="573" spans="1:15" ht="14" x14ac:dyDescent="0.15">
      <c r="A573" t="s">
        <v>11</v>
      </c>
      <c r="B573" t="s">
        <v>17</v>
      </c>
      <c r="C573" t="s">
        <v>24</v>
      </c>
      <c r="D573" t="s">
        <v>33</v>
      </c>
      <c r="E573">
        <v>2661</v>
      </c>
      <c r="F573" s="6">
        <v>5</v>
      </c>
      <c r="G573" s="6">
        <v>12</v>
      </c>
      <c r="H573" s="6">
        <v>31932</v>
      </c>
      <c r="I573" s="6">
        <v>3831.84</v>
      </c>
      <c r="J573" s="6">
        <v>7983</v>
      </c>
      <c r="K573" s="6">
        <v>20117.16</v>
      </c>
      <c r="L573" s="3">
        <v>43586</v>
      </c>
      <c r="M573">
        <v>5</v>
      </c>
      <c r="N573" t="s">
        <v>18</v>
      </c>
      <c r="O573">
        <v>2019</v>
      </c>
    </row>
    <row r="574" spans="1:15" ht="14" x14ac:dyDescent="0.15">
      <c r="A574" t="s">
        <v>10</v>
      </c>
      <c r="B574" t="s">
        <v>16</v>
      </c>
      <c r="C574" t="s">
        <v>25</v>
      </c>
      <c r="D574" t="s">
        <v>33</v>
      </c>
      <c r="E574">
        <v>1531</v>
      </c>
      <c r="F574" s="6">
        <v>10</v>
      </c>
      <c r="G574" s="6">
        <v>20</v>
      </c>
      <c r="H574" s="6">
        <v>30620</v>
      </c>
      <c r="I574" s="6">
        <v>3674.4</v>
      </c>
      <c r="J574" s="6">
        <v>15310</v>
      </c>
      <c r="K574" s="6">
        <v>11635.599999999999</v>
      </c>
      <c r="L574" s="3">
        <v>43800</v>
      </c>
      <c r="M574">
        <v>12</v>
      </c>
      <c r="N574" t="s">
        <v>46</v>
      </c>
      <c r="O574">
        <v>2019</v>
      </c>
    </row>
    <row r="575" spans="1:15" ht="14" x14ac:dyDescent="0.15">
      <c r="A575" t="s">
        <v>10</v>
      </c>
      <c r="B575" t="s">
        <v>15</v>
      </c>
      <c r="C575" t="s">
        <v>27</v>
      </c>
      <c r="D575" t="s">
        <v>33</v>
      </c>
      <c r="E575">
        <v>1491</v>
      </c>
      <c r="F575" s="6">
        <v>250</v>
      </c>
      <c r="G575" s="6">
        <v>7</v>
      </c>
      <c r="H575" s="6">
        <v>10437</v>
      </c>
      <c r="I575" s="6">
        <v>1252.44</v>
      </c>
      <c r="J575" s="6">
        <v>7455</v>
      </c>
      <c r="K575" s="6">
        <v>1729.5599999999995</v>
      </c>
      <c r="L575" s="3">
        <v>43525</v>
      </c>
      <c r="M575">
        <v>3</v>
      </c>
      <c r="N575" t="s">
        <v>38</v>
      </c>
      <c r="O575">
        <v>2019</v>
      </c>
    </row>
    <row r="576" spans="1:15" ht="14" x14ac:dyDescent="0.15">
      <c r="A576" t="s">
        <v>10</v>
      </c>
      <c r="B576" t="s">
        <v>16</v>
      </c>
      <c r="C576" t="s">
        <v>27</v>
      </c>
      <c r="D576" t="s">
        <v>33</v>
      </c>
      <c r="E576">
        <v>1531</v>
      </c>
      <c r="F576" s="6">
        <v>250</v>
      </c>
      <c r="G576" s="6">
        <v>20</v>
      </c>
      <c r="H576" s="6">
        <v>30620</v>
      </c>
      <c r="I576" s="6">
        <v>3674.4</v>
      </c>
      <c r="J576" s="6">
        <v>15310</v>
      </c>
      <c r="K576" s="6">
        <v>11635.599999999999</v>
      </c>
      <c r="L576" s="3">
        <v>43800</v>
      </c>
      <c r="M576">
        <v>12</v>
      </c>
      <c r="N576" t="s">
        <v>46</v>
      </c>
      <c r="O576">
        <v>2019</v>
      </c>
    </row>
    <row r="577" spans="1:15" ht="14" x14ac:dyDescent="0.15">
      <c r="A577" t="s">
        <v>11</v>
      </c>
      <c r="B577" t="s">
        <v>14</v>
      </c>
      <c r="C577" t="s">
        <v>28</v>
      </c>
      <c r="D577" t="s">
        <v>33</v>
      </c>
      <c r="E577">
        <v>2761</v>
      </c>
      <c r="F577" s="6">
        <v>260</v>
      </c>
      <c r="G577" s="6">
        <v>12</v>
      </c>
      <c r="H577" s="6">
        <v>33132</v>
      </c>
      <c r="I577" s="6">
        <v>3975.84</v>
      </c>
      <c r="J577" s="6">
        <v>8283</v>
      </c>
      <c r="K577" s="6">
        <v>20873.16</v>
      </c>
      <c r="L577" s="3">
        <v>43344</v>
      </c>
      <c r="M577">
        <v>1</v>
      </c>
      <c r="N577" t="s">
        <v>36</v>
      </c>
      <c r="O577">
        <v>2018</v>
      </c>
    </row>
    <row r="578" spans="1:15" ht="14" x14ac:dyDescent="0.15">
      <c r="A578" t="s">
        <v>8</v>
      </c>
      <c r="B578" t="s">
        <v>35</v>
      </c>
      <c r="C578" t="s">
        <v>23</v>
      </c>
      <c r="D578" t="s">
        <v>33</v>
      </c>
      <c r="E578">
        <v>2567</v>
      </c>
      <c r="F578" s="6">
        <v>3</v>
      </c>
      <c r="G578" s="6">
        <v>15</v>
      </c>
      <c r="H578" s="6">
        <v>38505</v>
      </c>
      <c r="I578" s="6">
        <v>5005.6499999999996</v>
      </c>
      <c r="J578" s="6">
        <v>25670</v>
      </c>
      <c r="K578" s="6">
        <v>7829.3499999999985</v>
      </c>
      <c r="L578" s="3">
        <v>43617</v>
      </c>
      <c r="M578">
        <v>6</v>
      </c>
      <c r="N578" t="s">
        <v>40</v>
      </c>
      <c r="O578">
        <v>2019</v>
      </c>
    </row>
    <row r="579" spans="1:15" ht="14" x14ac:dyDescent="0.15">
      <c r="A579" t="s">
        <v>8</v>
      </c>
      <c r="B579" t="s">
        <v>35</v>
      </c>
      <c r="C579" t="s">
        <v>27</v>
      </c>
      <c r="D579" t="s">
        <v>33</v>
      </c>
      <c r="E579">
        <v>2567</v>
      </c>
      <c r="F579" s="6">
        <v>250</v>
      </c>
      <c r="G579" s="6">
        <v>15</v>
      </c>
      <c r="H579" s="6">
        <v>38505</v>
      </c>
      <c r="I579" s="6">
        <v>5005.6499999999996</v>
      </c>
      <c r="J579" s="6">
        <v>25670</v>
      </c>
      <c r="K579" s="6">
        <v>7829.3499999999985</v>
      </c>
      <c r="L579" s="3">
        <v>43617</v>
      </c>
      <c r="M579">
        <v>6</v>
      </c>
      <c r="N579" t="s">
        <v>40</v>
      </c>
      <c r="O579">
        <v>2019</v>
      </c>
    </row>
    <row r="580" spans="1:15" ht="14" x14ac:dyDescent="0.15">
      <c r="A580" t="s">
        <v>10</v>
      </c>
      <c r="B580" t="s">
        <v>14</v>
      </c>
      <c r="C580" t="s">
        <v>23</v>
      </c>
      <c r="D580" t="s">
        <v>33</v>
      </c>
      <c r="E580">
        <v>923</v>
      </c>
      <c r="F580" s="6">
        <v>3</v>
      </c>
      <c r="G580" s="6">
        <v>350</v>
      </c>
      <c r="H580" s="6">
        <v>323050</v>
      </c>
      <c r="I580" s="6">
        <v>41996.5</v>
      </c>
      <c r="J580" s="6">
        <v>239980</v>
      </c>
      <c r="K580" s="6">
        <v>41073.5</v>
      </c>
      <c r="L580" s="3">
        <v>43525</v>
      </c>
      <c r="M580">
        <v>3</v>
      </c>
      <c r="N580" t="s">
        <v>38</v>
      </c>
      <c r="O580">
        <v>2019</v>
      </c>
    </row>
    <row r="581" spans="1:15" ht="14" x14ac:dyDescent="0.15">
      <c r="A581" t="s">
        <v>10</v>
      </c>
      <c r="B581" t="s">
        <v>15</v>
      </c>
      <c r="C581" t="s">
        <v>23</v>
      </c>
      <c r="D581" t="s">
        <v>33</v>
      </c>
      <c r="E581">
        <v>1790</v>
      </c>
      <c r="F581" s="6">
        <v>3</v>
      </c>
      <c r="G581" s="6">
        <v>350</v>
      </c>
      <c r="H581" s="6">
        <v>626500</v>
      </c>
      <c r="I581" s="6">
        <v>81445</v>
      </c>
      <c r="J581" s="6">
        <v>465400</v>
      </c>
      <c r="K581" s="6">
        <v>79655</v>
      </c>
      <c r="L581" s="3">
        <v>43525</v>
      </c>
      <c r="M581">
        <v>3</v>
      </c>
      <c r="N581" t="s">
        <v>38</v>
      </c>
      <c r="O581">
        <v>2019</v>
      </c>
    </row>
    <row r="582" spans="1:15" ht="14" x14ac:dyDescent="0.15">
      <c r="A582" t="s">
        <v>10</v>
      </c>
      <c r="B582" t="s">
        <v>16</v>
      </c>
      <c r="C582" t="s">
        <v>23</v>
      </c>
      <c r="D582" t="s">
        <v>33</v>
      </c>
      <c r="E582">
        <v>442</v>
      </c>
      <c r="F582" s="6">
        <v>3</v>
      </c>
      <c r="G582" s="6">
        <v>20</v>
      </c>
      <c r="H582" s="6">
        <v>8840</v>
      </c>
      <c r="I582" s="6">
        <v>1149.2</v>
      </c>
      <c r="J582" s="6">
        <v>4420</v>
      </c>
      <c r="K582" s="6">
        <v>3270.8</v>
      </c>
      <c r="L582" s="3">
        <v>43344</v>
      </c>
      <c r="M582">
        <v>1</v>
      </c>
      <c r="N582" t="s">
        <v>36</v>
      </c>
      <c r="O582">
        <v>2018</v>
      </c>
    </row>
    <row r="583" spans="1:15" ht="14" x14ac:dyDescent="0.15">
      <c r="A583" t="s">
        <v>10</v>
      </c>
      <c r="B583" t="s">
        <v>35</v>
      </c>
      <c r="C583" t="s">
        <v>24</v>
      </c>
      <c r="D583" t="s">
        <v>33</v>
      </c>
      <c r="E583">
        <v>982</v>
      </c>
      <c r="F583" s="6">
        <v>5</v>
      </c>
      <c r="G583" s="6">
        <v>350</v>
      </c>
      <c r="H583" s="6">
        <v>343700</v>
      </c>
      <c r="I583" s="6">
        <v>44703.75</v>
      </c>
      <c r="J583" s="6">
        <v>255450</v>
      </c>
      <c r="K583" s="6">
        <v>43546.25</v>
      </c>
      <c r="L583" s="3">
        <v>43466</v>
      </c>
      <c r="M583">
        <v>1</v>
      </c>
      <c r="N583" t="s">
        <v>36</v>
      </c>
      <c r="O583">
        <v>2019</v>
      </c>
    </row>
    <row r="584" spans="1:15" ht="14" x14ac:dyDescent="0.15">
      <c r="A584" t="s">
        <v>10</v>
      </c>
      <c r="B584" t="s">
        <v>35</v>
      </c>
      <c r="C584" t="s">
        <v>24</v>
      </c>
      <c r="D584" t="s">
        <v>33</v>
      </c>
      <c r="E584">
        <v>1298</v>
      </c>
      <c r="F584" s="6">
        <v>5</v>
      </c>
      <c r="G584" s="6">
        <v>7</v>
      </c>
      <c r="H584" s="6">
        <v>9086</v>
      </c>
      <c r="I584" s="6">
        <v>1181.18</v>
      </c>
      <c r="J584" s="6">
        <v>6490</v>
      </c>
      <c r="K584" s="6">
        <v>1414.8199999999997</v>
      </c>
      <c r="L584" s="3">
        <v>43497</v>
      </c>
      <c r="M584">
        <v>2</v>
      </c>
      <c r="N584" t="s">
        <v>37</v>
      </c>
      <c r="O584">
        <v>2019</v>
      </c>
    </row>
    <row r="585" spans="1:15" ht="14" x14ac:dyDescent="0.15">
      <c r="A585" t="s">
        <v>11</v>
      </c>
      <c r="B585" t="s">
        <v>17</v>
      </c>
      <c r="C585" t="s">
        <v>24</v>
      </c>
      <c r="D585" t="s">
        <v>33</v>
      </c>
      <c r="E585">
        <v>604</v>
      </c>
      <c r="F585" s="6">
        <v>5</v>
      </c>
      <c r="G585" s="6">
        <v>12</v>
      </c>
      <c r="H585" s="6">
        <v>7248</v>
      </c>
      <c r="I585" s="6">
        <v>942.24</v>
      </c>
      <c r="J585" s="6">
        <v>1812</v>
      </c>
      <c r="K585" s="6">
        <v>4493.76</v>
      </c>
      <c r="L585" s="3">
        <v>43617</v>
      </c>
      <c r="M585">
        <v>6</v>
      </c>
      <c r="N585" t="s">
        <v>40</v>
      </c>
      <c r="O585">
        <v>2019</v>
      </c>
    </row>
    <row r="586" spans="1:15" ht="14" x14ac:dyDescent="0.15">
      <c r="A586" t="s">
        <v>10</v>
      </c>
      <c r="B586" t="s">
        <v>17</v>
      </c>
      <c r="C586" t="s">
        <v>24</v>
      </c>
      <c r="D586" t="s">
        <v>33</v>
      </c>
      <c r="E586">
        <v>2255</v>
      </c>
      <c r="F586" s="6">
        <v>5</v>
      </c>
      <c r="G586" s="6">
        <v>20</v>
      </c>
      <c r="H586" s="6">
        <v>45100</v>
      </c>
      <c r="I586" s="6">
        <v>5863</v>
      </c>
      <c r="J586" s="6">
        <v>22550</v>
      </c>
      <c r="K586" s="6">
        <v>16687</v>
      </c>
      <c r="L586" s="3">
        <v>43647</v>
      </c>
      <c r="M586">
        <v>7</v>
      </c>
      <c r="N586" t="s">
        <v>41</v>
      </c>
      <c r="O586">
        <v>2019</v>
      </c>
    </row>
    <row r="587" spans="1:15" ht="14" x14ac:dyDescent="0.15">
      <c r="A587" t="s">
        <v>10</v>
      </c>
      <c r="B587" t="s">
        <v>14</v>
      </c>
      <c r="C587" t="s">
        <v>24</v>
      </c>
      <c r="D587" t="s">
        <v>33</v>
      </c>
      <c r="E587">
        <v>1249</v>
      </c>
      <c r="F587" s="6">
        <v>5</v>
      </c>
      <c r="G587" s="6">
        <v>20</v>
      </c>
      <c r="H587" s="6">
        <v>24980</v>
      </c>
      <c r="I587" s="6">
        <v>3247.4</v>
      </c>
      <c r="J587" s="6">
        <v>12490</v>
      </c>
      <c r="K587" s="6">
        <v>9242.5999999999985</v>
      </c>
      <c r="L587" s="3">
        <v>43739</v>
      </c>
      <c r="M587">
        <v>10</v>
      </c>
      <c r="N587" t="s">
        <v>44</v>
      </c>
      <c r="O587">
        <v>2019</v>
      </c>
    </row>
    <row r="588" spans="1:15" ht="14" x14ac:dyDescent="0.15">
      <c r="A588" t="s">
        <v>10</v>
      </c>
      <c r="B588" t="s">
        <v>35</v>
      </c>
      <c r="C588" t="s">
        <v>25</v>
      </c>
      <c r="D588" t="s">
        <v>33</v>
      </c>
      <c r="E588">
        <v>1438</v>
      </c>
      <c r="F588" s="6">
        <v>10</v>
      </c>
      <c r="G588" s="6">
        <v>7</v>
      </c>
      <c r="H588" s="6">
        <v>10066</v>
      </c>
      <c r="I588" s="6">
        <v>1309.0350000000001</v>
      </c>
      <c r="J588" s="6">
        <v>7192.5</v>
      </c>
      <c r="K588" s="6">
        <v>1564.4650000000001</v>
      </c>
      <c r="L588" s="3">
        <v>43466</v>
      </c>
      <c r="M588">
        <v>1</v>
      </c>
      <c r="N588" t="s">
        <v>36</v>
      </c>
      <c r="O588">
        <v>2019</v>
      </c>
    </row>
    <row r="589" spans="1:15" ht="14" x14ac:dyDescent="0.15">
      <c r="A589" t="s">
        <v>7</v>
      </c>
      <c r="B589" t="s">
        <v>16</v>
      </c>
      <c r="C589" t="s">
        <v>25</v>
      </c>
      <c r="D589" t="s">
        <v>33</v>
      </c>
      <c r="E589">
        <v>807</v>
      </c>
      <c r="F589" s="6">
        <v>10</v>
      </c>
      <c r="G589" s="6">
        <v>300</v>
      </c>
      <c r="H589" s="6">
        <v>242100</v>
      </c>
      <c r="I589" s="6">
        <v>31473</v>
      </c>
      <c r="J589" s="6">
        <v>201750</v>
      </c>
      <c r="K589" s="6">
        <v>8877</v>
      </c>
      <c r="L589" s="3">
        <v>43466</v>
      </c>
      <c r="M589">
        <v>1</v>
      </c>
      <c r="N589" t="s">
        <v>36</v>
      </c>
      <c r="O589">
        <v>2019</v>
      </c>
    </row>
    <row r="590" spans="1:15" ht="14" x14ac:dyDescent="0.15">
      <c r="A590" t="s">
        <v>10</v>
      </c>
      <c r="B590" t="s">
        <v>35</v>
      </c>
      <c r="C590" t="s">
        <v>25</v>
      </c>
      <c r="D590" t="s">
        <v>33</v>
      </c>
      <c r="E590">
        <v>2641</v>
      </c>
      <c r="F590" s="6">
        <v>10</v>
      </c>
      <c r="G590" s="6">
        <v>20</v>
      </c>
      <c r="H590" s="6">
        <v>52820</v>
      </c>
      <c r="I590" s="6">
        <v>6866.6</v>
      </c>
      <c r="J590" s="6">
        <v>26410</v>
      </c>
      <c r="K590" s="6">
        <v>19543.400000000001</v>
      </c>
      <c r="L590" s="3">
        <v>43497</v>
      </c>
      <c r="M590">
        <v>2</v>
      </c>
      <c r="N590" t="s">
        <v>37</v>
      </c>
      <c r="O590">
        <v>2019</v>
      </c>
    </row>
    <row r="591" spans="1:15" ht="14" x14ac:dyDescent="0.15">
      <c r="A591" t="s">
        <v>10</v>
      </c>
      <c r="B591" t="s">
        <v>16</v>
      </c>
      <c r="C591" t="s">
        <v>25</v>
      </c>
      <c r="D591" t="s">
        <v>33</v>
      </c>
      <c r="E591">
        <v>2708</v>
      </c>
      <c r="F591" s="6">
        <v>10</v>
      </c>
      <c r="G591" s="6">
        <v>20</v>
      </c>
      <c r="H591" s="6">
        <v>54160</v>
      </c>
      <c r="I591" s="6">
        <v>7040.8</v>
      </c>
      <c r="J591" s="6">
        <v>27080</v>
      </c>
      <c r="K591" s="6">
        <v>20039.199999999997</v>
      </c>
      <c r="L591" s="3">
        <v>43497</v>
      </c>
      <c r="M591">
        <v>2</v>
      </c>
      <c r="N591" t="s">
        <v>37</v>
      </c>
      <c r="O591">
        <v>2019</v>
      </c>
    </row>
    <row r="592" spans="1:15" ht="14" x14ac:dyDescent="0.15">
      <c r="A592" t="s">
        <v>10</v>
      </c>
      <c r="B592" t="s">
        <v>14</v>
      </c>
      <c r="C592" t="s">
        <v>25</v>
      </c>
      <c r="D592" t="s">
        <v>33</v>
      </c>
      <c r="E592">
        <v>2632</v>
      </c>
      <c r="F592" s="6">
        <v>10</v>
      </c>
      <c r="G592" s="6">
        <v>350</v>
      </c>
      <c r="H592" s="6">
        <v>921200</v>
      </c>
      <c r="I592" s="6">
        <v>119756</v>
      </c>
      <c r="J592" s="6">
        <v>684320</v>
      </c>
      <c r="K592" s="6">
        <v>117124</v>
      </c>
      <c r="L592" s="3">
        <v>43617</v>
      </c>
      <c r="M592">
        <v>6</v>
      </c>
      <c r="N592" t="s">
        <v>40</v>
      </c>
      <c r="O592">
        <v>2019</v>
      </c>
    </row>
    <row r="593" spans="1:15" ht="14" x14ac:dyDescent="0.15">
      <c r="A593" t="s">
        <v>9</v>
      </c>
      <c r="B593" t="s">
        <v>14</v>
      </c>
      <c r="C593" t="s">
        <v>25</v>
      </c>
      <c r="D593" t="s">
        <v>33</v>
      </c>
      <c r="E593">
        <v>1583</v>
      </c>
      <c r="F593" s="6">
        <v>10</v>
      </c>
      <c r="G593" s="6">
        <v>125</v>
      </c>
      <c r="H593" s="6">
        <v>197875</v>
      </c>
      <c r="I593" s="6">
        <v>25723.75</v>
      </c>
      <c r="J593" s="6">
        <v>189960</v>
      </c>
      <c r="K593" s="6">
        <v>-17808.75</v>
      </c>
      <c r="L593" s="3">
        <v>43617</v>
      </c>
      <c r="M593">
        <v>6</v>
      </c>
      <c r="N593" t="s">
        <v>40</v>
      </c>
      <c r="O593">
        <v>2019</v>
      </c>
    </row>
    <row r="594" spans="1:15" ht="14" x14ac:dyDescent="0.15">
      <c r="A594" t="s">
        <v>11</v>
      </c>
      <c r="B594" t="s">
        <v>17</v>
      </c>
      <c r="C594" t="s">
        <v>25</v>
      </c>
      <c r="D594" t="s">
        <v>33</v>
      </c>
      <c r="E594">
        <v>571</v>
      </c>
      <c r="F594" s="6">
        <v>10</v>
      </c>
      <c r="G594" s="6">
        <v>12</v>
      </c>
      <c r="H594" s="6">
        <v>6852</v>
      </c>
      <c r="I594" s="6">
        <v>890.76</v>
      </c>
      <c r="J594" s="6">
        <v>1713</v>
      </c>
      <c r="K594" s="6">
        <v>4248.24</v>
      </c>
      <c r="L594" s="3">
        <v>43647</v>
      </c>
      <c r="M594">
        <v>7</v>
      </c>
      <c r="N594" t="s">
        <v>41</v>
      </c>
      <c r="O594">
        <v>2019</v>
      </c>
    </row>
    <row r="595" spans="1:15" ht="14" x14ac:dyDescent="0.15">
      <c r="A595" t="s">
        <v>10</v>
      </c>
      <c r="B595" t="s">
        <v>15</v>
      </c>
      <c r="C595" t="s">
        <v>25</v>
      </c>
      <c r="D595" t="s">
        <v>33</v>
      </c>
      <c r="E595">
        <v>2696</v>
      </c>
      <c r="F595" s="6">
        <v>10</v>
      </c>
      <c r="G595" s="6">
        <v>7</v>
      </c>
      <c r="H595" s="6">
        <v>18872</v>
      </c>
      <c r="I595" s="6">
        <v>2453.36</v>
      </c>
      <c r="J595" s="6">
        <v>13480</v>
      </c>
      <c r="K595" s="6">
        <v>2938.6399999999994</v>
      </c>
      <c r="L595" s="3">
        <v>43678</v>
      </c>
      <c r="M595">
        <v>8</v>
      </c>
      <c r="N595" t="s">
        <v>42</v>
      </c>
      <c r="O595">
        <v>2019</v>
      </c>
    </row>
    <row r="596" spans="1:15" ht="14" x14ac:dyDescent="0.15">
      <c r="A596" t="s">
        <v>8</v>
      </c>
      <c r="B596" t="s">
        <v>14</v>
      </c>
      <c r="C596" t="s">
        <v>25</v>
      </c>
      <c r="D596" t="s">
        <v>33</v>
      </c>
      <c r="E596">
        <v>1565</v>
      </c>
      <c r="F596" s="6">
        <v>10</v>
      </c>
      <c r="G596" s="6">
        <v>15</v>
      </c>
      <c r="H596" s="6">
        <v>23475</v>
      </c>
      <c r="I596" s="6">
        <v>3051.75</v>
      </c>
      <c r="J596" s="6">
        <v>15650</v>
      </c>
      <c r="K596" s="6">
        <v>4773.25</v>
      </c>
      <c r="L596" s="3">
        <v>43739</v>
      </c>
      <c r="M596">
        <v>10</v>
      </c>
      <c r="N596" t="s">
        <v>44</v>
      </c>
      <c r="O596">
        <v>2019</v>
      </c>
    </row>
    <row r="597" spans="1:15" ht="14" x14ac:dyDescent="0.15">
      <c r="A597" t="s">
        <v>10</v>
      </c>
      <c r="B597" t="s">
        <v>14</v>
      </c>
      <c r="C597" t="s">
        <v>25</v>
      </c>
      <c r="D597" t="s">
        <v>33</v>
      </c>
      <c r="E597">
        <v>1249</v>
      </c>
      <c r="F597" s="6">
        <v>10</v>
      </c>
      <c r="G597" s="6">
        <v>20</v>
      </c>
      <c r="H597" s="6">
        <v>24980</v>
      </c>
      <c r="I597" s="6">
        <v>3247.4</v>
      </c>
      <c r="J597" s="6">
        <v>12490</v>
      </c>
      <c r="K597" s="6">
        <v>9242.5999999999985</v>
      </c>
      <c r="L597" s="3">
        <v>43739</v>
      </c>
      <c r="M597">
        <v>10</v>
      </c>
      <c r="N597" t="s">
        <v>44</v>
      </c>
      <c r="O597">
        <v>2019</v>
      </c>
    </row>
    <row r="598" spans="1:15" ht="14" x14ac:dyDescent="0.15">
      <c r="A598" t="s">
        <v>10</v>
      </c>
      <c r="B598" t="s">
        <v>16</v>
      </c>
      <c r="C598" t="s">
        <v>25</v>
      </c>
      <c r="D598" t="s">
        <v>33</v>
      </c>
      <c r="E598">
        <v>357</v>
      </c>
      <c r="F598" s="6">
        <v>10</v>
      </c>
      <c r="G598" s="6">
        <v>350</v>
      </c>
      <c r="H598" s="6">
        <v>124950</v>
      </c>
      <c r="I598" s="6">
        <v>16243.5</v>
      </c>
      <c r="J598" s="6">
        <v>92820</v>
      </c>
      <c r="K598" s="6">
        <v>15886.5</v>
      </c>
      <c r="L598" s="3">
        <v>43770</v>
      </c>
      <c r="M598">
        <v>11</v>
      </c>
      <c r="N598" t="s">
        <v>45</v>
      </c>
      <c r="O598">
        <v>2019</v>
      </c>
    </row>
    <row r="599" spans="1:15" ht="14" x14ac:dyDescent="0.15">
      <c r="A599" t="s">
        <v>11</v>
      </c>
      <c r="B599" t="s">
        <v>16</v>
      </c>
      <c r="C599" t="s">
        <v>25</v>
      </c>
      <c r="D599" t="s">
        <v>33</v>
      </c>
      <c r="E599">
        <v>1013</v>
      </c>
      <c r="F599" s="6">
        <v>10</v>
      </c>
      <c r="G599" s="6">
        <v>12</v>
      </c>
      <c r="H599" s="6">
        <v>12156</v>
      </c>
      <c r="I599" s="6">
        <v>1580.28</v>
      </c>
      <c r="J599" s="6">
        <v>3039</v>
      </c>
      <c r="K599" s="6">
        <v>7536.7199999999993</v>
      </c>
      <c r="L599" s="3">
        <v>43800</v>
      </c>
      <c r="M599">
        <v>12</v>
      </c>
      <c r="N599" t="s">
        <v>46</v>
      </c>
      <c r="O599">
        <v>2019</v>
      </c>
    </row>
    <row r="600" spans="1:15" ht="14" x14ac:dyDescent="0.15">
      <c r="A600" t="s">
        <v>8</v>
      </c>
      <c r="B600" t="s">
        <v>15</v>
      </c>
      <c r="C600" t="s">
        <v>26</v>
      </c>
      <c r="D600" t="s">
        <v>33</v>
      </c>
      <c r="E600">
        <v>3997</v>
      </c>
      <c r="F600" s="6">
        <v>120</v>
      </c>
      <c r="G600" s="6">
        <v>15</v>
      </c>
      <c r="H600" s="6">
        <v>59955</v>
      </c>
      <c r="I600" s="6">
        <v>7795.125</v>
      </c>
      <c r="J600" s="6">
        <v>39975</v>
      </c>
      <c r="K600" s="6">
        <v>12184.875</v>
      </c>
      <c r="L600" s="3">
        <v>43466</v>
      </c>
      <c r="M600">
        <v>1</v>
      </c>
      <c r="N600" t="s">
        <v>36</v>
      </c>
      <c r="O600">
        <v>2019</v>
      </c>
    </row>
    <row r="601" spans="1:15" ht="14" x14ac:dyDescent="0.15">
      <c r="A601" t="s">
        <v>10</v>
      </c>
      <c r="B601" t="s">
        <v>14</v>
      </c>
      <c r="C601" t="s">
        <v>26</v>
      </c>
      <c r="D601" t="s">
        <v>33</v>
      </c>
      <c r="E601">
        <v>2632</v>
      </c>
      <c r="F601" s="6">
        <v>120</v>
      </c>
      <c r="G601" s="6">
        <v>350</v>
      </c>
      <c r="H601" s="6">
        <v>921200</v>
      </c>
      <c r="I601" s="6">
        <v>119756</v>
      </c>
      <c r="J601" s="6">
        <v>684320</v>
      </c>
      <c r="K601" s="6">
        <v>117124</v>
      </c>
      <c r="L601" s="3">
        <v>43617</v>
      </c>
      <c r="M601">
        <v>6</v>
      </c>
      <c r="N601" t="s">
        <v>40</v>
      </c>
      <c r="O601">
        <v>2019</v>
      </c>
    </row>
    <row r="602" spans="1:15" ht="14" x14ac:dyDescent="0.15">
      <c r="A602" t="s">
        <v>10</v>
      </c>
      <c r="B602" t="s">
        <v>15</v>
      </c>
      <c r="C602" t="s">
        <v>26</v>
      </c>
      <c r="D602" t="s">
        <v>33</v>
      </c>
      <c r="E602">
        <v>1190</v>
      </c>
      <c r="F602" s="6">
        <v>120</v>
      </c>
      <c r="G602" s="6">
        <v>7</v>
      </c>
      <c r="H602" s="6">
        <v>8330</v>
      </c>
      <c r="I602" s="6">
        <v>1082.9000000000001</v>
      </c>
      <c r="J602" s="6">
        <v>5950</v>
      </c>
      <c r="K602" s="6">
        <v>1297.1000000000004</v>
      </c>
      <c r="L602" s="3">
        <v>43617</v>
      </c>
      <c r="M602">
        <v>6</v>
      </c>
      <c r="N602" t="s">
        <v>40</v>
      </c>
      <c r="O602">
        <v>2019</v>
      </c>
    </row>
    <row r="603" spans="1:15" ht="14" x14ac:dyDescent="0.15">
      <c r="A603" t="s">
        <v>11</v>
      </c>
      <c r="B603" t="s">
        <v>17</v>
      </c>
      <c r="C603" t="s">
        <v>26</v>
      </c>
      <c r="D603" t="s">
        <v>33</v>
      </c>
      <c r="E603">
        <v>604</v>
      </c>
      <c r="F603" s="6">
        <v>120</v>
      </c>
      <c r="G603" s="6">
        <v>12</v>
      </c>
      <c r="H603" s="6">
        <v>7248</v>
      </c>
      <c r="I603" s="6">
        <v>942.24</v>
      </c>
      <c r="J603" s="6">
        <v>1812</v>
      </c>
      <c r="K603" s="6">
        <v>4493.76</v>
      </c>
      <c r="L603" s="3">
        <v>43617</v>
      </c>
      <c r="M603">
        <v>6</v>
      </c>
      <c r="N603" t="s">
        <v>40</v>
      </c>
      <c r="O603">
        <v>2019</v>
      </c>
    </row>
    <row r="604" spans="1:15" ht="14" x14ac:dyDescent="0.15">
      <c r="A604" t="s">
        <v>8</v>
      </c>
      <c r="B604" t="s">
        <v>16</v>
      </c>
      <c r="C604" t="s">
        <v>26</v>
      </c>
      <c r="D604" t="s">
        <v>33</v>
      </c>
      <c r="E604">
        <v>660</v>
      </c>
      <c r="F604" s="6">
        <v>120</v>
      </c>
      <c r="G604" s="6">
        <v>15</v>
      </c>
      <c r="H604" s="6">
        <v>9900</v>
      </c>
      <c r="I604" s="6">
        <v>1287</v>
      </c>
      <c r="J604" s="6">
        <v>6600</v>
      </c>
      <c r="K604" s="6">
        <v>2013</v>
      </c>
      <c r="L604" s="3">
        <v>43344</v>
      </c>
      <c r="M604">
        <v>1</v>
      </c>
      <c r="N604" t="s">
        <v>36</v>
      </c>
      <c r="O604">
        <v>2018</v>
      </c>
    </row>
    <row r="605" spans="1:15" ht="14" x14ac:dyDescent="0.15">
      <c r="A605" t="s">
        <v>11</v>
      </c>
      <c r="B605" t="s">
        <v>17</v>
      </c>
      <c r="C605" t="s">
        <v>26</v>
      </c>
      <c r="D605" t="s">
        <v>33</v>
      </c>
      <c r="E605">
        <v>410</v>
      </c>
      <c r="F605" s="6">
        <v>120</v>
      </c>
      <c r="G605" s="6">
        <v>12</v>
      </c>
      <c r="H605" s="6">
        <v>4920</v>
      </c>
      <c r="I605" s="6">
        <v>639.6</v>
      </c>
      <c r="J605" s="6">
        <v>1230</v>
      </c>
      <c r="K605" s="6">
        <v>3050.3999999999996</v>
      </c>
      <c r="L605" s="3">
        <v>43739</v>
      </c>
      <c r="M605">
        <v>10</v>
      </c>
      <c r="N605" t="s">
        <v>44</v>
      </c>
      <c r="O605">
        <v>2019</v>
      </c>
    </row>
    <row r="606" spans="1:15" ht="14" x14ac:dyDescent="0.15">
      <c r="A606" t="s">
        <v>7</v>
      </c>
      <c r="B606" t="s">
        <v>17</v>
      </c>
      <c r="C606" t="s">
        <v>26</v>
      </c>
      <c r="D606" t="s">
        <v>33</v>
      </c>
      <c r="E606">
        <v>2605</v>
      </c>
      <c r="F606" s="6">
        <v>120</v>
      </c>
      <c r="G606" s="6">
        <v>300</v>
      </c>
      <c r="H606" s="6">
        <v>781500</v>
      </c>
      <c r="I606" s="6">
        <v>101595</v>
      </c>
      <c r="J606" s="6">
        <v>651250</v>
      </c>
      <c r="K606" s="6">
        <v>28655</v>
      </c>
      <c r="L606" s="3">
        <v>43405</v>
      </c>
      <c r="M606">
        <v>1</v>
      </c>
      <c r="N606" t="s">
        <v>36</v>
      </c>
      <c r="O606">
        <v>2018</v>
      </c>
    </row>
    <row r="607" spans="1:15" ht="14" x14ac:dyDescent="0.15">
      <c r="A607" t="s">
        <v>11</v>
      </c>
      <c r="B607" t="s">
        <v>16</v>
      </c>
      <c r="C607" t="s">
        <v>26</v>
      </c>
      <c r="D607" t="s">
        <v>33</v>
      </c>
      <c r="E607">
        <v>1013</v>
      </c>
      <c r="F607" s="6">
        <v>120</v>
      </c>
      <c r="G607" s="6">
        <v>12</v>
      </c>
      <c r="H607" s="6">
        <v>12156</v>
      </c>
      <c r="I607" s="6">
        <v>1580.28</v>
      </c>
      <c r="J607" s="6">
        <v>3039</v>
      </c>
      <c r="K607" s="6">
        <v>7536.7199999999993</v>
      </c>
      <c r="L607" s="3">
        <v>43800</v>
      </c>
      <c r="M607">
        <v>12</v>
      </c>
      <c r="N607" t="s">
        <v>46</v>
      </c>
      <c r="O607">
        <v>2019</v>
      </c>
    </row>
    <row r="608" spans="1:15" ht="14" x14ac:dyDescent="0.15">
      <c r="A608" t="s">
        <v>9</v>
      </c>
      <c r="B608" t="s">
        <v>14</v>
      </c>
      <c r="C608" t="s">
        <v>27</v>
      </c>
      <c r="D608" t="s">
        <v>33</v>
      </c>
      <c r="E608">
        <v>1583</v>
      </c>
      <c r="F608" s="6">
        <v>250</v>
      </c>
      <c r="G608" s="6">
        <v>125</v>
      </c>
      <c r="H608" s="6">
        <v>197875</v>
      </c>
      <c r="I608" s="6">
        <v>25723.75</v>
      </c>
      <c r="J608" s="6">
        <v>189960</v>
      </c>
      <c r="K608" s="6">
        <v>-17808.75</v>
      </c>
      <c r="L608" s="3">
        <v>43617</v>
      </c>
      <c r="M608">
        <v>6</v>
      </c>
      <c r="N608" t="s">
        <v>40</v>
      </c>
      <c r="O608">
        <v>2019</v>
      </c>
    </row>
    <row r="609" spans="1:15" ht="14" x14ac:dyDescent="0.15">
      <c r="A609" t="s">
        <v>8</v>
      </c>
      <c r="B609" t="s">
        <v>14</v>
      </c>
      <c r="C609" t="s">
        <v>27</v>
      </c>
      <c r="D609" t="s">
        <v>33</v>
      </c>
      <c r="E609">
        <v>1565</v>
      </c>
      <c r="F609" s="6">
        <v>250</v>
      </c>
      <c r="G609" s="6">
        <v>15</v>
      </c>
      <c r="H609" s="6">
        <v>23475</v>
      </c>
      <c r="I609" s="6">
        <v>3051.75</v>
      </c>
      <c r="J609" s="6">
        <v>15650</v>
      </c>
      <c r="K609" s="6">
        <v>4773.25</v>
      </c>
      <c r="L609" s="3">
        <v>43739</v>
      </c>
      <c r="M609">
        <v>10</v>
      </c>
      <c r="N609" t="s">
        <v>44</v>
      </c>
      <c r="O609">
        <v>2019</v>
      </c>
    </row>
    <row r="610" spans="1:15" ht="14" x14ac:dyDescent="0.15">
      <c r="A610" t="s">
        <v>9</v>
      </c>
      <c r="B610" t="s">
        <v>14</v>
      </c>
      <c r="C610" t="s">
        <v>28</v>
      </c>
      <c r="D610" t="s">
        <v>33</v>
      </c>
      <c r="E610">
        <v>1659</v>
      </c>
      <c r="F610" s="6">
        <v>260</v>
      </c>
      <c r="G610" s="6">
        <v>125</v>
      </c>
      <c r="H610" s="6">
        <v>207375</v>
      </c>
      <c r="I610" s="6">
        <v>26958.75</v>
      </c>
      <c r="J610" s="6">
        <v>199080</v>
      </c>
      <c r="K610" s="6">
        <v>-18663.75</v>
      </c>
      <c r="L610" s="3">
        <v>43466</v>
      </c>
      <c r="M610">
        <v>1</v>
      </c>
      <c r="N610" t="s">
        <v>36</v>
      </c>
      <c r="O610">
        <v>2019</v>
      </c>
    </row>
    <row r="611" spans="1:15" ht="14" x14ac:dyDescent="0.15">
      <c r="A611" t="s">
        <v>10</v>
      </c>
      <c r="B611" t="s">
        <v>15</v>
      </c>
      <c r="C611" t="s">
        <v>28</v>
      </c>
      <c r="D611" t="s">
        <v>33</v>
      </c>
      <c r="E611">
        <v>1190</v>
      </c>
      <c r="F611" s="6">
        <v>260</v>
      </c>
      <c r="G611" s="6">
        <v>7</v>
      </c>
      <c r="H611" s="6">
        <v>8330</v>
      </c>
      <c r="I611" s="6">
        <v>1082.9000000000001</v>
      </c>
      <c r="J611" s="6">
        <v>5950</v>
      </c>
      <c r="K611" s="6">
        <v>1297.1000000000004</v>
      </c>
      <c r="L611" s="3">
        <v>43617</v>
      </c>
      <c r="M611">
        <v>6</v>
      </c>
      <c r="N611" t="s">
        <v>40</v>
      </c>
      <c r="O611">
        <v>2019</v>
      </c>
    </row>
    <row r="612" spans="1:15" ht="14" x14ac:dyDescent="0.15">
      <c r="A612" t="s">
        <v>11</v>
      </c>
      <c r="B612" t="s">
        <v>17</v>
      </c>
      <c r="C612" t="s">
        <v>28</v>
      </c>
      <c r="D612" t="s">
        <v>33</v>
      </c>
      <c r="E612">
        <v>410</v>
      </c>
      <c r="F612" s="6">
        <v>260</v>
      </c>
      <c r="G612" s="6">
        <v>12</v>
      </c>
      <c r="H612" s="6">
        <v>4920</v>
      </c>
      <c r="I612" s="6">
        <v>639.6</v>
      </c>
      <c r="J612" s="6">
        <v>1230</v>
      </c>
      <c r="K612" s="6">
        <v>3050.3999999999996</v>
      </c>
      <c r="L612" s="3">
        <v>43739</v>
      </c>
      <c r="M612">
        <v>10</v>
      </c>
      <c r="N612" t="s">
        <v>44</v>
      </c>
      <c r="O612">
        <v>2019</v>
      </c>
    </row>
    <row r="613" spans="1:15" ht="14" x14ac:dyDescent="0.15">
      <c r="A613" t="s">
        <v>11</v>
      </c>
      <c r="B613" t="s">
        <v>16</v>
      </c>
      <c r="C613" t="s">
        <v>28</v>
      </c>
      <c r="D613" t="s">
        <v>33</v>
      </c>
      <c r="E613">
        <v>1770</v>
      </c>
      <c r="F613" s="6">
        <v>260</v>
      </c>
      <c r="G613" s="6">
        <v>12</v>
      </c>
      <c r="H613" s="6">
        <v>21240</v>
      </c>
      <c r="I613" s="6">
        <v>2761.2</v>
      </c>
      <c r="J613" s="6">
        <v>5310</v>
      </c>
      <c r="K613" s="6">
        <v>13168.8</v>
      </c>
      <c r="L613" s="3">
        <v>43435</v>
      </c>
      <c r="M613">
        <v>1</v>
      </c>
      <c r="N613" t="s">
        <v>36</v>
      </c>
      <c r="O613">
        <v>2018</v>
      </c>
    </row>
    <row r="614" spans="1:15" ht="14" x14ac:dyDescent="0.15">
      <c r="A614" t="s">
        <v>10</v>
      </c>
      <c r="B614" t="s">
        <v>17</v>
      </c>
      <c r="C614" t="s">
        <v>23</v>
      </c>
      <c r="D614" t="s">
        <v>33</v>
      </c>
      <c r="E614">
        <v>2579</v>
      </c>
      <c r="F614" s="6">
        <v>3</v>
      </c>
      <c r="G614" s="6">
        <v>20</v>
      </c>
      <c r="H614" s="6">
        <v>51580</v>
      </c>
      <c r="I614" s="6">
        <v>7221.2</v>
      </c>
      <c r="J614" s="6">
        <v>25790</v>
      </c>
      <c r="K614" s="6">
        <v>18568.800000000003</v>
      </c>
      <c r="L614" s="3">
        <v>43556</v>
      </c>
      <c r="M614">
        <v>4</v>
      </c>
      <c r="N614" t="s">
        <v>39</v>
      </c>
      <c r="O614">
        <v>2019</v>
      </c>
    </row>
    <row r="615" spans="1:15" ht="14" x14ac:dyDescent="0.15">
      <c r="A615" t="s">
        <v>10</v>
      </c>
      <c r="B615" t="s">
        <v>35</v>
      </c>
      <c r="C615" t="s">
        <v>23</v>
      </c>
      <c r="D615" t="s">
        <v>33</v>
      </c>
      <c r="E615">
        <v>1743</v>
      </c>
      <c r="F615" s="6">
        <v>3</v>
      </c>
      <c r="G615" s="6">
        <v>20</v>
      </c>
      <c r="H615" s="6">
        <v>34860</v>
      </c>
      <c r="I615" s="6">
        <v>4880.3999999999996</v>
      </c>
      <c r="J615" s="6">
        <v>17430</v>
      </c>
      <c r="K615" s="6">
        <v>12549.599999999999</v>
      </c>
      <c r="L615" s="3">
        <v>43586</v>
      </c>
      <c r="M615">
        <v>5</v>
      </c>
      <c r="N615" t="s">
        <v>18</v>
      </c>
      <c r="O615">
        <v>2019</v>
      </c>
    </row>
    <row r="616" spans="1:15" ht="14" x14ac:dyDescent="0.15">
      <c r="A616" t="s">
        <v>10</v>
      </c>
      <c r="B616" t="s">
        <v>35</v>
      </c>
      <c r="C616" t="s">
        <v>23</v>
      </c>
      <c r="D616" t="s">
        <v>33</v>
      </c>
      <c r="E616">
        <v>2996</v>
      </c>
      <c r="F616" s="6">
        <v>3</v>
      </c>
      <c r="G616" s="6">
        <v>7</v>
      </c>
      <c r="H616" s="6">
        <v>20972</v>
      </c>
      <c r="I616" s="6">
        <v>2936.08</v>
      </c>
      <c r="J616" s="6">
        <v>14980</v>
      </c>
      <c r="K616" s="6">
        <v>3055.9199999999983</v>
      </c>
      <c r="L616" s="3">
        <v>43374</v>
      </c>
      <c r="M616">
        <v>1</v>
      </c>
      <c r="N616" t="s">
        <v>36</v>
      </c>
      <c r="O616">
        <v>2018</v>
      </c>
    </row>
    <row r="617" spans="1:15" ht="14" x14ac:dyDescent="0.15">
      <c r="A617" t="s">
        <v>10</v>
      </c>
      <c r="B617" t="s">
        <v>16</v>
      </c>
      <c r="C617" t="s">
        <v>23</v>
      </c>
      <c r="D617" t="s">
        <v>33</v>
      </c>
      <c r="E617">
        <v>280</v>
      </c>
      <c r="F617" s="6">
        <v>3</v>
      </c>
      <c r="G617" s="6">
        <v>7</v>
      </c>
      <c r="H617" s="6">
        <v>1960</v>
      </c>
      <c r="I617" s="6">
        <v>274.39999999999998</v>
      </c>
      <c r="J617" s="6">
        <v>1400</v>
      </c>
      <c r="K617" s="6">
        <v>285.59999999999991</v>
      </c>
      <c r="L617" s="3">
        <v>43800</v>
      </c>
      <c r="M617">
        <v>12</v>
      </c>
      <c r="N617" t="s">
        <v>46</v>
      </c>
      <c r="O617">
        <v>2019</v>
      </c>
    </row>
    <row r="618" spans="1:15" ht="14" x14ac:dyDescent="0.15">
      <c r="A618" t="s">
        <v>10</v>
      </c>
      <c r="B618" t="s">
        <v>15</v>
      </c>
      <c r="C618" t="s">
        <v>24</v>
      </c>
      <c r="D618" t="s">
        <v>33</v>
      </c>
      <c r="E618">
        <v>293</v>
      </c>
      <c r="F618" s="6">
        <v>5</v>
      </c>
      <c r="G618" s="6">
        <v>7</v>
      </c>
      <c r="H618" s="6">
        <v>2051</v>
      </c>
      <c r="I618" s="6">
        <v>287.14</v>
      </c>
      <c r="J618" s="6">
        <v>1465</v>
      </c>
      <c r="K618" s="6">
        <v>298.86000000000013</v>
      </c>
      <c r="L618" s="3">
        <v>43497</v>
      </c>
      <c r="M618">
        <v>2</v>
      </c>
      <c r="N618" t="s">
        <v>37</v>
      </c>
      <c r="O618">
        <v>2019</v>
      </c>
    </row>
    <row r="619" spans="1:15" ht="14" x14ac:dyDescent="0.15">
      <c r="A619" t="s">
        <v>10</v>
      </c>
      <c r="B619" t="s">
        <v>35</v>
      </c>
      <c r="C619" t="s">
        <v>24</v>
      </c>
      <c r="D619" t="s">
        <v>33</v>
      </c>
      <c r="E619">
        <v>2996</v>
      </c>
      <c r="F619" s="6">
        <v>5</v>
      </c>
      <c r="G619" s="6">
        <v>7</v>
      </c>
      <c r="H619" s="6">
        <v>20972</v>
      </c>
      <c r="I619" s="6">
        <v>2936.08</v>
      </c>
      <c r="J619" s="6">
        <v>14980</v>
      </c>
      <c r="K619" s="6">
        <v>3055.9199999999983</v>
      </c>
      <c r="L619" s="3">
        <v>43374</v>
      </c>
      <c r="M619">
        <v>1</v>
      </c>
      <c r="N619" t="s">
        <v>36</v>
      </c>
      <c r="O619">
        <v>2018</v>
      </c>
    </row>
    <row r="620" spans="1:15" ht="14" x14ac:dyDescent="0.15">
      <c r="A620" t="s">
        <v>8</v>
      </c>
      <c r="B620" t="s">
        <v>16</v>
      </c>
      <c r="C620" t="s">
        <v>25</v>
      </c>
      <c r="D620" t="s">
        <v>33</v>
      </c>
      <c r="E620">
        <v>278</v>
      </c>
      <c r="F620" s="6">
        <v>10</v>
      </c>
      <c r="G620" s="6">
        <v>15</v>
      </c>
      <c r="H620" s="6">
        <v>4170</v>
      </c>
      <c r="I620" s="6">
        <v>583.79999999999995</v>
      </c>
      <c r="J620" s="6">
        <v>2780</v>
      </c>
      <c r="K620" s="6">
        <v>806.19999999999982</v>
      </c>
      <c r="L620" s="3">
        <v>43497</v>
      </c>
      <c r="M620">
        <v>2</v>
      </c>
      <c r="N620" t="s">
        <v>37</v>
      </c>
      <c r="O620">
        <v>2019</v>
      </c>
    </row>
    <row r="621" spans="1:15" ht="14" x14ac:dyDescent="0.15">
      <c r="A621" t="s">
        <v>10</v>
      </c>
      <c r="B621" t="s">
        <v>14</v>
      </c>
      <c r="C621" t="s">
        <v>25</v>
      </c>
      <c r="D621" t="s">
        <v>33</v>
      </c>
      <c r="E621">
        <v>2428</v>
      </c>
      <c r="F621" s="6">
        <v>10</v>
      </c>
      <c r="G621" s="6">
        <v>20</v>
      </c>
      <c r="H621" s="6">
        <v>48560</v>
      </c>
      <c r="I621" s="6">
        <v>6798.4</v>
      </c>
      <c r="J621" s="6">
        <v>24280</v>
      </c>
      <c r="K621" s="6">
        <v>17481.599999999999</v>
      </c>
      <c r="L621" s="3">
        <v>43525</v>
      </c>
      <c r="M621">
        <v>3</v>
      </c>
      <c r="N621" t="s">
        <v>38</v>
      </c>
      <c r="O621">
        <v>2019</v>
      </c>
    </row>
    <row r="622" spans="1:15" ht="14" x14ac:dyDescent="0.15">
      <c r="A622" t="s">
        <v>8</v>
      </c>
      <c r="B622" t="s">
        <v>35</v>
      </c>
      <c r="C622" t="s">
        <v>25</v>
      </c>
      <c r="D622" t="s">
        <v>33</v>
      </c>
      <c r="E622">
        <v>1767</v>
      </c>
      <c r="F622" s="6">
        <v>10</v>
      </c>
      <c r="G622" s="6">
        <v>15</v>
      </c>
      <c r="H622" s="6">
        <v>26505</v>
      </c>
      <c r="I622" s="6">
        <v>3710.7</v>
      </c>
      <c r="J622" s="6">
        <v>17670</v>
      </c>
      <c r="K622" s="6">
        <v>5124.2999999999993</v>
      </c>
      <c r="L622" s="3">
        <v>43709</v>
      </c>
      <c r="M622">
        <v>9</v>
      </c>
      <c r="N622" t="s">
        <v>43</v>
      </c>
      <c r="O622">
        <v>2019</v>
      </c>
    </row>
    <row r="623" spans="1:15" ht="14" x14ac:dyDescent="0.15">
      <c r="A623" t="s">
        <v>11</v>
      </c>
      <c r="B623" t="s">
        <v>15</v>
      </c>
      <c r="C623" t="s">
        <v>25</v>
      </c>
      <c r="D623" t="s">
        <v>33</v>
      </c>
      <c r="E623">
        <v>1393</v>
      </c>
      <c r="F623" s="6">
        <v>10</v>
      </c>
      <c r="G623" s="6">
        <v>12</v>
      </c>
      <c r="H623" s="6">
        <v>16716</v>
      </c>
      <c r="I623" s="6">
        <v>2340.2399999999998</v>
      </c>
      <c r="J623" s="6">
        <v>4179</v>
      </c>
      <c r="K623" s="6">
        <v>10196.76</v>
      </c>
      <c r="L623" s="3">
        <v>43739</v>
      </c>
      <c r="M623">
        <v>10</v>
      </c>
      <c r="N623" t="s">
        <v>44</v>
      </c>
      <c r="O623">
        <v>2019</v>
      </c>
    </row>
    <row r="624" spans="1:15" ht="14" x14ac:dyDescent="0.15">
      <c r="A624" t="s">
        <v>10</v>
      </c>
      <c r="B624" t="s">
        <v>16</v>
      </c>
      <c r="C624" t="s">
        <v>27</v>
      </c>
      <c r="D624" t="s">
        <v>33</v>
      </c>
      <c r="E624">
        <v>280</v>
      </c>
      <c r="F624" s="6">
        <v>250</v>
      </c>
      <c r="G624" s="6">
        <v>7</v>
      </c>
      <c r="H624" s="6">
        <v>1960</v>
      </c>
      <c r="I624" s="6">
        <v>274.39999999999998</v>
      </c>
      <c r="J624" s="6">
        <v>1400</v>
      </c>
      <c r="K624" s="6">
        <v>285.59999999999991</v>
      </c>
      <c r="L624" s="3">
        <v>43800</v>
      </c>
      <c r="M624">
        <v>12</v>
      </c>
      <c r="N624" t="s">
        <v>46</v>
      </c>
      <c r="O624">
        <v>2019</v>
      </c>
    </row>
    <row r="625" spans="1:15" ht="14" x14ac:dyDescent="0.15">
      <c r="A625" t="s">
        <v>11</v>
      </c>
      <c r="B625" t="s">
        <v>15</v>
      </c>
      <c r="C625" t="s">
        <v>28</v>
      </c>
      <c r="D625" t="s">
        <v>33</v>
      </c>
      <c r="E625">
        <v>1393</v>
      </c>
      <c r="F625" s="6">
        <v>260</v>
      </c>
      <c r="G625" s="6">
        <v>12</v>
      </c>
      <c r="H625" s="6">
        <v>16716</v>
      </c>
      <c r="I625" s="6">
        <v>2340.2399999999998</v>
      </c>
      <c r="J625" s="6">
        <v>4179</v>
      </c>
      <c r="K625" s="6">
        <v>10196.76</v>
      </c>
      <c r="L625" s="3">
        <v>43739</v>
      </c>
      <c r="M625">
        <v>10</v>
      </c>
      <c r="N625" t="s">
        <v>44</v>
      </c>
      <c r="O625">
        <v>2019</v>
      </c>
    </row>
    <row r="626" spans="1:15" ht="14" x14ac:dyDescent="0.15">
      <c r="A626" t="s">
        <v>11</v>
      </c>
      <c r="B626" t="s">
        <v>35</v>
      </c>
      <c r="C626" t="s">
        <v>28</v>
      </c>
      <c r="D626" t="s">
        <v>33</v>
      </c>
      <c r="E626">
        <v>2015</v>
      </c>
      <c r="F626" s="6">
        <v>260</v>
      </c>
      <c r="G626" s="6">
        <v>12</v>
      </c>
      <c r="H626" s="6">
        <v>24180</v>
      </c>
      <c r="I626" s="6">
        <v>3385.2</v>
      </c>
      <c r="J626" s="6">
        <v>6045</v>
      </c>
      <c r="K626" s="6">
        <v>14749.8</v>
      </c>
      <c r="L626" s="3">
        <v>43435</v>
      </c>
      <c r="M626">
        <v>1</v>
      </c>
      <c r="N626" t="s">
        <v>36</v>
      </c>
      <c r="O626">
        <v>2018</v>
      </c>
    </row>
    <row r="627" spans="1:15" ht="14" x14ac:dyDescent="0.15">
      <c r="A627" t="s">
        <v>7</v>
      </c>
      <c r="B627" t="s">
        <v>17</v>
      </c>
      <c r="C627" t="s">
        <v>23</v>
      </c>
      <c r="D627" t="s">
        <v>33</v>
      </c>
      <c r="E627">
        <v>801</v>
      </c>
      <c r="F627" s="6">
        <v>3</v>
      </c>
      <c r="G627" s="6">
        <v>300</v>
      </c>
      <c r="H627" s="6">
        <v>240300</v>
      </c>
      <c r="I627" s="6">
        <v>33642</v>
      </c>
      <c r="J627" s="6">
        <v>200250</v>
      </c>
      <c r="K627" s="6">
        <v>6408</v>
      </c>
      <c r="L627" s="3">
        <v>43647</v>
      </c>
      <c r="M627">
        <v>7</v>
      </c>
      <c r="N627" t="s">
        <v>41</v>
      </c>
      <c r="O627">
        <v>2019</v>
      </c>
    </row>
    <row r="628" spans="1:15" ht="14" x14ac:dyDescent="0.15">
      <c r="A628" t="s">
        <v>9</v>
      </c>
      <c r="B628" t="s">
        <v>15</v>
      </c>
      <c r="C628" t="s">
        <v>23</v>
      </c>
      <c r="D628" t="s">
        <v>33</v>
      </c>
      <c r="E628">
        <v>1023</v>
      </c>
      <c r="F628" s="6">
        <v>3</v>
      </c>
      <c r="G628" s="6">
        <v>125</v>
      </c>
      <c r="H628" s="6">
        <v>127875</v>
      </c>
      <c r="I628" s="6">
        <v>17902.5</v>
      </c>
      <c r="J628" s="6">
        <v>122760</v>
      </c>
      <c r="K628" s="6">
        <v>-12787.5</v>
      </c>
      <c r="L628" s="3">
        <v>43344</v>
      </c>
      <c r="M628">
        <v>1</v>
      </c>
      <c r="N628" t="s">
        <v>36</v>
      </c>
      <c r="O628">
        <v>2018</v>
      </c>
    </row>
    <row r="629" spans="1:15" ht="14" x14ac:dyDescent="0.15">
      <c r="A629" t="s">
        <v>7</v>
      </c>
      <c r="B629" t="s">
        <v>14</v>
      </c>
      <c r="C629" t="s">
        <v>23</v>
      </c>
      <c r="D629" t="s">
        <v>33</v>
      </c>
      <c r="E629">
        <v>1496</v>
      </c>
      <c r="F629" s="6">
        <v>3</v>
      </c>
      <c r="G629" s="6">
        <v>300</v>
      </c>
      <c r="H629" s="6">
        <v>448800</v>
      </c>
      <c r="I629" s="6">
        <v>62832</v>
      </c>
      <c r="J629" s="6">
        <v>374000</v>
      </c>
      <c r="K629" s="6">
        <v>11968</v>
      </c>
      <c r="L629" s="3">
        <v>43739</v>
      </c>
      <c r="M629">
        <v>10</v>
      </c>
      <c r="N629" t="s">
        <v>44</v>
      </c>
      <c r="O629">
        <v>2019</v>
      </c>
    </row>
    <row r="630" spans="1:15" ht="14" x14ac:dyDescent="0.15">
      <c r="A630" t="s">
        <v>7</v>
      </c>
      <c r="B630" t="s">
        <v>35</v>
      </c>
      <c r="C630" t="s">
        <v>23</v>
      </c>
      <c r="D630" t="s">
        <v>33</v>
      </c>
      <c r="E630">
        <v>1010</v>
      </c>
      <c r="F630" s="6">
        <v>3</v>
      </c>
      <c r="G630" s="6">
        <v>300</v>
      </c>
      <c r="H630" s="6">
        <v>303000</v>
      </c>
      <c r="I630" s="6">
        <v>42420</v>
      </c>
      <c r="J630" s="6">
        <v>252500</v>
      </c>
      <c r="K630" s="6">
        <v>8080</v>
      </c>
      <c r="L630" s="3">
        <v>43739</v>
      </c>
      <c r="M630">
        <v>10</v>
      </c>
      <c r="N630" t="s">
        <v>44</v>
      </c>
      <c r="O630">
        <v>2019</v>
      </c>
    </row>
    <row r="631" spans="1:15" ht="14" x14ac:dyDescent="0.15">
      <c r="A631" t="s">
        <v>8</v>
      </c>
      <c r="B631" t="s">
        <v>16</v>
      </c>
      <c r="C631" t="s">
        <v>23</v>
      </c>
      <c r="D631" t="s">
        <v>33</v>
      </c>
      <c r="E631">
        <v>1513</v>
      </c>
      <c r="F631" s="6">
        <v>3</v>
      </c>
      <c r="G631" s="6">
        <v>15</v>
      </c>
      <c r="H631" s="6">
        <v>22695</v>
      </c>
      <c r="I631" s="6">
        <v>3177.3</v>
      </c>
      <c r="J631" s="6">
        <v>15130</v>
      </c>
      <c r="K631" s="6">
        <v>4387.7000000000007</v>
      </c>
      <c r="L631" s="3">
        <v>43770</v>
      </c>
      <c r="M631">
        <v>11</v>
      </c>
      <c r="N631" t="s">
        <v>45</v>
      </c>
      <c r="O631">
        <v>2019</v>
      </c>
    </row>
    <row r="632" spans="1:15" ht="14" x14ac:dyDescent="0.15">
      <c r="A632" t="s">
        <v>8</v>
      </c>
      <c r="B632" t="s">
        <v>14</v>
      </c>
      <c r="C632" t="s">
        <v>23</v>
      </c>
      <c r="D632" t="s">
        <v>33</v>
      </c>
      <c r="E632">
        <v>2300</v>
      </c>
      <c r="F632" s="6">
        <v>3</v>
      </c>
      <c r="G632" s="6">
        <v>15</v>
      </c>
      <c r="H632" s="6">
        <v>34500</v>
      </c>
      <c r="I632" s="6">
        <v>4830</v>
      </c>
      <c r="J632" s="6">
        <v>23000</v>
      </c>
      <c r="K632" s="6">
        <v>6670</v>
      </c>
      <c r="L632" s="3">
        <v>43800</v>
      </c>
      <c r="M632">
        <v>12</v>
      </c>
      <c r="N632" t="s">
        <v>46</v>
      </c>
      <c r="O632">
        <v>2019</v>
      </c>
    </row>
    <row r="633" spans="1:15" ht="14" x14ac:dyDescent="0.15">
      <c r="A633" t="s">
        <v>9</v>
      </c>
      <c r="B633" t="s">
        <v>17</v>
      </c>
      <c r="C633" t="s">
        <v>23</v>
      </c>
      <c r="D633" t="s">
        <v>33</v>
      </c>
      <c r="E633">
        <v>2821</v>
      </c>
      <c r="F633" s="6">
        <v>3</v>
      </c>
      <c r="G633" s="6">
        <v>125</v>
      </c>
      <c r="H633" s="6">
        <v>352625</v>
      </c>
      <c r="I633" s="6">
        <v>49367.5</v>
      </c>
      <c r="J633" s="6">
        <v>338520</v>
      </c>
      <c r="K633" s="6">
        <v>-35262.5</v>
      </c>
      <c r="L633" s="3">
        <v>43435</v>
      </c>
      <c r="M633">
        <v>1</v>
      </c>
      <c r="N633" t="s">
        <v>36</v>
      </c>
      <c r="O633">
        <v>2018</v>
      </c>
    </row>
    <row r="634" spans="1:15" ht="14" x14ac:dyDescent="0.15">
      <c r="A634" t="s">
        <v>10</v>
      </c>
      <c r="B634" t="s">
        <v>14</v>
      </c>
      <c r="C634" t="s">
        <v>24</v>
      </c>
      <c r="D634" t="s">
        <v>33</v>
      </c>
      <c r="E634">
        <v>2227</v>
      </c>
      <c r="F634" s="6">
        <v>5</v>
      </c>
      <c r="G634" s="6">
        <v>350</v>
      </c>
      <c r="H634" s="6">
        <v>779450</v>
      </c>
      <c r="I634" s="6">
        <v>109147.5</v>
      </c>
      <c r="J634" s="6">
        <v>579150</v>
      </c>
      <c r="K634" s="6">
        <v>91152.5</v>
      </c>
      <c r="L634" s="3">
        <v>43466</v>
      </c>
      <c r="M634">
        <v>1</v>
      </c>
      <c r="N634" t="s">
        <v>36</v>
      </c>
      <c r="O634">
        <v>2019</v>
      </c>
    </row>
    <row r="635" spans="1:15" ht="14" x14ac:dyDescent="0.15">
      <c r="A635" t="s">
        <v>10</v>
      </c>
      <c r="B635" t="s">
        <v>16</v>
      </c>
      <c r="C635" t="s">
        <v>24</v>
      </c>
      <c r="D635" t="s">
        <v>33</v>
      </c>
      <c r="E635">
        <v>1199</v>
      </c>
      <c r="F635" s="6">
        <v>5</v>
      </c>
      <c r="G635" s="6">
        <v>350</v>
      </c>
      <c r="H635" s="6">
        <v>419650</v>
      </c>
      <c r="I635" s="6">
        <v>58751</v>
      </c>
      <c r="J635" s="6">
        <v>311740</v>
      </c>
      <c r="K635" s="6">
        <v>49159</v>
      </c>
      <c r="L635" s="3">
        <v>43556</v>
      </c>
      <c r="M635">
        <v>4</v>
      </c>
      <c r="N635" t="s">
        <v>39</v>
      </c>
      <c r="O635">
        <v>2019</v>
      </c>
    </row>
    <row r="636" spans="1:15" ht="14" x14ac:dyDescent="0.15">
      <c r="A636" t="s">
        <v>10</v>
      </c>
      <c r="B636" t="s">
        <v>14</v>
      </c>
      <c r="C636" t="s">
        <v>24</v>
      </c>
      <c r="D636" t="s">
        <v>33</v>
      </c>
      <c r="E636">
        <v>200</v>
      </c>
      <c r="F636" s="6">
        <v>5</v>
      </c>
      <c r="G636" s="6">
        <v>350</v>
      </c>
      <c r="H636" s="6">
        <v>70000</v>
      </c>
      <c r="I636" s="6">
        <v>9800</v>
      </c>
      <c r="J636" s="6">
        <v>52000</v>
      </c>
      <c r="K636" s="6">
        <v>8200</v>
      </c>
      <c r="L636" s="3">
        <v>43586</v>
      </c>
      <c r="M636">
        <v>5</v>
      </c>
      <c r="N636" t="s">
        <v>18</v>
      </c>
      <c r="O636">
        <v>2019</v>
      </c>
    </row>
    <row r="637" spans="1:15" ht="14" x14ac:dyDescent="0.15">
      <c r="A637" t="s">
        <v>10</v>
      </c>
      <c r="B637" t="s">
        <v>48</v>
      </c>
      <c r="C637" t="s">
        <v>24</v>
      </c>
      <c r="D637" t="s">
        <v>33</v>
      </c>
      <c r="E637">
        <v>388</v>
      </c>
      <c r="F637" s="6">
        <v>5</v>
      </c>
      <c r="G637" s="6">
        <v>7</v>
      </c>
      <c r="H637" s="6">
        <v>2716</v>
      </c>
      <c r="I637" s="6">
        <v>380.24</v>
      </c>
      <c r="J637" s="6">
        <v>1940</v>
      </c>
      <c r="K637" s="6">
        <v>395.76000000000022</v>
      </c>
      <c r="L637" s="3">
        <v>43709</v>
      </c>
      <c r="M637">
        <v>9</v>
      </c>
      <c r="N637" t="s">
        <v>43</v>
      </c>
      <c r="O637">
        <v>2019</v>
      </c>
    </row>
    <row r="638" spans="1:15" ht="14" x14ac:dyDescent="0.15">
      <c r="A638" t="s">
        <v>10</v>
      </c>
      <c r="B638" t="s">
        <v>48</v>
      </c>
      <c r="C638" t="s">
        <v>24</v>
      </c>
      <c r="D638" t="s">
        <v>33</v>
      </c>
      <c r="E638">
        <v>1727</v>
      </c>
      <c r="F638" s="6">
        <v>5</v>
      </c>
      <c r="G638" s="6">
        <v>7</v>
      </c>
      <c r="H638" s="6">
        <v>12089</v>
      </c>
      <c r="I638" s="6">
        <v>1692.46</v>
      </c>
      <c r="J638" s="6">
        <v>8635</v>
      </c>
      <c r="K638" s="6">
        <v>1761.5400000000009</v>
      </c>
      <c r="L638" s="3">
        <v>43374</v>
      </c>
      <c r="M638">
        <v>1</v>
      </c>
      <c r="N638" t="s">
        <v>36</v>
      </c>
      <c r="O638">
        <v>2018</v>
      </c>
    </row>
    <row r="639" spans="1:15" ht="14" x14ac:dyDescent="0.15">
      <c r="A639" t="s">
        <v>8</v>
      </c>
      <c r="B639" t="s">
        <v>48</v>
      </c>
      <c r="C639" t="s">
        <v>24</v>
      </c>
      <c r="D639" t="s">
        <v>33</v>
      </c>
      <c r="E639">
        <v>2300</v>
      </c>
      <c r="F639" s="6">
        <v>5</v>
      </c>
      <c r="G639" s="6">
        <v>15</v>
      </c>
      <c r="H639" s="6">
        <v>34500</v>
      </c>
      <c r="I639" s="6">
        <v>4830</v>
      </c>
      <c r="J639" s="6">
        <v>23000</v>
      </c>
      <c r="K639" s="6">
        <v>6670</v>
      </c>
      <c r="L639" s="3">
        <v>43800</v>
      </c>
      <c r="M639">
        <v>12</v>
      </c>
      <c r="N639" t="s">
        <v>46</v>
      </c>
      <c r="O639">
        <v>2019</v>
      </c>
    </row>
    <row r="640" spans="1:15" ht="14" x14ac:dyDescent="0.15">
      <c r="A640" t="s">
        <v>10</v>
      </c>
      <c r="B640" t="s">
        <v>48</v>
      </c>
      <c r="C640" t="s">
        <v>25</v>
      </c>
      <c r="D640" t="s">
        <v>33</v>
      </c>
      <c r="E640">
        <v>260</v>
      </c>
      <c r="F640" s="6">
        <v>10</v>
      </c>
      <c r="G640" s="6">
        <v>20</v>
      </c>
      <c r="H640" s="6">
        <v>5200</v>
      </c>
      <c r="I640" s="6">
        <v>728</v>
      </c>
      <c r="J640" s="6">
        <v>2600</v>
      </c>
      <c r="K640" s="6">
        <v>1872</v>
      </c>
      <c r="L640" s="3">
        <v>43497</v>
      </c>
      <c r="M640">
        <v>2</v>
      </c>
      <c r="N640" t="s">
        <v>37</v>
      </c>
      <c r="O640">
        <v>2019</v>
      </c>
    </row>
    <row r="641" spans="1:15" ht="14" x14ac:dyDescent="0.15">
      <c r="A641" t="s">
        <v>8</v>
      </c>
      <c r="B641" t="s">
        <v>14</v>
      </c>
      <c r="C641" t="s">
        <v>25</v>
      </c>
      <c r="D641" t="s">
        <v>33</v>
      </c>
      <c r="E641">
        <v>2470</v>
      </c>
      <c r="F641" s="6">
        <v>10</v>
      </c>
      <c r="G641" s="6">
        <v>15</v>
      </c>
      <c r="H641" s="6">
        <v>37050</v>
      </c>
      <c r="I641" s="6">
        <v>5187</v>
      </c>
      <c r="J641" s="6">
        <v>24700</v>
      </c>
      <c r="K641" s="6">
        <v>7163</v>
      </c>
      <c r="L641" s="3">
        <v>43344</v>
      </c>
      <c r="M641">
        <v>1</v>
      </c>
      <c r="N641" t="s">
        <v>36</v>
      </c>
      <c r="O641">
        <v>2018</v>
      </c>
    </row>
    <row r="642" spans="1:15" ht="14" x14ac:dyDescent="0.15">
      <c r="A642" t="s">
        <v>8</v>
      </c>
      <c r="B642" t="s">
        <v>14</v>
      </c>
      <c r="C642" t="s">
        <v>25</v>
      </c>
      <c r="D642" t="s">
        <v>33</v>
      </c>
      <c r="E642">
        <v>1743</v>
      </c>
      <c r="F642" s="6">
        <v>10</v>
      </c>
      <c r="G642" s="6">
        <v>15</v>
      </c>
      <c r="H642" s="6">
        <v>26145</v>
      </c>
      <c r="I642" s="6">
        <v>3660.3</v>
      </c>
      <c r="J642" s="6">
        <v>17430</v>
      </c>
      <c r="K642" s="6">
        <v>5054.7000000000007</v>
      </c>
      <c r="L642" s="3">
        <v>43374</v>
      </c>
      <c r="M642">
        <v>1</v>
      </c>
      <c r="N642" t="s">
        <v>36</v>
      </c>
      <c r="O642">
        <v>2018</v>
      </c>
    </row>
    <row r="643" spans="1:15" ht="14" x14ac:dyDescent="0.15">
      <c r="A643" t="s">
        <v>11</v>
      </c>
      <c r="B643" t="s">
        <v>35</v>
      </c>
      <c r="C643" t="s">
        <v>25</v>
      </c>
      <c r="D643" t="s">
        <v>33</v>
      </c>
      <c r="E643">
        <v>2914</v>
      </c>
      <c r="F643" s="6">
        <v>10</v>
      </c>
      <c r="G643" s="6">
        <v>12</v>
      </c>
      <c r="H643" s="6">
        <v>34968</v>
      </c>
      <c r="I643" s="6">
        <v>4895.5200000000004</v>
      </c>
      <c r="J643" s="6">
        <v>8742</v>
      </c>
      <c r="K643" s="6">
        <v>21330.48</v>
      </c>
      <c r="L643" s="3">
        <v>43739</v>
      </c>
      <c r="M643">
        <v>10</v>
      </c>
      <c r="N643" t="s">
        <v>44</v>
      </c>
      <c r="O643">
        <v>2019</v>
      </c>
    </row>
    <row r="644" spans="1:15" ht="14" x14ac:dyDescent="0.15">
      <c r="A644" t="s">
        <v>10</v>
      </c>
      <c r="B644" t="s">
        <v>15</v>
      </c>
      <c r="C644" t="s">
        <v>25</v>
      </c>
      <c r="D644" t="s">
        <v>33</v>
      </c>
      <c r="E644">
        <v>1731</v>
      </c>
      <c r="F644" s="6">
        <v>10</v>
      </c>
      <c r="G644" s="6">
        <v>7</v>
      </c>
      <c r="H644" s="6">
        <v>12117</v>
      </c>
      <c r="I644" s="6">
        <v>1696.38</v>
      </c>
      <c r="J644" s="6">
        <v>8655</v>
      </c>
      <c r="K644" s="6">
        <v>1765.619999999999</v>
      </c>
      <c r="L644" s="3">
        <v>43739</v>
      </c>
      <c r="M644">
        <v>10</v>
      </c>
      <c r="N644" t="s">
        <v>44</v>
      </c>
      <c r="O644">
        <v>2019</v>
      </c>
    </row>
    <row r="645" spans="1:15" ht="14" x14ac:dyDescent="0.15">
      <c r="A645" t="s">
        <v>10</v>
      </c>
      <c r="B645" t="s">
        <v>14</v>
      </c>
      <c r="C645" t="s">
        <v>25</v>
      </c>
      <c r="D645" t="s">
        <v>33</v>
      </c>
      <c r="E645">
        <v>700</v>
      </c>
      <c r="F645" s="6">
        <v>10</v>
      </c>
      <c r="G645" s="6">
        <v>350</v>
      </c>
      <c r="H645" s="6">
        <v>245000</v>
      </c>
      <c r="I645" s="6">
        <v>34300</v>
      </c>
      <c r="J645" s="6">
        <v>182000</v>
      </c>
      <c r="K645" s="6">
        <v>28700</v>
      </c>
      <c r="L645" s="3">
        <v>43770</v>
      </c>
      <c r="M645">
        <v>11</v>
      </c>
      <c r="N645" t="s">
        <v>45</v>
      </c>
      <c r="O645">
        <v>2019</v>
      </c>
    </row>
    <row r="646" spans="1:15" ht="14" x14ac:dyDescent="0.15">
      <c r="A646" t="s">
        <v>11</v>
      </c>
      <c r="B646" t="s">
        <v>14</v>
      </c>
      <c r="C646" t="s">
        <v>25</v>
      </c>
      <c r="D646" t="s">
        <v>33</v>
      </c>
      <c r="E646">
        <v>2222</v>
      </c>
      <c r="F646" s="6">
        <v>10</v>
      </c>
      <c r="G646" s="6">
        <v>12</v>
      </c>
      <c r="H646" s="6">
        <v>26664</v>
      </c>
      <c r="I646" s="6">
        <v>3732.96</v>
      </c>
      <c r="J646" s="6">
        <v>6666</v>
      </c>
      <c r="K646" s="6">
        <v>16265.04</v>
      </c>
      <c r="L646" s="3">
        <v>43405</v>
      </c>
      <c r="M646">
        <v>1</v>
      </c>
      <c r="N646" t="s">
        <v>36</v>
      </c>
      <c r="O646">
        <v>2018</v>
      </c>
    </row>
    <row r="647" spans="1:15" ht="14" x14ac:dyDescent="0.15">
      <c r="A647" t="s">
        <v>10</v>
      </c>
      <c r="B647" t="s">
        <v>35</v>
      </c>
      <c r="C647" t="s">
        <v>25</v>
      </c>
      <c r="D647" t="s">
        <v>33</v>
      </c>
      <c r="E647">
        <v>1177</v>
      </c>
      <c r="F647" s="6">
        <v>10</v>
      </c>
      <c r="G647" s="6">
        <v>350</v>
      </c>
      <c r="H647" s="6">
        <v>411950</v>
      </c>
      <c r="I647" s="6">
        <v>57673</v>
      </c>
      <c r="J647" s="6">
        <v>306020</v>
      </c>
      <c r="K647" s="6">
        <v>48257</v>
      </c>
      <c r="L647" s="3">
        <v>43770</v>
      </c>
      <c r="M647">
        <v>11</v>
      </c>
      <c r="N647" t="s">
        <v>45</v>
      </c>
      <c r="O647">
        <v>2019</v>
      </c>
    </row>
    <row r="648" spans="1:15" ht="14" x14ac:dyDescent="0.15">
      <c r="A648" t="s">
        <v>10</v>
      </c>
      <c r="B648" t="s">
        <v>15</v>
      </c>
      <c r="C648" t="s">
        <v>25</v>
      </c>
      <c r="D648" t="s">
        <v>33</v>
      </c>
      <c r="E648">
        <v>1922</v>
      </c>
      <c r="F648" s="6">
        <v>10</v>
      </c>
      <c r="G648" s="6">
        <v>350</v>
      </c>
      <c r="H648" s="6">
        <v>672700</v>
      </c>
      <c r="I648" s="6">
        <v>94178</v>
      </c>
      <c r="J648" s="6">
        <v>499720</v>
      </c>
      <c r="K648" s="6">
        <v>78802</v>
      </c>
      <c r="L648" s="3">
        <v>43405</v>
      </c>
      <c r="M648">
        <v>1</v>
      </c>
      <c r="N648" t="s">
        <v>36</v>
      </c>
      <c r="O648">
        <v>2018</v>
      </c>
    </row>
    <row r="649" spans="1:15" ht="14" x14ac:dyDescent="0.15">
      <c r="A649" t="s">
        <v>9</v>
      </c>
      <c r="B649" t="s">
        <v>48</v>
      </c>
      <c r="C649" t="s">
        <v>26</v>
      </c>
      <c r="D649" t="s">
        <v>33</v>
      </c>
      <c r="E649">
        <v>1575</v>
      </c>
      <c r="F649" s="6">
        <v>120</v>
      </c>
      <c r="G649" s="6">
        <v>125</v>
      </c>
      <c r="H649" s="6">
        <v>196875</v>
      </c>
      <c r="I649" s="6">
        <v>27562.5</v>
      </c>
      <c r="J649" s="6">
        <v>189000</v>
      </c>
      <c r="K649" s="6">
        <v>-19687.5</v>
      </c>
      <c r="L649" s="3">
        <v>43497</v>
      </c>
      <c r="M649">
        <v>2</v>
      </c>
      <c r="N649" t="s">
        <v>37</v>
      </c>
      <c r="O649">
        <v>2019</v>
      </c>
    </row>
    <row r="650" spans="1:15" ht="14" x14ac:dyDescent="0.15">
      <c r="A650" t="s">
        <v>10</v>
      </c>
      <c r="B650" t="s">
        <v>35</v>
      </c>
      <c r="C650" t="s">
        <v>26</v>
      </c>
      <c r="D650" t="s">
        <v>33</v>
      </c>
      <c r="E650">
        <v>606</v>
      </c>
      <c r="F650" s="6">
        <v>120</v>
      </c>
      <c r="G650" s="6">
        <v>20</v>
      </c>
      <c r="H650" s="6">
        <v>12120</v>
      </c>
      <c r="I650" s="6">
        <v>1696.8000000000002</v>
      </c>
      <c r="J650" s="6">
        <v>6060</v>
      </c>
      <c r="K650" s="6">
        <v>4363.2000000000007</v>
      </c>
      <c r="L650" s="3">
        <v>43556</v>
      </c>
      <c r="M650">
        <v>4</v>
      </c>
      <c r="N650" t="s">
        <v>39</v>
      </c>
      <c r="O650">
        <v>2019</v>
      </c>
    </row>
    <row r="651" spans="1:15" ht="14" x14ac:dyDescent="0.15">
      <c r="A651" t="s">
        <v>7</v>
      </c>
      <c r="B651" t="s">
        <v>35</v>
      </c>
      <c r="C651" t="s">
        <v>26</v>
      </c>
      <c r="D651" t="s">
        <v>33</v>
      </c>
      <c r="E651">
        <v>2460</v>
      </c>
      <c r="F651" s="6">
        <v>120</v>
      </c>
      <c r="G651" s="6">
        <v>300</v>
      </c>
      <c r="H651" s="6">
        <v>738000</v>
      </c>
      <c r="I651" s="6">
        <v>103320</v>
      </c>
      <c r="J651" s="6">
        <v>615000</v>
      </c>
      <c r="K651" s="6">
        <v>19680</v>
      </c>
      <c r="L651" s="3">
        <v>43647</v>
      </c>
      <c r="M651">
        <v>7</v>
      </c>
      <c r="N651" t="s">
        <v>41</v>
      </c>
      <c r="O651">
        <v>2019</v>
      </c>
    </row>
    <row r="652" spans="1:15" ht="14" x14ac:dyDescent="0.15">
      <c r="A652" t="s">
        <v>7</v>
      </c>
      <c r="B652" t="s">
        <v>14</v>
      </c>
      <c r="C652" t="s">
        <v>26</v>
      </c>
      <c r="D652" t="s">
        <v>33</v>
      </c>
      <c r="E652">
        <v>269</v>
      </c>
      <c r="F652" s="6">
        <v>120</v>
      </c>
      <c r="G652" s="6">
        <v>300</v>
      </c>
      <c r="H652" s="6">
        <v>80700</v>
      </c>
      <c r="I652" s="6">
        <v>11298</v>
      </c>
      <c r="J652" s="6">
        <v>67250</v>
      </c>
      <c r="K652" s="6">
        <v>2152</v>
      </c>
      <c r="L652" s="3">
        <v>43374</v>
      </c>
      <c r="M652">
        <v>1</v>
      </c>
      <c r="N652" t="s">
        <v>36</v>
      </c>
      <c r="O652">
        <v>2018</v>
      </c>
    </row>
    <row r="653" spans="1:15" ht="14" x14ac:dyDescent="0.15">
      <c r="A653" t="s">
        <v>7</v>
      </c>
      <c r="B653" t="s">
        <v>16</v>
      </c>
      <c r="C653" t="s">
        <v>26</v>
      </c>
      <c r="D653" t="s">
        <v>33</v>
      </c>
      <c r="E653">
        <v>2536</v>
      </c>
      <c r="F653" s="6">
        <v>120</v>
      </c>
      <c r="G653" s="6">
        <v>300</v>
      </c>
      <c r="H653" s="6">
        <v>760800</v>
      </c>
      <c r="I653" s="6">
        <v>106512</v>
      </c>
      <c r="J653" s="6">
        <v>634000</v>
      </c>
      <c r="K653" s="6">
        <v>20288</v>
      </c>
      <c r="L653" s="3">
        <v>43405</v>
      </c>
      <c r="M653">
        <v>1</v>
      </c>
      <c r="N653" t="s">
        <v>36</v>
      </c>
      <c r="O653">
        <v>2018</v>
      </c>
    </row>
    <row r="654" spans="1:15" ht="14" x14ac:dyDescent="0.15">
      <c r="A654" t="s">
        <v>10</v>
      </c>
      <c r="B654" t="s">
        <v>17</v>
      </c>
      <c r="C654" t="s">
        <v>27</v>
      </c>
      <c r="D654" t="s">
        <v>33</v>
      </c>
      <c r="E654">
        <v>2903</v>
      </c>
      <c r="F654" s="6">
        <v>250</v>
      </c>
      <c r="G654" s="6">
        <v>7</v>
      </c>
      <c r="H654" s="6">
        <v>20321</v>
      </c>
      <c r="I654" s="6">
        <v>2844.94</v>
      </c>
      <c r="J654" s="6">
        <v>14515</v>
      </c>
      <c r="K654" s="6">
        <v>2961.0600000000013</v>
      </c>
      <c r="L654" s="3">
        <v>43525</v>
      </c>
      <c r="M654">
        <v>3</v>
      </c>
      <c r="N654" t="s">
        <v>38</v>
      </c>
      <c r="O654">
        <v>2019</v>
      </c>
    </row>
    <row r="655" spans="1:15" ht="14" x14ac:dyDescent="0.15">
      <c r="A655" t="s">
        <v>7</v>
      </c>
      <c r="B655" t="s">
        <v>35</v>
      </c>
      <c r="C655" t="s">
        <v>27</v>
      </c>
      <c r="D655" t="s">
        <v>33</v>
      </c>
      <c r="E655">
        <v>2541</v>
      </c>
      <c r="F655" s="6">
        <v>250</v>
      </c>
      <c r="G655" s="6">
        <v>300</v>
      </c>
      <c r="H655" s="6">
        <v>762300</v>
      </c>
      <c r="I655" s="6">
        <v>106722</v>
      </c>
      <c r="J655" s="6">
        <v>635250</v>
      </c>
      <c r="K655" s="6">
        <v>20328</v>
      </c>
      <c r="L655" s="3">
        <v>43678</v>
      </c>
      <c r="M655">
        <v>8</v>
      </c>
      <c r="N655" t="s">
        <v>42</v>
      </c>
      <c r="O655">
        <v>2019</v>
      </c>
    </row>
    <row r="656" spans="1:15" ht="14" x14ac:dyDescent="0.15">
      <c r="A656" t="s">
        <v>7</v>
      </c>
      <c r="B656" t="s">
        <v>14</v>
      </c>
      <c r="C656" t="s">
        <v>27</v>
      </c>
      <c r="D656" t="s">
        <v>33</v>
      </c>
      <c r="E656">
        <v>269</v>
      </c>
      <c r="F656" s="6">
        <v>250</v>
      </c>
      <c r="G656" s="6">
        <v>300</v>
      </c>
      <c r="H656" s="6">
        <v>80700</v>
      </c>
      <c r="I656" s="6">
        <v>11298</v>
      </c>
      <c r="J656" s="6">
        <v>67250</v>
      </c>
      <c r="K656" s="6">
        <v>2152</v>
      </c>
      <c r="L656" s="3">
        <v>43374</v>
      </c>
      <c r="M656">
        <v>1</v>
      </c>
      <c r="N656" t="s">
        <v>36</v>
      </c>
      <c r="O656">
        <v>2018</v>
      </c>
    </row>
    <row r="657" spans="1:15" ht="14" x14ac:dyDescent="0.15">
      <c r="A657" t="s">
        <v>7</v>
      </c>
      <c r="B657" t="s">
        <v>14</v>
      </c>
      <c r="C657" t="s">
        <v>27</v>
      </c>
      <c r="D657" t="s">
        <v>33</v>
      </c>
      <c r="E657">
        <v>1496</v>
      </c>
      <c r="F657" s="6">
        <v>250</v>
      </c>
      <c r="G657" s="6">
        <v>300</v>
      </c>
      <c r="H657" s="6">
        <v>448800</v>
      </c>
      <c r="I657" s="6">
        <v>62832</v>
      </c>
      <c r="J657" s="6">
        <v>374000</v>
      </c>
      <c r="K657" s="6">
        <v>11968</v>
      </c>
      <c r="L657" s="3">
        <v>43739</v>
      </c>
      <c r="M657">
        <v>10</v>
      </c>
      <c r="N657" t="s">
        <v>44</v>
      </c>
      <c r="O657">
        <v>2019</v>
      </c>
    </row>
    <row r="658" spans="1:15" ht="14" x14ac:dyDescent="0.15">
      <c r="A658" t="s">
        <v>7</v>
      </c>
      <c r="B658" t="s">
        <v>35</v>
      </c>
      <c r="C658" t="s">
        <v>27</v>
      </c>
      <c r="D658" t="s">
        <v>33</v>
      </c>
      <c r="E658">
        <v>1010</v>
      </c>
      <c r="F658" s="6">
        <v>250</v>
      </c>
      <c r="G658" s="6">
        <v>300</v>
      </c>
      <c r="H658" s="6">
        <v>303000</v>
      </c>
      <c r="I658" s="6">
        <v>42420</v>
      </c>
      <c r="J658" s="6">
        <v>252500</v>
      </c>
      <c r="K658" s="6">
        <v>8080</v>
      </c>
      <c r="L658" s="3">
        <v>43739</v>
      </c>
      <c r="M658">
        <v>10</v>
      </c>
      <c r="N658" t="s">
        <v>44</v>
      </c>
      <c r="O658">
        <v>2019</v>
      </c>
    </row>
    <row r="659" spans="1:15" ht="14" x14ac:dyDescent="0.15">
      <c r="A659" t="s">
        <v>10</v>
      </c>
      <c r="B659" t="s">
        <v>15</v>
      </c>
      <c r="C659" t="s">
        <v>27</v>
      </c>
      <c r="D659" t="s">
        <v>33</v>
      </c>
      <c r="E659">
        <v>1281</v>
      </c>
      <c r="F659" s="6">
        <v>250</v>
      </c>
      <c r="G659" s="6">
        <v>350</v>
      </c>
      <c r="H659" s="6">
        <v>448350</v>
      </c>
      <c r="I659" s="6">
        <v>62769</v>
      </c>
      <c r="J659" s="6">
        <v>333060</v>
      </c>
      <c r="K659" s="6">
        <v>52521</v>
      </c>
      <c r="L659" s="3">
        <v>43435</v>
      </c>
      <c r="M659">
        <v>12</v>
      </c>
      <c r="N659" t="s">
        <v>46</v>
      </c>
      <c r="O659">
        <v>2018</v>
      </c>
    </row>
    <row r="660" spans="1:15" ht="14" x14ac:dyDescent="0.15">
      <c r="A660" t="s">
        <v>7</v>
      </c>
      <c r="B660" t="s">
        <v>14</v>
      </c>
      <c r="C660" t="s">
        <v>28</v>
      </c>
      <c r="D660" t="s">
        <v>33</v>
      </c>
      <c r="E660">
        <v>888</v>
      </c>
      <c r="F660" s="6">
        <v>260</v>
      </c>
      <c r="G660" s="6">
        <v>300</v>
      </c>
      <c r="H660" s="6">
        <v>266400</v>
      </c>
      <c r="I660" s="6">
        <v>37296</v>
      </c>
      <c r="J660" s="6">
        <v>222000</v>
      </c>
      <c r="K660" s="6">
        <v>7104</v>
      </c>
      <c r="L660" s="3">
        <v>43525</v>
      </c>
      <c r="M660">
        <v>3</v>
      </c>
      <c r="N660" t="s">
        <v>38</v>
      </c>
      <c r="O660">
        <v>2019</v>
      </c>
    </row>
    <row r="661" spans="1:15" ht="14" x14ac:dyDescent="0.15">
      <c r="A661" t="s">
        <v>9</v>
      </c>
      <c r="B661" t="s">
        <v>35</v>
      </c>
      <c r="C661" t="s">
        <v>28</v>
      </c>
      <c r="D661" t="s">
        <v>33</v>
      </c>
      <c r="E661">
        <v>2844</v>
      </c>
      <c r="F661" s="6">
        <v>260</v>
      </c>
      <c r="G661" s="6">
        <v>125</v>
      </c>
      <c r="H661" s="6">
        <v>355500</v>
      </c>
      <c r="I661" s="6">
        <v>49770</v>
      </c>
      <c r="J661" s="6">
        <v>341280</v>
      </c>
      <c r="K661" s="6">
        <v>-35550</v>
      </c>
      <c r="L661" s="3">
        <v>43586</v>
      </c>
      <c r="M661">
        <v>5</v>
      </c>
      <c r="N661" t="s">
        <v>18</v>
      </c>
      <c r="O661">
        <v>2019</v>
      </c>
    </row>
    <row r="662" spans="1:15" ht="14" x14ac:dyDescent="0.15">
      <c r="A662" t="s">
        <v>11</v>
      </c>
      <c r="B662" t="s">
        <v>15</v>
      </c>
      <c r="C662" t="s">
        <v>28</v>
      </c>
      <c r="D662" t="s">
        <v>33</v>
      </c>
      <c r="E662">
        <v>2475</v>
      </c>
      <c r="F662" s="6">
        <v>260</v>
      </c>
      <c r="G662" s="6">
        <v>12</v>
      </c>
      <c r="H662" s="6">
        <v>29700</v>
      </c>
      <c r="I662" s="6">
        <v>4158</v>
      </c>
      <c r="J662" s="6">
        <v>7425</v>
      </c>
      <c r="K662" s="6">
        <v>18117</v>
      </c>
      <c r="L662" s="3">
        <v>43678</v>
      </c>
      <c r="M662">
        <v>8</v>
      </c>
      <c r="N662" t="s">
        <v>42</v>
      </c>
      <c r="O662">
        <v>2019</v>
      </c>
    </row>
    <row r="663" spans="1:15" ht="14" x14ac:dyDescent="0.15">
      <c r="A663" t="s">
        <v>8</v>
      </c>
      <c r="B663" t="s">
        <v>14</v>
      </c>
      <c r="C663" t="s">
        <v>28</v>
      </c>
      <c r="D663" t="s">
        <v>33</v>
      </c>
      <c r="E663">
        <v>1743</v>
      </c>
      <c r="F663" s="6">
        <v>260</v>
      </c>
      <c r="G663" s="6">
        <v>15</v>
      </c>
      <c r="H663" s="6">
        <v>26145</v>
      </c>
      <c r="I663" s="6">
        <v>3660.3</v>
      </c>
      <c r="J663" s="6">
        <v>17430</v>
      </c>
      <c r="K663" s="6">
        <v>5054.7000000000007</v>
      </c>
      <c r="L663" s="3">
        <v>43374</v>
      </c>
      <c r="M663">
        <v>10</v>
      </c>
      <c r="N663" t="s">
        <v>44</v>
      </c>
      <c r="O663">
        <v>2018</v>
      </c>
    </row>
    <row r="664" spans="1:15" ht="14" x14ac:dyDescent="0.15">
      <c r="A664" t="s">
        <v>11</v>
      </c>
      <c r="B664" t="s">
        <v>35</v>
      </c>
      <c r="C664" t="s">
        <v>28</v>
      </c>
      <c r="D664" t="s">
        <v>33</v>
      </c>
      <c r="E664">
        <v>2914</v>
      </c>
      <c r="F664" s="6">
        <v>260</v>
      </c>
      <c r="G664" s="6">
        <v>12</v>
      </c>
      <c r="H664" s="6">
        <v>34968</v>
      </c>
      <c r="I664" s="6">
        <v>4895.5200000000004</v>
      </c>
      <c r="J664" s="6">
        <v>8742</v>
      </c>
      <c r="K664" s="6">
        <v>21330.48</v>
      </c>
      <c r="L664" s="3">
        <v>43739</v>
      </c>
      <c r="M664">
        <v>10</v>
      </c>
      <c r="N664" t="s">
        <v>44</v>
      </c>
      <c r="O664">
        <v>2019</v>
      </c>
    </row>
    <row r="665" spans="1:15" ht="14" x14ac:dyDescent="0.15">
      <c r="A665" t="s">
        <v>10</v>
      </c>
      <c r="B665" t="s">
        <v>15</v>
      </c>
      <c r="C665" t="s">
        <v>28</v>
      </c>
      <c r="D665" t="s">
        <v>33</v>
      </c>
      <c r="E665">
        <v>1731</v>
      </c>
      <c r="F665" s="6">
        <v>260</v>
      </c>
      <c r="G665" s="6">
        <v>7</v>
      </c>
      <c r="H665" s="6">
        <v>12117</v>
      </c>
      <c r="I665" s="6">
        <v>1696.38</v>
      </c>
      <c r="J665" s="6">
        <v>8655</v>
      </c>
      <c r="K665" s="6">
        <v>1765.619999999999</v>
      </c>
      <c r="L665" s="3">
        <v>43739</v>
      </c>
      <c r="M665">
        <v>10</v>
      </c>
      <c r="N665" t="s">
        <v>44</v>
      </c>
      <c r="O665">
        <v>2019</v>
      </c>
    </row>
    <row r="666" spans="1:15" ht="14" x14ac:dyDescent="0.15">
      <c r="A666" t="s">
        <v>10</v>
      </c>
      <c r="B666" t="s">
        <v>17</v>
      </c>
      <c r="C666" t="s">
        <v>28</v>
      </c>
      <c r="D666" t="s">
        <v>33</v>
      </c>
      <c r="E666">
        <v>1727</v>
      </c>
      <c r="F666" s="6">
        <v>260</v>
      </c>
      <c r="G666" s="6">
        <v>7</v>
      </c>
      <c r="H666" s="6">
        <v>12089</v>
      </c>
      <c r="I666" s="6">
        <v>1692.46</v>
      </c>
      <c r="J666" s="6">
        <v>8635</v>
      </c>
      <c r="K666" s="6">
        <v>1761.5400000000009</v>
      </c>
      <c r="L666" s="3">
        <v>43374</v>
      </c>
      <c r="M666">
        <v>10</v>
      </c>
      <c r="N666" t="s">
        <v>44</v>
      </c>
      <c r="O666">
        <v>2018</v>
      </c>
    </row>
    <row r="667" spans="1:15" ht="14" x14ac:dyDescent="0.15">
      <c r="A667" t="s">
        <v>8</v>
      </c>
      <c r="B667" t="s">
        <v>17</v>
      </c>
      <c r="C667" t="s">
        <v>28</v>
      </c>
      <c r="D667" t="s">
        <v>33</v>
      </c>
      <c r="E667">
        <v>1870</v>
      </c>
      <c r="F667" s="6">
        <v>260</v>
      </c>
      <c r="G667" s="6">
        <v>15</v>
      </c>
      <c r="H667" s="6">
        <v>28050</v>
      </c>
      <c r="I667" s="6">
        <v>3927</v>
      </c>
      <c r="J667" s="6">
        <v>18700</v>
      </c>
      <c r="K667" s="6">
        <v>5423</v>
      </c>
      <c r="L667" s="3">
        <v>43405</v>
      </c>
      <c r="M667">
        <v>11</v>
      </c>
      <c r="N667" t="s">
        <v>45</v>
      </c>
      <c r="O667">
        <v>2018</v>
      </c>
    </row>
    <row r="668" spans="1:15" ht="14" x14ac:dyDescent="0.15">
      <c r="A668" t="s">
        <v>9</v>
      </c>
      <c r="B668" t="s">
        <v>15</v>
      </c>
      <c r="C668" t="s">
        <v>23</v>
      </c>
      <c r="D668" t="s">
        <v>33</v>
      </c>
      <c r="E668">
        <v>1174</v>
      </c>
      <c r="F668" s="6">
        <v>3</v>
      </c>
      <c r="G668" s="6">
        <v>125</v>
      </c>
      <c r="H668" s="6">
        <v>146750</v>
      </c>
      <c r="I668" s="6">
        <v>22012.5</v>
      </c>
      <c r="J668" s="6">
        <v>140880</v>
      </c>
      <c r="K668" s="6">
        <v>-16142.5</v>
      </c>
      <c r="L668" s="3">
        <v>43678</v>
      </c>
      <c r="M668">
        <v>8</v>
      </c>
      <c r="N668" t="s">
        <v>42</v>
      </c>
      <c r="O668">
        <v>2019</v>
      </c>
    </row>
    <row r="669" spans="1:15" ht="14" x14ac:dyDescent="0.15">
      <c r="A669" t="s">
        <v>9</v>
      </c>
      <c r="B669" t="s">
        <v>16</v>
      </c>
      <c r="C669" t="s">
        <v>23</v>
      </c>
      <c r="D669" t="s">
        <v>33</v>
      </c>
      <c r="E669">
        <v>2767</v>
      </c>
      <c r="F669" s="6">
        <v>3</v>
      </c>
      <c r="G669" s="6">
        <v>125</v>
      </c>
      <c r="H669" s="6">
        <v>345875</v>
      </c>
      <c r="I669" s="6">
        <v>51881.25</v>
      </c>
      <c r="J669" s="6">
        <v>332040</v>
      </c>
      <c r="K669" s="6">
        <v>-38046.25</v>
      </c>
      <c r="L669" s="3">
        <v>43678</v>
      </c>
      <c r="M669">
        <v>8</v>
      </c>
      <c r="N669" t="s">
        <v>42</v>
      </c>
      <c r="O669">
        <v>2019</v>
      </c>
    </row>
    <row r="670" spans="1:15" ht="14" x14ac:dyDescent="0.15">
      <c r="A670" t="s">
        <v>9</v>
      </c>
      <c r="B670" t="s">
        <v>16</v>
      </c>
      <c r="C670" t="s">
        <v>23</v>
      </c>
      <c r="D670" t="s">
        <v>33</v>
      </c>
      <c r="E670">
        <v>1085</v>
      </c>
      <c r="F670" s="6">
        <v>3</v>
      </c>
      <c r="G670" s="6">
        <v>125</v>
      </c>
      <c r="H670" s="6">
        <v>135625</v>
      </c>
      <c r="I670" s="6">
        <v>20343.75</v>
      </c>
      <c r="J670" s="6">
        <v>130200</v>
      </c>
      <c r="K670" s="6">
        <v>-14918.75</v>
      </c>
      <c r="L670" s="3">
        <v>43739</v>
      </c>
      <c r="M670">
        <v>10</v>
      </c>
      <c r="N670" t="s">
        <v>44</v>
      </c>
      <c r="O670">
        <v>2019</v>
      </c>
    </row>
    <row r="671" spans="1:15" ht="14" x14ac:dyDescent="0.15">
      <c r="A671" t="s">
        <v>7</v>
      </c>
      <c r="B671" t="s">
        <v>17</v>
      </c>
      <c r="C671" t="s">
        <v>24</v>
      </c>
      <c r="D671" t="s">
        <v>33</v>
      </c>
      <c r="E671">
        <v>546</v>
      </c>
      <c r="F671" s="6">
        <v>5</v>
      </c>
      <c r="G671" s="6">
        <v>300</v>
      </c>
      <c r="H671" s="6">
        <v>163800</v>
      </c>
      <c r="I671" s="6">
        <v>24570</v>
      </c>
      <c r="J671" s="6">
        <v>136500</v>
      </c>
      <c r="K671" s="6">
        <v>2730</v>
      </c>
      <c r="L671" s="3">
        <v>43739</v>
      </c>
      <c r="M671">
        <v>10</v>
      </c>
      <c r="N671" t="s">
        <v>44</v>
      </c>
      <c r="O671">
        <v>2019</v>
      </c>
    </row>
    <row r="672" spans="1:15" ht="14" x14ac:dyDescent="0.15">
      <c r="A672" t="s">
        <v>10</v>
      </c>
      <c r="B672" t="s">
        <v>16</v>
      </c>
      <c r="C672" t="s">
        <v>25</v>
      </c>
      <c r="D672" t="s">
        <v>33</v>
      </c>
      <c r="E672">
        <v>1158</v>
      </c>
      <c r="F672" s="6">
        <v>10</v>
      </c>
      <c r="G672" s="6">
        <v>20</v>
      </c>
      <c r="H672" s="6">
        <v>23160</v>
      </c>
      <c r="I672" s="6">
        <v>3474</v>
      </c>
      <c r="J672" s="6">
        <v>11580</v>
      </c>
      <c r="K672" s="6">
        <v>8106</v>
      </c>
      <c r="L672" s="3">
        <v>43525</v>
      </c>
      <c r="M672">
        <v>3</v>
      </c>
      <c r="N672" t="s">
        <v>38</v>
      </c>
      <c r="O672">
        <v>2019</v>
      </c>
    </row>
    <row r="673" spans="1:15" ht="14" x14ac:dyDescent="0.15">
      <c r="A673" t="s">
        <v>8</v>
      </c>
      <c r="B673" t="s">
        <v>14</v>
      </c>
      <c r="C673" t="s">
        <v>25</v>
      </c>
      <c r="D673" t="s">
        <v>33</v>
      </c>
      <c r="E673">
        <v>1614</v>
      </c>
      <c r="F673" s="6">
        <v>10</v>
      </c>
      <c r="G673" s="6">
        <v>15</v>
      </c>
      <c r="H673" s="6">
        <v>24210</v>
      </c>
      <c r="I673" s="6">
        <v>3631.5</v>
      </c>
      <c r="J673" s="6">
        <v>16140</v>
      </c>
      <c r="K673" s="6">
        <v>4438.5</v>
      </c>
      <c r="L673" s="3">
        <v>43556</v>
      </c>
      <c r="M673">
        <v>4</v>
      </c>
      <c r="N673" t="s">
        <v>39</v>
      </c>
      <c r="O673">
        <v>2019</v>
      </c>
    </row>
    <row r="674" spans="1:15" ht="14" x14ac:dyDescent="0.15">
      <c r="A674" t="s">
        <v>10</v>
      </c>
      <c r="B674" t="s">
        <v>17</v>
      </c>
      <c r="C674" t="s">
        <v>25</v>
      </c>
      <c r="D674" t="s">
        <v>33</v>
      </c>
      <c r="E674">
        <v>2535</v>
      </c>
      <c r="F674" s="6">
        <v>10</v>
      </c>
      <c r="G674" s="6">
        <v>7</v>
      </c>
      <c r="H674" s="6">
        <v>17745</v>
      </c>
      <c r="I674" s="6">
        <v>2661.75</v>
      </c>
      <c r="J674" s="6">
        <v>12675</v>
      </c>
      <c r="K674" s="6">
        <v>2408.25</v>
      </c>
      <c r="L674" s="3">
        <v>43556</v>
      </c>
      <c r="M674">
        <v>4</v>
      </c>
      <c r="N674" t="s">
        <v>39</v>
      </c>
      <c r="O674">
        <v>2019</v>
      </c>
    </row>
    <row r="675" spans="1:15" ht="14" x14ac:dyDescent="0.15">
      <c r="A675" t="s">
        <v>10</v>
      </c>
      <c r="B675" t="s">
        <v>17</v>
      </c>
      <c r="C675" t="s">
        <v>25</v>
      </c>
      <c r="D675" t="s">
        <v>33</v>
      </c>
      <c r="E675">
        <v>2851</v>
      </c>
      <c r="F675" s="6">
        <v>10</v>
      </c>
      <c r="G675" s="6">
        <v>350</v>
      </c>
      <c r="H675" s="6">
        <v>997850</v>
      </c>
      <c r="I675" s="6">
        <v>149677.5</v>
      </c>
      <c r="J675" s="6">
        <v>741260</v>
      </c>
      <c r="K675" s="6">
        <v>106912.5</v>
      </c>
      <c r="L675" s="3">
        <v>43586</v>
      </c>
      <c r="M675">
        <v>5</v>
      </c>
      <c r="N675" t="s">
        <v>18</v>
      </c>
      <c r="O675">
        <v>2019</v>
      </c>
    </row>
    <row r="676" spans="1:15" ht="14" x14ac:dyDescent="0.15">
      <c r="A676" t="s">
        <v>8</v>
      </c>
      <c r="B676" t="s">
        <v>14</v>
      </c>
      <c r="C676" t="s">
        <v>25</v>
      </c>
      <c r="D676" t="s">
        <v>33</v>
      </c>
      <c r="E676">
        <v>2559</v>
      </c>
      <c r="F676" s="6">
        <v>10</v>
      </c>
      <c r="G676" s="6">
        <v>15</v>
      </c>
      <c r="H676" s="6">
        <v>38385</v>
      </c>
      <c r="I676" s="6">
        <v>5757.75</v>
      </c>
      <c r="J676" s="6">
        <v>25590</v>
      </c>
      <c r="K676" s="6">
        <v>7037.25</v>
      </c>
      <c r="L676" s="3">
        <v>43678</v>
      </c>
      <c r="M676">
        <v>8</v>
      </c>
      <c r="N676" t="s">
        <v>42</v>
      </c>
      <c r="O676">
        <v>2019</v>
      </c>
    </row>
    <row r="677" spans="1:15" ht="14" x14ac:dyDescent="0.15">
      <c r="A677" t="s">
        <v>10</v>
      </c>
      <c r="B677" t="s">
        <v>35</v>
      </c>
      <c r="C677" t="s">
        <v>25</v>
      </c>
      <c r="D677" t="s">
        <v>33</v>
      </c>
      <c r="E677">
        <v>267</v>
      </c>
      <c r="F677" s="6">
        <v>10</v>
      </c>
      <c r="G677" s="6">
        <v>20</v>
      </c>
      <c r="H677" s="6">
        <v>5340</v>
      </c>
      <c r="I677" s="6">
        <v>801</v>
      </c>
      <c r="J677" s="6">
        <v>2670</v>
      </c>
      <c r="K677" s="6">
        <v>1869</v>
      </c>
      <c r="L677" s="3">
        <v>43374</v>
      </c>
      <c r="M677">
        <v>10</v>
      </c>
      <c r="N677" t="s">
        <v>44</v>
      </c>
      <c r="O677">
        <v>2018</v>
      </c>
    </row>
    <row r="678" spans="1:15" ht="14" x14ac:dyDescent="0.15">
      <c r="A678" t="s">
        <v>9</v>
      </c>
      <c r="B678" t="s">
        <v>16</v>
      </c>
      <c r="C678" t="s">
        <v>25</v>
      </c>
      <c r="D678" t="s">
        <v>33</v>
      </c>
      <c r="E678">
        <v>1085</v>
      </c>
      <c r="F678" s="6">
        <v>10</v>
      </c>
      <c r="G678" s="6">
        <v>125</v>
      </c>
      <c r="H678" s="6">
        <v>135625</v>
      </c>
      <c r="I678" s="6">
        <v>20343.75</v>
      </c>
      <c r="J678" s="6">
        <v>130200</v>
      </c>
      <c r="K678" s="6">
        <v>-14918.75</v>
      </c>
      <c r="L678" s="3">
        <v>43739</v>
      </c>
      <c r="M678">
        <v>10</v>
      </c>
      <c r="N678" t="s">
        <v>44</v>
      </c>
      <c r="O678">
        <v>2019</v>
      </c>
    </row>
    <row r="679" spans="1:15" ht="14" x14ac:dyDescent="0.15">
      <c r="A679" t="s">
        <v>8</v>
      </c>
      <c r="B679" t="s">
        <v>16</v>
      </c>
      <c r="C679" t="s">
        <v>25</v>
      </c>
      <c r="D679" t="s">
        <v>33</v>
      </c>
      <c r="E679">
        <v>1175</v>
      </c>
      <c r="F679" s="6">
        <v>10</v>
      </c>
      <c r="G679" s="6">
        <v>15</v>
      </c>
      <c r="H679" s="6">
        <v>17625</v>
      </c>
      <c r="I679" s="6">
        <v>2643.75</v>
      </c>
      <c r="J679" s="6">
        <v>11750</v>
      </c>
      <c r="K679" s="6">
        <v>3231.25</v>
      </c>
      <c r="L679" s="3">
        <v>43739</v>
      </c>
      <c r="M679">
        <v>10</v>
      </c>
      <c r="N679" t="s">
        <v>44</v>
      </c>
      <c r="O679">
        <v>2019</v>
      </c>
    </row>
    <row r="680" spans="1:15" ht="14" x14ac:dyDescent="0.15">
      <c r="A680" t="s">
        <v>10</v>
      </c>
      <c r="B680" t="s">
        <v>35</v>
      </c>
      <c r="C680" t="s">
        <v>25</v>
      </c>
      <c r="D680" t="s">
        <v>33</v>
      </c>
      <c r="E680">
        <v>2007</v>
      </c>
      <c r="F680" s="6">
        <v>10</v>
      </c>
      <c r="G680" s="6">
        <v>350</v>
      </c>
      <c r="H680" s="6">
        <v>702450</v>
      </c>
      <c r="I680" s="6">
        <v>105367.5</v>
      </c>
      <c r="J680" s="6">
        <v>521820</v>
      </c>
      <c r="K680" s="6">
        <v>75262.5</v>
      </c>
      <c r="L680" s="3">
        <v>43405</v>
      </c>
      <c r="M680">
        <v>11</v>
      </c>
      <c r="N680" t="s">
        <v>45</v>
      </c>
      <c r="O680">
        <v>2018</v>
      </c>
    </row>
    <row r="681" spans="1:15" ht="14" x14ac:dyDescent="0.15">
      <c r="A681" t="s">
        <v>10</v>
      </c>
      <c r="B681" t="s">
        <v>17</v>
      </c>
      <c r="C681" t="s">
        <v>25</v>
      </c>
      <c r="D681" t="s">
        <v>33</v>
      </c>
      <c r="E681">
        <v>2151</v>
      </c>
      <c r="F681" s="6">
        <v>10</v>
      </c>
      <c r="G681" s="6">
        <v>350</v>
      </c>
      <c r="H681" s="6">
        <v>752850</v>
      </c>
      <c r="I681" s="6">
        <v>112927.5</v>
      </c>
      <c r="J681" s="6">
        <v>559260</v>
      </c>
      <c r="K681" s="6">
        <v>80662.5</v>
      </c>
      <c r="L681" s="3">
        <v>43405</v>
      </c>
      <c r="M681">
        <v>11</v>
      </c>
      <c r="N681" t="s">
        <v>45</v>
      </c>
      <c r="O681">
        <v>2018</v>
      </c>
    </row>
    <row r="682" spans="1:15" ht="14" x14ac:dyDescent="0.15">
      <c r="A682" t="s">
        <v>11</v>
      </c>
      <c r="B682" t="s">
        <v>35</v>
      </c>
      <c r="C682" t="s">
        <v>25</v>
      </c>
      <c r="D682" t="s">
        <v>33</v>
      </c>
      <c r="E682">
        <v>914</v>
      </c>
      <c r="F682" s="6">
        <v>10</v>
      </c>
      <c r="G682" s="6">
        <v>12</v>
      </c>
      <c r="H682" s="6">
        <v>10968</v>
      </c>
      <c r="I682" s="6">
        <v>1645.2</v>
      </c>
      <c r="J682" s="6">
        <v>2742</v>
      </c>
      <c r="K682" s="6">
        <v>6580.7999999999993</v>
      </c>
      <c r="L682" s="3">
        <v>43800</v>
      </c>
      <c r="M682">
        <v>12</v>
      </c>
      <c r="N682" t="s">
        <v>46</v>
      </c>
      <c r="O682">
        <v>2019</v>
      </c>
    </row>
    <row r="683" spans="1:15" ht="14" x14ac:dyDescent="0.15">
      <c r="A683" t="s">
        <v>10</v>
      </c>
      <c r="B683" t="s">
        <v>15</v>
      </c>
      <c r="C683" t="s">
        <v>25</v>
      </c>
      <c r="D683" t="s">
        <v>33</v>
      </c>
      <c r="E683">
        <v>293</v>
      </c>
      <c r="F683" s="6">
        <v>10</v>
      </c>
      <c r="G683" s="6">
        <v>20</v>
      </c>
      <c r="H683" s="6">
        <v>5860</v>
      </c>
      <c r="I683" s="6">
        <v>879</v>
      </c>
      <c r="J683" s="6">
        <v>2930</v>
      </c>
      <c r="K683" s="6">
        <v>2051</v>
      </c>
      <c r="L683" s="3">
        <v>43800</v>
      </c>
      <c r="M683">
        <v>12</v>
      </c>
      <c r="N683" t="s">
        <v>46</v>
      </c>
      <c r="O683">
        <v>2019</v>
      </c>
    </row>
    <row r="684" spans="1:15" ht="14" x14ac:dyDescent="0.15">
      <c r="A684" t="s">
        <v>11</v>
      </c>
      <c r="B684" t="s">
        <v>17</v>
      </c>
      <c r="C684" t="s">
        <v>26</v>
      </c>
      <c r="D684" t="s">
        <v>33</v>
      </c>
      <c r="E684">
        <v>500</v>
      </c>
      <c r="F684" s="6">
        <v>120</v>
      </c>
      <c r="G684" s="6">
        <v>12</v>
      </c>
      <c r="H684" s="6">
        <v>6000</v>
      </c>
      <c r="I684" s="6">
        <v>900</v>
      </c>
      <c r="J684" s="6">
        <v>1500</v>
      </c>
      <c r="K684" s="6">
        <v>3600</v>
      </c>
      <c r="L684" s="3">
        <v>43525</v>
      </c>
      <c r="M684">
        <v>3</v>
      </c>
      <c r="N684" t="s">
        <v>38</v>
      </c>
      <c r="O684">
        <v>2019</v>
      </c>
    </row>
    <row r="685" spans="1:15" ht="14" x14ac:dyDescent="0.15">
      <c r="A685" t="s">
        <v>8</v>
      </c>
      <c r="B685" t="s">
        <v>15</v>
      </c>
      <c r="C685" t="s">
        <v>26</v>
      </c>
      <c r="D685" t="s">
        <v>33</v>
      </c>
      <c r="E685">
        <v>2826</v>
      </c>
      <c r="F685" s="6">
        <v>120</v>
      </c>
      <c r="G685" s="6">
        <v>15</v>
      </c>
      <c r="H685" s="6">
        <v>42390</v>
      </c>
      <c r="I685" s="6">
        <v>6358.5</v>
      </c>
      <c r="J685" s="6">
        <v>28260</v>
      </c>
      <c r="K685" s="6">
        <v>7771.5</v>
      </c>
      <c r="L685" s="3">
        <v>43586</v>
      </c>
      <c r="M685">
        <v>5</v>
      </c>
      <c r="N685" t="s">
        <v>18</v>
      </c>
      <c r="O685">
        <v>2019</v>
      </c>
    </row>
    <row r="686" spans="1:15" ht="14" x14ac:dyDescent="0.15">
      <c r="A686" t="s">
        <v>9</v>
      </c>
      <c r="B686" t="s">
        <v>15</v>
      </c>
      <c r="C686" t="s">
        <v>26</v>
      </c>
      <c r="D686" t="s">
        <v>33</v>
      </c>
      <c r="E686">
        <v>663</v>
      </c>
      <c r="F686" s="6">
        <v>120</v>
      </c>
      <c r="G686" s="6">
        <v>125</v>
      </c>
      <c r="H686" s="6">
        <v>82875</v>
      </c>
      <c r="I686" s="6">
        <v>12431.25</v>
      </c>
      <c r="J686" s="6">
        <v>79560</v>
      </c>
      <c r="K686" s="6">
        <v>-9116.25</v>
      </c>
      <c r="L686" s="3">
        <v>43709</v>
      </c>
      <c r="M686">
        <v>9</v>
      </c>
      <c r="N686" t="s">
        <v>43</v>
      </c>
      <c r="O686">
        <v>2019</v>
      </c>
    </row>
    <row r="687" spans="1:15" ht="14" x14ac:dyDescent="0.15">
      <c r="A687" t="s">
        <v>7</v>
      </c>
      <c r="B687" t="s">
        <v>35</v>
      </c>
      <c r="C687" t="s">
        <v>26</v>
      </c>
      <c r="D687" t="s">
        <v>33</v>
      </c>
      <c r="E687">
        <v>2574</v>
      </c>
      <c r="F687" s="6">
        <v>120</v>
      </c>
      <c r="G687" s="6">
        <v>300</v>
      </c>
      <c r="H687" s="6">
        <v>772200</v>
      </c>
      <c r="I687" s="6">
        <v>115830</v>
      </c>
      <c r="J687" s="6">
        <v>643500</v>
      </c>
      <c r="K687" s="6">
        <v>12870</v>
      </c>
      <c r="L687" s="3">
        <v>43405</v>
      </c>
      <c r="M687">
        <v>11</v>
      </c>
      <c r="N687" t="s">
        <v>45</v>
      </c>
      <c r="O687">
        <v>2018</v>
      </c>
    </row>
    <row r="688" spans="1:15" ht="14" x14ac:dyDescent="0.15">
      <c r="A688" t="s">
        <v>9</v>
      </c>
      <c r="B688" t="s">
        <v>35</v>
      </c>
      <c r="C688" t="s">
        <v>26</v>
      </c>
      <c r="D688" t="s">
        <v>33</v>
      </c>
      <c r="E688">
        <v>2438</v>
      </c>
      <c r="F688" s="6">
        <v>120</v>
      </c>
      <c r="G688" s="6">
        <v>125</v>
      </c>
      <c r="H688" s="6">
        <v>304750</v>
      </c>
      <c r="I688" s="6">
        <v>45712.5</v>
      </c>
      <c r="J688" s="6">
        <v>292560</v>
      </c>
      <c r="K688" s="6">
        <v>-33522.5</v>
      </c>
      <c r="L688" s="3">
        <v>43435</v>
      </c>
      <c r="M688">
        <v>12</v>
      </c>
      <c r="N688" t="s">
        <v>46</v>
      </c>
      <c r="O688">
        <v>2018</v>
      </c>
    </row>
    <row r="689" spans="1:15" ht="14" x14ac:dyDescent="0.15">
      <c r="A689" t="s">
        <v>11</v>
      </c>
      <c r="B689" t="s">
        <v>35</v>
      </c>
      <c r="C689" t="s">
        <v>26</v>
      </c>
      <c r="D689" t="s">
        <v>33</v>
      </c>
      <c r="E689">
        <v>914</v>
      </c>
      <c r="F689" s="6">
        <v>120</v>
      </c>
      <c r="G689" s="6">
        <v>12</v>
      </c>
      <c r="H689" s="6">
        <v>10968</v>
      </c>
      <c r="I689" s="6">
        <v>1645.2</v>
      </c>
      <c r="J689" s="6">
        <v>2742</v>
      </c>
      <c r="K689" s="6">
        <v>6580.7999999999993</v>
      </c>
      <c r="L689" s="3">
        <v>43800</v>
      </c>
      <c r="M689">
        <v>12</v>
      </c>
      <c r="N689" t="s">
        <v>46</v>
      </c>
      <c r="O689">
        <v>2019</v>
      </c>
    </row>
    <row r="690" spans="1:15" ht="14" x14ac:dyDescent="0.15">
      <c r="A690" t="s">
        <v>10</v>
      </c>
      <c r="B690" t="s">
        <v>14</v>
      </c>
      <c r="C690" t="s">
        <v>27</v>
      </c>
      <c r="D690" t="s">
        <v>33</v>
      </c>
      <c r="E690">
        <v>865</v>
      </c>
      <c r="F690" s="6">
        <v>250</v>
      </c>
      <c r="G690" s="6">
        <v>20</v>
      </c>
      <c r="H690" s="6">
        <v>17300</v>
      </c>
      <c r="I690" s="6">
        <v>2596.5</v>
      </c>
      <c r="J690" s="6">
        <v>8655</v>
      </c>
      <c r="K690" s="6">
        <v>6048.5</v>
      </c>
      <c r="L690" s="3">
        <v>43647</v>
      </c>
      <c r="M690">
        <v>7</v>
      </c>
      <c r="N690" t="s">
        <v>41</v>
      </c>
      <c r="O690">
        <v>2019</v>
      </c>
    </row>
    <row r="691" spans="1:15" ht="14" x14ac:dyDescent="0.15">
      <c r="A691" t="s">
        <v>8</v>
      </c>
      <c r="B691" t="s">
        <v>16</v>
      </c>
      <c r="C691" t="s">
        <v>27</v>
      </c>
      <c r="D691" t="s">
        <v>33</v>
      </c>
      <c r="E691">
        <v>492</v>
      </c>
      <c r="F691" s="6">
        <v>250</v>
      </c>
      <c r="G691" s="6">
        <v>15</v>
      </c>
      <c r="H691" s="6">
        <v>7380</v>
      </c>
      <c r="I691" s="6">
        <v>1107</v>
      </c>
      <c r="J691" s="6">
        <v>4920</v>
      </c>
      <c r="K691" s="6">
        <v>1353</v>
      </c>
      <c r="L691" s="3">
        <v>43647</v>
      </c>
      <c r="M691">
        <v>7</v>
      </c>
      <c r="N691" t="s">
        <v>41</v>
      </c>
      <c r="O691">
        <v>2019</v>
      </c>
    </row>
    <row r="692" spans="1:15" ht="14" x14ac:dyDescent="0.15">
      <c r="A692" t="s">
        <v>10</v>
      </c>
      <c r="B692" t="s">
        <v>35</v>
      </c>
      <c r="C692" t="s">
        <v>27</v>
      </c>
      <c r="D692" t="s">
        <v>33</v>
      </c>
      <c r="E692">
        <v>267</v>
      </c>
      <c r="F692" s="6">
        <v>250</v>
      </c>
      <c r="G692" s="6">
        <v>20</v>
      </c>
      <c r="H692" s="6">
        <v>5340</v>
      </c>
      <c r="I692" s="6">
        <v>801</v>
      </c>
      <c r="J692" s="6">
        <v>2670</v>
      </c>
      <c r="K692" s="6">
        <v>1869</v>
      </c>
      <c r="L692" s="3">
        <v>43374</v>
      </c>
      <c r="M692">
        <v>10</v>
      </c>
      <c r="N692" t="s">
        <v>44</v>
      </c>
      <c r="O692">
        <v>2018</v>
      </c>
    </row>
    <row r="693" spans="1:15" ht="14" x14ac:dyDescent="0.15">
      <c r="A693" t="s">
        <v>8</v>
      </c>
      <c r="B693" t="s">
        <v>16</v>
      </c>
      <c r="C693" t="s">
        <v>27</v>
      </c>
      <c r="D693" t="s">
        <v>33</v>
      </c>
      <c r="E693">
        <v>1175</v>
      </c>
      <c r="F693" s="6">
        <v>250</v>
      </c>
      <c r="G693" s="6">
        <v>15</v>
      </c>
      <c r="H693" s="6">
        <v>17625</v>
      </c>
      <c r="I693" s="6">
        <v>2643.75</v>
      </c>
      <c r="J693" s="6">
        <v>11750</v>
      </c>
      <c r="K693" s="6">
        <v>3231.25</v>
      </c>
      <c r="L693" s="3">
        <v>43739</v>
      </c>
      <c r="M693">
        <v>10</v>
      </c>
      <c r="N693" t="s">
        <v>44</v>
      </c>
      <c r="O693">
        <v>2019</v>
      </c>
    </row>
    <row r="694" spans="1:15" ht="14" x14ac:dyDescent="0.15">
      <c r="A694" t="s">
        <v>9</v>
      </c>
      <c r="B694" t="s">
        <v>14</v>
      </c>
      <c r="C694" t="s">
        <v>27</v>
      </c>
      <c r="D694" t="s">
        <v>33</v>
      </c>
      <c r="E694">
        <v>2954</v>
      </c>
      <c r="F694" s="6">
        <v>250</v>
      </c>
      <c r="G694" s="6">
        <v>125</v>
      </c>
      <c r="H694" s="6">
        <v>369250</v>
      </c>
      <c r="I694" s="6">
        <v>55387.5</v>
      </c>
      <c r="J694" s="6">
        <v>354480</v>
      </c>
      <c r="K694" s="6">
        <v>-40617.5</v>
      </c>
      <c r="L694" s="3">
        <v>43405</v>
      </c>
      <c r="M694">
        <v>2</v>
      </c>
      <c r="N694" t="s">
        <v>37</v>
      </c>
      <c r="O694">
        <v>2018</v>
      </c>
    </row>
    <row r="695" spans="1:15" ht="14" x14ac:dyDescent="0.15">
      <c r="A695" t="s">
        <v>9</v>
      </c>
      <c r="B695" t="s">
        <v>16</v>
      </c>
      <c r="C695" t="s">
        <v>27</v>
      </c>
      <c r="D695" t="s">
        <v>33</v>
      </c>
      <c r="E695">
        <v>552</v>
      </c>
      <c r="F695" s="6">
        <v>250</v>
      </c>
      <c r="G695" s="6">
        <v>125</v>
      </c>
      <c r="H695" s="6">
        <v>69000</v>
      </c>
      <c r="I695" s="6">
        <v>10350</v>
      </c>
      <c r="J695" s="6">
        <v>66240</v>
      </c>
      <c r="K695" s="6">
        <v>-7590</v>
      </c>
      <c r="L695" s="3">
        <v>43770</v>
      </c>
      <c r="M695">
        <v>11</v>
      </c>
      <c r="N695" t="s">
        <v>45</v>
      </c>
      <c r="O695">
        <v>2019</v>
      </c>
    </row>
    <row r="696" spans="1:15" ht="14" x14ac:dyDescent="0.15">
      <c r="A696" t="s">
        <v>10</v>
      </c>
      <c r="B696" t="s">
        <v>15</v>
      </c>
      <c r="C696" t="s">
        <v>27</v>
      </c>
      <c r="D696" t="s">
        <v>33</v>
      </c>
      <c r="E696">
        <v>293</v>
      </c>
      <c r="F696" s="6">
        <v>250</v>
      </c>
      <c r="G696" s="6">
        <v>20</v>
      </c>
      <c r="H696" s="6">
        <v>5860</v>
      </c>
      <c r="I696" s="6">
        <v>879</v>
      </c>
      <c r="J696" s="6">
        <v>2930</v>
      </c>
      <c r="K696" s="6">
        <v>2051</v>
      </c>
      <c r="L696" s="3">
        <v>43800</v>
      </c>
      <c r="M696">
        <v>12</v>
      </c>
      <c r="N696" t="s">
        <v>46</v>
      </c>
      <c r="O696">
        <v>2019</v>
      </c>
    </row>
    <row r="697" spans="1:15" ht="14" x14ac:dyDescent="0.15">
      <c r="A697" t="s">
        <v>7</v>
      </c>
      <c r="B697" t="s">
        <v>15</v>
      </c>
      <c r="C697" t="s">
        <v>28</v>
      </c>
      <c r="D697" t="s">
        <v>33</v>
      </c>
      <c r="E697">
        <v>2475</v>
      </c>
      <c r="F697" s="6">
        <v>260</v>
      </c>
      <c r="G697" s="6">
        <v>300</v>
      </c>
      <c r="H697" s="6">
        <v>742500</v>
      </c>
      <c r="I697" s="6">
        <v>11500</v>
      </c>
      <c r="J697" s="6">
        <v>618750</v>
      </c>
      <c r="K697" s="6">
        <f>SUM(Data!$H699-Data!$I699)-Data!$J699</f>
        <v>1299.6000000000004</v>
      </c>
      <c r="L697" s="3">
        <v>43525</v>
      </c>
      <c r="M697">
        <v>3</v>
      </c>
      <c r="N697" t="s">
        <v>38</v>
      </c>
      <c r="O697">
        <v>2019</v>
      </c>
    </row>
    <row r="698" spans="1:15" ht="14" x14ac:dyDescent="0.15">
      <c r="A698" t="s">
        <v>7</v>
      </c>
      <c r="B698" t="s">
        <v>17</v>
      </c>
      <c r="C698" t="s">
        <v>28</v>
      </c>
      <c r="D698" t="s">
        <v>33</v>
      </c>
      <c r="E698">
        <v>546</v>
      </c>
      <c r="F698" s="6">
        <v>260</v>
      </c>
      <c r="G698" s="6">
        <v>300</v>
      </c>
      <c r="H698" s="6">
        <v>163800</v>
      </c>
      <c r="I698" s="6">
        <v>24570</v>
      </c>
      <c r="J698" s="6">
        <v>136500</v>
      </c>
      <c r="K698" s="6">
        <v>2730</v>
      </c>
      <c r="L698" s="3">
        <v>43739</v>
      </c>
      <c r="M698">
        <v>10</v>
      </c>
      <c r="N698" t="s">
        <v>44</v>
      </c>
      <c r="O698">
        <v>2019</v>
      </c>
    </row>
    <row r="699" spans="1:15" ht="14" x14ac:dyDescent="0.15">
      <c r="A699" t="s">
        <v>10</v>
      </c>
      <c r="B699" t="s">
        <v>17</v>
      </c>
      <c r="C699" t="s">
        <v>24</v>
      </c>
      <c r="D699" t="s">
        <v>33</v>
      </c>
      <c r="E699">
        <v>1368</v>
      </c>
      <c r="F699" s="6">
        <v>5</v>
      </c>
      <c r="G699" s="6">
        <v>7</v>
      </c>
      <c r="H699" s="6">
        <v>9576</v>
      </c>
      <c r="I699" s="6">
        <v>1436.4</v>
      </c>
      <c r="J699" s="6">
        <v>6840</v>
      </c>
      <c r="K699" s="6">
        <v>1299.6000000000004</v>
      </c>
      <c r="L699" s="3">
        <v>43497</v>
      </c>
      <c r="M699">
        <v>2</v>
      </c>
      <c r="N699" t="s">
        <v>37</v>
      </c>
      <c r="O699">
        <v>2019</v>
      </c>
    </row>
    <row r="700" spans="1:15" ht="14" x14ac:dyDescent="0.15">
      <c r="A700" t="s">
        <v>10</v>
      </c>
      <c r="B700" t="s">
        <v>14</v>
      </c>
      <c r="C700" t="s">
        <v>25</v>
      </c>
      <c r="D700" t="s">
        <v>33</v>
      </c>
      <c r="E700">
        <v>723</v>
      </c>
      <c r="F700" s="6">
        <v>10</v>
      </c>
      <c r="G700" s="6">
        <v>7</v>
      </c>
      <c r="H700" s="6">
        <v>5061</v>
      </c>
      <c r="I700" s="6">
        <v>759.15000000000009</v>
      </c>
      <c r="J700" s="6">
        <v>3615</v>
      </c>
      <c r="K700" s="6">
        <v>686.85000000000036</v>
      </c>
      <c r="L700" s="3">
        <v>43556</v>
      </c>
      <c r="M700">
        <v>4</v>
      </c>
      <c r="N700" t="s">
        <v>39</v>
      </c>
      <c r="O700">
        <v>2019</v>
      </c>
    </row>
    <row r="701" spans="1:15" ht="14" x14ac:dyDescent="0.15">
      <c r="A701" t="s">
        <v>11</v>
      </c>
      <c r="B701" t="s">
        <v>35</v>
      </c>
      <c r="C701" t="s">
        <v>27</v>
      </c>
      <c r="D701" t="s">
        <v>33</v>
      </c>
      <c r="E701">
        <v>1806</v>
      </c>
      <c r="F701" s="6">
        <v>250</v>
      </c>
      <c r="G701" s="6">
        <v>12</v>
      </c>
      <c r="H701" s="6">
        <v>21672</v>
      </c>
      <c r="I701" s="6">
        <v>3250.8</v>
      </c>
      <c r="J701" s="6">
        <v>5418</v>
      </c>
      <c r="K701" s="6">
        <v>13003.2</v>
      </c>
      <c r="L701" s="3">
        <v>43586</v>
      </c>
      <c r="M701">
        <v>5</v>
      </c>
      <c r="N701" t="s">
        <v>18</v>
      </c>
      <c r="O701">
        <v>2019</v>
      </c>
    </row>
    <row r="702" spans="1:15" ht="14" x14ac:dyDescent="0.15">
      <c r="A702" t="s">
        <v>8</v>
      </c>
      <c r="B702" t="s">
        <v>35</v>
      </c>
      <c r="C702" t="s">
        <v>25</v>
      </c>
      <c r="D702" t="s">
        <v>33</v>
      </c>
      <c r="E702">
        <v>652</v>
      </c>
      <c r="F702" s="6">
        <v>115</v>
      </c>
      <c r="G702" s="6">
        <v>115</v>
      </c>
      <c r="H702" s="6">
        <v>74980</v>
      </c>
      <c r="I702" s="6">
        <v>7498</v>
      </c>
      <c r="J702" s="6">
        <v>18745</v>
      </c>
      <c r="K702" s="6">
        <v>48737</v>
      </c>
      <c r="L702" s="3">
        <v>42736</v>
      </c>
      <c r="M702">
        <v>1</v>
      </c>
      <c r="N702" t="s">
        <v>36</v>
      </c>
      <c r="O702">
        <v>2017</v>
      </c>
    </row>
    <row r="703" spans="1:15" ht="14" x14ac:dyDescent="0.15">
      <c r="A703" t="s">
        <v>10</v>
      </c>
      <c r="B703" t="s">
        <v>15</v>
      </c>
      <c r="C703" t="s">
        <v>25</v>
      </c>
      <c r="D703" t="s">
        <v>33</v>
      </c>
      <c r="E703">
        <v>1098</v>
      </c>
      <c r="F703" s="6">
        <v>214</v>
      </c>
      <c r="G703" s="6">
        <v>467</v>
      </c>
      <c r="H703" s="6">
        <v>512766</v>
      </c>
      <c r="I703" s="6">
        <v>51276.600000000006</v>
      </c>
      <c r="J703" s="6">
        <v>128191.5</v>
      </c>
      <c r="K703" s="6">
        <v>333297.90000000002</v>
      </c>
      <c r="L703" s="3">
        <v>42737</v>
      </c>
      <c r="M703">
        <v>1</v>
      </c>
      <c r="N703" t="s">
        <v>36</v>
      </c>
      <c r="O703">
        <v>2017</v>
      </c>
    </row>
    <row r="704" spans="1:15" ht="14" x14ac:dyDescent="0.15">
      <c r="A704" t="s">
        <v>10</v>
      </c>
      <c r="B704" t="s">
        <v>17</v>
      </c>
      <c r="C704" t="s">
        <v>25</v>
      </c>
      <c r="D704" t="s">
        <v>33</v>
      </c>
      <c r="E704">
        <v>962</v>
      </c>
      <c r="F704" s="6">
        <v>194</v>
      </c>
      <c r="G704" s="6">
        <v>208</v>
      </c>
      <c r="H704" s="6">
        <v>200096</v>
      </c>
      <c r="I704" s="6">
        <v>20009.600000000002</v>
      </c>
      <c r="J704" s="6">
        <v>50024</v>
      </c>
      <c r="K704" s="6">
        <v>130062.39999999999</v>
      </c>
      <c r="L704" s="3">
        <v>42738</v>
      </c>
      <c r="M704">
        <v>1</v>
      </c>
      <c r="N704" t="s">
        <v>36</v>
      </c>
      <c r="O704">
        <v>2017</v>
      </c>
    </row>
    <row r="705" spans="1:15" ht="14" x14ac:dyDescent="0.15">
      <c r="A705" t="s">
        <v>11</v>
      </c>
      <c r="B705" t="s">
        <v>17</v>
      </c>
      <c r="C705" t="s">
        <v>27</v>
      </c>
      <c r="D705" t="s">
        <v>33</v>
      </c>
      <c r="E705">
        <v>688</v>
      </c>
      <c r="F705" s="6">
        <v>108</v>
      </c>
      <c r="G705" s="6">
        <v>213</v>
      </c>
      <c r="H705" s="6">
        <v>146544</v>
      </c>
      <c r="I705" s="6">
        <v>14654.400000000001</v>
      </c>
      <c r="J705" s="6">
        <v>36636</v>
      </c>
      <c r="K705" s="6">
        <v>95253.6</v>
      </c>
      <c r="L705" s="3">
        <v>42739</v>
      </c>
      <c r="M705">
        <v>1</v>
      </c>
      <c r="N705" t="s">
        <v>36</v>
      </c>
      <c r="O705">
        <v>2017</v>
      </c>
    </row>
    <row r="706" spans="1:15" ht="14" x14ac:dyDescent="0.15">
      <c r="A706" t="s">
        <v>10</v>
      </c>
      <c r="B706" t="s">
        <v>17</v>
      </c>
      <c r="C706" t="s">
        <v>28</v>
      </c>
      <c r="D706" t="s">
        <v>33</v>
      </c>
      <c r="E706">
        <v>993</v>
      </c>
      <c r="F706" s="6">
        <v>191</v>
      </c>
      <c r="G706" s="6">
        <v>301</v>
      </c>
      <c r="H706" s="6">
        <v>298893</v>
      </c>
      <c r="I706" s="6">
        <v>29889.300000000003</v>
      </c>
      <c r="J706" s="6">
        <v>74723.25</v>
      </c>
      <c r="K706" s="6">
        <v>194280.45</v>
      </c>
      <c r="L706" s="3">
        <v>42740</v>
      </c>
      <c r="M706">
        <v>1</v>
      </c>
      <c r="N706" t="s">
        <v>36</v>
      </c>
      <c r="O706">
        <v>2017</v>
      </c>
    </row>
    <row r="707" spans="1:15" ht="14" x14ac:dyDescent="0.15">
      <c r="A707" t="s">
        <v>11</v>
      </c>
      <c r="B707" t="s">
        <v>16</v>
      </c>
      <c r="C707" t="s">
        <v>28</v>
      </c>
      <c r="D707" t="s">
        <v>33</v>
      </c>
      <c r="E707">
        <v>348</v>
      </c>
      <c r="F707" s="6">
        <v>70</v>
      </c>
      <c r="G707" s="6">
        <v>472</v>
      </c>
      <c r="H707" s="6">
        <v>164256</v>
      </c>
      <c r="I707" s="6">
        <v>16425.600000000002</v>
      </c>
      <c r="J707" s="6">
        <v>41064</v>
      </c>
      <c r="K707" s="6">
        <v>106766.39999999999</v>
      </c>
      <c r="L707" s="3">
        <v>42741</v>
      </c>
      <c r="M707">
        <v>1</v>
      </c>
      <c r="N707" t="s">
        <v>36</v>
      </c>
      <c r="O707">
        <v>2017</v>
      </c>
    </row>
    <row r="708" spans="1:15" ht="14" x14ac:dyDescent="0.15">
      <c r="A708" t="s">
        <v>8</v>
      </c>
      <c r="B708" t="s">
        <v>35</v>
      </c>
      <c r="C708" t="s">
        <v>28</v>
      </c>
      <c r="D708" t="s">
        <v>33</v>
      </c>
      <c r="E708">
        <v>1179</v>
      </c>
      <c r="F708" s="6">
        <v>141</v>
      </c>
      <c r="G708" s="6">
        <v>395</v>
      </c>
      <c r="H708" s="6">
        <v>465705</v>
      </c>
      <c r="I708" s="6">
        <v>46570.5</v>
      </c>
      <c r="J708" s="6">
        <v>116426.25</v>
      </c>
      <c r="K708" s="6">
        <v>302708.25</v>
      </c>
      <c r="L708" s="3">
        <v>42742</v>
      </c>
      <c r="M708">
        <v>1</v>
      </c>
      <c r="N708" t="s">
        <v>36</v>
      </c>
      <c r="O708">
        <v>2017</v>
      </c>
    </row>
    <row r="709" spans="1:15" ht="14" x14ac:dyDescent="0.15">
      <c r="A709" t="s">
        <v>9</v>
      </c>
      <c r="B709" t="s">
        <v>14</v>
      </c>
      <c r="C709" t="s">
        <v>23</v>
      </c>
      <c r="D709" t="s">
        <v>33</v>
      </c>
      <c r="E709">
        <v>627</v>
      </c>
      <c r="F709" s="6">
        <v>9</v>
      </c>
      <c r="G709" s="6">
        <v>359</v>
      </c>
      <c r="H709" s="6">
        <v>225093</v>
      </c>
      <c r="I709" s="6">
        <v>22509.300000000003</v>
      </c>
      <c r="J709" s="6">
        <v>56273.25</v>
      </c>
      <c r="K709" s="6">
        <v>146310.45000000001</v>
      </c>
      <c r="L709" s="3">
        <v>42743</v>
      </c>
      <c r="M709">
        <v>1</v>
      </c>
      <c r="N709" t="s">
        <v>36</v>
      </c>
      <c r="O709">
        <v>2017</v>
      </c>
    </row>
    <row r="710" spans="1:15" ht="14" x14ac:dyDescent="0.15">
      <c r="A710" t="s">
        <v>7</v>
      </c>
      <c r="B710" t="s">
        <v>16</v>
      </c>
      <c r="C710" t="s">
        <v>23</v>
      </c>
      <c r="D710" t="s">
        <v>33</v>
      </c>
      <c r="E710">
        <v>1299</v>
      </c>
      <c r="F710" s="6">
        <v>237</v>
      </c>
      <c r="G710" s="6">
        <v>410</v>
      </c>
      <c r="H710" s="6">
        <v>532590</v>
      </c>
      <c r="I710" s="6">
        <v>53259</v>
      </c>
      <c r="J710" s="6">
        <v>133147.5</v>
      </c>
      <c r="K710" s="6">
        <v>346183.5</v>
      </c>
      <c r="L710" s="3">
        <v>42744</v>
      </c>
      <c r="M710">
        <v>1</v>
      </c>
      <c r="N710" t="s">
        <v>36</v>
      </c>
      <c r="O710">
        <v>2017</v>
      </c>
    </row>
    <row r="711" spans="1:15" ht="14" x14ac:dyDescent="0.15">
      <c r="A711" t="s">
        <v>9</v>
      </c>
      <c r="B711" t="s">
        <v>16</v>
      </c>
      <c r="C711" t="s">
        <v>23</v>
      </c>
      <c r="D711" t="s">
        <v>32</v>
      </c>
      <c r="E711">
        <v>954</v>
      </c>
      <c r="F711" s="6">
        <v>45</v>
      </c>
      <c r="G711" s="6">
        <v>158</v>
      </c>
      <c r="H711" s="6">
        <v>150732</v>
      </c>
      <c r="I711" s="6">
        <v>15073.2</v>
      </c>
      <c r="J711" s="6">
        <v>37683</v>
      </c>
      <c r="K711" s="6">
        <v>97975.799999999988</v>
      </c>
      <c r="L711" s="3">
        <v>42745</v>
      </c>
      <c r="M711">
        <v>1</v>
      </c>
      <c r="N711" t="s">
        <v>36</v>
      </c>
      <c r="O711">
        <v>2017</v>
      </c>
    </row>
    <row r="712" spans="1:15" ht="14" x14ac:dyDescent="0.15">
      <c r="A712" t="s">
        <v>11</v>
      </c>
      <c r="B712" t="s">
        <v>14</v>
      </c>
      <c r="C712" t="s">
        <v>23</v>
      </c>
      <c r="D712" t="s">
        <v>32</v>
      </c>
      <c r="E712">
        <v>1408</v>
      </c>
      <c r="F712" s="6">
        <v>105</v>
      </c>
      <c r="G712" s="6">
        <v>365</v>
      </c>
      <c r="H712" s="6">
        <v>513920</v>
      </c>
      <c r="I712" s="6">
        <v>51392</v>
      </c>
      <c r="J712" s="6">
        <v>128480</v>
      </c>
      <c r="K712" s="6">
        <v>334048</v>
      </c>
      <c r="L712" s="3">
        <v>42746</v>
      </c>
      <c r="M712">
        <v>1</v>
      </c>
      <c r="N712" t="s">
        <v>36</v>
      </c>
      <c r="O712">
        <v>2017</v>
      </c>
    </row>
    <row r="713" spans="1:15" ht="14" x14ac:dyDescent="0.15">
      <c r="A713" t="s">
        <v>10</v>
      </c>
      <c r="B713" t="s">
        <v>47</v>
      </c>
      <c r="C713" t="s">
        <v>23</v>
      </c>
      <c r="D713" t="s">
        <v>32</v>
      </c>
      <c r="E713">
        <v>1370</v>
      </c>
      <c r="F713" s="6">
        <v>24</v>
      </c>
      <c r="G713" s="6">
        <v>424</v>
      </c>
      <c r="H713" s="6">
        <v>580880</v>
      </c>
      <c r="I713" s="6">
        <v>58088</v>
      </c>
      <c r="J713" s="6">
        <v>145220</v>
      </c>
      <c r="K713" s="6">
        <v>377572</v>
      </c>
      <c r="L713" s="3">
        <v>42747</v>
      </c>
      <c r="M713">
        <v>1</v>
      </c>
      <c r="N713" t="s">
        <v>36</v>
      </c>
      <c r="O713">
        <v>2017</v>
      </c>
    </row>
    <row r="714" spans="1:15" ht="14" x14ac:dyDescent="0.15">
      <c r="A714" t="s">
        <v>8</v>
      </c>
      <c r="B714" t="s">
        <v>14</v>
      </c>
      <c r="C714" t="s">
        <v>23</v>
      </c>
      <c r="D714" t="s">
        <v>32</v>
      </c>
      <c r="E714">
        <v>1178</v>
      </c>
      <c r="F714" s="6">
        <v>230</v>
      </c>
      <c r="G714" s="6">
        <v>304</v>
      </c>
      <c r="H714" s="6">
        <v>358112</v>
      </c>
      <c r="I714" s="6">
        <v>35811.200000000004</v>
      </c>
      <c r="J714" s="6">
        <v>89528</v>
      </c>
      <c r="K714" s="6">
        <v>232772.8</v>
      </c>
      <c r="L714" s="3">
        <v>42748</v>
      </c>
      <c r="M714">
        <v>1</v>
      </c>
      <c r="N714" t="s">
        <v>36</v>
      </c>
      <c r="O714">
        <v>2017</v>
      </c>
    </row>
    <row r="715" spans="1:15" ht="14" x14ac:dyDescent="0.15">
      <c r="A715" t="s">
        <v>10</v>
      </c>
      <c r="B715" t="s">
        <v>14</v>
      </c>
      <c r="C715" t="s">
        <v>24</v>
      </c>
      <c r="D715" t="s">
        <v>32</v>
      </c>
      <c r="E715">
        <v>1146</v>
      </c>
      <c r="F715" s="6">
        <v>241</v>
      </c>
      <c r="G715" s="6">
        <v>85</v>
      </c>
      <c r="H715" s="6">
        <v>97410</v>
      </c>
      <c r="I715" s="6">
        <v>9741</v>
      </c>
      <c r="J715" s="6">
        <v>24352.5</v>
      </c>
      <c r="K715" s="6">
        <v>63316.5</v>
      </c>
      <c r="L715" s="3">
        <v>42749</v>
      </c>
      <c r="M715">
        <v>1</v>
      </c>
      <c r="N715" t="s">
        <v>36</v>
      </c>
      <c r="O715">
        <v>2017</v>
      </c>
    </row>
    <row r="716" spans="1:15" ht="14" x14ac:dyDescent="0.15">
      <c r="A716" t="s">
        <v>8</v>
      </c>
      <c r="B716" t="s">
        <v>17</v>
      </c>
      <c r="C716" t="s">
        <v>24</v>
      </c>
      <c r="D716" t="s">
        <v>32</v>
      </c>
      <c r="E716">
        <v>1354</v>
      </c>
      <c r="F716" s="6">
        <v>206</v>
      </c>
      <c r="G716" s="6">
        <v>104</v>
      </c>
      <c r="H716" s="6">
        <v>140816</v>
      </c>
      <c r="I716" s="6">
        <v>14081.6</v>
      </c>
      <c r="J716" s="6">
        <v>35204</v>
      </c>
      <c r="K716" s="6">
        <v>91530.4</v>
      </c>
      <c r="L716" s="3">
        <v>42750</v>
      </c>
      <c r="M716">
        <v>1</v>
      </c>
      <c r="N716" t="s">
        <v>36</v>
      </c>
      <c r="O716">
        <v>2017</v>
      </c>
    </row>
    <row r="717" spans="1:15" ht="14" x14ac:dyDescent="0.15">
      <c r="A717" t="s">
        <v>9</v>
      </c>
      <c r="B717" t="s">
        <v>17</v>
      </c>
      <c r="C717" t="s">
        <v>24</v>
      </c>
      <c r="D717" t="s">
        <v>32</v>
      </c>
      <c r="E717">
        <v>1036</v>
      </c>
      <c r="F717" s="6">
        <v>249</v>
      </c>
      <c r="G717" s="6">
        <v>203</v>
      </c>
      <c r="H717" s="6">
        <v>210308</v>
      </c>
      <c r="I717" s="6">
        <v>21030.800000000003</v>
      </c>
      <c r="J717" s="6">
        <v>52577</v>
      </c>
      <c r="K717" s="6">
        <v>136700.20000000001</v>
      </c>
      <c r="L717" s="3">
        <v>42751</v>
      </c>
      <c r="M717">
        <v>1</v>
      </c>
      <c r="N717" t="s">
        <v>36</v>
      </c>
      <c r="O717">
        <v>2017</v>
      </c>
    </row>
    <row r="718" spans="1:15" ht="14" x14ac:dyDescent="0.15">
      <c r="A718" t="s">
        <v>9</v>
      </c>
      <c r="B718" t="s">
        <v>17</v>
      </c>
      <c r="C718" t="s">
        <v>24</v>
      </c>
      <c r="D718" t="s">
        <v>32</v>
      </c>
      <c r="E718">
        <v>321</v>
      </c>
      <c r="F718" s="6">
        <v>32</v>
      </c>
      <c r="G718" s="6">
        <v>383</v>
      </c>
      <c r="H718" s="6">
        <v>122943</v>
      </c>
      <c r="I718" s="6">
        <v>12294.300000000001</v>
      </c>
      <c r="J718" s="6">
        <v>30735.75</v>
      </c>
      <c r="K718" s="6">
        <v>79912.95</v>
      </c>
      <c r="L718" s="3">
        <v>42752</v>
      </c>
      <c r="M718">
        <v>1</v>
      </c>
      <c r="N718" t="s">
        <v>36</v>
      </c>
      <c r="O718">
        <v>2017</v>
      </c>
    </row>
    <row r="719" spans="1:15" ht="14" x14ac:dyDescent="0.15">
      <c r="A719" t="s">
        <v>10</v>
      </c>
      <c r="B719" t="s">
        <v>16</v>
      </c>
      <c r="C719" t="s">
        <v>24</v>
      </c>
      <c r="D719" t="s">
        <v>32</v>
      </c>
      <c r="E719">
        <v>1405</v>
      </c>
      <c r="F719" s="6">
        <v>89</v>
      </c>
      <c r="G719" s="6">
        <v>120</v>
      </c>
      <c r="H719" s="6">
        <v>168600</v>
      </c>
      <c r="I719" s="6">
        <v>16860</v>
      </c>
      <c r="J719" s="6">
        <v>42150</v>
      </c>
      <c r="K719" s="6">
        <v>109590</v>
      </c>
      <c r="L719" s="3">
        <v>42753</v>
      </c>
      <c r="M719">
        <v>1</v>
      </c>
      <c r="N719" t="s">
        <v>36</v>
      </c>
      <c r="O719">
        <v>2017</v>
      </c>
    </row>
    <row r="720" spans="1:15" ht="14" x14ac:dyDescent="0.15">
      <c r="A720" t="s">
        <v>7</v>
      </c>
      <c r="B720" t="s">
        <v>47</v>
      </c>
      <c r="C720" t="s">
        <v>24</v>
      </c>
      <c r="D720" t="s">
        <v>32</v>
      </c>
      <c r="E720">
        <v>1444</v>
      </c>
      <c r="F720" s="6">
        <v>195</v>
      </c>
      <c r="G720" s="6">
        <v>146</v>
      </c>
      <c r="H720" s="6">
        <v>210824</v>
      </c>
      <c r="I720" s="6">
        <v>21082.400000000001</v>
      </c>
      <c r="J720" s="6">
        <v>52706</v>
      </c>
      <c r="K720" s="6">
        <v>137035.6</v>
      </c>
      <c r="L720" s="3">
        <v>42754</v>
      </c>
      <c r="M720">
        <v>1</v>
      </c>
      <c r="N720" t="s">
        <v>36</v>
      </c>
      <c r="O720">
        <v>2017</v>
      </c>
    </row>
    <row r="721" spans="1:15" ht="14" x14ac:dyDescent="0.15">
      <c r="A721" t="s">
        <v>7</v>
      </c>
      <c r="B721" t="s">
        <v>16</v>
      </c>
      <c r="C721" t="s">
        <v>25</v>
      </c>
      <c r="D721" t="s">
        <v>32</v>
      </c>
      <c r="E721">
        <v>347</v>
      </c>
      <c r="F721" s="6">
        <v>79</v>
      </c>
      <c r="G721" s="6">
        <v>126</v>
      </c>
      <c r="H721" s="6">
        <v>43722</v>
      </c>
      <c r="I721" s="6">
        <v>4372.2</v>
      </c>
      <c r="J721" s="6">
        <v>10930.5</v>
      </c>
      <c r="K721" s="6">
        <v>28419.300000000003</v>
      </c>
      <c r="L721" s="3">
        <v>42755</v>
      </c>
      <c r="M721">
        <v>1</v>
      </c>
      <c r="N721" t="s">
        <v>36</v>
      </c>
      <c r="O721">
        <v>2017</v>
      </c>
    </row>
    <row r="722" spans="1:15" ht="14" x14ac:dyDescent="0.15">
      <c r="A722" t="s">
        <v>10</v>
      </c>
      <c r="B722" t="s">
        <v>15</v>
      </c>
      <c r="C722" t="s">
        <v>25</v>
      </c>
      <c r="D722" t="s">
        <v>32</v>
      </c>
      <c r="E722">
        <v>462</v>
      </c>
      <c r="F722" s="6">
        <v>38</v>
      </c>
      <c r="G722" s="6">
        <v>349</v>
      </c>
      <c r="H722" s="6">
        <v>161238</v>
      </c>
      <c r="I722" s="6">
        <v>16123.800000000001</v>
      </c>
      <c r="J722" s="6">
        <v>40309.5</v>
      </c>
      <c r="K722" s="6">
        <v>104804.70000000001</v>
      </c>
      <c r="L722" s="3">
        <v>42756</v>
      </c>
      <c r="M722">
        <v>1</v>
      </c>
      <c r="N722" t="s">
        <v>36</v>
      </c>
      <c r="O722">
        <v>2017</v>
      </c>
    </row>
    <row r="723" spans="1:15" ht="14" x14ac:dyDescent="0.15">
      <c r="A723" t="s">
        <v>10</v>
      </c>
      <c r="B723" t="s">
        <v>35</v>
      </c>
      <c r="C723" t="s">
        <v>25</v>
      </c>
      <c r="D723" t="s">
        <v>32</v>
      </c>
      <c r="E723">
        <v>1456</v>
      </c>
      <c r="F723" s="6">
        <v>87</v>
      </c>
      <c r="G723" s="6">
        <v>232</v>
      </c>
      <c r="H723" s="6">
        <v>337792</v>
      </c>
      <c r="I723" s="6">
        <v>33779.200000000004</v>
      </c>
      <c r="J723" s="6">
        <v>84448</v>
      </c>
      <c r="K723" s="6">
        <v>219564.79999999999</v>
      </c>
      <c r="L723" s="3">
        <v>42757</v>
      </c>
      <c r="M723">
        <v>1</v>
      </c>
      <c r="N723" t="s">
        <v>36</v>
      </c>
      <c r="O723">
        <v>2017</v>
      </c>
    </row>
    <row r="724" spans="1:15" ht="14" x14ac:dyDescent="0.15">
      <c r="A724" t="s">
        <v>11</v>
      </c>
      <c r="B724" t="s">
        <v>16</v>
      </c>
      <c r="C724" t="s">
        <v>25</v>
      </c>
      <c r="D724" t="s">
        <v>32</v>
      </c>
      <c r="E724">
        <v>1244</v>
      </c>
      <c r="F724" s="6">
        <v>115</v>
      </c>
      <c r="G724" s="6">
        <v>65</v>
      </c>
      <c r="H724" s="6">
        <v>80860</v>
      </c>
      <c r="I724" s="6">
        <v>8086</v>
      </c>
      <c r="J724" s="6">
        <v>20215</v>
      </c>
      <c r="K724" s="6">
        <v>52559</v>
      </c>
      <c r="L724" s="3">
        <v>42758</v>
      </c>
      <c r="M724">
        <v>1</v>
      </c>
      <c r="N724" t="s">
        <v>36</v>
      </c>
      <c r="O724">
        <v>2017</v>
      </c>
    </row>
    <row r="725" spans="1:15" ht="14" x14ac:dyDescent="0.15">
      <c r="A725" t="s">
        <v>8</v>
      </c>
      <c r="B725" t="s">
        <v>17</v>
      </c>
      <c r="C725" t="s">
        <v>25</v>
      </c>
      <c r="D725" t="s">
        <v>32</v>
      </c>
      <c r="E725">
        <v>1091</v>
      </c>
      <c r="F725" s="6">
        <v>20</v>
      </c>
      <c r="G725" s="6">
        <v>449</v>
      </c>
      <c r="H725" s="6">
        <v>489859</v>
      </c>
      <c r="I725" s="6">
        <v>48985.9</v>
      </c>
      <c r="J725" s="6">
        <v>122464.75</v>
      </c>
      <c r="K725" s="6">
        <v>318408.34999999998</v>
      </c>
      <c r="L725" s="3">
        <v>42759</v>
      </c>
      <c r="M725">
        <v>1</v>
      </c>
      <c r="N725" t="s">
        <v>36</v>
      </c>
      <c r="O725">
        <v>2017</v>
      </c>
    </row>
    <row r="726" spans="1:15" ht="14" x14ac:dyDescent="0.15">
      <c r="A726" t="s">
        <v>10</v>
      </c>
      <c r="B726" t="s">
        <v>35</v>
      </c>
      <c r="C726" t="s">
        <v>25</v>
      </c>
      <c r="D726" t="s">
        <v>32</v>
      </c>
      <c r="E726">
        <v>500</v>
      </c>
      <c r="F726" s="6">
        <v>201</v>
      </c>
      <c r="G726" s="6">
        <v>354</v>
      </c>
      <c r="H726" s="6">
        <v>177000</v>
      </c>
      <c r="I726" s="6">
        <v>17700</v>
      </c>
      <c r="J726" s="6">
        <v>44250</v>
      </c>
      <c r="K726" s="6">
        <v>115050</v>
      </c>
      <c r="L726" s="3">
        <v>42760</v>
      </c>
      <c r="M726">
        <v>1</v>
      </c>
      <c r="N726" t="s">
        <v>36</v>
      </c>
      <c r="O726">
        <v>2017</v>
      </c>
    </row>
    <row r="727" spans="1:15" ht="14" x14ac:dyDescent="0.15">
      <c r="A727" t="s">
        <v>10</v>
      </c>
      <c r="B727" t="s">
        <v>15</v>
      </c>
      <c r="C727" t="s">
        <v>25</v>
      </c>
      <c r="D727" t="s">
        <v>32</v>
      </c>
      <c r="E727">
        <v>565</v>
      </c>
      <c r="F727" s="6">
        <v>206</v>
      </c>
      <c r="G727" s="6">
        <v>361</v>
      </c>
      <c r="H727" s="6">
        <v>203965</v>
      </c>
      <c r="I727" s="6">
        <v>20396.5</v>
      </c>
      <c r="J727" s="6">
        <v>50991.25</v>
      </c>
      <c r="K727" s="6">
        <v>132577.25</v>
      </c>
      <c r="L727" s="3">
        <v>42761</v>
      </c>
      <c r="M727">
        <v>1</v>
      </c>
      <c r="N727" t="s">
        <v>36</v>
      </c>
      <c r="O727">
        <v>2017</v>
      </c>
    </row>
    <row r="728" spans="1:15" ht="14" x14ac:dyDescent="0.15">
      <c r="A728" t="s">
        <v>11</v>
      </c>
      <c r="B728" t="s">
        <v>15</v>
      </c>
      <c r="C728" t="s">
        <v>25</v>
      </c>
      <c r="D728" t="s">
        <v>32</v>
      </c>
      <c r="E728">
        <v>920</v>
      </c>
      <c r="F728" s="6">
        <v>148</v>
      </c>
      <c r="G728" s="6">
        <v>391</v>
      </c>
      <c r="H728" s="6">
        <v>359720</v>
      </c>
      <c r="I728" s="6">
        <v>35972</v>
      </c>
      <c r="J728" s="6">
        <v>89930</v>
      </c>
      <c r="K728" s="6">
        <v>233818</v>
      </c>
      <c r="L728" s="3">
        <v>42762</v>
      </c>
      <c r="M728">
        <v>1</v>
      </c>
      <c r="N728" t="s">
        <v>36</v>
      </c>
      <c r="O728">
        <v>2017</v>
      </c>
    </row>
    <row r="729" spans="1:15" ht="14" x14ac:dyDescent="0.15">
      <c r="A729" t="s">
        <v>10</v>
      </c>
      <c r="B729" t="s">
        <v>35</v>
      </c>
      <c r="C729" t="s">
        <v>25</v>
      </c>
      <c r="D729" t="s">
        <v>32</v>
      </c>
      <c r="E729">
        <v>342</v>
      </c>
      <c r="F729" s="6">
        <v>212</v>
      </c>
      <c r="G729" s="6">
        <v>387</v>
      </c>
      <c r="H729" s="6">
        <v>132354</v>
      </c>
      <c r="I729" s="6">
        <v>13235.400000000001</v>
      </c>
      <c r="J729" s="6">
        <v>33088.5</v>
      </c>
      <c r="K729" s="6">
        <v>86030.1</v>
      </c>
      <c r="L729" s="3">
        <v>42763</v>
      </c>
      <c r="M729">
        <v>1</v>
      </c>
      <c r="N729" t="s">
        <v>36</v>
      </c>
      <c r="O729">
        <v>2017</v>
      </c>
    </row>
    <row r="730" spans="1:15" ht="14" x14ac:dyDescent="0.15">
      <c r="A730" t="s">
        <v>11</v>
      </c>
      <c r="B730" t="s">
        <v>35</v>
      </c>
      <c r="C730" t="s">
        <v>26</v>
      </c>
      <c r="D730" t="s">
        <v>32</v>
      </c>
      <c r="E730">
        <v>1099</v>
      </c>
      <c r="F730" s="6">
        <v>167</v>
      </c>
      <c r="G730" s="6">
        <v>70</v>
      </c>
      <c r="H730" s="6">
        <v>76930</v>
      </c>
      <c r="I730" s="6">
        <v>7693</v>
      </c>
      <c r="J730" s="6">
        <v>19232.5</v>
      </c>
      <c r="K730" s="6">
        <v>50004.5</v>
      </c>
      <c r="L730" s="3">
        <v>42764</v>
      </c>
      <c r="M730">
        <v>1</v>
      </c>
      <c r="N730" t="s">
        <v>36</v>
      </c>
      <c r="O730">
        <v>2017</v>
      </c>
    </row>
    <row r="731" spans="1:15" ht="14" x14ac:dyDescent="0.15">
      <c r="A731" t="s">
        <v>8</v>
      </c>
      <c r="B731" t="s">
        <v>15</v>
      </c>
      <c r="C731" t="s">
        <v>26</v>
      </c>
      <c r="D731" t="s">
        <v>32</v>
      </c>
      <c r="E731">
        <v>1012</v>
      </c>
      <c r="F731" s="6">
        <v>209</v>
      </c>
      <c r="G731" s="6">
        <v>143</v>
      </c>
      <c r="H731" s="6">
        <v>144716</v>
      </c>
      <c r="I731" s="6">
        <v>14471.6</v>
      </c>
      <c r="J731" s="6">
        <v>36179</v>
      </c>
      <c r="K731" s="6">
        <v>94065.4</v>
      </c>
      <c r="L731" s="3">
        <v>42765</v>
      </c>
      <c r="M731">
        <v>1</v>
      </c>
      <c r="N731" t="s">
        <v>36</v>
      </c>
      <c r="O731">
        <v>2017</v>
      </c>
    </row>
    <row r="732" spans="1:15" ht="14" x14ac:dyDescent="0.15">
      <c r="A732" t="s">
        <v>9</v>
      </c>
      <c r="B732" t="s">
        <v>17</v>
      </c>
      <c r="C732" t="s">
        <v>26</v>
      </c>
      <c r="D732" t="s">
        <v>32</v>
      </c>
      <c r="E732">
        <v>386</v>
      </c>
      <c r="F732" s="6">
        <v>92</v>
      </c>
      <c r="G732" s="6">
        <v>122</v>
      </c>
      <c r="H732" s="6">
        <v>47092</v>
      </c>
      <c r="I732" s="6">
        <v>4709.2</v>
      </c>
      <c r="J732" s="6">
        <v>11773</v>
      </c>
      <c r="K732" s="6">
        <v>30609.800000000003</v>
      </c>
      <c r="L732" s="3">
        <v>42766</v>
      </c>
      <c r="M732">
        <v>1</v>
      </c>
      <c r="N732" t="s">
        <v>36</v>
      </c>
      <c r="O732">
        <v>2017</v>
      </c>
    </row>
    <row r="733" spans="1:15" ht="14" x14ac:dyDescent="0.15">
      <c r="A733" t="s">
        <v>7</v>
      </c>
      <c r="B733" t="s">
        <v>17</v>
      </c>
      <c r="C733" t="s">
        <v>26</v>
      </c>
      <c r="D733" t="s">
        <v>32</v>
      </c>
      <c r="E733">
        <v>626</v>
      </c>
      <c r="F733" s="6">
        <v>16</v>
      </c>
      <c r="G733" s="6">
        <v>350</v>
      </c>
      <c r="H733" s="6">
        <v>219100</v>
      </c>
      <c r="I733" s="6">
        <v>21910</v>
      </c>
      <c r="J733" s="6">
        <v>54775</v>
      </c>
      <c r="K733" s="6">
        <v>142415</v>
      </c>
      <c r="L733" s="3">
        <v>42767</v>
      </c>
      <c r="M733">
        <v>2</v>
      </c>
      <c r="N733" t="s">
        <v>37</v>
      </c>
      <c r="O733">
        <v>2017</v>
      </c>
    </row>
    <row r="734" spans="1:15" ht="14" x14ac:dyDescent="0.15">
      <c r="A734" t="s">
        <v>9</v>
      </c>
      <c r="B734" t="s">
        <v>17</v>
      </c>
      <c r="C734" t="s">
        <v>26</v>
      </c>
      <c r="D734" t="s">
        <v>32</v>
      </c>
      <c r="E734">
        <v>448</v>
      </c>
      <c r="F734" s="6">
        <v>156</v>
      </c>
      <c r="G734" s="6">
        <v>298</v>
      </c>
      <c r="H734" s="6">
        <v>133504</v>
      </c>
      <c r="I734" s="6">
        <v>13350.400000000001</v>
      </c>
      <c r="J734" s="6">
        <v>33376</v>
      </c>
      <c r="K734" s="6">
        <v>86777.600000000006</v>
      </c>
      <c r="L734" s="3">
        <v>42768</v>
      </c>
      <c r="M734">
        <v>2</v>
      </c>
      <c r="N734" t="s">
        <v>37</v>
      </c>
      <c r="O734">
        <v>2017</v>
      </c>
    </row>
    <row r="735" spans="1:15" ht="14" x14ac:dyDescent="0.15">
      <c r="A735" t="s">
        <v>11</v>
      </c>
      <c r="B735" t="s">
        <v>16</v>
      </c>
      <c r="C735" t="s">
        <v>27</v>
      </c>
      <c r="D735" t="s">
        <v>32</v>
      </c>
      <c r="E735">
        <v>565</v>
      </c>
      <c r="F735" s="6">
        <v>197</v>
      </c>
      <c r="G735" s="6">
        <v>383</v>
      </c>
      <c r="H735" s="6">
        <v>216395</v>
      </c>
      <c r="I735" s="6">
        <v>21639.5</v>
      </c>
      <c r="J735" s="6">
        <v>54098.75</v>
      </c>
      <c r="K735" s="6">
        <v>140656.75</v>
      </c>
      <c r="L735" s="3">
        <v>42769</v>
      </c>
      <c r="M735">
        <v>2</v>
      </c>
      <c r="N735" t="s">
        <v>37</v>
      </c>
      <c r="O735">
        <v>2017</v>
      </c>
    </row>
    <row r="736" spans="1:15" ht="14" x14ac:dyDescent="0.15">
      <c r="A736" t="s">
        <v>10</v>
      </c>
      <c r="B736" t="s">
        <v>35</v>
      </c>
      <c r="C736" t="s">
        <v>27</v>
      </c>
      <c r="D736" t="s">
        <v>32</v>
      </c>
      <c r="E736">
        <v>461</v>
      </c>
      <c r="F736" s="6">
        <v>105</v>
      </c>
      <c r="G736" s="6">
        <v>80</v>
      </c>
      <c r="H736" s="6">
        <v>36880</v>
      </c>
      <c r="I736" s="6">
        <v>3688</v>
      </c>
      <c r="J736" s="6">
        <v>9220</v>
      </c>
      <c r="K736" s="6">
        <v>23972</v>
      </c>
      <c r="L736" s="3">
        <v>42770</v>
      </c>
      <c r="M736">
        <v>2</v>
      </c>
      <c r="N736" t="s">
        <v>37</v>
      </c>
      <c r="O736">
        <v>2017</v>
      </c>
    </row>
    <row r="737" spans="1:15" ht="14" x14ac:dyDescent="0.15">
      <c r="A737" t="s">
        <v>8</v>
      </c>
      <c r="B737" t="s">
        <v>14</v>
      </c>
      <c r="C737" t="s">
        <v>27</v>
      </c>
      <c r="D737" t="s">
        <v>32</v>
      </c>
      <c r="E737">
        <v>653</v>
      </c>
      <c r="F737" s="6">
        <v>237</v>
      </c>
      <c r="G737" s="6">
        <v>129</v>
      </c>
      <c r="H737" s="6">
        <v>84237</v>
      </c>
      <c r="I737" s="6">
        <v>8423.7000000000007</v>
      </c>
      <c r="J737" s="6">
        <v>21059.25</v>
      </c>
      <c r="K737" s="6">
        <v>54754.05</v>
      </c>
      <c r="L737" s="3">
        <v>42771</v>
      </c>
      <c r="M737">
        <v>2</v>
      </c>
      <c r="N737" t="s">
        <v>37</v>
      </c>
      <c r="O737">
        <v>2017</v>
      </c>
    </row>
    <row r="738" spans="1:15" ht="14" x14ac:dyDescent="0.15">
      <c r="A738" t="s">
        <v>10</v>
      </c>
      <c r="B738" t="s">
        <v>16</v>
      </c>
      <c r="C738" t="s">
        <v>27</v>
      </c>
      <c r="D738" t="s">
        <v>32</v>
      </c>
      <c r="E738">
        <v>595</v>
      </c>
      <c r="F738" s="6">
        <v>19</v>
      </c>
      <c r="G738" s="6">
        <v>201</v>
      </c>
      <c r="H738" s="6">
        <v>119595</v>
      </c>
      <c r="I738" s="6">
        <v>11959.5</v>
      </c>
      <c r="J738" s="6">
        <v>29898.75</v>
      </c>
      <c r="K738" s="6">
        <v>77736.75</v>
      </c>
      <c r="L738" s="3">
        <v>42772</v>
      </c>
      <c r="M738">
        <v>2</v>
      </c>
      <c r="N738" t="s">
        <v>37</v>
      </c>
      <c r="O738">
        <v>2017</v>
      </c>
    </row>
    <row r="739" spans="1:15" ht="14" x14ac:dyDescent="0.15">
      <c r="A739" t="s">
        <v>8</v>
      </c>
      <c r="B739" t="s">
        <v>16</v>
      </c>
      <c r="C739" t="s">
        <v>27</v>
      </c>
      <c r="D739" t="s">
        <v>32</v>
      </c>
      <c r="E739">
        <v>721</v>
      </c>
      <c r="F739" s="6">
        <v>100</v>
      </c>
      <c r="G739" s="6">
        <v>255</v>
      </c>
      <c r="H739" s="6">
        <v>183855</v>
      </c>
      <c r="I739" s="6">
        <v>18385.5</v>
      </c>
      <c r="J739" s="6">
        <v>45963.75</v>
      </c>
      <c r="K739" s="6">
        <v>119505.75</v>
      </c>
      <c r="L739" s="3">
        <v>42773</v>
      </c>
      <c r="M739">
        <v>2</v>
      </c>
      <c r="N739" t="s">
        <v>37</v>
      </c>
      <c r="O739">
        <v>2017</v>
      </c>
    </row>
    <row r="740" spans="1:15" ht="14" x14ac:dyDescent="0.15">
      <c r="A740" t="s">
        <v>9</v>
      </c>
      <c r="B740" t="s">
        <v>14</v>
      </c>
      <c r="C740" t="s">
        <v>27</v>
      </c>
      <c r="D740" t="s">
        <v>32</v>
      </c>
      <c r="E740">
        <v>337</v>
      </c>
      <c r="F740" s="6">
        <v>221</v>
      </c>
      <c r="G740" s="6">
        <v>78</v>
      </c>
      <c r="H740" s="6">
        <v>26286</v>
      </c>
      <c r="I740" s="6">
        <v>2628.6000000000004</v>
      </c>
      <c r="J740" s="6">
        <v>6571.5</v>
      </c>
      <c r="K740" s="6">
        <v>17085.900000000001</v>
      </c>
      <c r="L740" s="3">
        <v>42774</v>
      </c>
      <c r="M740">
        <v>2</v>
      </c>
      <c r="N740" t="s">
        <v>37</v>
      </c>
      <c r="O740">
        <v>2017</v>
      </c>
    </row>
    <row r="741" spans="1:15" ht="14" x14ac:dyDescent="0.15">
      <c r="A741" t="s">
        <v>9</v>
      </c>
      <c r="B741" t="s">
        <v>47</v>
      </c>
      <c r="C741" t="s">
        <v>28</v>
      </c>
      <c r="D741" t="s">
        <v>32</v>
      </c>
      <c r="E741">
        <v>590</v>
      </c>
      <c r="F741" s="6">
        <v>76</v>
      </c>
      <c r="G741" s="6">
        <v>208</v>
      </c>
      <c r="H741" s="6">
        <v>122720</v>
      </c>
      <c r="I741" s="6">
        <v>12272</v>
      </c>
      <c r="J741" s="6">
        <v>30680</v>
      </c>
      <c r="K741" s="6">
        <v>79768</v>
      </c>
      <c r="L741" s="3">
        <v>42775</v>
      </c>
      <c r="M741">
        <v>2</v>
      </c>
      <c r="N741" t="s">
        <v>37</v>
      </c>
      <c r="O741">
        <v>2017</v>
      </c>
    </row>
    <row r="742" spans="1:15" ht="14" x14ac:dyDescent="0.15">
      <c r="A742" t="s">
        <v>10</v>
      </c>
      <c r="B742" t="s">
        <v>14</v>
      </c>
      <c r="C742" t="s">
        <v>28</v>
      </c>
      <c r="D742" t="s">
        <v>32</v>
      </c>
      <c r="E742">
        <v>1395</v>
      </c>
      <c r="F742" s="6">
        <v>165</v>
      </c>
      <c r="G742" s="6">
        <v>203</v>
      </c>
      <c r="H742" s="6">
        <v>283185</v>
      </c>
      <c r="I742" s="6">
        <v>28318.5</v>
      </c>
      <c r="J742" s="6">
        <v>70796.25</v>
      </c>
      <c r="K742" s="6">
        <v>184070.25</v>
      </c>
      <c r="L742" s="3">
        <v>42776</v>
      </c>
      <c r="M742">
        <v>2</v>
      </c>
      <c r="N742" t="s">
        <v>37</v>
      </c>
      <c r="O742">
        <v>2017</v>
      </c>
    </row>
    <row r="743" spans="1:15" ht="14" x14ac:dyDescent="0.15">
      <c r="A743" t="s">
        <v>7</v>
      </c>
      <c r="B743" t="s">
        <v>14</v>
      </c>
      <c r="C743" t="s">
        <v>28</v>
      </c>
      <c r="D743" t="s">
        <v>32</v>
      </c>
      <c r="E743">
        <v>1300</v>
      </c>
      <c r="F743" s="6">
        <v>144</v>
      </c>
      <c r="G743" s="6">
        <v>272</v>
      </c>
      <c r="H743" s="6">
        <v>353600</v>
      </c>
      <c r="I743" s="6">
        <v>35360</v>
      </c>
      <c r="J743" s="6">
        <v>88400</v>
      </c>
      <c r="K743" s="6">
        <v>229840</v>
      </c>
      <c r="L743" s="3">
        <v>42777</v>
      </c>
      <c r="M743">
        <v>2</v>
      </c>
      <c r="N743" t="s">
        <v>37</v>
      </c>
      <c r="O743">
        <v>2017</v>
      </c>
    </row>
    <row r="744" spans="1:15" ht="14" x14ac:dyDescent="0.15">
      <c r="A744" t="s">
        <v>7</v>
      </c>
      <c r="B744" t="s">
        <v>17</v>
      </c>
      <c r="C744" t="s">
        <v>28</v>
      </c>
      <c r="D744" t="s">
        <v>32</v>
      </c>
      <c r="E744">
        <v>314</v>
      </c>
      <c r="F744" s="6">
        <v>25</v>
      </c>
      <c r="G744" s="6">
        <v>338</v>
      </c>
      <c r="H744" s="6">
        <v>106132</v>
      </c>
      <c r="I744" s="6">
        <v>10613.2</v>
      </c>
      <c r="J744" s="6">
        <v>26533</v>
      </c>
      <c r="K744" s="6">
        <v>68985.8</v>
      </c>
      <c r="L744" s="3">
        <v>42778</v>
      </c>
      <c r="M744">
        <v>2</v>
      </c>
      <c r="N744" t="s">
        <v>37</v>
      </c>
      <c r="O744">
        <v>2017</v>
      </c>
    </row>
    <row r="745" spans="1:15" ht="14" x14ac:dyDescent="0.15">
      <c r="A745" t="s">
        <v>10</v>
      </c>
      <c r="B745" t="s">
        <v>17</v>
      </c>
      <c r="C745" t="s">
        <v>28</v>
      </c>
      <c r="D745" t="s">
        <v>32</v>
      </c>
      <c r="E745">
        <v>813</v>
      </c>
      <c r="F745" s="6">
        <v>148</v>
      </c>
      <c r="G745" s="6">
        <v>107</v>
      </c>
      <c r="H745" s="6">
        <v>86991</v>
      </c>
      <c r="I745" s="6">
        <v>8699.1</v>
      </c>
      <c r="J745" s="6">
        <v>21747.75</v>
      </c>
      <c r="K745" s="6">
        <v>56544.149999999994</v>
      </c>
      <c r="L745" s="3">
        <v>42779</v>
      </c>
      <c r="M745">
        <v>2</v>
      </c>
      <c r="N745" t="s">
        <v>37</v>
      </c>
      <c r="O745">
        <v>2017</v>
      </c>
    </row>
    <row r="746" spans="1:15" ht="14" x14ac:dyDescent="0.15">
      <c r="A746" t="s">
        <v>10</v>
      </c>
      <c r="B746" t="s">
        <v>17</v>
      </c>
      <c r="C746" t="s">
        <v>28</v>
      </c>
      <c r="D746" t="s">
        <v>32</v>
      </c>
      <c r="E746">
        <v>619</v>
      </c>
      <c r="F746" s="6">
        <v>5</v>
      </c>
      <c r="G746" s="6">
        <v>189</v>
      </c>
      <c r="H746" s="6">
        <v>116991</v>
      </c>
      <c r="I746" s="6">
        <v>11699.1</v>
      </c>
      <c r="J746" s="6">
        <v>29247.75</v>
      </c>
      <c r="K746" s="6">
        <v>76044.149999999994</v>
      </c>
      <c r="L746" s="3">
        <v>42780</v>
      </c>
      <c r="M746">
        <v>2</v>
      </c>
      <c r="N746" t="s">
        <v>37</v>
      </c>
      <c r="O746">
        <v>2017</v>
      </c>
    </row>
    <row r="747" spans="1:15" ht="14" x14ac:dyDescent="0.15">
      <c r="A747" t="s">
        <v>11</v>
      </c>
      <c r="B747" t="s">
        <v>16</v>
      </c>
      <c r="C747" t="s">
        <v>28</v>
      </c>
      <c r="D747" t="s">
        <v>32</v>
      </c>
      <c r="E747">
        <v>389</v>
      </c>
      <c r="F747" s="6">
        <v>18</v>
      </c>
      <c r="G747" s="6">
        <v>206</v>
      </c>
      <c r="H747" s="6">
        <v>80134</v>
      </c>
      <c r="I747" s="6">
        <v>8013.4000000000005</v>
      </c>
      <c r="J747" s="6">
        <v>20033.5</v>
      </c>
      <c r="K747" s="6">
        <v>52087.100000000006</v>
      </c>
      <c r="L747" s="3">
        <v>42781</v>
      </c>
      <c r="M747">
        <v>2</v>
      </c>
      <c r="N747" t="s">
        <v>37</v>
      </c>
      <c r="O747">
        <v>2017</v>
      </c>
    </row>
    <row r="748" spans="1:15" ht="14" x14ac:dyDescent="0.15">
      <c r="A748" t="s">
        <v>8</v>
      </c>
      <c r="B748" t="s">
        <v>47</v>
      </c>
      <c r="C748" t="s">
        <v>28</v>
      </c>
      <c r="D748" t="s">
        <v>32</v>
      </c>
      <c r="E748">
        <v>656</v>
      </c>
      <c r="F748" s="6">
        <v>200</v>
      </c>
      <c r="G748" s="6">
        <v>485</v>
      </c>
      <c r="H748" s="6">
        <v>318160</v>
      </c>
      <c r="I748" s="6">
        <v>31816</v>
      </c>
      <c r="J748" s="6">
        <v>79540</v>
      </c>
      <c r="K748" s="6">
        <v>206804</v>
      </c>
      <c r="L748" s="3">
        <v>42782</v>
      </c>
      <c r="M748">
        <v>2</v>
      </c>
      <c r="N748" t="s">
        <v>37</v>
      </c>
      <c r="O748">
        <v>2017</v>
      </c>
    </row>
    <row r="749" spans="1:15" ht="14" x14ac:dyDescent="0.15">
      <c r="A749" t="s">
        <v>10</v>
      </c>
      <c r="B749" t="s">
        <v>16</v>
      </c>
      <c r="C749" t="s">
        <v>23</v>
      </c>
      <c r="D749" t="s">
        <v>32</v>
      </c>
      <c r="E749">
        <v>842</v>
      </c>
      <c r="F749" s="6">
        <v>129</v>
      </c>
      <c r="G749" s="6">
        <v>288</v>
      </c>
      <c r="H749" s="6">
        <v>242496</v>
      </c>
      <c r="I749" s="6">
        <v>24249.600000000002</v>
      </c>
      <c r="J749" s="6">
        <v>60624</v>
      </c>
      <c r="K749" s="6">
        <v>157622.39999999999</v>
      </c>
      <c r="L749" s="3">
        <v>42783</v>
      </c>
      <c r="M749">
        <v>2</v>
      </c>
      <c r="N749" t="s">
        <v>37</v>
      </c>
      <c r="O749">
        <v>2017</v>
      </c>
    </row>
    <row r="750" spans="1:15" ht="14" x14ac:dyDescent="0.15">
      <c r="A750" t="s">
        <v>10</v>
      </c>
      <c r="B750" t="s">
        <v>15</v>
      </c>
      <c r="C750" t="s">
        <v>23</v>
      </c>
      <c r="D750" t="s">
        <v>32</v>
      </c>
      <c r="E750">
        <v>515</v>
      </c>
      <c r="F750" s="6">
        <v>28</v>
      </c>
      <c r="G750" s="6">
        <v>423</v>
      </c>
      <c r="H750" s="6">
        <v>217845</v>
      </c>
      <c r="I750" s="6">
        <v>21784.5</v>
      </c>
      <c r="J750" s="6">
        <v>54461.25</v>
      </c>
      <c r="K750" s="6">
        <v>141599.25</v>
      </c>
      <c r="L750" s="3">
        <v>42784</v>
      </c>
      <c r="M750">
        <v>2</v>
      </c>
      <c r="N750" t="s">
        <v>37</v>
      </c>
      <c r="O750">
        <v>2017</v>
      </c>
    </row>
    <row r="751" spans="1:15" ht="14" x14ac:dyDescent="0.15">
      <c r="A751" t="s">
        <v>11</v>
      </c>
      <c r="B751" t="s">
        <v>35</v>
      </c>
      <c r="C751" t="s">
        <v>23</v>
      </c>
      <c r="D751" t="s">
        <v>32</v>
      </c>
      <c r="E751">
        <v>1265</v>
      </c>
      <c r="F751" s="6">
        <v>99</v>
      </c>
      <c r="G751" s="6">
        <v>315</v>
      </c>
      <c r="H751" s="6">
        <v>398475</v>
      </c>
      <c r="I751" s="6">
        <v>39847.5</v>
      </c>
      <c r="J751" s="6">
        <v>99618.75</v>
      </c>
      <c r="K751" s="6">
        <v>259008.75</v>
      </c>
      <c r="L751" s="3">
        <v>42785</v>
      </c>
      <c r="M751">
        <v>2</v>
      </c>
      <c r="N751" t="s">
        <v>37</v>
      </c>
      <c r="O751">
        <v>2017</v>
      </c>
    </row>
    <row r="752" spans="1:15" ht="14" x14ac:dyDescent="0.15">
      <c r="A752" t="s">
        <v>10</v>
      </c>
      <c r="B752" t="s">
        <v>16</v>
      </c>
      <c r="C752" t="s">
        <v>24</v>
      </c>
      <c r="D752" t="s">
        <v>32</v>
      </c>
      <c r="E752">
        <v>1484</v>
      </c>
      <c r="F752" s="6">
        <v>211</v>
      </c>
      <c r="G752" s="6">
        <v>308</v>
      </c>
      <c r="H752" s="6">
        <v>457072</v>
      </c>
      <c r="I752" s="6">
        <v>45707.200000000004</v>
      </c>
      <c r="J752" s="6">
        <v>114268</v>
      </c>
      <c r="K752" s="6">
        <v>297096.8</v>
      </c>
      <c r="L752" s="3">
        <v>42786</v>
      </c>
      <c r="M752">
        <v>2</v>
      </c>
      <c r="N752" t="s">
        <v>37</v>
      </c>
      <c r="O752">
        <v>2017</v>
      </c>
    </row>
    <row r="753" spans="1:15" ht="14" x14ac:dyDescent="0.15">
      <c r="A753" t="s">
        <v>11</v>
      </c>
      <c r="B753" t="s">
        <v>17</v>
      </c>
      <c r="C753" t="s">
        <v>25</v>
      </c>
      <c r="D753" t="s">
        <v>32</v>
      </c>
      <c r="E753">
        <v>835</v>
      </c>
      <c r="F753" s="6">
        <v>26</v>
      </c>
      <c r="G753" s="6">
        <v>159</v>
      </c>
      <c r="H753" s="6">
        <v>132765</v>
      </c>
      <c r="I753" s="6">
        <v>13276.5</v>
      </c>
      <c r="J753" s="6">
        <v>33191.25</v>
      </c>
      <c r="K753" s="6">
        <v>86297.25</v>
      </c>
      <c r="L753" s="3">
        <v>42787</v>
      </c>
      <c r="M753">
        <v>2</v>
      </c>
      <c r="N753" t="s">
        <v>37</v>
      </c>
      <c r="O753">
        <v>2017</v>
      </c>
    </row>
    <row r="754" spans="1:15" ht="14" x14ac:dyDescent="0.15">
      <c r="A754" t="s">
        <v>8</v>
      </c>
      <c r="B754" t="s">
        <v>35</v>
      </c>
      <c r="C754" t="s">
        <v>25</v>
      </c>
      <c r="D754" t="s">
        <v>32</v>
      </c>
      <c r="E754">
        <v>1118</v>
      </c>
      <c r="F754" s="6">
        <v>96</v>
      </c>
      <c r="G754" s="6">
        <v>264</v>
      </c>
      <c r="H754" s="6">
        <v>295152</v>
      </c>
      <c r="I754" s="6">
        <v>29515.200000000001</v>
      </c>
      <c r="J754" s="6">
        <v>73788</v>
      </c>
      <c r="K754" s="6">
        <v>191848.8</v>
      </c>
      <c r="L754" s="3">
        <v>42788</v>
      </c>
      <c r="M754">
        <v>2</v>
      </c>
      <c r="N754" t="s">
        <v>37</v>
      </c>
      <c r="O754">
        <v>2017</v>
      </c>
    </row>
    <row r="755" spans="1:15" ht="14" x14ac:dyDescent="0.15">
      <c r="A755" t="s">
        <v>9</v>
      </c>
      <c r="B755" t="s">
        <v>15</v>
      </c>
      <c r="C755" t="s">
        <v>25</v>
      </c>
      <c r="D755" t="s">
        <v>32</v>
      </c>
      <c r="E755">
        <v>1188</v>
      </c>
      <c r="F755" s="6">
        <v>23</v>
      </c>
      <c r="G755" s="6">
        <v>219</v>
      </c>
      <c r="H755" s="6">
        <v>260172</v>
      </c>
      <c r="I755" s="6">
        <v>26017.200000000001</v>
      </c>
      <c r="J755" s="6">
        <v>65043</v>
      </c>
      <c r="K755" s="6">
        <v>169111.8</v>
      </c>
      <c r="L755" s="3">
        <v>42789</v>
      </c>
      <c r="M755">
        <v>2</v>
      </c>
      <c r="N755" t="s">
        <v>37</v>
      </c>
      <c r="O755">
        <v>2017</v>
      </c>
    </row>
    <row r="756" spans="1:15" ht="14" x14ac:dyDescent="0.15">
      <c r="A756" t="s">
        <v>7</v>
      </c>
      <c r="B756" t="s">
        <v>15</v>
      </c>
      <c r="C756" t="s">
        <v>25</v>
      </c>
      <c r="D756" t="s">
        <v>32</v>
      </c>
      <c r="E756">
        <v>708</v>
      </c>
      <c r="F756" s="6">
        <v>189</v>
      </c>
      <c r="G756" s="6">
        <v>100</v>
      </c>
      <c r="H756" s="6">
        <v>70800</v>
      </c>
      <c r="I756" s="6">
        <v>7080</v>
      </c>
      <c r="J756" s="6">
        <v>17700</v>
      </c>
      <c r="K756" s="6">
        <v>46020</v>
      </c>
      <c r="L756" s="3">
        <v>42790</v>
      </c>
      <c r="M756">
        <v>2</v>
      </c>
      <c r="N756" t="s">
        <v>37</v>
      </c>
      <c r="O756">
        <v>2017</v>
      </c>
    </row>
    <row r="757" spans="1:15" ht="14" x14ac:dyDescent="0.15">
      <c r="A757" t="s">
        <v>9</v>
      </c>
      <c r="B757" t="s">
        <v>35</v>
      </c>
      <c r="C757" t="s">
        <v>25</v>
      </c>
      <c r="D757" t="s">
        <v>32</v>
      </c>
      <c r="E757">
        <v>1215</v>
      </c>
      <c r="F757" s="6">
        <v>168</v>
      </c>
      <c r="G757" s="6">
        <v>370</v>
      </c>
      <c r="H757" s="6">
        <v>449550</v>
      </c>
      <c r="I757" s="6">
        <v>44955</v>
      </c>
      <c r="J757" s="6">
        <v>112387.5</v>
      </c>
      <c r="K757" s="6">
        <v>292207.5</v>
      </c>
      <c r="L757" s="3">
        <v>42791</v>
      </c>
      <c r="M757">
        <v>2</v>
      </c>
      <c r="N757" t="s">
        <v>37</v>
      </c>
      <c r="O757">
        <v>2017</v>
      </c>
    </row>
    <row r="758" spans="1:15" ht="14" x14ac:dyDescent="0.15">
      <c r="A758" t="s">
        <v>11</v>
      </c>
      <c r="B758" t="s">
        <v>35</v>
      </c>
      <c r="C758" t="s">
        <v>25</v>
      </c>
      <c r="D758" t="s">
        <v>32</v>
      </c>
      <c r="E758">
        <v>1068</v>
      </c>
      <c r="F758" s="6">
        <v>101</v>
      </c>
      <c r="G758" s="6">
        <v>237</v>
      </c>
      <c r="H758" s="6">
        <v>253116</v>
      </c>
      <c r="I758" s="6">
        <v>25311.600000000002</v>
      </c>
      <c r="J758" s="6">
        <v>63279</v>
      </c>
      <c r="K758" s="6">
        <v>164525.4</v>
      </c>
      <c r="L758" s="3">
        <v>42792</v>
      </c>
      <c r="M758">
        <v>2</v>
      </c>
      <c r="N758" t="s">
        <v>37</v>
      </c>
      <c r="O758">
        <v>2017</v>
      </c>
    </row>
    <row r="759" spans="1:15" ht="14" x14ac:dyDescent="0.15">
      <c r="A759" t="s">
        <v>10</v>
      </c>
      <c r="B759" t="s">
        <v>15</v>
      </c>
      <c r="C759" t="s">
        <v>25</v>
      </c>
      <c r="D759" t="s">
        <v>32</v>
      </c>
      <c r="E759">
        <v>333</v>
      </c>
      <c r="F759" s="6">
        <v>60</v>
      </c>
      <c r="G759" s="6">
        <v>183</v>
      </c>
      <c r="H759" s="6">
        <v>60939</v>
      </c>
      <c r="I759" s="6">
        <v>6093.9000000000005</v>
      </c>
      <c r="J759" s="6">
        <v>15234.75</v>
      </c>
      <c r="K759" s="6">
        <v>39610.35</v>
      </c>
      <c r="L759" s="3">
        <v>42793</v>
      </c>
      <c r="M759">
        <v>2</v>
      </c>
      <c r="N759" t="s">
        <v>37</v>
      </c>
      <c r="O759">
        <v>2017</v>
      </c>
    </row>
    <row r="760" spans="1:15" ht="14" x14ac:dyDescent="0.15">
      <c r="A760" t="s">
        <v>8</v>
      </c>
      <c r="B760" t="s">
        <v>17</v>
      </c>
      <c r="C760" t="s">
        <v>25</v>
      </c>
      <c r="D760" t="s">
        <v>32</v>
      </c>
      <c r="E760">
        <v>1405</v>
      </c>
      <c r="F760" s="6">
        <v>99</v>
      </c>
      <c r="G760" s="6">
        <v>154</v>
      </c>
      <c r="H760" s="6">
        <v>216370</v>
      </c>
      <c r="I760" s="6">
        <v>21637</v>
      </c>
      <c r="J760" s="6">
        <v>54092.5</v>
      </c>
      <c r="K760" s="6">
        <v>140640.5</v>
      </c>
      <c r="L760" s="3">
        <v>42794</v>
      </c>
      <c r="M760">
        <v>2</v>
      </c>
      <c r="N760" t="s">
        <v>37</v>
      </c>
      <c r="O760">
        <v>2017</v>
      </c>
    </row>
    <row r="761" spans="1:15" ht="14" x14ac:dyDescent="0.15">
      <c r="A761" t="s">
        <v>10</v>
      </c>
      <c r="B761" t="s">
        <v>17</v>
      </c>
      <c r="C761" t="s">
        <v>25</v>
      </c>
      <c r="D761" t="s">
        <v>32</v>
      </c>
      <c r="E761">
        <v>482</v>
      </c>
      <c r="F761" s="6">
        <v>40</v>
      </c>
      <c r="G761" s="6">
        <v>61</v>
      </c>
      <c r="H761" s="6">
        <v>29402</v>
      </c>
      <c r="I761" s="6">
        <v>2940.2000000000003</v>
      </c>
      <c r="J761" s="6">
        <v>7350.5</v>
      </c>
      <c r="K761" s="6">
        <v>19111.3</v>
      </c>
      <c r="L761" s="3">
        <v>42795</v>
      </c>
      <c r="M761">
        <v>3</v>
      </c>
      <c r="N761" t="s">
        <v>38</v>
      </c>
      <c r="O761">
        <v>2017</v>
      </c>
    </row>
    <row r="762" spans="1:15" ht="14" x14ac:dyDescent="0.15">
      <c r="A762" t="s">
        <v>8</v>
      </c>
      <c r="B762" t="s">
        <v>17</v>
      </c>
      <c r="C762" t="s">
        <v>25</v>
      </c>
      <c r="D762" t="s">
        <v>32</v>
      </c>
      <c r="E762">
        <v>928</v>
      </c>
      <c r="F762" s="6">
        <v>30</v>
      </c>
      <c r="G762" s="6">
        <v>225</v>
      </c>
      <c r="H762" s="6">
        <v>208800</v>
      </c>
      <c r="I762" s="6">
        <v>20880</v>
      </c>
      <c r="J762" s="6">
        <v>52200</v>
      </c>
      <c r="K762" s="6">
        <v>135720</v>
      </c>
      <c r="L762" s="3">
        <v>42796</v>
      </c>
      <c r="M762">
        <v>3</v>
      </c>
      <c r="N762" t="s">
        <v>38</v>
      </c>
      <c r="O762">
        <v>2017</v>
      </c>
    </row>
    <row r="763" spans="1:15" ht="14" x14ac:dyDescent="0.15">
      <c r="A763" t="s">
        <v>9</v>
      </c>
      <c r="B763" t="s">
        <v>16</v>
      </c>
      <c r="C763" t="s">
        <v>25</v>
      </c>
      <c r="D763" t="s">
        <v>32</v>
      </c>
      <c r="E763">
        <v>1381</v>
      </c>
      <c r="F763" s="6">
        <v>150</v>
      </c>
      <c r="G763" s="6">
        <v>191</v>
      </c>
      <c r="H763" s="6">
        <v>263771</v>
      </c>
      <c r="I763" s="6">
        <v>26377.100000000002</v>
      </c>
      <c r="J763" s="6">
        <v>65942.75</v>
      </c>
      <c r="K763" s="6">
        <v>171451.15</v>
      </c>
      <c r="L763" s="3">
        <v>42797</v>
      </c>
      <c r="M763">
        <v>3</v>
      </c>
      <c r="N763" t="s">
        <v>38</v>
      </c>
      <c r="O763">
        <v>2017</v>
      </c>
    </row>
    <row r="764" spans="1:15" ht="14" x14ac:dyDescent="0.15">
      <c r="A764" t="s">
        <v>9</v>
      </c>
      <c r="B764" t="s">
        <v>35</v>
      </c>
      <c r="C764" t="s">
        <v>25</v>
      </c>
      <c r="D764" t="s">
        <v>32</v>
      </c>
      <c r="E764">
        <v>346</v>
      </c>
      <c r="F764" s="6">
        <v>220</v>
      </c>
      <c r="G764" s="6">
        <v>465</v>
      </c>
      <c r="H764" s="6">
        <v>160890</v>
      </c>
      <c r="I764" s="6">
        <v>16089</v>
      </c>
      <c r="J764" s="6">
        <v>40222.5</v>
      </c>
      <c r="K764" s="6">
        <v>104578.5</v>
      </c>
      <c r="L764" s="3">
        <v>42798</v>
      </c>
      <c r="M764">
        <v>3</v>
      </c>
      <c r="N764" t="s">
        <v>38</v>
      </c>
      <c r="O764">
        <v>2017</v>
      </c>
    </row>
    <row r="765" spans="1:15" ht="14" x14ac:dyDescent="0.15">
      <c r="A765" t="s">
        <v>10</v>
      </c>
      <c r="B765" t="s">
        <v>14</v>
      </c>
      <c r="C765" t="s">
        <v>26</v>
      </c>
      <c r="D765" t="s">
        <v>32</v>
      </c>
      <c r="E765">
        <v>1086</v>
      </c>
      <c r="F765" s="6">
        <v>143</v>
      </c>
      <c r="G765" s="6">
        <v>205</v>
      </c>
      <c r="H765" s="6">
        <v>222630</v>
      </c>
      <c r="I765" s="6">
        <v>22263</v>
      </c>
      <c r="J765" s="6">
        <v>55657.5</v>
      </c>
      <c r="K765" s="6">
        <v>144709.5</v>
      </c>
      <c r="L765" s="3">
        <v>42799</v>
      </c>
      <c r="M765">
        <v>3</v>
      </c>
      <c r="N765" t="s">
        <v>38</v>
      </c>
      <c r="O765">
        <v>2017</v>
      </c>
    </row>
    <row r="766" spans="1:15" ht="14" x14ac:dyDescent="0.15">
      <c r="A766" t="s">
        <v>7</v>
      </c>
      <c r="B766" t="s">
        <v>16</v>
      </c>
      <c r="C766" t="s">
        <v>26</v>
      </c>
      <c r="D766" t="s">
        <v>32</v>
      </c>
      <c r="E766">
        <v>478</v>
      </c>
      <c r="F766" s="6">
        <v>182</v>
      </c>
      <c r="G766" s="6">
        <v>191</v>
      </c>
      <c r="H766" s="6">
        <v>91298</v>
      </c>
      <c r="I766" s="6">
        <v>9129.8000000000011</v>
      </c>
      <c r="J766" s="6">
        <v>22824.5</v>
      </c>
      <c r="K766" s="6">
        <v>59343.7</v>
      </c>
      <c r="L766" s="3">
        <v>42800</v>
      </c>
      <c r="M766">
        <v>3</v>
      </c>
      <c r="N766" t="s">
        <v>38</v>
      </c>
      <c r="O766">
        <v>2017</v>
      </c>
    </row>
    <row r="767" spans="1:15" ht="14" x14ac:dyDescent="0.15">
      <c r="A767" t="s">
        <v>7</v>
      </c>
      <c r="B767" t="s">
        <v>16</v>
      </c>
      <c r="C767" t="s">
        <v>26</v>
      </c>
      <c r="D767" t="s">
        <v>32</v>
      </c>
      <c r="E767">
        <v>878</v>
      </c>
      <c r="F767" s="6">
        <v>57</v>
      </c>
      <c r="G767" s="6">
        <v>144</v>
      </c>
      <c r="H767" s="6">
        <v>126432</v>
      </c>
      <c r="I767" s="6">
        <v>12643.2</v>
      </c>
      <c r="J767" s="6">
        <v>31608</v>
      </c>
      <c r="K767" s="6">
        <v>82180.800000000003</v>
      </c>
      <c r="L767" s="3">
        <v>42801</v>
      </c>
      <c r="M767">
        <v>3</v>
      </c>
      <c r="N767" t="s">
        <v>38</v>
      </c>
      <c r="O767">
        <v>2017</v>
      </c>
    </row>
    <row r="768" spans="1:15" ht="14" x14ac:dyDescent="0.15">
      <c r="A768" t="s">
        <v>10</v>
      </c>
      <c r="B768" t="s">
        <v>14</v>
      </c>
      <c r="C768" t="s">
        <v>26</v>
      </c>
      <c r="D768" t="s">
        <v>32</v>
      </c>
      <c r="E768">
        <v>641</v>
      </c>
      <c r="F768" s="6">
        <v>17</v>
      </c>
      <c r="G768" s="6">
        <v>213</v>
      </c>
      <c r="H768" s="6">
        <v>136533</v>
      </c>
      <c r="I768" s="6">
        <v>13653.300000000001</v>
      </c>
      <c r="J768" s="6">
        <v>34133.25</v>
      </c>
      <c r="K768" s="6">
        <v>88746.45</v>
      </c>
      <c r="L768" s="3">
        <v>42802</v>
      </c>
      <c r="M768">
        <v>3</v>
      </c>
      <c r="N768" t="s">
        <v>38</v>
      </c>
      <c r="O768">
        <v>2017</v>
      </c>
    </row>
    <row r="769" spans="1:15" ht="14" x14ac:dyDescent="0.15">
      <c r="A769" t="s">
        <v>10</v>
      </c>
      <c r="B769" t="s">
        <v>47</v>
      </c>
      <c r="C769" t="s">
        <v>26</v>
      </c>
      <c r="D769" t="s">
        <v>32</v>
      </c>
      <c r="E769">
        <v>1252</v>
      </c>
      <c r="F769" s="6">
        <v>124</v>
      </c>
      <c r="G769" s="6">
        <v>296</v>
      </c>
      <c r="H769" s="6">
        <v>370592</v>
      </c>
      <c r="I769" s="6">
        <v>37059.200000000004</v>
      </c>
      <c r="J769" s="6">
        <v>92648</v>
      </c>
      <c r="K769" s="6">
        <v>240884.8</v>
      </c>
      <c r="L769" s="3">
        <v>42803</v>
      </c>
      <c r="M769">
        <v>3</v>
      </c>
      <c r="N769" t="s">
        <v>38</v>
      </c>
      <c r="O769">
        <v>2017</v>
      </c>
    </row>
    <row r="770" spans="1:15" ht="14" x14ac:dyDescent="0.15">
      <c r="A770" t="s">
        <v>11</v>
      </c>
      <c r="B770" t="s">
        <v>14</v>
      </c>
      <c r="C770" t="s">
        <v>26</v>
      </c>
      <c r="D770" t="s">
        <v>32</v>
      </c>
      <c r="E770">
        <v>958</v>
      </c>
      <c r="F770" s="6">
        <v>63</v>
      </c>
      <c r="G770" s="6">
        <v>79</v>
      </c>
      <c r="H770" s="6">
        <v>75682</v>
      </c>
      <c r="I770" s="6">
        <v>7568.2000000000007</v>
      </c>
      <c r="J770" s="6">
        <v>18920.5</v>
      </c>
      <c r="K770" s="6">
        <v>49193.3</v>
      </c>
      <c r="L770" s="3">
        <v>42804</v>
      </c>
      <c r="M770">
        <v>3</v>
      </c>
      <c r="N770" t="s">
        <v>38</v>
      </c>
      <c r="O770">
        <v>2017</v>
      </c>
    </row>
    <row r="771" spans="1:15" ht="14" x14ac:dyDescent="0.15">
      <c r="A771" t="s">
        <v>8</v>
      </c>
      <c r="B771" t="s">
        <v>14</v>
      </c>
      <c r="C771" t="s">
        <v>27</v>
      </c>
      <c r="D771" t="s">
        <v>32</v>
      </c>
      <c r="E771">
        <v>619</v>
      </c>
      <c r="F771" s="6">
        <v>114</v>
      </c>
      <c r="G771" s="6">
        <v>464</v>
      </c>
      <c r="H771" s="6">
        <v>287216</v>
      </c>
      <c r="I771" s="6">
        <v>28721.600000000002</v>
      </c>
      <c r="J771" s="6">
        <v>71804</v>
      </c>
      <c r="K771" s="6">
        <v>186690.4</v>
      </c>
      <c r="L771" s="3">
        <v>42805</v>
      </c>
      <c r="M771">
        <v>3</v>
      </c>
      <c r="N771" t="s">
        <v>38</v>
      </c>
      <c r="O771">
        <v>2017</v>
      </c>
    </row>
    <row r="772" spans="1:15" ht="14" x14ac:dyDescent="0.15">
      <c r="A772" t="s">
        <v>10</v>
      </c>
      <c r="B772" t="s">
        <v>17</v>
      </c>
      <c r="C772" t="s">
        <v>27</v>
      </c>
      <c r="D772" t="s">
        <v>32</v>
      </c>
      <c r="E772">
        <v>1258</v>
      </c>
      <c r="F772" s="6">
        <v>51</v>
      </c>
      <c r="G772" s="6">
        <v>424</v>
      </c>
      <c r="H772" s="6">
        <v>533392</v>
      </c>
      <c r="I772" s="6">
        <v>53339.200000000004</v>
      </c>
      <c r="J772" s="6">
        <v>133348</v>
      </c>
      <c r="K772" s="6">
        <v>346704.8</v>
      </c>
      <c r="L772" s="3">
        <v>42806</v>
      </c>
      <c r="M772">
        <v>3</v>
      </c>
      <c r="N772" t="s">
        <v>38</v>
      </c>
      <c r="O772">
        <v>2017</v>
      </c>
    </row>
    <row r="773" spans="1:15" ht="14" x14ac:dyDescent="0.15">
      <c r="A773" t="s">
        <v>10</v>
      </c>
      <c r="B773" t="s">
        <v>17</v>
      </c>
      <c r="C773" t="s">
        <v>27</v>
      </c>
      <c r="D773" t="s">
        <v>32</v>
      </c>
      <c r="E773">
        <v>1413</v>
      </c>
      <c r="F773" s="6">
        <v>244</v>
      </c>
      <c r="G773" s="6">
        <v>411</v>
      </c>
      <c r="H773" s="6">
        <v>580743</v>
      </c>
      <c r="I773" s="6">
        <v>58074.3</v>
      </c>
      <c r="J773" s="6">
        <v>145185.75</v>
      </c>
      <c r="K773" s="6">
        <v>377482.95</v>
      </c>
      <c r="L773" s="3">
        <v>42807</v>
      </c>
      <c r="M773">
        <v>3</v>
      </c>
      <c r="N773" t="s">
        <v>38</v>
      </c>
      <c r="O773">
        <v>2017</v>
      </c>
    </row>
    <row r="774" spans="1:15" ht="14" x14ac:dyDescent="0.15">
      <c r="A774" t="s">
        <v>11</v>
      </c>
      <c r="B774" t="s">
        <v>17</v>
      </c>
      <c r="C774" t="s">
        <v>27</v>
      </c>
      <c r="D774" t="s">
        <v>32</v>
      </c>
      <c r="E774">
        <v>470</v>
      </c>
      <c r="F774" s="6">
        <v>45</v>
      </c>
      <c r="G774" s="6">
        <v>326</v>
      </c>
      <c r="H774" s="6">
        <v>153220</v>
      </c>
      <c r="I774" s="6">
        <v>15322</v>
      </c>
      <c r="J774" s="6">
        <v>38305</v>
      </c>
      <c r="K774" s="6">
        <v>99593</v>
      </c>
      <c r="L774" s="3">
        <v>42808</v>
      </c>
      <c r="M774">
        <v>3</v>
      </c>
      <c r="N774" t="s">
        <v>38</v>
      </c>
      <c r="O774">
        <v>2017</v>
      </c>
    </row>
    <row r="775" spans="1:15" ht="14" x14ac:dyDescent="0.15">
      <c r="A775" t="s">
        <v>10</v>
      </c>
      <c r="B775" t="s">
        <v>16</v>
      </c>
      <c r="C775" t="s">
        <v>27</v>
      </c>
      <c r="D775" t="s">
        <v>32</v>
      </c>
      <c r="E775">
        <v>797</v>
      </c>
      <c r="F775" s="6">
        <v>39</v>
      </c>
      <c r="G775" s="6">
        <v>236</v>
      </c>
      <c r="H775" s="6">
        <v>188092</v>
      </c>
      <c r="I775" s="6">
        <v>18809.2</v>
      </c>
      <c r="J775" s="6">
        <v>47023</v>
      </c>
      <c r="K775" s="6">
        <v>122259.79999999999</v>
      </c>
      <c r="L775" s="3">
        <v>42809</v>
      </c>
      <c r="M775">
        <v>3</v>
      </c>
      <c r="N775" t="s">
        <v>38</v>
      </c>
      <c r="O775">
        <v>2017</v>
      </c>
    </row>
    <row r="776" spans="1:15" ht="14" x14ac:dyDescent="0.15">
      <c r="A776" t="s">
        <v>11</v>
      </c>
      <c r="B776" t="s">
        <v>47</v>
      </c>
      <c r="C776" t="s">
        <v>27</v>
      </c>
      <c r="D776" t="s">
        <v>32</v>
      </c>
      <c r="E776">
        <v>765</v>
      </c>
      <c r="F776" s="6">
        <v>84</v>
      </c>
      <c r="G776" s="6">
        <v>228</v>
      </c>
      <c r="H776" s="6">
        <v>174420</v>
      </c>
      <c r="I776" s="6">
        <v>17442</v>
      </c>
      <c r="J776" s="6">
        <v>43605</v>
      </c>
      <c r="K776" s="6">
        <v>113373</v>
      </c>
      <c r="L776" s="3">
        <v>42810</v>
      </c>
      <c r="M776">
        <v>3</v>
      </c>
      <c r="N776" t="s">
        <v>38</v>
      </c>
      <c r="O776">
        <v>2017</v>
      </c>
    </row>
    <row r="777" spans="1:15" ht="14" x14ac:dyDescent="0.15">
      <c r="A777" t="s">
        <v>8</v>
      </c>
      <c r="B777" t="s">
        <v>16</v>
      </c>
      <c r="C777" t="s">
        <v>27</v>
      </c>
      <c r="D777" t="s">
        <v>32</v>
      </c>
      <c r="E777">
        <v>687</v>
      </c>
      <c r="F777" s="6">
        <v>247</v>
      </c>
      <c r="G777" s="6">
        <v>442</v>
      </c>
      <c r="H777" s="6">
        <v>303654</v>
      </c>
      <c r="I777" s="6">
        <v>30365.4</v>
      </c>
      <c r="J777" s="6">
        <v>75913.5</v>
      </c>
      <c r="K777" s="6">
        <v>197375.09999999998</v>
      </c>
      <c r="L777" s="3">
        <v>42811</v>
      </c>
      <c r="M777">
        <v>3</v>
      </c>
      <c r="N777" t="s">
        <v>38</v>
      </c>
      <c r="O777">
        <v>2017</v>
      </c>
    </row>
    <row r="778" spans="1:15" ht="14" x14ac:dyDescent="0.15">
      <c r="A778" t="s">
        <v>9</v>
      </c>
      <c r="B778" t="s">
        <v>15</v>
      </c>
      <c r="C778" t="s">
        <v>28</v>
      </c>
      <c r="D778" t="s">
        <v>32</v>
      </c>
      <c r="E778">
        <v>716</v>
      </c>
      <c r="F778" s="6">
        <v>47</v>
      </c>
      <c r="G778" s="6">
        <v>442</v>
      </c>
      <c r="H778" s="6">
        <v>316472</v>
      </c>
      <c r="I778" s="6">
        <v>31647.200000000001</v>
      </c>
      <c r="J778" s="6">
        <v>79118</v>
      </c>
      <c r="K778" s="6">
        <v>205706.8</v>
      </c>
      <c r="L778" s="3">
        <v>42812</v>
      </c>
      <c r="M778">
        <v>3</v>
      </c>
      <c r="N778" t="s">
        <v>38</v>
      </c>
      <c r="O778">
        <v>2017</v>
      </c>
    </row>
    <row r="779" spans="1:15" ht="14" x14ac:dyDescent="0.15">
      <c r="A779" t="s">
        <v>7</v>
      </c>
      <c r="B779" t="s">
        <v>35</v>
      </c>
      <c r="C779" t="s">
        <v>25</v>
      </c>
      <c r="D779" t="s">
        <v>32</v>
      </c>
      <c r="E779">
        <v>1435</v>
      </c>
      <c r="F779" s="6">
        <v>118</v>
      </c>
      <c r="G779" s="6">
        <v>78</v>
      </c>
      <c r="H779" s="6">
        <v>111930</v>
      </c>
      <c r="I779" s="6">
        <v>11193</v>
      </c>
      <c r="J779" s="6">
        <v>27982.5</v>
      </c>
      <c r="K779" s="6">
        <v>72754.5</v>
      </c>
      <c r="L779" s="3">
        <v>42813</v>
      </c>
      <c r="M779">
        <v>3</v>
      </c>
      <c r="N779" t="s">
        <v>38</v>
      </c>
      <c r="O779">
        <v>2017</v>
      </c>
    </row>
    <row r="780" spans="1:15" ht="14" x14ac:dyDescent="0.15">
      <c r="A780" t="s">
        <v>9</v>
      </c>
      <c r="B780" t="s">
        <v>16</v>
      </c>
      <c r="C780" t="s">
        <v>25</v>
      </c>
      <c r="D780" t="s">
        <v>32</v>
      </c>
      <c r="E780">
        <v>1247</v>
      </c>
      <c r="F780" s="6">
        <v>212</v>
      </c>
      <c r="G780" s="6">
        <v>195</v>
      </c>
      <c r="H780" s="6">
        <v>243165</v>
      </c>
      <c r="I780" s="6">
        <v>24316.5</v>
      </c>
      <c r="J780" s="6">
        <v>60791.25</v>
      </c>
      <c r="K780" s="6">
        <v>158057.25</v>
      </c>
      <c r="L780" s="3">
        <v>42814</v>
      </c>
      <c r="M780">
        <v>3</v>
      </c>
      <c r="N780" t="s">
        <v>38</v>
      </c>
      <c r="O780">
        <v>2017</v>
      </c>
    </row>
    <row r="781" spans="1:15" ht="14" x14ac:dyDescent="0.15">
      <c r="A781" t="s">
        <v>11</v>
      </c>
      <c r="B781" t="s">
        <v>17</v>
      </c>
      <c r="C781" t="s">
        <v>25</v>
      </c>
      <c r="D781" t="s">
        <v>32</v>
      </c>
      <c r="E781">
        <v>818</v>
      </c>
      <c r="F781" s="6">
        <v>139</v>
      </c>
      <c r="G781" s="6">
        <v>328</v>
      </c>
      <c r="H781" s="6">
        <v>268304</v>
      </c>
      <c r="I781" s="6">
        <v>26830.400000000001</v>
      </c>
      <c r="J781" s="6">
        <v>67076</v>
      </c>
      <c r="K781" s="6">
        <v>174397.6</v>
      </c>
      <c r="L781" s="3">
        <v>42815</v>
      </c>
      <c r="M781">
        <v>3</v>
      </c>
      <c r="N781" t="s">
        <v>38</v>
      </c>
      <c r="O781">
        <v>2017</v>
      </c>
    </row>
    <row r="782" spans="1:15" ht="14" x14ac:dyDescent="0.15">
      <c r="A782" t="s">
        <v>10</v>
      </c>
      <c r="B782" t="s">
        <v>35</v>
      </c>
      <c r="C782" t="s">
        <v>27</v>
      </c>
      <c r="D782" t="s">
        <v>32</v>
      </c>
      <c r="E782">
        <v>402</v>
      </c>
      <c r="F782" s="6">
        <v>12</v>
      </c>
      <c r="G782" s="6">
        <v>327</v>
      </c>
      <c r="H782" s="6">
        <v>131454</v>
      </c>
      <c r="I782" s="6">
        <v>13145.400000000001</v>
      </c>
      <c r="J782" s="6">
        <v>32863.5</v>
      </c>
      <c r="K782" s="6">
        <v>85445.1</v>
      </c>
      <c r="L782" s="3">
        <v>42816</v>
      </c>
      <c r="M782">
        <v>3</v>
      </c>
      <c r="N782" t="s">
        <v>38</v>
      </c>
      <c r="O782">
        <v>2017</v>
      </c>
    </row>
    <row r="783" spans="1:15" ht="14" x14ac:dyDescent="0.15">
      <c r="A783" t="s">
        <v>8</v>
      </c>
      <c r="B783" t="s">
        <v>15</v>
      </c>
      <c r="C783" t="s">
        <v>28</v>
      </c>
      <c r="D783" t="s">
        <v>32</v>
      </c>
      <c r="E783">
        <v>335</v>
      </c>
      <c r="F783" s="6">
        <v>146</v>
      </c>
      <c r="G783" s="6">
        <v>439</v>
      </c>
      <c r="H783" s="6">
        <v>147065</v>
      </c>
      <c r="I783" s="6">
        <v>14706.5</v>
      </c>
      <c r="J783" s="6">
        <v>36766.25</v>
      </c>
      <c r="K783" s="6">
        <v>95592.25</v>
      </c>
      <c r="L783" s="3">
        <v>42817</v>
      </c>
      <c r="M783">
        <v>3</v>
      </c>
      <c r="N783" t="s">
        <v>38</v>
      </c>
      <c r="O783">
        <v>2017</v>
      </c>
    </row>
    <row r="784" spans="1:15" ht="14" x14ac:dyDescent="0.15">
      <c r="A784" t="s">
        <v>10</v>
      </c>
      <c r="B784" t="s">
        <v>15</v>
      </c>
      <c r="C784" t="s">
        <v>28</v>
      </c>
      <c r="D784" t="s">
        <v>32</v>
      </c>
      <c r="E784">
        <v>1488</v>
      </c>
      <c r="F784" s="6">
        <v>113</v>
      </c>
      <c r="G784" s="6">
        <v>206</v>
      </c>
      <c r="H784" s="6">
        <v>306528</v>
      </c>
      <c r="I784" s="6">
        <v>30652.800000000003</v>
      </c>
      <c r="J784" s="6">
        <v>76632</v>
      </c>
      <c r="K784" s="6">
        <v>199243.2</v>
      </c>
      <c r="L784" s="3">
        <v>42818</v>
      </c>
      <c r="M784">
        <v>3</v>
      </c>
      <c r="N784" t="s">
        <v>38</v>
      </c>
      <c r="O784">
        <v>2017</v>
      </c>
    </row>
    <row r="785" spans="1:15" ht="14" x14ac:dyDescent="0.15">
      <c r="A785" t="s">
        <v>8</v>
      </c>
      <c r="B785" t="s">
        <v>35</v>
      </c>
      <c r="C785" t="s">
        <v>23</v>
      </c>
      <c r="D785" t="s">
        <v>32</v>
      </c>
      <c r="E785">
        <v>770</v>
      </c>
      <c r="F785" s="6">
        <v>52</v>
      </c>
      <c r="G785" s="6">
        <v>105</v>
      </c>
      <c r="H785" s="6">
        <v>80850</v>
      </c>
      <c r="I785" s="6">
        <v>8085</v>
      </c>
      <c r="J785" s="6">
        <v>20212.5</v>
      </c>
      <c r="K785" s="6">
        <v>52552.5</v>
      </c>
      <c r="L785" s="3">
        <v>42819</v>
      </c>
      <c r="M785">
        <v>3</v>
      </c>
      <c r="N785" t="s">
        <v>38</v>
      </c>
      <c r="O785">
        <v>2017</v>
      </c>
    </row>
    <row r="786" spans="1:15" ht="14" x14ac:dyDescent="0.15">
      <c r="A786" t="s">
        <v>9</v>
      </c>
      <c r="B786" t="s">
        <v>35</v>
      </c>
      <c r="C786" t="s">
        <v>23</v>
      </c>
      <c r="D786" t="s">
        <v>32</v>
      </c>
      <c r="E786">
        <v>361</v>
      </c>
      <c r="F786" s="6">
        <v>160</v>
      </c>
      <c r="G786" s="6">
        <v>361</v>
      </c>
      <c r="H786" s="6">
        <v>130321</v>
      </c>
      <c r="I786" s="6">
        <v>13032.1</v>
      </c>
      <c r="J786" s="6">
        <v>32580.25</v>
      </c>
      <c r="K786" s="6">
        <v>84708.65</v>
      </c>
      <c r="L786" s="3">
        <v>42820</v>
      </c>
      <c r="M786">
        <v>3</v>
      </c>
      <c r="N786" t="s">
        <v>38</v>
      </c>
      <c r="O786">
        <v>2017</v>
      </c>
    </row>
    <row r="787" spans="1:15" ht="14" x14ac:dyDescent="0.15">
      <c r="A787" t="s">
        <v>9</v>
      </c>
      <c r="B787" t="s">
        <v>15</v>
      </c>
      <c r="C787" t="s">
        <v>23</v>
      </c>
      <c r="D787" t="s">
        <v>32</v>
      </c>
      <c r="E787">
        <v>623</v>
      </c>
      <c r="F787" s="6">
        <v>50</v>
      </c>
      <c r="G787" s="6">
        <v>208</v>
      </c>
      <c r="H787" s="6">
        <v>129584</v>
      </c>
      <c r="I787" s="6">
        <v>12958.400000000001</v>
      </c>
      <c r="J787" s="6">
        <v>32396</v>
      </c>
      <c r="K787" s="6">
        <v>84229.6</v>
      </c>
      <c r="L787" s="3">
        <v>42821</v>
      </c>
      <c r="M787">
        <v>3</v>
      </c>
      <c r="N787" t="s">
        <v>38</v>
      </c>
      <c r="O787">
        <v>2017</v>
      </c>
    </row>
    <row r="788" spans="1:15" ht="14" x14ac:dyDescent="0.15">
      <c r="A788" t="s">
        <v>10</v>
      </c>
      <c r="B788" t="s">
        <v>17</v>
      </c>
      <c r="C788" t="s">
        <v>23</v>
      </c>
      <c r="D788" t="s">
        <v>32</v>
      </c>
      <c r="E788">
        <v>1140</v>
      </c>
      <c r="F788" s="6">
        <v>17</v>
      </c>
      <c r="G788" s="6">
        <v>59</v>
      </c>
      <c r="H788" s="6">
        <v>67260</v>
      </c>
      <c r="I788" s="6">
        <v>6726</v>
      </c>
      <c r="J788" s="6">
        <v>16815</v>
      </c>
      <c r="K788" s="6">
        <v>43719</v>
      </c>
      <c r="L788" s="3">
        <v>42822</v>
      </c>
      <c r="M788">
        <v>3</v>
      </c>
      <c r="N788" t="s">
        <v>38</v>
      </c>
      <c r="O788">
        <v>2017</v>
      </c>
    </row>
    <row r="789" spans="1:15" ht="14" x14ac:dyDescent="0.15">
      <c r="A789" t="s">
        <v>7</v>
      </c>
      <c r="B789" t="s">
        <v>17</v>
      </c>
      <c r="C789" t="s">
        <v>23</v>
      </c>
      <c r="D789" t="s">
        <v>32</v>
      </c>
      <c r="E789">
        <v>890</v>
      </c>
      <c r="F789" s="6">
        <v>29</v>
      </c>
      <c r="G789" s="6">
        <v>210</v>
      </c>
      <c r="H789" s="6">
        <v>186900</v>
      </c>
      <c r="I789" s="6">
        <v>18690</v>
      </c>
      <c r="J789" s="6">
        <v>46725</v>
      </c>
      <c r="K789" s="6">
        <v>121485</v>
      </c>
      <c r="L789" s="3">
        <v>42823</v>
      </c>
      <c r="M789">
        <v>3</v>
      </c>
      <c r="N789" t="s">
        <v>38</v>
      </c>
      <c r="O789">
        <v>2017</v>
      </c>
    </row>
    <row r="790" spans="1:15" ht="14" x14ac:dyDescent="0.15">
      <c r="A790" t="s">
        <v>7</v>
      </c>
      <c r="B790" t="s">
        <v>17</v>
      </c>
      <c r="C790" t="s">
        <v>23</v>
      </c>
      <c r="D790" t="s">
        <v>32</v>
      </c>
      <c r="E790">
        <v>730</v>
      </c>
      <c r="F790" s="6">
        <v>8</v>
      </c>
      <c r="G790" s="6">
        <v>312</v>
      </c>
      <c r="H790" s="6">
        <v>227760</v>
      </c>
      <c r="I790" s="6">
        <v>22776</v>
      </c>
      <c r="J790" s="6">
        <v>56940</v>
      </c>
      <c r="K790" s="6">
        <v>148044</v>
      </c>
      <c r="L790" s="3">
        <v>42824</v>
      </c>
      <c r="M790">
        <v>3</v>
      </c>
      <c r="N790" t="s">
        <v>38</v>
      </c>
      <c r="O790">
        <v>2017</v>
      </c>
    </row>
    <row r="791" spans="1:15" ht="14" x14ac:dyDescent="0.15">
      <c r="A791" t="s">
        <v>10</v>
      </c>
      <c r="B791" t="s">
        <v>16</v>
      </c>
      <c r="C791" t="s">
        <v>23</v>
      </c>
      <c r="D791" t="s">
        <v>32</v>
      </c>
      <c r="E791">
        <v>512</v>
      </c>
      <c r="F791" s="6">
        <v>24</v>
      </c>
      <c r="G791" s="6">
        <v>403</v>
      </c>
      <c r="H791" s="6">
        <v>206336</v>
      </c>
      <c r="I791" s="6">
        <v>20633.600000000002</v>
      </c>
      <c r="J791" s="6">
        <v>51584</v>
      </c>
      <c r="K791" s="6">
        <v>134118.39999999999</v>
      </c>
      <c r="L791" s="3">
        <v>42825</v>
      </c>
      <c r="M791">
        <v>3</v>
      </c>
      <c r="N791" t="s">
        <v>38</v>
      </c>
      <c r="O791">
        <v>2017</v>
      </c>
    </row>
    <row r="792" spans="1:15" ht="14" x14ac:dyDescent="0.15">
      <c r="A792" t="s">
        <v>10</v>
      </c>
      <c r="B792" t="s">
        <v>35</v>
      </c>
      <c r="C792" t="s">
        <v>24</v>
      </c>
      <c r="D792" t="s">
        <v>32</v>
      </c>
      <c r="E792">
        <v>750</v>
      </c>
      <c r="F792" s="6">
        <v>168</v>
      </c>
      <c r="G792" s="6">
        <v>98</v>
      </c>
      <c r="H792" s="6">
        <v>73500</v>
      </c>
      <c r="I792" s="6">
        <v>7350</v>
      </c>
      <c r="J792" s="6">
        <v>18375</v>
      </c>
      <c r="K792" s="6">
        <v>47775</v>
      </c>
      <c r="L792" s="3">
        <v>42826</v>
      </c>
      <c r="M792">
        <v>4</v>
      </c>
      <c r="N792" t="s">
        <v>39</v>
      </c>
      <c r="O792">
        <v>2017</v>
      </c>
    </row>
    <row r="793" spans="1:15" ht="14" x14ac:dyDescent="0.15">
      <c r="A793" t="s">
        <v>11</v>
      </c>
      <c r="B793" t="s">
        <v>14</v>
      </c>
      <c r="C793" t="s">
        <v>24</v>
      </c>
      <c r="D793" t="s">
        <v>32</v>
      </c>
      <c r="E793">
        <v>609</v>
      </c>
      <c r="F793" s="6">
        <v>144</v>
      </c>
      <c r="G793" s="6">
        <v>70</v>
      </c>
      <c r="H793" s="6">
        <v>42630</v>
      </c>
      <c r="I793" s="6">
        <v>4263</v>
      </c>
      <c r="J793" s="6">
        <v>10657.5</v>
      </c>
      <c r="K793" s="6">
        <v>27709.5</v>
      </c>
      <c r="L793" s="3">
        <v>42827</v>
      </c>
      <c r="M793">
        <v>4</v>
      </c>
      <c r="N793" t="s">
        <v>39</v>
      </c>
      <c r="O793">
        <v>2017</v>
      </c>
    </row>
    <row r="794" spans="1:15" ht="14" x14ac:dyDescent="0.15">
      <c r="A794" t="s">
        <v>8</v>
      </c>
      <c r="B794" t="s">
        <v>16</v>
      </c>
      <c r="C794" t="s">
        <v>24</v>
      </c>
      <c r="D794" t="s">
        <v>32</v>
      </c>
      <c r="E794">
        <v>330</v>
      </c>
      <c r="F794" s="6">
        <v>42</v>
      </c>
      <c r="G794" s="6">
        <v>103</v>
      </c>
      <c r="H794" s="6">
        <v>33990</v>
      </c>
      <c r="I794" s="6">
        <v>3399</v>
      </c>
      <c r="J794" s="6">
        <v>8497.5</v>
      </c>
      <c r="K794" s="6">
        <v>22093.5</v>
      </c>
      <c r="L794" s="3">
        <v>42828</v>
      </c>
      <c r="M794">
        <v>4</v>
      </c>
      <c r="N794" t="s">
        <v>39</v>
      </c>
      <c r="O794">
        <v>2017</v>
      </c>
    </row>
    <row r="795" spans="1:15" ht="14" x14ac:dyDescent="0.15">
      <c r="A795" t="s">
        <v>10</v>
      </c>
      <c r="B795" t="s">
        <v>16</v>
      </c>
      <c r="C795" t="s">
        <v>24</v>
      </c>
      <c r="D795" t="s">
        <v>32</v>
      </c>
      <c r="E795">
        <v>1284</v>
      </c>
      <c r="F795" s="6">
        <v>204</v>
      </c>
      <c r="G795" s="6">
        <v>144</v>
      </c>
      <c r="H795" s="6">
        <v>184896</v>
      </c>
      <c r="I795" s="6">
        <v>18489.600000000002</v>
      </c>
      <c r="J795" s="6">
        <v>46224</v>
      </c>
      <c r="K795" s="6">
        <v>120182.39999999999</v>
      </c>
      <c r="L795" s="3">
        <v>42829</v>
      </c>
      <c r="M795">
        <v>4</v>
      </c>
      <c r="N795" t="s">
        <v>39</v>
      </c>
      <c r="O795">
        <v>2017</v>
      </c>
    </row>
    <row r="796" spans="1:15" ht="14" x14ac:dyDescent="0.15">
      <c r="A796" t="s">
        <v>10</v>
      </c>
      <c r="B796" t="s">
        <v>14</v>
      </c>
      <c r="C796" t="s">
        <v>24</v>
      </c>
      <c r="D796" t="s">
        <v>32</v>
      </c>
      <c r="E796">
        <v>960</v>
      </c>
      <c r="F796" s="6">
        <v>190</v>
      </c>
      <c r="G796" s="6">
        <v>376</v>
      </c>
      <c r="H796" s="6">
        <v>360960</v>
      </c>
      <c r="I796" s="6">
        <v>36096</v>
      </c>
      <c r="J796" s="6">
        <v>90240</v>
      </c>
      <c r="K796" s="6">
        <v>234624</v>
      </c>
      <c r="L796" s="3">
        <v>42830</v>
      </c>
      <c r="M796">
        <v>4</v>
      </c>
      <c r="N796" t="s">
        <v>39</v>
      </c>
      <c r="O796">
        <v>2017</v>
      </c>
    </row>
    <row r="797" spans="1:15" ht="14" x14ac:dyDescent="0.15">
      <c r="A797" t="s">
        <v>11</v>
      </c>
      <c r="B797" t="s">
        <v>47</v>
      </c>
      <c r="C797" t="s">
        <v>24</v>
      </c>
      <c r="D797" t="s">
        <v>33</v>
      </c>
      <c r="E797">
        <v>1436</v>
      </c>
      <c r="F797" s="6">
        <v>225</v>
      </c>
      <c r="G797" s="6">
        <v>366</v>
      </c>
      <c r="H797" s="6">
        <v>525576</v>
      </c>
      <c r="I797" s="6">
        <v>52557.600000000006</v>
      </c>
      <c r="J797" s="6">
        <v>131394</v>
      </c>
      <c r="K797" s="6">
        <v>341624.4</v>
      </c>
      <c r="L797" s="3">
        <v>42831</v>
      </c>
      <c r="M797">
        <v>4</v>
      </c>
      <c r="N797" t="s">
        <v>39</v>
      </c>
      <c r="O797">
        <v>2017</v>
      </c>
    </row>
    <row r="798" spans="1:15" ht="14" x14ac:dyDescent="0.15">
      <c r="A798" t="s">
        <v>10</v>
      </c>
      <c r="B798" t="s">
        <v>14</v>
      </c>
      <c r="C798" t="s">
        <v>25</v>
      </c>
      <c r="D798" t="s">
        <v>33</v>
      </c>
      <c r="E798">
        <v>714</v>
      </c>
      <c r="F798" s="6">
        <v>235</v>
      </c>
      <c r="G798" s="6">
        <v>140</v>
      </c>
      <c r="H798" s="6">
        <v>99960</v>
      </c>
      <c r="I798" s="6">
        <v>9996</v>
      </c>
      <c r="J798" s="6">
        <v>24990</v>
      </c>
      <c r="K798" s="6">
        <v>64974</v>
      </c>
      <c r="L798" s="3">
        <v>42832</v>
      </c>
      <c r="M798">
        <v>4</v>
      </c>
      <c r="N798" t="s">
        <v>39</v>
      </c>
      <c r="O798">
        <v>2017</v>
      </c>
    </row>
    <row r="799" spans="1:15" ht="14" x14ac:dyDescent="0.15">
      <c r="A799" t="s">
        <v>11</v>
      </c>
      <c r="B799" t="s">
        <v>14</v>
      </c>
      <c r="C799" t="s">
        <v>25</v>
      </c>
      <c r="D799" t="s">
        <v>33</v>
      </c>
      <c r="E799">
        <v>1416</v>
      </c>
      <c r="F799" s="6">
        <v>151</v>
      </c>
      <c r="G799" s="6">
        <v>218</v>
      </c>
      <c r="H799" s="6">
        <v>308688</v>
      </c>
      <c r="I799" s="6">
        <v>30868.800000000003</v>
      </c>
      <c r="J799" s="6">
        <v>77172</v>
      </c>
      <c r="K799" s="6">
        <v>200647.2</v>
      </c>
      <c r="L799" s="3">
        <v>42833</v>
      </c>
      <c r="M799">
        <v>4</v>
      </c>
      <c r="N799" t="s">
        <v>39</v>
      </c>
      <c r="O799">
        <v>2017</v>
      </c>
    </row>
    <row r="800" spans="1:15" ht="14" x14ac:dyDescent="0.15">
      <c r="A800" t="s">
        <v>8</v>
      </c>
      <c r="B800" t="s">
        <v>17</v>
      </c>
      <c r="C800" t="s">
        <v>25</v>
      </c>
      <c r="D800" t="s">
        <v>33</v>
      </c>
      <c r="E800">
        <v>1339</v>
      </c>
      <c r="F800" s="6">
        <v>150</v>
      </c>
      <c r="G800" s="6">
        <v>370</v>
      </c>
      <c r="H800" s="6">
        <v>495430</v>
      </c>
      <c r="I800" s="6">
        <v>49543</v>
      </c>
      <c r="J800" s="6">
        <v>123857.5</v>
      </c>
      <c r="K800" s="6">
        <v>322029.5</v>
      </c>
      <c r="L800" s="3">
        <v>42834</v>
      </c>
      <c r="M800">
        <v>4</v>
      </c>
      <c r="N800" t="s">
        <v>39</v>
      </c>
      <c r="O800">
        <v>2017</v>
      </c>
    </row>
    <row r="801" spans="1:15" ht="14" x14ac:dyDescent="0.15">
      <c r="A801" t="s">
        <v>9</v>
      </c>
      <c r="B801" t="s">
        <v>17</v>
      </c>
      <c r="C801" t="s">
        <v>25</v>
      </c>
      <c r="D801" t="s">
        <v>33</v>
      </c>
      <c r="E801">
        <v>796</v>
      </c>
      <c r="F801" s="6">
        <v>141</v>
      </c>
      <c r="G801" s="6">
        <v>180</v>
      </c>
      <c r="H801" s="6">
        <v>143280</v>
      </c>
      <c r="I801" s="6">
        <v>14328</v>
      </c>
      <c r="J801" s="6">
        <v>35820</v>
      </c>
      <c r="K801" s="6">
        <v>93132</v>
      </c>
      <c r="L801" s="3">
        <v>42835</v>
      </c>
      <c r="M801">
        <v>4</v>
      </c>
      <c r="N801" t="s">
        <v>39</v>
      </c>
      <c r="O801">
        <v>2017</v>
      </c>
    </row>
    <row r="802" spans="1:15" ht="14" x14ac:dyDescent="0.15">
      <c r="A802" t="s">
        <v>7</v>
      </c>
      <c r="B802" t="s">
        <v>17</v>
      </c>
      <c r="C802" t="s">
        <v>25</v>
      </c>
      <c r="D802" t="s">
        <v>33</v>
      </c>
      <c r="E802">
        <v>1035</v>
      </c>
      <c r="F802" s="6">
        <v>90</v>
      </c>
      <c r="G802" s="6">
        <v>88</v>
      </c>
      <c r="H802" s="6">
        <v>91080</v>
      </c>
      <c r="I802" s="6">
        <v>9108</v>
      </c>
      <c r="J802" s="6">
        <v>22770</v>
      </c>
      <c r="K802" s="6">
        <v>59202</v>
      </c>
      <c r="L802" s="3">
        <v>42836</v>
      </c>
      <c r="M802">
        <v>4</v>
      </c>
      <c r="N802" t="s">
        <v>39</v>
      </c>
      <c r="O802">
        <v>2017</v>
      </c>
    </row>
    <row r="803" spans="1:15" ht="14" x14ac:dyDescent="0.15">
      <c r="A803" t="s">
        <v>9</v>
      </c>
      <c r="B803" t="s">
        <v>16</v>
      </c>
      <c r="C803" t="s">
        <v>25</v>
      </c>
      <c r="D803" t="s">
        <v>33</v>
      </c>
      <c r="E803">
        <v>1002</v>
      </c>
      <c r="F803" s="6">
        <v>151</v>
      </c>
      <c r="G803" s="6">
        <v>53</v>
      </c>
      <c r="H803" s="6">
        <v>53106</v>
      </c>
      <c r="I803" s="6">
        <v>5310.6</v>
      </c>
      <c r="J803" s="6">
        <v>13276.5</v>
      </c>
      <c r="K803" s="6">
        <v>34518.9</v>
      </c>
      <c r="L803" s="3">
        <v>42837</v>
      </c>
      <c r="M803">
        <v>4</v>
      </c>
      <c r="N803" t="s">
        <v>39</v>
      </c>
      <c r="O803">
        <v>2017</v>
      </c>
    </row>
    <row r="804" spans="1:15" ht="14" x14ac:dyDescent="0.15">
      <c r="A804" t="s">
        <v>11</v>
      </c>
      <c r="B804" t="s">
        <v>47</v>
      </c>
      <c r="C804" t="s">
        <v>25</v>
      </c>
      <c r="D804" t="s">
        <v>33</v>
      </c>
      <c r="E804">
        <v>315</v>
      </c>
      <c r="F804" s="6">
        <v>34</v>
      </c>
      <c r="G804" s="6">
        <v>97</v>
      </c>
      <c r="H804" s="6">
        <v>30555</v>
      </c>
      <c r="I804" s="6">
        <v>3055.5</v>
      </c>
      <c r="J804" s="6">
        <v>7638.75</v>
      </c>
      <c r="K804" s="6">
        <v>19860.75</v>
      </c>
      <c r="L804" s="3">
        <v>42838</v>
      </c>
      <c r="M804">
        <v>4</v>
      </c>
      <c r="N804" t="s">
        <v>39</v>
      </c>
      <c r="O804">
        <v>2017</v>
      </c>
    </row>
    <row r="805" spans="1:15" ht="14" x14ac:dyDescent="0.15">
      <c r="A805" t="s">
        <v>10</v>
      </c>
      <c r="B805" t="s">
        <v>16</v>
      </c>
      <c r="C805" t="s">
        <v>25</v>
      </c>
      <c r="D805" t="s">
        <v>33</v>
      </c>
      <c r="E805">
        <v>903</v>
      </c>
      <c r="F805" s="6">
        <v>218</v>
      </c>
      <c r="G805" s="6">
        <v>125</v>
      </c>
      <c r="H805" s="6">
        <v>112875</v>
      </c>
      <c r="I805" s="6">
        <v>11287.5</v>
      </c>
      <c r="J805" s="6">
        <v>28218.75</v>
      </c>
      <c r="K805" s="6">
        <v>73368.75</v>
      </c>
      <c r="L805" s="3">
        <v>42839</v>
      </c>
      <c r="M805">
        <v>4</v>
      </c>
      <c r="N805" t="s">
        <v>39</v>
      </c>
      <c r="O805">
        <v>2017</v>
      </c>
    </row>
    <row r="806" spans="1:15" ht="14" x14ac:dyDescent="0.15">
      <c r="A806" t="s">
        <v>8</v>
      </c>
      <c r="B806" t="s">
        <v>15</v>
      </c>
      <c r="C806" t="s">
        <v>25</v>
      </c>
      <c r="D806" t="s">
        <v>33</v>
      </c>
      <c r="E806">
        <v>437</v>
      </c>
      <c r="F806" s="6">
        <v>213</v>
      </c>
      <c r="G806" s="6">
        <v>336</v>
      </c>
      <c r="H806" s="6">
        <v>146832</v>
      </c>
      <c r="I806" s="6">
        <v>14683.2</v>
      </c>
      <c r="J806" s="6">
        <v>36708</v>
      </c>
      <c r="K806" s="6">
        <v>95440.799999999988</v>
      </c>
      <c r="L806" s="3">
        <v>42840</v>
      </c>
      <c r="M806">
        <v>4</v>
      </c>
      <c r="N806" t="s">
        <v>39</v>
      </c>
      <c r="O806">
        <v>2017</v>
      </c>
    </row>
    <row r="807" spans="1:15" ht="14" x14ac:dyDescent="0.15">
      <c r="A807" t="s">
        <v>10</v>
      </c>
      <c r="B807" t="s">
        <v>35</v>
      </c>
      <c r="C807" t="s">
        <v>26</v>
      </c>
      <c r="D807" t="s">
        <v>33</v>
      </c>
      <c r="E807">
        <v>315</v>
      </c>
      <c r="F807" s="6">
        <v>67</v>
      </c>
      <c r="G807" s="6">
        <v>132</v>
      </c>
      <c r="H807" s="6">
        <v>41580</v>
      </c>
      <c r="I807" s="6">
        <v>4158</v>
      </c>
      <c r="J807" s="6">
        <v>10395</v>
      </c>
      <c r="K807" s="6">
        <v>27027</v>
      </c>
      <c r="L807" s="3">
        <v>42841</v>
      </c>
      <c r="M807">
        <v>4</v>
      </c>
      <c r="N807" t="s">
        <v>39</v>
      </c>
      <c r="O807">
        <v>2017</v>
      </c>
    </row>
    <row r="808" spans="1:15" ht="14" x14ac:dyDescent="0.15">
      <c r="A808" t="s">
        <v>8</v>
      </c>
      <c r="B808" t="s">
        <v>16</v>
      </c>
      <c r="C808" t="s">
        <v>26</v>
      </c>
      <c r="D808" t="s">
        <v>33</v>
      </c>
      <c r="E808">
        <v>1194</v>
      </c>
      <c r="F808" s="6">
        <v>182</v>
      </c>
      <c r="G808" s="6">
        <v>51</v>
      </c>
      <c r="H808" s="6">
        <v>60894</v>
      </c>
      <c r="I808" s="6">
        <v>6089.4000000000005</v>
      </c>
      <c r="J808" s="6">
        <v>15223.5</v>
      </c>
      <c r="K808" s="6">
        <v>39581.1</v>
      </c>
      <c r="L808" s="3">
        <v>42842</v>
      </c>
      <c r="M808">
        <v>4</v>
      </c>
      <c r="N808" t="s">
        <v>39</v>
      </c>
      <c r="O808">
        <v>2017</v>
      </c>
    </row>
    <row r="809" spans="1:15" ht="14" x14ac:dyDescent="0.15">
      <c r="A809" t="s">
        <v>9</v>
      </c>
      <c r="B809" t="s">
        <v>17</v>
      </c>
      <c r="C809" t="s">
        <v>26</v>
      </c>
      <c r="D809" t="s">
        <v>33</v>
      </c>
      <c r="E809">
        <v>660</v>
      </c>
      <c r="F809" s="6">
        <v>110</v>
      </c>
      <c r="G809" s="6">
        <v>468</v>
      </c>
      <c r="H809" s="6">
        <v>308880</v>
      </c>
      <c r="I809" s="6">
        <v>30888</v>
      </c>
      <c r="J809" s="6">
        <v>77220</v>
      </c>
      <c r="K809" s="6">
        <v>200772</v>
      </c>
      <c r="L809" s="3">
        <v>42843</v>
      </c>
      <c r="M809">
        <v>4</v>
      </c>
      <c r="N809" t="s">
        <v>39</v>
      </c>
      <c r="O809">
        <v>2017</v>
      </c>
    </row>
    <row r="810" spans="1:15" ht="14" x14ac:dyDescent="0.15">
      <c r="A810" t="s">
        <v>9</v>
      </c>
      <c r="B810" t="s">
        <v>35</v>
      </c>
      <c r="C810" t="s">
        <v>26</v>
      </c>
      <c r="D810" t="s">
        <v>33</v>
      </c>
      <c r="E810">
        <v>1156</v>
      </c>
      <c r="F810" s="6">
        <v>112</v>
      </c>
      <c r="G810" s="6">
        <v>260</v>
      </c>
      <c r="H810" s="6">
        <v>300560</v>
      </c>
      <c r="I810" s="6">
        <v>30056</v>
      </c>
      <c r="J810" s="6">
        <v>75140</v>
      </c>
      <c r="K810" s="6">
        <v>195364</v>
      </c>
      <c r="L810" s="3">
        <v>42844</v>
      </c>
      <c r="M810">
        <v>4</v>
      </c>
      <c r="N810" t="s">
        <v>39</v>
      </c>
      <c r="O810">
        <v>2017</v>
      </c>
    </row>
    <row r="811" spans="1:15" ht="14" x14ac:dyDescent="0.15">
      <c r="A811" t="s">
        <v>10</v>
      </c>
      <c r="B811" t="s">
        <v>15</v>
      </c>
      <c r="C811" t="s">
        <v>26</v>
      </c>
      <c r="D811" t="s">
        <v>33</v>
      </c>
      <c r="E811">
        <v>406</v>
      </c>
      <c r="F811" s="6">
        <v>202</v>
      </c>
      <c r="G811" s="6">
        <v>432</v>
      </c>
      <c r="H811" s="6">
        <v>175392</v>
      </c>
      <c r="I811" s="6">
        <v>17539.2</v>
      </c>
      <c r="J811" s="6">
        <v>43848</v>
      </c>
      <c r="K811" s="6">
        <v>114004.79999999999</v>
      </c>
      <c r="L811" s="3">
        <v>42845</v>
      </c>
      <c r="M811">
        <v>4</v>
      </c>
      <c r="N811" t="s">
        <v>39</v>
      </c>
      <c r="O811">
        <v>2017</v>
      </c>
    </row>
    <row r="812" spans="1:15" ht="14" x14ac:dyDescent="0.15">
      <c r="A812" t="s">
        <v>7</v>
      </c>
      <c r="B812" t="s">
        <v>15</v>
      </c>
      <c r="C812" t="s">
        <v>27</v>
      </c>
      <c r="D812" t="s">
        <v>33</v>
      </c>
      <c r="E812">
        <v>633</v>
      </c>
      <c r="F812" s="6">
        <v>46</v>
      </c>
      <c r="G812" s="6">
        <v>317</v>
      </c>
      <c r="H812" s="6">
        <v>200661</v>
      </c>
      <c r="I812" s="6">
        <v>20066.100000000002</v>
      </c>
      <c r="J812" s="6">
        <v>50165.25</v>
      </c>
      <c r="K812" s="6">
        <v>130429.65</v>
      </c>
      <c r="L812" s="3">
        <v>42846</v>
      </c>
      <c r="M812">
        <v>4</v>
      </c>
      <c r="N812" t="s">
        <v>39</v>
      </c>
      <c r="O812">
        <v>2017</v>
      </c>
    </row>
    <row r="813" spans="1:15" ht="14" x14ac:dyDescent="0.15">
      <c r="A813" t="s">
        <v>7</v>
      </c>
      <c r="B813" t="s">
        <v>35</v>
      </c>
      <c r="C813" t="s">
        <v>27</v>
      </c>
      <c r="D813" t="s">
        <v>33</v>
      </c>
      <c r="E813">
        <v>319</v>
      </c>
      <c r="F813" s="6">
        <v>55</v>
      </c>
      <c r="G813" s="6">
        <v>360</v>
      </c>
      <c r="H813" s="6">
        <v>114840</v>
      </c>
      <c r="I813" s="6">
        <v>11484</v>
      </c>
      <c r="J813" s="6">
        <v>28710</v>
      </c>
      <c r="K813" s="6">
        <v>74646</v>
      </c>
      <c r="L813" s="3">
        <v>42847</v>
      </c>
      <c r="M813">
        <v>4</v>
      </c>
      <c r="N813" t="s">
        <v>39</v>
      </c>
      <c r="O813">
        <v>2017</v>
      </c>
    </row>
    <row r="814" spans="1:15" ht="14" x14ac:dyDescent="0.15">
      <c r="A814" t="s">
        <v>10</v>
      </c>
      <c r="B814" t="s">
        <v>35</v>
      </c>
      <c r="C814" t="s">
        <v>27</v>
      </c>
      <c r="D814" t="s">
        <v>33</v>
      </c>
      <c r="E814">
        <v>396</v>
      </c>
      <c r="F814" s="6">
        <v>239</v>
      </c>
      <c r="G814" s="6">
        <v>238</v>
      </c>
      <c r="H814" s="6">
        <v>94248</v>
      </c>
      <c r="I814" s="6">
        <v>9424.8000000000011</v>
      </c>
      <c r="J814" s="6">
        <v>23562</v>
      </c>
      <c r="K814" s="6">
        <v>61261.2</v>
      </c>
      <c r="L814" s="3">
        <v>42848</v>
      </c>
      <c r="M814">
        <v>4</v>
      </c>
      <c r="N814" t="s">
        <v>39</v>
      </c>
      <c r="O814">
        <v>2017</v>
      </c>
    </row>
    <row r="815" spans="1:15" ht="14" x14ac:dyDescent="0.15">
      <c r="A815" t="s">
        <v>10</v>
      </c>
      <c r="B815" t="s">
        <v>15</v>
      </c>
      <c r="C815" t="s">
        <v>27</v>
      </c>
      <c r="D815" t="s">
        <v>33</v>
      </c>
      <c r="E815">
        <v>1078</v>
      </c>
      <c r="F815" s="6">
        <v>152</v>
      </c>
      <c r="G815" s="6">
        <v>310</v>
      </c>
      <c r="H815" s="6">
        <v>334180</v>
      </c>
      <c r="I815" s="6">
        <v>33418</v>
      </c>
      <c r="J815" s="6">
        <v>83545</v>
      </c>
      <c r="K815" s="6">
        <v>217217</v>
      </c>
      <c r="L815" s="3">
        <v>42849</v>
      </c>
      <c r="M815">
        <v>4</v>
      </c>
      <c r="N815" t="s">
        <v>39</v>
      </c>
      <c r="O815">
        <v>2017</v>
      </c>
    </row>
    <row r="816" spans="1:15" ht="14" x14ac:dyDescent="0.15">
      <c r="A816" t="s">
        <v>11</v>
      </c>
      <c r="B816" t="s">
        <v>17</v>
      </c>
      <c r="C816" t="s">
        <v>27</v>
      </c>
      <c r="D816" t="s">
        <v>33</v>
      </c>
      <c r="E816">
        <v>718</v>
      </c>
      <c r="F816" s="6">
        <v>102</v>
      </c>
      <c r="G816" s="6">
        <v>473</v>
      </c>
      <c r="H816" s="6">
        <v>339614</v>
      </c>
      <c r="I816" s="6">
        <v>33961.4</v>
      </c>
      <c r="J816" s="6">
        <v>84903.5</v>
      </c>
      <c r="K816" s="6">
        <v>220749.09999999998</v>
      </c>
      <c r="L816" s="3">
        <v>42850</v>
      </c>
      <c r="M816">
        <v>4</v>
      </c>
      <c r="N816" t="s">
        <v>39</v>
      </c>
      <c r="O816">
        <v>2017</v>
      </c>
    </row>
    <row r="817" spans="1:15" ht="14" x14ac:dyDescent="0.15">
      <c r="A817" t="s">
        <v>8</v>
      </c>
      <c r="B817" t="s">
        <v>17</v>
      </c>
      <c r="C817" t="s">
        <v>27</v>
      </c>
      <c r="D817" t="s">
        <v>33</v>
      </c>
      <c r="E817">
        <v>568</v>
      </c>
      <c r="F817" s="6">
        <v>42</v>
      </c>
      <c r="G817" s="6">
        <v>289</v>
      </c>
      <c r="H817" s="6">
        <v>164152</v>
      </c>
      <c r="I817" s="6">
        <v>16415.2</v>
      </c>
      <c r="J817" s="6">
        <v>41038</v>
      </c>
      <c r="K817" s="6">
        <v>106698.79999999999</v>
      </c>
      <c r="L817" s="3">
        <v>42851</v>
      </c>
      <c r="M817">
        <v>4</v>
      </c>
      <c r="N817" t="s">
        <v>39</v>
      </c>
      <c r="O817">
        <v>2017</v>
      </c>
    </row>
    <row r="818" spans="1:15" ht="14" x14ac:dyDescent="0.15">
      <c r="A818" t="s">
        <v>10</v>
      </c>
      <c r="B818" t="s">
        <v>17</v>
      </c>
      <c r="C818" t="s">
        <v>28</v>
      </c>
      <c r="D818" t="s">
        <v>33</v>
      </c>
      <c r="E818">
        <v>1249</v>
      </c>
      <c r="F818" s="6">
        <v>103</v>
      </c>
      <c r="G818" s="6">
        <v>138</v>
      </c>
      <c r="H818" s="6">
        <v>172362</v>
      </c>
      <c r="I818" s="6">
        <v>17236.2</v>
      </c>
      <c r="J818" s="6">
        <v>43090.5</v>
      </c>
      <c r="K818" s="6">
        <v>112035.29999999999</v>
      </c>
      <c r="L818" s="3">
        <v>42852</v>
      </c>
      <c r="M818">
        <v>4</v>
      </c>
      <c r="N818" t="s">
        <v>39</v>
      </c>
      <c r="O818">
        <v>2017</v>
      </c>
    </row>
    <row r="819" spans="1:15" ht="14" x14ac:dyDescent="0.15">
      <c r="A819" t="s">
        <v>10</v>
      </c>
      <c r="B819" t="s">
        <v>16</v>
      </c>
      <c r="C819" t="s">
        <v>28</v>
      </c>
      <c r="D819" t="s">
        <v>33</v>
      </c>
      <c r="E819">
        <v>1096</v>
      </c>
      <c r="F819" s="6">
        <v>137</v>
      </c>
      <c r="G819" s="6">
        <v>287</v>
      </c>
      <c r="H819" s="6">
        <v>314552</v>
      </c>
      <c r="I819" s="6">
        <v>31455.200000000001</v>
      </c>
      <c r="J819" s="6">
        <v>78638</v>
      </c>
      <c r="K819" s="6">
        <v>204458.8</v>
      </c>
      <c r="L819" s="3">
        <v>42853</v>
      </c>
      <c r="M819">
        <v>4</v>
      </c>
      <c r="N819" t="s">
        <v>39</v>
      </c>
      <c r="O819">
        <v>2017</v>
      </c>
    </row>
    <row r="820" spans="1:15" ht="14" x14ac:dyDescent="0.15">
      <c r="A820" t="s">
        <v>11</v>
      </c>
      <c r="B820" t="s">
        <v>35</v>
      </c>
      <c r="C820" t="s">
        <v>28</v>
      </c>
      <c r="D820" t="s">
        <v>33</v>
      </c>
      <c r="E820">
        <v>1388</v>
      </c>
      <c r="F820" s="6">
        <v>67</v>
      </c>
      <c r="G820" s="6">
        <v>227</v>
      </c>
      <c r="H820" s="6">
        <v>315076</v>
      </c>
      <c r="I820" s="6">
        <v>31507.600000000002</v>
      </c>
      <c r="J820" s="6">
        <v>78769</v>
      </c>
      <c r="K820" s="6">
        <v>204799.40000000002</v>
      </c>
      <c r="L820" s="3">
        <v>42854</v>
      </c>
      <c r="M820">
        <v>4</v>
      </c>
      <c r="N820" t="s">
        <v>39</v>
      </c>
      <c r="O820">
        <v>2017</v>
      </c>
    </row>
    <row r="821" spans="1:15" ht="14" x14ac:dyDescent="0.15">
      <c r="A821" t="s">
        <v>10</v>
      </c>
      <c r="B821" t="s">
        <v>14</v>
      </c>
      <c r="C821" t="s">
        <v>28</v>
      </c>
      <c r="D821" t="s">
        <v>33</v>
      </c>
      <c r="E821">
        <v>1167</v>
      </c>
      <c r="F821" s="6">
        <v>186</v>
      </c>
      <c r="G821" s="6">
        <v>364</v>
      </c>
      <c r="H821" s="6">
        <v>424788</v>
      </c>
      <c r="I821" s="6">
        <v>42478.8</v>
      </c>
      <c r="J821" s="6">
        <v>106197</v>
      </c>
      <c r="K821" s="6">
        <v>276112.2</v>
      </c>
      <c r="L821" s="3">
        <v>42855</v>
      </c>
      <c r="M821">
        <v>4</v>
      </c>
      <c r="N821" t="s">
        <v>39</v>
      </c>
      <c r="O821">
        <v>2017</v>
      </c>
    </row>
    <row r="822" spans="1:15" ht="14" x14ac:dyDescent="0.15">
      <c r="A822" t="s">
        <v>11</v>
      </c>
      <c r="B822" t="s">
        <v>16</v>
      </c>
      <c r="C822" t="s">
        <v>28</v>
      </c>
      <c r="D822" t="s">
        <v>33</v>
      </c>
      <c r="E822">
        <v>746</v>
      </c>
      <c r="F822" s="6">
        <v>221</v>
      </c>
      <c r="G822" s="6">
        <v>237</v>
      </c>
      <c r="H822" s="6">
        <v>176802</v>
      </c>
      <c r="I822" s="6">
        <v>17680.2</v>
      </c>
      <c r="J822" s="6">
        <v>44200.5</v>
      </c>
      <c r="K822" s="6">
        <v>114921.29999999999</v>
      </c>
      <c r="L822" s="3">
        <v>42856</v>
      </c>
      <c r="M822">
        <v>5</v>
      </c>
      <c r="N822" t="s">
        <v>18</v>
      </c>
      <c r="O822">
        <v>2017</v>
      </c>
    </row>
    <row r="823" spans="1:15" ht="14" x14ac:dyDescent="0.15">
      <c r="A823" t="s">
        <v>8</v>
      </c>
      <c r="B823" t="s">
        <v>16</v>
      </c>
      <c r="C823" t="s">
        <v>28</v>
      </c>
      <c r="D823" t="s">
        <v>33</v>
      </c>
      <c r="E823">
        <v>1298</v>
      </c>
      <c r="F823" s="6">
        <v>132</v>
      </c>
      <c r="G823" s="6">
        <v>353</v>
      </c>
      <c r="H823" s="6">
        <v>458194</v>
      </c>
      <c r="I823" s="6">
        <v>45819.4</v>
      </c>
      <c r="J823" s="6">
        <v>114548.5</v>
      </c>
      <c r="K823" s="6">
        <v>297826.09999999998</v>
      </c>
      <c r="L823" s="3">
        <v>42857</v>
      </c>
      <c r="M823">
        <v>5</v>
      </c>
      <c r="N823" t="s">
        <v>18</v>
      </c>
      <c r="O823">
        <v>2017</v>
      </c>
    </row>
    <row r="824" spans="1:15" ht="14" x14ac:dyDescent="0.15">
      <c r="A824" t="s">
        <v>9</v>
      </c>
      <c r="B824" t="s">
        <v>14</v>
      </c>
      <c r="C824" t="s">
        <v>28</v>
      </c>
      <c r="D824" t="s">
        <v>33</v>
      </c>
      <c r="E824">
        <v>553</v>
      </c>
      <c r="F824" s="6">
        <v>38</v>
      </c>
      <c r="G824" s="6">
        <v>114</v>
      </c>
      <c r="H824" s="6">
        <v>63042</v>
      </c>
      <c r="I824" s="6">
        <v>6304.2000000000007</v>
      </c>
      <c r="J824" s="6">
        <v>15760.5</v>
      </c>
      <c r="K824" s="6">
        <v>40977.300000000003</v>
      </c>
      <c r="L824" s="3">
        <v>42858</v>
      </c>
      <c r="M824">
        <v>5</v>
      </c>
      <c r="N824" t="s">
        <v>18</v>
      </c>
      <c r="O824">
        <v>2017</v>
      </c>
    </row>
    <row r="825" spans="1:15" ht="14" x14ac:dyDescent="0.15">
      <c r="A825" t="s">
        <v>7</v>
      </c>
      <c r="B825" t="s">
        <v>47</v>
      </c>
      <c r="C825" t="s">
        <v>28</v>
      </c>
      <c r="D825" t="s">
        <v>33</v>
      </c>
      <c r="E825">
        <v>573</v>
      </c>
      <c r="F825" s="6">
        <v>36</v>
      </c>
      <c r="G825" s="6">
        <v>194</v>
      </c>
      <c r="H825" s="6">
        <v>111162</v>
      </c>
      <c r="I825" s="6">
        <v>11116.2</v>
      </c>
      <c r="J825" s="6">
        <v>27790.5</v>
      </c>
      <c r="K825" s="6">
        <v>72255.3</v>
      </c>
      <c r="L825" s="3">
        <v>42859</v>
      </c>
      <c r="M825">
        <v>5</v>
      </c>
      <c r="N825" t="s">
        <v>18</v>
      </c>
      <c r="O825">
        <v>2017</v>
      </c>
    </row>
    <row r="826" spans="1:15" ht="14" x14ac:dyDescent="0.15">
      <c r="A826" t="s">
        <v>9</v>
      </c>
      <c r="B826" t="s">
        <v>14</v>
      </c>
      <c r="C826" t="s">
        <v>23</v>
      </c>
      <c r="D826" t="s">
        <v>33</v>
      </c>
      <c r="E826">
        <v>651</v>
      </c>
      <c r="F826" s="6">
        <v>193</v>
      </c>
      <c r="G826" s="6">
        <v>179</v>
      </c>
      <c r="H826" s="6">
        <v>116529</v>
      </c>
      <c r="I826" s="6">
        <v>11652.900000000001</v>
      </c>
      <c r="J826" s="6">
        <v>29132.25</v>
      </c>
      <c r="K826" s="6">
        <v>75743.850000000006</v>
      </c>
      <c r="L826" s="3">
        <v>42860</v>
      </c>
      <c r="M826">
        <v>5</v>
      </c>
      <c r="N826" t="s">
        <v>18</v>
      </c>
      <c r="O826">
        <v>2017</v>
      </c>
    </row>
    <row r="827" spans="1:15" ht="14" x14ac:dyDescent="0.15">
      <c r="A827" t="s">
        <v>11</v>
      </c>
      <c r="B827" t="s">
        <v>14</v>
      </c>
      <c r="C827" t="s">
        <v>23</v>
      </c>
      <c r="D827" t="s">
        <v>33</v>
      </c>
      <c r="E827">
        <v>1215</v>
      </c>
      <c r="F827" s="6">
        <v>213</v>
      </c>
      <c r="G827" s="6">
        <v>153</v>
      </c>
      <c r="H827" s="6">
        <v>185895</v>
      </c>
      <c r="I827" s="6">
        <v>18589.5</v>
      </c>
      <c r="J827" s="6">
        <v>46473.75</v>
      </c>
      <c r="K827" s="6">
        <v>120831.75</v>
      </c>
      <c r="L827" s="3">
        <v>42861</v>
      </c>
      <c r="M827">
        <v>5</v>
      </c>
      <c r="N827" t="s">
        <v>18</v>
      </c>
      <c r="O827">
        <v>2017</v>
      </c>
    </row>
    <row r="828" spans="1:15" ht="14" x14ac:dyDescent="0.15">
      <c r="A828" t="s">
        <v>10</v>
      </c>
      <c r="B828" t="s">
        <v>17</v>
      </c>
      <c r="C828" t="s">
        <v>23</v>
      </c>
      <c r="D828" t="s">
        <v>33</v>
      </c>
      <c r="E828">
        <v>586</v>
      </c>
      <c r="F828" s="6">
        <v>226</v>
      </c>
      <c r="G828" s="6">
        <v>91</v>
      </c>
      <c r="H828" s="6">
        <v>53326</v>
      </c>
      <c r="I828" s="6">
        <v>5332.6</v>
      </c>
      <c r="J828" s="6">
        <v>13331.5</v>
      </c>
      <c r="K828" s="6">
        <v>34661.9</v>
      </c>
      <c r="L828" s="3">
        <v>42862</v>
      </c>
      <c r="M828">
        <v>5</v>
      </c>
      <c r="N828" t="s">
        <v>18</v>
      </c>
      <c r="O828">
        <v>2017</v>
      </c>
    </row>
    <row r="829" spans="1:15" ht="14" x14ac:dyDescent="0.15">
      <c r="A829" t="s">
        <v>8</v>
      </c>
      <c r="B829" t="s">
        <v>17</v>
      </c>
      <c r="C829" t="s">
        <v>24</v>
      </c>
      <c r="D829" t="s">
        <v>33</v>
      </c>
      <c r="E829">
        <v>343</v>
      </c>
      <c r="F829" s="6">
        <v>30</v>
      </c>
      <c r="G829" s="6">
        <v>157</v>
      </c>
      <c r="H829" s="6">
        <v>53851</v>
      </c>
      <c r="I829" s="6">
        <v>5385.1</v>
      </c>
      <c r="J829" s="6">
        <v>13462.75</v>
      </c>
      <c r="K829" s="6">
        <v>35003.15</v>
      </c>
      <c r="L829" s="3">
        <v>42863</v>
      </c>
      <c r="M829">
        <v>5</v>
      </c>
      <c r="N829" t="s">
        <v>18</v>
      </c>
      <c r="O829">
        <v>2017</v>
      </c>
    </row>
    <row r="830" spans="1:15" ht="14" x14ac:dyDescent="0.15">
      <c r="A830" t="s">
        <v>10</v>
      </c>
      <c r="B830" t="s">
        <v>17</v>
      </c>
      <c r="C830" t="s">
        <v>25</v>
      </c>
      <c r="D830" t="s">
        <v>33</v>
      </c>
      <c r="E830">
        <v>866</v>
      </c>
      <c r="F830" s="6">
        <v>7</v>
      </c>
      <c r="G830" s="6">
        <v>340</v>
      </c>
      <c r="H830" s="6">
        <v>294440</v>
      </c>
      <c r="I830" s="6">
        <v>29444</v>
      </c>
      <c r="J830" s="6">
        <v>73610</v>
      </c>
      <c r="K830" s="6">
        <v>191386</v>
      </c>
      <c r="L830" s="3">
        <v>42864</v>
      </c>
      <c r="M830">
        <v>5</v>
      </c>
      <c r="N830" t="s">
        <v>18</v>
      </c>
      <c r="O830">
        <v>2017</v>
      </c>
    </row>
    <row r="831" spans="1:15" ht="14" x14ac:dyDescent="0.15">
      <c r="A831" t="s">
        <v>8</v>
      </c>
      <c r="B831" t="s">
        <v>16</v>
      </c>
      <c r="C831" t="s">
        <v>25</v>
      </c>
      <c r="D831" t="s">
        <v>33</v>
      </c>
      <c r="E831">
        <v>1393</v>
      </c>
      <c r="F831" s="6">
        <v>105</v>
      </c>
      <c r="G831" s="6">
        <v>119</v>
      </c>
      <c r="H831" s="6">
        <v>165767</v>
      </c>
      <c r="I831" s="6">
        <v>16576.7</v>
      </c>
      <c r="J831" s="6">
        <v>41441.75</v>
      </c>
      <c r="K831" s="6">
        <v>107748.54999999999</v>
      </c>
      <c r="L831" s="3">
        <v>42865</v>
      </c>
      <c r="M831">
        <v>5</v>
      </c>
      <c r="N831" t="s">
        <v>18</v>
      </c>
      <c r="O831">
        <v>2017</v>
      </c>
    </row>
    <row r="832" spans="1:15" ht="14" x14ac:dyDescent="0.15">
      <c r="A832" t="s">
        <v>9</v>
      </c>
      <c r="B832" t="s">
        <v>47</v>
      </c>
      <c r="C832" t="s">
        <v>25</v>
      </c>
      <c r="D832" t="s">
        <v>33</v>
      </c>
      <c r="E832">
        <v>826</v>
      </c>
      <c r="F832" s="6">
        <v>180</v>
      </c>
      <c r="G832" s="6">
        <v>193</v>
      </c>
      <c r="H832" s="6">
        <v>159418</v>
      </c>
      <c r="I832" s="6">
        <v>15941.800000000001</v>
      </c>
      <c r="J832" s="6">
        <v>39854.5</v>
      </c>
      <c r="K832" s="6">
        <v>103621.70000000001</v>
      </c>
      <c r="L832" s="3">
        <v>42866</v>
      </c>
      <c r="M832">
        <v>5</v>
      </c>
      <c r="N832" t="s">
        <v>18</v>
      </c>
      <c r="O832">
        <v>2017</v>
      </c>
    </row>
    <row r="833" spans="1:15" ht="14" x14ac:dyDescent="0.15">
      <c r="A833" t="s">
        <v>9</v>
      </c>
      <c r="B833" t="s">
        <v>16</v>
      </c>
      <c r="C833" t="s">
        <v>25</v>
      </c>
      <c r="D833" t="s">
        <v>33</v>
      </c>
      <c r="E833">
        <v>1260</v>
      </c>
      <c r="F833" s="6">
        <v>83</v>
      </c>
      <c r="G833" s="6">
        <v>424</v>
      </c>
      <c r="H833" s="6">
        <v>534240</v>
      </c>
      <c r="I833" s="6">
        <v>53424</v>
      </c>
      <c r="J833" s="6">
        <v>133560</v>
      </c>
      <c r="K833" s="6">
        <v>347256</v>
      </c>
      <c r="L833" s="3">
        <v>42867</v>
      </c>
      <c r="M833">
        <v>5</v>
      </c>
      <c r="N833" t="s">
        <v>18</v>
      </c>
      <c r="O833">
        <v>2017</v>
      </c>
    </row>
    <row r="834" spans="1:15" ht="14" x14ac:dyDescent="0.15">
      <c r="A834" t="s">
        <v>10</v>
      </c>
      <c r="B834" t="s">
        <v>15</v>
      </c>
      <c r="C834" t="s">
        <v>25</v>
      </c>
      <c r="D834" t="s">
        <v>33</v>
      </c>
      <c r="E834">
        <v>510</v>
      </c>
      <c r="F834" s="6">
        <v>205</v>
      </c>
      <c r="G834" s="6">
        <v>76</v>
      </c>
      <c r="H834" s="6">
        <v>38760</v>
      </c>
      <c r="I834" s="6">
        <v>3876</v>
      </c>
      <c r="J834" s="6">
        <v>9690</v>
      </c>
      <c r="K834" s="6">
        <v>25194</v>
      </c>
      <c r="L834" s="3">
        <v>42868</v>
      </c>
      <c r="M834">
        <v>5</v>
      </c>
      <c r="N834" t="s">
        <v>18</v>
      </c>
      <c r="O834">
        <v>2017</v>
      </c>
    </row>
    <row r="835" spans="1:15" ht="14" x14ac:dyDescent="0.15">
      <c r="A835" t="s">
        <v>7</v>
      </c>
      <c r="B835" t="s">
        <v>35</v>
      </c>
      <c r="C835" t="s">
        <v>25</v>
      </c>
      <c r="D835" t="s">
        <v>33</v>
      </c>
      <c r="E835">
        <v>733</v>
      </c>
      <c r="F835" s="6">
        <v>18</v>
      </c>
      <c r="G835" s="6">
        <v>207</v>
      </c>
      <c r="H835" s="6">
        <v>151731</v>
      </c>
      <c r="I835" s="6">
        <v>15173.1</v>
      </c>
      <c r="J835" s="6">
        <v>37932.75</v>
      </c>
      <c r="K835" s="6">
        <v>98625.15</v>
      </c>
      <c r="L835" s="3">
        <v>42869</v>
      </c>
      <c r="M835">
        <v>5</v>
      </c>
      <c r="N835" t="s">
        <v>18</v>
      </c>
      <c r="O835">
        <v>2017</v>
      </c>
    </row>
    <row r="836" spans="1:15" ht="14" x14ac:dyDescent="0.15">
      <c r="A836" t="s">
        <v>7</v>
      </c>
      <c r="B836" t="s">
        <v>16</v>
      </c>
      <c r="C836" t="s">
        <v>25</v>
      </c>
      <c r="D836" t="s">
        <v>33</v>
      </c>
      <c r="E836">
        <v>1354</v>
      </c>
      <c r="F836" s="6">
        <v>121</v>
      </c>
      <c r="G836" s="6">
        <v>148</v>
      </c>
      <c r="H836" s="6">
        <v>200392</v>
      </c>
      <c r="I836" s="6">
        <v>20039.2</v>
      </c>
      <c r="J836" s="6">
        <v>50098</v>
      </c>
      <c r="K836" s="6">
        <v>130254.79999999999</v>
      </c>
      <c r="L836" s="3">
        <v>42870</v>
      </c>
      <c r="M836">
        <v>5</v>
      </c>
      <c r="N836" t="s">
        <v>18</v>
      </c>
      <c r="O836">
        <v>2017</v>
      </c>
    </row>
    <row r="837" spans="1:15" ht="14" x14ac:dyDescent="0.15">
      <c r="A837" t="s">
        <v>10</v>
      </c>
      <c r="B837" t="s">
        <v>17</v>
      </c>
      <c r="C837" t="s">
        <v>25</v>
      </c>
      <c r="D837" t="s">
        <v>33</v>
      </c>
      <c r="E837">
        <v>1196</v>
      </c>
      <c r="F837" s="6">
        <v>87</v>
      </c>
      <c r="G837" s="6">
        <v>251</v>
      </c>
      <c r="H837" s="6">
        <v>300196</v>
      </c>
      <c r="I837" s="6">
        <v>30019.600000000002</v>
      </c>
      <c r="J837" s="6">
        <v>75049</v>
      </c>
      <c r="K837" s="6">
        <v>195127.40000000002</v>
      </c>
      <c r="L837" s="3">
        <v>42871</v>
      </c>
      <c r="M837">
        <v>5</v>
      </c>
      <c r="N837" t="s">
        <v>18</v>
      </c>
      <c r="O837">
        <v>2017</v>
      </c>
    </row>
    <row r="838" spans="1:15" ht="14" x14ac:dyDescent="0.15">
      <c r="A838" t="s">
        <v>10</v>
      </c>
      <c r="B838" t="s">
        <v>35</v>
      </c>
      <c r="C838" t="s">
        <v>25</v>
      </c>
      <c r="D838" t="s">
        <v>33</v>
      </c>
      <c r="E838">
        <v>664</v>
      </c>
      <c r="F838" s="6">
        <v>17</v>
      </c>
      <c r="G838" s="6">
        <v>427</v>
      </c>
      <c r="H838" s="6">
        <v>283528</v>
      </c>
      <c r="I838" s="6">
        <v>28352.800000000003</v>
      </c>
      <c r="J838" s="6">
        <v>70882</v>
      </c>
      <c r="K838" s="6">
        <v>184293.2</v>
      </c>
      <c r="L838" s="3">
        <v>42872</v>
      </c>
      <c r="M838">
        <v>5</v>
      </c>
      <c r="N838" t="s">
        <v>18</v>
      </c>
      <c r="O838">
        <v>2017</v>
      </c>
    </row>
    <row r="839" spans="1:15" ht="14" x14ac:dyDescent="0.15">
      <c r="A839" t="s">
        <v>11</v>
      </c>
      <c r="B839" t="s">
        <v>15</v>
      </c>
      <c r="C839" t="s">
        <v>25</v>
      </c>
      <c r="D839" t="s">
        <v>33</v>
      </c>
      <c r="E839">
        <v>1113</v>
      </c>
      <c r="F839" s="6">
        <v>211</v>
      </c>
      <c r="G839" s="6">
        <v>305</v>
      </c>
      <c r="H839" s="6">
        <v>339465</v>
      </c>
      <c r="I839" s="6">
        <v>33946.5</v>
      </c>
      <c r="J839" s="6">
        <v>84866.25</v>
      </c>
      <c r="K839" s="6">
        <v>220652.25</v>
      </c>
      <c r="L839" s="3">
        <v>42873</v>
      </c>
      <c r="M839">
        <v>5</v>
      </c>
      <c r="N839" t="s">
        <v>18</v>
      </c>
      <c r="O839">
        <v>2017</v>
      </c>
    </row>
    <row r="840" spans="1:15" ht="14" x14ac:dyDescent="0.15">
      <c r="A840" t="s">
        <v>8</v>
      </c>
      <c r="B840" t="s">
        <v>15</v>
      </c>
      <c r="C840" t="s">
        <v>25</v>
      </c>
      <c r="D840" t="s">
        <v>33</v>
      </c>
      <c r="E840">
        <v>510</v>
      </c>
      <c r="F840" s="6">
        <v>57</v>
      </c>
      <c r="G840" s="6">
        <v>60</v>
      </c>
      <c r="H840" s="6">
        <v>30600</v>
      </c>
      <c r="I840" s="6">
        <v>3060</v>
      </c>
      <c r="J840" s="6">
        <v>7650</v>
      </c>
      <c r="K840" s="6">
        <v>19890</v>
      </c>
      <c r="L840" s="3">
        <v>42874</v>
      </c>
      <c r="M840">
        <v>5</v>
      </c>
      <c r="N840" t="s">
        <v>18</v>
      </c>
      <c r="O840">
        <v>2017</v>
      </c>
    </row>
    <row r="841" spans="1:15" ht="14" x14ac:dyDescent="0.15">
      <c r="A841" t="s">
        <v>10</v>
      </c>
      <c r="B841" t="s">
        <v>35</v>
      </c>
      <c r="C841" t="s">
        <v>25</v>
      </c>
      <c r="D841" t="s">
        <v>33</v>
      </c>
      <c r="E841">
        <v>736</v>
      </c>
      <c r="F841" s="6">
        <v>119</v>
      </c>
      <c r="G841" s="6">
        <v>423</v>
      </c>
      <c r="H841" s="6">
        <v>311328</v>
      </c>
      <c r="I841" s="6">
        <v>31132.800000000003</v>
      </c>
      <c r="J841" s="6">
        <v>77832</v>
      </c>
      <c r="K841" s="6">
        <v>202363.2</v>
      </c>
      <c r="L841" s="3">
        <v>42875</v>
      </c>
      <c r="M841">
        <v>5</v>
      </c>
      <c r="N841" t="s">
        <v>18</v>
      </c>
      <c r="O841">
        <v>2017</v>
      </c>
    </row>
    <row r="842" spans="1:15" ht="14" x14ac:dyDescent="0.15">
      <c r="A842" t="s">
        <v>10</v>
      </c>
      <c r="B842" t="s">
        <v>35</v>
      </c>
      <c r="C842" t="s">
        <v>26</v>
      </c>
      <c r="D842" t="s">
        <v>33</v>
      </c>
      <c r="E842">
        <v>777</v>
      </c>
      <c r="F842" s="6">
        <v>133</v>
      </c>
      <c r="G842" s="6">
        <v>189</v>
      </c>
      <c r="H842" s="6">
        <v>146853</v>
      </c>
      <c r="I842" s="6">
        <v>14685.300000000001</v>
      </c>
      <c r="J842" s="6">
        <v>36713.25</v>
      </c>
      <c r="K842" s="6">
        <v>95454.450000000012</v>
      </c>
      <c r="L842" s="3">
        <v>42876</v>
      </c>
      <c r="M842">
        <v>5</v>
      </c>
      <c r="N842" t="s">
        <v>18</v>
      </c>
      <c r="O842">
        <v>2017</v>
      </c>
    </row>
    <row r="843" spans="1:15" ht="14" x14ac:dyDescent="0.15">
      <c r="A843" t="s">
        <v>11</v>
      </c>
      <c r="B843" t="s">
        <v>15</v>
      </c>
      <c r="C843" t="s">
        <v>26</v>
      </c>
      <c r="D843" t="s">
        <v>33</v>
      </c>
      <c r="E843">
        <v>714</v>
      </c>
      <c r="F843" s="6">
        <v>221</v>
      </c>
      <c r="G843" s="6">
        <v>273</v>
      </c>
      <c r="H843" s="6">
        <v>194922</v>
      </c>
      <c r="I843" s="6">
        <v>19492.2</v>
      </c>
      <c r="J843" s="6">
        <v>48730.5</v>
      </c>
      <c r="K843" s="6">
        <v>126699.29999999999</v>
      </c>
      <c r="L843" s="3">
        <v>42877</v>
      </c>
      <c r="M843">
        <v>5</v>
      </c>
      <c r="N843" t="s">
        <v>18</v>
      </c>
      <c r="O843">
        <v>2017</v>
      </c>
    </row>
    <row r="844" spans="1:15" ht="14" x14ac:dyDescent="0.15">
      <c r="A844" t="s">
        <v>10</v>
      </c>
      <c r="B844" t="s">
        <v>17</v>
      </c>
      <c r="C844" t="s">
        <v>26</v>
      </c>
      <c r="D844" t="s">
        <v>33</v>
      </c>
      <c r="E844">
        <v>1243</v>
      </c>
      <c r="F844" s="6">
        <v>196</v>
      </c>
      <c r="G844" s="6">
        <v>327</v>
      </c>
      <c r="H844" s="6">
        <v>406461</v>
      </c>
      <c r="I844" s="6">
        <v>40646.100000000006</v>
      </c>
      <c r="J844" s="6">
        <v>101615.25</v>
      </c>
      <c r="K844" s="6">
        <v>264199.65000000002</v>
      </c>
      <c r="L844" s="3">
        <v>42878</v>
      </c>
      <c r="M844">
        <v>5</v>
      </c>
      <c r="N844" t="s">
        <v>18</v>
      </c>
      <c r="O844">
        <v>2017</v>
      </c>
    </row>
    <row r="845" spans="1:15" ht="14" x14ac:dyDescent="0.15">
      <c r="A845" t="s">
        <v>11</v>
      </c>
      <c r="B845" t="s">
        <v>17</v>
      </c>
      <c r="C845" t="s">
        <v>26</v>
      </c>
      <c r="D845" t="s">
        <v>33</v>
      </c>
      <c r="E845">
        <v>877</v>
      </c>
      <c r="F845" s="6">
        <v>91</v>
      </c>
      <c r="G845" s="6">
        <v>317</v>
      </c>
      <c r="H845" s="6">
        <v>278009</v>
      </c>
      <c r="I845" s="6">
        <v>27800.9</v>
      </c>
      <c r="J845" s="6">
        <v>69502.25</v>
      </c>
      <c r="K845" s="6">
        <v>180705.85</v>
      </c>
      <c r="L845" s="3">
        <v>42879</v>
      </c>
      <c r="M845">
        <v>5</v>
      </c>
      <c r="N845" t="s">
        <v>18</v>
      </c>
      <c r="O845">
        <v>2017</v>
      </c>
    </row>
    <row r="846" spans="1:15" ht="14" x14ac:dyDescent="0.15">
      <c r="A846" t="s">
        <v>8</v>
      </c>
      <c r="B846" t="s">
        <v>17</v>
      </c>
      <c r="C846" t="s">
        <v>26</v>
      </c>
      <c r="D846" t="s">
        <v>33</v>
      </c>
      <c r="E846">
        <v>489</v>
      </c>
      <c r="F846" s="6">
        <v>163</v>
      </c>
      <c r="G846" s="6">
        <v>157</v>
      </c>
      <c r="H846" s="6">
        <v>76773</v>
      </c>
      <c r="I846" s="6">
        <v>7677.3</v>
      </c>
      <c r="J846" s="6">
        <v>19193.25</v>
      </c>
      <c r="K846" s="6">
        <v>49902.45</v>
      </c>
      <c r="L846" s="3">
        <v>42880</v>
      </c>
      <c r="M846">
        <v>5</v>
      </c>
      <c r="N846" t="s">
        <v>18</v>
      </c>
      <c r="O846">
        <v>2017</v>
      </c>
    </row>
    <row r="847" spans="1:15" ht="14" x14ac:dyDescent="0.15">
      <c r="A847" t="s">
        <v>9</v>
      </c>
      <c r="B847" t="s">
        <v>16</v>
      </c>
      <c r="C847" t="s">
        <v>26</v>
      </c>
      <c r="D847" t="s">
        <v>33</v>
      </c>
      <c r="E847">
        <v>662</v>
      </c>
      <c r="F847" s="6">
        <v>226</v>
      </c>
      <c r="G847" s="6">
        <v>85</v>
      </c>
      <c r="H847" s="6">
        <v>56270</v>
      </c>
      <c r="I847" s="6">
        <v>5627</v>
      </c>
      <c r="J847" s="6">
        <v>14067.5</v>
      </c>
      <c r="K847" s="6">
        <v>36575.5</v>
      </c>
      <c r="L847" s="3">
        <v>42881</v>
      </c>
      <c r="M847">
        <v>5</v>
      </c>
      <c r="N847" t="s">
        <v>18</v>
      </c>
      <c r="O847">
        <v>2017</v>
      </c>
    </row>
    <row r="848" spans="1:15" ht="14" x14ac:dyDescent="0.15">
      <c r="A848" t="s">
        <v>7</v>
      </c>
      <c r="B848" t="s">
        <v>35</v>
      </c>
      <c r="C848" t="s">
        <v>27</v>
      </c>
      <c r="D848" t="s">
        <v>33</v>
      </c>
      <c r="E848">
        <v>762</v>
      </c>
      <c r="F848" s="6">
        <v>242</v>
      </c>
      <c r="G848" s="6">
        <v>349</v>
      </c>
      <c r="H848" s="6">
        <v>265938</v>
      </c>
      <c r="I848" s="6">
        <v>26593.800000000003</v>
      </c>
      <c r="J848" s="6">
        <v>66484.5</v>
      </c>
      <c r="K848" s="6">
        <v>172859.7</v>
      </c>
      <c r="L848" s="3">
        <v>42882</v>
      </c>
      <c r="M848">
        <v>5</v>
      </c>
      <c r="N848" t="s">
        <v>18</v>
      </c>
      <c r="O848">
        <v>2017</v>
      </c>
    </row>
    <row r="849" spans="1:15" ht="14" x14ac:dyDescent="0.15">
      <c r="A849" t="s">
        <v>9</v>
      </c>
      <c r="B849" t="s">
        <v>14</v>
      </c>
      <c r="C849" t="s">
        <v>27</v>
      </c>
      <c r="D849" t="s">
        <v>33</v>
      </c>
      <c r="E849">
        <v>524</v>
      </c>
      <c r="F849" s="6">
        <v>117</v>
      </c>
      <c r="G849" s="6">
        <v>108</v>
      </c>
      <c r="H849" s="6">
        <v>56592</v>
      </c>
      <c r="I849" s="6">
        <v>5659.2000000000007</v>
      </c>
      <c r="J849" s="6">
        <v>14148</v>
      </c>
      <c r="K849" s="6">
        <v>36784.800000000003</v>
      </c>
      <c r="L849" s="3">
        <v>42883</v>
      </c>
      <c r="M849">
        <v>5</v>
      </c>
      <c r="N849" t="s">
        <v>18</v>
      </c>
      <c r="O849">
        <v>2017</v>
      </c>
    </row>
    <row r="850" spans="1:15" ht="14" x14ac:dyDescent="0.15">
      <c r="A850" t="s">
        <v>11</v>
      </c>
      <c r="B850" t="s">
        <v>16</v>
      </c>
      <c r="C850" t="s">
        <v>27</v>
      </c>
      <c r="D850" t="s">
        <v>33</v>
      </c>
      <c r="E850">
        <v>727</v>
      </c>
      <c r="F850" s="6">
        <v>70</v>
      </c>
      <c r="G850" s="6">
        <v>70</v>
      </c>
      <c r="H850" s="6">
        <v>50890</v>
      </c>
      <c r="I850" s="6">
        <v>5089</v>
      </c>
      <c r="J850" s="6">
        <v>12722.5</v>
      </c>
      <c r="K850" s="6">
        <v>33078.5</v>
      </c>
      <c r="L850" s="3">
        <v>42884</v>
      </c>
      <c r="M850">
        <v>5</v>
      </c>
      <c r="N850" t="s">
        <v>18</v>
      </c>
      <c r="O850">
        <v>2017</v>
      </c>
    </row>
    <row r="851" spans="1:15" ht="14" x14ac:dyDescent="0.15">
      <c r="A851" t="s">
        <v>10</v>
      </c>
      <c r="B851" t="s">
        <v>16</v>
      </c>
      <c r="C851" t="s">
        <v>27</v>
      </c>
      <c r="D851" t="s">
        <v>33</v>
      </c>
      <c r="E851">
        <v>1482</v>
      </c>
      <c r="F851" s="6">
        <v>35</v>
      </c>
      <c r="G851" s="6">
        <v>389</v>
      </c>
      <c r="H851" s="6">
        <v>576498</v>
      </c>
      <c r="I851" s="6">
        <v>57649.8</v>
      </c>
      <c r="J851" s="6">
        <v>144124.5</v>
      </c>
      <c r="K851" s="6">
        <v>374723.7</v>
      </c>
      <c r="L851" s="3">
        <v>42885</v>
      </c>
      <c r="M851">
        <v>5</v>
      </c>
      <c r="N851" t="s">
        <v>18</v>
      </c>
      <c r="O851">
        <v>2017</v>
      </c>
    </row>
    <row r="852" spans="1:15" ht="14" x14ac:dyDescent="0.15">
      <c r="A852" t="s">
        <v>8</v>
      </c>
      <c r="B852" t="s">
        <v>14</v>
      </c>
      <c r="C852" t="s">
        <v>27</v>
      </c>
      <c r="D852" t="s">
        <v>33</v>
      </c>
      <c r="E852">
        <v>331</v>
      </c>
      <c r="F852" s="6">
        <v>64</v>
      </c>
      <c r="G852" s="6">
        <v>228</v>
      </c>
      <c r="H852" s="6">
        <v>75468</v>
      </c>
      <c r="I852" s="6">
        <v>7546.8</v>
      </c>
      <c r="J852" s="6">
        <v>18867</v>
      </c>
      <c r="K852" s="6">
        <v>49054.2</v>
      </c>
      <c r="L852" s="3">
        <v>42886</v>
      </c>
      <c r="M852">
        <v>5</v>
      </c>
      <c r="N852" t="s">
        <v>18</v>
      </c>
      <c r="O852">
        <v>2017</v>
      </c>
    </row>
    <row r="853" spans="1:15" ht="14" x14ac:dyDescent="0.15">
      <c r="A853" t="s">
        <v>10</v>
      </c>
      <c r="B853" t="s">
        <v>47</v>
      </c>
      <c r="C853" t="s">
        <v>27</v>
      </c>
      <c r="D853" t="s">
        <v>33</v>
      </c>
      <c r="E853">
        <v>582</v>
      </c>
      <c r="F853" s="6">
        <v>152</v>
      </c>
      <c r="G853" s="6">
        <v>114</v>
      </c>
      <c r="H853" s="6">
        <v>66348</v>
      </c>
      <c r="I853" s="6">
        <v>6634.8</v>
      </c>
      <c r="J853" s="6">
        <v>16587</v>
      </c>
      <c r="K853" s="6">
        <v>43126.2</v>
      </c>
      <c r="L853" s="3">
        <v>42887</v>
      </c>
      <c r="M853">
        <v>6</v>
      </c>
      <c r="N853" t="s">
        <v>40</v>
      </c>
      <c r="O853">
        <v>2017</v>
      </c>
    </row>
    <row r="854" spans="1:15" ht="14" x14ac:dyDescent="0.15">
      <c r="A854" t="s">
        <v>8</v>
      </c>
      <c r="B854" t="s">
        <v>14</v>
      </c>
      <c r="C854" t="s">
        <v>27</v>
      </c>
      <c r="D854" t="s">
        <v>33</v>
      </c>
      <c r="E854">
        <v>928</v>
      </c>
      <c r="F854" s="6">
        <v>25</v>
      </c>
      <c r="G854" s="6">
        <v>450</v>
      </c>
      <c r="H854" s="6">
        <v>417600</v>
      </c>
      <c r="I854" s="6">
        <v>41760</v>
      </c>
      <c r="J854" s="6">
        <v>104400</v>
      </c>
      <c r="K854" s="6">
        <v>271440</v>
      </c>
      <c r="L854" s="3">
        <v>42888</v>
      </c>
      <c r="M854">
        <v>6</v>
      </c>
      <c r="N854" t="s">
        <v>40</v>
      </c>
      <c r="O854">
        <v>2017</v>
      </c>
    </row>
    <row r="855" spans="1:15" ht="14" x14ac:dyDescent="0.15">
      <c r="A855" t="s">
        <v>9</v>
      </c>
      <c r="B855" t="s">
        <v>14</v>
      </c>
      <c r="C855" t="s">
        <v>28</v>
      </c>
      <c r="D855" t="s">
        <v>33</v>
      </c>
      <c r="E855">
        <v>497</v>
      </c>
      <c r="F855" s="6">
        <v>113</v>
      </c>
      <c r="G855" s="6">
        <v>358</v>
      </c>
      <c r="H855" s="6">
        <v>177926</v>
      </c>
      <c r="I855" s="6">
        <v>17792.600000000002</v>
      </c>
      <c r="J855" s="6">
        <v>44481.5</v>
      </c>
      <c r="K855" s="6">
        <v>115651.9</v>
      </c>
      <c r="L855" s="3">
        <v>42889</v>
      </c>
      <c r="M855">
        <v>6</v>
      </c>
      <c r="N855" t="s">
        <v>40</v>
      </c>
      <c r="O855">
        <v>2017</v>
      </c>
    </row>
    <row r="856" spans="1:15" ht="14" x14ac:dyDescent="0.15">
      <c r="A856" t="s">
        <v>9</v>
      </c>
      <c r="B856" t="s">
        <v>17</v>
      </c>
      <c r="C856" t="s">
        <v>25</v>
      </c>
      <c r="D856" t="s">
        <v>33</v>
      </c>
      <c r="E856">
        <v>835</v>
      </c>
      <c r="F856" s="6">
        <v>231</v>
      </c>
      <c r="G856" s="6">
        <v>397</v>
      </c>
      <c r="H856" s="6">
        <v>331495</v>
      </c>
      <c r="I856" s="6">
        <v>33149.5</v>
      </c>
      <c r="J856" s="6">
        <v>82873.75</v>
      </c>
      <c r="K856" s="6">
        <v>215471.75</v>
      </c>
      <c r="L856" s="3">
        <v>42890</v>
      </c>
      <c r="M856">
        <v>6</v>
      </c>
      <c r="N856" t="s">
        <v>40</v>
      </c>
      <c r="O856">
        <v>2017</v>
      </c>
    </row>
    <row r="857" spans="1:15" ht="14" x14ac:dyDescent="0.15">
      <c r="A857" t="s">
        <v>10</v>
      </c>
      <c r="B857" t="s">
        <v>17</v>
      </c>
      <c r="C857" t="s">
        <v>25</v>
      </c>
      <c r="D857" t="s">
        <v>33</v>
      </c>
      <c r="E857">
        <v>379</v>
      </c>
      <c r="F857" s="6">
        <v>197</v>
      </c>
      <c r="G857" s="6">
        <v>355</v>
      </c>
      <c r="H857" s="6">
        <v>134545</v>
      </c>
      <c r="I857" s="6">
        <v>13454.5</v>
      </c>
      <c r="J857" s="6">
        <v>33636.25</v>
      </c>
      <c r="K857" s="6">
        <v>87454.25</v>
      </c>
      <c r="L857" s="3">
        <v>42891</v>
      </c>
      <c r="M857">
        <v>6</v>
      </c>
      <c r="N857" t="s">
        <v>40</v>
      </c>
      <c r="O857">
        <v>2017</v>
      </c>
    </row>
    <row r="858" spans="1:15" ht="14" x14ac:dyDescent="0.15">
      <c r="A858" t="s">
        <v>7</v>
      </c>
      <c r="B858" t="s">
        <v>17</v>
      </c>
      <c r="C858" t="s">
        <v>25</v>
      </c>
      <c r="D858" t="s">
        <v>33</v>
      </c>
      <c r="E858">
        <v>1085</v>
      </c>
      <c r="F858" s="6">
        <v>36</v>
      </c>
      <c r="G858" s="6">
        <v>261</v>
      </c>
      <c r="H858" s="6">
        <v>283185</v>
      </c>
      <c r="I858" s="6">
        <v>28318.5</v>
      </c>
      <c r="J858" s="6">
        <v>70796.25</v>
      </c>
      <c r="K858" s="6">
        <v>184070.25</v>
      </c>
      <c r="L858" s="3">
        <v>42892</v>
      </c>
      <c r="M858">
        <v>6</v>
      </c>
      <c r="N858" t="s">
        <v>40</v>
      </c>
      <c r="O858">
        <v>2017</v>
      </c>
    </row>
    <row r="859" spans="1:15" ht="14" x14ac:dyDescent="0.15">
      <c r="A859" t="s">
        <v>7</v>
      </c>
      <c r="B859" t="s">
        <v>16</v>
      </c>
      <c r="C859" t="s">
        <v>27</v>
      </c>
      <c r="D859" t="s">
        <v>33</v>
      </c>
      <c r="E859">
        <v>1430</v>
      </c>
      <c r="F859" s="6">
        <v>136</v>
      </c>
      <c r="G859" s="6">
        <v>344</v>
      </c>
      <c r="H859" s="6">
        <v>491920</v>
      </c>
      <c r="I859" s="6">
        <v>49192</v>
      </c>
      <c r="J859" s="6">
        <v>122980</v>
      </c>
      <c r="K859" s="6">
        <v>319748</v>
      </c>
      <c r="L859" s="3">
        <v>42893</v>
      </c>
      <c r="M859">
        <v>6</v>
      </c>
      <c r="N859" t="s">
        <v>40</v>
      </c>
      <c r="O859">
        <v>2017</v>
      </c>
    </row>
    <row r="860" spans="1:15" ht="14" x14ac:dyDescent="0.15">
      <c r="A860" t="s">
        <v>10</v>
      </c>
      <c r="B860" t="s">
        <v>47</v>
      </c>
      <c r="C860" t="s">
        <v>28</v>
      </c>
      <c r="D860" t="s">
        <v>33</v>
      </c>
      <c r="E860">
        <v>1451</v>
      </c>
      <c r="F860" s="6">
        <v>148</v>
      </c>
      <c r="G860" s="6">
        <v>330</v>
      </c>
      <c r="H860" s="6">
        <v>478830</v>
      </c>
      <c r="I860" s="6">
        <v>47883</v>
      </c>
      <c r="J860" s="6">
        <v>119707.5</v>
      </c>
      <c r="K860" s="6">
        <v>311239.5</v>
      </c>
      <c r="L860" s="3">
        <v>42894</v>
      </c>
      <c r="M860">
        <v>6</v>
      </c>
      <c r="N860" t="s">
        <v>40</v>
      </c>
      <c r="O860">
        <v>2017</v>
      </c>
    </row>
    <row r="861" spans="1:15" ht="14" x14ac:dyDescent="0.15">
      <c r="A861" t="s">
        <v>10</v>
      </c>
      <c r="B861" t="s">
        <v>16</v>
      </c>
      <c r="C861" t="s">
        <v>28</v>
      </c>
      <c r="D861" t="s">
        <v>33</v>
      </c>
      <c r="E861">
        <v>1231</v>
      </c>
      <c r="F861" s="6">
        <v>73</v>
      </c>
      <c r="G861" s="6">
        <v>191</v>
      </c>
      <c r="H861" s="6">
        <v>235121</v>
      </c>
      <c r="I861" s="6">
        <v>23512.100000000002</v>
      </c>
      <c r="J861" s="6">
        <v>58780.25</v>
      </c>
      <c r="K861" s="6">
        <v>152828.65</v>
      </c>
      <c r="L861" s="3">
        <v>42895</v>
      </c>
      <c r="M861">
        <v>6</v>
      </c>
      <c r="N861" t="s">
        <v>40</v>
      </c>
      <c r="O861">
        <v>2017</v>
      </c>
    </row>
    <row r="862" spans="1:15" ht="14" x14ac:dyDescent="0.15">
      <c r="A862" t="s">
        <v>11</v>
      </c>
      <c r="B862" t="s">
        <v>15</v>
      </c>
      <c r="C862" t="s">
        <v>23</v>
      </c>
      <c r="D862" t="s">
        <v>33</v>
      </c>
      <c r="E862">
        <v>800</v>
      </c>
      <c r="F862" s="6">
        <v>116</v>
      </c>
      <c r="G862" s="6">
        <v>150</v>
      </c>
      <c r="H862" s="6">
        <v>120000</v>
      </c>
      <c r="I862" s="6">
        <v>12000</v>
      </c>
      <c r="J862" s="6">
        <v>30000</v>
      </c>
      <c r="K862" s="6">
        <v>78000</v>
      </c>
      <c r="L862" s="3">
        <v>42896</v>
      </c>
      <c r="M862">
        <v>6</v>
      </c>
      <c r="N862" t="s">
        <v>40</v>
      </c>
      <c r="O862">
        <v>2017</v>
      </c>
    </row>
    <row r="863" spans="1:15" ht="14" x14ac:dyDescent="0.15">
      <c r="A863" t="s">
        <v>8</v>
      </c>
      <c r="B863" t="s">
        <v>35</v>
      </c>
      <c r="C863" t="s">
        <v>23</v>
      </c>
      <c r="D863" t="s">
        <v>33</v>
      </c>
      <c r="E863">
        <v>334</v>
      </c>
      <c r="F863" s="6">
        <v>208</v>
      </c>
      <c r="G863" s="6">
        <v>102</v>
      </c>
      <c r="H863" s="6">
        <v>34068</v>
      </c>
      <c r="I863" s="6">
        <v>3406.8</v>
      </c>
      <c r="J863" s="6">
        <v>8517</v>
      </c>
      <c r="K863" s="6">
        <v>22144.2</v>
      </c>
      <c r="L863" s="3">
        <v>42897</v>
      </c>
      <c r="M863">
        <v>6</v>
      </c>
      <c r="N863" t="s">
        <v>40</v>
      </c>
      <c r="O863">
        <v>2017</v>
      </c>
    </row>
    <row r="864" spans="1:15" ht="14" x14ac:dyDescent="0.15">
      <c r="A864" t="s">
        <v>10</v>
      </c>
      <c r="B864" t="s">
        <v>16</v>
      </c>
      <c r="C864" t="s">
        <v>23</v>
      </c>
      <c r="D864" t="s">
        <v>33</v>
      </c>
      <c r="E864">
        <v>1152</v>
      </c>
      <c r="F864" s="6">
        <v>221</v>
      </c>
      <c r="G864" s="6">
        <v>226</v>
      </c>
      <c r="H864" s="6">
        <v>260352</v>
      </c>
      <c r="I864" s="6">
        <v>26035.200000000001</v>
      </c>
      <c r="J864" s="6">
        <v>65088</v>
      </c>
      <c r="K864" s="6">
        <v>169228.79999999999</v>
      </c>
      <c r="L864" s="3">
        <v>42898</v>
      </c>
      <c r="M864">
        <v>6</v>
      </c>
      <c r="N864" t="s">
        <v>40</v>
      </c>
      <c r="O864">
        <v>2017</v>
      </c>
    </row>
    <row r="865" spans="1:15" ht="14" x14ac:dyDescent="0.15">
      <c r="A865" t="s">
        <v>10</v>
      </c>
      <c r="B865" t="s">
        <v>17</v>
      </c>
      <c r="C865" t="s">
        <v>23</v>
      </c>
      <c r="D865" t="s">
        <v>31</v>
      </c>
      <c r="E865">
        <v>383</v>
      </c>
      <c r="F865" s="6">
        <v>149</v>
      </c>
      <c r="G865" s="6">
        <v>326</v>
      </c>
      <c r="H865" s="6">
        <v>124858</v>
      </c>
      <c r="I865" s="6">
        <v>12485.800000000001</v>
      </c>
      <c r="J865" s="6">
        <v>31214.5</v>
      </c>
      <c r="K865" s="6">
        <v>81157.7</v>
      </c>
      <c r="L865" s="3">
        <v>42899</v>
      </c>
      <c r="M865">
        <v>6</v>
      </c>
      <c r="N865" t="s">
        <v>40</v>
      </c>
      <c r="O865">
        <v>2017</v>
      </c>
    </row>
    <row r="866" spans="1:15" ht="14" x14ac:dyDescent="0.15">
      <c r="A866" t="s">
        <v>11</v>
      </c>
      <c r="B866" t="s">
        <v>35</v>
      </c>
      <c r="C866" t="s">
        <v>23</v>
      </c>
      <c r="D866" t="s">
        <v>31</v>
      </c>
      <c r="E866">
        <v>668</v>
      </c>
      <c r="F866" s="6">
        <v>46</v>
      </c>
      <c r="G866" s="6">
        <v>296</v>
      </c>
      <c r="H866" s="6">
        <v>197728</v>
      </c>
      <c r="I866" s="6">
        <v>19772.800000000003</v>
      </c>
      <c r="J866" s="6">
        <v>49432</v>
      </c>
      <c r="K866" s="6">
        <v>128523.20000000001</v>
      </c>
      <c r="L866" s="3">
        <v>42900</v>
      </c>
      <c r="M866">
        <v>6</v>
      </c>
      <c r="N866" t="s">
        <v>40</v>
      </c>
      <c r="O866">
        <v>2017</v>
      </c>
    </row>
    <row r="867" spans="1:15" ht="14" x14ac:dyDescent="0.15">
      <c r="A867" t="s">
        <v>10</v>
      </c>
      <c r="B867" t="s">
        <v>15</v>
      </c>
      <c r="C867" t="s">
        <v>23</v>
      </c>
      <c r="D867" t="s">
        <v>31</v>
      </c>
      <c r="E867">
        <v>769</v>
      </c>
      <c r="F867" s="6">
        <v>239</v>
      </c>
      <c r="G867" s="6">
        <v>272</v>
      </c>
      <c r="H867" s="6">
        <v>209168</v>
      </c>
      <c r="I867" s="6">
        <v>20916.800000000003</v>
      </c>
      <c r="J867" s="6">
        <v>52292</v>
      </c>
      <c r="K867" s="6">
        <v>135959.20000000001</v>
      </c>
      <c r="L867" s="3">
        <v>42901</v>
      </c>
      <c r="M867">
        <v>6</v>
      </c>
      <c r="N867" t="s">
        <v>40</v>
      </c>
      <c r="O867">
        <v>2017</v>
      </c>
    </row>
    <row r="868" spans="1:15" ht="14" x14ac:dyDescent="0.15">
      <c r="A868" t="s">
        <v>11</v>
      </c>
      <c r="B868" t="s">
        <v>15</v>
      </c>
      <c r="C868" t="s">
        <v>23</v>
      </c>
      <c r="D868" t="s">
        <v>31</v>
      </c>
      <c r="E868">
        <v>1124</v>
      </c>
      <c r="F868" s="6">
        <v>12</v>
      </c>
      <c r="G868" s="6">
        <v>437</v>
      </c>
      <c r="H868" s="6">
        <v>491188</v>
      </c>
      <c r="I868" s="6">
        <v>49118.8</v>
      </c>
      <c r="J868" s="6">
        <v>122797</v>
      </c>
      <c r="K868" s="6">
        <v>319272.2</v>
      </c>
      <c r="L868" s="3">
        <v>42902</v>
      </c>
      <c r="M868">
        <v>6</v>
      </c>
      <c r="N868" t="s">
        <v>40</v>
      </c>
      <c r="O868">
        <v>2017</v>
      </c>
    </row>
    <row r="869" spans="1:15" ht="14" x14ac:dyDescent="0.15">
      <c r="A869" t="s">
        <v>8</v>
      </c>
      <c r="B869" t="s">
        <v>35</v>
      </c>
      <c r="C869" t="s">
        <v>24</v>
      </c>
      <c r="D869" t="s">
        <v>31</v>
      </c>
      <c r="E869">
        <v>1300</v>
      </c>
      <c r="F869" s="6">
        <v>111</v>
      </c>
      <c r="G869" s="6">
        <v>436</v>
      </c>
      <c r="H869" s="6">
        <v>566800</v>
      </c>
      <c r="I869" s="6">
        <v>56680</v>
      </c>
      <c r="J869" s="6">
        <v>141700</v>
      </c>
      <c r="K869" s="6">
        <v>368420</v>
      </c>
      <c r="L869" s="3">
        <v>42903</v>
      </c>
      <c r="M869">
        <v>6</v>
      </c>
      <c r="N869" t="s">
        <v>40</v>
      </c>
      <c r="O869">
        <v>2017</v>
      </c>
    </row>
    <row r="870" spans="1:15" ht="14" x14ac:dyDescent="0.15">
      <c r="A870" t="s">
        <v>9</v>
      </c>
      <c r="B870" t="s">
        <v>35</v>
      </c>
      <c r="C870" t="s">
        <v>24</v>
      </c>
      <c r="D870" t="s">
        <v>31</v>
      </c>
      <c r="E870">
        <v>1094</v>
      </c>
      <c r="F870" s="6">
        <v>89</v>
      </c>
      <c r="G870" s="6">
        <v>159</v>
      </c>
      <c r="H870" s="6">
        <v>173946</v>
      </c>
      <c r="I870" s="6">
        <v>17394.600000000002</v>
      </c>
      <c r="J870" s="6">
        <v>43486.5</v>
      </c>
      <c r="K870" s="6">
        <v>113064.9</v>
      </c>
      <c r="L870" s="3">
        <v>42904</v>
      </c>
      <c r="M870">
        <v>6</v>
      </c>
      <c r="N870" t="s">
        <v>40</v>
      </c>
      <c r="O870">
        <v>2017</v>
      </c>
    </row>
    <row r="871" spans="1:15" ht="14" x14ac:dyDescent="0.15">
      <c r="A871" t="s">
        <v>7</v>
      </c>
      <c r="B871" t="s">
        <v>15</v>
      </c>
      <c r="C871" t="s">
        <v>24</v>
      </c>
      <c r="D871" t="s">
        <v>31</v>
      </c>
      <c r="E871">
        <v>356</v>
      </c>
      <c r="F871" s="6">
        <v>138</v>
      </c>
      <c r="G871" s="6">
        <v>367</v>
      </c>
      <c r="H871" s="6">
        <v>130652</v>
      </c>
      <c r="I871" s="6">
        <v>13065.2</v>
      </c>
      <c r="J871" s="6">
        <v>32663</v>
      </c>
      <c r="K871" s="6">
        <v>84923.8</v>
      </c>
      <c r="L871" s="3">
        <v>42905</v>
      </c>
      <c r="M871">
        <v>6</v>
      </c>
      <c r="N871" t="s">
        <v>40</v>
      </c>
      <c r="O871">
        <v>2017</v>
      </c>
    </row>
    <row r="872" spans="1:15" ht="14" x14ac:dyDescent="0.15">
      <c r="A872" t="s">
        <v>9</v>
      </c>
      <c r="B872" t="s">
        <v>17</v>
      </c>
      <c r="C872" t="s">
        <v>24</v>
      </c>
      <c r="D872" t="s">
        <v>31</v>
      </c>
      <c r="E872">
        <v>1485</v>
      </c>
      <c r="F872" s="6">
        <v>154</v>
      </c>
      <c r="G872" s="6">
        <v>188</v>
      </c>
      <c r="H872" s="6">
        <v>279180</v>
      </c>
      <c r="I872" s="6">
        <v>27918</v>
      </c>
      <c r="J872" s="6">
        <v>69795</v>
      </c>
      <c r="K872" s="6">
        <v>181467</v>
      </c>
      <c r="L872" s="3">
        <v>42906</v>
      </c>
      <c r="M872">
        <v>6</v>
      </c>
      <c r="N872" t="s">
        <v>40</v>
      </c>
      <c r="O872">
        <v>2017</v>
      </c>
    </row>
    <row r="873" spans="1:15" ht="14" x14ac:dyDescent="0.15">
      <c r="A873" t="s">
        <v>11</v>
      </c>
      <c r="B873" t="s">
        <v>17</v>
      </c>
      <c r="C873" t="s">
        <v>24</v>
      </c>
      <c r="D873" t="s">
        <v>31</v>
      </c>
      <c r="E873">
        <v>673</v>
      </c>
      <c r="F873" s="6">
        <v>173</v>
      </c>
      <c r="G873" s="6">
        <v>426</v>
      </c>
      <c r="H873" s="6">
        <v>286698</v>
      </c>
      <c r="I873" s="6">
        <v>28669.800000000003</v>
      </c>
      <c r="J873" s="6">
        <v>71674.5</v>
      </c>
      <c r="K873" s="6">
        <v>186353.7</v>
      </c>
      <c r="L873" s="3">
        <v>42907</v>
      </c>
      <c r="M873">
        <v>6</v>
      </c>
      <c r="N873" t="s">
        <v>40</v>
      </c>
      <c r="O873">
        <v>2017</v>
      </c>
    </row>
    <row r="874" spans="1:15" ht="14" x14ac:dyDescent="0.15">
      <c r="A874" t="s">
        <v>10</v>
      </c>
      <c r="B874" t="s">
        <v>17</v>
      </c>
      <c r="C874" t="s">
        <v>24</v>
      </c>
      <c r="D874" t="s">
        <v>31</v>
      </c>
      <c r="E874">
        <v>1319</v>
      </c>
      <c r="F874" s="6">
        <v>152</v>
      </c>
      <c r="G874" s="6">
        <v>148</v>
      </c>
      <c r="H874" s="6">
        <v>195212</v>
      </c>
      <c r="I874" s="6">
        <v>19521.2</v>
      </c>
      <c r="J874" s="6">
        <v>48803</v>
      </c>
      <c r="K874" s="6">
        <v>126887.79999999999</v>
      </c>
      <c r="L874" s="3">
        <v>42908</v>
      </c>
      <c r="M874">
        <v>6</v>
      </c>
      <c r="N874" t="s">
        <v>40</v>
      </c>
      <c r="O874">
        <v>2017</v>
      </c>
    </row>
    <row r="875" spans="1:15" ht="14" x14ac:dyDescent="0.15">
      <c r="A875" t="s">
        <v>8</v>
      </c>
      <c r="B875" t="s">
        <v>16</v>
      </c>
      <c r="C875" t="s">
        <v>25</v>
      </c>
      <c r="D875" t="s">
        <v>31</v>
      </c>
      <c r="E875">
        <v>1020</v>
      </c>
      <c r="F875" s="6">
        <v>100</v>
      </c>
      <c r="G875" s="6">
        <v>90</v>
      </c>
      <c r="H875" s="6">
        <v>91800</v>
      </c>
      <c r="I875" s="6">
        <v>9180</v>
      </c>
      <c r="J875" s="6">
        <v>22950</v>
      </c>
      <c r="K875" s="6">
        <v>59670</v>
      </c>
      <c r="L875" s="3">
        <v>42909</v>
      </c>
      <c r="M875">
        <v>6</v>
      </c>
      <c r="N875" t="s">
        <v>40</v>
      </c>
      <c r="O875">
        <v>2017</v>
      </c>
    </row>
    <row r="876" spans="1:15" ht="14" x14ac:dyDescent="0.15">
      <c r="A876" t="s">
        <v>10</v>
      </c>
      <c r="B876" t="s">
        <v>35</v>
      </c>
      <c r="C876" t="s">
        <v>25</v>
      </c>
      <c r="D876" t="s">
        <v>31</v>
      </c>
      <c r="E876">
        <v>768</v>
      </c>
      <c r="F876" s="6">
        <v>119</v>
      </c>
      <c r="G876" s="6">
        <v>149</v>
      </c>
      <c r="H876" s="6">
        <v>114432</v>
      </c>
      <c r="I876" s="6">
        <v>11443.2</v>
      </c>
      <c r="J876" s="6">
        <v>28608</v>
      </c>
      <c r="K876" s="6">
        <v>74380.800000000003</v>
      </c>
      <c r="L876" s="3">
        <v>42910</v>
      </c>
      <c r="M876">
        <v>6</v>
      </c>
      <c r="N876" t="s">
        <v>40</v>
      </c>
      <c r="O876">
        <v>2017</v>
      </c>
    </row>
    <row r="877" spans="1:15" ht="14" x14ac:dyDescent="0.15">
      <c r="A877" t="s">
        <v>8</v>
      </c>
      <c r="B877" t="s">
        <v>14</v>
      </c>
      <c r="C877" t="s">
        <v>25</v>
      </c>
      <c r="D877" t="s">
        <v>31</v>
      </c>
      <c r="E877">
        <v>450</v>
      </c>
      <c r="F877" s="6">
        <v>183</v>
      </c>
      <c r="G877" s="6">
        <v>392</v>
      </c>
      <c r="H877" s="6">
        <v>176400</v>
      </c>
      <c r="I877" s="6">
        <v>17640</v>
      </c>
      <c r="J877" s="6">
        <v>44100</v>
      </c>
      <c r="K877" s="6">
        <v>114660</v>
      </c>
      <c r="L877" s="3">
        <v>42911</v>
      </c>
      <c r="M877">
        <v>6</v>
      </c>
      <c r="N877" t="s">
        <v>40</v>
      </c>
      <c r="O877">
        <v>2017</v>
      </c>
    </row>
    <row r="878" spans="1:15" ht="14" x14ac:dyDescent="0.15">
      <c r="A878" t="s">
        <v>9</v>
      </c>
      <c r="B878" t="s">
        <v>16</v>
      </c>
      <c r="C878" t="s">
        <v>25</v>
      </c>
      <c r="D878" t="s">
        <v>31</v>
      </c>
      <c r="E878">
        <v>1265</v>
      </c>
      <c r="F878" s="6">
        <v>90</v>
      </c>
      <c r="G878" s="6">
        <v>441</v>
      </c>
      <c r="H878" s="6">
        <v>557865</v>
      </c>
      <c r="I878" s="6">
        <v>55786.5</v>
      </c>
      <c r="J878" s="6">
        <v>139466.25</v>
      </c>
      <c r="K878" s="6">
        <v>362612.25</v>
      </c>
      <c r="L878" s="3">
        <v>42912</v>
      </c>
      <c r="M878">
        <v>6</v>
      </c>
      <c r="N878" t="s">
        <v>40</v>
      </c>
      <c r="O878">
        <v>2017</v>
      </c>
    </row>
    <row r="879" spans="1:15" ht="14" x14ac:dyDescent="0.15">
      <c r="A879" t="s">
        <v>9</v>
      </c>
      <c r="B879" t="s">
        <v>16</v>
      </c>
      <c r="C879" t="s">
        <v>25</v>
      </c>
      <c r="D879" t="s">
        <v>31</v>
      </c>
      <c r="E879">
        <v>405</v>
      </c>
      <c r="F879" s="6">
        <v>217</v>
      </c>
      <c r="G879" s="6">
        <v>182</v>
      </c>
      <c r="H879" s="6">
        <v>73710</v>
      </c>
      <c r="I879" s="6">
        <v>7371</v>
      </c>
      <c r="J879" s="6">
        <v>18427.5</v>
      </c>
      <c r="K879" s="6">
        <v>47911.5</v>
      </c>
      <c r="L879" s="3">
        <v>42913</v>
      </c>
      <c r="M879">
        <v>6</v>
      </c>
      <c r="N879" t="s">
        <v>40</v>
      </c>
      <c r="O879">
        <v>2017</v>
      </c>
    </row>
    <row r="880" spans="1:15" ht="14" x14ac:dyDescent="0.15">
      <c r="A880" t="s">
        <v>10</v>
      </c>
      <c r="B880" t="s">
        <v>14</v>
      </c>
      <c r="C880" t="s">
        <v>25</v>
      </c>
      <c r="D880" t="s">
        <v>31</v>
      </c>
      <c r="E880">
        <v>1265</v>
      </c>
      <c r="F880" s="6">
        <v>81</v>
      </c>
      <c r="G880" s="6">
        <v>267</v>
      </c>
      <c r="H880" s="6">
        <v>337755</v>
      </c>
      <c r="I880" s="6">
        <v>33775.5</v>
      </c>
      <c r="J880" s="6">
        <v>84438.75</v>
      </c>
      <c r="K880" s="6">
        <v>219540.75</v>
      </c>
      <c r="L880" s="3">
        <v>42914</v>
      </c>
      <c r="M880">
        <v>6</v>
      </c>
      <c r="N880" t="s">
        <v>40</v>
      </c>
      <c r="O880">
        <v>2017</v>
      </c>
    </row>
    <row r="881" spans="1:15" ht="14" x14ac:dyDescent="0.15">
      <c r="A881" t="s">
        <v>7</v>
      </c>
      <c r="B881" t="s">
        <v>47</v>
      </c>
      <c r="C881" t="s">
        <v>25</v>
      </c>
      <c r="D881" t="s">
        <v>31</v>
      </c>
      <c r="E881">
        <v>441</v>
      </c>
      <c r="F881" s="6">
        <v>169</v>
      </c>
      <c r="G881" s="6">
        <v>497</v>
      </c>
      <c r="H881" s="6">
        <v>219177</v>
      </c>
      <c r="I881" s="6">
        <v>21917.7</v>
      </c>
      <c r="J881" s="6">
        <v>54794.25</v>
      </c>
      <c r="K881" s="6">
        <v>142465.04999999999</v>
      </c>
      <c r="L881" s="3">
        <v>42915</v>
      </c>
      <c r="M881">
        <v>6</v>
      </c>
      <c r="N881" t="s">
        <v>40</v>
      </c>
      <c r="O881">
        <v>2017</v>
      </c>
    </row>
    <row r="882" spans="1:15" ht="14" x14ac:dyDescent="0.15">
      <c r="A882" t="s">
        <v>7</v>
      </c>
      <c r="B882" t="s">
        <v>14</v>
      </c>
      <c r="C882" t="s">
        <v>25</v>
      </c>
      <c r="D882" t="s">
        <v>31</v>
      </c>
      <c r="E882">
        <v>523</v>
      </c>
      <c r="F882" s="6">
        <v>200</v>
      </c>
      <c r="G882" s="6">
        <v>422</v>
      </c>
      <c r="H882" s="6">
        <v>220706</v>
      </c>
      <c r="I882" s="6">
        <v>22070.600000000002</v>
      </c>
      <c r="J882" s="6">
        <v>55176.5</v>
      </c>
      <c r="K882" s="6">
        <v>143458.9</v>
      </c>
      <c r="L882" s="3">
        <v>42916</v>
      </c>
      <c r="M882">
        <v>6</v>
      </c>
      <c r="N882" t="s">
        <v>40</v>
      </c>
      <c r="O882">
        <v>2017</v>
      </c>
    </row>
    <row r="883" spans="1:15" ht="14" x14ac:dyDescent="0.15">
      <c r="A883" t="s">
        <v>10</v>
      </c>
      <c r="B883" t="s">
        <v>14</v>
      </c>
      <c r="C883" t="s">
        <v>25</v>
      </c>
      <c r="D883" t="s">
        <v>31</v>
      </c>
      <c r="E883">
        <v>1243</v>
      </c>
      <c r="F883" s="6">
        <v>26</v>
      </c>
      <c r="G883" s="6">
        <v>317</v>
      </c>
      <c r="H883" s="6">
        <v>394031</v>
      </c>
      <c r="I883" s="6">
        <v>39403.100000000006</v>
      </c>
      <c r="J883" s="6">
        <v>98507.75</v>
      </c>
      <c r="K883" s="6">
        <v>256120.15000000002</v>
      </c>
      <c r="L883" s="3">
        <v>42917</v>
      </c>
      <c r="M883">
        <v>7</v>
      </c>
      <c r="N883" t="s">
        <v>41</v>
      </c>
      <c r="O883">
        <v>2017</v>
      </c>
    </row>
    <row r="884" spans="1:15" ht="14" x14ac:dyDescent="0.15">
      <c r="A884" t="s">
        <v>10</v>
      </c>
      <c r="B884" t="s">
        <v>17</v>
      </c>
      <c r="C884" t="s">
        <v>26</v>
      </c>
      <c r="D884" t="s">
        <v>31</v>
      </c>
      <c r="E884">
        <v>784</v>
      </c>
      <c r="F884" s="6">
        <v>212</v>
      </c>
      <c r="G884" s="6">
        <v>85</v>
      </c>
      <c r="H884" s="6">
        <v>66640</v>
      </c>
      <c r="I884" s="6">
        <v>6664</v>
      </c>
      <c r="J884" s="6">
        <v>16660</v>
      </c>
      <c r="K884" s="6">
        <v>43316</v>
      </c>
      <c r="L884" s="3">
        <v>42918</v>
      </c>
      <c r="M884">
        <v>7</v>
      </c>
      <c r="N884" t="s">
        <v>41</v>
      </c>
      <c r="O884">
        <v>2017</v>
      </c>
    </row>
    <row r="885" spans="1:15" ht="14" x14ac:dyDescent="0.15">
      <c r="A885" t="s">
        <v>11</v>
      </c>
      <c r="B885" t="s">
        <v>17</v>
      </c>
      <c r="C885" t="s">
        <v>26</v>
      </c>
      <c r="D885" t="s">
        <v>31</v>
      </c>
      <c r="E885">
        <v>1414</v>
      </c>
      <c r="F885" s="6">
        <v>152</v>
      </c>
      <c r="G885" s="6">
        <v>141</v>
      </c>
      <c r="H885" s="6">
        <v>199374</v>
      </c>
      <c r="I885" s="6">
        <v>19937.400000000001</v>
      </c>
      <c r="J885" s="6">
        <v>49843.5</v>
      </c>
      <c r="K885" s="6">
        <v>129593.1</v>
      </c>
      <c r="L885" s="3">
        <v>42919</v>
      </c>
      <c r="M885">
        <v>7</v>
      </c>
      <c r="N885" t="s">
        <v>41</v>
      </c>
      <c r="O885">
        <v>2017</v>
      </c>
    </row>
    <row r="886" spans="1:15" ht="14" x14ac:dyDescent="0.15">
      <c r="A886" t="s">
        <v>8</v>
      </c>
      <c r="B886" t="s">
        <v>17</v>
      </c>
      <c r="C886" t="s">
        <v>26</v>
      </c>
      <c r="D886" t="s">
        <v>31</v>
      </c>
      <c r="E886">
        <v>1287</v>
      </c>
      <c r="F886" s="6">
        <v>185</v>
      </c>
      <c r="G886" s="6">
        <v>208</v>
      </c>
      <c r="H886" s="6">
        <v>267696</v>
      </c>
      <c r="I886" s="6">
        <v>26769.600000000002</v>
      </c>
      <c r="J886" s="6">
        <v>66924</v>
      </c>
      <c r="K886" s="6">
        <v>174002.4</v>
      </c>
      <c r="L886" s="3">
        <v>42920</v>
      </c>
      <c r="M886">
        <v>7</v>
      </c>
      <c r="N886" t="s">
        <v>41</v>
      </c>
      <c r="O886">
        <v>2017</v>
      </c>
    </row>
    <row r="887" spans="1:15" ht="14" x14ac:dyDescent="0.15">
      <c r="A887" t="s">
        <v>10</v>
      </c>
      <c r="B887" t="s">
        <v>16</v>
      </c>
      <c r="C887" t="s">
        <v>26</v>
      </c>
      <c r="D887" t="s">
        <v>31</v>
      </c>
      <c r="E887">
        <v>1387</v>
      </c>
      <c r="F887" s="6">
        <v>90</v>
      </c>
      <c r="G887" s="6">
        <v>113</v>
      </c>
      <c r="H887" s="6">
        <v>156731</v>
      </c>
      <c r="I887" s="6">
        <v>15673.1</v>
      </c>
      <c r="J887" s="6">
        <v>39182.75</v>
      </c>
      <c r="K887" s="6">
        <v>101875.15</v>
      </c>
      <c r="L887" s="3">
        <v>42921</v>
      </c>
      <c r="M887">
        <v>7</v>
      </c>
      <c r="N887" t="s">
        <v>41</v>
      </c>
      <c r="O887">
        <v>2017</v>
      </c>
    </row>
    <row r="888" spans="1:15" ht="14" x14ac:dyDescent="0.15">
      <c r="A888" t="s">
        <v>10</v>
      </c>
      <c r="B888" t="s">
        <v>47</v>
      </c>
      <c r="C888" t="s">
        <v>26</v>
      </c>
      <c r="D888" t="s">
        <v>31</v>
      </c>
      <c r="E888">
        <v>895</v>
      </c>
      <c r="F888" s="6">
        <v>50</v>
      </c>
      <c r="G888" s="6">
        <v>103</v>
      </c>
      <c r="H888" s="6">
        <v>92185</v>
      </c>
      <c r="I888" s="6">
        <v>9218.5</v>
      </c>
      <c r="J888" s="6">
        <v>23046.25</v>
      </c>
      <c r="K888" s="6">
        <v>59920.25</v>
      </c>
      <c r="L888" s="3">
        <v>42922</v>
      </c>
      <c r="M888">
        <v>7</v>
      </c>
      <c r="N888" t="s">
        <v>41</v>
      </c>
      <c r="O888">
        <v>2017</v>
      </c>
    </row>
    <row r="889" spans="1:15" ht="14" x14ac:dyDescent="0.15">
      <c r="A889" t="s">
        <v>11</v>
      </c>
      <c r="B889" t="s">
        <v>16</v>
      </c>
      <c r="C889" t="s">
        <v>27</v>
      </c>
      <c r="D889" t="s">
        <v>31</v>
      </c>
      <c r="E889">
        <v>1463</v>
      </c>
      <c r="F889" s="6">
        <v>34</v>
      </c>
      <c r="G889" s="6">
        <v>218</v>
      </c>
      <c r="H889" s="6">
        <v>318934</v>
      </c>
      <c r="I889" s="6">
        <v>31893.4</v>
      </c>
      <c r="J889" s="6">
        <v>79733.5</v>
      </c>
      <c r="K889" s="6">
        <v>207307.09999999998</v>
      </c>
      <c r="L889" s="3">
        <v>42923</v>
      </c>
      <c r="M889">
        <v>7</v>
      </c>
      <c r="N889" t="s">
        <v>41</v>
      </c>
      <c r="O889">
        <v>2017</v>
      </c>
    </row>
    <row r="890" spans="1:15" ht="14" x14ac:dyDescent="0.15">
      <c r="A890" t="s">
        <v>10</v>
      </c>
      <c r="B890" t="s">
        <v>15</v>
      </c>
      <c r="C890" t="s">
        <v>27</v>
      </c>
      <c r="D890" t="s">
        <v>31</v>
      </c>
      <c r="E890">
        <v>325</v>
      </c>
      <c r="F890" s="6">
        <v>64</v>
      </c>
      <c r="G890" s="6">
        <v>69</v>
      </c>
      <c r="H890" s="6">
        <v>22425</v>
      </c>
      <c r="I890" s="6">
        <v>2242.5</v>
      </c>
      <c r="J890" s="6">
        <v>5606.25</v>
      </c>
      <c r="K890" s="6">
        <v>14576.25</v>
      </c>
      <c r="L890" s="3">
        <v>42924</v>
      </c>
      <c r="M890">
        <v>7</v>
      </c>
      <c r="N890" t="s">
        <v>41</v>
      </c>
      <c r="O890">
        <v>2017</v>
      </c>
    </row>
    <row r="891" spans="1:15" ht="14" x14ac:dyDescent="0.15">
      <c r="A891" t="s">
        <v>11</v>
      </c>
      <c r="B891" t="s">
        <v>35</v>
      </c>
      <c r="C891" t="s">
        <v>27</v>
      </c>
      <c r="D891" t="s">
        <v>31</v>
      </c>
      <c r="E891">
        <v>357</v>
      </c>
      <c r="F891" s="6">
        <v>173</v>
      </c>
      <c r="G891" s="6">
        <v>186</v>
      </c>
      <c r="H891" s="6">
        <v>66402</v>
      </c>
      <c r="I891" s="6">
        <v>6640.2000000000007</v>
      </c>
      <c r="J891" s="6">
        <v>16600.5</v>
      </c>
      <c r="K891" s="6">
        <v>43161.3</v>
      </c>
      <c r="L891" s="3">
        <v>42925</v>
      </c>
      <c r="M891">
        <v>7</v>
      </c>
      <c r="N891" t="s">
        <v>41</v>
      </c>
      <c r="O891">
        <v>2017</v>
      </c>
    </row>
    <row r="892" spans="1:15" ht="14" x14ac:dyDescent="0.15">
      <c r="A892" t="s">
        <v>8</v>
      </c>
      <c r="B892" t="s">
        <v>16</v>
      </c>
      <c r="C892" t="s">
        <v>27</v>
      </c>
      <c r="D892" t="s">
        <v>31</v>
      </c>
      <c r="E892">
        <v>1204</v>
      </c>
      <c r="F892" s="6">
        <v>132</v>
      </c>
      <c r="G892" s="6">
        <v>325</v>
      </c>
      <c r="H892" s="6">
        <v>391300</v>
      </c>
      <c r="I892" s="6">
        <v>39130</v>
      </c>
      <c r="J892" s="6">
        <v>97825</v>
      </c>
      <c r="K892" s="6">
        <v>254345</v>
      </c>
      <c r="L892" s="3">
        <v>42926</v>
      </c>
      <c r="M892">
        <v>7</v>
      </c>
      <c r="N892" t="s">
        <v>41</v>
      </c>
      <c r="O892">
        <v>2017</v>
      </c>
    </row>
    <row r="893" spans="1:15" ht="14" x14ac:dyDescent="0.15">
      <c r="A893" t="s">
        <v>9</v>
      </c>
      <c r="B893" t="s">
        <v>17</v>
      </c>
      <c r="C893" t="s">
        <v>27</v>
      </c>
      <c r="D893" t="s">
        <v>31</v>
      </c>
      <c r="E893">
        <v>1277</v>
      </c>
      <c r="F893" s="6">
        <v>183</v>
      </c>
      <c r="G893" s="6">
        <v>71</v>
      </c>
      <c r="H893" s="6">
        <v>90667</v>
      </c>
      <c r="I893" s="6">
        <v>9066.7000000000007</v>
      </c>
      <c r="J893" s="6">
        <v>22666.75</v>
      </c>
      <c r="K893" s="6">
        <v>58933.55</v>
      </c>
      <c r="L893" s="3">
        <v>42927</v>
      </c>
      <c r="M893">
        <v>7</v>
      </c>
      <c r="N893" t="s">
        <v>41</v>
      </c>
      <c r="O893">
        <v>2017</v>
      </c>
    </row>
    <row r="894" spans="1:15" ht="14" x14ac:dyDescent="0.15">
      <c r="A894" t="s">
        <v>7</v>
      </c>
      <c r="B894" t="s">
        <v>35</v>
      </c>
      <c r="C894" t="s">
        <v>27</v>
      </c>
      <c r="D894" t="s">
        <v>31</v>
      </c>
      <c r="E894">
        <v>1253</v>
      </c>
      <c r="F894" s="6">
        <v>81</v>
      </c>
      <c r="G894" s="6">
        <v>57</v>
      </c>
      <c r="H894" s="6">
        <v>71421</v>
      </c>
      <c r="I894" s="6">
        <v>7142.1</v>
      </c>
      <c r="J894" s="6">
        <v>17855.25</v>
      </c>
      <c r="K894" s="6">
        <v>46423.65</v>
      </c>
      <c r="L894" s="3">
        <v>42928</v>
      </c>
      <c r="M894">
        <v>7</v>
      </c>
      <c r="N894" t="s">
        <v>41</v>
      </c>
      <c r="O894">
        <v>2017</v>
      </c>
    </row>
    <row r="895" spans="1:15" ht="14" x14ac:dyDescent="0.15">
      <c r="A895" t="s">
        <v>9</v>
      </c>
      <c r="B895" t="s">
        <v>15</v>
      </c>
      <c r="C895" t="s">
        <v>28</v>
      </c>
      <c r="D895" t="s">
        <v>31</v>
      </c>
      <c r="E895">
        <v>890</v>
      </c>
      <c r="F895" s="6">
        <v>8</v>
      </c>
      <c r="G895" s="6">
        <v>138</v>
      </c>
      <c r="H895" s="6">
        <v>122820</v>
      </c>
      <c r="I895" s="6">
        <v>12282</v>
      </c>
      <c r="J895" s="6">
        <v>30705</v>
      </c>
      <c r="K895" s="6">
        <v>79833</v>
      </c>
      <c r="L895" s="3">
        <v>42929</v>
      </c>
      <c r="M895">
        <v>7</v>
      </c>
      <c r="N895" t="s">
        <v>41</v>
      </c>
      <c r="O895">
        <v>2017</v>
      </c>
    </row>
    <row r="896" spans="1:15" ht="14" x14ac:dyDescent="0.15">
      <c r="A896" t="s">
        <v>11</v>
      </c>
      <c r="B896" t="s">
        <v>15</v>
      </c>
      <c r="C896" t="s">
        <v>28</v>
      </c>
      <c r="D896" t="s">
        <v>31</v>
      </c>
      <c r="E896">
        <v>451</v>
      </c>
      <c r="F896" s="6">
        <v>92</v>
      </c>
      <c r="G896" s="6">
        <v>440</v>
      </c>
      <c r="H896" s="6">
        <v>198440</v>
      </c>
      <c r="I896" s="6">
        <v>19844</v>
      </c>
      <c r="J896" s="6">
        <v>49610</v>
      </c>
      <c r="K896" s="6">
        <v>128986</v>
      </c>
      <c r="L896" s="3">
        <v>42930</v>
      </c>
      <c r="M896">
        <v>7</v>
      </c>
      <c r="N896" t="s">
        <v>41</v>
      </c>
      <c r="O896">
        <v>2017</v>
      </c>
    </row>
    <row r="897" spans="1:15" ht="14" x14ac:dyDescent="0.15">
      <c r="A897" t="s">
        <v>10</v>
      </c>
      <c r="B897" t="s">
        <v>35</v>
      </c>
      <c r="C897" t="s">
        <v>28</v>
      </c>
      <c r="D897" t="s">
        <v>31</v>
      </c>
      <c r="E897">
        <v>871</v>
      </c>
      <c r="F897" s="6">
        <v>28</v>
      </c>
      <c r="G897" s="6">
        <v>71</v>
      </c>
      <c r="H897" s="6">
        <v>61841</v>
      </c>
      <c r="I897" s="6">
        <v>6184.1</v>
      </c>
      <c r="J897" s="6">
        <v>15460.25</v>
      </c>
      <c r="K897" s="6">
        <v>40196.65</v>
      </c>
      <c r="L897" s="3">
        <v>42931</v>
      </c>
      <c r="M897">
        <v>7</v>
      </c>
      <c r="N897" t="s">
        <v>41</v>
      </c>
      <c r="O897">
        <v>2017</v>
      </c>
    </row>
    <row r="898" spans="1:15" ht="14" x14ac:dyDescent="0.15">
      <c r="A898" t="s">
        <v>8</v>
      </c>
      <c r="B898" t="s">
        <v>35</v>
      </c>
      <c r="C898" t="s">
        <v>28</v>
      </c>
      <c r="D898" t="s">
        <v>31</v>
      </c>
      <c r="E898">
        <v>325</v>
      </c>
      <c r="F898" s="6">
        <v>234</v>
      </c>
      <c r="G898" s="6">
        <v>70</v>
      </c>
      <c r="H898" s="6">
        <v>22750</v>
      </c>
      <c r="I898" s="6">
        <v>2275</v>
      </c>
      <c r="J898" s="6">
        <v>5687.5</v>
      </c>
      <c r="K898" s="6">
        <v>14787.5</v>
      </c>
      <c r="L898" s="3">
        <v>42932</v>
      </c>
      <c r="M898">
        <v>7</v>
      </c>
      <c r="N898" t="s">
        <v>41</v>
      </c>
      <c r="O898">
        <v>2017</v>
      </c>
    </row>
    <row r="899" spans="1:15" ht="14" x14ac:dyDescent="0.15">
      <c r="A899" t="s">
        <v>10</v>
      </c>
      <c r="B899" t="s">
        <v>15</v>
      </c>
      <c r="C899" t="s">
        <v>28</v>
      </c>
      <c r="D899" t="s">
        <v>31</v>
      </c>
      <c r="E899">
        <v>903</v>
      </c>
      <c r="F899" s="6">
        <v>38</v>
      </c>
      <c r="G899" s="6">
        <v>294</v>
      </c>
      <c r="H899" s="6">
        <v>265482</v>
      </c>
      <c r="I899" s="6">
        <v>26548.2</v>
      </c>
      <c r="J899" s="6">
        <v>66370.5</v>
      </c>
      <c r="K899" s="6">
        <v>172563.3</v>
      </c>
      <c r="L899" s="3">
        <v>42933</v>
      </c>
      <c r="M899">
        <v>7</v>
      </c>
      <c r="N899" t="s">
        <v>41</v>
      </c>
      <c r="O899">
        <v>2017</v>
      </c>
    </row>
    <row r="900" spans="1:15" ht="14" x14ac:dyDescent="0.15">
      <c r="A900" t="s">
        <v>8</v>
      </c>
      <c r="B900" t="s">
        <v>17</v>
      </c>
      <c r="C900" t="s">
        <v>28</v>
      </c>
      <c r="D900" t="s">
        <v>31</v>
      </c>
      <c r="E900">
        <v>612</v>
      </c>
      <c r="F900" s="6">
        <v>233</v>
      </c>
      <c r="G900" s="6">
        <v>484</v>
      </c>
      <c r="H900" s="6">
        <v>296208</v>
      </c>
      <c r="I900" s="6">
        <v>29620.800000000003</v>
      </c>
      <c r="J900" s="6">
        <v>74052</v>
      </c>
      <c r="K900" s="6">
        <v>192535.2</v>
      </c>
      <c r="L900" s="3">
        <v>42934</v>
      </c>
      <c r="M900">
        <v>7</v>
      </c>
      <c r="N900" t="s">
        <v>41</v>
      </c>
      <c r="O900">
        <v>2017</v>
      </c>
    </row>
    <row r="901" spans="1:15" ht="14" x14ac:dyDescent="0.15">
      <c r="A901" t="s">
        <v>9</v>
      </c>
      <c r="B901" t="s">
        <v>17</v>
      </c>
      <c r="C901" t="s">
        <v>28</v>
      </c>
      <c r="D901" t="s">
        <v>31</v>
      </c>
      <c r="E901">
        <v>464</v>
      </c>
      <c r="F901" s="6">
        <v>41</v>
      </c>
      <c r="G901" s="6">
        <v>207</v>
      </c>
      <c r="H901" s="6">
        <v>96048</v>
      </c>
      <c r="I901" s="6">
        <v>9604.8000000000011</v>
      </c>
      <c r="J901" s="6">
        <v>24012</v>
      </c>
      <c r="K901" s="6">
        <v>62431.199999999997</v>
      </c>
      <c r="L901" s="3">
        <v>42935</v>
      </c>
      <c r="M901">
        <v>7</v>
      </c>
      <c r="N901" t="s">
        <v>41</v>
      </c>
      <c r="O901">
        <v>2017</v>
      </c>
    </row>
    <row r="902" spans="1:15" ht="14" x14ac:dyDescent="0.15">
      <c r="A902" t="s">
        <v>9</v>
      </c>
      <c r="B902" t="s">
        <v>17</v>
      </c>
      <c r="C902" t="s">
        <v>28</v>
      </c>
      <c r="D902" t="s">
        <v>31</v>
      </c>
      <c r="E902">
        <v>1155</v>
      </c>
      <c r="F902" s="6">
        <v>204</v>
      </c>
      <c r="G902" s="6">
        <v>233</v>
      </c>
      <c r="H902" s="6">
        <v>269115</v>
      </c>
      <c r="I902" s="6">
        <v>26911.5</v>
      </c>
      <c r="J902" s="6">
        <v>67278.75</v>
      </c>
      <c r="K902" s="6">
        <v>174924.75</v>
      </c>
      <c r="L902" s="3">
        <v>42936</v>
      </c>
      <c r="M902">
        <v>7</v>
      </c>
      <c r="N902" t="s">
        <v>41</v>
      </c>
      <c r="O902">
        <v>2017</v>
      </c>
    </row>
    <row r="903" spans="1:15" ht="14" x14ac:dyDescent="0.15">
      <c r="A903" t="s">
        <v>10</v>
      </c>
      <c r="B903" t="s">
        <v>16</v>
      </c>
      <c r="C903" t="s">
        <v>23</v>
      </c>
      <c r="D903" t="s">
        <v>31</v>
      </c>
      <c r="E903">
        <v>1291</v>
      </c>
      <c r="F903" s="6">
        <v>193</v>
      </c>
      <c r="G903" s="6">
        <v>321</v>
      </c>
      <c r="H903" s="6">
        <v>414411</v>
      </c>
      <c r="I903" s="6">
        <v>41441.100000000006</v>
      </c>
      <c r="J903" s="6">
        <v>103602.75</v>
      </c>
      <c r="K903" s="6">
        <v>269367.15000000002</v>
      </c>
      <c r="L903" s="3">
        <v>42937</v>
      </c>
      <c r="M903">
        <v>7</v>
      </c>
      <c r="N903" t="s">
        <v>41</v>
      </c>
      <c r="O903">
        <v>2017</v>
      </c>
    </row>
    <row r="904" spans="1:15" ht="14" x14ac:dyDescent="0.15">
      <c r="A904" t="s">
        <v>7</v>
      </c>
      <c r="B904" t="s">
        <v>35</v>
      </c>
      <c r="C904" t="s">
        <v>23</v>
      </c>
      <c r="D904" t="s">
        <v>31</v>
      </c>
      <c r="E904">
        <v>859</v>
      </c>
      <c r="F904" s="6">
        <v>67</v>
      </c>
      <c r="G904" s="6">
        <v>291</v>
      </c>
      <c r="H904" s="6">
        <v>249969</v>
      </c>
      <c r="I904" s="6">
        <v>24996.9</v>
      </c>
      <c r="J904" s="6">
        <v>62492.25</v>
      </c>
      <c r="K904" s="6">
        <v>162479.85</v>
      </c>
      <c r="L904" s="3">
        <v>42938</v>
      </c>
      <c r="M904">
        <v>7</v>
      </c>
      <c r="N904" t="s">
        <v>41</v>
      </c>
      <c r="O904">
        <v>2017</v>
      </c>
    </row>
    <row r="905" spans="1:15" ht="14" x14ac:dyDescent="0.15">
      <c r="A905" t="s">
        <v>7</v>
      </c>
      <c r="B905" t="s">
        <v>14</v>
      </c>
      <c r="C905" t="s">
        <v>23</v>
      </c>
      <c r="D905" t="s">
        <v>31</v>
      </c>
      <c r="E905">
        <v>1168</v>
      </c>
      <c r="F905" s="6">
        <v>178</v>
      </c>
      <c r="G905" s="6">
        <v>216</v>
      </c>
      <c r="H905" s="6">
        <v>252288</v>
      </c>
      <c r="I905" s="6">
        <v>25228.800000000003</v>
      </c>
      <c r="J905" s="6">
        <v>63072</v>
      </c>
      <c r="K905" s="6">
        <v>163987.20000000001</v>
      </c>
      <c r="L905" s="3">
        <v>42939</v>
      </c>
      <c r="M905">
        <v>7</v>
      </c>
      <c r="N905" t="s">
        <v>41</v>
      </c>
      <c r="O905">
        <v>2017</v>
      </c>
    </row>
    <row r="906" spans="1:15" ht="14" x14ac:dyDescent="0.15">
      <c r="A906" t="s">
        <v>10</v>
      </c>
      <c r="B906" t="s">
        <v>16</v>
      </c>
      <c r="C906" t="s">
        <v>24</v>
      </c>
      <c r="D906" t="s">
        <v>31</v>
      </c>
      <c r="E906">
        <v>637</v>
      </c>
      <c r="F906" s="6">
        <v>201</v>
      </c>
      <c r="G906" s="6">
        <v>296</v>
      </c>
      <c r="H906" s="6">
        <v>188552</v>
      </c>
      <c r="I906" s="6">
        <v>18855.2</v>
      </c>
      <c r="J906" s="6">
        <v>47138</v>
      </c>
      <c r="K906" s="6">
        <v>122558.79999999999</v>
      </c>
      <c r="L906" s="3">
        <v>42940</v>
      </c>
      <c r="M906">
        <v>7</v>
      </c>
      <c r="N906" t="s">
        <v>41</v>
      </c>
      <c r="O906">
        <v>2017</v>
      </c>
    </row>
    <row r="907" spans="1:15" ht="14" x14ac:dyDescent="0.15">
      <c r="A907" t="s">
        <v>10</v>
      </c>
      <c r="B907" t="s">
        <v>16</v>
      </c>
      <c r="C907" t="s">
        <v>25</v>
      </c>
      <c r="D907" t="s">
        <v>31</v>
      </c>
      <c r="E907">
        <v>325</v>
      </c>
      <c r="F907" s="6">
        <v>72</v>
      </c>
      <c r="G907" s="6">
        <v>434</v>
      </c>
      <c r="H907" s="6">
        <v>141050</v>
      </c>
      <c r="I907" s="6">
        <v>14105</v>
      </c>
      <c r="J907" s="6">
        <v>35262.5</v>
      </c>
      <c r="K907" s="6">
        <v>91682.5</v>
      </c>
      <c r="L907" s="3">
        <v>42941</v>
      </c>
      <c r="M907">
        <v>7</v>
      </c>
      <c r="N907" t="s">
        <v>41</v>
      </c>
      <c r="O907">
        <v>2017</v>
      </c>
    </row>
    <row r="908" spans="1:15" ht="14" x14ac:dyDescent="0.15">
      <c r="A908" t="s">
        <v>11</v>
      </c>
      <c r="B908" t="s">
        <v>14</v>
      </c>
      <c r="C908" t="s">
        <v>25</v>
      </c>
      <c r="D908" t="s">
        <v>31</v>
      </c>
      <c r="E908">
        <v>938</v>
      </c>
      <c r="F908" s="6">
        <v>51</v>
      </c>
      <c r="G908" s="6">
        <v>234</v>
      </c>
      <c r="H908" s="6">
        <v>219492</v>
      </c>
      <c r="I908" s="6">
        <v>21949.200000000001</v>
      </c>
      <c r="J908" s="6">
        <v>54873</v>
      </c>
      <c r="K908" s="6">
        <v>142669.79999999999</v>
      </c>
      <c r="L908" s="3">
        <v>42942</v>
      </c>
      <c r="M908">
        <v>7</v>
      </c>
      <c r="N908" t="s">
        <v>41</v>
      </c>
      <c r="O908">
        <v>2017</v>
      </c>
    </row>
    <row r="909" spans="1:15" ht="14" x14ac:dyDescent="0.15">
      <c r="A909" t="s">
        <v>8</v>
      </c>
      <c r="B909" t="s">
        <v>47</v>
      </c>
      <c r="C909" t="s">
        <v>25</v>
      </c>
      <c r="D909" t="s">
        <v>31</v>
      </c>
      <c r="E909">
        <v>525</v>
      </c>
      <c r="F909" s="6">
        <v>220</v>
      </c>
      <c r="G909" s="6">
        <v>321</v>
      </c>
      <c r="H909" s="6">
        <v>168525</v>
      </c>
      <c r="I909" s="6">
        <v>16852.5</v>
      </c>
      <c r="J909" s="6">
        <v>42131.25</v>
      </c>
      <c r="K909" s="6">
        <v>109541.25</v>
      </c>
      <c r="L909" s="3">
        <v>42943</v>
      </c>
      <c r="M909">
        <v>7</v>
      </c>
      <c r="N909" t="s">
        <v>41</v>
      </c>
      <c r="O909">
        <v>2017</v>
      </c>
    </row>
    <row r="910" spans="1:15" ht="14" x14ac:dyDescent="0.15">
      <c r="A910" t="s">
        <v>10</v>
      </c>
      <c r="B910" t="s">
        <v>14</v>
      </c>
      <c r="C910" t="s">
        <v>25</v>
      </c>
      <c r="D910" t="s">
        <v>31</v>
      </c>
      <c r="E910">
        <v>1412</v>
      </c>
      <c r="F910" s="6">
        <v>28</v>
      </c>
      <c r="G910" s="6">
        <v>250</v>
      </c>
      <c r="H910" s="6">
        <v>353000</v>
      </c>
      <c r="I910" s="6">
        <v>35300</v>
      </c>
      <c r="J910" s="6">
        <v>88250</v>
      </c>
      <c r="K910" s="6">
        <v>229450</v>
      </c>
      <c r="L910" s="3">
        <v>42944</v>
      </c>
      <c r="M910">
        <v>7</v>
      </c>
      <c r="N910" t="s">
        <v>41</v>
      </c>
      <c r="O910">
        <v>2017</v>
      </c>
    </row>
    <row r="911" spans="1:15" ht="14" x14ac:dyDescent="0.15">
      <c r="A911" t="s">
        <v>10</v>
      </c>
      <c r="B911" t="s">
        <v>14</v>
      </c>
      <c r="C911" t="s">
        <v>25</v>
      </c>
      <c r="D911" t="s">
        <v>31</v>
      </c>
      <c r="E911">
        <v>996</v>
      </c>
      <c r="F911" s="6">
        <v>44</v>
      </c>
      <c r="G911" s="6">
        <v>351</v>
      </c>
      <c r="H911" s="6">
        <v>349596</v>
      </c>
      <c r="I911" s="6">
        <v>34959.599999999999</v>
      </c>
      <c r="J911" s="6">
        <v>87399</v>
      </c>
      <c r="K911" s="6">
        <v>227237.40000000002</v>
      </c>
      <c r="L911" s="3">
        <v>42945</v>
      </c>
      <c r="M911">
        <v>7</v>
      </c>
      <c r="N911" t="s">
        <v>41</v>
      </c>
      <c r="O911">
        <v>2017</v>
      </c>
    </row>
    <row r="912" spans="1:15" ht="14" x14ac:dyDescent="0.15">
      <c r="A912" t="s">
        <v>11</v>
      </c>
      <c r="B912" t="s">
        <v>17</v>
      </c>
      <c r="C912" t="s">
        <v>25</v>
      </c>
      <c r="D912" t="s">
        <v>31</v>
      </c>
      <c r="E912">
        <v>1239</v>
      </c>
      <c r="F912" s="6">
        <v>96</v>
      </c>
      <c r="G912" s="6">
        <v>460</v>
      </c>
      <c r="H912" s="6">
        <v>569940</v>
      </c>
      <c r="I912" s="6">
        <v>56994</v>
      </c>
      <c r="J912" s="6">
        <v>142485</v>
      </c>
      <c r="K912" s="6">
        <v>370461</v>
      </c>
      <c r="L912" s="3">
        <v>42946</v>
      </c>
      <c r="M912">
        <v>7</v>
      </c>
      <c r="N912" t="s">
        <v>41</v>
      </c>
      <c r="O912">
        <v>2017</v>
      </c>
    </row>
    <row r="913" spans="1:15" ht="14" x14ac:dyDescent="0.15">
      <c r="A913" t="s">
        <v>10</v>
      </c>
      <c r="B913" t="s">
        <v>17</v>
      </c>
      <c r="C913" t="s">
        <v>25</v>
      </c>
      <c r="D913" t="s">
        <v>31</v>
      </c>
      <c r="E913">
        <v>1394</v>
      </c>
      <c r="F913" s="6">
        <v>163</v>
      </c>
      <c r="G913" s="6">
        <v>205</v>
      </c>
      <c r="H913" s="6">
        <v>285770</v>
      </c>
      <c r="I913" s="6">
        <v>28577</v>
      </c>
      <c r="J913" s="6">
        <v>71442.5</v>
      </c>
      <c r="K913" s="6">
        <v>185750.5</v>
      </c>
      <c r="L913" s="3">
        <v>42947</v>
      </c>
      <c r="M913">
        <v>7</v>
      </c>
      <c r="N913" t="s">
        <v>41</v>
      </c>
      <c r="O913">
        <v>2017</v>
      </c>
    </row>
    <row r="914" spans="1:15" ht="14" x14ac:dyDescent="0.15">
      <c r="A914" t="s">
        <v>11</v>
      </c>
      <c r="B914" t="s">
        <v>17</v>
      </c>
      <c r="C914" t="s">
        <v>25</v>
      </c>
      <c r="D914" t="s">
        <v>31</v>
      </c>
      <c r="E914">
        <v>1449</v>
      </c>
      <c r="F914" s="6">
        <v>30</v>
      </c>
      <c r="G914" s="6">
        <v>232</v>
      </c>
      <c r="H914" s="6">
        <v>336168</v>
      </c>
      <c r="I914" s="6">
        <v>33616.800000000003</v>
      </c>
      <c r="J914" s="6">
        <v>84042</v>
      </c>
      <c r="K914" s="6">
        <v>218509.2</v>
      </c>
      <c r="L914" s="3">
        <v>42948</v>
      </c>
      <c r="M914">
        <v>8</v>
      </c>
      <c r="N914" t="s">
        <v>42</v>
      </c>
      <c r="O914">
        <v>2017</v>
      </c>
    </row>
    <row r="915" spans="1:15" ht="14" x14ac:dyDescent="0.15">
      <c r="A915" t="s">
        <v>8</v>
      </c>
      <c r="B915" t="s">
        <v>16</v>
      </c>
      <c r="C915" t="s">
        <v>25</v>
      </c>
      <c r="D915" t="s">
        <v>31</v>
      </c>
      <c r="E915">
        <v>1366</v>
      </c>
      <c r="F915" s="6">
        <v>83</v>
      </c>
      <c r="G915" s="6">
        <v>265</v>
      </c>
      <c r="H915" s="6">
        <v>361990</v>
      </c>
      <c r="I915" s="6">
        <v>36199</v>
      </c>
      <c r="J915" s="6">
        <v>90497.5</v>
      </c>
      <c r="K915" s="6">
        <v>235293.5</v>
      </c>
      <c r="L915" s="3">
        <v>42949</v>
      </c>
      <c r="M915">
        <v>8</v>
      </c>
      <c r="N915" t="s">
        <v>42</v>
      </c>
      <c r="O915">
        <v>2017</v>
      </c>
    </row>
    <row r="916" spans="1:15" ht="14" x14ac:dyDescent="0.15">
      <c r="A916" t="s">
        <v>9</v>
      </c>
      <c r="B916" t="s">
        <v>47</v>
      </c>
      <c r="C916" t="s">
        <v>25</v>
      </c>
      <c r="D916" t="s">
        <v>31</v>
      </c>
      <c r="E916">
        <v>1398</v>
      </c>
      <c r="F916" s="6">
        <v>125</v>
      </c>
      <c r="G916" s="6">
        <v>161</v>
      </c>
      <c r="H916" s="6">
        <v>225078</v>
      </c>
      <c r="I916" s="6">
        <v>22507.800000000003</v>
      </c>
      <c r="J916" s="6">
        <v>56269.5</v>
      </c>
      <c r="K916" s="6">
        <v>146300.70000000001</v>
      </c>
      <c r="L916" s="3">
        <v>42950</v>
      </c>
      <c r="M916">
        <v>8</v>
      </c>
      <c r="N916" t="s">
        <v>42</v>
      </c>
      <c r="O916">
        <v>2017</v>
      </c>
    </row>
    <row r="917" spans="1:15" ht="14" x14ac:dyDescent="0.15">
      <c r="A917" t="s">
        <v>7</v>
      </c>
      <c r="B917" t="s">
        <v>16</v>
      </c>
      <c r="C917" t="s">
        <v>25</v>
      </c>
      <c r="D917" t="s">
        <v>31</v>
      </c>
      <c r="E917">
        <v>735</v>
      </c>
      <c r="F917" s="6">
        <v>219</v>
      </c>
      <c r="G917" s="6">
        <v>247</v>
      </c>
      <c r="H917" s="6">
        <v>181545</v>
      </c>
      <c r="I917" s="6">
        <v>18154.5</v>
      </c>
      <c r="J917" s="6">
        <v>45386.25</v>
      </c>
      <c r="K917" s="6">
        <v>118004.25</v>
      </c>
      <c r="L917" s="3">
        <v>42951</v>
      </c>
      <c r="M917">
        <v>8</v>
      </c>
      <c r="N917" t="s">
        <v>42</v>
      </c>
      <c r="O917">
        <v>2017</v>
      </c>
    </row>
    <row r="918" spans="1:15" ht="14" x14ac:dyDescent="0.15">
      <c r="A918" t="s">
        <v>9</v>
      </c>
      <c r="B918" t="s">
        <v>15</v>
      </c>
      <c r="C918" t="s">
        <v>25</v>
      </c>
      <c r="D918" t="s">
        <v>31</v>
      </c>
      <c r="E918">
        <v>619</v>
      </c>
      <c r="F918" s="6">
        <v>124</v>
      </c>
      <c r="G918" s="6">
        <v>60</v>
      </c>
      <c r="H918" s="6">
        <v>37140</v>
      </c>
      <c r="I918" s="6">
        <v>3714</v>
      </c>
      <c r="J918" s="6">
        <v>9285</v>
      </c>
      <c r="K918" s="6">
        <v>24141</v>
      </c>
      <c r="L918" s="3">
        <v>42952</v>
      </c>
      <c r="M918">
        <v>8</v>
      </c>
      <c r="N918" t="s">
        <v>42</v>
      </c>
      <c r="O918">
        <v>2017</v>
      </c>
    </row>
    <row r="919" spans="1:15" ht="14" x14ac:dyDescent="0.15">
      <c r="A919" t="s">
        <v>11</v>
      </c>
      <c r="B919" t="s">
        <v>35</v>
      </c>
      <c r="C919" t="s">
        <v>26</v>
      </c>
      <c r="D919" t="s">
        <v>31</v>
      </c>
      <c r="E919">
        <v>994</v>
      </c>
      <c r="F919" s="6">
        <v>92</v>
      </c>
      <c r="G919" s="6">
        <v>372</v>
      </c>
      <c r="H919" s="6">
        <v>369768</v>
      </c>
      <c r="I919" s="6">
        <v>36976.800000000003</v>
      </c>
      <c r="J919" s="6">
        <v>92442</v>
      </c>
      <c r="K919" s="6">
        <v>240349.2</v>
      </c>
      <c r="L919" s="3">
        <v>42953</v>
      </c>
      <c r="M919">
        <v>8</v>
      </c>
      <c r="N919" t="s">
        <v>42</v>
      </c>
      <c r="O919">
        <v>2017</v>
      </c>
    </row>
    <row r="920" spans="1:15" ht="14" x14ac:dyDescent="0.15">
      <c r="A920" t="s">
        <v>10</v>
      </c>
      <c r="B920" t="s">
        <v>16</v>
      </c>
      <c r="C920" t="s">
        <v>26</v>
      </c>
      <c r="D920" t="s">
        <v>31</v>
      </c>
      <c r="E920">
        <v>439</v>
      </c>
      <c r="F920" s="6">
        <v>107</v>
      </c>
      <c r="G920" s="6">
        <v>330</v>
      </c>
      <c r="H920" s="6">
        <v>144870</v>
      </c>
      <c r="I920" s="6">
        <v>14487</v>
      </c>
      <c r="J920" s="6">
        <v>36217.5</v>
      </c>
      <c r="K920" s="6">
        <v>94165.5</v>
      </c>
      <c r="L920" s="3">
        <v>42954</v>
      </c>
      <c r="M920">
        <v>8</v>
      </c>
      <c r="N920" t="s">
        <v>42</v>
      </c>
      <c r="O920">
        <v>2017</v>
      </c>
    </row>
    <row r="921" spans="1:15" ht="14" x14ac:dyDescent="0.15">
      <c r="A921" t="s">
        <v>8</v>
      </c>
      <c r="B921" t="s">
        <v>17</v>
      </c>
      <c r="C921" t="s">
        <v>26</v>
      </c>
      <c r="D921" t="s">
        <v>31</v>
      </c>
      <c r="E921">
        <v>627</v>
      </c>
      <c r="F921" s="6">
        <v>78</v>
      </c>
      <c r="G921" s="6">
        <v>143</v>
      </c>
      <c r="H921" s="6">
        <v>89661</v>
      </c>
      <c r="I921" s="6">
        <v>8966.1</v>
      </c>
      <c r="J921" s="6">
        <v>22415.25</v>
      </c>
      <c r="K921" s="6">
        <v>58279.649999999994</v>
      </c>
      <c r="L921" s="3">
        <v>42955</v>
      </c>
      <c r="M921">
        <v>8</v>
      </c>
      <c r="N921" t="s">
        <v>42</v>
      </c>
      <c r="O921">
        <v>2017</v>
      </c>
    </row>
    <row r="922" spans="1:15" ht="14" x14ac:dyDescent="0.15">
      <c r="A922" t="s">
        <v>10</v>
      </c>
      <c r="B922" t="s">
        <v>35</v>
      </c>
      <c r="C922" t="s">
        <v>26</v>
      </c>
      <c r="D922" t="s">
        <v>31</v>
      </c>
      <c r="E922">
        <v>831</v>
      </c>
      <c r="F922" s="6">
        <v>159</v>
      </c>
      <c r="G922" s="6">
        <v>95</v>
      </c>
      <c r="H922" s="6">
        <v>78945</v>
      </c>
      <c r="I922" s="6">
        <v>7894.5</v>
      </c>
      <c r="J922" s="6">
        <v>19736.25</v>
      </c>
      <c r="K922" s="6">
        <v>51314.25</v>
      </c>
      <c r="L922" s="3">
        <v>42956</v>
      </c>
      <c r="M922">
        <v>8</v>
      </c>
      <c r="N922" t="s">
        <v>42</v>
      </c>
      <c r="O922">
        <v>2017</v>
      </c>
    </row>
    <row r="923" spans="1:15" ht="14" x14ac:dyDescent="0.15">
      <c r="A923" t="s">
        <v>8</v>
      </c>
      <c r="B923" t="s">
        <v>15</v>
      </c>
      <c r="C923" t="s">
        <v>26</v>
      </c>
      <c r="D923" t="s">
        <v>31</v>
      </c>
      <c r="E923">
        <v>839</v>
      </c>
      <c r="F923" s="6">
        <v>238</v>
      </c>
      <c r="G923" s="6">
        <v>313</v>
      </c>
      <c r="H923" s="6">
        <v>262607</v>
      </c>
      <c r="I923" s="6">
        <v>26260.7</v>
      </c>
      <c r="J923" s="6">
        <v>65651.75</v>
      </c>
      <c r="K923" s="6">
        <v>170694.55</v>
      </c>
      <c r="L923" s="3">
        <v>42957</v>
      </c>
      <c r="M923">
        <v>8</v>
      </c>
      <c r="N923" t="s">
        <v>42</v>
      </c>
      <c r="O923">
        <v>2017</v>
      </c>
    </row>
    <row r="924" spans="1:15" ht="14" x14ac:dyDescent="0.15">
      <c r="A924" t="s">
        <v>9</v>
      </c>
      <c r="B924" t="s">
        <v>15</v>
      </c>
      <c r="C924" t="s">
        <v>26</v>
      </c>
      <c r="D924" t="s">
        <v>31</v>
      </c>
      <c r="E924">
        <v>963</v>
      </c>
      <c r="F924" s="6">
        <v>20</v>
      </c>
      <c r="G924" s="6">
        <v>284</v>
      </c>
      <c r="H924" s="6">
        <v>273492</v>
      </c>
      <c r="I924" s="6">
        <v>27349.200000000001</v>
      </c>
      <c r="J924" s="6">
        <v>68373</v>
      </c>
      <c r="K924" s="6">
        <v>177769.8</v>
      </c>
      <c r="L924" s="3">
        <v>42958</v>
      </c>
      <c r="M924">
        <v>8</v>
      </c>
      <c r="N924" t="s">
        <v>42</v>
      </c>
      <c r="O924">
        <v>2017</v>
      </c>
    </row>
    <row r="925" spans="1:15" ht="14" x14ac:dyDescent="0.15">
      <c r="A925" t="s">
        <v>9</v>
      </c>
      <c r="B925" t="s">
        <v>35</v>
      </c>
      <c r="C925" t="s">
        <v>27</v>
      </c>
      <c r="D925" t="s">
        <v>31</v>
      </c>
      <c r="E925">
        <v>1201</v>
      </c>
      <c r="F925" s="6">
        <v>50</v>
      </c>
      <c r="G925" s="6">
        <v>346</v>
      </c>
      <c r="H925" s="6">
        <v>415546</v>
      </c>
      <c r="I925" s="6">
        <v>41554.600000000006</v>
      </c>
      <c r="J925" s="6">
        <v>103886.5</v>
      </c>
      <c r="K925" s="6">
        <v>270104.90000000002</v>
      </c>
      <c r="L925" s="3">
        <v>42959</v>
      </c>
      <c r="M925">
        <v>8</v>
      </c>
      <c r="N925" t="s">
        <v>42</v>
      </c>
      <c r="O925">
        <v>2017</v>
      </c>
    </row>
    <row r="926" spans="1:15" ht="14" x14ac:dyDescent="0.15">
      <c r="A926" t="s">
        <v>10</v>
      </c>
      <c r="B926" t="s">
        <v>35</v>
      </c>
      <c r="C926" t="s">
        <v>27</v>
      </c>
      <c r="D926" t="s">
        <v>31</v>
      </c>
      <c r="E926">
        <v>771</v>
      </c>
      <c r="F926" s="6">
        <v>90</v>
      </c>
      <c r="G926" s="6">
        <v>254</v>
      </c>
      <c r="H926" s="6">
        <v>195834</v>
      </c>
      <c r="I926" s="6">
        <v>19583.400000000001</v>
      </c>
      <c r="J926" s="6">
        <v>48958.5</v>
      </c>
      <c r="K926" s="6">
        <v>127292.1</v>
      </c>
      <c r="L926" s="3">
        <v>42960</v>
      </c>
      <c r="M926">
        <v>8</v>
      </c>
      <c r="N926" t="s">
        <v>42</v>
      </c>
      <c r="O926">
        <v>2017</v>
      </c>
    </row>
    <row r="927" spans="1:15" ht="14" x14ac:dyDescent="0.15">
      <c r="A927" t="s">
        <v>7</v>
      </c>
      <c r="B927" t="s">
        <v>15</v>
      </c>
      <c r="C927" t="s">
        <v>27</v>
      </c>
      <c r="D927" t="s">
        <v>31</v>
      </c>
      <c r="E927">
        <v>966</v>
      </c>
      <c r="F927" s="6">
        <v>46</v>
      </c>
      <c r="G927" s="6">
        <v>319</v>
      </c>
      <c r="H927" s="6">
        <v>308154</v>
      </c>
      <c r="I927" s="6">
        <v>30815.4</v>
      </c>
      <c r="J927" s="6">
        <v>77038.5</v>
      </c>
      <c r="K927" s="6">
        <v>200300.09999999998</v>
      </c>
      <c r="L927" s="3">
        <v>42961</v>
      </c>
      <c r="M927">
        <v>8</v>
      </c>
      <c r="N927" t="s">
        <v>42</v>
      </c>
      <c r="O927">
        <v>2017</v>
      </c>
    </row>
    <row r="928" spans="1:15" ht="14" x14ac:dyDescent="0.15">
      <c r="A928" t="s">
        <v>7</v>
      </c>
      <c r="B928" t="s">
        <v>17</v>
      </c>
      <c r="C928" t="s">
        <v>27</v>
      </c>
      <c r="D928" t="s">
        <v>31</v>
      </c>
      <c r="E928">
        <v>614</v>
      </c>
      <c r="F928" s="6">
        <v>249</v>
      </c>
      <c r="G928" s="6">
        <v>281</v>
      </c>
      <c r="H928" s="6">
        <v>172534</v>
      </c>
      <c r="I928" s="6">
        <v>17253.400000000001</v>
      </c>
      <c r="J928" s="6">
        <v>43133.5</v>
      </c>
      <c r="K928" s="6">
        <v>112147.1</v>
      </c>
      <c r="L928" s="3">
        <v>42962</v>
      </c>
      <c r="M928">
        <v>8</v>
      </c>
      <c r="N928" t="s">
        <v>42</v>
      </c>
      <c r="O928">
        <v>2017</v>
      </c>
    </row>
    <row r="929" spans="1:15" ht="14" x14ac:dyDescent="0.15">
      <c r="A929" t="s">
        <v>10</v>
      </c>
      <c r="B929" t="s">
        <v>17</v>
      </c>
      <c r="C929" t="s">
        <v>27</v>
      </c>
      <c r="D929" t="s">
        <v>31</v>
      </c>
      <c r="E929">
        <v>1091</v>
      </c>
      <c r="F929" s="6">
        <v>238</v>
      </c>
      <c r="G929" s="6">
        <v>194</v>
      </c>
      <c r="H929" s="6">
        <v>211654</v>
      </c>
      <c r="I929" s="6">
        <v>21165.4</v>
      </c>
      <c r="J929" s="6">
        <v>52913.5</v>
      </c>
      <c r="K929" s="6">
        <v>137575.1</v>
      </c>
      <c r="L929" s="3">
        <v>42963</v>
      </c>
      <c r="M929">
        <v>8</v>
      </c>
      <c r="N929" t="s">
        <v>42</v>
      </c>
      <c r="O929">
        <v>2017</v>
      </c>
    </row>
    <row r="930" spans="1:15" ht="14" x14ac:dyDescent="0.15">
      <c r="A930" t="s">
        <v>10</v>
      </c>
      <c r="B930" t="s">
        <v>17</v>
      </c>
      <c r="C930" t="s">
        <v>27</v>
      </c>
      <c r="D930" t="s">
        <v>31</v>
      </c>
      <c r="E930">
        <v>1291</v>
      </c>
      <c r="F930" s="6">
        <v>147</v>
      </c>
      <c r="G930" s="6">
        <v>63</v>
      </c>
      <c r="H930" s="6">
        <v>81333</v>
      </c>
      <c r="I930" s="6">
        <v>8133.3</v>
      </c>
      <c r="J930" s="6">
        <v>20333.25</v>
      </c>
      <c r="K930" s="6">
        <v>52866.45</v>
      </c>
      <c r="L930" s="3">
        <v>42964</v>
      </c>
      <c r="M930">
        <v>8</v>
      </c>
      <c r="N930" t="s">
        <v>42</v>
      </c>
      <c r="O930">
        <v>2017</v>
      </c>
    </row>
    <row r="931" spans="1:15" ht="14" x14ac:dyDescent="0.15">
      <c r="A931" t="s">
        <v>11</v>
      </c>
      <c r="B931" t="s">
        <v>16</v>
      </c>
      <c r="C931" t="s">
        <v>27</v>
      </c>
      <c r="D931" t="s">
        <v>31</v>
      </c>
      <c r="E931">
        <v>900</v>
      </c>
      <c r="F931" s="6">
        <v>191</v>
      </c>
      <c r="G931" s="6">
        <v>240</v>
      </c>
      <c r="H931" s="6">
        <v>216000</v>
      </c>
      <c r="I931" s="6">
        <v>21600</v>
      </c>
      <c r="J931" s="6">
        <v>54000</v>
      </c>
      <c r="K931" s="6">
        <v>140400</v>
      </c>
      <c r="L931" s="3">
        <v>42965</v>
      </c>
      <c r="M931">
        <v>8</v>
      </c>
      <c r="N931" t="s">
        <v>42</v>
      </c>
      <c r="O931">
        <v>2017</v>
      </c>
    </row>
    <row r="932" spans="1:15" ht="14" x14ac:dyDescent="0.15">
      <c r="A932" t="s">
        <v>8</v>
      </c>
      <c r="B932" t="s">
        <v>35</v>
      </c>
      <c r="C932" t="s">
        <v>28</v>
      </c>
      <c r="D932" t="s">
        <v>31</v>
      </c>
      <c r="E932">
        <v>542</v>
      </c>
      <c r="F932" s="6">
        <v>238</v>
      </c>
      <c r="G932" s="6">
        <v>354</v>
      </c>
      <c r="H932" s="6">
        <v>191868</v>
      </c>
      <c r="I932" s="6">
        <v>19186.8</v>
      </c>
      <c r="J932" s="6">
        <v>47967</v>
      </c>
      <c r="K932" s="6">
        <v>124714.20000000001</v>
      </c>
      <c r="L932" s="3">
        <v>42966</v>
      </c>
      <c r="M932">
        <v>8</v>
      </c>
      <c r="N932" t="s">
        <v>42</v>
      </c>
      <c r="O932">
        <v>2017</v>
      </c>
    </row>
    <row r="933" spans="1:15" ht="14" x14ac:dyDescent="0.15">
      <c r="A933" t="s">
        <v>10</v>
      </c>
      <c r="B933" t="s">
        <v>14</v>
      </c>
      <c r="C933" t="s">
        <v>25</v>
      </c>
      <c r="D933" t="s">
        <v>31</v>
      </c>
      <c r="E933">
        <v>421</v>
      </c>
      <c r="F933" s="6">
        <v>187</v>
      </c>
      <c r="G933" s="6">
        <v>175</v>
      </c>
      <c r="H933" s="6">
        <v>73675</v>
      </c>
      <c r="I933" s="6">
        <v>7367.5</v>
      </c>
      <c r="J933" s="6">
        <v>18418.75</v>
      </c>
      <c r="K933" s="6">
        <v>47888.75</v>
      </c>
      <c r="L933" s="3">
        <v>42967</v>
      </c>
      <c r="M933">
        <v>8</v>
      </c>
      <c r="N933" t="s">
        <v>42</v>
      </c>
      <c r="O933">
        <v>2017</v>
      </c>
    </row>
    <row r="934" spans="1:15" ht="14" x14ac:dyDescent="0.15">
      <c r="A934" t="s">
        <v>10</v>
      </c>
      <c r="B934" t="s">
        <v>16</v>
      </c>
      <c r="C934" t="s">
        <v>25</v>
      </c>
      <c r="D934" t="s">
        <v>31</v>
      </c>
      <c r="E934">
        <v>1202</v>
      </c>
      <c r="F934" s="6">
        <v>201</v>
      </c>
      <c r="G934" s="6">
        <v>371</v>
      </c>
      <c r="H934" s="6">
        <v>445942</v>
      </c>
      <c r="I934" s="6">
        <v>44594.200000000004</v>
      </c>
      <c r="J934" s="6">
        <v>111485.5</v>
      </c>
      <c r="K934" s="6">
        <v>289862.3</v>
      </c>
      <c r="L934" s="3">
        <v>42968</v>
      </c>
      <c r="M934">
        <v>8</v>
      </c>
      <c r="N934" t="s">
        <v>42</v>
      </c>
      <c r="O934">
        <v>2017</v>
      </c>
    </row>
    <row r="935" spans="1:15" ht="14" x14ac:dyDescent="0.15">
      <c r="A935" t="s">
        <v>11</v>
      </c>
      <c r="B935" t="s">
        <v>16</v>
      </c>
      <c r="C935" t="s">
        <v>25</v>
      </c>
      <c r="D935" t="s">
        <v>31</v>
      </c>
      <c r="E935">
        <v>396</v>
      </c>
      <c r="F935" s="6">
        <v>220</v>
      </c>
      <c r="G935" s="6">
        <v>74</v>
      </c>
      <c r="H935" s="6">
        <v>29304</v>
      </c>
      <c r="I935" s="6">
        <v>2930.4</v>
      </c>
      <c r="J935" s="6">
        <v>7326</v>
      </c>
      <c r="K935" s="6">
        <v>19047.599999999999</v>
      </c>
      <c r="L935" s="3">
        <v>42969</v>
      </c>
      <c r="M935">
        <v>8</v>
      </c>
      <c r="N935" t="s">
        <v>42</v>
      </c>
      <c r="O935">
        <v>2017</v>
      </c>
    </row>
    <row r="936" spans="1:15" ht="14" x14ac:dyDescent="0.15">
      <c r="A936" t="s">
        <v>10</v>
      </c>
      <c r="B936" t="s">
        <v>14</v>
      </c>
      <c r="C936" t="s">
        <v>27</v>
      </c>
      <c r="D936" t="s">
        <v>31</v>
      </c>
      <c r="E936">
        <v>1358</v>
      </c>
      <c r="F936" s="6">
        <v>59</v>
      </c>
      <c r="G936" s="6">
        <v>427</v>
      </c>
      <c r="H936" s="6">
        <v>579866</v>
      </c>
      <c r="I936" s="6">
        <v>57986.600000000006</v>
      </c>
      <c r="J936" s="6">
        <v>144966.5</v>
      </c>
      <c r="K936" s="6">
        <v>376912.9</v>
      </c>
      <c r="L936" s="3">
        <v>42970</v>
      </c>
      <c r="M936">
        <v>8</v>
      </c>
      <c r="N936" t="s">
        <v>42</v>
      </c>
      <c r="O936">
        <v>2017</v>
      </c>
    </row>
    <row r="937" spans="1:15" ht="14" x14ac:dyDescent="0.15">
      <c r="A937" t="s">
        <v>11</v>
      </c>
      <c r="B937" t="s">
        <v>47</v>
      </c>
      <c r="C937" t="s">
        <v>28</v>
      </c>
      <c r="D937" t="s">
        <v>31</v>
      </c>
      <c r="E937">
        <v>1477</v>
      </c>
      <c r="F937" s="6">
        <v>175</v>
      </c>
      <c r="G937" s="6">
        <v>141</v>
      </c>
      <c r="H937" s="6">
        <v>208257</v>
      </c>
      <c r="I937" s="6">
        <v>20825.7</v>
      </c>
      <c r="J937" s="6">
        <v>52064.25</v>
      </c>
      <c r="K937" s="6">
        <v>135367.04999999999</v>
      </c>
      <c r="L937" s="3">
        <v>42971</v>
      </c>
      <c r="M937">
        <v>8</v>
      </c>
      <c r="N937" t="s">
        <v>42</v>
      </c>
      <c r="O937">
        <v>2017</v>
      </c>
    </row>
    <row r="938" spans="1:15" ht="14" x14ac:dyDescent="0.15">
      <c r="A938" t="s">
        <v>8</v>
      </c>
      <c r="B938" t="s">
        <v>14</v>
      </c>
      <c r="C938" t="s">
        <v>28</v>
      </c>
      <c r="D938" t="s">
        <v>31</v>
      </c>
      <c r="E938">
        <v>1141</v>
      </c>
      <c r="F938" s="6">
        <v>46</v>
      </c>
      <c r="G938" s="6">
        <v>349</v>
      </c>
      <c r="H938" s="6">
        <v>398209</v>
      </c>
      <c r="I938" s="6">
        <v>39820.9</v>
      </c>
      <c r="J938" s="6">
        <v>99552.25</v>
      </c>
      <c r="K938" s="6">
        <v>258835.84999999998</v>
      </c>
      <c r="L938" s="3">
        <v>42972</v>
      </c>
      <c r="M938">
        <v>8</v>
      </c>
      <c r="N938" t="s">
        <v>42</v>
      </c>
      <c r="O938">
        <v>2017</v>
      </c>
    </row>
    <row r="939" spans="1:15" ht="14" x14ac:dyDescent="0.15">
      <c r="A939" t="s">
        <v>9</v>
      </c>
      <c r="B939" t="s">
        <v>14</v>
      </c>
      <c r="C939" t="s">
        <v>23</v>
      </c>
      <c r="D939" t="s">
        <v>31</v>
      </c>
      <c r="E939">
        <v>1182</v>
      </c>
      <c r="F939" s="6">
        <v>33</v>
      </c>
      <c r="G939" s="6">
        <v>485</v>
      </c>
      <c r="H939" s="6">
        <v>573270</v>
      </c>
      <c r="I939" s="6">
        <v>57327</v>
      </c>
      <c r="J939" s="6">
        <v>143317.5</v>
      </c>
      <c r="K939" s="6">
        <v>372625.5</v>
      </c>
      <c r="L939" s="3">
        <v>42973</v>
      </c>
      <c r="M939">
        <v>8</v>
      </c>
      <c r="N939" t="s">
        <v>42</v>
      </c>
      <c r="O939">
        <v>2017</v>
      </c>
    </row>
    <row r="940" spans="1:15" ht="14" x14ac:dyDescent="0.15">
      <c r="A940" t="s">
        <v>7</v>
      </c>
      <c r="B940" t="s">
        <v>17</v>
      </c>
      <c r="C940" t="s">
        <v>23</v>
      </c>
      <c r="D940" t="s">
        <v>31</v>
      </c>
      <c r="E940">
        <v>1029</v>
      </c>
      <c r="F940" s="6">
        <v>184</v>
      </c>
      <c r="G940" s="6">
        <v>438</v>
      </c>
      <c r="H940" s="6">
        <v>450702</v>
      </c>
      <c r="I940" s="6">
        <v>45070.200000000004</v>
      </c>
      <c r="J940" s="6">
        <v>112675.5</v>
      </c>
      <c r="K940" s="6">
        <v>292956.3</v>
      </c>
      <c r="L940" s="3">
        <v>42974</v>
      </c>
      <c r="M940">
        <v>8</v>
      </c>
      <c r="N940" t="s">
        <v>42</v>
      </c>
      <c r="O940">
        <v>2017</v>
      </c>
    </row>
    <row r="941" spans="1:15" ht="14" x14ac:dyDescent="0.15">
      <c r="A941" t="s">
        <v>9</v>
      </c>
      <c r="B941" t="s">
        <v>17</v>
      </c>
      <c r="C941" t="s">
        <v>23</v>
      </c>
      <c r="D941" t="s">
        <v>31</v>
      </c>
      <c r="E941">
        <v>720</v>
      </c>
      <c r="F941" s="6">
        <v>33</v>
      </c>
      <c r="G941" s="6">
        <v>428</v>
      </c>
      <c r="H941" s="6">
        <v>308160</v>
      </c>
      <c r="I941" s="6">
        <v>30816</v>
      </c>
      <c r="J941" s="6">
        <v>77040</v>
      </c>
      <c r="K941" s="6">
        <v>200304</v>
      </c>
      <c r="L941" s="3">
        <v>42975</v>
      </c>
      <c r="M941">
        <v>8</v>
      </c>
      <c r="N941" t="s">
        <v>42</v>
      </c>
      <c r="O941">
        <v>2017</v>
      </c>
    </row>
    <row r="942" spans="1:15" ht="14" x14ac:dyDescent="0.15">
      <c r="A942" t="s">
        <v>11</v>
      </c>
      <c r="B942" t="s">
        <v>17</v>
      </c>
      <c r="C942" t="s">
        <v>23</v>
      </c>
      <c r="D942" t="s">
        <v>31</v>
      </c>
      <c r="E942">
        <v>933</v>
      </c>
      <c r="F942" s="6">
        <v>117</v>
      </c>
      <c r="G942" s="6">
        <v>97</v>
      </c>
      <c r="H942" s="6">
        <v>90501</v>
      </c>
      <c r="I942" s="6">
        <v>9050.1</v>
      </c>
      <c r="J942" s="6">
        <v>22625.25</v>
      </c>
      <c r="K942" s="6">
        <v>58825.649999999994</v>
      </c>
      <c r="L942" s="3">
        <v>42976</v>
      </c>
      <c r="M942">
        <v>8</v>
      </c>
      <c r="N942" t="s">
        <v>42</v>
      </c>
      <c r="O942">
        <v>2017</v>
      </c>
    </row>
    <row r="943" spans="1:15" ht="14" x14ac:dyDescent="0.15">
      <c r="A943" t="s">
        <v>10</v>
      </c>
      <c r="B943" t="s">
        <v>16</v>
      </c>
      <c r="C943" t="s">
        <v>23</v>
      </c>
      <c r="D943" t="s">
        <v>31</v>
      </c>
      <c r="E943">
        <v>951</v>
      </c>
      <c r="F943" s="6">
        <v>228</v>
      </c>
      <c r="G943" s="6">
        <v>347</v>
      </c>
      <c r="H943" s="6">
        <v>329997</v>
      </c>
      <c r="I943" s="6">
        <v>32999.700000000004</v>
      </c>
      <c r="J943" s="6">
        <v>82499.25</v>
      </c>
      <c r="K943" s="6">
        <v>214498.05</v>
      </c>
      <c r="L943" s="3">
        <v>42977</v>
      </c>
      <c r="M943">
        <v>8</v>
      </c>
      <c r="N943" t="s">
        <v>42</v>
      </c>
      <c r="O943">
        <v>2017</v>
      </c>
    </row>
    <row r="944" spans="1:15" ht="14" x14ac:dyDescent="0.15">
      <c r="A944" t="s">
        <v>8</v>
      </c>
      <c r="B944" t="s">
        <v>47</v>
      </c>
      <c r="C944" t="s">
        <v>23</v>
      </c>
      <c r="D944" t="s">
        <v>31</v>
      </c>
      <c r="E944">
        <v>668</v>
      </c>
      <c r="F944" s="6">
        <v>230</v>
      </c>
      <c r="G944" s="6">
        <v>481</v>
      </c>
      <c r="H944" s="6">
        <v>321308</v>
      </c>
      <c r="I944" s="6">
        <v>32130.800000000003</v>
      </c>
      <c r="J944" s="6">
        <v>80327</v>
      </c>
      <c r="K944" s="6">
        <v>208850.2</v>
      </c>
      <c r="L944" s="3">
        <v>42978</v>
      </c>
      <c r="M944">
        <v>8</v>
      </c>
      <c r="N944" t="s">
        <v>42</v>
      </c>
      <c r="O944">
        <v>2017</v>
      </c>
    </row>
    <row r="945" spans="1:15" ht="14" x14ac:dyDescent="0.15">
      <c r="A945" t="s">
        <v>10</v>
      </c>
      <c r="B945" t="s">
        <v>16</v>
      </c>
      <c r="C945" t="s">
        <v>23</v>
      </c>
      <c r="D945" t="s">
        <v>31</v>
      </c>
      <c r="E945">
        <v>1033</v>
      </c>
      <c r="F945" s="6">
        <v>62</v>
      </c>
      <c r="G945" s="6">
        <v>254</v>
      </c>
      <c r="H945" s="6">
        <v>262382</v>
      </c>
      <c r="I945" s="6">
        <v>26238.2</v>
      </c>
      <c r="J945" s="6">
        <v>65595.5</v>
      </c>
      <c r="K945" s="6">
        <v>170548.3</v>
      </c>
      <c r="L945" s="3">
        <v>42979</v>
      </c>
      <c r="M945">
        <v>9</v>
      </c>
      <c r="N945" t="s">
        <v>43</v>
      </c>
      <c r="O945">
        <v>2017</v>
      </c>
    </row>
    <row r="946" spans="1:15" ht="14" x14ac:dyDescent="0.15">
      <c r="A946" t="s">
        <v>8</v>
      </c>
      <c r="B946" t="s">
        <v>15</v>
      </c>
      <c r="C946" t="s">
        <v>24</v>
      </c>
      <c r="D946" t="s">
        <v>31</v>
      </c>
      <c r="E946">
        <v>587</v>
      </c>
      <c r="F946" s="6">
        <v>228</v>
      </c>
      <c r="G946" s="6">
        <v>162</v>
      </c>
      <c r="H946" s="6">
        <v>95094</v>
      </c>
      <c r="I946" s="6">
        <v>9509.4</v>
      </c>
      <c r="J946" s="6">
        <v>23773.5</v>
      </c>
      <c r="K946" s="6">
        <v>61811.100000000006</v>
      </c>
      <c r="L946" s="3">
        <v>42980</v>
      </c>
      <c r="M946">
        <v>9</v>
      </c>
      <c r="N946" t="s">
        <v>43</v>
      </c>
      <c r="O946">
        <v>2017</v>
      </c>
    </row>
    <row r="947" spans="1:15" ht="14" x14ac:dyDescent="0.15">
      <c r="A947" t="s">
        <v>9</v>
      </c>
      <c r="B947" t="s">
        <v>35</v>
      </c>
      <c r="C947" t="s">
        <v>24</v>
      </c>
      <c r="D947" t="s">
        <v>31</v>
      </c>
      <c r="E947">
        <v>1238</v>
      </c>
      <c r="F947" s="6">
        <v>106</v>
      </c>
      <c r="G947" s="6">
        <v>141</v>
      </c>
      <c r="H947" s="6">
        <v>174558</v>
      </c>
      <c r="I947" s="6">
        <v>17455.8</v>
      </c>
      <c r="J947" s="6">
        <v>43639.5</v>
      </c>
      <c r="K947" s="6">
        <v>113462.70000000001</v>
      </c>
      <c r="L947" s="3">
        <v>42981</v>
      </c>
      <c r="M947">
        <v>9</v>
      </c>
      <c r="N947" t="s">
        <v>43</v>
      </c>
      <c r="O947">
        <v>2017</v>
      </c>
    </row>
    <row r="948" spans="1:15" ht="14" x14ac:dyDescent="0.15">
      <c r="A948" t="s">
        <v>9</v>
      </c>
      <c r="B948" t="s">
        <v>16</v>
      </c>
      <c r="C948" t="s">
        <v>24</v>
      </c>
      <c r="D948" t="s">
        <v>31</v>
      </c>
      <c r="E948">
        <v>1050</v>
      </c>
      <c r="F948" s="6">
        <v>91</v>
      </c>
      <c r="G948" s="6">
        <v>361</v>
      </c>
      <c r="H948" s="6">
        <v>379050</v>
      </c>
      <c r="I948" s="6">
        <v>37905</v>
      </c>
      <c r="J948" s="6">
        <v>94762.5</v>
      </c>
      <c r="K948" s="6">
        <v>246382.5</v>
      </c>
      <c r="L948" s="3">
        <v>42982</v>
      </c>
      <c r="M948">
        <v>9</v>
      </c>
      <c r="N948" t="s">
        <v>43</v>
      </c>
      <c r="O948">
        <v>2017</v>
      </c>
    </row>
    <row r="949" spans="1:15" ht="14" x14ac:dyDescent="0.15">
      <c r="A949" t="s">
        <v>10</v>
      </c>
      <c r="B949" t="s">
        <v>17</v>
      </c>
      <c r="C949" t="s">
        <v>24</v>
      </c>
      <c r="D949" t="s">
        <v>31</v>
      </c>
      <c r="E949">
        <v>390</v>
      </c>
      <c r="F949" s="6">
        <v>227</v>
      </c>
      <c r="G949" s="6">
        <v>296</v>
      </c>
      <c r="H949" s="6">
        <v>115440</v>
      </c>
      <c r="I949" s="6">
        <v>11544</v>
      </c>
      <c r="J949" s="6">
        <v>28860</v>
      </c>
      <c r="K949" s="6">
        <v>75036</v>
      </c>
      <c r="L949" s="3">
        <v>42983</v>
      </c>
      <c r="M949">
        <v>9</v>
      </c>
      <c r="N949" t="s">
        <v>43</v>
      </c>
      <c r="O949">
        <v>2017</v>
      </c>
    </row>
    <row r="950" spans="1:15" ht="14" x14ac:dyDescent="0.15">
      <c r="A950" t="s">
        <v>7</v>
      </c>
      <c r="B950" t="s">
        <v>35</v>
      </c>
      <c r="C950" t="s">
        <v>24</v>
      </c>
      <c r="D950" t="s">
        <v>31</v>
      </c>
      <c r="E950">
        <v>1428</v>
      </c>
      <c r="F950" s="6">
        <v>89</v>
      </c>
      <c r="G950" s="6">
        <v>183</v>
      </c>
      <c r="H950" s="6">
        <v>261324</v>
      </c>
      <c r="I950" s="6">
        <v>26132.400000000001</v>
      </c>
      <c r="J950" s="6">
        <v>65331</v>
      </c>
      <c r="K950" s="6">
        <v>169860.6</v>
      </c>
      <c r="L950" s="3">
        <v>42984</v>
      </c>
      <c r="M950">
        <v>9</v>
      </c>
      <c r="N950" t="s">
        <v>43</v>
      </c>
      <c r="O950">
        <v>2017</v>
      </c>
    </row>
    <row r="951" spans="1:15" ht="14" x14ac:dyDescent="0.15">
      <c r="A951" t="s">
        <v>7</v>
      </c>
      <c r="B951" t="s">
        <v>15</v>
      </c>
      <c r="C951" t="s">
        <v>24</v>
      </c>
      <c r="D951" t="s">
        <v>31</v>
      </c>
      <c r="E951">
        <v>405</v>
      </c>
      <c r="F951" s="6">
        <v>226</v>
      </c>
      <c r="G951" s="6">
        <v>474</v>
      </c>
      <c r="H951" s="6">
        <v>191970</v>
      </c>
      <c r="I951" s="6">
        <v>19197</v>
      </c>
      <c r="J951" s="6">
        <v>47992.5</v>
      </c>
      <c r="K951" s="6">
        <v>124780.5</v>
      </c>
      <c r="L951" s="3">
        <v>42985</v>
      </c>
      <c r="M951">
        <v>9</v>
      </c>
      <c r="N951" t="s">
        <v>43</v>
      </c>
      <c r="O951">
        <v>2017</v>
      </c>
    </row>
    <row r="952" spans="1:15" ht="14" x14ac:dyDescent="0.15">
      <c r="A952" t="s">
        <v>10</v>
      </c>
      <c r="B952" t="s">
        <v>15</v>
      </c>
      <c r="C952" t="s">
        <v>25</v>
      </c>
      <c r="D952" t="s">
        <v>31</v>
      </c>
      <c r="E952">
        <v>474</v>
      </c>
      <c r="F952" s="6">
        <v>193</v>
      </c>
      <c r="G952" s="6">
        <v>145</v>
      </c>
      <c r="H952" s="6">
        <v>68730</v>
      </c>
      <c r="I952" s="6">
        <v>6873</v>
      </c>
      <c r="J952" s="6">
        <v>17182.5</v>
      </c>
      <c r="K952" s="6">
        <v>44674.5</v>
      </c>
      <c r="L952" s="3">
        <v>42986</v>
      </c>
      <c r="M952">
        <v>9</v>
      </c>
      <c r="N952" t="s">
        <v>43</v>
      </c>
      <c r="O952">
        <v>2017</v>
      </c>
    </row>
    <row r="953" spans="1:15" ht="14" x14ac:dyDescent="0.15">
      <c r="A953" t="s">
        <v>10</v>
      </c>
      <c r="B953" t="s">
        <v>35</v>
      </c>
      <c r="C953" t="s">
        <v>25</v>
      </c>
      <c r="D953" t="s">
        <v>31</v>
      </c>
      <c r="E953">
        <v>601</v>
      </c>
      <c r="F953" s="6">
        <v>125</v>
      </c>
      <c r="G953" s="6">
        <v>194</v>
      </c>
      <c r="H953" s="6">
        <v>116594</v>
      </c>
      <c r="I953" s="6">
        <v>11659.400000000001</v>
      </c>
      <c r="J953" s="6">
        <v>29148.5</v>
      </c>
      <c r="K953" s="6">
        <v>75786.100000000006</v>
      </c>
      <c r="L953" s="3">
        <v>42987</v>
      </c>
      <c r="M953">
        <v>9</v>
      </c>
      <c r="N953" t="s">
        <v>43</v>
      </c>
      <c r="O953">
        <v>2017</v>
      </c>
    </row>
    <row r="954" spans="1:15" ht="14" x14ac:dyDescent="0.15">
      <c r="A954" t="s">
        <v>11</v>
      </c>
      <c r="B954" t="s">
        <v>35</v>
      </c>
      <c r="C954" t="s">
        <v>25</v>
      </c>
      <c r="D954" t="s">
        <v>31</v>
      </c>
      <c r="E954">
        <v>1178</v>
      </c>
      <c r="F954" s="6">
        <v>22</v>
      </c>
      <c r="G954" s="6">
        <v>207</v>
      </c>
      <c r="H954" s="6">
        <v>243846</v>
      </c>
      <c r="I954" s="6">
        <v>24384.600000000002</v>
      </c>
      <c r="J954" s="6">
        <v>60961.5</v>
      </c>
      <c r="K954" s="6">
        <v>158499.9</v>
      </c>
      <c r="L954" s="3">
        <v>42988</v>
      </c>
      <c r="M954">
        <v>9</v>
      </c>
      <c r="N954" t="s">
        <v>43</v>
      </c>
      <c r="O954">
        <v>2017</v>
      </c>
    </row>
    <row r="955" spans="1:15" ht="14" x14ac:dyDescent="0.15">
      <c r="A955" t="s">
        <v>8</v>
      </c>
      <c r="B955" t="s">
        <v>15</v>
      </c>
      <c r="C955" t="s">
        <v>25</v>
      </c>
      <c r="D955" t="s">
        <v>31</v>
      </c>
      <c r="E955">
        <v>407</v>
      </c>
      <c r="F955" s="6">
        <v>203</v>
      </c>
      <c r="G955" s="6">
        <v>190</v>
      </c>
      <c r="H955" s="6">
        <v>77330</v>
      </c>
      <c r="I955" s="6">
        <v>7733</v>
      </c>
      <c r="J955" s="6">
        <v>19332.5</v>
      </c>
      <c r="K955" s="6">
        <v>50264.5</v>
      </c>
      <c r="L955" s="3">
        <v>42989</v>
      </c>
      <c r="M955">
        <v>9</v>
      </c>
      <c r="N955" t="s">
        <v>43</v>
      </c>
      <c r="O955">
        <v>2017</v>
      </c>
    </row>
    <row r="956" spans="1:15" ht="14" x14ac:dyDescent="0.15">
      <c r="A956" t="s">
        <v>10</v>
      </c>
      <c r="B956" t="s">
        <v>17</v>
      </c>
      <c r="C956" t="s">
        <v>25</v>
      </c>
      <c r="D956" t="s">
        <v>31</v>
      </c>
      <c r="E956">
        <v>493</v>
      </c>
      <c r="F956" s="6">
        <v>236</v>
      </c>
      <c r="G956" s="6">
        <v>80</v>
      </c>
      <c r="H956" s="6">
        <v>39440</v>
      </c>
      <c r="I956" s="6">
        <v>3944</v>
      </c>
      <c r="J956" s="6">
        <v>9860</v>
      </c>
      <c r="K956" s="6">
        <v>25636</v>
      </c>
      <c r="L956" s="3">
        <v>42990</v>
      </c>
      <c r="M956">
        <v>9</v>
      </c>
      <c r="N956" t="s">
        <v>43</v>
      </c>
      <c r="O956">
        <v>2017</v>
      </c>
    </row>
    <row r="957" spans="1:15" ht="14" x14ac:dyDescent="0.15">
      <c r="A957" t="s">
        <v>10</v>
      </c>
      <c r="B957" t="s">
        <v>17</v>
      </c>
      <c r="C957" t="s">
        <v>25</v>
      </c>
      <c r="D957" t="s">
        <v>31</v>
      </c>
      <c r="E957">
        <v>1289</v>
      </c>
      <c r="F957" s="6">
        <v>195</v>
      </c>
      <c r="G957" s="6">
        <v>277</v>
      </c>
      <c r="H957" s="6">
        <v>357053</v>
      </c>
      <c r="I957" s="6">
        <v>35705.300000000003</v>
      </c>
      <c r="J957" s="6">
        <v>89263.25</v>
      </c>
      <c r="K957" s="6">
        <v>232084.45</v>
      </c>
      <c r="L957" s="3">
        <v>42991</v>
      </c>
      <c r="M957">
        <v>9</v>
      </c>
      <c r="N957" t="s">
        <v>43</v>
      </c>
      <c r="O957">
        <v>2017</v>
      </c>
    </row>
    <row r="958" spans="1:15" ht="14" x14ac:dyDescent="0.15">
      <c r="A958" t="s">
        <v>11</v>
      </c>
      <c r="B958" t="s">
        <v>17</v>
      </c>
      <c r="C958" t="s">
        <v>25</v>
      </c>
      <c r="D958" t="s">
        <v>31</v>
      </c>
      <c r="E958">
        <v>1116</v>
      </c>
      <c r="F958" s="6">
        <v>247</v>
      </c>
      <c r="G958" s="6">
        <v>286</v>
      </c>
      <c r="H958" s="6">
        <v>319176</v>
      </c>
      <c r="I958" s="6">
        <v>31917.600000000002</v>
      </c>
      <c r="J958" s="6">
        <v>79794</v>
      </c>
      <c r="K958" s="6">
        <v>207464.40000000002</v>
      </c>
      <c r="L958" s="3">
        <v>42992</v>
      </c>
      <c r="M958">
        <v>9</v>
      </c>
      <c r="N958" t="s">
        <v>43</v>
      </c>
      <c r="O958">
        <v>2017</v>
      </c>
    </row>
    <row r="959" spans="1:15" ht="14" x14ac:dyDescent="0.15">
      <c r="A959" t="s">
        <v>10</v>
      </c>
      <c r="B959" t="s">
        <v>16</v>
      </c>
      <c r="C959" t="s">
        <v>25</v>
      </c>
      <c r="D959" t="s">
        <v>31</v>
      </c>
      <c r="E959">
        <v>591</v>
      </c>
      <c r="F959" s="6">
        <v>108</v>
      </c>
      <c r="G959" s="6">
        <v>176</v>
      </c>
      <c r="H959" s="6">
        <v>104016</v>
      </c>
      <c r="I959" s="6">
        <v>10401.6</v>
      </c>
      <c r="J959" s="6">
        <v>26004</v>
      </c>
      <c r="K959" s="6">
        <v>67610.399999999994</v>
      </c>
      <c r="L959" s="3">
        <v>42993</v>
      </c>
      <c r="M959">
        <v>9</v>
      </c>
      <c r="N959" t="s">
        <v>43</v>
      </c>
      <c r="O959">
        <v>2017</v>
      </c>
    </row>
    <row r="960" spans="1:15" ht="14" x14ac:dyDescent="0.15">
      <c r="A960" t="s">
        <v>11</v>
      </c>
      <c r="B960" t="s">
        <v>35</v>
      </c>
      <c r="C960" t="s">
        <v>25</v>
      </c>
      <c r="D960" t="s">
        <v>31</v>
      </c>
      <c r="E960">
        <v>943</v>
      </c>
      <c r="F960" s="6">
        <v>169</v>
      </c>
      <c r="G960" s="6">
        <v>55</v>
      </c>
      <c r="H960" s="6">
        <v>51865</v>
      </c>
      <c r="I960" s="6">
        <v>5186.5</v>
      </c>
      <c r="J960" s="6">
        <v>12966.25</v>
      </c>
      <c r="K960" s="6">
        <v>33712.25</v>
      </c>
      <c r="L960" s="3">
        <v>42994</v>
      </c>
      <c r="M960">
        <v>9</v>
      </c>
      <c r="N960" t="s">
        <v>43</v>
      </c>
      <c r="O960">
        <v>2017</v>
      </c>
    </row>
    <row r="961" spans="1:15" ht="14" x14ac:dyDescent="0.15">
      <c r="A961" t="s">
        <v>8</v>
      </c>
      <c r="B961" t="s">
        <v>14</v>
      </c>
      <c r="C961" t="s">
        <v>26</v>
      </c>
      <c r="D961" t="s">
        <v>31</v>
      </c>
      <c r="E961">
        <v>1046</v>
      </c>
      <c r="F961" s="6">
        <v>120</v>
      </c>
      <c r="G961" s="6">
        <v>329</v>
      </c>
      <c r="H961" s="6">
        <v>344134</v>
      </c>
      <c r="I961" s="6">
        <v>34413.4</v>
      </c>
      <c r="J961" s="6">
        <v>86033.5</v>
      </c>
      <c r="K961" s="6">
        <v>223687.09999999998</v>
      </c>
      <c r="L961" s="3">
        <v>42995</v>
      </c>
      <c r="M961">
        <v>9</v>
      </c>
      <c r="N961" t="s">
        <v>43</v>
      </c>
      <c r="O961">
        <v>2017</v>
      </c>
    </row>
    <row r="962" spans="1:15" ht="14" x14ac:dyDescent="0.15">
      <c r="A962" t="s">
        <v>9</v>
      </c>
      <c r="B962" t="s">
        <v>16</v>
      </c>
      <c r="C962" t="s">
        <v>26</v>
      </c>
      <c r="D962" t="s">
        <v>31</v>
      </c>
      <c r="E962">
        <v>557</v>
      </c>
      <c r="F962" s="6">
        <v>173</v>
      </c>
      <c r="G962" s="6">
        <v>491</v>
      </c>
      <c r="H962" s="6">
        <v>273487</v>
      </c>
      <c r="I962" s="6">
        <v>27348.7</v>
      </c>
      <c r="J962" s="6">
        <v>68371.75</v>
      </c>
      <c r="K962" s="6">
        <v>177766.55</v>
      </c>
      <c r="L962" s="3">
        <v>42996</v>
      </c>
      <c r="M962">
        <v>9</v>
      </c>
      <c r="N962" t="s">
        <v>43</v>
      </c>
      <c r="O962">
        <v>2017</v>
      </c>
    </row>
    <row r="963" spans="1:15" ht="14" x14ac:dyDescent="0.15">
      <c r="A963" t="s">
        <v>7</v>
      </c>
      <c r="B963" t="s">
        <v>16</v>
      </c>
      <c r="C963" t="s">
        <v>26</v>
      </c>
      <c r="D963" t="s">
        <v>31</v>
      </c>
      <c r="E963">
        <v>1269</v>
      </c>
      <c r="F963" s="6">
        <v>37</v>
      </c>
      <c r="G963" s="6">
        <v>289</v>
      </c>
      <c r="H963" s="6">
        <v>366741</v>
      </c>
      <c r="I963" s="6">
        <v>36674.1</v>
      </c>
      <c r="J963" s="6">
        <v>91685.25</v>
      </c>
      <c r="K963" s="6">
        <v>238381.65000000002</v>
      </c>
      <c r="L963" s="3">
        <v>42997</v>
      </c>
      <c r="M963">
        <v>9</v>
      </c>
      <c r="N963" t="s">
        <v>43</v>
      </c>
      <c r="O963">
        <v>2017</v>
      </c>
    </row>
    <row r="964" spans="1:15" ht="14" x14ac:dyDescent="0.15">
      <c r="A964" t="s">
        <v>9</v>
      </c>
      <c r="B964" t="s">
        <v>14</v>
      </c>
      <c r="C964" t="s">
        <v>26</v>
      </c>
      <c r="D964" t="s">
        <v>31</v>
      </c>
      <c r="E964">
        <v>806</v>
      </c>
      <c r="F964" s="6">
        <v>81</v>
      </c>
      <c r="G964" s="6">
        <v>94</v>
      </c>
      <c r="H964" s="6">
        <v>75764</v>
      </c>
      <c r="I964" s="6">
        <v>7576.4000000000005</v>
      </c>
      <c r="J964" s="6">
        <v>18941</v>
      </c>
      <c r="K964" s="6">
        <v>49246.600000000006</v>
      </c>
      <c r="L964" s="3">
        <v>42998</v>
      </c>
      <c r="M964">
        <v>9</v>
      </c>
      <c r="N964" t="s">
        <v>43</v>
      </c>
      <c r="O964">
        <v>2017</v>
      </c>
    </row>
    <row r="965" spans="1:15" ht="14" x14ac:dyDescent="0.15">
      <c r="A965" t="s">
        <v>11</v>
      </c>
      <c r="B965" t="s">
        <v>47</v>
      </c>
      <c r="C965" t="s">
        <v>26</v>
      </c>
      <c r="D965" t="s">
        <v>31</v>
      </c>
      <c r="E965">
        <v>1124</v>
      </c>
      <c r="F965" s="6">
        <v>151</v>
      </c>
      <c r="G965" s="6">
        <v>323</v>
      </c>
      <c r="H965" s="6">
        <v>363052</v>
      </c>
      <c r="I965" s="6">
        <v>36305.200000000004</v>
      </c>
      <c r="J965" s="6">
        <v>90763</v>
      </c>
      <c r="K965" s="6">
        <v>235983.8</v>
      </c>
      <c r="L965" s="3">
        <v>42999</v>
      </c>
      <c r="M965">
        <v>9</v>
      </c>
      <c r="N965" t="s">
        <v>43</v>
      </c>
      <c r="O965">
        <v>2017</v>
      </c>
    </row>
    <row r="966" spans="1:15" ht="14" x14ac:dyDescent="0.15">
      <c r="A966" t="s">
        <v>10</v>
      </c>
      <c r="B966" t="s">
        <v>14</v>
      </c>
      <c r="C966" t="s">
        <v>27</v>
      </c>
      <c r="D966" t="s">
        <v>31</v>
      </c>
      <c r="E966">
        <v>1250</v>
      </c>
      <c r="F966" s="6">
        <v>58</v>
      </c>
      <c r="G966" s="6">
        <v>318</v>
      </c>
      <c r="H966" s="6">
        <v>397500</v>
      </c>
      <c r="I966" s="6">
        <v>39750</v>
      </c>
      <c r="J966" s="6">
        <v>99375</v>
      </c>
      <c r="K966" s="6">
        <v>258375</v>
      </c>
      <c r="L966" s="3">
        <v>43000</v>
      </c>
      <c r="M966">
        <v>9</v>
      </c>
      <c r="N966" t="s">
        <v>43</v>
      </c>
      <c r="O966">
        <v>2017</v>
      </c>
    </row>
    <row r="967" spans="1:15" ht="14" x14ac:dyDescent="0.15">
      <c r="A967" t="s">
        <v>8</v>
      </c>
      <c r="B967" t="s">
        <v>14</v>
      </c>
      <c r="C967" t="s">
        <v>27</v>
      </c>
      <c r="D967" t="s">
        <v>31</v>
      </c>
      <c r="E967">
        <v>558</v>
      </c>
      <c r="F967" s="6">
        <v>236</v>
      </c>
      <c r="G967" s="6">
        <v>447</v>
      </c>
      <c r="H967" s="6">
        <v>249426</v>
      </c>
      <c r="I967" s="6">
        <v>24942.600000000002</v>
      </c>
      <c r="J967" s="6">
        <v>62356.5</v>
      </c>
      <c r="K967" s="6">
        <v>162126.9</v>
      </c>
      <c r="L967" s="3">
        <v>43001</v>
      </c>
      <c r="M967">
        <v>9</v>
      </c>
      <c r="N967" t="s">
        <v>43</v>
      </c>
      <c r="O967">
        <v>2017</v>
      </c>
    </row>
    <row r="968" spans="1:15" ht="14" x14ac:dyDescent="0.15">
      <c r="A968" t="s">
        <v>10</v>
      </c>
      <c r="B968" t="s">
        <v>17</v>
      </c>
      <c r="C968" t="s">
        <v>27</v>
      </c>
      <c r="D968" t="s">
        <v>31</v>
      </c>
      <c r="E968">
        <v>743</v>
      </c>
      <c r="F968" s="6">
        <v>32</v>
      </c>
      <c r="G968" s="6">
        <v>259</v>
      </c>
      <c r="H968" s="6">
        <v>192437</v>
      </c>
      <c r="I968" s="6">
        <v>19243.7</v>
      </c>
      <c r="J968" s="6">
        <v>48109.25</v>
      </c>
      <c r="K968" s="6">
        <v>125084.04999999999</v>
      </c>
      <c r="L968" s="3">
        <v>43002</v>
      </c>
      <c r="M968">
        <v>9</v>
      </c>
      <c r="N968" t="s">
        <v>43</v>
      </c>
      <c r="O968">
        <v>2017</v>
      </c>
    </row>
    <row r="969" spans="1:15" ht="14" x14ac:dyDescent="0.15">
      <c r="A969" t="s">
        <v>8</v>
      </c>
      <c r="B969" t="s">
        <v>17</v>
      </c>
      <c r="C969" t="s">
        <v>27</v>
      </c>
      <c r="D969" t="s">
        <v>33</v>
      </c>
      <c r="E969">
        <v>1410</v>
      </c>
      <c r="F969" s="6">
        <v>50</v>
      </c>
      <c r="G969" s="6">
        <v>209</v>
      </c>
      <c r="H969" s="6">
        <v>294690</v>
      </c>
      <c r="I969" s="6">
        <v>29469</v>
      </c>
      <c r="J969" s="6">
        <v>73672.5</v>
      </c>
      <c r="K969" s="6">
        <v>191548.5</v>
      </c>
      <c r="L969" s="3">
        <v>43003</v>
      </c>
      <c r="M969">
        <v>9</v>
      </c>
      <c r="N969" t="s">
        <v>43</v>
      </c>
      <c r="O969">
        <v>2017</v>
      </c>
    </row>
    <row r="970" spans="1:15" ht="14" x14ac:dyDescent="0.15">
      <c r="A970" t="s">
        <v>9</v>
      </c>
      <c r="B970" t="s">
        <v>17</v>
      </c>
      <c r="C970" t="s">
        <v>27</v>
      </c>
      <c r="D970" t="s">
        <v>33</v>
      </c>
      <c r="E970">
        <v>1088</v>
      </c>
      <c r="F970" s="6">
        <v>5</v>
      </c>
      <c r="G970" s="6">
        <v>473</v>
      </c>
      <c r="H970" s="6">
        <v>514624</v>
      </c>
      <c r="I970" s="6">
        <v>51462.400000000001</v>
      </c>
      <c r="J970" s="6">
        <v>128656</v>
      </c>
      <c r="K970" s="6">
        <v>334505.59999999998</v>
      </c>
      <c r="L970" s="3">
        <v>43004</v>
      </c>
      <c r="M970">
        <v>9</v>
      </c>
      <c r="N970" t="s">
        <v>43</v>
      </c>
      <c r="O970">
        <v>2017</v>
      </c>
    </row>
    <row r="971" spans="1:15" ht="14" x14ac:dyDescent="0.15">
      <c r="A971" t="s">
        <v>9</v>
      </c>
      <c r="B971" t="s">
        <v>16</v>
      </c>
      <c r="C971" t="s">
        <v>27</v>
      </c>
      <c r="D971" t="s">
        <v>33</v>
      </c>
      <c r="E971">
        <v>1157</v>
      </c>
      <c r="F971" s="6">
        <v>121</v>
      </c>
      <c r="G971" s="6">
        <v>323</v>
      </c>
      <c r="H971" s="6">
        <v>373711</v>
      </c>
      <c r="I971" s="6">
        <v>37371.1</v>
      </c>
      <c r="J971" s="6">
        <v>93427.75</v>
      </c>
      <c r="K971" s="6">
        <v>242912.15000000002</v>
      </c>
      <c r="L971" s="3">
        <v>43005</v>
      </c>
      <c r="M971">
        <v>9</v>
      </c>
      <c r="N971" t="s">
        <v>43</v>
      </c>
      <c r="O971">
        <v>2017</v>
      </c>
    </row>
    <row r="972" spans="1:15" ht="14" x14ac:dyDescent="0.15">
      <c r="A972" t="s">
        <v>10</v>
      </c>
      <c r="B972" t="s">
        <v>47</v>
      </c>
      <c r="C972" t="s">
        <v>28</v>
      </c>
      <c r="D972" t="s">
        <v>33</v>
      </c>
      <c r="E972">
        <v>634</v>
      </c>
      <c r="F972" s="6">
        <v>29</v>
      </c>
      <c r="G972" s="6">
        <v>352</v>
      </c>
      <c r="H972" s="6">
        <v>223168</v>
      </c>
      <c r="I972" s="6">
        <v>22316.800000000003</v>
      </c>
      <c r="J972" s="6">
        <v>55792</v>
      </c>
      <c r="K972" s="6">
        <v>145059.20000000001</v>
      </c>
      <c r="L972" s="3">
        <v>43006</v>
      </c>
      <c r="M972">
        <v>9</v>
      </c>
      <c r="N972" t="s">
        <v>43</v>
      </c>
      <c r="O972">
        <v>2017</v>
      </c>
    </row>
    <row r="973" spans="1:15" ht="14" x14ac:dyDescent="0.15">
      <c r="A973" t="s">
        <v>7</v>
      </c>
      <c r="B973" t="s">
        <v>16</v>
      </c>
      <c r="C973" t="s">
        <v>28</v>
      </c>
      <c r="D973" t="s">
        <v>33</v>
      </c>
      <c r="E973">
        <v>1277</v>
      </c>
      <c r="F973" s="6">
        <v>78</v>
      </c>
      <c r="G973" s="6">
        <v>126</v>
      </c>
      <c r="H973" s="6">
        <v>160902</v>
      </c>
      <c r="I973" s="6">
        <v>16090.2</v>
      </c>
      <c r="J973" s="6">
        <v>40225.5</v>
      </c>
      <c r="K973" s="6">
        <v>104586.29999999999</v>
      </c>
      <c r="L973" s="3">
        <v>43007</v>
      </c>
      <c r="M973">
        <v>9</v>
      </c>
      <c r="N973" t="s">
        <v>43</v>
      </c>
      <c r="O973">
        <v>2017</v>
      </c>
    </row>
    <row r="974" spans="1:15" ht="14" x14ac:dyDescent="0.15">
      <c r="A974" t="s">
        <v>7</v>
      </c>
      <c r="B974" t="s">
        <v>15</v>
      </c>
      <c r="C974" t="s">
        <v>28</v>
      </c>
      <c r="D974" t="s">
        <v>33</v>
      </c>
      <c r="E974">
        <v>590</v>
      </c>
      <c r="F974" s="6">
        <v>8</v>
      </c>
      <c r="G974" s="6">
        <v>208</v>
      </c>
      <c r="H974" s="6">
        <v>122720</v>
      </c>
      <c r="I974" s="6">
        <v>12272</v>
      </c>
      <c r="J974" s="6">
        <v>30680</v>
      </c>
      <c r="K974" s="6">
        <v>79768</v>
      </c>
      <c r="L974" s="3">
        <v>43008</v>
      </c>
      <c r="M974">
        <v>9</v>
      </c>
      <c r="N974" t="s">
        <v>43</v>
      </c>
      <c r="O974">
        <v>2017</v>
      </c>
    </row>
    <row r="975" spans="1:15" ht="14" x14ac:dyDescent="0.15">
      <c r="A975" t="s">
        <v>10</v>
      </c>
      <c r="B975" t="s">
        <v>35</v>
      </c>
      <c r="C975" t="s">
        <v>28</v>
      </c>
      <c r="D975" t="s">
        <v>33</v>
      </c>
      <c r="E975">
        <v>1341</v>
      </c>
      <c r="F975" s="6">
        <v>214</v>
      </c>
      <c r="G975" s="6">
        <v>439</v>
      </c>
      <c r="H975" s="6">
        <v>588699</v>
      </c>
      <c r="I975" s="6">
        <v>58869.9</v>
      </c>
      <c r="J975" s="6">
        <v>147174.75</v>
      </c>
      <c r="K975" s="6">
        <v>382654.35</v>
      </c>
      <c r="L975" s="3">
        <v>43009</v>
      </c>
      <c r="M975">
        <v>10</v>
      </c>
      <c r="N975" t="s">
        <v>44</v>
      </c>
      <c r="O975">
        <v>2017</v>
      </c>
    </row>
    <row r="976" spans="1:15" ht="14" x14ac:dyDescent="0.15">
      <c r="A976" t="s">
        <v>10</v>
      </c>
      <c r="B976" t="s">
        <v>16</v>
      </c>
      <c r="C976" t="s">
        <v>28</v>
      </c>
      <c r="D976" t="s">
        <v>33</v>
      </c>
      <c r="E976">
        <v>328</v>
      </c>
      <c r="F976" s="6">
        <v>197</v>
      </c>
      <c r="G976" s="6">
        <v>340</v>
      </c>
      <c r="H976" s="6">
        <v>111520</v>
      </c>
      <c r="I976" s="6">
        <v>11152</v>
      </c>
      <c r="J976" s="6">
        <v>27880</v>
      </c>
      <c r="K976" s="6">
        <v>72488</v>
      </c>
      <c r="L976" s="3">
        <v>43010</v>
      </c>
      <c r="M976">
        <v>10</v>
      </c>
      <c r="N976" t="s">
        <v>44</v>
      </c>
      <c r="O976">
        <v>2017</v>
      </c>
    </row>
    <row r="977" spans="1:15" ht="14" x14ac:dyDescent="0.15">
      <c r="A977" t="s">
        <v>11</v>
      </c>
      <c r="B977" t="s">
        <v>17</v>
      </c>
      <c r="C977" t="s">
        <v>28</v>
      </c>
      <c r="D977" t="s">
        <v>33</v>
      </c>
      <c r="E977">
        <v>519</v>
      </c>
      <c r="F977" s="6">
        <v>239</v>
      </c>
      <c r="G977" s="6">
        <v>453</v>
      </c>
      <c r="H977" s="6">
        <v>235107</v>
      </c>
      <c r="I977" s="6">
        <v>23510.7</v>
      </c>
      <c r="J977" s="6">
        <v>58776.75</v>
      </c>
      <c r="K977" s="6">
        <v>152819.54999999999</v>
      </c>
      <c r="L977" s="3">
        <v>43011</v>
      </c>
      <c r="M977">
        <v>10</v>
      </c>
      <c r="N977" t="s">
        <v>44</v>
      </c>
      <c r="O977">
        <v>2017</v>
      </c>
    </row>
    <row r="978" spans="1:15" ht="14" x14ac:dyDescent="0.15">
      <c r="A978" t="s">
        <v>8</v>
      </c>
      <c r="B978" t="s">
        <v>35</v>
      </c>
      <c r="C978" t="s">
        <v>28</v>
      </c>
      <c r="D978" t="s">
        <v>33</v>
      </c>
      <c r="E978">
        <v>524</v>
      </c>
      <c r="F978" s="6">
        <v>139</v>
      </c>
      <c r="G978" s="6">
        <v>498</v>
      </c>
      <c r="H978" s="6">
        <v>260952</v>
      </c>
      <c r="I978" s="6">
        <v>26095.200000000001</v>
      </c>
      <c r="J978" s="6">
        <v>65238</v>
      </c>
      <c r="K978" s="6">
        <v>169618.8</v>
      </c>
      <c r="L978" s="3">
        <v>43012</v>
      </c>
      <c r="M978">
        <v>10</v>
      </c>
      <c r="N978" t="s">
        <v>44</v>
      </c>
      <c r="O978">
        <v>2017</v>
      </c>
    </row>
    <row r="979" spans="1:15" ht="14" x14ac:dyDescent="0.15">
      <c r="A979" t="s">
        <v>10</v>
      </c>
      <c r="B979" t="s">
        <v>15</v>
      </c>
      <c r="C979" t="s">
        <v>28</v>
      </c>
      <c r="D979" t="s">
        <v>33</v>
      </c>
      <c r="E979">
        <v>428</v>
      </c>
      <c r="F979" s="6">
        <v>171</v>
      </c>
      <c r="G979" s="6">
        <v>365</v>
      </c>
      <c r="H979" s="6">
        <v>156220</v>
      </c>
      <c r="I979" s="6">
        <v>15622</v>
      </c>
      <c r="J979" s="6">
        <v>39055</v>
      </c>
      <c r="K979" s="6">
        <v>101543</v>
      </c>
      <c r="L979" s="3">
        <v>43013</v>
      </c>
      <c r="M979">
        <v>10</v>
      </c>
      <c r="N979" t="s">
        <v>44</v>
      </c>
      <c r="O979">
        <v>2017</v>
      </c>
    </row>
    <row r="980" spans="1:15" ht="14" x14ac:dyDescent="0.15">
      <c r="A980" t="s">
        <v>10</v>
      </c>
      <c r="B980" t="s">
        <v>15</v>
      </c>
      <c r="C980" t="s">
        <v>23</v>
      </c>
      <c r="D980" t="s">
        <v>33</v>
      </c>
      <c r="E980">
        <v>600</v>
      </c>
      <c r="F980" s="6">
        <v>33</v>
      </c>
      <c r="G980" s="6">
        <v>425</v>
      </c>
      <c r="H980" s="6">
        <v>255000</v>
      </c>
      <c r="I980" s="6">
        <v>25500</v>
      </c>
      <c r="J980" s="6">
        <v>63750</v>
      </c>
      <c r="K980" s="6">
        <v>165750</v>
      </c>
      <c r="L980" s="3">
        <v>43014</v>
      </c>
      <c r="M980">
        <v>10</v>
      </c>
      <c r="N980" t="s">
        <v>44</v>
      </c>
      <c r="O980">
        <v>2017</v>
      </c>
    </row>
    <row r="981" spans="1:15" ht="14" x14ac:dyDescent="0.15">
      <c r="A981" t="s">
        <v>11</v>
      </c>
      <c r="B981" t="s">
        <v>35</v>
      </c>
      <c r="C981" t="s">
        <v>23</v>
      </c>
      <c r="D981" t="s">
        <v>33</v>
      </c>
      <c r="E981">
        <v>551</v>
      </c>
      <c r="F981" s="6">
        <v>221</v>
      </c>
      <c r="G981" s="6">
        <v>392</v>
      </c>
      <c r="H981" s="6">
        <v>215992</v>
      </c>
      <c r="I981" s="6">
        <v>21599.200000000001</v>
      </c>
      <c r="J981" s="6">
        <v>53998</v>
      </c>
      <c r="K981" s="6">
        <v>140394.79999999999</v>
      </c>
      <c r="L981" s="3">
        <v>43015</v>
      </c>
      <c r="M981">
        <v>10</v>
      </c>
      <c r="N981" t="s">
        <v>44</v>
      </c>
      <c r="O981">
        <v>2017</v>
      </c>
    </row>
    <row r="982" spans="1:15" ht="14" x14ac:dyDescent="0.15">
      <c r="A982" t="s">
        <v>10</v>
      </c>
      <c r="B982" t="s">
        <v>35</v>
      </c>
      <c r="C982" t="s">
        <v>23</v>
      </c>
      <c r="D982" t="s">
        <v>33</v>
      </c>
      <c r="E982">
        <v>827</v>
      </c>
      <c r="F982" s="6">
        <v>124</v>
      </c>
      <c r="G982" s="6">
        <v>315</v>
      </c>
      <c r="H982" s="6">
        <v>260505</v>
      </c>
      <c r="I982" s="6">
        <v>26050.5</v>
      </c>
      <c r="J982" s="6">
        <v>65126.25</v>
      </c>
      <c r="K982" s="6">
        <v>169328.25</v>
      </c>
      <c r="L982" s="3">
        <v>43016</v>
      </c>
      <c r="M982">
        <v>10</v>
      </c>
      <c r="N982" t="s">
        <v>44</v>
      </c>
      <c r="O982">
        <v>2017</v>
      </c>
    </row>
    <row r="983" spans="1:15" ht="14" x14ac:dyDescent="0.15">
      <c r="A983" t="s">
        <v>11</v>
      </c>
      <c r="B983" t="s">
        <v>15</v>
      </c>
      <c r="C983" t="s">
        <v>24</v>
      </c>
      <c r="D983" t="s">
        <v>33</v>
      </c>
      <c r="E983">
        <v>535</v>
      </c>
      <c r="F983" s="6">
        <v>182</v>
      </c>
      <c r="G983" s="6">
        <v>427</v>
      </c>
      <c r="H983" s="6">
        <v>228445</v>
      </c>
      <c r="I983" s="6">
        <v>22844.5</v>
      </c>
      <c r="J983" s="6">
        <v>57111.25</v>
      </c>
      <c r="K983" s="6">
        <v>148489.25</v>
      </c>
      <c r="L983" s="3">
        <v>43017</v>
      </c>
      <c r="M983">
        <v>10</v>
      </c>
      <c r="N983" t="s">
        <v>44</v>
      </c>
      <c r="O983">
        <v>2017</v>
      </c>
    </row>
    <row r="984" spans="1:15" ht="14" x14ac:dyDescent="0.15">
      <c r="A984" t="s">
        <v>8</v>
      </c>
      <c r="B984" t="s">
        <v>17</v>
      </c>
      <c r="C984" t="s">
        <v>25</v>
      </c>
      <c r="D984" t="s">
        <v>33</v>
      </c>
      <c r="E984">
        <v>387</v>
      </c>
      <c r="F984" s="6">
        <v>174</v>
      </c>
      <c r="G984" s="6">
        <v>332</v>
      </c>
      <c r="H984" s="6">
        <v>128484</v>
      </c>
      <c r="I984" s="6">
        <v>12848.400000000001</v>
      </c>
      <c r="J984" s="6">
        <v>32121</v>
      </c>
      <c r="K984" s="6">
        <v>83514.600000000006</v>
      </c>
      <c r="L984" s="3">
        <v>43018</v>
      </c>
      <c r="M984">
        <v>10</v>
      </c>
      <c r="N984" t="s">
        <v>44</v>
      </c>
      <c r="O984">
        <v>2017</v>
      </c>
    </row>
    <row r="985" spans="1:15" ht="14" x14ac:dyDescent="0.15">
      <c r="A985" t="s">
        <v>9</v>
      </c>
      <c r="B985" t="s">
        <v>17</v>
      </c>
      <c r="C985" t="s">
        <v>25</v>
      </c>
      <c r="D985" t="s">
        <v>33</v>
      </c>
      <c r="E985">
        <v>1109</v>
      </c>
      <c r="F985" s="6">
        <v>19</v>
      </c>
      <c r="G985" s="6">
        <v>478</v>
      </c>
      <c r="H985" s="6">
        <v>530102</v>
      </c>
      <c r="I985" s="6">
        <v>53010.200000000004</v>
      </c>
      <c r="J985" s="6">
        <v>132525.5</v>
      </c>
      <c r="K985" s="6">
        <v>344566.3</v>
      </c>
      <c r="L985" s="3">
        <v>43019</v>
      </c>
      <c r="M985">
        <v>10</v>
      </c>
      <c r="N985" t="s">
        <v>44</v>
      </c>
      <c r="O985">
        <v>2017</v>
      </c>
    </row>
    <row r="986" spans="1:15" ht="14" x14ac:dyDescent="0.15">
      <c r="A986" t="s">
        <v>7</v>
      </c>
      <c r="B986" t="s">
        <v>17</v>
      </c>
      <c r="C986" t="s">
        <v>25</v>
      </c>
      <c r="D986" t="s">
        <v>33</v>
      </c>
      <c r="E986">
        <v>868</v>
      </c>
      <c r="F986" s="6">
        <v>70</v>
      </c>
      <c r="G986" s="6">
        <v>137</v>
      </c>
      <c r="H986" s="6">
        <v>118916</v>
      </c>
      <c r="I986" s="6">
        <v>11891.6</v>
      </c>
      <c r="J986" s="6">
        <v>29729</v>
      </c>
      <c r="K986" s="6">
        <v>77295.399999999994</v>
      </c>
      <c r="L986" s="3">
        <v>43020</v>
      </c>
      <c r="M986">
        <v>10</v>
      </c>
      <c r="N986" t="s">
        <v>44</v>
      </c>
      <c r="O986">
        <v>2017</v>
      </c>
    </row>
    <row r="987" spans="1:15" ht="14" x14ac:dyDescent="0.15">
      <c r="A987" t="s">
        <v>9</v>
      </c>
      <c r="B987" t="s">
        <v>16</v>
      </c>
      <c r="C987" t="s">
        <v>25</v>
      </c>
      <c r="D987" t="s">
        <v>33</v>
      </c>
      <c r="E987">
        <v>662</v>
      </c>
      <c r="F987" s="6">
        <v>22</v>
      </c>
      <c r="G987" s="6">
        <v>135</v>
      </c>
      <c r="H987" s="6">
        <v>89370</v>
      </c>
      <c r="I987" s="6">
        <v>8937</v>
      </c>
      <c r="J987" s="6">
        <v>22342.5</v>
      </c>
      <c r="K987" s="6">
        <v>58090.5</v>
      </c>
      <c r="L987" s="3">
        <v>43021</v>
      </c>
      <c r="M987">
        <v>10</v>
      </c>
      <c r="N987" t="s">
        <v>44</v>
      </c>
      <c r="O987">
        <v>2017</v>
      </c>
    </row>
    <row r="988" spans="1:15" ht="14" x14ac:dyDescent="0.15">
      <c r="A988" t="s">
        <v>11</v>
      </c>
      <c r="B988" t="s">
        <v>35</v>
      </c>
      <c r="C988" t="s">
        <v>25</v>
      </c>
      <c r="D988" t="s">
        <v>33</v>
      </c>
      <c r="E988">
        <v>682</v>
      </c>
      <c r="F988" s="6">
        <v>196</v>
      </c>
      <c r="G988" s="6">
        <v>310</v>
      </c>
      <c r="H988" s="6">
        <v>211420</v>
      </c>
      <c r="I988" s="6">
        <v>21142</v>
      </c>
      <c r="J988" s="6">
        <v>52855</v>
      </c>
      <c r="K988" s="6">
        <v>137423</v>
      </c>
      <c r="L988" s="3">
        <v>43022</v>
      </c>
      <c r="M988">
        <v>10</v>
      </c>
      <c r="N988" t="s">
        <v>44</v>
      </c>
      <c r="O988">
        <v>2017</v>
      </c>
    </row>
    <row r="989" spans="1:15" ht="14" x14ac:dyDescent="0.15">
      <c r="A989" t="s">
        <v>10</v>
      </c>
      <c r="B989" t="s">
        <v>14</v>
      </c>
      <c r="C989" t="s">
        <v>25</v>
      </c>
      <c r="D989" t="s">
        <v>33</v>
      </c>
      <c r="E989">
        <v>599</v>
      </c>
      <c r="F989" s="6">
        <v>72</v>
      </c>
      <c r="G989" s="6">
        <v>254</v>
      </c>
      <c r="H989" s="6">
        <v>152146</v>
      </c>
      <c r="I989" s="6">
        <v>15214.6</v>
      </c>
      <c r="J989" s="6">
        <v>38036.5</v>
      </c>
      <c r="K989" s="6">
        <v>98894.9</v>
      </c>
      <c r="L989" s="3">
        <v>43023</v>
      </c>
      <c r="M989">
        <v>10</v>
      </c>
      <c r="N989" t="s">
        <v>44</v>
      </c>
      <c r="O989">
        <v>2017</v>
      </c>
    </row>
    <row r="990" spans="1:15" ht="14" x14ac:dyDescent="0.15">
      <c r="A990" t="s">
        <v>8</v>
      </c>
      <c r="B990" t="s">
        <v>16</v>
      </c>
      <c r="C990" t="s">
        <v>25</v>
      </c>
      <c r="D990" t="s">
        <v>33</v>
      </c>
      <c r="E990">
        <v>846</v>
      </c>
      <c r="F990" s="6">
        <v>245</v>
      </c>
      <c r="G990" s="6">
        <v>438</v>
      </c>
      <c r="H990" s="6">
        <v>370548</v>
      </c>
      <c r="I990" s="6">
        <v>37054.800000000003</v>
      </c>
      <c r="J990" s="6">
        <v>92637</v>
      </c>
      <c r="K990" s="6">
        <v>240856.2</v>
      </c>
      <c r="L990" s="3">
        <v>43024</v>
      </c>
      <c r="M990">
        <v>10</v>
      </c>
      <c r="N990" t="s">
        <v>44</v>
      </c>
      <c r="O990">
        <v>2017</v>
      </c>
    </row>
    <row r="991" spans="1:15" ht="14" x14ac:dyDescent="0.15">
      <c r="A991" t="s">
        <v>10</v>
      </c>
      <c r="B991" t="s">
        <v>16</v>
      </c>
      <c r="C991" t="s">
        <v>25</v>
      </c>
      <c r="D991" t="s">
        <v>33</v>
      </c>
      <c r="E991">
        <v>1018</v>
      </c>
      <c r="F991" s="6">
        <v>90</v>
      </c>
      <c r="G991" s="6">
        <v>425</v>
      </c>
      <c r="H991" s="6">
        <v>432650</v>
      </c>
      <c r="I991" s="6">
        <v>43265</v>
      </c>
      <c r="J991" s="6">
        <v>108162.5</v>
      </c>
      <c r="K991" s="6">
        <v>281222.5</v>
      </c>
      <c r="L991" s="3">
        <v>43025</v>
      </c>
      <c r="M991">
        <v>10</v>
      </c>
      <c r="N991" t="s">
        <v>44</v>
      </c>
      <c r="O991">
        <v>2017</v>
      </c>
    </row>
    <row r="992" spans="1:15" ht="14" x14ac:dyDescent="0.15">
      <c r="A992" t="s">
        <v>8</v>
      </c>
      <c r="B992" t="s">
        <v>14</v>
      </c>
      <c r="C992" t="s">
        <v>25</v>
      </c>
      <c r="D992" t="s">
        <v>33</v>
      </c>
      <c r="E992">
        <v>1054</v>
      </c>
      <c r="F992" s="6">
        <v>92</v>
      </c>
      <c r="G992" s="6">
        <v>149</v>
      </c>
      <c r="H992" s="6">
        <v>157046</v>
      </c>
      <c r="I992" s="6">
        <v>15704.6</v>
      </c>
      <c r="J992" s="6">
        <v>39261.5</v>
      </c>
      <c r="K992" s="6">
        <v>102079.9</v>
      </c>
      <c r="L992" s="3">
        <v>43026</v>
      </c>
      <c r="M992">
        <v>10</v>
      </c>
      <c r="N992" t="s">
        <v>44</v>
      </c>
      <c r="O992">
        <v>2017</v>
      </c>
    </row>
    <row r="993" spans="1:15" ht="14" x14ac:dyDescent="0.15">
      <c r="A993" t="s">
        <v>9</v>
      </c>
      <c r="B993" t="s">
        <v>47</v>
      </c>
      <c r="C993" t="s">
        <v>25</v>
      </c>
      <c r="D993" t="s">
        <v>33</v>
      </c>
      <c r="E993">
        <v>1315</v>
      </c>
      <c r="F993" s="6">
        <v>85</v>
      </c>
      <c r="G993" s="6">
        <v>325</v>
      </c>
      <c r="H993" s="6">
        <v>427375</v>
      </c>
      <c r="I993" s="6">
        <v>42737.5</v>
      </c>
      <c r="J993" s="6">
        <v>106843.75</v>
      </c>
      <c r="K993" s="6">
        <v>277793.75</v>
      </c>
      <c r="L993" s="3">
        <v>43027</v>
      </c>
      <c r="M993">
        <v>10</v>
      </c>
      <c r="N993" t="s">
        <v>44</v>
      </c>
      <c r="O993">
        <v>2017</v>
      </c>
    </row>
    <row r="994" spans="1:15" ht="14" x14ac:dyDescent="0.15">
      <c r="A994" t="s">
        <v>9</v>
      </c>
      <c r="B994" t="s">
        <v>14</v>
      </c>
      <c r="C994" t="s">
        <v>25</v>
      </c>
      <c r="D994" t="s">
        <v>33</v>
      </c>
      <c r="E994">
        <v>1192</v>
      </c>
      <c r="F994" s="6">
        <v>57</v>
      </c>
      <c r="G994" s="6">
        <v>297</v>
      </c>
      <c r="H994" s="6">
        <v>354024</v>
      </c>
      <c r="I994" s="6">
        <v>35402.400000000001</v>
      </c>
      <c r="J994" s="6">
        <v>88506</v>
      </c>
      <c r="K994" s="6">
        <v>230115.59999999998</v>
      </c>
      <c r="L994" s="3">
        <v>43028</v>
      </c>
      <c r="M994">
        <v>10</v>
      </c>
      <c r="N994" t="s">
        <v>44</v>
      </c>
      <c r="O994">
        <v>2017</v>
      </c>
    </row>
    <row r="995" spans="1:15" ht="14" x14ac:dyDescent="0.15">
      <c r="A995" t="s">
        <v>10</v>
      </c>
      <c r="B995" t="s">
        <v>14</v>
      </c>
      <c r="C995" t="s">
        <v>25</v>
      </c>
      <c r="D995" t="s">
        <v>33</v>
      </c>
      <c r="E995">
        <v>942</v>
      </c>
      <c r="F995" s="6">
        <v>58</v>
      </c>
      <c r="G995" s="6">
        <v>117</v>
      </c>
      <c r="H995" s="6">
        <v>110214</v>
      </c>
      <c r="I995" s="6">
        <v>11021.400000000001</v>
      </c>
      <c r="J995" s="6">
        <v>27553.5</v>
      </c>
      <c r="K995" s="6">
        <v>71639.100000000006</v>
      </c>
      <c r="L995" s="3">
        <v>43029</v>
      </c>
      <c r="M995">
        <v>10</v>
      </c>
      <c r="N995" t="s">
        <v>44</v>
      </c>
      <c r="O995">
        <v>2017</v>
      </c>
    </row>
    <row r="996" spans="1:15" ht="14" x14ac:dyDescent="0.15">
      <c r="A996" t="s">
        <v>7</v>
      </c>
      <c r="B996" t="s">
        <v>17</v>
      </c>
      <c r="C996" t="s">
        <v>26</v>
      </c>
      <c r="D996" t="s">
        <v>33</v>
      </c>
      <c r="E996">
        <v>974</v>
      </c>
      <c r="F996" s="6">
        <v>140</v>
      </c>
      <c r="G996" s="6">
        <v>415</v>
      </c>
      <c r="H996" s="6">
        <v>404210</v>
      </c>
      <c r="I996" s="6">
        <v>40421</v>
      </c>
      <c r="J996" s="6">
        <v>101052.5</v>
      </c>
      <c r="K996" s="6">
        <v>262736.5</v>
      </c>
      <c r="L996" s="3">
        <v>43030</v>
      </c>
      <c r="M996">
        <v>10</v>
      </c>
      <c r="N996" t="s">
        <v>44</v>
      </c>
      <c r="O996">
        <v>2017</v>
      </c>
    </row>
    <row r="997" spans="1:15" ht="14" x14ac:dyDescent="0.15">
      <c r="A997" t="s">
        <v>7</v>
      </c>
      <c r="B997" t="s">
        <v>17</v>
      </c>
      <c r="C997" t="s">
        <v>26</v>
      </c>
      <c r="D997" t="s">
        <v>33</v>
      </c>
      <c r="E997">
        <v>519</v>
      </c>
      <c r="F997" s="6">
        <v>183</v>
      </c>
      <c r="G997" s="6">
        <v>444</v>
      </c>
      <c r="H997" s="6">
        <v>230436</v>
      </c>
      <c r="I997" s="6">
        <v>23043.600000000002</v>
      </c>
      <c r="J997" s="6">
        <v>57609</v>
      </c>
      <c r="K997" s="6">
        <v>149783.4</v>
      </c>
      <c r="L997" s="3">
        <v>43031</v>
      </c>
      <c r="M997">
        <v>10</v>
      </c>
      <c r="N997" t="s">
        <v>44</v>
      </c>
      <c r="O997">
        <v>2017</v>
      </c>
    </row>
    <row r="998" spans="1:15" ht="14" x14ac:dyDescent="0.15">
      <c r="A998" t="s">
        <v>10</v>
      </c>
      <c r="B998" t="s">
        <v>17</v>
      </c>
      <c r="C998" t="s">
        <v>26</v>
      </c>
      <c r="D998" t="s">
        <v>33</v>
      </c>
      <c r="E998">
        <v>930</v>
      </c>
      <c r="F998" s="6">
        <v>134</v>
      </c>
      <c r="G998" s="6">
        <v>97</v>
      </c>
      <c r="H998" s="6">
        <v>90210</v>
      </c>
      <c r="I998" s="6">
        <v>9021</v>
      </c>
      <c r="J998" s="6">
        <v>22552.5</v>
      </c>
      <c r="K998" s="6">
        <v>58636.5</v>
      </c>
      <c r="L998" s="3">
        <v>43032</v>
      </c>
      <c r="M998">
        <v>10</v>
      </c>
      <c r="N998" t="s">
        <v>44</v>
      </c>
      <c r="O998">
        <v>2017</v>
      </c>
    </row>
    <row r="999" spans="1:15" ht="14" x14ac:dyDescent="0.15">
      <c r="A999" t="s">
        <v>10</v>
      </c>
      <c r="B999" t="s">
        <v>16</v>
      </c>
      <c r="C999" t="s">
        <v>26</v>
      </c>
      <c r="D999" t="s">
        <v>33</v>
      </c>
      <c r="E999">
        <v>674</v>
      </c>
      <c r="F999" s="6">
        <v>110</v>
      </c>
      <c r="G999" s="6">
        <v>472</v>
      </c>
      <c r="H999" s="6">
        <v>318128</v>
      </c>
      <c r="I999" s="6">
        <v>31812.800000000003</v>
      </c>
      <c r="J999" s="6">
        <v>79532</v>
      </c>
      <c r="K999" s="6">
        <v>206783.2</v>
      </c>
      <c r="L999" s="3">
        <v>43033</v>
      </c>
      <c r="M999">
        <v>10</v>
      </c>
      <c r="N999" t="s">
        <v>44</v>
      </c>
      <c r="O999">
        <v>2017</v>
      </c>
    </row>
    <row r="1000" spans="1:15" ht="14" x14ac:dyDescent="0.15">
      <c r="A1000" t="s">
        <v>11</v>
      </c>
      <c r="B1000" t="s">
        <v>47</v>
      </c>
      <c r="C1000" t="s">
        <v>26</v>
      </c>
      <c r="D1000" t="s">
        <v>33</v>
      </c>
      <c r="E1000">
        <v>1404</v>
      </c>
      <c r="F1000" s="6">
        <v>194</v>
      </c>
      <c r="G1000" s="6">
        <v>499</v>
      </c>
      <c r="H1000" s="6">
        <v>700596</v>
      </c>
      <c r="I1000" s="6">
        <v>70059.600000000006</v>
      </c>
      <c r="J1000" s="6">
        <v>175149</v>
      </c>
      <c r="K1000" s="6">
        <v>455387.4</v>
      </c>
      <c r="L1000" s="3">
        <v>43034</v>
      </c>
      <c r="M1000">
        <v>10</v>
      </c>
      <c r="N1000" t="s">
        <v>44</v>
      </c>
      <c r="O1000">
        <v>2017</v>
      </c>
    </row>
    <row r="1001" spans="1:15" ht="14" x14ac:dyDescent="0.15">
      <c r="A1001" t="s">
        <v>8</v>
      </c>
      <c r="B1001" t="s">
        <v>16</v>
      </c>
      <c r="C1001" t="s">
        <v>26</v>
      </c>
      <c r="D1001" t="s">
        <v>33</v>
      </c>
      <c r="E1001">
        <v>377</v>
      </c>
      <c r="F1001" s="6">
        <v>176</v>
      </c>
      <c r="G1001" s="6">
        <v>58</v>
      </c>
      <c r="H1001" s="6">
        <v>21866</v>
      </c>
      <c r="I1001" s="6">
        <v>2186.6</v>
      </c>
      <c r="J1001" s="6">
        <v>5466.5</v>
      </c>
      <c r="K1001" s="6">
        <v>14212.900000000001</v>
      </c>
      <c r="L1001" s="3">
        <v>43035</v>
      </c>
      <c r="M1001">
        <v>10</v>
      </c>
      <c r="N1001" t="s">
        <v>44</v>
      </c>
      <c r="O1001">
        <v>2017</v>
      </c>
    </row>
    <row r="1002" spans="1:15" ht="14" x14ac:dyDescent="0.15">
      <c r="A1002" t="s">
        <v>10</v>
      </c>
      <c r="B1002" t="s">
        <v>15</v>
      </c>
      <c r="C1002" t="s">
        <v>27</v>
      </c>
      <c r="D1002" t="s">
        <v>33</v>
      </c>
      <c r="E1002">
        <v>811</v>
      </c>
      <c r="F1002" s="6">
        <v>91</v>
      </c>
      <c r="G1002" s="6">
        <v>228</v>
      </c>
      <c r="H1002" s="6">
        <v>184908</v>
      </c>
      <c r="I1002" s="6">
        <v>18490.8</v>
      </c>
      <c r="J1002" s="6">
        <v>46227</v>
      </c>
      <c r="K1002" s="6">
        <v>120190.20000000001</v>
      </c>
      <c r="L1002" s="3">
        <v>43036</v>
      </c>
      <c r="M1002">
        <v>10</v>
      </c>
      <c r="N1002" t="s">
        <v>44</v>
      </c>
      <c r="O1002">
        <v>2017</v>
      </c>
    </row>
    <row r="1003" spans="1:15" ht="14" x14ac:dyDescent="0.15">
      <c r="A1003" t="s">
        <v>10</v>
      </c>
      <c r="B1003" t="s">
        <v>35</v>
      </c>
      <c r="C1003" t="s">
        <v>27</v>
      </c>
      <c r="D1003" t="s">
        <v>33</v>
      </c>
      <c r="E1003">
        <v>833</v>
      </c>
      <c r="F1003" s="6">
        <v>109</v>
      </c>
      <c r="G1003" s="6">
        <v>480</v>
      </c>
      <c r="H1003" s="6">
        <v>399840</v>
      </c>
      <c r="I1003" s="6">
        <v>39984</v>
      </c>
      <c r="J1003" s="6">
        <v>99960</v>
      </c>
      <c r="K1003" s="6">
        <v>259896</v>
      </c>
      <c r="L1003" s="3">
        <v>43037</v>
      </c>
      <c r="M1003">
        <v>10</v>
      </c>
      <c r="N1003" t="s">
        <v>44</v>
      </c>
      <c r="O1003">
        <v>2017</v>
      </c>
    </row>
    <row r="1004" spans="1:15" ht="14" x14ac:dyDescent="0.15">
      <c r="A1004" t="s">
        <v>11</v>
      </c>
      <c r="B1004" t="s">
        <v>16</v>
      </c>
      <c r="C1004" t="s">
        <v>27</v>
      </c>
      <c r="D1004" t="s">
        <v>33</v>
      </c>
      <c r="E1004">
        <v>376</v>
      </c>
      <c r="F1004" s="6">
        <v>231</v>
      </c>
      <c r="G1004" s="6">
        <v>305</v>
      </c>
      <c r="H1004" s="6">
        <v>114680</v>
      </c>
      <c r="I1004" s="6">
        <v>11468</v>
      </c>
      <c r="J1004" s="6">
        <v>28670</v>
      </c>
      <c r="K1004" s="6">
        <v>74542</v>
      </c>
      <c r="L1004" s="3">
        <v>43038</v>
      </c>
      <c r="M1004">
        <v>10</v>
      </c>
      <c r="N1004" t="s">
        <v>44</v>
      </c>
      <c r="O1004">
        <v>2017</v>
      </c>
    </row>
    <row r="1005" spans="1:15" ht="14" x14ac:dyDescent="0.15">
      <c r="A1005" t="s">
        <v>10</v>
      </c>
      <c r="B1005" t="s">
        <v>17</v>
      </c>
      <c r="C1005" t="s">
        <v>27</v>
      </c>
      <c r="D1005" t="s">
        <v>33</v>
      </c>
      <c r="E1005">
        <v>661</v>
      </c>
      <c r="F1005" s="6">
        <v>203</v>
      </c>
      <c r="G1005" s="6">
        <v>222</v>
      </c>
      <c r="H1005" s="6">
        <v>146742</v>
      </c>
      <c r="I1005" s="6">
        <v>14674.2</v>
      </c>
      <c r="J1005" s="6">
        <v>36685.5</v>
      </c>
      <c r="K1005" s="6">
        <v>95382.299999999988</v>
      </c>
      <c r="L1005" s="3">
        <v>43039</v>
      </c>
      <c r="M1005">
        <v>10</v>
      </c>
      <c r="N1005" t="s">
        <v>44</v>
      </c>
      <c r="O1005">
        <v>2017</v>
      </c>
    </row>
    <row r="1006" spans="1:15" ht="14" x14ac:dyDescent="0.15">
      <c r="A1006" t="s">
        <v>11</v>
      </c>
      <c r="B1006" t="s">
        <v>35</v>
      </c>
      <c r="C1006" t="s">
        <v>27</v>
      </c>
      <c r="D1006" t="s">
        <v>33</v>
      </c>
      <c r="E1006">
        <v>640</v>
      </c>
      <c r="F1006" s="6">
        <v>160</v>
      </c>
      <c r="G1006" s="6">
        <v>173</v>
      </c>
      <c r="H1006" s="6">
        <v>110720</v>
      </c>
      <c r="I1006" s="6">
        <v>11072</v>
      </c>
      <c r="J1006" s="6">
        <v>27680</v>
      </c>
      <c r="K1006" s="6">
        <v>71968</v>
      </c>
      <c r="L1006" s="3">
        <v>43040</v>
      </c>
      <c r="M1006">
        <v>11</v>
      </c>
      <c r="N1006" t="s">
        <v>45</v>
      </c>
      <c r="O1006">
        <v>2017</v>
      </c>
    </row>
    <row r="1007" spans="1:15" ht="14" x14ac:dyDescent="0.15">
      <c r="A1007" t="s">
        <v>8</v>
      </c>
      <c r="B1007" t="s">
        <v>15</v>
      </c>
      <c r="C1007" t="s">
        <v>27</v>
      </c>
      <c r="D1007" t="s">
        <v>33</v>
      </c>
      <c r="E1007">
        <v>833</v>
      </c>
      <c r="F1007" s="6">
        <v>168</v>
      </c>
      <c r="G1007" s="6">
        <v>312</v>
      </c>
      <c r="H1007" s="6">
        <v>259896</v>
      </c>
      <c r="I1007" s="6">
        <v>25989.600000000002</v>
      </c>
      <c r="J1007" s="6">
        <v>64974</v>
      </c>
      <c r="K1007" s="6">
        <v>168932.4</v>
      </c>
      <c r="L1007" s="3">
        <v>43041</v>
      </c>
      <c r="M1007">
        <v>11</v>
      </c>
      <c r="N1007" t="s">
        <v>45</v>
      </c>
      <c r="O1007">
        <v>2017</v>
      </c>
    </row>
    <row r="1008" spans="1:15" ht="14" x14ac:dyDescent="0.15">
      <c r="A1008" t="s">
        <v>9</v>
      </c>
      <c r="B1008" t="s">
        <v>15</v>
      </c>
      <c r="C1008" t="s">
        <v>27</v>
      </c>
      <c r="D1008" t="s">
        <v>33</v>
      </c>
      <c r="E1008">
        <v>1167</v>
      </c>
      <c r="F1008" s="6">
        <v>98</v>
      </c>
      <c r="G1008" s="6">
        <v>136</v>
      </c>
      <c r="H1008" s="6">
        <v>158712</v>
      </c>
      <c r="I1008" s="6">
        <v>15871.2</v>
      </c>
      <c r="J1008" s="6">
        <v>39678</v>
      </c>
      <c r="K1008" s="6">
        <v>103162.79999999999</v>
      </c>
      <c r="L1008" s="3">
        <v>43042</v>
      </c>
      <c r="M1008">
        <v>11</v>
      </c>
      <c r="N1008" t="s">
        <v>45</v>
      </c>
      <c r="O1008">
        <v>2017</v>
      </c>
    </row>
    <row r="1009" spans="1:15" ht="14" x14ac:dyDescent="0.15">
      <c r="A1009" t="s">
        <v>7</v>
      </c>
      <c r="B1009" t="s">
        <v>35</v>
      </c>
      <c r="C1009" t="s">
        <v>28</v>
      </c>
      <c r="D1009" t="s">
        <v>33</v>
      </c>
      <c r="E1009">
        <v>646</v>
      </c>
      <c r="F1009" s="6">
        <v>66</v>
      </c>
      <c r="G1009" s="6">
        <v>192</v>
      </c>
      <c r="H1009" s="6">
        <v>124032</v>
      </c>
      <c r="I1009" s="6">
        <v>12403.2</v>
      </c>
      <c r="J1009" s="6">
        <v>31008</v>
      </c>
      <c r="K1009" s="6">
        <v>80620.800000000003</v>
      </c>
      <c r="L1009" s="3">
        <v>43043</v>
      </c>
      <c r="M1009">
        <v>11</v>
      </c>
      <c r="N1009" t="s">
        <v>45</v>
      </c>
      <c r="O1009">
        <v>2017</v>
      </c>
    </row>
    <row r="1010" spans="1:15" ht="14" x14ac:dyDescent="0.15">
      <c r="A1010" t="s">
        <v>9</v>
      </c>
      <c r="B1010" t="s">
        <v>35</v>
      </c>
      <c r="C1010" t="s">
        <v>25</v>
      </c>
      <c r="D1010" t="s">
        <v>33</v>
      </c>
      <c r="E1010">
        <v>972</v>
      </c>
      <c r="F1010" s="6">
        <v>29</v>
      </c>
      <c r="G1010" s="6">
        <v>391</v>
      </c>
      <c r="H1010" s="6">
        <v>380052</v>
      </c>
      <c r="I1010" s="6">
        <v>38005.200000000004</v>
      </c>
      <c r="J1010" s="6">
        <v>95013</v>
      </c>
      <c r="K1010" s="6">
        <v>247033.8</v>
      </c>
      <c r="L1010" s="3">
        <v>43044</v>
      </c>
      <c r="M1010">
        <v>11</v>
      </c>
      <c r="N1010" t="s">
        <v>45</v>
      </c>
      <c r="O1010">
        <v>2017</v>
      </c>
    </row>
    <row r="1011" spans="1:15" ht="14" x14ac:dyDescent="0.15">
      <c r="A1011" t="s">
        <v>11</v>
      </c>
      <c r="B1011" t="s">
        <v>15</v>
      </c>
      <c r="C1011" t="s">
        <v>25</v>
      </c>
      <c r="D1011" t="s">
        <v>33</v>
      </c>
      <c r="E1011">
        <v>774</v>
      </c>
      <c r="F1011" s="6">
        <v>209</v>
      </c>
      <c r="G1011" s="6">
        <v>407</v>
      </c>
      <c r="H1011" s="6">
        <v>315018</v>
      </c>
      <c r="I1011" s="6">
        <v>31501.800000000003</v>
      </c>
      <c r="J1011" s="6">
        <v>78754.5</v>
      </c>
      <c r="K1011" s="6">
        <v>204761.7</v>
      </c>
      <c r="L1011" s="3">
        <v>43045</v>
      </c>
      <c r="M1011">
        <v>11</v>
      </c>
      <c r="N1011" t="s">
        <v>45</v>
      </c>
      <c r="O1011">
        <v>2017</v>
      </c>
    </row>
    <row r="1012" spans="1:15" ht="14" x14ac:dyDescent="0.15">
      <c r="A1012" t="s">
        <v>10</v>
      </c>
      <c r="B1012" t="s">
        <v>17</v>
      </c>
      <c r="C1012" t="s">
        <v>25</v>
      </c>
      <c r="D1012" t="s">
        <v>33</v>
      </c>
      <c r="E1012">
        <v>765</v>
      </c>
      <c r="F1012" s="6">
        <v>58</v>
      </c>
      <c r="G1012" s="6">
        <v>132</v>
      </c>
      <c r="H1012" s="6">
        <v>100980</v>
      </c>
      <c r="I1012" s="6">
        <v>10098</v>
      </c>
      <c r="J1012" s="6">
        <v>25245</v>
      </c>
      <c r="K1012" s="6">
        <v>65637</v>
      </c>
      <c r="L1012" s="3">
        <v>43046</v>
      </c>
      <c r="M1012">
        <v>11</v>
      </c>
      <c r="N1012" t="s">
        <v>45</v>
      </c>
      <c r="O1012">
        <v>2017</v>
      </c>
    </row>
    <row r="1013" spans="1:15" ht="14" x14ac:dyDescent="0.15">
      <c r="A1013" t="s">
        <v>8</v>
      </c>
      <c r="B1013" t="s">
        <v>17</v>
      </c>
      <c r="C1013" t="s">
        <v>27</v>
      </c>
      <c r="D1013" t="s">
        <v>33</v>
      </c>
      <c r="E1013">
        <v>851</v>
      </c>
      <c r="F1013" s="6">
        <v>50</v>
      </c>
      <c r="G1013" s="6">
        <v>386</v>
      </c>
      <c r="H1013" s="6">
        <v>328486</v>
      </c>
      <c r="I1013" s="6">
        <v>32848.6</v>
      </c>
      <c r="J1013" s="6">
        <v>82121.5</v>
      </c>
      <c r="K1013" s="6">
        <v>213515.90000000002</v>
      </c>
      <c r="L1013" s="3">
        <v>43047</v>
      </c>
      <c r="M1013">
        <v>11</v>
      </c>
      <c r="N1013" t="s">
        <v>45</v>
      </c>
      <c r="O1013">
        <v>2017</v>
      </c>
    </row>
    <row r="1014" spans="1:15" ht="14" x14ac:dyDescent="0.15">
      <c r="A1014" t="s">
        <v>10</v>
      </c>
      <c r="B1014" t="s">
        <v>17</v>
      </c>
      <c r="C1014" t="s">
        <v>28</v>
      </c>
      <c r="D1014" t="s">
        <v>33</v>
      </c>
      <c r="E1014">
        <v>1176</v>
      </c>
      <c r="F1014" s="6">
        <v>54</v>
      </c>
      <c r="G1014" s="6">
        <v>205</v>
      </c>
      <c r="H1014" s="6">
        <v>241080</v>
      </c>
      <c r="I1014" s="6">
        <v>24108</v>
      </c>
      <c r="J1014" s="6">
        <v>60270</v>
      </c>
      <c r="K1014" s="6">
        <v>156702</v>
      </c>
      <c r="L1014" s="3">
        <v>43048</v>
      </c>
      <c r="M1014">
        <v>11</v>
      </c>
      <c r="N1014" t="s">
        <v>45</v>
      </c>
      <c r="O1014">
        <v>2017</v>
      </c>
    </row>
    <row r="1015" spans="1:15" ht="14" x14ac:dyDescent="0.15">
      <c r="A1015" t="s">
        <v>8</v>
      </c>
      <c r="B1015" t="s">
        <v>16</v>
      </c>
      <c r="C1015" t="s">
        <v>28</v>
      </c>
      <c r="D1015" t="s">
        <v>33</v>
      </c>
      <c r="E1015">
        <v>1374</v>
      </c>
      <c r="F1015" s="6">
        <v>218</v>
      </c>
      <c r="G1015" s="6">
        <v>377</v>
      </c>
      <c r="H1015" s="6">
        <v>517998</v>
      </c>
      <c r="I1015" s="6">
        <v>51799.8</v>
      </c>
      <c r="J1015" s="6">
        <v>129499.5</v>
      </c>
      <c r="K1015" s="6">
        <v>336698.7</v>
      </c>
      <c r="L1015" s="3">
        <v>43049</v>
      </c>
      <c r="M1015">
        <v>11</v>
      </c>
      <c r="N1015" t="s">
        <v>45</v>
      </c>
      <c r="O1015">
        <v>2017</v>
      </c>
    </row>
    <row r="1016" spans="1:15" ht="14" x14ac:dyDescent="0.15">
      <c r="A1016" t="s">
        <v>9</v>
      </c>
      <c r="B1016" t="s">
        <v>35</v>
      </c>
      <c r="C1016" t="s">
        <v>23</v>
      </c>
      <c r="D1016" t="s">
        <v>33</v>
      </c>
      <c r="E1016">
        <v>824</v>
      </c>
      <c r="F1016" s="6">
        <v>42</v>
      </c>
      <c r="G1016" s="6">
        <v>188</v>
      </c>
      <c r="H1016" s="6">
        <v>154912</v>
      </c>
      <c r="I1016" s="6">
        <v>15491.2</v>
      </c>
      <c r="J1016" s="6">
        <v>38728</v>
      </c>
      <c r="K1016" s="6">
        <v>100692.79999999999</v>
      </c>
      <c r="L1016" s="3">
        <v>43050</v>
      </c>
      <c r="M1016">
        <v>11</v>
      </c>
      <c r="N1016" t="s">
        <v>45</v>
      </c>
      <c r="O1016">
        <v>2017</v>
      </c>
    </row>
    <row r="1017" spans="1:15" ht="14" x14ac:dyDescent="0.15">
      <c r="A1017" t="s">
        <v>9</v>
      </c>
      <c r="B1017" t="s">
        <v>14</v>
      </c>
      <c r="C1017" t="s">
        <v>23</v>
      </c>
      <c r="D1017" t="s">
        <v>33</v>
      </c>
      <c r="E1017">
        <v>1183</v>
      </c>
      <c r="F1017" s="6">
        <v>149</v>
      </c>
      <c r="G1017" s="6">
        <v>446</v>
      </c>
      <c r="H1017" s="6">
        <v>527618</v>
      </c>
      <c r="I1017" s="6">
        <v>52761.8</v>
      </c>
      <c r="J1017" s="6">
        <v>131904.5</v>
      </c>
      <c r="K1017" s="6">
        <v>342951.7</v>
      </c>
      <c r="L1017" s="3">
        <v>43051</v>
      </c>
      <c r="M1017">
        <v>11</v>
      </c>
      <c r="N1017" t="s">
        <v>45</v>
      </c>
      <c r="O1017">
        <v>2017</v>
      </c>
    </row>
    <row r="1018" spans="1:15" ht="14" x14ac:dyDescent="0.15">
      <c r="A1018" t="s">
        <v>10</v>
      </c>
      <c r="B1018" t="s">
        <v>16</v>
      </c>
      <c r="C1018" t="s">
        <v>23</v>
      </c>
      <c r="D1018" t="s">
        <v>33</v>
      </c>
      <c r="E1018">
        <v>309</v>
      </c>
      <c r="F1018" s="6">
        <v>190</v>
      </c>
      <c r="G1018" s="6">
        <v>226</v>
      </c>
      <c r="H1018" s="6">
        <v>69834</v>
      </c>
      <c r="I1018" s="6">
        <v>6983.4000000000005</v>
      </c>
      <c r="J1018" s="6">
        <v>17458.5</v>
      </c>
      <c r="K1018" s="6">
        <v>45392.1</v>
      </c>
      <c r="L1018" s="3">
        <v>43052</v>
      </c>
      <c r="M1018">
        <v>11</v>
      </c>
      <c r="N1018" t="s">
        <v>45</v>
      </c>
      <c r="O1018">
        <v>2017</v>
      </c>
    </row>
    <row r="1019" spans="1:15" ht="14" x14ac:dyDescent="0.15">
      <c r="A1019" t="s">
        <v>7</v>
      </c>
      <c r="B1019" t="s">
        <v>16</v>
      </c>
      <c r="C1019" t="s">
        <v>23</v>
      </c>
      <c r="D1019" t="s">
        <v>33</v>
      </c>
      <c r="E1019">
        <v>1049</v>
      </c>
      <c r="F1019" s="6">
        <v>18</v>
      </c>
      <c r="G1019" s="6">
        <v>166</v>
      </c>
      <c r="H1019" s="6">
        <v>174134</v>
      </c>
      <c r="I1019" s="6">
        <v>17413.400000000001</v>
      </c>
      <c r="J1019" s="6">
        <v>43533.5</v>
      </c>
      <c r="K1019" s="6">
        <v>113187.1</v>
      </c>
      <c r="L1019" s="3">
        <v>43053</v>
      </c>
      <c r="M1019">
        <v>11</v>
      </c>
      <c r="N1019" t="s">
        <v>45</v>
      </c>
      <c r="O1019">
        <v>2017</v>
      </c>
    </row>
    <row r="1020" spans="1:15" ht="14" x14ac:dyDescent="0.15">
      <c r="A1020" t="s">
        <v>7</v>
      </c>
      <c r="B1020" t="s">
        <v>14</v>
      </c>
      <c r="C1020" t="s">
        <v>23</v>
      </c>
      <c r="D1020" t="s">
        <v>33</v>
      </c>
      <c r="E1020">
        <v>869</v>
      </c>
      <c r="F1020" s="6">
        <v>240</v>
      </c>
      <c r="G1020" s="6">
        <v>252</v>
      </c>
      <c r="H1020" s="6">
        <v>218988</v>
      </c>
      <c r="I1020" s="6">
        <v>21898.800000000003</v>
      </c>
      <c r="J1020" s="6">
        <v>54747</v>
      </c>
      <c r="K1020" s="6">
        <v>142342.20000000001</v>
      </c>
      <c r="L1020" s="3">
        <v>43054</v>
      </c>
      <c r="M1020">
        <v>11</v>
      </c>
      <c r="N1020" t="s">
        <v>45</v>
      </c>
      <c r="O1020">
        <v>2017</v>
      </c>
    </row>
    <row r="1021" spans="1:15" ht="14" x14ac:dyDescent="0.15">
      <c r="A1021" t="s">
        <v>10</v>
      </c>
      <c r="B1021" t="s">
        <v>47</v>
      </c>
      <c r="C1021" t="s">
        <v>23</v>
      </c>
      <c r="D1021" t="s">
        <v>33</v>
      </c>
      <c r="E1021">
        <v>769</v>
      </c>
      <c r="F1021" s="6">
        <v>246</v>
      </c>
      <c r="G1021" s="6">
        <v>283</v>
      </c>
      <c r="H1021" s="6">
        <v>217627</v>
      </c>
      <c r="I1021" s="6">
        <v>21762.7</v>
      </c>
      <c r="J1021" s="6">
        <v>54406.75</v>
      </c>
      <c r="K1021" s="6">
        <v>141457.54999999999</v>
      </c>
      <c r="L1021" s="3">
        <v>43055</v>
      </c>
      <c r="M1021">
        <v>11</v>
      </c>
      <c r="N1021" t="s">
        <v>45</v>
      </c>
      <c r="O1021">
        <v>2017</v>
      </c>
    </row>
    <row r="1022" spans="1:15" ht="14" x14ac:dyDescent="0.15">
      <c r="A1022" t="s">
        <v>10</v>
      </c>
      <c r="B1022" t="s">
        <v>14</v>
      </c>
      <c r="C1022" t="s">
        <v>23</v>
      </c>
      <c r="D1022" t="s">
        <v>33</v>
      </c>
      <c r="E1022">
        <v>1294</v>
      </c>
      <c r="F1022" s="6">
        <v>83</v>
      </c>
      <c r="G1022" s="6">
        <v>382</v>
      </c>
      <c r="H1022" s="6">
        <v>494308</v>
      </c>
      <c r="I1022" s="6">
        <v>49430.8</v>
      </c>
      <c r="J1022" s="6">
        <v>123577</v>
      </c>
      <c r="K1022" s="6">
        <v>321300.2</v>
      </c>
      <c r="L1022" s="3">
        <v>43056</v>
      </c>
      <c r="M1022">
        <v>11</v>
      </c>
      <c r="N1022" t="s">
        <v>45</v>
      </c>
      <c r="O1022">
        <v>2017</v>
      </c>
    </row>
    <row r="1023" spans="1:15" ht="14" x14ac:dyDescent="0.15">
      <c r="A1023" t="s">
        <v>11</v>
      </c>
      <c r="B1023" t="s">
        <v>14</v>
      </c>
      <c r="C1023" t="s">
        <v>24</v>
      </c>
      <c r="D1023" t="s">
        <v>33</v>
      </c>
      <c r="E1023">
        <v>652</v>
      </c>
      <c r="F1023" s="6">
        <v>20</v>
      </c>
      <c r="G1023" s="6">
        <v>356</v>
      </c>
      <c r="H1023" s="6">
        <v>232112</v>
      </c>
      <c r="I1023" s="6">
        <v>23211.200000000001</v>
      </c>
      <c r="J1023" s="6">
        <v>58028</v>
      </c>
      <c r="K1023" s="6">
        <v>150872.79999999999</v>
      </c>
      <c r="L1023" s="3">
        <v>43057</v>
      </c>
      <c r="M1023">
        <v>11</v>
      </c>
      <c r="N1023" t="s">
        <v>45</v>
      </c>
      <c r="O1023">
        <v>2017</v>
      </c>
    </row>
    <row r="1024" spans="1:15" ht="14" x14ac:dyDescent="0.15">
      <c r="A1024" t="s">
        <v>8</v>
      </c>
      <c r="B1024" t="s">
        <v>17</v>
      </c>
      <c r="C1024" t="s">
        <v>24</v>
      </c>
      <c r="D1024" t="s">
        <v>33</v>
      </c>
      <c r="E1024">
        <v>1097</v>
      </c>
      <c r="F1024" s="6">
        <v>120</v>
      </c>
      <c r="G1024" s="6">
        <v>161</v>
      </c>
      <c r="H1024" s="6">
        <v>176617</v>
      </c>
      <c r="I1024" s="6">
        <v>17661.7</v>
      </c>
      <c r="J1024" s="6">
        <v>44154.25</v>
      </c>
      <c r="K1024" s="6">
        <v>114801.04999999999</v>
      </c>
      <c r="L1024" s="3">
        <v>43058</v>
      </c>
      <c r="M1024">
        <v>11</v>
      </c>
      <c r="N1024" t="s">
        <v>45</v>
      </c>
      <c r="O1024">
        <v>2017</v>
      </c>
    </row>
    <row r="1025" spans="1:15" ht="14" x14ac:dyDescent="0.15">
      <c r="A1025" t="s">
        <v>10</v>
      </c>
      <c r="B1025" t="s">
        <v>17</v>
      </c>
      <c r="C1025" t="s">
        <v>24</v>
      </c>
      <c r="D1025" t="s">
        <v>33</v>
      </c>
      <c r="E1025">
        <v>807</v>
      </c>
      <c r="F1025" s="6">
        <v>38</v>
      </c>
      <c r="G1025" s="6">
        <v>114</v>
      </c>
      <c r="H1025" s="6">
        <v>91998</v>
      </c>
      <c r="I1025" s="6">
        <v>9199.8000000000011</v>
      </c>
      <c r="J1025" s="6">
        <v>22999.5</v>
      </c>
      <c r="K1025" s="6">
        <v>59798.7</v>
      </c>
      <c r="L1025" s="3">
        <v>43059</v>
      </c>
      <c r="M1025">
        <v>11</v>
      </c>
      <c r="N1025" t="s">
        <v>45</v>
      </c>
      <c r="O1025">
        <v>2017</v>
      </c>
    </row>
    <row r="1026" spans="1:15" ht="14" x14ac:dyDescent="0.15">
      <c r="A1026" t="s">
        <v>10</v>
      </c>
      <c r="B1026" t="s">
        <v>17</v>
      </c>
      <c r="C1026" t="s">
        <v>24</v>
      </c>
      <c r="D1026" t="s">
        <v>33</v>
      </c>
      <c r="E1026">
        <v>785</v>
      </c>
      <c r="F1026" s="6">
        <v>177</v>
      </c>
      <c r="G1026" s="6">
        <v>423</v>
      </c>
      <c r="H1026" s="6">
        <v>332055</v>
      </c>
      <c r="I1026" s="6">
        <v>33205.5</v>
      </c>
      <c r="J1026" s="6">
        <v>83013.75</v>
      </c>
      <c r="K1026" s="6">
        <v>215835.75</v>
      </c>
      <c r="L1026" s="3">
        <v>43060</v>
      </c>
      <c r="M1026">
        <v>11</v>
      </c>
      <c r="N1026" t="s">
        <v>45</v>
      </c>
      <c r="O1026">
        <v>2017</v>
      </c>
    </row>
    <row r="1027" spans="1:15" ht="14" x14ac:dyDescent="0.15">
      <c r="A1027" t="s">
        <v>11</v>
      </c>
      <c r="B1027" t="s">
        <v>16</v>
      </c>
      <c r="C1027" t="s">
        <v>24</v>
      </c>
      <c r="D1027" t="s">
        <v>33</v>
      </c>
      <c r="E1027">
        <v>1260</v>
      </c>
      <c r="F1027" s="6">
        <v>246</v>
      </c>
      <c r="G1027" s="6">
        <v>280</v>
      </c>
      <c r="H1027" s="6">
        <v>352800</v>
      </c>
      <c r="I1027" s="6">
        <v>35280</v>
      </c>
      <c r="J1027" s="6">
        <v>88200</v>
      </c>
      <c r="K1027" s="6">
        <v>229320</v>
      </c>
      <c r="L1027" s="3">
        <v>43061</v>
      </c>
      <c r="M1027">
        <v>11</v>
      </c>
      <c r="N1027" t="s">
        <v>45</v>
      </c>
      <c r="O1027">
        <v>2017</v>
      </c>
    </row>
    <row r="1028" spans="1:15" ht="14" x14ac:dyDescent="0.15">
      <c r="A1028" t="s">
        <v>10</v>
      </c>
      <c r="B1028" t="s">
        <v>47</v>
      </c>
      <c r="C1028" t="s">
        <v>24</v>
      </c>
      <c r="D1028" t="s">
        <v>33</v>
      </c>
      <c r="E1028">
        <v>828</v>
      </c>
      <c r="F1028" s="6">
        <v>231</v>
      </c>
      <c r="G1028" s="6">
        <v>195</v>
      </c>
      <c r="H1028" s="6">
        <v>161460</v>
      </c>
      <c r="I1028" s="6">
        <v>16146</v>
      </c>
      <c r="J1028" s="6">
        <v>40365</v>
      </c>
      <c r="K1028" s="6">
        <v>104949</v>
      </c>
      <c r="L1028" s="3">
        <v>43062</v>
      </c>
      <c r="M1028">
        <v>11</v>
      </c>
      <c r="N1028" t="s">
        <v>45</v>
      </c>
      <c r="O1028">
        <v>2017</v>
      </c>
    </row>
    <row r="1029" spans="1:15" ht="14" x14ac:dyDescent="0.15">
      <c r="A1029" t="s">
        <v>11</v>
      </c>
      <c r="B1029" t="s">
        <v>16</v>
      </c>
      <c r="C1029" t="s">
        <v>25</v>
      </c>
      <c r="D1029" t="s">
        <v>33</v>
      </c>
      <c r="E1029">
        <v>541</v>
      </c>
      <c r="F1029" s="6">
        <v>107</v>
      </c>
      <c r="G1029" s="6">
        <v>83</v>
      </c>
      <c r="H1029" s="6">
        <v>44903</v>
      </c>
      <c r="I1029" s="6">
        <v>4490.3</v>
      </c>
      <c r="J1029" s="6">
        <v>11225.75</v>
      </c>
      <c r="K1029" s="6">
        <v>29186.949999999997</v>
      </c>
      <c r="L1029" s="3">
        <v>43063</v>
      </c>
      <c r="M1029">
        <v>11</v>
      </c>
      <c r="N1029" t="s">
        <v>45</v>
      </c>
      <c r="O1029">
        <v>2017</v>
      </c>
    </row>
    <row r="1030" spans="1:15" ht="14" x14ac:dyDescent="0.15">
      <c r="A1030" t="s">
        <v>8</v>
      </c>
      <c r="B1030" t="s">
        <v>15</v>
      </c>
      <c r="C1030" t="s">
        <v>25</v>
      </c>
      <c r="D1030" t="s">
        <v>33</v>
      </c>
      <c r="E1030">
        <v>390</v>
      </c>
      <c r="F1030" s="6">
        <v>171</v>
      </c>
      <c r="G1030" s="6">
        <v>384</v>
      </c>
      <c r="H1030" s="6">
        <v>149760</v>
      </c>
      <c r="I1030" s="6">
        <v>14976</v>
      </c>
      <c r="J1030" s="6">
        <v>37440</v>
      </c>
      <c r="K1030" s="6">
        <v>97344</v>
      </c>
      <c r="L1030" s="3">
        <v>43064</v>
      </c>
      <c r="M1030">
        <v>11</v>
      </c>
      <c r="N1030" t="s">
        <v>45</v>
      </c>
      <c r="O1030">
        <v>2017</v>
      </c>
    </row>
    <row r="1031" spans="1:15" ht="14" x14ac:dyDescent="0.15">
      <c r="A1031" t="s">
        <v>9</v>
      </c>
      <c r="B1031" t="s">
        <v>35</v>
      </c>
      <c r="C1031" t="s">
        <v>25</v>
      </c>
      <c r="D1031" t="s">
        <v>33</v>
      </c>
      <c r="E1031">
        <v>1092</v>
      </c>
      <c r="F1031" s="6">
        <v>83</v>
      </c>
      <c r="G1031" s="6">
        <v>316</v>
      </c>
      <c r="H1031" s="6">
        <v>345072</v>
      </c>
      <c r="I1031" s="6">
        <v>34507.200000000004</v>
      </c>
      <c r="J1031" s="6">
        <v>86268</v>
      </c>
      <c r="K1031" s="6">
        <v>224296.8</v>
      </c>
      <c r="L1031" s="3">
        <v>43065</v>
      </c>
      <c r="M1031">
        <v>11</v>
      </c>
      <c r="N1031" t="s">
        <v>45</v>
      </c>
      <c r="O1031">
        <v>2017</v>
      </c>
    </row>
    <row r="1032" spans="1:15" ht="14" x14ac:dyDescent="0.15">
      <c r="A1032" t="s">
        <v>7</v>
      </c>
      <c r="B1032" t="s">
        <v>16</v>
      </c>
      <c r="C1032" t="s">
        <v>25</v>
      </c>
      <c r="D1032" t="s">
        <v>33</v>
      </c>
      <c r="E1032">
        <v>441</v>
      </c>
      <c r="F1032" s="6">
        <v>147</v>
      </c>
      <c r="G1032" s="6">
        <v>289</v>
      </c>
      <c r="H1032" s="6">
        <v>127449</v>
      </c>
      <c r="I1032" s="6">
        <v>12744.900000000001</v>
      </c>
      <c r="J1032" s="6">
        <v>31862.25</v>
      </c>
      <c r="K1032" s="6">
        <v>82841.850000000006</v>
      </c>
      <c r="L1032" s="3">
        <v>43066</v>
      </c>
      <c r="M1032">
        <v>11</v>
      </c>
      <c r="N1032" t="s">
        <v>45</v>
      </c>
      <c r="O1032">
        <v>2017</v>
      </c>
    </row>
    <row r="1033" spans="1:15" ht="14" x14ac:dyDescent="0.15">
      <c r="A1033" t="s">
        <v>9</v>
      </c>
      <c r="B1033" t="s">
        <v>17</v>
      </c>
      <c r="C1033" t="s">
        <v>25</v>
      </c>
      <c r="D1033" t="s">
        <v>33</v>
      </c>
      <c r="E1033">
        <v>1236</v>
      </c>
      <c r="F1033" s="6">
        <v>65</v>
      </c>
      <c r="G1033" s="6">
        <v>390</v>
      </c>
      <c r="H1033" s="6">
        <v>482040</v>
      </c>
      <c r="I1033" s="6">
        <v>48204</v>
      </c>
      <c r="J1033" s="6">
        <v>120510</v>
      </c>
      <c r="K1033" s="6">
        <v>313326</v>
      </c>
      <c r="L1033" s="3">
        <v>43067</v>
      </c>
      <c r="M1033">
        <v>11</v>
      </c>
      <c r="N1033" t="s">
        <v>45</v>
      </c>
      <c r="O1033">
        <v>2017</v>
      </c>
    </row>
    <row r="1034" spans="1:15" ht="14" x14ac:dyDescent="0.15">
      <c r="A1034" t="s">
        <v>11</v>
      </c>
      <c r="B1034" t="s">
        <v>35</v>
      </c>
      <c r="C1034" t="s">
        <v>25</v>
      </c>
      <c r="D1034" t="s">
        <v>33</v>
      </c>
      <c r="E1034">
        <v>654</v>
      </c>
      <c r="F1034" s="6">
        <v>63</v>
      </c>
      <c r="G1034" s="6">
        <v>248</v>
      </c>
      <c r="H1034" s="6">
        <v>162192</v>
      </c>
      <c r="I1034" s="6">
        <v>16219.2</v>
      </c>
      <c r="J1034" s="6">
        <v>40548</v>
      </c>
      <c r="K1034" s="6">
        <v>105424.79999999999</v>
      </c>
      <c r="L1034" s="3">
        <v>43068</v>
      </c>
      <c r="M1034">
        <v>11</v>
      </c>
      <c r="N1034" t="s">
        <v>45</v>
      </c>
      <c r="O1034">
        <v>2017</v>
      </c>
    </row>
    <row r="1035" spans="1:15" ht="14" x14ac:dyDescent="0.15">
      <c r="A1035" t="s">
        <v>10</v>
      </c>
      <c r="B1035" t="s">
        <v>15</v>
      </c>
      <c r="C1035" t="s">
        <v>25</v>
      </c>
      <c r="D1035" t="s">
        <v>33</v>
      </c>
      <c r="E1035">
        <v>824</v>
      </c>
      <c r="F1035" s="6">
        <v>227</v>
      </c>
      <c r="G1035" s="6">
        <v>175</v>
      </c>
      <c r="H1035" s="6">
        <v>144200</v>
      </c>
      <c r="I1035" s="6">
        <v>14420</v>
      </c>
      <c r="J1035" s="6">
        <v>36050</v>
      </c>
      <c r="K1035" s="6">
        <v>93730</v>
      </c>
      <c r="L1035" s="3">
        <v>43069</v>
      </c>
      <c r="M1035">
        <v>11</v>
      </c>
      <c r="N1035" t="s">
        <v>45</v>
      </c>
      <c r="O1035">
        <v>2017</v>
      </c>
    </row>
    <row r="1036" spans="1:15" ht="14" x14ac:dyDescent="0.15">
      <c r="A1036" t="s">
        <v>8</v>
      </c>
      <c r="B1036" t="s">
        <v>15</v>
      </c>
      <c r="C1036" t="s">
        <v>25</v>
      </c>
      <c r="D1036" t="s">
        <v>33</v>
      </c>
      <c r="E1036">
        <v>910</v>
      </c>
      <c r="F1036" s="6">
        <v>130</v>
      </c>
      <c r="G1036" s="6">
        <v>89</v>
      </c>
      <c r="H1036" s="6">
        <v>80990</v>
      </c>
      <c r="I1036" s="6">
        <v>8099</v>
      </c>
      <c r="J1036" s="6">
        <v>20247.5</v>
      </c>
      <c r="K1036" s="6">
        <v>52643.5</v>
      </c>
      <c r="L1036" s="3">
        <v>43070</v>
      </c>
      <c r="M1036">
        <v>12</v>
      </c>
      <c r="N1036" t="s">
        <v>46</v>
      </c>
      <c r="O1036">
        <v>2017</v>
      </c>
    </row>
    <row r="1037" spans="1:15" ht="14" x14ac:dyDescent="0.15">
      <c r="A1037" t="s">
        <v>10</v>
      </c>
      <c r="B1037" t="s">
        <v>35</v>
      </c>
      <c r="C1037" t="s">
        <v>25</v>
      </c>
      <c r="D1037" t="s">
        <v>33</v>
      </c>
      <c r="E1037">
        <v>1407</v>
      </c>
      <c r="F1037" s="6">
        <v>178</v>
      </c>
      <c r="G1037" s="6">
        <v>114</v>
      </c>
      <c r="H1037" s="6">
        <v>160398</v>
      </c>
      <c r="I1037" s="6">
        <v>16039.800000000001</v>
      </c>
      <c r="J1037" s="6">
        <v>40099.5</v>
      </c>
      <c r="K1037" s="6">
        <v>104258.70000000001</v>
      </c>
      <c r="L1037" s="3">
        <v>43071</v>
      </c>
      <c r="M1037">
        <v>12</v>
      </c>
      <c r="N1037" t="s">
        <v>46</v>
      </c>
      <c r="O1037">
        <v>2017</v>
      </c>
    </row>
    <row r="1038" spans="1:15" ht="14" x14ac:dyDescent="0.15">
      <c r="A1038" t="s">
        <v>8</v>
      </c>
      <c r="B1038" t="s">
        <v>35</v>
      </c>
      <c r="C1038" t="s">
        <v>26</v>
      </c>
      <c r="D1038" t="s">
        <v>33</v>
      </c>
      <c r="E1038">
        <v>822</v>
      </c>
      <c r="F1038" s="6">
        <v>57</v>
      </c>
      <c r="G1038" s="6">
        <v>343</v>
      </c>
      <c r="H1038" s="6">
        <v>281946</v>
      </c>
      <c r="I1038" s="6">
        <v>28194.600000000002</v>
      </c>
      <c r="J1038" s="6">
        <v>70486.5</v>
      </c>
      <c r="K1038" s="6">
        <v>183264.9</v>
      </c>
      <c r="L1038" s="3">
        <v>43072</v>
      </c>
      <c r="M1038">
        <v>12</v>
      </c>
      <c r="N1038" t="s">
        <v>46</v>
      </c>
      <c r="O1038">
        <v>2017</v>
      </c>
    </row>
    <row r="1039" spans="1:15" ht="14" x14ac:dyDescent="0.15">
      <c r="A1039" t="s">
        <v>9</v>
      </c>
      <c r="B1039" t="s">
        <v>15</v>
      </c>
      <c r="C1039" t="s">
        <v>26</v>
      </c>
      <c r="D1039" t="s">
        <v>33</v>
      </c>
      <c r="E1039">
        <v>1258</v>
      </c>
      <c r="F1039" s="6">
        <v>196</v>
      </c>
      <c r="G1039" s="6">
        <v>353</v>
      </c>
      <c r="H1039" s="6">
        <v>444074</v>
      </c>
      <c r="I1039" s="6">
        <v>44407.4</v>
      </c>
      <c r="J1039" s="6">
        <v>111018.5</v>
      </c>
      <c r="K1039" s="6">
        <v>288648.09999999998</v>
      </c>
      <c r="L1039" s="3">
        <v>43073</v>
      </c>
      <c r="M1039">
        <v>12</v>
      </c>
      <c r="N1039" t="s">
        <v>46</v>
      </c>
      <c r="O1039">
        <v>2017</v>
      </c>
    </row>
    <row r="1040" spans="1:15" ht="14" x14ac:dyDescent="0.15">
      <c r="A1040" t="s">
        <v>9</v>
      </c>
      <c r="B1040" t="s">
        <v>17</v>
      </c>
      <c r="C1040" t="s">
        <v>26</v>
      </c>
      <c r="D1040" t="s">
        <v>33</v>
      </c>
      <c r="E1040">
        <v>534</v>
      </c>
      <c r="F1040" s="6">
        <v>37</v>
      </c>
      <c r="G1040" s="6">
        <v>112</v>
      </c>
      <c r="H1040" s="6">
        <v>59808</v>
      </c>
      <c r="I1040" s="6">
        <v>5980.8</v>
      </c>
      <c r="J1040" s="6">
        <v>14952</v>
      </c>
      <c r="K1040" s="6">
        <v>38875.199999999997</v>
      </c>
      <c r="L1040" s="3">
        <v>43074</v>
      </c>
      <c r="M1040">
        <v>12</v>
      </c>
      <c r="N1040" t="s">
        <v>46</v>
      </c>
      <c r="O1040">
        <v>2017</v>
      </c>
    </row>
    <row r="1041" spans="1:15" ht="14" x14ac:dyDescent="0.15">
      <c r="A1041" t="s">
        <v>10</v>
      </c>
      <c r="B1041" t="s">
        <v>17</v>
      </c>
      <c r="C1041" t="s">
        <v>26</v>
      </c>
      <c r="D1041" t="s">
        <v>33</v>
      </c>
      <c r="E1041">
        <v>908</v>
      </c>
      <c r="F1041" s="6">
        <v>124</v>
      </c>
      <c r="G1041" s="6">
        <v>427</v>
      </c>
      <c r="H1041" s="6">
        <v>387716</v>
      </c>
      <c r="I1041" s="6">
        <v>38771.599999999999</v>
      </c>
      <c r="J1041" s="6">
        <v>96929</v>
      </c>
      <c r="K1041" s="6">
        <v>252015.40000000002</v>
      </c>
      <c r="L1041" s="3">
        <v>43075</v>
      </c>
      <c r="M1041">
        <v>12</v>
      </c>
      <c r="N1041" t="s">
        <v>46</v>
      </c>
      <c r="O1041">
        <v>2017</v>
      </c>
    </row>
    <row r="1042" spans="1:15" ht="14" x14ac:dyDescent="0.15">
      <c r="A1042" t="s">
        <v>7</v>
      </c>
      <c r="B1042" t="s">
        <v>17</v>
      </c>
      <c r="C1042" t="s">
        <v>26</v>
      </c>
      <c r="D1042" t="s">
        <v>33</v>
      </c>
      <c r="E1042">
        <v>782</v>
      </c>
      <c r="F1042" s="6">
        <v>226</v>
      </c>
      <c r="G1042" s="6">
        <v>222</v>
      </c>
      <c r="H1042" s="6">
        <v>173604</v>
      </c>
      <c r="I1042" s="6">
        <v>17360.400000000001</v>
      </c>
      <c r="J1042" s="6">
        <v>43401</v>
      </c>
      <c r="K1042" s="6">
        <v>112842.6</v>
      </c>
      <c r="L1042" s="3">
        <v>43076</v>
      </c>
      <c r="M1042">
        <v>12</v>
      </c>
      <c r="N1042" t="s">
        <v>46</v>
      </c>
      <c r="O1042">
        <v>2017</v>
      </c>
    </row>
    <row r="1043" spans="1:15" ht="14" x14ac:dyDescent="0.15">
      <c r="A1043" t="s">
        <v>7</v>
      </c>
      <c r="B1043" t="s">
        <v>16</v>
      </c>
      <c r="C1043" t="s">
        <v>27</v>
      </c>
      <c r="D1043" t="s">
        <v>33</v>
      </c>
      <c r="E1043">
        <v>754</v>
      </c>
      <c r="F1043" s="6">
        <v>89</v>
      </c>
      <c r="G1043" s="6">
        <v>445</v>
      </c>
      <c r="H1043" s="6">
        <v>335530</v>
      </c>
      <c r="I1043" s="6">
        <v>33553</v>
      </c>
      <c r="J1043" s="6">
        <v>83882.5</v>
      </c>
      <c r="K1043" s="6">
        <v>218094.5</v>
      </c>
      <c r="L1043" s="3">
        <v>43077</v>
      </c>
      <c r="M1043">
        <v>12</v>
      </c>
      <c r="N1043" t="s">
        <v>46</v>
      </c>
      <c r="O1043">
        <v>2017</v>
      </c>
    </row>
    <row r="1044" spans="1:15" ht="14" x14ac:dyDescent="0.15">
      <c r="A1044" t="s">
        <v>10</v>
      </c>
      <c r="B1044" t="s">
        <v>35</v>
      </c>
      <c r="C1044" t="s">
        <v>27</v>
      </c>
      <c r="D1044" t="s">
        <v>33</v>
      </c>
      <c r="E1044">
        <v>1023</v>
      </c>
      <c r="F1044" s="6">
        <v>170</v>
      </c>
      <c r="G1044" s="6">
        <v>261</v>
      </c>
      <c r="H1044" s="6">
        <v>267003</v>
      </c>
      <c r="I1044" s="6">
        <v>26700.300000000003</v>
      </c>
      <c r="J1044" s="6">
        <v>66750.75</v>
      </c>
      <c r="K1044" s="6">
        <v>173551.95</v>
      </c>
      <c r="L1044" s="3">
        <v>43078</v>
      </c>
      <c r="M1044">
        <v>12</v>
      </c>
      <c r="N1044" t="s">
        <v>46</v>
      </c>
      <c r="O1044">
        <v>2017</v>
      </c>
    </row>
    <row r="1045" spans="1:15" ht="14" x14ac:dyDescent="0.15">
      <c r="A1045" t="s">
        <v>10</v>
      </c>
      <c r="B1045" t="s">
        <v>14</v>
      </c>
      <c r="C1045" t="s">
        <v>27</v>
      </c>
      <c r="D1045" t="s">
        <v>33</v>
      </c>
      <c r="E1045">
        <v>1264</v>
      </c>
      <c r="F1045" s="6">
        <v>185</v>
      </c>
      <c r="G1045" s="6">
        <v>326</v>
      </c>
      <c r="H1045" s="6">
        <v>412064</v>
      </c>
      <c r="I1045" s="6">
        <v>41206.400000000001</v>
      </c>
      <c r="J1045" s="6">
        <v>103016</v>
      </c>
      <c r="K1045" s="6">
        <v>267841.59999999998</v>
      </c>
      <c r="L1045" s="3">
        <v>43079</v>
      </c>
      <c r="M1045">
        <v>12</v>
      </c>
      <c r="N1045" t="s">
        <v>46</v>
      </c>
      <c r="O1045">
        <v>2017</v>
      </c>
    </row>
    <row r="1046" spans="1:15" ht="14" x14ac:dyDescent="0.15">
      <c r="A1046" t="s">
        <v>11</v>
      </c>
      <c r="B1046" t="s">
        <v>16</v>
      </c>
      <c r="C1046" t="s">
        <v>27</v>
      </c>
      <c r="D1046" t="s">
        <v>33</v>
      </c>
      <c r="E1046">
        <v>876</v>
      </c>
      <c r="F1046" s="6">
        <v>236</v>
      </c>
      <c r="G1046" s="6">
        <v>288</v>
      </c>
      <c r="H1046" s="6">
        <v>252288</v>
      </c>
      <c r="I1046" s="6">
        <v>25228.800000000003</v>
      </c>
      <c r="J1046" s="6">
        <v>63072</v>
      </c>
      <c r="K1046" s="6">
        <v>163987.20000000001</v>
      </c>
      <c r="L1046" s="3">
        <v>43080</v>
      </c>
      <c r="M1046">
        <v>12</v>
      </c>
      <c r="N1046" t="s">
        <v>46</v>
      </c>
      <c r="O1046">
        <v>2017</v>
      </c>
    </row>
    <row r="1047" spans="1:15" ht="14" x14ac:dyDescent="0.15">
      <c r="A1047" t="s">
        <v>8</v>
      </c>
      <c r="B1047" t="s">
        <v>16</v>
      </c>
      <c r="C1047" t="s">
        <v>27</v>
      </c>
      <c r="D1047" t="s">
        <v>33</v>
      </c>
      <c r="E1047">
        <v>1121</v>
      </c>
      <c r="F1047" s="6">
        <v>16</v>
      </c>
      <c r="G1047" s="6">
        <v>414</v>
      </c>
      <c r="H1047" s="6">
        <v>464094</v>
      </c>
      <c r="I1047" s="6">
        <v>46409.4</v>
      </c>
      <c r="J1047" s="6">
        <v>116023.5</v>
      </c>
      <c r="K1047" s="6">
        <v>301661.09999999998</v>
      </c>
      <c r="L1047" s="3">
        <v>43081</v>
      </c>
      <c r="M1047">
        <v>12</v>
      </c>
      <c r="N1047" t="s">
        <v>46</v>
      </c>
      <c r="O1047">
        <v>2017</v>
      </c>
    </row>
    <row r="1048" spans="1:15" ht="14" x14ac:dyDescent="0.15">
      <c r="A1048" t="s">
        <v>10</v>
      </c>
      <c r="B1048" t="s">
        <v>14</v>
      </c>
      <c r="C1048" t="s">
        <v>27</v>
      </c>
      <c r="D1048" t="s">
        <v>33</v>
      </c>
      <c r="E1048">
        <v>483</v>
      </c>
      <c r="F1048" s="6">
        <v>7</v>
      </c>
      <c r="G1048" s="6">
        <v>333</v>
      </c>
      <c r="H1048" s="6">
        <v>160839</v>
      </c>
      <c r="I1048" s="6">
        <v>16083.900000000001</v>
      </c>
      <c r="J1048" s="6">
        <v>40209.75</v>
      </c>
      <c r="K1048" s="6">
        <v>104545.35</v>
      </c>
      <c r="L1048" s="3">
        <v>43082</v>
      </c>
      <c r="M1048">
        <v>12</v>
      </c>
      <c r="N1048" t="s">
        <v>46</v>
      </c>
      <c r="O1048">
        <v>2017</v>
      </c>
    </row>
    <row r="1049" spans="1:15" ht="14" x14ac:dyDescent="0.15">
      <c r="A1049" t="s">
        <v>10</v>
      </c>
      <c r="B1049" t="s">
        <v>47</v>
      </c>
      <c r="C1049" t="s">
        <v>28</v>
      </c>
      <c r="D1049" t="s">
        <v>33</v>
      </c>
      <c r="E1049">
        <v>474</v>
      </c>
      <c r="F1049" s="6">
        <v>134</v>
      </c>
      <c r="G1049" s="6">
        <v>334</v>
      </c>
      <c r="H1049" s="6">
        <v>158316</v>
      </c>
      <c r="I1049" s="6">
        <v>15831.6</v>
      </c>
      <c r="J1049" s="6">
        <v>39579</v>
      </c>
      <c r="K1049" s="6">
        <v>102905.4</v>
      </c>
      <c r="L1049" s="3">
        <v>43083</v>
      </c>
      <c r="M1049">
        <v>12</v>
      </c>
      <c r="N1049" t="s">
        <v>46</v>
      </c>
      <c r="O1049">
        <v>2017</v>
      </c>
    </row>
    <row r="1050" spans="1:15" ht="14" x14ac:dyDescent="0.15">
      <c r="A1050" t="s">
        <v>11</v>
      </c>
      <c r="B1050" t="s">
        <v>14</v>
      </c>
      <c r="C1050" t="s">
        <v>28</v>
      </c>
      <c r="D1050" t="s">
        <v>30</v>
      </c>
      <c r="E1050">
        <v>334</v>
      </c>
      <c r="F1050" s="6">
        <v>64</v>
      </c>
      <c r="G1050" s="6">
        <v>404</v>
      </c>
      <c r="H1050" s="6">
        <v>134936</v>
      </c>
      <c r="I1050" s="6">
        <v>13493.6</v>
      </c>
      <c r="J1050" s="6">
        <v>33734</v>
      </c>
      <c r="K1050" s="6">
        <v>87708.4</v>
      </c>
      <c r="L1050" s="3">
        <v>43084</v>
      </c>
      <c r="M1050">
        <v>12</v>
      </c>
      <c r="N1050" t="s">
        <v>46</v>
      </c>
      <c r="O1050">
        <v>2017</v>
      </c>
    </row>
    <row r="1051" spans="1:15" ht="14" x14ac:dyDescent="0.15">
      <c r="A1051" t="s">
        <v>10</v>
      </c>
      <c r="B1051" t="s">
        <v>14</v>
      </c>
      <c r="C1051" t="s">
        <v>28</v>
      </c>
      <c r="D1051" t="s">
        <v>30</v>
      </c>
      <c r="E1051">
        <v>1242</v>
      </c>
      <c r="F1051" s="6">
        <v>102</v>
      </c>
      <c r="G1051" s="6">
        <v>71</v>
      </c>
      <c r="H1051" s="6">
        <v>88182</v>
      </c>
      <c r="I1051" s="6">
        <v>8818.2000000000007</v>
      </c>
      <c r="J1051" s="6">
        <v>22045.5</v>
      </c>
      <c r="K1051" s="6">
        <v>57318.3</v>
      </c>
      <c r="L1051" s="3">
        <v>43085</v>
      </c>
      <c r="M1051">
        <v>12</v>
      </c>
      <c r="N1051" t="s">
        <v>46</v>
      </c>
      <c r="O1051">
        <v>2017</v>
      </c>
    </row>
    <row r="1052" spans="1:15" ht="14" x14ac:dyDescent="0.15">
      <c r="A1052" t="s">
        <v>11</v>
      </c>
      <c r="B1052" t="s">
        <v>17</v>
      </c>
      <c r="C1052" t="s">
        <v>28</v>
      </c>
      <c r="D1052" t="s">
        <v>30</v>
      </c>
      <c r="E1052">
        <v>1013</v>
      </c>
      <c r="F1052" s="6">
        <v>213</v>
      </c>
      <c r="G1052" s="6">
        <v>437</v>
      </c>
      <c r="H1052" s="6">
        <v>442681</v>
      </c>
      <c r="I1052" s="6">
        <v>44268.100000000006</v>
      </c>
      <c r="J1052" s="6">
        <v>110670.25</v>
      </c>
      <c r="K1052" s="6">
        <v>287742.65000000002</v>
      </c>
      <c r="L1052" s="3">
        <v>43086</v>
      </c>
      <c r="M1052">
        <v>12</v>
      </c>
      <c r="N1052" t="s">
        <v>46</v>
      </c>
      <c r="O1052">
        <v>2017</v>
      </c>
    </row>
    <row r="1053" spans="1:15" ht="14" x14ac:dyDescent="0.15">
      <c r="A1053" t="s">
        <v>8</v>
      </c>
      <c r="B1053" t="s">
        <v>17</v>
      </c>
      <c r="C1053" t="s">
        <v>28</v>
      </c>
      <c r="D1053" t="s">
        <v>30</v>
      </c>
      <c r="E1053">
        <v>519</v>
      </c>
      <c r="F1053" s="6">
        <v>239</v>
      </c>
      <c r="G1053" s="6">
        <v>252</v>
      </c>
      <c r="H1053" s="6">
        <v>130788</v>
      </c>
      <c r="I1053" s="6">
        <v>13078.800000000001</v>
      </c>
      <c r="J1053" s="6">
        <v>32697</v>
      </c>
      <c r="K1053" s="6">
        <v>85012.2</v>
      </c>
      <c r="L1053" s="3">
        <v>43087</v>
      </c>
      <c r="M1053">
        <v>12</v>
      </c>
      <c r="N1053" t="s">
        <v>46</v>
      </c>
      <c r="O1053">
        <v>2017</v>
      </c>
    </row>
    <row r="1054" spans="1:15" ht="14" x14ac:dyDescent="0.15">
      <c r="A1054" t="s">
        <v>9</v>
      </c>
      <c r="B1054" t="s">
        <v>17</v>
      </c>
      <c r="C1054" t="s">
        <v>28</v>
      </c>
      <c r="D1054" t="s">
        <v>30</v>
      </c>
      <c r="E1054">
        <v>452</v>
      </c>
      <c r="F1054" s="6">
        <v>201</v>
      </c>
      <c r="G1054" s="6">
        <v>467</v>
      </c>
      <c r="H1054" s="6">
        <v>211084</v>
      </c>
      <c r="I1054" s="6">
        <v>21108.400000000001</v>
      </c>
      <c r="J1054" s="6">
        <v>52771</v>
      </c>
      <c r="K1054" s="6">
        <v>137204.6</v>
      </c>
      <c r="L1054" s="3">
        <v>43088</v>
      </c>
      <c r="M1054">
        <v>12</v>
      </c>
      <c r="N1054" t="s">
        <v>46</v>
      </c>
      <c r="O1054">
        <v>2017</v>
      </c>
    </row>
    <row r="1055" spans="1:15" ht="14" x14ac:dyDescent="0.15">
      <c r="A1055" t="s">
        <v>7</v>
      </c>
      <c r="B1055" t="s">
        <v>16</v>
      </c>
      <c r="C1055" t="s">
        <v>28</v>
      </c>
      <c r="D1055" t="s">
        <v>30</v>
      </c>
      <c r="E1055">
        <v>1292</v>
      </c>
      <c r="F1055" s="6">
        <v>85</v>
      </c>
      <c r="G1055" s="6">
        <v>166</v>
      </c>
      <c r="H1055" s="6">
        <v>214472</v>
      </c>
      <c r="I1055" s="6">
        <v>21447.200000000001</v>
      </c>
      <c r="J1055" s="6">
        <v>53618</v>
      </c>
      <c r="K1055" s="6">
        <v>139406.79999999999</v>
      </c>
      <c r="L1055" s="3">
        <v>43089</v>
      </c>
      <c r="M1055">
        <v>12</v>
      </c>
      <c r="N1055" t="s">
        <v>46</v>
      </c>
      <c r="O1055">
        <v>2017</v>
      </c>
    </row>
    <row r="1056" spans="1:15" ht="14" x14ac:dyDescent="0.15">
      <c r="A1056" t="s">
        <v>9</v>
      </c>
      <c r="B1056" t="s">
        <v>47</v>
      </c>
      <c r="C1056" t="s">
        <v>28</v>
      </c>
      <c r="D1056" t="s">
        <v>30</v>
      </c>
      <c r="E1056">
        <v>423</v>
      </c>
      <c r="F1056" s="6">
        <v>105</v>
      </c>
      <c r="G1056" s="6">
        <v>96</v>
      </c>
      <c r="H1056" s="6">
        <v>40608</v>
      </c>
      <c r="I1056" s="6">
        <v>4060.8</v>
      </c>
      <c r="J1056" s="6">
        <v>10152</v>
      </c>
      <c r="K1056" s="6">
        <v>26395.199999999997</v>
      </c>
      <c r="L1056" s="3">
        <v>43090</v>
      </c>
      <c r="M1056">
        <v>12</v>
      </c>
      <c r="N1056" t="s">
        <v>46</v>
      </c>
      <c r="O1056">
        <v>2017</v>
      </c>
    </row>
    <row r="1057" spans="1:15" ht="14" x14ac:dyDescent="0.15">
      <c r="A1057" t="s">
        <v>11</v>
      </c>
      <c r="B1057" t="s">
        <v>16</v>
      </c>
      <c r="C1057" t="s">
        <v>23</v>
      </c>
      <c r="D1057" t="s">
        <v>30</v>
      </c>
      <c r="E1057">
        <v>1348</v>
      </c>
      <c r="F1057" s="6">
        <v>226</v>
      </c>
      <c r="G1057" s="6">
        <v>155</v>
      </c>
      <c r="H1057" s="6">
        <v>208940</v>
      </c>
      <c r="I1057" s="6">
        <v>20894</v>
      </c>
      <c r="J1057" s="6">
        <v>52235</v>
      </c>
      <c r="K1057" s="6">
        <v>135811</v>
      </c>
      <c r="L1057" s="3">
        <v>43091</v>
      </c>
      <c r="M1057">
        <v>12</v>
      </c>
      <c r="N1057" t="s">
        <v>46</v>
      </c>
      <c r="O1057">
        <v>2017</v>
      </c>
    </row>
    <row r="1058" spans="1:15" ht="14" x14ac:dyDescent="0.15">
      <c r="A1058" t="s">
        <v>10</v>
      </c>
      <c r="B1058" t="s">
        <v>15</v>
      </c>
      <c r="C1058" t="s">
        <v>23</v>
      </c>
      <c r="D1058" t="s">
        <v>30</v>
      </c>
      <c r="E1058">
        <v>1141</v>
      </c>
      <c r="F1058" s="6">
        <v>28</v>
      </c>
      <c r="G1058" s="6">
        <v>392</v>
      </c>
      <c r="H1058" s="6">
        <v>447272</v>
      </c>
      <c r="I1058" s="6">
        <v>44727.200000000004</v>
      </c>
      <c r="J1058" s="6">
        <v>111818</v>
      </c>
      <c r="K1058" s="6">
        <v>290726.8</v>
      </c>
      <c r="L1058" s="3">
        <v>43092</v>
      </c>
      <c r="M1058">
        <v>12</v>
      </c>
      <c r="N1058" t="s">
        <v>46</v>
      </c>
      <c r="O1058">
        <v>2017</v>
      </c>
    </row>
    <row r="1059" spans="1:15" ht="14" x14ac:dyDescent="0.15">
      <c r="A1059" t="s">
        <v>8</v>
      </c>
      <c r="B1059" t="s">
        <v>35</v>
      </c>
      <c r="C1059" t="s">
        <v>23</v>
      </c>
      <c r="D1059" t="s">
        <v>30</v>
      </c>
      <c r="E1059">
        <v>775</v>
      </c>
      <c r="F1059" s="6">
        <v>135</v>
      </c>
      <c r="G1059" s="6">
        <v>159</v>
      </c>
      <c r="H1059" s="6">
        <v>123225</v>
      </c>
      <c r="I1059" s="6">
        <v>12322.5</v>
      </c>
      <c r="J1059" s="6">
        <v>30806.25</v>
      </c>
      <c r="K1059" s="6">
        <v>80096.25</v>
      </c>
      <c r="L1059" s="3">
        <v>43093</v>
      </c>
      <c r="M1059">
        <v>12</v>
      </c>
      <c r="N1059" t="s">
        <v>46</v>
      </c>
      <c r="O1059">
        <v>2017</v>
      </c>
    </row>
    <row r="1060" spans="1:15" ht="14" x14ac:dyDescent="0.15">
      <c r="A1060" t="s">
        <v>10</v>
      </c>
      <c r="B1060" t="s">
        <v>16</v>
      </c>
      <c r="C1060" t="s">
        <v>24</v>
      </c>
      <c r="D1060" t="s">
        <v>30</v>
      </c>
      <c r="E1060">
        <v>1180</v>
      </c>
      <c r="F1060" s="6">
        <v>20</v>
      </c>
      <c r="G1060" s="6">
        <v>136</v>
      </c>
      <c r="H1060" s="6">
        <v>160480</v>
      </c>
      <c r="I1060" s="6">
        <v>16048</v>
      </c>
      <c r="J1060" s="6">
        <v>40120</v>
      </c>
      <c r="K1060" s="6">
        <v>104312</v>
      </c>
      <c r="L1060" s="3">
        <v>43094</v>
      </c>
      <c r="M1060">
        <v>12</v>
      </c>
      <c r="N1060" t="s">
        <v>46</v>
      </c>
      <c r="O1060">
        <v>2017</v>
      </c>
    </row>
    <row r="1061" spans="1:15" ht="14" x14ac:dyDescent="0.15">
      <c r="A1061" t="s">
        <v>8</v>
      </c>
      <c r="B1061" t="s">
        <v>17</v>
      </c>
      <c r="C1061" t="s">
        <v>25</v>
      </c>
      <c r="D1061" t="s">
        <v>30</v>
      </c>
      <c r="E1061">
        <v>1201</v>
      </c>
      <c r="F1061" s="6">
        <v>34</v>
      </c>
      <c r="G1061" s="6">
        <v>479</v>
      </c>
      <c r="H1061" s="6">
        <v>575279</v>
      </c>
      <c r="I1061" s="6">
        <v>57527.9</v>
      </c>
      <c r="J1061" s="6">
        <v>143819.75</v>
      </c>
      <c r="K1061" s="6">
        <v>373931.35</v>
      </c>
      <c r="L1061" s="3">
        <v>43095</v>
      </c>
      <c r="M1061">
        <v>12</v>
      </c>
      <c r="N1061" t="s">
        <v>46</v>
      </c>
      <c r="O1061">
        <v>2017</v>
      </c>
    </row>
    <row r="1062" spans="1:15" ht="14" x14ac:dyDescent="0.15">
      <c r="A1062" t="s">
        <v>9</v>
      </c>
      <c r="B1062" t="s">
        <v>35</v>
      </c>
      <c r="C1062" t="s">
        <v>25</v>
      </c>
      <c r="D1062" t="s">
        <v>30</v>
      </c>
      <c r="E1062">
        <v>514</v>
      </c>
      <c r="F1062" s="6">
        <v>115</v>
      </c>
      <c r="G1062" s="6">
        <v>167</v>
      </c>
      <c r="H1062" s="6">
        <v>85838</v>
      </c>
      <c r="I1062" s="6">
        <v>8583.8000000000011</v>
      </c>
      <c r="J1062" s="6">
        <v>21459.5</v>
      </c>
      <c r="K1062" s="6">
        <v>55794.7</v>
      </c>
      <c r="L1062" s="3">
        <v>43096</v>
      </c>
      <c r="M1062">
        <v>12</v>
      </c>
      <c r="N1062" t="s">
        <v>46</v>
      </c>
      <c r="O1062">
        <v>2017</v>
      </c>
    </row>
    <row r="1063" spans="1:15" ht="14" x14ac:dyDescent="0.15">
      <c r="A1063" t="s">
        <v>9</v>
      </c>
      <c r="B1063" t="s">
        <v>15</v>
      </c>
      <c r="C1063" t="s">
        <v>25</v>
      </c>
      <c r="D1063" t="s">
        <v>30</v>
      </c>
      <c r="E1063">
        <v>1445</v>
      </c>
      <c r="F1063" s="6">
        <v>244</v>
      </c>
      <c r="G1063" s="6">
        <v>279</v>
      </c>
      <c r="H1063" s="6">
        <v>403155</v>
      </c>
      <c r="I1063" s="6">
        <v>40315.5</v>
      </c>
      <c r="J1063" s="6">
        <v>100788.75</v>
      </c>
      <c r="K1063" s="6">
        <v>262050.75</v>
      </c>
      <c r="L1063" s="3">
        <v>43097</v>
      </c>
      <c r="M1063">
        <v>12</v>
      </c>
      <c r="N1063" t="s">
        <v>46</v>
      </c>
      <c r="O1063">
        <v>2017</v>
      </c>
    </row>
    <row r="1064" spans="1:15" ht="14" x14ac:dyDescent="0.15">
      <c r="A1064" t="s">
        <v>10</v>
      </c>
      <c r="B1064" t="s">
        <v>15</v>
      </c>
      <c r="C1064" t="s">
        <v>25</v>
      </c>
      <c r="D1064" t="s">
        <v>30</v>
      </c>
      <c r="E1064">
        <v>1316</v>
      </c>
      <c r="F1064" s="6">
        <v>165</v>
      </c>
      <c r="G1064" s="6">
        <v>257</v>
      </c>
      <c r="H1064" s="6">
        <v>338212</v>
      </c>
      <c r="I1064" s="6">
        <v>33821.200000000004</v>
      </c>
      <c r="J1064" s="6">
        <v>84553</v>
      </c>
      <c r="K1064" s="6">
        <v>219837.8</v>
      </c>
      <c r="L1064" s="3">
        <v>43098</v>
      </c>
      <c r="M1064">
        <v>12</v>
      </c>
      <c r="N1064" t="s">
        <v>46</v>
      </c>
      <c r="O1064">
        <v>2017</v>
      </c>
    </row>
    <row r="1065" spans="1:15" ht="14" x14ac:dyDescent="0.15">
      <c r="A1065" t="s">
        <v>7</v>
      </c>
      <c r="B1065" t="s">
        <v>35</v>
      </c>
      <c r="C1065" t="s">
        <v>25</v>
      </c>
      <c r="D1065" t="s">
        <v>30</v>
      </c>
      <c r="E1065">
        <v>1272</v>
      </c>
      <c r="F1065" s="6">
        <v>56</v>
      </c>
      <c r="G1065" s="6">
        <v>107</v>
      </c>
      <c r="H1065" s="6">
        <v>136104</v>
      </c>
      <c r="I1065" s="6">
        <v>13610.400000000001</v>
      </c>
      <c r="J1065" s="6">
        <v>34026</v>
      </c>
      <c r="K1065" s="6">
        <v>88467.6</v>
      </c>
      <c r="L1065" s="3">
        <v>43099</v>
      </c>
      <c r="M1065">
        <v>12</v>
      </c>
      <c r="N1065" t="s">
        <v>46</v>
      </c>
      <c r="O1065">
        <v>2017</v>
      </c>
    </row>
    <row r="1066" spans="1:15" ht="14" x14ac:dyDescent="0.15">
      <c r="A1066" t="s">
        <v>7</v>
      </c>
      <c r="B1066" t="s">
        <v>35</v>
      </c>
      <c r="C1066" t="s">
        <v>25</v>
      </c>
      <c r="D1066" t="s">
        <v>30</v>
      </c>
      <c r="E1066">
        <v>1155</v>
      </c>
      <c r="F1066" s="6">
        <v>102</v>
      </c>
      <c r="G1066" s="6">
        <v>437</v>
      </c>
      <c r="H1066" s="6">
        <v>504735</v>
      </c>
      <c r="I1066" s="6">
        <v>50473.5</v>
      </c>
      <c r="J1066" s="6">
        <v>126183.75</v>
      </c>
      <c r="K1066" s="6">
        <v>328077.75</v>
      </c>
      <c r="L1066" s="3">
        <v>43100</v>
      </c>
      <c r="M1066">
        <v>12</v>
      </c>
      <c r="N1066" t="s">
        <v>46</v>
      </c>
      <c r="O1066">
        <v>2017</v>
      </c>
    </row>
    <row r="1067" spans="1:15" ht="14" x14ac:dyDescent="0.15">
      <c r="A1067" t="s">
        <v>10</v>
      </c>
      <c r="B1067" t="s">
        <v>15</v>
      </c>
      <c r="C1067" t="s">
        <v>25</v>
      </c>
      <c r="D1067" t="s">
        <v>33</v>
      </c>
      <c r="E1067">
        <v>347</v>
      </c>
      <c r="F1067" s="6">
        <v>228</v>
      </c>
      <c r="G1067" s="6">
        <v>491</v>
      </c>
      <c r="H1067" s="6">
        <v>170377</v>
      </c>
      <c r="I1067" s="6">
        <v>17037.7</v>
      </c>
      <c r="J1067" s="6">
        <v>42594.25</v>
      </c>
      <c r="K1067" s="6">
        <v>110745.04999999999</v>
      </c>
      <c r="L1067" s="3">
        <v>42370</v>
      </c>
      <c r="M1067">
        <v>1</v>
      </c>
      <c r="N1067" t="s">
        <v>36</v>
      </c>
      <c r="O1067">
        <v>2016</v>
      </c>
    </row>
    <row r="1068" spans="1:15" ht="14" x14ac:dyDescent="0.15">
      <c r="A1068" t="s">
        <v>10</v>
      </c>
      <c r="B1068" t="s">
        <v>17</v>
      </c>
      <c r="C1068" t="s">
        <v>25</v>
      </c>
      <c r="D1068" t="s">
        <v>33</v>
      </c>
      <c r="E1068">
        <v>685</v>
      </c>
      <c r="F1068" s="6">
        <v>156</v>
      </c>
      <c r="G1068" s="6">
        <v>226</v>
      </c>
      <c r="H1068" s="6">
        <v>154810</v>
      </c>
      <c r="I1068" s="6">
        <v>15481</v>
      </c>
      <c r="J1068" s="6">
        <v>38702.5</v>
      </c>
      <c r="K1068" s="6">
        <v>100626.5</v>
      </c>
      <c r="L1068" s="3">
        <v>42371</v>
      </c>
      <c r="M1068">
        <v>1</v>
      </c>
      <c r="N1068" t="s">
        <v>36</v>
      </c>
      <c r="O1068">
        <v>2016</v>
      </c>
    </row>
    <row r="1069" spans="1:15" ht="14" x14ac:dyDescent="0.15">
      <c r="A1069" t="s">
        <v>11</v>
      </c>
      <c r="B1069" t="s">
        <v>17</v>
      </c>
      <c r="C1069" t="s">
        <v>25</v>
      </c>
      <c r="D1069" t="s">
        <v>33</v>
      </c>
      <c r="E1069">
        <v>509</v>
      </c>
      <c r="F1069" s="6">
        <v>88</v>
      </c>
      <c r="G1069" s="6">
        <v>340</v>
      </c>
      <c r="H1069" s="6">
        <v>173060</v>
      </c>
      <c r="I1069" s="6">
        <v>17306</v>
      </c>
      <c r="J1069" s="6">
        <v>43265</v>
      </c>
      <c r="K1069" s="6">
        <v>112489</v>
      </c>
      <c r="L1069" s="3">
        <v>42372</v>
      </c>
      <c r="M1069">
        <v>1</v>
      </c>
      <c r="N1069" t="s">
        <v>36</v>
      </c>
      <c r="O1069">
        <v>2016</v>
      </c>
    </row>
    <row r="1070" spans="1:15" ht="14" x14ac:dyDescent="0.15">
      <c r="A1070" t="s">
        <v>8</v>
      </c>
      <c r="B1070" t="s">
        <v>17</v>
      </c>
      <c r="C1070" t="s">
        <v>25</v>
      </c>
      <c r="D1070" t="s">
        <v>33</v>
      </c>
      <c r="E1070">
        <v>1442</v>
      </c>
      <c r="F1070" s="6">
        <v>96</v>
      </c>
      <c r="G1070" s="6">
        <v>330</v>
      </c>
      <c r="H1070" s="6">
        <v>475860</v>
      </c>
      <c r="I1070" s="6">
        <v>47586</v>
      </c>
      <c r="J1070" s="6">
        <v>118965</v>
      </c>
      <c r="K1070" s="6">
        <v>309309</v>
      </c>
      <c r="L1070" s="3">
        <v>42373</v>
      </c>
      <c r="M1070">
        <v>1</v>
      </c>
      <c r="N1070" t="s">
        <v>36</v>
      </c>
      <c r="O1070">
        <v>2016</v>
      </c>
    </row>
    <row r="1071" spans="1:15" ht="14" x14ac:dyDescent="0.15">
      <c r="A1071" t="s">
        <v>10</v>
      </c>
      <c r="B1071" t="s">
        <v>16</v>
      </c>
      <c r="C1071" t="s">
        <v>25</v>
      </c>
      <c r="D1071" t="s">
        <v>33</v>
      </c>
      <c r="E1071">
        <v>1470</v>
      </c>
      <c r="F1071" s="6">
        <v>39</v>
      </c>
      <c r="G1071" s="6">
        <v>290</v>
      </c>
      <c r="H1071" s="6">
        <v>426300</v>
      </c>
      <c r="I1071" s="6">
        <v>42630</v>
      </c>
      <c r="J1071" s="6">
        <v>106575</v>
      </c>
      <c r="K1071" s="6">
        <v>277095</v>
      </c>
      <c r="L1071" s="3">
        <v>42374</v>
      </c>
      <c r="M1071">
        <v>1</v>
      </c>
      <c r="N1071" t="s">
        <v>36</v>
      </c>
      <c r="O1071">
        <v>2016</v>
      </c>
    </row>
    <row r="1072" spans="1:15" ht="14" x14ac:dyDescent="0.15">
      <c r="A1072" t="s">
        <v>10</v>
      </c>
      <c r="B1072" t="s">
        <v>35</v>
      </c>
      <c r="C1072" t="s">
        <v>25</v>
      </c>
      <c r="D1072" t="s">
        <v>33</v>
      </c>
      <c r="E1072">
        <v>965</v>
      </c>
      <c r="F1072" s="6">
        <v>60</v>
      </c>
      <c r="G1072" s="6">
        <v>97</v>
      </c>
      <c r="H1072" s="6">
        <v>93605</v>
      </c>
      <c r="I1072" s="6">
        <v>9360.5</v>
      </c>
      <c r="J1072" s="6">
        <v>23401.25</v>
      </c>
      <c r="K1072" s="6">
        <v>60843.25</v>
      </c>
      <c r="L1072" s="3">
        <v>42375</v>
      </c>
      <c r="M1072">
        <v>1</v>
      </c>
      <c r="N1072" t="s">
        <v>36</v>
      </c>
      <c r="O1072">
        <v>2016</v>
      </c>
    </row>
    <row r="1073" spans="1:15" ht="14" x14ac:dyDescent="0.15">
      <c r="A1073" t="s">
        <v>11</v>
      </c>
      <c r="B1073" t="s">
        <v>14</v>
      </c>
      <c r="C1073" t="s">
        <v>26</v>
      </c>
      <c r="D1073" t="s">
        <v>33</v>
      </c>
      <c r="E1073">
        <v>700</v>
      </c>
      <c r="F1073" s="6">
        <v>155</v>
      </c>
      <c r="G1073" s="6">
        <v>162</v>
      </c>
      <c r="H1073" s="6">
        <v>113400</v>
      </c>
      <c r="I1073" s="6">
        <v>11340</v>
      </c>
      <c r="J1073" s="6">
        <v>28350</v>
      </c>
      <c r="K1073" s="6">
        <v>73710</v>
      </c>
      <c r="L1073" s="3">
        <v>42376</v>
      </c>
      <c r="M1073">
        <v>1</v>
      </c>
      <c r="N1073" t="s">
        <v>36</v>
      </c>
      <c r="O1073">
        <v>2016</v>
      </c>
    </row>
    <row r="1074" spans="1:15" ht="14" x14ac:dyDescent="0.15">
      <c r="A1074" t="s">
        <v>10</v>
      </c>
      <c r="B1074" t="s">
        <v>16</v>
      </c>
      <c r="C1074" t="s">
        <v>26</v>
      </c>
      <c r="D1074" t="s">
        <v>33</v>
      </c>
      <c r="E1074">
        <v>547</v>
      </c>
      <c r="F1074" s="6">
        <v>228</v>
      </c>
      <c r="G1074" s="6">
        <v>278</v>
      </c>
      <c r="H1074" s="6">
        <v>152066</v>
      </c>
      <c r="I1074" s="6">
        <v>15206.6</v>
      </c>
      <c r="J1074" s="6">
        <v>38016.5</v>
      </c>
      <c r="K1074" s="6">
        <v>98842.9</v>
      </c>
      <c r="L1074" s="3">
        <v>42377</v>
      </c>
      <c r="M1074">
        <v>1</v>
      </c>
      <c r="N1074" t="s">
        <v>36</v>
      </c>
      <c r="O1074">
        <v>2016</v>
      </c>
    </row>
    <row r="1075" spans="1:15" ht="14" x14ac:dyDescent="0.15">
      <c r="A1075" t="s">
        <v>11</v>
      </c>
      <c r="B1075" t="s">
        <v>16</v>
      </c>
      <c r="C1075" t="s">
        <v>26</v>
      </c>
      <c r="D1075" t="s">
        <v>33</v>
      </c>
      <c r="E1075">
        <v>1332</v>
      </c>
      <c r="F1075" s="6">
        <v>12</v>
      </c>
      <c r="G1075" s="6">
        <v>151</v>
      </c>
      <c r="H1075" s="6">
        <v>201132</v>
      </c>
      <c r="I1075" s="6">
        <v>20113.2</v>
      </c>
      <c r="J1075" s="6">
        <v>50283</v>
      </c>
      <c r="K1075" s="6">
        <v>130735.79999999999</v>
      </c>
      <c r="L1075" s="3">
        <v>42378</v>
      </c>
      <c r="M1075">
        <v>1</v>
      </c>
      <c r="N1075" t="s">
        <v>36</v>
      </c>
      <c r="O1075">
        <v>2016</v>
      </c>
    </row>
    <row r="1076" spans="1:15" ht="14" x14ac:dyDescent="0.15">
      <c r="A1076" t="s">
        <v>8</v>
      </c>
      <c r="B1076" t="s">
        <v>14</v>
      </c>
      <c r="C1076" t="s">
        <v>26</v>
      </c>
      <c r="D1076" t="s">
        <v>33</v>
      </c>
      <c r="E1076">
        <v>798</v>
      </c>
      <c r="F1076" s="6">
        <v>191</v>
      </c>
      <c r="G1076" s="6">
        <v>276</v>
      </c>
      <c r="H1076" s="6">
        <v>220248</v>
      </c>
      <c r="I1076" s="6">
        <v>22024.800000000003</v>
      </c>
      <c r="J1076" s="6">
        <v>55062</v>
      </c>
      <c r="K1076" s="6">
        <v>143161.20000000001</v>
      </c>
      <c r="L1076" s="3">
        <v>42379</v>
      </c>
      <c r="M1076">
        <v>1</v>
      </c>
      <c r="N1076" t="s">
        <v>36</v>
      </c>
      <c r="O1076">
        <v>2016</v>
      </c>
    </row>
    <row r="1077" spans="1:15" ht="14" x14ac:dyDescent="0.15">
      <c r="A1077" t="s">
        <v>9</v>
      </c>
      <c r="B1077" t="s">
        <v>47</v>
      </c>
      <c r="C1077" t="s">
        <v>26</v>
      </c>
      <c r="D1077" t="s">
        <v>33</v>
      </c>
      <c r="E1077">
        <v>593</v>
      </c>
      <c r="F1077" s="6">
        <v>108</v>
      </c>
      <c r="G1077" s="6">
        <v>277</v>
      </c>
      <c r="H1077" s="6">
        <v>164261</v>
      </c>
      <c r="I1077" s="6">
        <v>16426.100000000002</v>
      </c>
      <c r="J1077" s="6">
        <v>41065.25</v>
      </c>
      <c r="K1077" s="6">
        <v>106769.65</v>
      </c>
      <c r="L1077" s="3">
        <v>42380</v>
      </c>
      <c r="M1077">
        <v>1</v>
      </c>
      <c r="N1077" t="s">
        <v>36</v>
      </c>
      <c r="O1077">
        <v>2016</v>
      </c>
    </row>
    <row r="1078" spans="1:15" ht="14" x14ac:dyDescent="0.15">
      <c r="A1078" t="s">
        <v>7</v>
      </c>
      <c r="B1078" t="s">
        <v>14</v>
      </c>
      <c r="C1078" t="s">
        <v>26</v>
      </c>
      <c r="D1078" t="s">
        <v>33</v>
      </c>
      <c r="E1078">
        <v>546</v>
      </c>
      <c r="F1078" s="6">
        <v>58</v>
      </c>
      <c r="G1078" s="6">
        <v>230</v>
      </c>
      <c r="H1078" s="6">
        <v>125580</v>
      </c>
      <c r="I1078" s="6">
        <v>12558</v>
      </c>
      <c r="J1078" s="6">
        <v>31395</v>
      </c>
      <c r="K1078" s="6">
        <v>81627</v>
      </c>
      <c r="L1078" s="3">
        <v>42381</v>
      </c>
      <c r="M1078">
        <v>1</v>
      </c>
      <c r="N1078" t="s">
        <v>36</v>
      </c>
      <c r="O1078">
        <v>2016</v>
      </c>
    </row>
    <row r="1079" spans="1:15" ht="14" x14ac:dyDescent="0.15">
      <c r="A1079" t="s">
        <v>9</v>
      </c>
      <c r="B1079" t="s">
        <v>14</v>
      </c>
      <c r="C1079" t="s">
        <v>27</v>
      </c>
      <c r="D1079" t="s">
        <v>32</v>
      </c>
      <c r="E1079">
        <v>647</v>
      </c>
      <c r="F1079" s="6">
        <v>14</v>
      </c>
      <c r="G1079" s="6">
        <v>261</v>
      </c>
      <c r="H1079" s="6">
        <v>168867</v>
      </c>
      <c r="I1079" s="6">
        <v>16886.7</v>
      </c>
      <c r="J1079" s="6">
        <v>42216.75</v>
      </c>
      <c r="K1079" s="6">
        <v>109763.54999999999</v>
      </c>
      <c r="L1079" s="3">
        <v>42382</v>
      </c>
      <c r="M1079">
        <v>1</v>
      </c>
      <c r="N1079" t="s">
        <v>36</v>
      </c>
      <c r="O1079">
        <v>2016</v>
      </c>
    </row>
    <row r="1080" spans="1:15" ht="14" x14ac:dyDescent="0.15">
      <c r="A1080" t="s">
        <v>11</v>
      </c>
      <c r="B1080" t="s">
        <v>17</v>
      </c>
      <c r="C1080" t="s">
        <v>27</v>
      </c>
      <c r="D1080" t="s">
        <v>32</v>
      </c>
      <c r="E1080">
        <v>1352</v>
      </c>
      <c r="F1080" s="6">
        <v>227</v>
      </c>
      <c r="G1080" s="6">
        <v>257</v>
      </c>
      <c r="H1080" s="6">
        <v>347464</v>
      </c>
      <c r="I1080" s="6">
        <v>34746.400000000001</v>
      </c>
      <c r="J1080" s="6">
        <v>86866</v>
      </c>
      <c r="K1080" s="6">
        <v>225851.59999999998</v>
      </c>
      <c r="L1080" s="3">
        <v>42383</v>
      </c>
      <c r="M1080">
        <v>1</v>
      </c>
      <c r="N1080" t="s">
        <v>36</v>
      </c>
      <c r="O1080">
        <v>2016</v>
      </c>
    </row>
    <row r="1081" spans="1:15" ht="14" x14ac:dyDescent="0.15">
      <c r="A1081" t="s">
        <v>10</v>
      </c>
      <c r="B1081" t="s">
        <v>17</v>
      </c>
      <c r="C1081" t="s">
        <v>27</v>
      </c>
      <c r="D1081" t="s">
        <v>32</v>
      </c>
      <c r="E1081">
        <v>879</v>
      </c>
      <c r="F1081" s="6">
        <v>121</v>
      </c>
      <c r="G1081" s="6">
        <v>262</v>
      </c>
      <c r="H1081" s="6">
        <v>230298</v>
      </c>
      <c r="I1081" s="6">
        <v>23029.800000000003</v>
      </c>
      <c r="J1081" s="6">
        <v>57574.5</v>
      </c>
      <c r="K1081" s="6">
        <v>149693.70000000001</v>
      </c>
      <c r="L1081" s="3">
        <v>42384</v>
      </c>
      <c r="M1081">
        <v>1</v>
      </c>
      <c r="N1081" t="s">
        <v>36</v>
      </c>
      <c r="O1081">
        <v>2016</v>
      </c>
    </row>
    <row r="1082" spans="1:15" ht="14" x14ac:dyDescent="0.15">
      <c r="A1082" t="s">
        <v>8</v>
      </c>
      <c r="B1082" t="s">
        <v>17</v>
      </c>
      <c r="C1082" t="s">
        <v>27</v>
      </c>
      <c r="D1082" t="s">
        <v>32</v>
      </c>
      <c r="E1082">
        <v>1025</v>
      </c>
      <c r="F1082" s="6">
        <v>85</v>
      </c>
      <c r="G1082" s="6">
        <v>306</v>
      </c>
      <c r="H1082" s="6">
        <v>313650</v>
      </c>
      <c r="I1082" s="6">
        <v>31365</v>
      </c>
      <c r="J1082" s="6">
        <v>78412.5</v>
      </c>
      <c r="K1082" s="6">
        <v>203872.5</v>
      </c>
      <c r="L1082" s="3">
        <v>42385</v>
      </c>
      <c r="M1082">
        <v>1</v>
      </c>
      <c r="N1082" t="s">
        <v>36</v>
      </c>
      <c r="O1082">
        <v>2016</v>
      </c>
    </row>
    <row r="1083" spans="1:15" ht="14" x14ac:dyDescent="0.15">
      <c r="A1083" t="s">
        <v>10</v>
      </c>
      <c r="B1083" t="s">
        <v>16</v>
      </c>
      <c r="C1083" t="s">
        <v>27</v>
      </c>
      <c r="D1083" t="s">
        <v>32</v>
      </c>
      <c r="E1083">
        <v>1304</v>
      </c>
      <c r="F1083" s="6">
        <v>95</v>
      </c>
      <c r="G1083" s="6">
        <v>182</v>
      </c>
      <c r="H1083" s="6">
        <v>237328</v>
      </c>
      <c r="I1083" s="6">
        <v>23732.800000000003</v>
      </c>
      <c r="J1083" s="6">
        <v>59332</v>
      </c>
      <c r="K1083" s="6">
        <v>154263.20000000001</v>
      </c>
      <c r="L1083" s="3">
        <v>42386</v>
      </c>
      <c r="M1083">
        <v>1</v>
      </c>
      <c r="N1083" t="s">
        <v>36</v>
      </c>
      <c r="O1083">
        <v>2016</v>
      </c>
    </row>
    <row r="1084" spans="1:15" ht="14" x14ac:dyDescent="0.15">
      <c r="A1084" t="s">
        <v>8</v>
      </c>
      <c r="B1084" t="s">
        <v>47</v>
      </c>
      <c r="C1084" t="s">
        <v>27</v>
      </c>
      <c r="D1084" t="s">
        <v>32</v>
      </c>
      <c r="E1084">
        <v>810</v>
      </c>
      <c r="F1084" s="6">
        <v>212</v>
      </c>
      <c r="G1084" s="6">
        <v>206</v>
      </c>
      <c r="H1084" s="6">
        <v>166860</v>
      </c>
      <c r="I1084" s="6">
        <v>16686</v>
      </c>
      <c r="J1084" s="6">
        <v>41715</v>
      </c>
      <c r="K1084" s="6">
        <v>108459</v>
      </c>
      <c r="L1084" s="3">
        <v>42387</v>
      </c>
      <c r="M1084">
        <v>1</v>
      </c>
      <c r="N1084" t="s">
        <v>36</v>
      </c>
      <c r="O1084">
        <v>2016</v>
      </c>
    </row>
    <row r="1085" spans="1:15" ht="14" x14ac:dyDescent="0.15">
      <c r="A1085" t="s">
        <v>9</v>
      </c>
      <c r="B1085" t="s">
        <v>16</v>
      </c>
      <c r="C1085" t="s">
        <v>27</v>
      </c>
      <c r="D1085" t="s">
        <v>32</v>
      </c>
      <c r="E1085">
        <v>1184</v>
      </c>
      <c r="F1085" s="6">
        <v>166</v>
      </c>
      <c r="G1085" s="6">
        <v>353</v>
      </c>
      <c r="H1085" s="6">
        <v>417952</v>
      </c>
      <c r="I1085" s="6">
        <v>41795.200000000004</v>
      </c>
      <c r="J1085" s="6">
        <v>104488</v>
      </c>
      <c r="K1085" s="6">
        <v>271668.8</v>
      </c>
      <c r="L1085" s="3">
        <v>42388</v>
      </c>
      <c r="M1085">
        <v>1</v>
      </c>
      <c r="N1085" t="s">
        <v>36</v>
      </c>
      <c r="O1085">
        <v>2016</v>
      </c>
    </row>
    <row r="1086" spans="1:15" ht="14" x14ac:dyDescent="0.15">
      <c r="A1086" t="s">
        <v>9</v>
      </c>
      <c r="B1086" t="s">
        <v>15</v>
      </c>
      <c r="C1086" t="s">
        <v>28</v>
      </c>
      <c r="D1086" t="s">
        <v>32</v>
      </c>
      <c r="E1086">
        <v>1332</v>
      </c>
      <c r="F1086" s="6">
        <v>38</v>
      </c>
      <c r="G1086" s="6">
        <v>122</v>
      </c>
      <c r="H1086" s="6">
        <v>162504</v>
      </c>
      <c r="I1086" s="6">
        <v>16250.400000000001</v>
      </c>
      <c r="J1086" s="6">
        <v>40626</v>
      </c>
      <c r="K1086" s="6">
        <v>105627.6</v>
      </c>
      <c r="L1086" s="3">
        <v>42389</v>
      </c>
      <c r="M1086">
        <v>1</v>
      </c>
      <c r="N1086" t="s">
        <v>36</v>
      </c>
      <c r="O1086">
        <v>2016</v>
      </c>
    </row>
    <row r="1087" spans="1:15" ht="14" x14ac:dyDescent="0.15">
      <c r="A1087" t="s">
        <v>10</v>
      </c>
      <c r="B1087" t="s">
        <v>35</v>
      </c>
      <c r="C1087" t="s">
        <v>25</v>
      </c>
      <c r="D1087" t="s">
        <v>32</v>
      </c>
      <c r="E1087">
        <v>1252</v>
      </c>
      <c r="F1087" s="6">
        <v>246</v>
      </c>
      <c r="G1087" s="6">
        <v>492</v>
      </c>
      <c r="H1087" s="6">
        <v>615984</v>
      </c>
      <c r="I1087" s="6">
        <v>61598.400000000001</v>
      </c>
      <c r="J1087" s="6">
        <v>153996</v>
      </c>
      <c r="K1087" s="6">
        <v>400389.6</v>
      </c>
      <c r="L1087" s="3">
        <v>42390</v>
      </c>
      <c r="M1087">
        <v>1</v>
      </c>
      <c r="N1087" t="s">
        <v>36</v>
      </c>
      <c r="O1087">
        <v>2016</v>
      </c>
    </row>
    <row r="1088" spans="1:15" ht="14" x14ac:dyDescent="0.15">
      <c r="A1088" t="s">
        <v>7</v>
      </c>
      <c r="B1088" t="s">
        <v>16</v>
      </c>
      <c r="C1088" t="s">
        <v>25</v>
      </c>
      <c r="D1088" t="s">
        <v>32</v>
      </c>
      <c r="E1088">
        <v>849</v>
      </c>
      <c r="F1088" s="6">
        <v>224</v>
      </c>
      <c r="G1088" s="6">
        <v>387</v>
      </c>
      <c r="H1088" s="6">
        <v>328563</v>
      </c>
      <c r="I1088" s="6">
        <v>32856.300000000003</v>
      </c>
      <c r="J1088" s="6">
        <v>82140.75</v>
      </c>
      <c r="K1088" s="6">
        <v>213565.95</v>
      </c>
      <c r="L1088" s="3">
        <v>42391</v>
      </c>
      <c r="M1088">
        <v>1</v>
      </c>
      <c r="N1088" t="s">
        <v>36</v>
      </c>
      <c r="O1088">
        <v>2016</v>
      </c>
    </row>
    <row r="1089" spans="1:15" ht="14" x14ac:dyDescent="0.15">
      <c r="A1089" t="s">
        <v>7</v>
      </c>
      <c r="B1089" t="s">
        <v>17</v>
      </c>
      <c r="C1089" t="s">
        <v>25</v>
      </c>
      <c r="D1089" t="s">
        <v>32</v>
      </c>
      <c r="E1089">
        <v>386</v>
      </c>
      <c r="F1089" s="6">
        <v>60</v>
      </c>
      <c r="G1089" s="6">
        <v>283</v>
      </c>
      <c r="H1089" s="6">
        <v>109238</v>
      </c>
      <c r="I1089" s="6">
        <v>10923.800000000001</v>
      </c>
      <c r="J1089" s="6">
        <v>27309.5</v>
      </c>
      <c r="K1089" s="6">
        <v>71004.7</v>
      </c>
      <c r="L1089" s="3">
        <v>42392</v>
      </c>
      <c r="M1089">
        <v>1</v>
      </c>
      <c r="N1089" t="s">
        <v>36</v>
      </c>
      <c r="O1089">
        <v>2016</v>
      </c>
    </row>
    <row r="1090" spans="1:15" ht="14" x14ac:dyDescent="0.15">
      <c r="A1090" t="s">
        <v>10</v>
      </c>
      <c r="B1090" t="s">
        <v>35</v>
      </c>
      <c r="C1090" t="s">
        <v>27</v>
      </c>
      <c r="D1090" t="s">
        <v>32</v>
      </c>
      <c r="E1090">
        <v>1182</v>
      </c>
      <c r="F1090" s="6">
        <v>165</v>
      </c>
      <c r="G1090" s="6">
        <v>372</v>
      </c>
      <c r="H1090" s="6">
        <v>439704</v>
      </c>
      <c r="I1090" s="6">
        <v>43970.400000000001</v>
      </c>
      <c r="J1090" s="6">
        <v>109926</v>
      </c>
      <c r="K1090" s="6">
        <v>285807.59999999998</v>
      </c>
      <c r="L1090" s="3">
        <v>42393</v>
      </c>
      <c r="M1090">
        <v>1</v>
      </c>
      <c r="N1090" t="s">
        <v>36</v>
      </c>
      <c r="O1090">
        <v>2016</v>
      </c>
    </row>
    <row r="1091" spans="1:15" ht="14" x14ac:dyDescent="0.15">
      <c r="A1091" t="s">
        <v>10</v>
      </c>
      <c r="B1091" t="s">
        <v>15</v>
      </c>
      <c r="C1091" t="s">
        <v>28</v>
      </c>
      <c r="D1091" t="s">
        <v>32</v>
      </c>
      <c r="E1091">
        <v>311</v>
      </c>
      <c r="F1091" s="6">
        <v>77</v>
      </c>
      <c r="G1091" s="6">
        <v>125</v>
      </c>
      <c r="H1091" s="6">
        <v>38875</v>
      </c>
      <c r="I1091" s="6">
        <v>3887.5</v>
      </c>
      <c r="J1091" s="6">
        <v>9718.75</v>
      </c>
      <c r="K1091" s="6">
        <v>25268.75</v>
      </c>
      <c r="L1091" s="3">
        <v>42394</v>
      </c>
      <c r="M1091">
        <v>1</v>
      </c>
      <c r="N1091" t="s">
        <v>36</v>
      </c>
      <c r="O1091">
        <v>2016</v>
      </c>
    </row>
    <row r="1092" spans="1:15" ht="14" x14ac:dyDescent="0.15">
      <c r="A1092" t="s">
        <v>11</v>
      </c>
      <c r="B1092" t="s">
        <v>15</v>
      </c>
      <c r="C1092" t="s">
        <v>28</v>
      </c>
      <c r="D1092" t="s">
        <v>32</v>
      </c>
      <c r="E1092">
        <v>1091</v>
      </c>
      <c r="F1092" s="6">
        <v>86</v>
      </c>
      <c r="G1092" s="6">
        <v>381</v>
      </c>
      <c r="H1092" s="6">
        <v>415671</v>
      </c>
      <c r="I1092" s="6">
        <v>41567.100000000006</v>
      </c>
      <c r="J1092" s="6">
        <v>103917.75</v>
      </c>
      <c r="K1092" s="6">
        <v>270186.15000000002</v>
      </c>
      <c r="L1092" s="3">
        <v>42395</v>
      </c>
      <c r="M1092">
        <v>1</v>
      </c>
      <c r="N1092" t="s">
        <v>36</v>
      </c>
      <c r="O1092">
        <v>2016</v>
      </c>
    </row>
    <row r="1093" spans="1:15" ht="14" x14ac:dyDescent="0.15">
      <c r="A1093" t="s">
        <v>8</v>
      </c>
      <c r="B1093" t="s">
        <v>35</v>
      </c>
      <c r="C1093" t="s">
        <v>23</v>
      </c>
      <c r="D1093" t="s">
        <v>32</v>
      </c>
      <c r="E1093">
        <v>1323</v>
      </c>
      <c r="F1093" s="6">
        <v>179</v>
      </c>
      <c r="G1093" s="6">
        <v>73</v>
      </c>
      <c r="H1093" s="6">
        <v>96579</v>
      </c>
      <c r="I1093" s="6">
        <v>9657.9</v>
      </c>
      <c r="J1093" s="6">
        <v>24144.75</v>
      </c>
      <c r="K1093" s="6">
        <v>62776.350000000006</v>
      </c>
      <c r="L1093" s="3">
        <v>42396</v>
      </c>
      <c r="M1093">
        <v>1</v>
      </c>
      <c r="N1093" t="s">
        <v>36</v>
      </c>
      <c r="O1093">
        <v>2016</v>
      </c>
    </row>
    <row r="1094" spans="1:15" ht="14" x14ac:dyDescent="0.15">
      <c r="A1094" t="s">
        <v>10</v>
      </c>
      <c r="B1094" t="s">
        <v>35</v>
      </c>
      <c r="C1094" t="s">
        <v>23</v>
      </c>
      <c r="D1094" t="s">
        <v>32</v>
      </c>
      <c r="E1094">
        <v>303</v>
      </c>
      <c r="F1094" s="6">
        <v>152</v>
      </c>
      <c r="G1094" s="6">
        <v>292</v>
      </c>
      <c r="H1094" s="6">
        <v>88476</v>
      </c>
      <c r="I1094" s="6">
        <v>8847.6</v>
      </c>
      <c r="J1094" s="6">
        <v>22119</v>
      </c>
      <c r="K1094" s="6">
        <v>57509.399999999994</v>
      </c>
      <c r="L1094" s="3">
        <v>42397</v>
      </c>
      <c r="M1094">
        <v>1</v>
      </c>
      <c r="N1094" t="s">
        <v>36</v>
      </c>
      <c r="O1094">
        <v>2016</v>
      </c>
    </row>
    <row r="1095" spans="1:15" ht="14" x14ac:dyDescent="0.15">
      <c r="A1095" t="s">
        <v>10</v>
      </c>
      <c r="B1095" t="s">
        <v>15</v>
      </c>
      <c r="C1095" t="s">
        <v>23</v>
      </c>
      <c r="D1095" t="s">
        <v>32</v>
      </c>
      <c r="E1095">
        <v>608</v>
      </c>
      <c r="F1095" s="6">
        <v>227</v>
      </c>
      <c r="G1095" s="6">
        <v>454</v>
      </c>
      <c r="H1095" s="6">
        <v>276032</v>
      </c>
      <c r="I1095" s="6">
        <v>27603.200000000001</v>
      </c>
      <c r="J1095" s="6">
        <v>69008</v>
      </c>
      <c r="K1095" s="6">
        <v>179420.79999999999</v>
      </c>
      <c r="L1095" s="3">
        <v>42398</v>
      </c>
      <c r="M1095">
        <v>1</v>
      </c>
      <c r="N1095" t="s">
        <v>36</v>
      </c>
      <c r="O1095">
        <v>2016</v>
      </c>
    </row>
    <row r="1096" spans="1:15" ht="14" x14ac:dyDescent="0.15">
      <c r="A1096" t="s">
        <v>11</v>
      </c>
      <c r="B1096" t="s">
        <v>17</v>
      </c>
      <c r="C1096" t="s">
        <v>23</v>
      </c>
      <c r="D1096" t="s">
        <v>32</v>
      </c>
      <c r="E1096">
        <v>753</v>
      </c>
      <c r="F1096" s="6">
        <v>43</v>
      </c>
      <c r="G1096" s="6">
        <v>458</v>
      </c>
      <c r="H1096" s="6">
        <v>344874</v>
      </c>
      <c r="I1096" s="6">
        <v>34487.4</v>
      </c>
      <c r="J1096" s="6">
        <v>86218.5</v>
      </c>
      <c r="K1096" s="6">
        <v>224168.09999999998</v>
      </c>
      <c r="L1096" s="3">
        <v>42399</v>
      </c>
      <c r="M1096">
        <v>1</v>
      </c>
      <c r="N1096" t="s">
        <v>36</v>
      </c>
      <c r="O1096">
        <v>2016</v>
      </c>
    </row>
    <row r="1097" spans="1:15" ht="14" x14ac:dyDescent="0.15">
      <c r="A1097" t="s">
        <v>10</v>
      </c>
      <c r="B1097" t="s">
        <v>17</v>
      </c>
      <c r="C1097" t="s">
        <v>23</v>
      </c>
      <c r="D1097" t="s">
        <v>32</v>
      </c>
      <c r="E1097">
        <v>1488</v>
      </c>
      <c r="F1097" s="6">
        <v>53</v>
      </c>
      <c r="G1097" s="6">
        <v>222</v>
      </c>
      <c r="H1097" s="6">
        <v>330336</v>
      </c>
      <c r="I1097" s="6">
        <v>33033.599999999999</v>
      </c>
      <c r="J1097" s="6">
        <v>82584</v>
      </c>
      <c r="K1097" s="6">
        <v>214718.40000000002</v>
      </c>
      <c r="L1097" s="3">
        <v>42400</v>
      </c>
      <c r="M1097">
        <v>1</v>
      </c>
      <c r="N1097" t="s">
        <v>36</v>
      </c>
      <c r="O1097">
        <v>2016</v>
      </c>
    </row>
    <row r="1098" spans="1:15" ht="14" x14ac:dyDescent="0.15">
      <c r="A1098" t="s">
        <v>11</v>
      </c>
      <c r="B1098" t="s">
        <v>17</v>
      </c>
      <c r="C1098" t="s">
        <v>23</v>
      </c>
      <c r="D1098" t="s">
        <v>32</v>
      </c>
      <c r="E1098">
        <v>719</v>
      </c>
      <c r="F1098" s="6">
        <v>217</v>
      </c>
      <c r="G1098" s="6">
        <v>132</v>
      </c>
      <c r="H1098" s="6">
        <v>94908</v>
      </c>
      <c r="I1098" s="6">
        <v>9490.8000000000011</v>
      </c>
      <c r="J1098" s="6">
        <v>23727</v>
      </c>
      <c r="K1098" s="6">
        <v>61690.2</v>
      </c>
      <c r="L1098" s="3">
        <v>42401</v>
      </c>
      <c r="M1098">
        <v>2</v>
      </c>
      <c r="N1098" t="s">
        <v>37</v>
      </c>
      <c r="O1098">
        <v>2016</v>
      </c>
    </row>
    <row r="1099" spans="1:15" ht="14" x14ac:dyDescent="0.15">
      <c r="A1099" t="s">
        <v>8</v>
      </c>
      <c r="B1099" t="s">
        <v>16</v>
      </c>
      <c r="C1099" t="s">
        <v>23</v>
      </c>
      <c r="D1099" t="s">
        <v>32</v>
      </c>
      <c r="E1099">
        <v>826</v>
      </c>
      <c r="F1099" s="6">
        <v>18</v>
      </c>
      <c r="G1099" s="6">
        <v>497</v>
      </c>
      <c r="H1099" s="6">
        <v>410522</v>
      </c>
      <c r="I1099" s="6">
        <v>41052.200000000004</v>
      </c>
      <c r="J1099" s="6">
        <v>102630.5</v>
      </c>
      <c r="K1099" s="6">
        <v>266839.3</v>
      </c>
      <c r="L1099" s="3">
        <v>42402</v>
      </c>
      <c r="M1099">
        <v>2</v>
      </c>
      <c r="N1099" t="s">
        <v>37</v>
      </c>
      <c r="O1099">
        <v>2016</v>
      </c>
    </row>
    <row r="1100" spans="1:15" ht="14" x14ac:dyDescent="0.15">
      <c r="A1100" t="s">
        <v>9</v>
      </c>
      <c r="B1100" t="s">
        <v>35</v>
      </c>
      <c r="C1100" t="s">
        <v>24</v>
      </c>
      <c r="D1100" t="s">
        <v>32</v>
      </c>
      <c r="E1100">
        <v>1066</v>
      </c>
      <c r="F1100" s="6">
        <v>62</v>
      </c>
      <c r="G1100" s="6">
        <v>113</v>
      </c>
      <c r="H1100" s="6">
        <v>120458</v>
      </c>
      <c r="I1100" s="6">
        <v>12045.800000000001</v>
      </c>
      <c r="J1100" s="6">
        <v>30114.5</v>
      </c>
      <c r="K1100" s="6">
        <v>78297.7</v>
      </c>
      <c r="L1100" s="3">
        <v>42403</v>
      </c>
      <c r="M1100">
        <v>2</v>
      </c>
      <c r="N1100" t="s">
        <v>37</v>
      </c>
      <c r="O1100">
        <v>2016</v>
      </c>
    </row>
    <row r="1101" spans="1:15" ht="14" x14ac:dyDescent="0.15">
      <c r="A1101" t="s">
        <v>7</v>
      </c>
      <c r="B1101" t="s">
        <v>14</v>
      </c>
      <c r="C1101" t="s">
        <v>24</v>
      </c>
      <c r="D1101" t="s">
        <v>32</v>
      </c>
      <c r="E1101">
        <v>981</v>
      </c>
      <c r="F1101" s="6">
        <v>206</v>
      </c>
      <c r="G1101" s="6">
        <v>152</v>
      </c>
      <c r="H1101" s="6">
        <v>149112</v>
      </c>
      <c r="I1101" s="6">
        <v>14911.2</v>
      </c>
      <c r="J1101" s="6">
        <v>37278</v>
      </c>
      <c r="K1101" s="6">
        <v>96922.799999999988</v>
      </c>
      <c r="L1101" s="3">
        <v>42404</v>
      </c>
      <c r="M1101">
        <v>2</v>
      </c>
      <c r="N1101" t="s">
        <v>37</v>
      </c>
      <c r="O1101">
        <v>2016</v>
      </c>
    </row>
    <row r="1102" spans="1:15" ht="14" x14ac:dyDescent="0.15">
      <c r="A1102" t="s">
        <v>9</v>
      </c>
      <c r="B1102" t="s">
        <v>16</v>
      </c>
      <c r="C1102" t="s">
        <v>24</v>
      </c>
      <c r="D1102" t="s">
        <v>32</v>
      </c>
      <c r="E1102">
        <v>486</v>
      </c>
      <c r="F1102" s="6">
        <v>162</v>
      </c>
      <c r="G1102" s="6">
        <v>304</v>
      </c>
      <c r="H1102" s="6">
        <v>147744</v>
      </c>
      <c r="I1102" s="6">
        <v>14774.400000000001</v>
      </c>
      <c r="J1102" s="6">
        <v>36936</v>
      </c>
      <c r="K1102" s="6">
        <v>96033.600000000006</v>
      </c>
      <c r="L1102" s="3">
        <v>42405</v>
      </c>
      <c r="M1102">
        <v>2</v>
      </c>
      <c r="N1102" t="s">
        <v>37</v>
      </c>
      <c r="O1102">
        <v>2016</v>
      </c>
    </row>
    <row r="1103" spans="1:15" ht="14" x14ac:dyDescent="0.15">
      <c r="A1103" t="s">
        <v>11</v>
      </c>
      <c r="B1103" t="s">
        <v>16</v>
      </c>
      <c r="C1103" t="s">
        <v>24</v>
      </c>
      <c r="D1103" t="s">
        <v>32</v>
      </c>
      <c r="E1103">
        <v>1393</v>
      </c>
      <c r="F1103" s="6">
        <v>137</v>
      </c>
      <c r="G1103" s="6">
        <v>489</v>
      </c>
      <c r="H1103" s="6">
        <v>681177</v>
      </c>
      <c r="I1103" s="6">
        <v>68117.7</v>
      </c>
      <c r="J1103" s="6">
        <v>170294.25</v>
      </c>
      <c r="K1103" s="6">
        <v>442765.05000000005</v>
      </c>
      <c r="L1103" s="3">
        <v>42406</v>
      </c>
      <c r="M1103">
        <v>2</v>
      </c>
      <c r="N1103" t="s">
        <v>37</v>
      </c>
      <c r="O1103">
        <v>2016</v>
      </c>
    </row>
    <row r="1104" spans="1:15" ht="14" x14ac:dyDescent="0.15">
      <c r="A1104" t="s">
        <v>10</v>
      </c>
      <c r="B1104" t="s">
        <v>14</v>
      </c>
      <c r="C1104" t="s">
        <v>24</v>
      </c>
      <c r="D1104" t="s">
        <v>32</v>
      </c>
      <c r="E1104">
        <v>1404</v>
      </c>
      <c r="F1104" s="6">
        <v>133</v>
      </c>
      <c r="G1104" s="6">
        <v>53</v>
      </c>
      <c r="H1104" s="6">
        <v>74412</v>
      </c>
      <c r="I1104" s="6">
        <v>7441.2000000000007</v>
      </c>
      <c r="J1104" s="6">
        <v>18603</v>
      </c>
      <c r="K1104" s="6">
        <v>48367.8</v>
      </c>
      <c r="L1104" s="3">
        <v>42407</v>
      </c>
      <c r="M1104">
        <v>2</v>
      </c>
      <c r="N1104" t="s">
        <v>37</v>
      </c>
      <c r="O1104">
        <v>2016</v>
      </c>
    </row>
    <row r="1105" spans="1:15" ht="14" x14ac:dyDescent="0.15">
      <c r="A1105" t="s">
        <v>8</v>
      </c>
      <c r="B1105" t="s">
        <v>47</v>
      </c>
      <c r="C1105" t="s">
        <v>24</v>
      </c>
      <c r="D1105" t="s">
        <v>32</v>
      </c>
      <c r="E1105">
        <v>663</v>
      </c>
      <c r="F1105" s="6">
        <v>138</v>
      </c>
      <c r="G1105" s="6">
        <v>202</v>
      </c>
      <c r="H1105" s="6">
        <v>133926</v>
      </c>
      <c r="I1105" s="6">
        <v>13392.6</v>
      </c>
      <c r="J1105" s="6">
        <v>33481.5</v>
      </c>
      <c r="K1105" s="6">
        <v>87051.9</v>
      </c>
      <c r="L1105" s="3">
        <v>42408</v>
      </c>
      <c r="M1105">
        <v>2</v>
      </c>
      <c r="N1105" t="s">
        <v>37</v>
      </c>
      <c r="O1105">
        <v>2016</v>
      </c>
    </row>
    <row r="1106" spans="1:15" ht="14" x14ac:dyDescent="0.15">
      <c r="A1106" t="s">
        <v>10</v>
      </c>
      <c r="B1106" t="s">
        <v>14</v>
      </c>
      <c r="C1106" t="s">
        <v>25</v>
      </c>
      <c r="D1106" t="s">
        <v>32</v>
      </c>
      <c r="E1106">
        <v>1230</v>
      </c>
      <c r="F1106" s="6">
        <v>83</v>
      </c>
      <c r="G1106" s="6">
        <v>173</v>
      </c>
      <c r="H1106" s="6">
        <v>212790</v>
      </c>
      <c r="I1106" s="6">
        <v>21279</v>
      </c>
      <c r="J1106" s="6">
        <v>53197.5</v>
      </c>
      <c r="K1106" s="6">
        <v>138313.5</v>
      </c>
      <c r="L1106" s="3">
        <v>42409</v>
      </c>
      <c r="M1106">
        <v>2</v>
      </c>
      <c r="N1106" t="s">
        <v>37</v>
      </c>
      <c r="O1106">
        <v>2016</v>
      </c>
    </row>
    <row r="1107" spans="1:15" ht="14" x14ac:dyDescent="0.15">
      <c r="A1107" t="s">
        <v>8</v>
      </c>
      <c r="B1107" t="s">
        <v>14</v>
      </c>
      <c r="C1107" t="s">
        <v>25</v>
      </c>
      <c r="D1107" t="s">
        <v>32</v>
      </c>
      <c r="E1107">
        <v>1378</v>
      </c>
      <c r="F1107" s="6">
        <v>41</v>
      </c>
      <c r="G1107" s="6">
        <v>359</v>
      </c>
      <c r="H1107" s="6">
        <v>494702</v>
      </c>
      <c r="I1107" s="6">
        <v>49470.200000000004</v>
      </c>
      <c r="J1107" s="6">
        <v>123675.5</v>
      </c>
      <c r="K1107" s="6">
        <v>321556.3</v>
      </c>
      <c r="L1107" s="3">
        <v>42410</v>
      </c>
      <c r="M1107">
        <v>2</v>
      </c>
      <c r="N1107" t="s">
        <v>37</v>
      </c>
      <c r="O1107">
        <v>2016</v>
      </c>
    </row>
    <row r="1108" spans="1:15" ht="14" x14ac:dyDescent="0.15">
      <c r="A1108" t="s">
        <v>9</v>
      </c>
      <c r="B1108" t="s">
        <v>17</v>
      </c>
      <c r="C1108" t="s">
        <v>25</v>
      </c>
      <c r="D1108" t="s">
        <v>32</v>
      </c>
      <c r="E1108">
        <v>718</v>
      </c>
      <c r="F1108" s="6">
        <v>126</v>
      </c>
      <c r="G1108" s="6">
        <v>57</v>
      </c>
      <c r="H1108" s="6">
        <v>40926</v>
      </c>
      <c r="I1108" s="6">
        <v>4092.6000000000004</v>
      </c>
      <c r="J1108" s="6">
        <v>10231.5</v>
      </c>
      <c r="K1108" s="6">
        <v>26601.9</v>
      </c>
      <c r="L1108" s="3">
        <v>42411</v>
      </c>
      <c r="M1108">
        <v>2</v>
      </c>
      <c r="N1108" t="s">
        <v>37</v>
      </c>
      <c r="O1108">
        <v>2016</v>
      </c>
    </row>
    <row r="1109" spans="1:15" ht="14" x14ac:dyDescent="0.15">
      <c r="A1109" t="s">
        <v>9</v>
      </c>
      <c r="B1109" t="s">
        <v>17</v>
      </c>
      <c r="C1109" t="s">
        <v>25</v>
      </c>
      <c r="D1109" t="s">
        <v>33</v>
      </c>
      <c r="E1109">
        <v>1478</v>
      </c>
      <c r="F1109" s="6">
        <v>169</v>
      </c>
      <c r="G1109" s="6">
        <v>225</v>
      </c>
      <c r="H1109" s="6">
        <v>332550</v>
      </c>
      <c r="I1109" s="6">
        <v>33255</v>
      </c>
      <c r="J1109" s="6">
        <v>83137.5</v>
      </c>
      <c r="K1109" s="6">
        <v>216157.5</v>
      </c>
      <c r="L1109" s="3">
        <v>42412</v>
      </c>
      <c r="M1109">
        <v>2</v>
      </c>
      <c r="N1109" t="s">
        <v>37</v>
      </c>
      <c r="O1109">
        <v>2016</v>
      </c>
    </row>
    <row r="1110" spans="1:15" ht="14" x14ac:dyDescent="0.15">
      <c r="A1110" t="s">
        <v>10</v>
      </c>
      <c r="B1110" t="s">
        <v>17</v>
      </c>
      <c r="C1110" t="s">
        <v>25</v>
      </c>
      <c r="D1110" t="s">
        <v>33</v>
      </c>
      <c r="E1110">
        <v>1200</v>
      </c>
      <c r="F1110" s="6">
        <v>101</v>
      </c>
      <c r="G1110" s="6">
        <v>245</v>
      </c>
      <c r="H1110" s="6">
        <v>294000</v>
      </c>
      <c r="I1110" s="6">
        <v>29400</v>
      </c>
      <c r="J1110" s="6">
        <v>73500</v>
      </c>
      <c r="K1110" s="6">
        <v>191100</v>
      </c>
      <c r="L1110" s="3">
        <v>42413</v>
      </c>
      <c r="M1110">
        <v>2</v>
      </c>
      <c r="N1110" t="s">
        <v>37</v>
      </c>
      <c r="O1110">
        <v>2016</v>
      </c>
    </row>
    <row r="1111" spans="1:15" ht="14" x14ac:dyDescent="0.15">
      <c r="A1111" t="s">
        <v>7</v>
      </c>
      <c r="B1111" t="s">
        <v>16</v>
      </c>
      <c r="C1111" t="s">
        <v>25</v>
      </c>
      <c r="D1111" t="s">
        <v>33</v>
      </c>
      <c r="E1111">
        <v>912</v>
      </c>
      <c r="F1111" s="6">
        <v>223</v>
      </c>
      <c r="G1111" s="6">
        <v>252</v>
      </c>
      <c r="H1111" s="6">
        <v>229824</v>
      </c>
      <c r="I1111" s="6">
        <v>22982.400000000001</v>
      </c>
      <c r="J1111" s="6">
        <v>57456</v>
      </c>
      <c r="K1111" s="6">
        <v>149385.60000000001</v>
      </c>
      <c r="L1111" s="3">
        <v>42414</v>
      </c>
      <c r="M1111">
        <v>2</v>
      </c>
      <c r="N1111" t="s">
        <v>37</v>
      </c>
      <c r="O1111">
        <v>2016</v>
      </c>
    </row>
    <row r="1112" spans="1:15" ht="14" x14ac:dyDescent="0.15">
      <c r="A1112" t="s">
        <v>7</v>
      </c>
      <c r="B1112" t="s">
        <v>47</v>
      </c>
      <c r="C1112" t="s">
        <v>25</v>
      </c>
      <c r="D1112" t="s">
        <v>33</v>
      </c>
      <c r="E1112">
        <v>1227</v>
      </c>
      <c r="F1112" s="6">
        <v>131</v>
      </c>
      <c r="G1112" s="6">
        <v>140</v>
      </c>
      <c r="H1112" s="6">
        <v>171780</v>
      </c>
      <c r="I1112" s="6">
        <v>17178</v>
      </c>
      <c r="J1112" s="6">
        <v>42945</v>
      </c>
      <c r="K1112" s="6">
        <v>111657</v>
      </c>
      <c r="L1112" s="3">
        <v>42415</v>
      </c>
      <c r="M1112">
        <v>2</v>
      </c>
      <c r="N1112" t="s">
        <v>37</v>
      </c>
      <c r="O1112">
        <v>2016</v>
      </c>
    </row>
    <row r="1113" spans="1:15" ht="14" x14ac:dyDescent="0.15">
      <c r="A1113" t="s">
        <v>10</v>
      </c>
      <c r="B1113" t="s">
        <v>16</v>
      </c>
      <c r="C1113" t="s">
        <v>25</v>
      </c>
      <c r="D1113" t="s">
        <v>33</v>
      </c>
      <c r="E1113">
        <v>1443</v>
      </c>
      <c r="F1113" s="6">
        <v>24</v>
      </c>
      <c r="G1113" s="6">
        <v>203</v>
      </c>
      <c r="H1113" s="6">
        <v>292929</v>
      </c>
      <c r="I1113" s="6">
        <v>29292.9</v>
      </c>
      <c r="J1113" s="6">
        <v>73232.25</v>
      </c>
      <c r="K1113" s="6">
        <v>190403.84999999998</v>
      </c>
      <c r="L1113" s="3">
        <v>42416</v>
      </c>
      <c r="M1113">
        <v>2</v>
      </c>
      <c r="N1113" t="s">
        <v>37</v>
      </c>
      <c r="O1113">
        <v>2016</v>
      </c>
    </row>
    <row r="1114" spans="1:15" ht="14" x14ac:dyDescent="0.15">
      <c r="A1114" t="s">
        <v>10</v>
      </c>
      <c r="B1114" t="s">
        <v>15</v>
      </c>
      <c r="C1114" t="s">
        <v>25</v>
      </c>
      <c r="D1114" t="s">
        <v>33</v>
      </c>
      <c r="E1114">
        <v>1076</v>
      </c>
      <c r="F1114" s="6">
        <v>13</v>
      </c>
      <c r="G1114" s="6">
        <v>68</v>
      </c>
      <c r="H1114" s="6">
        <v>73168</v>
      </c>
      <c r="I1114" s="6">
        <v>7316.8</v>
      </c>
      <c r="J1114" s="6">
        <v>18292</v>
      </c>
      <c r="K1114" s="6">
        <v>47559.199999999997</v>
      </c>
      <c r="L1114" s="3">
        <v>42417</v>
      </c>
      <c r="M1114">
        <v>2</v>
      </c>
      <c r="N1114" t="s">
        <v>37</v>
      </c>
      <c r="O1114">
        <v>2016</v>
      </c>
    </row>
    <row r="1115" spans="1:15" ht="14" x14ac:dyDescent="0.15">
      <c r="A1115" t="s">
        <v>11</v>
      </c>
      <c r="B1115" t="s">
        <v>35</v>
      </c>
      <c r="C1115" t="s">
        <v>26</v>
      </c>
      <c r="D1115" t="s">
        <v>33</v>
      </c>
      <c r="E1115">
        <v>1224</v>
      </c>
      <c r="F1115" s="6">
        <v>204</v>
      </c>
      <c r="G1115" s="6">
        <v>475</v>
      </c>
      <c r="H1115" s="6">
        <v>581400</v>
      </c>
      <c r="I1115" s="6">
        <v>58140</v>
      </c>
      <c r="J1115" s="6">
        <v>145350</v>
      </c>
      <c r="K1115" s="6">
        <v>377910</v>
      </c>
      <c r="L1115" s="3">
        <v>42418</v>
      </c>
      <c r="M1115">
        <v>2</v>
      </c>
      <c r="N1115" t="s">
        <v>37</v>
      </c>
      <c r="O1115">
        <v>2016</v>
      </c>
    </row>
    <row r="1116" spans="1:15" ht="14" x14ac:dyDescent="0.15">
      <c r="A1116" t="s">
        <v>8</v>
      </c>
      <c r="B1116" t="s">
        <v>16</v>
      </c>
      <c r="C1116" t="s">
        <v>26</v>
      </c>
      <c r="D1116" t="s">
        <v>33</v>
      </c>
      <c r="E1116">
        <v>342</v>
      </c>
      <c r="F1116" s="6">
        <v>205</v>
      </c>
      <c r="G1116" s="6">
        <v>370</v>
      </c>
      <c r="H1116" s="6">
        <v>126540</v>
      </c>
      <c r="I1116" s="6">
        <v>12654</v>
      </c>
      <c r="J1116" s="6">
        <v>31635</v>
      </c>
      <c r="K1116" s="6">
        <v>82251</v>
      </c>
      <c r="L1116" s="3">
        <v>42419</v>
      </c>
      <c r="M1116">
        <v>2</v>
      </c>
      <c r="N1116" t="s">
        <v>37</v>
      </c>
      <c r="O1116">
        <v>2016</v>
      </c>
    </row>
    <row r="1117" spans="1:15" ht="14" x14ac:dyDescent="0.15">
      <c r="A1117" t="s">
        <v>10</v>
      </c>
      <c r="B1117" t="s">
        <v>17</v>
      </c>
      <c r="C1117" t="s">
        <v>26</v>
      </c>
      <c r="D1117" t="s">
        <v>33</v>
      </c>
      <c r="E1117">
        <v>490</v>
      </c>
      <c r="F1117" s="6">
        <v>5</v>
      </c>
      <c r="G1117" s="6">
        <v>375</v>
      </c>
      <c r="H1117" s="6">
        <v>183750</v>
      </c>
      <c r="I1117" s="6">
        <v>18375</v>
      </c>
      <c r="J1117" s="6">
        <v>45937.5</v>
      </c>
      <c r="K1117" s="6">
        <v>119437.5</v>
      </c>
      <c r="L1117" s="3">
        <v>42420</v>
      </c>
      <c r="M1117">
        <v>2</v>
      </c>
      <c r="N1117" t="s">
        <v>37</v>
      </c>
      <c r="O1117">
        <v>2016</v>
      </c>
    </row>
    <row r="1118" spans="1:15" ht="14" x14ac:dyDescent="0.15">
      <c r="A1118" t="s">
        <v>10</v>
      </c>
      <c r="B1118" t="s">
        <v>35</v>
      </c>
      <c r="C1118" t="s">
        <v>26</v>
      </c>
      <c r="D1118" t="s">
        <v>33</v>
      </c>
      <c r="E1118">
        <v>1135</v>
      </c>
      <c r="F1118" s="6">
        <v>62</v>
      </c>
      <c r="G1118" s="6">
        <v>59</v>
      </c>
      <c r="H1118" s="6">
        <v>66965</v>
      </c>
      <c r="I1118" s="6">
        <v>6696.5</v>
      </c>
      <c r="J1118" s="6">
        <v>16741.25</v>
      </c>
      <c r="K1118" s="6">
        <v>43527.25</v>
      </c>
      <c r="L1118" s="3">
        <v>42421</v>
      </c>
      <c r="M1118">
        <v>2</v>
      </c>
      <c r="N1118" t="s">
        <v>37</v>
      </c>
      <c r="O1118">
        <v>2016</v>
      </c>
    </row>
    <row r="1119" spans="1:15" ht="14" x14ac:dyDescent="0.15">
      <c r="A1119" t="s">
        <v>11</v>
      </c>
      <c r="B1119" t="s">
        <v>15</v>
      </c>
      <c r="C1119" t="s">
        <v>26</v>
      </c>
      <c r="D1119" t="s">
        <v>33</v>
      </c>
      <c r="E1119">
        <v>818</v>
      </c>
      <c r="F1119" s="6">
        <v>185</v>
      </c>
      <c r="G1119" s="6">
        <v>102</v>
      </c>
      <c r="H1119" s="6">
        <v>83436</v>
      </c>
      <c r="I1119" s="6">
        <v>8343.6</v>
      </c>
      <c r="J1119" s="6">
        <v>20859</v>
      </c>
      <c r="K1119" s="6">
        <v>54233.399999999994</v>
      </c>
      <c r="L1119" s="3">
        <v>42422</v>
      </c>
      <c r="M1119">
        <v>2</v>
      </c>
      <c r="N1119" t="s">
        <v>37</v>
      </c>
      <c r="O1119">
        <v>2016</v>
      </c>
    </row>
    <row r="1120" spans="1:15" ht="14" x14ac:dyDescent="0.15">
      <c r="A1120" t="s">
        <v>10</v>
      </c>
      <c r="B1120" t="s">
        <v>15</v>
      </c>
      <c r="C1120" t="s">
        <v>27</v>
      </c>
      <c r="D1120" t="s">
        <v>33</v>
      </c>
      <c r="E1120">
        <v>1128</v>
      </c>
      <c r="F1120" s="6">
        <v>76</v>
      </c>
      <c r="G1120" s="6">
        <v>280</v>
      </c>
      <c r="H1120" s="6">
        <v>315840</v>
      </c>
      <c r="I1120" s="6">
        <v>31584</v>
      </c>
      <c r="J1120" s="6">
        <v>78960</v>
      </c>
      <c r="K1120" s="6">
        <v>205296</v>
      </c>
      <c r="L1120" s="3">
        <v>42423</v>
      </c>
      <c r="M1120">
        <v>2</v>
      </c>
      <c r="N1120" t="s">
        <v>37</v>
      </c>
      <c r="O1120">
        <v>2016</v>
      </c>
    </row>
    <row r="1121" spans="1:15" ht="14" x14ac:dyDescent="0.15">
      <c r="A1121" t="s">
        <v>11</v>
      </c>
      <c r="B1121" t="s">
        <v>35</v>
      </c>
      <c r="C1121" t="s">
        <v>27</v>
      </c>
      <c r="D1121" t="s">
        <v>33</v>
      </c>
      <c r="E1121">
        <v>1378</v>
      </c>
      <c r="F1121" s="6">
        <v>226</v>
      </c>
      <c r="G1121" s="6">
        <v>194</v>
      </c>
      <c r="H1121" s="6">
        <v>267332</v>
      </c>
      <c r="I1121" s="6">
        <v>26733.200000000001</v>
      </c>
      <c r="J1121" s="6">
        <v>66833</v>
      </c>
      <c r="K1121" s="6">
        <v>173765.8</v>
      </c>
      <c r="L1121" s="3">
        <v>42424</v>
      </c>
      <c r="M1121">
        <v>2</v>
      </c>
      <c r="N1121" t="s">
        <v>37</v>
      </c>
      <c r="O1121">
        <v>2016</v>
      </c>
    </row>
    <row r="1122" spans="1:15" ht="14" x14ac:dyDescent="0.15">
      <c r="A1122" t="s">
        <v>8</v>
      </c>
      <c r="B1122" t="s">
        <v>35</v>
      </c>
      <c r="C1122" t="s">
        <v>27</v>
      </c>
      <c r="D1122" t="s">
        <v>33</v>
      </c>
      <c r="E1122">
        <v>1177</v>
      </c>
      <c r="F1122" s="6">
        <v>237</v>
      </c>
      <c r="G1122" s="6">
        <v>283</v>
      </c>
      <c r="H1122" s="6">
        <v>333091</v>
      </c>
      <c r="I1122" s="6">
        <v>33309.1</v>
      </c>
      <c r="J1122" s="6">
        <v>83272.75</v>
      </c>
      <c r="K1122" s="6">
        <v>216509.15000000002</v>
      </c>
      <c r="L1122" s="3">
        <v>42425</v>
      </c>
      <c r="M1122">
        <v>2</v>
      </c>
      <c r="N1122" t="s">
        <v>37</v>
      </c>
      <c r="O1122">
        <v>2016</v>
      </c>
    </row>
    <row r="1123" spans="1:15" ht="14" x14ac:dyDescent="0.15">
      <c r="A1123" t="s">
        <v>9</v>
      </c>
      <c r="B1123" t="s">
        <v>15</v>
      </c>
      <c r="C1123" t="s">
        <v>27</v>
      </c>
      <c r="D1123" t="s">
        <v>33</v>
      </c>
      <c r="E1123">
        <v>330</v>
      </c>
      <c r="F1123" s="6">
        <v>9</v>
      </c>
      <c r="G1123" s="6">
        <v>202</v>
      </c>
      <c r="H1123" s="6">
        <v>66660</v>
      </c>
      <c r="I1123" s="6">
        <v>6666</v>
      </c>
      <c r="J1123" s="6">
        <v>16665</v>
      </c>
      <c r="K1123" s="6">
        <v>43329</v>
      </c>
      <c r="L1123" s="3">
        <v>42426</v>
      </c>
      <c r="M1123">
        <v>2</v>
      </c>
      <c r="N1123" t="s">
        <v>37</v>
      </c>
      <c r="O1123">
        <v>2016</v>
      </c>
    </row>
    <row r="1124" spans="1:15" ht="14" x14ac:dyDescent="0.15">
      <c r="A1124" t="s">
        <v>7</v>
      </c>
      <c r="B1124" t="s">
        <v>17</v>
      </c>
      <c r="C1124" t="s">
        <v>27</v>
      </c>
      <c r="D1124" t="s">
        <v>33</v>
      </c>
      <c r="E1124">
        <v>1141</v>
      </c>
      <c r="F1124" s="6">
        <v>241</v>
      </c>
      <c r="G1124" s="6">
        <v>171</v>
      </c>
      <c r="H1124" s="6">
        <v>195111</v>
      </c>
      <c r="I1124" s="6">
        <v>19511.100000000002</v>
      </c>
      <c r="J1124" s="6">
        <v>48777.75</v>
      </c>
      <c r="K1124" s="6">
        <v>126822.15</v>
      </c>
      <c r="L1124" s="3">
        <v>42427</v>
      </c>
      <c r="M1124">
        <v>2</v>
      </c>
      <c r="N1124" t="s">
        <v>37</v>
      </c>
      <c r="O1124">
        <v>2016</v>
      </c>
    </row>
    <row r="1125" spans="1:15" ht="14" x14ac:dyDescent="0.15">
      <c r="A1125" t="s">
        <v>9</v>
      </c>
      <c r="B1125" t="s">
        <v>17</v>
      </c>
      <c r="C1125" t="s">
        <v>27</v>
      </c>
      <c r="D1125" t="s">
        <v>33</v>
      </c>
      <c r="E1125">
        <v>555</v>
      </c>
      <c r="F1125" s="6">
        <v>119</v>
      </c>
      <c r="G1125" s="6">
        <v>112</v>
      </c>
      <c r="H1125" s="6">
        <v>62160</v>
      </c>
      <c r="I1125" s="6">
        <v>6216</v>
      </c>
      <c r="J1125" s="6">
        <v>15540</v>
      </c>
      <c r="K1125" s="6">
        <v>40404</v>
      </c>
      <c r="L1125" s="3">
        <v>42428</v>
      </c>
      <c r="M1125">
        <v>2</v>
      </c>
      <c r="N1125" t="s">
        <v>37</v>
      </c>
      <c r="O1125">
        <v>2016</v>
      </c>
    </row>
    <row r="1126" spans="1:15" ht="14" x14ac:dyDescent="0.15">
      <c r="A1126" t="s">
        <v>11</v>
      </c>
      <c r="B1126" t="s">
        <v>17</v>
      </c>
      <c r="C1126" t="s">
        <v>28</v>
      </c>
      <c r="D1126" t="s">
        <v>33</v>
      </c>
      <c r="E1126">
        <v>1374</v>
      </c>
      <c r="F1126" s="6">
        <v>231</v>
      </c>
      <c r="G1126" s="6">
        <v>111</v>
      </c>
      <c r="H1126" s="6">
        <v>152514</v>
      </c>
      <c r="I1126" s="6">
        <v>15251.400000000001</v>
      </c>
      <c r="J1126" s="6">
        <v>38128.5</v>
      </c>
      <c r="K1126" s="6">
        <v>99134.1</v>
      </c>
      <c r="L1126" s="3">
        <v>42430</v>
      </c>
      <c r="M1126">
        <v>3</v>
      </c>
      <c r="N1126" t="s">
        <v>38</v>
      </c>
      <c r="O1126">
        <v>2016</v>
      </c>
    </row>
    <row r="1127" spans="1:15" ht="14" x14ac:dyDescent="0.15">
      <c r="A1127" t="s">
        <v>10</v>
      </c>
      <c r="B1127" t="s">
        <v>16</v>
      </c>
      <c r="C1127" t="s">
        <v>28</v>
      </c>
      <c r="D1127" t="s">
        <v>33</v>
      </c>
      <c r="E1127">
        <v>1429</v>
      </c>
      <c r="F1127" s="6">
        <v>166</v>
      </c>
      <c r="G1127" s="6">
        <v>361</v>
      </c>
      <c r="H1127" s="6">
        <v>515869</v>
      </c>
      <c r="I1127" s="6">
        <v>51586.9</v>
      </c>
      <c r="J1127" s="6">
        <v>128967.25</v>
      </c>
      <c r="K1127" s="6">
        <v>335314.84999999998</v>
      </c>
      <c r="L1127" s="3">
        <v>42431</v>
      </c>
      <c r="M1127">
        <v>3</v>
      </c>
      <c r="N1127" t="s">
        <v>38</v>
      </c>
      <c r="O1127">
        <v>2016</v>
      </c>
    </row>
    <row r="1128" spans="1:15" ht="14" x14ac:dyDescent="0.15">
      <c r="A1128" t="s">
        <v>8</v>
      </c>
      <c r="B1128" t="s">
        <v>35</v>
      </c>
      <c r="C1128" t="s">
        <v>28</v>
      </c>
      <c r="D1128" t="s">
        <v>33</v>
      </c>
      <c r="E1128">
        <v>406</v>
      </c>
      <c r="F1128" s="6">
        <v>171</v>
      </c>
      <c r="G1128" s="6">
        <v>273</v>
      </c>
      <c r="H1128" s="6">
        <v>110838</v>
      </c>
      <c r="I1128" s="6">
        <v>11083.800000000001</v>
      </c>
      <c r="J1128" s="6">
        <v>27709.5</v>
      </c>
      <c r="K1128" s="6">
        <v>72044.7</v>
      </c>
      <c r="L1128" s="3">
        <v>42432</v>
      </c>
      <c r="M1128">
        <v>3</v>
      </c>
      <c r="N1128" t="s">
        <v>38</v>
      </c>
      <c r="O1128">
        <v>2016</v>
      </c>
    </row>
    <row r="1129" spans="1:15" ht="14" x14ac:dyDescent="0.15">
      <c r="A1129" t="s">
        <v>10</v>
      </c>
      <c r="B1129" t="s">
        <v>14</v>
      </c>
      <c r="C1129" t="s">
        <v>28</v>
      </c>
      <c r="D1129" t="s">
        <v>33</v>
      </c>
      <c r="E1129">
        <v>541</v>
      </c>
      <c r="F1129" s="6">
        <v>206</v>
      </c>
      <c r="G1129" s="6">
        <v>113</v>
      </c>
      <c r="H1129" s="6">
        <v>61133</v>
      </c>
      <c r="I1129" s="6">
        <v>6113.3</v>
      </c>
      <c r="J1129" s="6">
        <v>15283.25</v>
      </c>
      <c r="K1129" s="6">
        <v>39736.449999999997</v>
      </c>
      <c r="L1129" s="3">
        <v>42433</v>
      </c>
      <c r="M1129">
        <v>3</v>
      </c>
      <c r="N1129" t="s">
        <v>38</v>
      </c>
      <c r="O1129">
        <v>2016</v>
      </c>
    </row>
    <row r="1130" spans="1:15" ht="14" x14ac:dyDescent="0.15">
      <c r="A1130" t="s">
        <v>8</v>
      </c>
      <c r="B1130" t="s">
        <v>16</v>
      </c>
      <c r="C1130" t="s">
        <v>28</v>
      </c>
      <c r="D1130" t="s">
        <v>33</v>
      </c>
      <c r="E1130">
        <v>1303</v>
      </c>
      <c r="F1130" s="6">
        <v>223</v>
      </c>
      <c r="G1130" s="6">
        <v>377</v>
      </c>
      <c r="H1130" s="6">
        <v>491231</v>
      </c>
      <c r="I1130" s="6">
        <v>49123.100000000006</v>
      </c>
      <c r="J1130" s="6">
        <v>122807.75</v>
      </c>
      <c r="K1130" s="6">
        <v>319300.15000000002</v>
      </c>
      <c r="L1130" s="3">
        <v>42434</v>
      </c>
      <c r="M1130">
        <v>3</v>
      </c>
      <c r="N1130" t="s">
        <v>38</v>
      </c>
      <c r="O1130">
        <v>2016</v>
      </c>
    </row>
    <row r="1131" spans="1:15" ht="14" x14ac:dyDescent="0.15">
      <c r="A1131" t="s">
        <v>9</v>
      </c>
      <c r="B1131" t="s">
        <v>16</v>
      </c>
      <c r="C1131" t="s">
        <v>28</v>
      </c>
      <c r="D1131" t="s">
        <v>33</v>
      </c>
      <c r="E1131">
        <v>1253</v>
      </c>
      <c r="F1131" s="6">
        <v>198</v>
      </c>
      <c r="G1131" s="6">
        <v>273</v>
      </c>
      <c r="H1131" s="6">
        <v>342069</v>
      </c>
      <c r="I1131" s="6">
        <v>34206.9</v>
      </c>
      <c r="J1131" s="6">
        <v>85517.25</v>
      </c>
      <c r="K1131" s="6">
        <v>222344.84999999998</v>
      </c>
      <c r="L1131" s="3">
        <v>42435</v>
      </c>
      <c r="M1131">
        <v>3</v>
      </c>
      <c r="N1131" t="s">
        <v>38</v>
      </c>
      <c r="O1131">
        <v>2016</v>
      </c>
    </row>
    <row r="1132" spans="1:15" ht="14" x14ac:dyDescent="0.15">
      <c r="A1132" t="s">
        <v>9</v>
      </c>
      <c r="B1132" t="s">
        <v>14</v>
      </c>
      <c r="C1132" t="s">
        <v>28</v>
      </c>
      <c r="D1132" t="s">
        <v>33</v>
      </c>
      <c r="E1132">
        <v>1405</v>
      </c>
      <c r="F1132" s="6">
        <v>71</v>
      </c>
      <c r="G1132" s="6">
        <v>384</v>
      </c>
      <c r="H1132" s="6">
        <v>539520</v>
      </c>
      <c r="I1132" s="6">
        <v>53952</v>
      </c>
      <c r="J1132" s="6">
        <v>134880</v>
      </c>
      <c r="K1132" s="6">
        <v>350688</v>
      </c>
      <c r="L1132" s="3">
        <v>42436</v>
      </c>
      <c r="M1132">
        <v>3</v>
      </c>
      <c r="N1132" t="s">
        <v>38</v>
      </c>
      <c r="O1132">
        <v>2016</v>
      </c>
    </row>
    <row r="1133" spans="1:15" ht="14" x14ac:dyDescent="0.15">
      <c r="A1133" t="s">
        <v>10</v>
      </c>
      <c r="B1133" t="s">
        <v>47</v>
      </c>
      <c r="C1133" t="s">
        <v>28</v>
      </c>
      <c r="D1133" t="s">
        <v>30</v>
      </c>
      <c r="E1133">
        <v>553</v>
      </c>
      <c r="F1133" s="6">
        <v>110</v>
      </c>
      <c r="G1133" s="6">
        <v>381</v>
      </c>
      <c r="H1133" s="6">
        <v>210693</v>
      </c>
      <c r="I1133" s="6">
        <v>21069.300000000003</v>
      </c>
      <c r="J1133" s="6">
        <v>52673.25</v>
      </c>
      <c r="K1133" s="6">
        <v>136950.45000000001</v>
      </c>
      <c r="L1133" s="3">
        <v>42437</v>
      </c>
      <c r="M1133">
        <v>3</v>
      </c>
      <c r="N1133" t="s">
        <v>38</v>
      </c>
      <c r="O1133">
        <v>2016</v>
      </c>
    </row>
    <row r="1134" spans="1:15" ht="14" x14ac:dyDescent="0.15">
      <c r="A1134" t="s">
        <v>7</v>
      </c>
      <c r="B1134" t="s">
        <v>14</v>
      </c>
      <c r="C1134" t="s">
        <v>23</v>
      </c>
      <c r="D1134" t="s">
        <v>30</v>
      </c>
      <c r="E1134">
        <v>369</v>
      </c>
      <c r="F1134" s="6">
        <v>98</v>
      </c>
      <c r="G1134" s="6">
        <v>355</v>
      </c>
      <c r="H1134" s="6">
        <v>130995</v>
      </c>
      <c r="I1134" s="6">
        <v>13099.5</v>
      </c>
      <c r="J1134" s="6">
        <v>32748.75</v>
      </c>
      <c r="K1134" s="6">
        <v>85146.75</v>
      </c>
      <c r="L1134" s="3">
        <v>42438</v>
      </c>
      <c r="M1134">
        <v>3</v>
      </c>
      <c r="N1134" t="s">
        <v>38</v>
      </c>
      <c r="O1134">
        <v>2016</v>
      </c>
    </row>
    <row r="1135" spans="1:15" ht="14" x14ac:dyDescent="0.15">
      <c r="A1135" t="s">
        <v>7</v>
      </c>
      <c r="B1135" t="s">
        <v>14</v>
      </c>
      <c r="C1135" t="s">
        <v>23</v>
      </c>
      <c r="D1135" t="s">
        <v>30</v>
      </c>
      <c r="E1135">
        <v>370</v>
      </c>
      <c r="F1135" s="6">
        <v>165</v>
      </c>
      <c r="G1135" s="6">
        <v>114</v>
      </c>
      <c r="H1135" s="6">
        <v>42180</v>
      </c>
      <c r="I1135" s="6">
        <v>4218</v>
      </c>
      <c r="J1135" s="6">
        <v>10545</v>
      </c>
      <c r="K1135" s="6">
        <v>27417</v>
      </c>
      <c r="L1135" s="3">
        <v>42439</v>
      </c>
      <c r="M1135">
        <v>3</v>
      </c>
      <c r="N1135" t="s">
        <v>38</v>
      </c>
      <c r="O1135">
        <v>2016</v>
      </c>
    </row>
    <row r="1136" spans="1:15" ht="14" x14ac:dyDescent="0.15">
      <c r="A1136" t="s">
        <v>10</v>
      </c>
      <c r="B1136" t="s">
        <v>17</v>
      </c>
      <c r="C1136" t="s">
        <v>23</v>
      </c>
      <c r="D1136" t="s">
        <v>30</v>
      </c>
      <c r="E1136">
        <v>1289</v>
      </c>
      <c r="F1136" s="6">
        <v>185</v>
      </c>
      <c r="G1136" s="6">
        <v>142</v>
      </c>
      <c r="H1136" s="6">
        <v>183038</v>
      </c>
      <c r="I1136" s="6">
        <v>18303.8</v>
      </c>
      <c r="J1136" s="6">
        <v>45759.5</v>
      </c>
      <c r="K1136" s="6">
        <v>118974.70000000001</v>
      </c>
      <c r="L1136" s="3">
        <v>42440</v>
      </c>
      <c r="M1136">
        <v>3</v>
      </c>
      <c r="N1136" t="s">
        <v>38</v>
      </c>
      <c r="O1136">
        <v>2016</v>
      </c>
    </row>
    <row r="1137" spans="1:15" ht="14" x14ac:dyDescent="0.15">
      <c r="A1137" t="s">
        <v>10</v>
      </c>
      <c r="B1137" t="s">
        <v>17</v>
      </c>
      <c r="C1137" t="s">
        <v>24</v>
      </c>
      <c r="D1137" t="s">
        <v>30</v>
      </c>
      <c r="E1137">
        <v>545</v>
      </c>
      <c r="F1137" s="6">
        <v>28</v>
      </c>
      <c r="G1137" s="6">
        <v>443</v>
      </c>
      <c r="H1137" s="6">
        <v>241435</v>
      </c>
      <c r="I1137" s="6">
        <v>24143.5</v>
      </c>
      <c r="J1137" s="6">
        <v>60358.75</v>
      </c>
      <c r="K1137" s="6">
        <v>156932.75</v>
      </c>
      <c r="L1137" s="3">
        <v>42441</v>
      </c>
      <c r="M1137">
        <v>3</v>
      </c>
      <c r="N1137" t="s">
        <v>38</v>
      </c>
      <c r="O1137">
        <v>2016</v>
      </c>
    </row>
    <row r="1138" spans="1:15" ht="14" x14ac:dyDescent="0.15">
      <c r="A1138" t="s">
        <v>11</v>
      </c>
      <c r="B1138" t="s">
        <v>17</v>
      </c>
      <c r="C1138" t="s">
        <v>25</v>
      </c>
      <c r="D1138" t="s">
        <v>30</v>
      </c>
      <c r="E1138">
        <v>741</v>
      </c>
      <c r="F1138" s="6">
        <v>102</v>
      </c>
      <c r="G1138" s="6">
        <v>389</v>
      </c>
      <c r="H1138" s="6">
        <v>288249</v>
      </c>
      <c r="I1138" s="6">
        <v>28824.9</v>
      </c>
      <c r="J1138" s="6">
        <v>72062.25</v>
      </c>
      <c r="K1138" s="6">
        <v>187361.85</v>
      </c>
      <c r="L1138" s="3">
        <v>42442</v>
      </c>
      <c r="M1138">
        <v>3</v>
      </c>
      <c r="N1138" t="s">
        <v>38</v>
      </c>
      <c r="O1138">
        <v>2016</v>
      </c>
    </row>
    <row r="1139" spans="1:15" ht="14" x14ac:dyDescent="0.15">
      <c r="A1139" t="s">
        <v>8</v>
      </c>
      <c r="B1139" t="s">
        <v>16</v>
      </c>
      <c r="C1139" t="s">
        <v>25</v>
      </c>
      <c r="D1139" t="s">
        <v>33</v>
      </c>
      <c r="E1139">
        <v>851</v>
      </c>
      <c r="F1139" s="6">
        <v>229</v>
      </c>
      <c r="G1139" s="6">
        <v>422</v>
      </c>
      <c r="H1139" s="6">
        <v>359122</v>
      </c>
      <c r="I1139" s="6">
        <v>35912.200000000004</v>
      </c>
      <c r="J1139" s="6">
        <v>89780.5</v>
      </c>
      <c r="K1139" s="6">
        <v>233429.3</v>
      </c>
      <c r="L1139" s="3">
        <v>42443</v>
      </c>
      <c r="M1139">
        <v>3</v>
      </c>
      <c r="N1139" t="s">
        <v>38</v>
      </c>
      <c r="O1139">
        <v>2016</v>
      </c>
    </row>
    <row r="1140" spans="1:15" ht="14" x14ac:dyDescent="0.15">
      <c r="A1140" t="s">
        <v>10</v>
      </c>
      <c r="B1140" t="s">
        <v>47</v>
      </c>
      <c r="C1140" t="s">
        <v>25</v>
      </c>
      <c r="D1140" t="s">
        <v>33</v>
      </c>
      <c r="E1140">
        <v>1456</v>
      </c>
      <c r="F1140" s="6">
        <v>7</v>
      </c>
      <c r="G1140" s="6">
        <v>207</v>
      </c>
      <c r="H1140" s="6">
        <v>301392</v>
      </c>
      <c r="I1140" s="6">
        <v>30139.200000000001</v>
      </c>
      <c r="J1140" s="6">
        <v>75348</v>
      </c>
      <c r="K1140" s="6">
        <v>195904.8</v>
      </c>
      <c r="L1140" s="3">
        <v>42444</v>
      </c>
      <c r="M1140">
        <v>3</v>
      </c>
      <c r="N1140" t="s">
        <v>38</v>
      </c>
      <c r="O1140">
        <v>2016</v>
      </c>
    </row>
    <row r="1141" spans="1:15" ht="14" x14ac:dyDescent="0.15">
      <c r="A1141" t="s">
        <v>10</v>
      </c>
      <c r="B1141" t="s">
        <v>16</v>
      </c>
      <c r="C1141" t="s">
        <v>25</v>
      </c>
      <c r="D1141" t="s">
        <v>33</v>
      </c>
      <c r="E1141">
        <v>1392</v>
      </c>
      <c r="F1141" s="6">
        <v>87</v>
      </c>
      <c r="G1141" s="6">
        <v>366</v>
      </c>
      <c r="H1141" s="6">
        <v>509472</v>
      </c>
      <c r="I1141" s="6">
        <v>50947.200000000004</v>
      </c>
      <c r="J1141" s="6">
        <v>127368</v>
      </c>
      <c r="K1141" s="6">
        <v>331156.8</v>
      </c>
      <c r="L1141" s="3">
        <v>42445</v>
      </c>
      <c r="M1141">
        <v>3</v>
      </c>
      <c r="N1141" t="s">
        <v>38</v>
      </c>
      <c r="O1141">
        <v>2016</v>
      </c>
    </row>
    <row r="1142" spans="1:15" ht="14" x14ac:dyDescent="0.15">
      <c r="A1142" t="s">
        <v>11</v>
      </c>
      <c r="B1142" t="s">
        <v>15</v>
      </c>
      <c r="C1142" t="s">
        <v>25</v>
      </c>
      <c r="D1142" t="s">
        <v>33</v>
      </c>
      <c r="E1142">
        <v>1257</v>
      </c>
      <c r="F1142" s="6">
        <v>176</v>
      </c>
      <c r="G1142" s="6">
        <v>79</v>
      </c>
      <c r="H1142" s="6">
        <v>99303</v>
      </c>
      <c r="I1142" s="6">
        <v>9930.3000000000011</v>
      </c>
      <c r="J1142" s="6">
        <v>24825.75</v>
      </c>
      <c r="K1142" s="6">
        <v>64546.95</v>
      </c>
      <c r="L1142" s="3">
        <v>42446</v>
      </c>
      <c r="M1142">
        <v>3</v>
      </c>
      <c r="N1142" t="s">
        <v>38</v>
      </c>
      <c r="O1142">
        <v>2016</v>
      </c>
    </row>
    <row r="1143" spans="1:15" ht="14" x14ac:dyDescent="0.15">
      <c r="A1143" t="s">
        <v>10</v>
      </c>
      <c r="B1143" t="s">
        <v>35</v>
      </c>
      <c r="C1143" t="s">
        <v>25</v>
      </c>
      <c r="D1143" t="s">
        <v>33</v>
      </c>
      <c r="E1143">
        <v>407</v>
      </c>
      <c r="F1143" s="6">
        <v>222</v>
      </c>
      <c r="G1143" s="6">
        <v>116</v>
      </c>
      <c r="H1143" s="6">
        <v>47212</v>
      </c>
      <c r="I1143" s="6">
        <v>4721.2</v>
      </c>
      <c r="J1143" s="6">
        <v>11803</v>
      </c>
      <c r="K1143" s="6">
        <v>30687.800000000003</v>
      </c>
      <c r="L1143" s="3">
        <v>42447</v>
      </c>
      <c r="M1143">
        <v>3</v>
      </c>
      <c r="N1143" t="s">
        <v>38</v>
      </c>
      <c r="O1143">
        <v>2016</v>
      </c>
    </row>
    <row r="1144" spans="1:15" ht="14" x14ac:dyDescent="0.15">
      <c r="A1144" t="s">
        <v>11</v>
      </c>
      <c r="B1144" t="s">
        <v>16</v>
      </c>
      <c r="C1144" t="s">
        <v>25</v>
      </c>
      <c r="D1144" t="s">
        <v>33</v>
      </c>
      <c r="E1144">
        <v>1288</v>
      </c>
      <c r="F1144" s="6">
        <v>68</v>
      </c>
      <c r="G1144" s="6">
        <v>250</v>
      </c>
      <c r="H1144" s="6">
        <v>322000</v>
      </c>
      <c r="I1144" s="6">
        <v>32200</v>
      </c>
      <c r="J1144" s="6">
        <v>80500</v>
      </c>
      <c r="K1144" s="6">
        <v>209300</v>
      </c>
      <c r="L1144" s="3">
        <v>42448</v>
      </c>
      <c r="M1144">
        <v>3</v>
      </c>
      <c r="N1144" t="s">
        <v>38</v>
      </c>
      <c r="O1144">
        <v>2016</v>
      </c>
    </row>
    <row r="1145" spans="1:15" ht="14" x14ac:dyDescent="0.15">
      <c r="A1145" t="s">
        <v>8</v>
      </c>
      <c r="B1145" t="s">
        <v>17</v>
      </c>
      <c r="C1145" t="s">
        <v>25</v>
      </c>
      <c r="D1145" t="s">
        <v>31</v>
      </c>
      <c r="E1145">
        <v>1062</v>
      </c>
      <c r="F1145" s="6">
        <v>113</v>
      </c>
      <c r="G1145" s="6">
        <v>250</v>
      </c>
      <c r="H1145" s="6">
        <v>265500</v>
      </c>
      <c r="I1145" s="6">
        <v>26550</v>
      </c>
      <c r="J1145" s="6">
        <v>66375</v>
      </c>
      <c r="K1145" s="6">
        <v>172575</v>
      </c>
      <c r="L1145" s="3">
        <v>42449</v>
      </c>
      <c r="M1145">
        <v>3</v>
      </c>
      <c r="N1145" t="s">
        <v>38</v>
      </c>
      <c r="O1145">
        <v>2016</v>
      </c>
    </row>
    <row r="1146" spans="1:15" ht="14" x14ac:dyDescent="0.15">
      <c r="A1146" t="s">
        <v>9</v>
      </c>
      <c r="B1146" t="s">
        <v>35</v>
      </c>
      <c r="C1146" t="s">
        <v>25</v>
      </c>
      <c r="D1146" t="s">
        <v>31</v>
      </c>
      <c r="E1146">
        <v>1499</v>
      </c>
      <c r="F1146" s="6">
        <v>249</v>
      </c>
      <c r="G1146" s="6">
        <v>252</v>
      </c>
      <c r="H1146" s="6">
        <v>377748</v>
      </c>
      <c r="I1146" s="6">
        <v>37774.800000000003</v>
      </c>
      <c r="J1146" s="6">
        <v>94437</v>
      </c>
      <c r="K1146" s="6">
        <v>245536.2</v>
      </c>
      <c r="L1146" s="3">
        <v>42450</v>
      </c>
      <c r="M1146">
        <v>3</v>
      </c>
      <c r="N1146" t="s">
        <v>38</v>
      </c>
      <c r="O1146">
        <v>2016</v>
      </c>
    </row>
    <row r="1147" spans="1:15" ht="14" x14ac:dyDescent="0.15">
      <c r="A1147" t="s">
        <v>7</v>
      </c>
      <c r="B1147" t="s">
        <v>15</v>
      </c>
      <c r="C1147" t="s">
        <v>25</v>
      </c>
      <c r="D1147" t="s">
        <v>31</v>
      </c>
      <c r="E1147">
        <v>604</v>
      </c>
      <c r="F1147" s="6">
        <v>176</v>
      </c>
      <c r="G1147" s="6">
        <v>70</v>
      </c>
      <c r="H1147" s="6">
        <v>42280</v>
      </c>
      <c r="I1147" s="6">
        <v>4228</v>
      </c>
      <c r="J1147" s="6">
        <v>10570</v>
      </c>
      <c r="K1147" s="6">
        <v>27482</v>
      </c>
      <c r="L1147" s="3">
        <v>42451</v>
      </c>
      <c r="M1147">
        <v>3</v>
      </c>
      <c r="N1147" t="s">
        <v>38</v>
      </c>
      <c r="O1147">
        <v>2016</v>
      </c>
    </row>
    <row r="1148" spans="1:15" ht="14" x14ac:dyDescent="0.15">
      <c r="A1148" t="s">
        <v>9</v>
      </c>
      <c r="B1148" t="s">
        <v>15</v>
      </c>
      <c r="C1148" t="s">
        <v>25</v>
      </c>
      <c r="D1148" t="s">
        <v>31</v>
      </c>
      <c r="E1148">
        <v>368</v>
      </c>
      <c r="F1148" s="6">
        <v>240</v>
      </c>
      <c r="G1148" s="6">
        <v>170</v>
      </c>
      <c r="H1148" s="6">
        <v>62560</v>
      </c>
      <c r="I1148" s="6">
        <v>6256</v>
      </c>
      <c r="J1148" s="6">
        <v>15640</v>
      </c>
      <c r="K1148" s="6">
        <v>40664</v>
      </c>
      <c r="L1148" s="3">
        <v>42452</v>
      </c>
      <c r="M1148">
        <v>3</v>
      </c>
      <c r="N1148" t="s">
        <v>38</v>
      </c>
      <c r="O1148">
        <v>2016</v>
      </c>
    </row>
    <row r="1149" spans="1:15" ht="14" x14ac:dyDescent="0.15">
      <c r="A1149" t="s">
        <v>11</v>
      </c>
      <c r="B1149" t="s">
        <v>35</v>
      </c>
      <c r="C1149" t="s">
        <v>25</v>
      </c>
      <c r="D1149" t="s">
        <v>31</v>
      </c>
      <c r="E1149">
        <v>1080</v>
      </c>
      <c r="F1149" s="6">
        <v>80</v>
      </c>
      <c r="G1149" s="6">
        <v>261</v>
      </c>
      <c r="H1149" s="6">
        <v>281880</v>
      </c>
      <c r="I1149" s="6">
        <v>28188</v>
      </c>
      <c r="J1149" s="6">
        <v>70470</v>
      </c>
      <c r="K1149" s="6">
        <v>183222</v>
      </c>
      <c r="L1149" s="3">
        <v>42453</v>
      </c>
      <c r="M1149">
        <v>3</v>
      </c>
      <c r="N1149" t="s">
        <v>38</v>
      </c>
      <c r="O1149">
        <v>2016</v>
      </c>
    </row>
    <row r="1150" spans="1:15" ht="14" x14ac:dyDescent="0.15">
      <c r="A1150" t="s">
        <v>10</v>
      </c>
      <c r="B1150" t="s">
        <v>35</v>
      </c>
      <c r="C1150" t="s">
        <v>26</v>
      </c>
      <c r="D1150" t="s">
        <v>31</v>
      </c>
      <c r="E1150">
        <v>361</v>
      </c>
      <c r="F1150" s="6">
        <v>82</v>
      </c>
      <c r="G1150" s="6">
        <v>435</v>
      </c>
      <c r="H1150" s="6">
        <v>157035</v>
      </c>
      <c r="I1150" s="6">
        <v>15703.5</v>
      </c>
      <c r="J1150" s="6">
        <v>39258.75</v>
      </c>
      <c r="K1150" s="6">
        <v>102072.75</v>
      </c>
      <c r="L1150" s="3">
        <v>42454</v>
      </c>
      <c r="M1150">
        <v>3</v>
      </c>
      <c r="N1150" t="s">
        <v>38</v>
      </c>
      <c r="O1150">
        <v>2016</v>
      </c>
    </row>
    <row r="1151" spans="1:15" ht="14" x14ac:dyDescent="0.15">
      <c r="A1151" t="s">
        <v>8</v>
      </c>
      <c r="B1151" t="s">
        <v>15</v>
      </c>
      <c r="C1151" t="s">
        <v>26</v>
      </c>
      <c r="D1151" t="s">
        <v>31</v>
      </c>
      <c r="E1151">
        <v>1253</v>
      </c>
      <c r="F1151" s="6">
        <v>88</v>
      </c>
      <c r="G1151" s="6">
        <v>100</v>
      </c>
      <c r="H1151" s="6">
        <v>125300</v>
      </c>
      <c r="I1151" s="6">
        <v>12530</v>
      </c>
      <c r="J1151" s="6">
        <v>31325</v>
      </c>
      <c r="K1151" s="6">
        <v>81445</v>
      </c>
      <c r="L1151" s="3">
        <v>42455</v>
      </c>
      <c r="M1151">
        <v>3</v>
      </c>
      <c r="N1151" t="s">
        <v>38</v>
      </c>
      <c r="O1151">
        <v>2016</v>
      </c>
    </row>
    <row r="1152" spans="1:15" ht="14" x14ac:dyDescent="0.15">
      <c r="A1152" t="s">
        <v>10</v>
      </c>
      <c r="B1152" t="s">
        <v>17</v>
      </c>
      <c r="C1152" t="s">
        <v>26</v>
      </c>
      <c r="D1152" t="s">
        <v>31</v>
      </c>
      <c r="E1152">
        <v>1241</v>
      </c>
      <c r="F1152" s="6">
        <v>57</v>
      </c>
      <c r="G1152" s="6">
        <v>408</v>
      </c>
      <c r="H1152" s="6">
        <v>506328</v>
      </c>
      <c r="I1152" s="6">
        <v>50632.800000000003</v>
      </c>
      <c r="J1152" s="6">
        <v>126582</v>
      </c>
      <c r="K1152" s="6">
        <v>329113.2</v>
      </c>
      <c r="L1152" s="3">
        <v>42456</v>
      </c>
      <c r="M1152">
        <v>3</v>
      </c>
      <c r="N1152" t="s">
        <v>38</v>
      </c>
      <c r="O1152">
        <v>2016</v>
      </c>
    </row>
    <row r="1153" spans="1:15" ht="14" x14ac:dyDescent="0.15">
      <c r="A1153" t="s">
        <v>8</v>
      </c>
      <c r="B1153" t="s">
        <v>17</v>
      </c>
      <c r="C1153" t="s">
        <v>26</v>
      </c>
      <c r="D1153" t="s">
        <v>31</v>
      </c>
      <c r="E1153">
        <v>1112</v>
      </c>
      <c r="F1153" s="6">
        <v>131</v>
      </c>
      <c r="G1153" s="6">
        <v>408</v>
      </c>
      <c r="H1153" s="6">
        <v>453696</v>
      </c>
      <c r="I1153" s="6">
        <v>45369.600000000006</v>
      </c>
      <c r="J1153" s="6">
        <v>113424</v>
      </c>
      <c r="K1153" s="6">
        <v>294902.40000000002</v>
      </c>
      <c r="L1153" s="3">
        <v>42457</v>
      </c>
      <c r="M1153">
        <v>3</v>
      </c>
      <c r="N1153" t="s">
        <v>38</v>
      </c>
      <c r="O1153">
        <v>2016</v>
      </c>
    </row>
    <row r="1154" spans="1:15" ht="14" x14ac:dyDescent="0.15">
      <c r="A1154" t="s">
        <v>9</v>
      </c>
      <c r="B1154" t="s">
        <v>17</v>
      </c>
      <c r="C1154" t="s">
        <v>26</v>
      </c>
      <c r="D1154" t="s">
        <v>31</v>
      </c>
      <c r="E1154">
        <v>1242</v>
      </c>
      <c r="F1154" s="6">
        <v>215</v>
      </c>
      <c r="G1154" s="6">
        <v>89</v>
      </c>
      <c r="H1154" s="6">
        <v>110538</v>
      </c>
      <c r="I1154" s="6">
        <v>11053.800000000001</v>
      </c>
      <c r="J1154" s="6">
        <v>27634.5</v>
      </c>
      <c r="K1154" s="6">
        <v>71849.7</v>
      </c>
      <c r="L1154" s="3">
        <v>42458</v>
      </c>
      <c r="M1154">
        <v>3</v>
      </c>
      <c r="N1154" t="s">
        <v>38</v>
      </c>
      <c r="O1154">
        <v>2016</v>
      </c>
    </row>
    <row r="1155" spans="1:15" ht="14" x14ac:dyDescent="0.15">
      <c r="A1155" t="s">
        <v>9</v>
      </c>
      <c r="B1155" t="s">
        <v>16</v>
      </c>
      <c r="C1155" t="s">
        <v>26</v>
      </c>
      <c r="D1155" t="s">
        <v>31</v>
      </c>
      <c r="E1155">
        <v>462</v>
      </c>
      <c r="F1155" s="6">
        <v>31</v>
      </c>
      <c r="G1155" s="6">
        <v>69</v>
      </c>
      <c r="H1155" s="6">
        <v>31878</v>
      </c>
      <c r="I1155" s="6">
        <v>3187.8</v>
      </c>
      <c r="J1155" s="6">
        <v>7969.5</v>
      </c>
      <c r="K1155" s="6">
        <v>20720.7</v>
      </c>
      <c r="L1155" s="3">
        <v>42459</v>
      </c>
      <c r="M1155">
        <v>3</v>
      </c>
      <c r="N1155" t="s">
        <v>38</v>
      </c>
      <c r="O1155">
        <v>2016</v>
      </c>
    </row>
    <row r="1156" spans="1:15" ht="14" x14ac:dyDescent="0.15">
      <c r="A1156" t="s">
        <v>10</v>
      </c>
      <c r="B1156" t="s">
        <v>35</v>
      </c>
      <c r="C1156" t="s">
        <v>27</v>
      </c>
      <c r="D1156" t="s">
        <v>31</v>
      </c>
      <c r="E1156">
        <v>370</v>
      </c>
      <c r="F1156" s="6">
        <v>22</v>
      </c>
      <c r="G1156" s="6">
        <v>425</v>
      </c>
      <c r="H1156" s="6">
        <v>157250</v>
      </c>
      <c r="I1156" s="6">
        <v>15725</v>
      </c>
      <c r="J1156" s="6">
        <v>39312.5</v>
      </c>
      <c r="K1156" s="6">
        <v>102212.5</v>
      </c>
      <c r="L1156" s="3">
        <v>42460</v>
      </c>
      <c r="M1156">
        <v>3</v>
      </c>
      <c r="N1156" t="s">
        <v>38</v>
      </c>
      <c r="O1156">
        <v>2016</v>
      </c>
    </row>
    <row r="1157" spans="1:15" ht="14" x14ac:dyDescent="0.15">
      <c r="A1157" t="s">
        <v>7</v>
      </c>
      <c r="B1157" t="s">
        <v>14</v>
      </c>
      <c r="C1157" t="s">
        <v>27</v>
      </c>
      <c r="D1157" t="s">
        <v>31</v>
      </c>
      <c r="E1157">
        <v>347</v>
      </c>
      <c r="F1157" s="6">
        <v>111</v>
      </c>
      <c r="G1157" s="6">
        <v>296</v>
      </c>
      <c r="H1157" s="6">
        <v>102712</v>
      </c>
      <c r="I1157" s="6">
        <v>10271.200000000001</v>
      </c>
      <c r="J1157" s="6">
        <v>25678</v>
      </c>
      <c r="K1157" s="6">
        <v>66762.8</v>
      </c>
      <c r="L1157" s="3">
        <v>42461</v>
      </c>
      <c r="M1157">
        <v>4</v>
      </c>
      <c r="N1157" t="s">
        <v>39</v>
      </c>
      <c r="O1157">
        <v>2016</v>
      </c>
    </row>
    <row r="1158" spans="1:15" ht="14" x14ac:dyDescent="0.15">
      <c r="A1158" t="s">
        <v>7</v>
      </c>
      <c r="B1158" t="s">
        <v>16</v>
      </c>
      <c r="C1158" t="s">
        <v>27</v>
      </c>
      <c r="D1158" t="s">
        <v>31</v>
      </c>
      <c r="E1158">
        <v>1048</v>
      </c>
      <c r="F1158" s="6">
        <v>149</v>
      </c>
      <c r="G1158" s="6">
        <v>500</v>
      </c>
      <c r="H1158" s="6">
        <v>524000</v>
      </c>
      <c r="I1158" s="6">
        <v>52400</v>
      </c>
      <c r="J1158" s="6">
        <v>131000</v>
      </c>
      <c r="K1158" s="6">
        <v>340600</v>
      </c>
      <c r="L1158" s="3">
        <v>42462</v>
      </c>
      <c r="M1158">
        <v>4</v>
      </c>
      <c r="N1158" t="s">
        <v>39</v>
      </c>
      <c r="O1158">
        <v>2016</v>
      </c>
    </row>
    <row r="1159" spans="1:15" ht="14" x14ac:dyDescent="0.15">
      <c r="A1159" t="s">
        <v>10</v>
      </c>
      <c r="B1159" t="s">
        <v>16</v>
      </c>
      <c r="C1159" t="s">
        <v>27</v>
      </c>
      <c r="D1159" t="s">
        <v>31</v>
      </c>
      <c r="E1159">
        <v>421</v>
      </c>
      <c r="F1159" s="6">
        <v>50</v>
      </c>
      <c r="G1159" s="6">
        <v>179</v>
      </c>
      <c r="H1159" s="6">
        <v>75359</v>
      </c>
      <c r="I1159" s="6">
        <v>7535.9000000000005</v>
      </c>
      <c r="J1159" s="6">
        <v>18839.75</v>
      </c>
      <c r="K1159" s="6">
        <v>48983.350000000006</v>
      </c>
      <c r="L1159" s="3">
        <v>42463</v>
      </c>
      <c r="M1159">
        <v>4</v>
      </c>
      <c r="N1159" t="s">
        <v>39</v>
      </c>
      <c r="O1159">
        <v>2016</v>
      </c>
    </row>
    <row r="1160" spans="1:15" ht="14" x14ac:dyDescent="0.15">
      <c r="A1160" t="s">
        <v>10</v>
      </c>
      <c r="B1160" t="s">
        <v>14</v>
      </c>
      <c r="C1160" t="s">
        <v>27</v>
      </c>
      <c r="D1160" t="s">
        <v>31</v>
      </c>
      <c r="E1160">
        <v>913</v>
      </c>
      <c r="F1160" s="6">
        <v>220</v>
      </c>
      <c r="G1160" s="6">
        <v>140</v>
      </c>
      <c r="H1160" s="6">
        <v>127820</v>
      </c>
      <c r="I1160" s="6">
        <v>12782</v>
      </c>
      <c r="J1160" s="6">
        <v>31955</v>
      </c>
      <c r="K1160" s="6">
        <v>83083</v>
      </c>
      <c r="L1160" s="3">
        <v>42464</v>
      </c>
      <c r="M1160">
        <v>4</v>
      </c>
      <c r="N1160" t="s">
        <v>39</v>
      </c>
      <c r="O1160">
        <v>2016</v>
      </c>
    </row>
    <row r="1161" spans="1:15" ht="14" x14ac:dyDescent="0.15">
      <c r="A1161" t="s">
        <v>11</v>
      </c>
      <c r="B1161" t="s">
        <v>47</v>
      </c>
      <c r="C1161" t="s">
        <v>27</v>
      </c>
      <c r="D1161" t="s">
        <v>31</v>
      </c>
      <c r="E1161">
        <v>1418</v>
      </c>
      <c r="F1161" s="6">
        <v>57</v>
      </c>
      <c r="G1161" s="6">
        <v>319</v>
      </c>
      <c r="H1161" s="6">
        <v>452342</v>
      </c>
      <c r="I1161" s="6">
        <v>45234.200000000004</v>
      </c>
      <c r="J1161" s="6">
        <v>113085.5</v>
      </c>
      <c r="K1161" s="6">
        <v>294022.3</v>
      </c>
      <c r="L1161" s="3">
        <v>42465</v>
      </c>
      <c r="M1161">
        <v>4</v>
      </c>
      <c r="N1161" t="s">
        <v>39</v>
      </c>
      <c r="O1161">
        <v>2016</v>
      </c>
    </row>
    <row r="1162" spans="1:15" ht="14" x14ac:dyDescent="0.15">
      <c r="A1162" t="s">
        <v>8</v>
      </c>
      <c r="B1162" t="s">
        <v>14</v>
      </c>
      <c r="C1162" t="s">
        <v>27</v>
      </c>
      <c r="D1162" t="s">
        <v>31</v>
      </c>
      <c r="E1162">
        <v>386</v>
      </c>
      <c r="F1162" s="6">
        <v>64</v>
      </c>
      <c r="G1162" s="6">
        <v>229</v>
      </c>
      <c r="H1162" s="6">
        <v>88394</v>
      </c>
      <c r="I1162" s="6">
        <v>8839.4</v>
      </c>
      <c r="J1162" s="6">
        <v>22098.5</v>
      </c>
      <c r="K1162" s="6">
        <v>57456.100000000006</v>
      </c>
      <c r="L1162" s="3">
        <v>42466</v>
      </c>
      <c r="M1162">
        <v>4</v>
      </c>
      <c r="N1162" t="s">
        <v>39</v>
      </c>
      <c r="O1162">
        <v>2016</v>
      </c>
    </row>
    <row r="1163" spans="1:15" ht="14" x14ac:dyDescent="0.15">
      <c r="A1163" t="s">
        <v>10</v>
      </c>
      <c r="B1163" t="s">
        <v>14</v>
      </c>
      <c r="C1163" t="s">
        <v>28</v>
      </c>
      <c r="D1163" t="s">
        <v>31</v>
      </c>
      <c r="E1163">
        <v>924</v>
      </c>
      <c r="F1163" s="6">
        <v>134</v>
      </c>
      <c r="G1163" s="6">
        <v>330</v>
      </c>
      <c r="H1163" s="6">
        <v>304920</v>
      </c>
      <c r="I1163" s="6">
        <v>30492</v>
      </c>
      <c r="J1163" s="6">
        <v>76230</v>
      </c>
      <c r="K1163" s="6">
        <v>198198</v>
      </c>
      <c r="L1163" s="3">
        <v>42467</v>
      </c>
      <c r="M1163">
        <v>4</v>
      </c>
      <c r="N1163" t="s">
        <v>39</v>
      </c>
      <c r="O1163">
        <v>2016</v>
      </c>
    </row>
    <row r="1164" spans="1:15" ht="14" x14ac:dyDescent="0.15">
      <c r="A1164" t="s">
        <v>10</v>
      </c>
      <c r="B1164" t="s">
        <v>17</v>
      </c>
      <c r="C1164" t="s">
        <v>25</v>
      </c>
      <c r="D1164" t="s">
        <v>31</v>
      </c>
      <c r="E1164">
        <v>562</v>
      </c>
      <c r="F1164" s="6">
        <v>58</v>
      </c>
      <c r="G1164" s="6">
        <v>158</v>
      </c>
      <c r="H1164" s="6">
        <v>88796</v>
      </c>
      <c r="I1164" s="6">
        <v>8879.6</v>
      </c>
      <c r="J1164" s="6">
        <v>22199</v>
      </c>
      <c r="K1164" s="6">
        <v>57717.399999999994</v>
      </c>
      <c r="L1164" s="3">
        <v>42468</v>
      </c>
      <c r="M1164">
        <v>4</v>
      </c>
      <c r="N1164" t="s">
        <v>39</v>
      </c>
      <c r="O1164">
        <v>2016</v>
      </c>
    </row>
    <row r="1165" spans="1:15" ht="14" x14ac:dyDescent="0.15">
      <c r="A1165" t="s">
        <v>11</v>
      </c>
      <c r="B1165" t="s">
        <v>17</v>
      </c>
      <c r="C1165" t="s">
        <v>25</v>
      </c>
      <c r="D1165" t="s">
        <v>31</v>
      </c>
      <c r="E1165">
        <v>1328</v>
      </c>
      <c r="F1165" s="6">
        <v>138</v>
      </c>
      <c r="G1165" s="6">
        <v>313</v>
      </c>
      <c r="H1165" s="6">
        <v>415664</v>
      </c>
      <c r="I1165" s="6">
        <v>41566.400000000001</v>
      </c>
      <c r="J1165" s="6">
        <v>103916</v>
      </c>
      <c r="K1165" s="6">
        <v>270181.59999999998</v>
      </c>
      <c r="L1165" s="3">
        <v>42469</v>
      </c>
      <c r="M1165">
        <v>4</v>
      </c>
      <c r="N1165" t="s">
        <v>39</v>
      </c>
      <c r="O1165">
        <v>2016</v>
      </c>
    </row>
    <row r="1166" spans="1:15" ht="14" x14ac:dyDescent="0.15">
      <c r="A1166" t="s">
        <v>10</v>
      </c>
      <c r="B1166" t="s">
        <v>17</v>
      </c>
      <c r="C1166" t="s">
        <v>25</v>
      </c>
      <c r="D1166" t="s">
        <v>31</v>
      </c>
      <c r="E1166">
        <v>1384</v>
      </c>
      <c r="F1166" s="6">
        <v>200</v>
      </c>
      <c r="G1166" s="6">
        <v>165</v>
      </c>
      <c r="H1166" s="6">
        <v>228360</v>
      </c>
      <c r="I1166" s="6">
        <v>22836</v>
      </c>
      <c r="J1166" s="6">
        <v>57090</v>
      </c>
      <c r="K1166" s="6">
        <v>148434</v>
      </c>
      <c r="L1166" s="3">
        <v>42470</v>
      </c>
      <c r="M1166">
        <v>4</v>
      </c>
      <c r="N1166" t="s">
        <v>39</v>
      </c>
      <c r="O1166">
        <v>2016</v>
      </c>
    </row>
    <row r="1167" spans="1:15" ht="14" x14ac:dyDescent="0.15">
      <c r="A1167" t="s">
        <v>11</v>
      </c>
      <c r="B1167" t="s">
        <v>16</v>
      </c>
      <c r="C1167" t="s">
        <v>27</v>
      </c>
      <c r="D1167" t="s">
        <v>31</v>
      </c>
      <c r="E1167">
        <v>448</v>
      </c>
      <c r="F1167" s="6">
        <v>190</v>
      </c>
      <c r="G1167" s="6">
        <v>497</v>
      </c>
      <c r="H1167" s="6">
        <v>222656</v>
      </c>
      <c r="I1167" s="6">
        <v>22265.600000000002</v>
      </c>
      <c r="J1167" s="6">
        <v>55664</v>
      </c>
      <c r="K1167" s="6">
        <v>144726.39999999999</v>
      </c>
      <c r="L1167" s="3">
        <v>42471</v>
      </c>
      <c r="M1167">
        <v>4</v>
      </c>
      <c r="N1167" t="s">
        <v>39</v>
      </c>
      <c r="O1167">
        <v>2016</v>
      </c>
    </row>
    <row r="1168" spans="1:15" ht="14" x14ac:dyDescent="0.15">
      <c r="A1168" t="s">
        <v>8</v>
      </c>
      <c r="B1168" t="s">
        <v>47</v>
      </c>
      <c r="C1168" t="s">
        <v>28</v>
      </c>
      <c r="D1168" t="s">
        <v>31</v>
      </c>
      <c r="E1168">
        <v>539</v>
      </c>
      <c r="F1168" s="6">
        <v>47</v>
      </c>
      <c r="G1168" s="6">
        <v>361</v>
      </c>
      <c r="H1168" s="6">
        <v>194579</v>
      </c>
      <c r="I1168" s="6">
        <v>19457.900000000001</v>
      </c>
      <c r="J1168" s="6">
        <v>48644.75</v>
      </c>
      <c r="K1168" s="6">
        <v>126476.35</v>
      </c>
      <c r="L1168" s="3">
        <v>42472</v>
      </c>
      <c r="M1168">
        <v>4</v>
      </c>
      <c r="N1168" t="s">
        <v>39</v>
      </c>
      <c r="O1168">
        <v>2016</v>
      </c>
    </row>
    <row r="1169" spans="3:13" ht="14" x14ac:dyDescent="0.15">
      <c r="C1169"/>
      <c r="E1169"/>
      <c r="F1169" s="6"/>
      <c r="G1169" s="6"/>
      <c r="H1169" s="6"/>
      <c r="I1169" s="6"/>
      <c r="J1169" s="6"/>
      <c r="K1169" s="6"/>
      <c r="M1169"/>
    </row>
    <row r="1170" spans="3:13" ht="14" x14ac:dyDescent="0.15">
      <c r="C1170"/>
      <c r="E1170"/>
      <c r="F1170" s="6"/>
      <c r="G1170" s="6"/>
      <c r="H1170" s="6"/>
      <c r="I1170" s="6"/>
      <c r="J1170" s="6"/>
      <c r="K1170" s="6"/>
      <c r="M117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E2A3C-A24F-2146-A27E-8ED5C670F732}">
  <dimension ref="A1"/>
  <sheetViews>
    <sheetView workbookViewId="0">
      <selection activeCell="V3" sqref="V3"/>
    </sheetView>
  </sheetViews>
  <sheetFormatPr baseColWidth="10" defaultRowHeight="14" x14ac:dyDescent="0.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C2BE-C3AF-E049-9F5F-9C5E7ED43FF8}">
  <dimension ref="A3:C20"/>
  <sheetViews>
    <sheetView workbookViewId="0">
      <selection activeCell="D12" sqref="D12"/>
    </sheetView>
  </sheetViews>
  <sheetFormatPr baseColWidth="10" defaultRowHeight="14" x14ac:dyDescent="0.15"/>
  <cols>
    <col min="1" max="1" width="25" customWidth="1"/>
    <col min="2" max="2" width="19" customWidth="1"/>
    <col min="3" max="3" width="22.33203125" customWidth="1"/>
  </cols>
  <sheetData>
    <row r="3" spans="1:3" ht="25" customHeight="1" x14ac:dyDescent="0.15">
      <c r="A3" s="8" t="s">
        <v>49</v>
      </c>
      <c r="C3" s="8" t="s">
        <v>50</v>
      </c>
    </row>
    <row r="4" spans="1:3" x14ac:dyDescent="0.15">
      <c r="A4">
        <v>2016</v>
      </c>
    </row>
    <row r="5" spans="1:3" x14ac:dyDescent="0.15">
      <c r="A5">
        <v>2017</v>
      </c>
    </row>
    <row r="6" spans="1:3" x14ac:dyDescent="0.15">
      <c r="A6">
        <v>2018</v>
      </c>
    </row>
    <row r="7" spans="1:3" x14ac:dyDescent="0.15">
      <c r="A7">
        <v>2019</v>
      </c>
    </row>
    <row r="13" spans="1:3" ht="25" customHeight="1" x14ac:dyDescent="0.15">
      <c r="A13" s="8" t="s">
        <v>51</v>
      </c>
    </row>
    <row r="14" spans="1:3" x14ac:dyDescent="0.15">
      <c r="A14">
        <v>4</v>
      </c>
    </row>
    <row r="19" spans="1:1" ht="23" customHeight="1" x14ac:dyDescent="0.15">
      <c r="A19" s="8" t="s">
        <v>52</v>
      </c>
    </row>
    <row r="20" spans="1:1" x14ac:dyDescent="0.15">
      <c r="A20" cm="1">
        <f t="array" ref="A20">INDEX($A$4:$A$7,$A$14)</f>
        <v>2019</v>
      </c>
    </row>
  </sheetData>
  <sortState xmlns:xlrd2="http://schemas.microsoft.com/office/spreadsheetml/2017/richdata2" ref="A4:A7">
    <sortCondition ref="A4:A7"/>
  </sortState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Drop Down 1">
              <controlPr defaultSize="0" autoLine="0" autoPict="0">
                <anchor moveWithCells="1">
                  <from>
                    <xdr:col>2</xdr:col>
                    <xdr:colOff>12700</xdr:colOff>
                    <xdr:row>4</xdr:row>
                    <xdr:rowOff>38100</xdr:rowOff>
                  </from>
                  <to>
                    <xdr:col>2</xdr:col>
                    <xdr:colOff>1689100</xdr:colOff>
                    <xdr:row>5</xdr:row>
                    <xdr:rowOff>165100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83FEB-9DE4-0943-B969-F48479A477DE}">
  <dimension ref="B3:L18"/>
  <sheetViews>
    <sheetView workbookViewId="0">
      <selection activeCell="D37" sqref="D37"/>
    </sheetView>
  </sheetViews>
  <sheetFormatPr baseColWidth="10" defaultRowHeight="14" x14ac:dyDescent="0.15"/>
  <cols>
    <col min="2" max="2" width="23" customWidth="1"/>
    <col min="3" max="3" width="22.1640625" customWidth="1"/>
    <col min="5" max="5" width="24.6640625" customWidth="1"/>
    <col min="6" max="6" width="22" customWidth="1"/>
    <col min="8" max="8" width="25.6640625" customWidth="1"/>
    <col min="9" max="9" width="18" customWidth="1"/>
    <col min="11" max="11" width="18.6640625" customWidth="1"/>
  </cols>
  <sheetData>
    <row r="3" spans="2:12" ht="23" customHeight="1" x14ac:dyDescent="0.15">
      <c r="B3" s="12" t="s">
        <v>53</v>
      </c>
      <c r="C3" s="12"/>
      <c r="D3" s="10"/>
      <c r="E3" s="13" t="s">
        <v>54</v>
      </c>
      <c r="F3" s="13"/>
      <c r="G3" s="10"/>
      <c r="H3" s="14" t="s">
        <v>55</v>
      </c>
      <c r="I3" s="14"/>
      <c r="J3" s="10"/>
      <c r="K3" s="13" t="s">
        <v>56</v>
      </c>
      <c r="L3" s="13"/>
    </row>
    <row r="4" spans="2:12" ht="16" x14ac:dyDescent="0.15">
      <c r="B4" s="10"/>
      <c r="C4" s="10"/>
      <c r="D4" s="10"/>
      <c r="E4" s="10"/>
      <c r="F4" s="10"/>
      <c r="G4" s="10"/>
      <c r="H4" s="10"/>
      <c r="I4" s="10"/>
      <c r="J4" s="10"/>
      <c r="K4" s="20">
        <f>SUM(sales_data[Profit])</f>
        <v>87013360.559999958</v>
      </c>
    </row>
    <row r="5" spans="2:12" ht="18" x14ac:dyDescent="0.15">
      <c r="B5" s="18" t="s">
        <v>22</v>
      </c>
      <c r="C5" s="18" t="s">
        <v>1</v>
      </c>
      <c r="D5" s="10"/>
      <c r="E5" s="18" t="s">
        <v>21</v>
      </c>
      <c r="F5" s="18" t="s">
        <v>1</v>
      </c>
      <c r="G5" s="10"/>
      <c r="H5" s="19" t="s">
        <v>0</v>
      </c>
      <c r="I5" s="19" t="s">
        <v>1</v>
      </c>
      <c r="J5" s="10"/>
      <c r="K5" s="10"/>
    </row>
    <row r="6" spans="2:12" ht="16" x14ac:dyDescent="0.15">
      <c r="B6" s="10" t="str" cm="1">
        <f t="array" ref="B6:B11">_xlfn.UNIQUE(sales_data[Product])</f>
        <v>Carretera</v>
      </c>
      <c r="C6" s="20">
        <f>SUMIFS(sales_data[Gross Sales],sales_data[Product],'Headline Stats'!B6)</f>
        <v>29598852</v>
      </c>
      <c r="D6" s="10"/>
      <c r="E6" s="10" t="str" cm="1">
        <f t="array" ref="E6:E12">_xlfn.UNIQUE(sales_data[Country])</f>
        <v>Canada</v>
      </c>
      <c r="F6" s="20">
        <f>SUMIFS(sales_data[Gross Sales],sales_data[Country],'Headline Stats'!E6)</f>
        <v>41623823</v>
      </c>
      <c r="G6" s="10"/>
      <c r="H6" s="10" cm="1">
        <f t="array" ref="H6:H9">_xlfn._xlws.SORT(_xlfn.UNIQUE(sales_data[Year]),1,1)</f>
        <v>2016</v>
      </c>
      <c r="I6" s="20">
        <f>SUMIFS(sales_data[Gross Sales],sales_data[Year],'Headline Stats'!H6)</f>
        <v>24183027</v>
      </c>
      <c r="J6" s="10"/>
      <c r="K6" s="10"/>
    </row>
    <row r="7" spans="2:12" ht="16" x14ac:dyDescent="0.15">
      <c r="B7" s="10" t="str">
        <v>Montana</v>
      </c>
      <c r="C7" s="20">
        <f>SUMIFS(sales_data[Gross Sales],sales_data[Product],'Headline Stats'!B7)</f>
        <v>25555170</v>
      </c>
      <c r="D7" s="10"/>
      <c r="E7" s="10" t="str">
        <v>Germany</v>
      </c>
      <c r="F7" s="20">
        <f>SUMIFS(sales_data[Gross Sales],sales_data[Country],'Headline Stats'!E7)</f>
        <v>47500161</v>
      </c>
      <c r="G7" s="10"/>
      <c r="H7" s="10">
        <v>2017</v>
      </c>
      <c r="I7" s="20">
        <f>SUMIFS(sales_data[Gross Sales],sales_data[Year],'Headline Stats'!H7)</f>
        <v>83715841</v>
      </c>
      <c r="J7" s="10"/>
      <c r="K7" s="10"/>
    </row>
    <row r="8" spans="2:12" ht="16" x14ac:dyDescent="0.15">
      <c r="B8" s="10" t="str">
        <v>Paseo</v>
      </c>
      <c r="C8" s="20">
        <f>SUMIFS(sales_data[Gross Sales],sales_data[Product],'Headline Stats'!B8)</f>
        <v>69792359</v>
      </c>
      <c r="D8" s="10"/>
      <c r="E8" s="10" t="str">
        <v>France</v>
      </c>
      <c r="F8" s="20">
        <f>SUMIFS(sales_data[Gross Sales],sales_data[Country],'Headline Stats'!E8)</f>
        <v>37428157</v>
      </c>
      <c r="G8" s="10"/>
      <c r="H8" s="10">
        <v>2018</v>
      </c>
      <c r="I8" s="20">
        <f>SUMIFS(sales_data[Gross Sales],sales_data[Year],'Headline Stats'!H8)</f>
        <v>28560787</v>
      </c>
      <c r="J8" s="10"/>
      <c r="K8" s="10"/>
    </row>
    <row r="9" spans="2:12" ht="16" x14ac:dyDescent="0.15">
      <c r="B9" s="10" t="str">
        <v>Velo</v>
      </c>
      <c r="C9" s="20">
        <f>SUMIFS(sales_data[Gross Sales],sales_data[Product],'Headline Stats'!B9)</f>
        <v>33458998</v>
      </c>
      <c r="D9" s="10"/>
      <c r="E9" s="10" t="str">
        <v>Mexico</v>
      </c>
      <c r="F9" s="20">
        <f>SUMIFS(sales_data[Gross Sales],sales_data[Country],'Headline Stats'!E9)</f>
        <v>49768741</v>
      </c>
      <c r="G9" s="10"/>
      <c r="H9" s="10">
        <v>2019</v>
      </c>
      <c r="I9" s="20">
        <f>SUMIFS(sales_data[Gross Sales],sales_data[Year],'Headline Stats'!H9)</f>
        <v>99367281</v>
      </c>
      <c r="J9" s="10"/>
      <c r="K9" s="10"/>
    </row>
    <row r="10" spans="2:12" ht="16" x14ac:dyDescent="0.15">
      <c r="B10" s="10" t="str">
        <v>VTT</v>
      </c>
      <c r="C10" s="20">
        <f>SUMIFS(sales_data[Gross Sales],sales_data[Product],'Headline Stats'!B10)</f>
        <v>42456021</v>
      </c>
      <c r="D10" s="10"/>
      <c r="E10" s="10" t="str">
        <v>Brazil</v>
      </c>
      <c r="F10" s="20">
        <f>SUMIFS(sales_data[Gross Sales],sales_data[Country],'Headline Stats'!E10)</f>
        <v>12237827</v>
      </c>
      <c r="G10" s="10"/>
      <c r="H10" s="10"/>
      <c r="I10" s="10"/>
      <c r="J10" s="10"/>
      <c r="K10" s="10"/>
    </row>
    <row r="11" spans="2:12" ht="16" x14ac:dyDescent="0.15">
      <c r="B11" s="10" t="str">
        <v>Amarilla</v>
      </c>
      <c r="C11" s="20">
        <f>SUMIFS(sales_data[Gross Sales],sales_data[Product],'Headline Stats'!B11)</f>
        <v>34965536</v>
      </c>
      <c r="D11" s="10"/>
      <c r="E11" s="10" t="str">
        <v>China</v>
      </c>
      <c r="F11" s="20">
        <f>SUMIFS(sales_data[Gross Sales],sales_data[Country],'Headline Stats'!E11)</f>
        <v>4536344</v>
      </c>
      <c r="G11" s="10"/>
      <c r="H11" s="10"/>
      <c r="I11" s="10"/>
      <c r="J11" s="10"/>
      <c r="K11" s="10"/>
    </row>
    <row r="12" spans="2:12" ht="16" x14ac:dyDescent="0.15">
      <c r="B12" s="10"/>
      <c r="C12" s="10"/>
      <c r="D12" s="10"/>
      <c r="E12" s="10" t="str">
        <v>USA</v>
      </c>
      <c r="F12" s="20">
        <f>SUMIFS(sales_data[Gross Sales],sales_data[Country],'Headline Stats'!E12)</f>
        <v>42731883</v>
      </c>
      <c r="G12" s="10"/>
      <c r="H12" s="10"/>
      <c r="I12" s="10"/>
      <c r="J12" s="10"/>
      <c r="K12" s="10"/>
    </row>
    <row r="13" spans="2:12" ht="16" x14ac:dyDescent="0.15"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2:12" ht="16" x14ac:dyDescent="0.15"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2:12" ht="16" x14ac:dyDescent="0.15"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2:12" ht="28" customHeight="1" x14ac:dyDescent="0.15">
      <c r="B16" s="15" t="s">
        <v>57</v>
      </c>
      <c r="C16" s="10"/>
      <c r="D16" s="10"/>
      <c r="E16" s="16" t="s">
        <v>57</v>
      </c>
      <c r="F16" s="10"/>
      <c r="G16" s="10"/>
      <c r="H16" s="17" t="s">
        <v>57</v>
      </c>
      <c r="I16" s="10"/>
      <c r="J16" s="10"/>
      <c r="K16" s="10"/>
    </row>
    <row r="17" spans="2:11" ht="16" x14ac:dyDescent="0.15">
      <c r="B17" s="20">
        <f>MAX($C$6:$C$11)</f>
        <v>69792359</v>
      </c>
      <c r="C17" s="10"/>
      <c r="D17" s="10"/>
      <c r="E17" s="20">
        <f>MAX(F6:F12)</f>
        <v>49768741</v>
      </c>
      <c r="F17" s="10"/>
      <c r="G17" s="10"/>
      <c r="H17" s="20">
        <f>MAX(I6:I9)</f>
        <v>99367281</v>
      </c>
      <c r="I17" s="10"/>
      <c r="J17" s="10"/>
      <c r="K17" s="10"/>
    </row>
    <row r="18" spans="2:11" ht="16" x14ac:dyDescent="0.2">
      <c r="B18" s="9" t="str">
        <f>INDEX(_xlfn.ANCHORARRAY(B6),MATCH(B17,C6:C11))</f>
        <v>Paseo</v>
      </c>
      <c r="C18" s="9"/>
      <c r="D18" s="9"/>
      <c r="E18" s="9" t="str">
        <f>INDEX(_xlfn.ANCHORARRAY(E6),MATCH(E17,F6:F12))</f>
        <v>Mexico</v>
      </c>
      <c r="F18" s="9"/>
      <c r="G18" s="9"/>
      <c r="H18" s="9">
        <f>INDEX(_xlfn.ANCHORARRAY(H6),MATCH(H17,I6:I9,0))</f>
        <v>2019</v>
      </c>
      <c r="I18" s="9"/>
      <c r="J18" s="9"/>
      <c r="K18" s="9"/>
    </row>
  </sheetData>
  <mergeCells count="4">
    <mergeCell ref="B3:C3"/>
    <mergeCell ref="E3:F3"/>
    <mergeCell ref="H3:I3"/>
    <mergeCell ref="K3:L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D6033-DB5E-8145-B7EB-AC775ABD51B8}">
  <dimension ref="A5:L18"/>
  <sheetViews>
    <sheetView workbookViewId="0">
      <selection activeCell="L8" sqref="L8:L14"/>
    </sheetView>
  </sheetViews>
  <sheetFormatPr baseColWidth="10" defaultRowHeight="14" x14ac:dyDescent="0.15"/>
  <cols>
    <col min="3" max="3" width="18.1640625" customWidth="1"/>
    <col min="4" max="4" width="19.33203125" customWidth="1"/>
    <col min="5" max="6" width="17" customWidth="1"/>
    <col min="8" max="8" width="13.1640625" customWidth="1"/>
    <col min="9" max="9" width="16.33203125" customWidth="1"/>
    <col min="10" max="10" width="16.5" customWidth="1"/>
    <col min="11" max="11" width="16.83203125" customWidth="1"/>
    <col min="12" max="12" width="15.83203125" customWidth="1"/>
  </cols>
  <sheetData>
    <row r="5" spans="1:12" ht="25" customHeight="1" x14ac:dyDescent="0.15">
      <c r="A5" s="22" t="s">
        <v>58</v>
      </c>
      <c r="B5" s="22"/>
      <c r="C5" s="22"/>
      <c r="D5" s="22"/>
      <c r="E5" s="22"/>
      <c r="F5" s="22"/>
      <c r="G5" s="22"/>
      <c r="H5" s="22"/>
      <c r="I5" s="22"/>
      <c r="J5" s="22"/>
      <c r="K5" s="22"/>
    </row>
    <row r="6" spans="1:12" x14ac:dyDescent="0.15">
      <c r="A6" s="21"/>
    </row>
    <row r="7" spans="1:12" ht="16" x14ac:dyDescent="0.2">
      <c r="B7" s="23" t="s">
        <v>22</v>
      </c>
      <c r="C7" s="23" t="s">
        <v>59</v>
      </c>
      <c r="D7" s="23" t="s">
        <v>3</v>
      </c>
      <c r="E7" s="36" t="s">
        <v>19</v>
      </c>
      <c r="F7" s="37" t="s">
        <v>71</v>
      </c>
      <c r="H7" s="26" t="s">
        <v>21</v>
      </c>
      <c r="I7" s="23" t="s">
        <v>59</v>
      </c>
      <c r="J7" s="23" t="s">
        <v>3</v>
      </c>
      <c r="K7" s="23" t="s">
        <v>19</v>
      </c>
      <c r="L7" s="23" t="s">
        <v>71</v>
      </c>
    </row>
    <row r="8" spans="1:12" ht="20" customHeight="1" x14ac:dyDescent="0.2">
      <c r="B8" s="9" t="str" cm="1">
        <f t="array" ref="B8:B13">_xlfn.UNIQUE(sales_data[Product])</f>
        <v>Carretera</v>
      </c>
      <c r="C8" s="28">
        <f>COUNTIFS(sales_data[Product],'Sales Tables - Calcs'!B8,sales_data[Year],'Combo Box'!$A$20)</f>
        <v>70</v>
      </c>
      <c r="D8" s="29">
        <f>SUMIFS(sales_data[COGS],sales_data[Product],'Sales Tables - Calcs'!B8,sales_data[Year],'Combo Box'!$A$20)</f>
        <v>10620406</v>
      </c>
      <c r="E8" s="30">
        <f>SUMIFS(sales_data[Profit],sales_data[Product],'Sales Tables - Calcs'!B8,sales_data[Year],'Combo Box'!$A$20)</f>
        <v>1787818.5250000004</v>
      </c>
      <c r="F8" s="38">
        <f>E8</f>
        <v>1787818.5250000004</v>
      </c>
      <c r="G8" s="9"/>
      <c r="H8" s="9" t="str" cm="1">
        <f t="array" ref="H8:H14">_xlfn.UNIQUE(sales_data[Country])</f>
        <v>Canada</v>
      </c>
      <c r="I8" s="28">
        <f>COUNTIFS(sales_data[Country],'Sales Tables - Calcs'!H8,sales_data[Year],'Combo Box'!$A$20)</f>
        <v>99</v>
      </c>
      <c r="J8" s="30">
        <f>SUMIFS(sales_data[COGS],sales_data[Country],'Sales Tables - Calcs'!H8,sales_data[Year],'Combo Box'!$A$20)</f>
        <v>16330325</v>
      </c>
      <c r="K8" s="30">
        <f>SUMIFS(sales_data[Profit],sales_data[Country],'Sales Tables - Calcs'!H8,sales_data[Year],'Combo Box'!$A$20)</f>
        <v>2585800.7449999992</v>
      </c>
      <c r="L8" s="39">
        <f>K8</f>
        <v>2585800.7449999992</v>
      </c>
    </row>
    <row r="9" spans="1:12" ht="20" customHeight="1" x14ac:dyDescent="0.2">
      <c r="B9" s="9" t="str">
        <v>Montana</v>
      </c>
      <c r="C9" s="28">
        <f>COUNTIFS(sales_data[Product],'Sales Tables - Calcs'!B9,sales_data[Year],'Combo Box'!$A$20)</f>
        <v>70</v>
      </c>
      <c r="D9" s="29">
        <f>SUMIFS(sales_data[COGS],sales_data[Product],'Sales Tables - Calcs'!B9,sales_data[Year],'Combo Box'!$A$20)</f>
        <v>9758022</v>
      </c>
      <c r="E9" s="30">
        <f>SUMIFS(sales_data[Profit],sales_data[Product],'Sales Tables - Calcs'!B9,sales_data[Year],'Combo Box'!$A$20)</f>
        <v>1656249.34</v>
      </c>
      <c r="F9" s="38">
        <f t="shared" ref="F9:F13" si="0">E9</f>
        <v>1656249.34</v>
      </c>
      <c r="G9" s="9"/>
      <c r="H9" s="9" t="str">
        <v>Germany</v>
      </c>
      <c r="I9" s="28">
        <f>COUNTIFS(sales_data[Country],'Sales Tables - Calcs'!H9,sales_data[Year],'Combo Box'!$A$20)</f>
        <v>100</v>
      </c>
      <c r="J9" s="30">
        <f>SUMIFS(sales_data[COGS],sales_data[Country],'Sales Tables - Calcs'!H9,sales_data[Year],'Combo Box'!$A$20)</f>
        <v>13485301</v>
      </c>
      <c r="K9" s="30">
        <f>SUMIFS(sales_data[Profit],sales_data[Country],'Sales Tables - Calcs'!H9,sales_data[Year],'Combo Box'!$A$20)</f>
        <v>2316099.850000002</v>
      </c>
      <c r="L9" s="39">
        <f t="shared" ref="L9:L14" si="1">K9</f>
        <v>2316099.850000002</v>
      </c>
    </row>
    <row r="10" spans="1:12" ht="20" customHeight="1" x14ac:dyDescent="0.2">
      <c r="B10" s="9" t="str">
        <v>Paseo</v>
      </c>
      <c r="C10" s="28">
        <f>COUNTIFS(sales_data[Product],'Sales Tables - Calcs'!B10,sales_data[Year],'Combo Box'!$A$20)</f>
        <v>151</v>
      </c>
      <c r="D10" s="29">
        <f>SUMIFS(sales_data[COGS],sales_data[Product],'Sales Tables - Calcs'!B10,sales_data[Year],'Combo Box'!$A$20)</f>
        <v>23398812</v>
      </c>
      <c r="E10" s="30">
        <f>SUMIFS(sales_data[Profit],sales_data[Product],'Sales Tables - Calcs'!B10,sales_data[Year],'Combo Box'!$A$20)</f>
        <v>3697090.8600000003</v>
      </c>
      <c r="F10" s="38">
        <f t="shared" si="0"/>
        <v>3697090.8600000003</v>
      </c>
      <c r="G10" s="9"/>
      <c r="H10" s="9" t="str">
        <v>France</v>
      </c>
      <c r="I10" s="28">
        <f>COUNTIFS(sales_data[Country],'Sales Tables - Calcs'!H10,sales_data[Year],'Combo Box'!$A$20)</f>
        <v>97</v>
      </c>
      <c r="J10" s="30">
        <f>SUMIFS(sales_data[COGS],sales_data[Country],'Sales Tables - Calcs'!H10,sales_data[Year],'Combo Box'!$A$20)</f>
        <v>15791038.5</v>
      </c>
      <c r="K10" s="30">
        <f>SUMIFS(sales_data[Profit],sales_data[Country],'Sales Tables - Calcs'!H10,sales_data[Year],'Combo Box'!$A$20)</f>
        <v>2772241.2599999993</v>
      </c>
      <c r="L10" s="39">
        <f t="shared" si="1"/>
        <v>2772241.2599999993</v>
      </c>
    </row>
    <row r="11" spans="1:12" ht="20" customHeight="1" x14ac:dyDescent="0.2">
      <c r="B11" s="9" t="str">
        <v>Velo</v>
      </c>
      <c r="C11" s="28">
        <f>COUNTIFS(sales_data[Product],'Sales Tables - Calcs'!B11,sales_data[Year],'Combo Box'!$A$20)</f>
        <v>82</v>
      </c>
      <c r="D11" s="29">
        <f>SUMIFS(sales_data[COGS],sales_data[Product],'Sales Tables - Calcs'!B11,sales_data[Year],'Combo Box'!$A$20)</f>
        <v>10368717</v>
      </c>
      <c r="E11" s="30">
        <f>SUMIFS(sales_data[Profit],sales_data[Product],'Sales Tables - Calcs'!B11,sales_data[Year],'Combo Box'!$A$20)</f>
        <v>1683875.2049999996</v>
      </c>
      <c r="F11" s="38">
        <f t="shared" si="0"/>
        <v>1683875.2049999996</v>
      </c>
      <c r="G11" s="9"/>
      <c r="H11" s="9" t="str">
        <v>Mexico</v>
      </c>
      <c r="I11" s="28">
        <f>COUNTIFS(sales_data[Country],'Sales Tables - Calcs'!H11,sales_data[Year],'Combo Box'!$A$20)</f>
        <v>98</v>
      </c>
      <c r="J11" s="30">
        <f>SUMIFS(sales_data[COGS],sales_data[Country],'Sales Tables - Calcs'!H11,sales_data[Year],'Combo Box'!$A$20)</f>
        <v>13553688</v>
      </c>
      <c r="K11" s="30">
        <f>SUMIFS(sales_data[Profit],sales_data[Country],'Sales Tables - Calcs'!H11,sales_data[Year],'Combo Box'!$A$20)</f>
        <v>2306370.4999999995</v>
      </c>
      <c r="L11" s="39">
        <f t="shared" si="1"/>
        <v>2306370.4999999995</v>
      </c>
    </row>
    <row r="12" spans="1:12" ht="20" customHeight="1" x14ac:dyDescent="0.2">
      <c r="B12" s="9" t="str">
        <v>VTT</v>
      </c>
      <c r="C12" s="28">
        <f>COUNTIFS(sales_data[Product],'Sales Tables - Calcs'!B12,sales_data[Year],'Combo Box'!$A$20)</f>
        <v>81</v>
      </c>
      <c r="D12" s="29">
        <f>SUMIFS(sales_data[COGS],sales_data[Product],'Sales Tables - Calcs'!B12,sales_data[Year],'Combo Box'!$A$20)</f>
        <v>12954071</v>
      </c>
      <c r="E12" s="30">
        <f>SUMIFS(sales_data[Profit],sales_data[Product],'Sales Tables - Calcs'!B12,sales_data[Year],'Combo Box'!$A$20)</f>
        <v>2155868.290000001</v>
      </c>
      <c r="F12" s="38">
        <f t="shared" si="0"/>
        <v>2155868.290000001</v>
      </c>
      <c r="G12" s="9"/>
      <c r="H12" s="9" t="str">
        <v>Brazil</v>
      </c>
      <c r="I12" s="28">
        <f>COUNTIFS(sales_data[Country],'Sales Tables - Calcs'!H12,sales_data[Year],'Combo Box'!$A$20)</f>
        <v>11</v>
      </c>
      <c r="J12" s="30">
        <f>SUMIFS(sales_data[COGS],sales_data[Country],'Sales Tables - Calcs'!H12,sales_data[Year],'Combo Box'!$A$20)</f>
        <v>2139682.5</v>
      </c>
      <c r="K12" s="30">
        <f>SUMIFS(sales_data[Profit],sales_data[Country],'Sales Tables - Calcs'!H12,sales_data[Year],'Combo Box'!$A$20)</f>
        <v>443489.125</v>
      </c>
      <c r="L12" s="39">
        <f t="shared" si="1"/>
        <v>443489.125</v>
      </c>
    </row>
    <row r="13" spans="1:12" ht="20" customHeight="1" x14ac:dyDescent="0.2">
      <c r="B13" s="9" t="str">
        <v>Amarilla</v>
      </c>
      <c r="C13" s="28">
        <f>COUNTIFS(sales_data[Product],'Sales Tables - Calcs'!B13,sales_data[Year],'Combo Box'!$A$20)</f>
        <v>71</v>
      </c>
      <c r="D13" s="29">
        <f>SUMIFS(sales_data[COGS],sales_data[Product],'Sales Tables - Calcs'!B13,sales_data[Year],'Combo Box'!$A$20)</f>
        <v>12195829</v>
      </c>
      <c r="E13" s="30">
        <f>SUMIFS(sales_data[Profit],sales_data[Product],'Sales Tables - Calcs'!B13,sales_data[Year],'Combo Box'!$A$20)</f>
        <v>2019729.63</v>
      </c>
      <c r="F13" s="38">
        <f t="shared" si="0"/>
        <v>2019729.63</v>
      </c>
      <c r="G13" s="9"/>
      <c r="H13" s="9" t="str">
        <v>China</v>
      </c>
      <c r="I13" s="28">
        <f>COUNTIFS(sales_data[Country],'Sales Tables - Calcs'!H13,sales_data[Year],'Combo Box'!$A$20)</f>
        <v>24</v>
      </c>
      <c r="J13" s="30">
        <f>SUMIFS(sales_data[COGS],sales_data[Country],'Sales Tables - Calcs'!H13,sales_data[Year],'Combo Box'!$A$20)</f>
        <v>2436430</v>
      </c>
      <c r="K13" s="30">
        <f>SUMIFS(sales_data[Profit],sales_data[Country],'Sales Tables - Calcs'!H13,sales_data[Year],'Combo Box'!$A$20)</f>
        <v>405479.86</v>
      </c>
      <c r="L13" s="39">
        <f t="shared" si="1"/>
        <v>405479.86</v>
      </c>
    </row>
    <row r="14" spans="1:12" ht="17" customHeight="1" x14ac:dyDescent="0.2">
      <c r="B14" s="31"/>
      <c r="C14" s="31"/>
      <c r="D14" s="9"/>
      <c r="E14" s="9"/>
      <c r="F14" s="9"/>
      <c r="G14" s="9"/>
      <c r="H14" s="9" t="str">
        <v>USA</v>
      </c>
      <c r="I14" s="28">
        <f>COUNTIFS(sales_data[Country],'Sales Tables - Calcs'!H14,sales_data[Year],'Combo Box'!$A$20)</f>
        <v>96</v>
      </c>
      <c r="J14" s="30">
        <f>SUMIFS(sales_data[COGS],sales_data[Country],'Sales Tables - Calcs'!H14,sales_data[Year],'Combo Box'!$A$20)</f>
        <v>15559392</v>
      </c>
      <c r="K14" s="30">
        <f>SUMIFS(sales_data[Profit],sales_data[Country],'Sales Tables - Calcs'!H14,sales_data[Year],'Combo Box'!$A$20)</f>
        <v>2171150.5100000002</v>
      </c>
      <c r="L14" s="39">
        <f t="shared" si="1"/>
        <v>2171150.5100000002</v>
      </c>
    </row>
    <row r="15" spans="1:12" x14ac:dyDescent="0.15">
      <c r="B15" s="27"/>
      <c r="C15" s="27"/>
      <c r="I15" s="24"/>
    </row>
    <row r="16" spans="1:12" x14ac:dyDescent="0.15">
      <c r="B16" s="27"/>
      <c r="C16" s="27"/>
    </row>
    <row r="17" spans="2:3" x14ac:dyDescent="0.15">
      <c r="B17" s="27"/>
      <c r="C17" s="27"/>
    </row>
    <row r="18" spans="2:3" x14ac:dyDescent="0.15">
      <c r="B18" s="27"/>
      <c r="C18" s="27"/>
    </row>
  </sheetData>
  <mergeCells count="1">
    <mergeCell ref="A5:K5"/>
  </mergeCells>
  <conditionalFormatting sqref="F8:F13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L8:L14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7DC0-165F-8F42-86C8-89C5D4D9219D}">
  <dimension ref="A2:C41"/>
  <sheetViews>
    <sheetView topLeftCell="A10" workbookViewId="0">
      <selection activeCell="O3" sqref="O3"/>
    </sheetView>
  </sheetViews>
  <sheetFormatPr baseColWidth="10" defaultRowHeight="14" x14ac:dyDescent="0.15"/>
  <cols>
    <col min="1" max="1" width="35.83203125" customWidth="1"/>
    <col min="2" max="2" width="13.83203125" customWidth="1"/>
  </cols>
  <sheetData>
    <row r="2" spans="1:3" ht="24" customHeight="1" x14ac:dyDescent="0.2">
      <c r="A2" s="32" t="s">
        <v>60</v>
      </c>
      <c r="B2" s="32"/>
      <c r="C2" s="32"/>
    </row>
    <row r="4" spans="1:3" ht="23" customHeight="1" x14ac:dyDescent="0.15">
      <c r="A4" s="11" t="s">
        <v>21</v>
      </c>
      <c r="B4" s="11" t="s">
        <v>59</v>
      </c>
    </row>
    <row r="5" spans="1:3" x14ac:dyDescent="0.15">
      <c r="A5" t="str" cm="1">
        <f t="array" ref="A5:A11">_xlfn.UNIQUE(sales_data[Country])</f>
        <v>Canada</v>
      </c>
      <c r="B5">
        <f>COUNTIFS(sales_data[Country],'Filled Map - Chart'!A5,sales_data[Year],'Filled Map - Chart'!$A$31)</f>
        <v>99</v>
      </c>
    </row>
    <row r="6" spans="1:3" x14ac:dyDescent="0.15">
      <c r="A6" t="str">
        <v>Germany</v>
      </c>
      <c r="B6">
        <f>COUNTIFS(sales_data[Country],'Filled Map - Chart'!A6,sales_data[Year],'Filled Map - Chart'!$A$31)</f>
        <v>100</v>
      </c>
    </row>
    <row r="7" spans="1:3" x14ac:dyDescent="0.15">
      <c r="A7" t="str">
        <v>France</v>
      </c>
      <c r="B7">
        <f>COUNTIFS(sales_data[Country],'Filled Map - Chart'!A7,sales_data[Year],'Filled Map - Chart'!$A$31)</f>
        <v>97</v>
      </c>
    </row>
    <row r="8" spans="1:3" x14ac:dyDescent="0.15">
      <c r="A8" t="str">
        <v>Mexico</v>
      </c>
      <c r="B8">
        <f>COUNTIFS(sales_data[Country],'Filled Map - Chart'!A8,sales_data[Year],'Filled Map - Chart'!$A$31)</f>
        <v>98</v>
      </c>
    </row>
    <row r="9" spans="1:3" x14ac:dyDescent="0.15">
      <c r="A9" t="str">
        <v>Brazil</v>
      </c>
      <c r="B9">
        <f>COUNTIFS(sales_data[Country],'Filled Map - Chart'!A9,sales_data[Year],'Filled Map - Chart'!$A$31)</f>
        <v>11</v>
      </c>
    </row>
    <row r="10" spans="1:3" x14ac:dyDescent="0.15">
      <c r="A10" t="str">
        <v>China</v>
      </c>
      <c r="B10">
        <f>COUNTIFS(sales_data[Country],'Filled Map - Chart'!A10,sales_data[Year],'Filled Map - Chart'!$A$31)</f>
        <v>24</v>
      </c>
    </row>
    <row r="11" spans="1:3" x14ac:dyDescent="0.15">
      <c r="A11" t="str">
        <v>USA</v>
      </c>
      <c r="B11">
        <f>COUNTIFS(sales_data[Country],'Filled Map - Chart'!A11,sales_data[Year],'Filled Map - Chart'!$A$31)</f>
        <v>96</v>
      </c>
    </row>
    <row r="30" spans="1:3" ht="21" customHeight="1" x14ac:dyDescent="0.2">
      <c r="A30" s="32" t="s">
        <v>61</v>
      </c>
      <c r="B30" s="32"/>
      <c r="C30" s="32"/>
    </row>
    <row r="31" spans="1:3" x14ac:dyDescent="0.15">
      <c r="A31">
        <f>'Combo Box'!A20</f>
        <v>2019</v>
      </c>
    </row>
    <row r="40" spans="1:3" ht="23" customHeight="1" x14ac:dyDescent="0.2">
      <c r="A40" s="32" t="s">
        <v>62</v>
      </c>
      <c r="B40" s="32"/>
      <c r="C40" s="32"/>
    </row>
    <row r="41" spans="1:3" x14ac:dyDescent="0.15">
      <c r="A41" t="str">
        <f>_xlfn.TEXTJOIN(" ",TRUE,"Total Order for ",$A$31)</f>
        <v>Total Order for  2019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0216-740C-6445-AC4B-2C5C2477C352}">
  <dimension ref="A3:F47"/>
  <sheetViews>
    <sheetView topLeftCell="A6" workbookViewId="0">
      <selection activeCell="F31" sqref="F31"/>
    </sheetView>
  </sheetViews>
  <sheetFormatPr baseColWidth="10" defaultRowHeight="14" x14ac:dyDescent="0.15"/>
  <cols>
    <col min="1" max="1" width="27.1640625" customWidth="1"/>
    <col min="2" max="2" width="22" customWidth="1"/>
    <col min="6" max="6" width="13.33203125" bestFit="1" customWidth="1"/>
  </cols>
  <sheetData>
    <row r="3" spans="1:6" ht="18" x14ac:dyDescent="0.15">
      <c r="A3" s="33" t="s">
        <v>63</v>
      </c>
      <c r="B3" s="33"/>
    </row>
    <row r="5" spans="1:6" x14ac:dyDescent="0.15">
      <c r="B5" t="s">
        <v>10</v>
      </c>
      <c r="C5" t="s">
        <v>8</v>
      </c>
      <c r="D5" t="s">
        <v>11</v>
      </c>
      <c r="E5" t="s">
        <v>9</v>
      </c>
      <c r="F5" t="s">
        <v>7</v>
      </c>
    </row>
    <row r="6" spans="1:6" x14ac:dyDescent="0.15">
      <c r="A6" t="str" cm="1">
        <f t="array" ref="A6:A9">_xlfn.UNIQUE(sales_data[Discount Band])</f>
        <v>None</v>
      </c>
      <c r="B6">
        <f>COUNTIFS(sales_data[Discount Band],'Discounts - Chart'!$A6,sales_data[Segment],'Discounts - Chart'!B$5,sales_data[Year],'Discounts - Chart'!$A$35)</f>
        <v>18</v>
      </c>
      <c r="C6">
        <f>COUNTIFS(sales_data[Discount Band],'Discounts - Chart'!$A6,sales_data[Segment],'Discounts - Chart'!C$5,sales_data[Year],'Discounts - Chart'!$A$35)</f>
        <v>11</v>
      </c>
      <c r="D6">
        <f>COUNTIFS(sales_data[Discount Band],'Discounts - Chart'!$A6,sales_data[Segment],'Discounts - Chart'!D$5,sales_data[Year],'Discounts - Chart'!$A$35)</f>
        <v>9</v>
      </c>
      <c r="E6">
        <f>COUNTIFS(sales_data[Discount Band],'Discounts - Chart'!$A6,sales_data[Segment],'Discounts - Chart'!E$5,sales_data[Year],'Discounts - Chart'!$A$35)</f>
        <v>4</v>
      </c>
      <c r="F6">
        <f>COUNTIFS(sales_data[Discount Band],'Discounts - Chart'!$A6,sales_data[Segment],'Discounts - Chart'!F$5,sales_data[Year],'Discounts - Chart'!$A$35)</f>
        <v>3</v>
      </c>
    </row>
    <row r="7" spans="1:6" x14ac:dyDescent="0.15">
      <c r="A7" t="str">
        <v>Low</v>
      </c>
      <c r="B7">
        <f>COUNTIFS(sales_data[Discount Band],'Discounts - Chart'!$A7,sales_data[Segment],'Discounts - Chart'!B$5,sales_data[Year],'Discounts - Chart'!$A$35)</f>
        <v>41</v>
      </c>
      <c r="C7">
        <f>COUNTIFS(sales_data[Discount Band],'Discounts - Chart'!$A7,sales_data[Segment],'Discounts - Chart'!C$5,sales_data[Year],'Discounts - Chart'!$A$35)</f>
        <v>9</v>
      </c>
      <c r="D7">
        <f>COUNTIFS(sales_data[Discount Band],'Discounts - Chart'!$A7,sales_data[Segment],'Discounts - Chart'!D$5,sales_data[Year],'Discounts - Chart'!$A$35)</f>
        <v>20</v>
      </c>
      <c r="E7">
        <f>COUNTIFS(sales_data[Discount Band],'Discounts - Chart'!$A7,sales_data[Segment],'Discounts - Chart'!E$5,sales_data[Year],'Discounts - Chart'!$A$35)</f>
        <v>28</v>
      </c>
      <c r="F7">
        <f>COUNTIFS(sales_data[Discount Band],'Discounts - Chart'!$A7,sales_data[Segment],'Discounts - Chart'!F$5,sales_data[Year],'Discounts - Chart'!$A$35)</f>
        <v>19</v>
      </c>
    </row>
    <row r="8" spans="1:6" x14ac:dyDescent="0.15">
      <c r="A8" t="str">
        <v>Medium</v>
      </c>
      <c r="B8">
        <f>COUNTIFS(sales_data[Discount Band],'Discounts - Chart'!$A8,sales_data[Segment],'Discounts - Chart'!B$5,sales_data[Year],'Discounts - Chart'!$A$35)</f>
        <v>85</v>
      </c>
      <c r="C8">
        <f>COUNTIFS(sales_data[Discount Band],'Discounts - Chart'!$A8,sales_data[Segment],'Discounts - Chart'!C$5,sales_data[Year],'Discounts - Chart'!$A$35)</f>
        <v>25</v>
      </c>
      <c r="D8">
        <f>COUNTIFS(sales_data[Discount Band],'Discounts - Chart'!$A8,sales_data[Segment],'Discounts - Chart'!D$5,sales_data[Year],'Discounts - Chart'!$A$35)</f>
        <v>20</v>
      </c>
      <c r="E8">
        <f>COUNTIFS(sales_data[Discount Band],'Discounts - Chart'!$A8,sales_data[Segment],'Discounts - Chart'!E$5,sales_data[Year],'Discounts - Chart'!$A$35)</f>
        <v>19</v>
      </c>
      <c r="F8">
        <f>COUNTIFS(sales_data[Discount Band],'Discounts - Chart'!$A8,sales_data[Segment],'Discounts - Chart'!F$5,sales_data[Year],'Discounts - Chart'!$A$35)</f>
        <v>29</v>
      </c>
    </row>
    <row r="9" spans="1:6" x14ac:dyDescent="0.15">
      <c r="A9" t="str">
        <v>High</v>
      </c>
      <c r="B9">
        <f>COUNTIFS(sales_data[Discount Band],'Discounts - Chart'!$A9,sales_data[Segment],'Discounts - Chart'!B$5,sales_data[Year],'Discounts - Chart'!$A$35)</f>
        <v>81</v>
      </c>
      <c r="C9">
        <f>COUNTIFS(sales_data[Discount Band],'Discounts - Chart'!$A9,sales_data[Segment],'Discounts - Chart'!C$5,sales_data[Year],'Discounts - Chart'!$A$35)</f>
        <v>30</v>
      </c>
      <c r="D9">
        <f>COUNTIFS(sales_data[Discount Band],'Discounts - Chart'!$A9,sales_data[Segment],'Discounts - Chart'!D$5,sales_data[Year],'Discounts - Chart'!$A$35)</f>
        <v>26</v>
      </c>
      <c r="E9">
        <f>COUNTIFS(sales_data[Discount Band],'Discounts - Chart'!$A9,sales_data[Segment],'Discounts - Chart'!E$5,sales_data[Year],'Discounts - Chart'!$A$35)</f>
        <v>24</v>
      </c>
      <c r="F9">
        <f>COUNTIFS(sales_data[Discount Band],'Discounts - Chart'!$A9,sales_data[Segment],'Discounts - Chart'!F$5,sales_data[Year],'Discounts - Chart'!$A$35)</f>
        <v>24</v>
      </c>
    </row>
    <row r="10" spans="1:6" x14ac:dyDescent="0.15">
      <c r="A10" t="s">
        <v>66</v>
      </c>
      <c r="B10">
        <f>SUM(B6:B9)</f>
        <v>225</v>
      </c>
      <c r="C10">
        <f t="shared" ref="C10:F10" si="0">SUM(C6:C9)</f>
        <v>75</v>
      </c>
      <c r="D10">
        <f t="shared" si="0"/>
        <v>75</v>
      </c>
      <c r="E10">
        <f t="shared" si="0"/>
        <v>75</v>
      </c>
      <c r="F10">
        <f t="shared" si="0"/>
        <v>75</v>
      </c>
    </row>
    <row r="21" spans="1:2" ht="18" x14ac:dyDescent="0.15">
      <c r="A21" s="33" t="s">
        <v>64</v>
      </c>
      <c r="B21" s="33"/>
    </row>
    <row r="24" spans="1:2" ht="18" x14ac:dyDescent="0.2">
      <c r="A24" s="32" t="s">
        <v>6</v>
      </c>
      <c r="B24" s="32" t="s">
        <v>65</v>
      </c>
    </row>
    <row r="25" spans="1:2" x14ac:dyDescent="0.15">
      <c r="A25" t="str" cm="1">
        <f t="array" ref="A25:A29">_xlfn.UNIQUE(sales_data[Segment])</f>
        <v>Government</v>
      </c>
      <c r="B25" s="6">
        <f>AVERAGEIFS(sales_data[Discounts],sales_data[Segment],'Discounts - Chart'!A25,sales_data[Year],'Discounts - Chart'!$A$35)</f>
        <v>13237.569377777772</v>
      </c>
    </row>
    <row r="26" spans="1:2" x14ac:dyDescent="0.15">
      <c r="A26" t="str">
        <v>Midmarket</v>
      </c>
      <c r="B26" s="6">
        <f>AVERAGEIFS(sales_data[Discounts],sales_data[Segment],'Discounts - Chart'!A26,sales_data[Year],'Discounts - Chart'!$A$35)</f>
        <v>2070.8049999999998</v>
      </c>
    </row>
    <row r="27" spans="1:2" x14ac:dyDescent="0.15">
      <c r="A27" t="str">
        <v>Channel Partners</v>
      </c>
      <c r="B27" s="6">
        <f>AVERAGEIFS(sales_data[Discounts],sales_data[Segment],'Discounts - Chart'!A27,sales_data[Year],'Discounts - Chart'!$A$35)</f>
        <v>1331.3952000000004</v>
      </c>
    </row>
    <row r="28" spans="1:2" x14ac:dyDescent="0.15">
      <c r="A28" t="str">
        <v>Enterprise</v>
      </c>
      <c r="B28" s="6">
        <f>AVERAGEIFS(sales_data[Discounts],sales_data[Segment],'Discounts - Chart'!A28,sales_data[Year],'Discounts - Chart'!$A$35)</f>
        <v>14489.908333333333</v>
      </c>
    </row>
    <row r="29" spans="1:2" x14ac:dyDescent="0.15">
      <c r="A29" t="str">
        <v>Small Business</v>
      </c>
      <c r="B29" s="6">
        <f>AVERAGEIFS(sales_data[Discounts],sales_data[Segment],'Discounts - Chart'!A29,sales_data[Year],'Discounts - Chart'!$A$35)</f>
        <v>35193.073333333334</v>
      </c>
    </row>
    <row r="34" spans="1:1" ht="21" customHeight="1" x14ac:dyDescent="0.2">
      <c r="A34" s="32" t="s">
        <v>61</v>
      </c>
    </row>
    <row r="35" spans="1:1" x14ac:dyDescent="0.15">
      <c r="A35">
        <f>'Combo Box'!A20</f>
        <v>2019</v>
      </c>
    </row>
    <row r="38" spans="1:1" ht="18" x14ac:dyDescent="0.2">
      <c r="A38" s="32" t="s">
        <v>62</v>
      </c>
    </row>
    <row r="40" spans="1:1" x14ac:dyDescent="0.15">
      <c r="A40" t="s">
        <v>67</v>
      </c>
    </row>
    <row r="42" spans="1:1" x14ac:dyDescent="0.15">
      <c r="A42" t="str">
        <f>_xlfn.CONCAT(A40, " ",A35)</f>
        <v>Discount Band by Segment for 2019</v>
      </c>
    </row>
    <row r="45" spans="1:1" x14ac:dyDescent="0.15">
      <c r="A45" t="s">
        <v>68</v>
      </c>
    </row>
    <row r="47" spans="1:1" x14ac:dyDescent="0.15">
      <c r="A47" t="str">
        <f>_xlfn.CONCAT(A45,A35)</f>
        <v>Average Discount for 2019</v>
      </c>
    </row>
  </sheetData>
  <mergeCells count="2">
    <mergeCell ref="A3:B3"/>
    <mergeCell ref="A21:B2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4967B-96FC-CF41-B970-E41A4066BF74}">
  <dimension ref="A3:N12"/>
  <sheetViews>
    <sheetView topLeftCell="A2" workbookViewId="0">
      <selection activeCell="B6" sqref="B6:M12"/>
    </sheetView>
  </sheetViews>
  <sheetFormatPr baseColWidth="10" defaultRowHeight="14" x14ac:dyDescent="0.15"/>
  <cols>
    <col min="1" max="1" width="14.5" customWidth="1"/>
    <col min="2" max="13" width="13.6640625" bestFit="1" customWidth="1"/>
    <col min="14" max="14" width="25.1640625" customWidth="1"/>
  </cols>
  <sheetData>
    <row r="3" spans="1:14" ht="20" x14ac:dyDescent="0.2">
      <c r="A3" s="34" t="s">
        <v>69</v>
      </c>
      <c r="B3" s="25"/>
      <c r="C3" s="25"/>
      <c r="D3" s="25"/>
      <c r="E3" s="25"/>
    </row>
    <row r="5" spans="1:14" ht="16" x14ac:dyDescent="0.2">
      <c r="B5" s="23" t="s">
        <v>36</v>
      </c>
      <c r="C5" s="23" t="s">
        <v>37</v>
      </c>
      <c r="D5" s="23" t="s">
        <v>38</v>
      </c>
      <c r="E5" s="23" t="s">
        <v>39</v>
      </c>
      <c r="F5" s="23" t="s">
        <v>18</v>
      </c>
      <c r="G5" s="23" t="s">
        <v>40</v>
      </c>
      <c r="H5" s="23" t="s">
        <v>41</v>
      </c>
      <c r="I5" s="23" t="s">
        <v>42</v>
      </c>
      <c r="J5" s="23" t="s">
        <v>43</v>
      </c>
      <c r="K5" s="23" t="s">
        <v>44</v>
      </c>
      <c r="L5" s="23" t="s">
        <v>45</v>
      </c>
      <c r="M5" s="23" t="s">
        <v>46</v>
      </c>
      <c r="N5" s="23" t="s">
        <v>70</v>
      </c>
    </row>
    <row r="6" spans="1:14" x14ac:dyDescent="0.15">
      <c r="A6" s="35" t="str" cm="1">
        <f t="array" ref="A6:A12">_xlfn.UNIQUE(sales_data[Country])</f>
        <v>Canada</v>
      </c>
      <c r="B6" s="6">
        <f>SUMIFS(sales_data[Gross Sales],sales_data[Country],Sparklines!$A6,sales_data[Month Name],Sparklines!B$5,sales_data[Year],'Combo Box'!$A$20)</f>
        <v>1355530</v>
      </c>
      <c r="C6" s="6">
        <f>SUMIFS(sales_data[Gross Sales],sales_data[Country],Sparklines!$A6,sales_data[Month Name],Sparklines!C$5,sales_data[Year],'Combo Box'!$A$20)</f>
        <v>1571245</v>
      </c>
      <c r="D6" s="6">
        <f>SUMIFS(sales_data[Gross Sales],sales_data[Country],Sparklines!$A6,sales_data[Month Name],Sparklines!D$5,sales_data[Year],'Combo Box'!$A$20)</f>
        <v>889265</v>
      </c>
      <c r="E6" s="6">
        <f>SUMIFS(sales_data[Gross Sales],sales_data[Country],Sparklines!$A6,sales_data[Month Name],Sparklines!E$5,sales_data[Year],'Combo Box'!$A$20)</f>
        <v>1711911</v>
      </c>
      <c r="F6" s="6">
        <f>SUMIFS(sales_data[Gross Sales],sales_data[Country],Sparklines!$A6,sales_data[Month Name],Sparklines!F$5,sales_data[Year],'Combo Box'!$A$20)</f>
        <v>848882</v>
      </c>
      <c r="G6" s="6">
        <f>SUMIFS(sales_data[Gross Sales],sales_data[Country],Sparklines!$A6,sales_data[Month Name],Sparklines!G$5,sales_data[Year],'Combo Box'!$A$20)</f>
        <v>3084512</v>
      </c>
      <c r="H6" s="6">
        <f>SUMIFS(sales_data[Gross Sales],sales_data[Country],Sparklines!$A6,sales_data[Month Name],Sparklines!H$5,sales_data[Year],'Combo Box'!$A$20)</f>
        <v>2303220</v>
      </c>
      <c r="I6" s="6">
        <f>SUMIFS(sales_data[Gross Sales],sales_data[Country],Sparklines!$A6,sales_data[Month Name],Sparklines!I$5,sales_data[Year],'Combo Box'!$A$20)</f>
        <v>799258</v>
      </c>
      <c r="J6" s="6">
        <f>SUMIFS(sales_data[Gross Sales],sales_data[Country],Sparklines!$A6,sales_data[Month Name],Sparklines!J$5,sales_data[Year],'Combo Box'!$A$20)</f>
        <v>1020615</v>
      </c>
      <c r="K6" s="6">
        <f>SUMIFS(sales_data[Gross Sales],sales_data[Country],Sparklines!$A6,sales_data[Month Name],Sparklines!K$5,sales_data[Year],'Combo Box'!$A$20)</f>
        <v>2454416</v>
      </c>
      <c r="L6" s="6">
        <f>SUMIFS(sales_data[Gross Sales],sales_data[Country],Sparklines!$A6,sales_data[Month Name],Sparklines!L$5,sales_data[Year],'Combo Box'!$A$20)</f>
        <v>1074128</v>
      </c>
      <c r="M6" s="6">
        <f>SUMIFS(sales_data[Gross Sales],sales_data[Country],Sparklines!$A6,sales_data[Month Name],Sparklines!M$5,sales_data[Year],'Combo Box'!$A$20)</f>
        <v>3441122</v>
      </c>
    </row>
    <row r="7" spans="1:14" x14ac:dyDescent="0.15">
      <c r="A7" s="35" t="str">
        <v>Germany</v>
      </c>
      <c r="B7" s="6">
        <f>SUMIFS(sales_data[Gross Sales],sales_data[Country],Sparklines!$A7,sales_data[Month Name],Sparklines!B$5,sales_data[Year],'Combo Box'!$A$20)</f>
        <v>981812</v>
      </c>
      <c r="C7" s="6">
        <f>SUMIFS(sales_data[Gross Sales],sales_data[Country],Sparklines!$A7,sales_data[Month Name],Sparklines!C$5,sales_data[Year],'Combo Box'!$A$20)</f>
        <v>1456503</v>
      </c>
      <c r="D7" s="6">
        <f>SUMIFS(sales_data[Gross Sales],sales_data[Country],Sparklines!$A7,sales_data[Month Name],Sparklines!D$5,sales_data[Year],'Combo Box'!$A$20)</f>
        <v>519023</v>
      </c>
      <c r="E7" s="6">
        <f>SUMIFS(sales_data[Gross Sales],sales_data[Country],Sparklines!$A7,sales_data[Month Name],Sparklines!E$5,sales_data[Year],'Combo Box'!$A$20)</f>
        <v>1473344</v>
      </c>
      <c r="F7" s="6">
        <f>SUMIFS(sales_data[Gross Sales],sales_data[Country],Sparklines!$A7,sales_data[Month Name],Sparklines!F$5,sales_data[Year],'Combo Box'!$A$20)</f>
        <v>1083835</v>
      </c>
      <c r="G7" s="6">
        <f>SUMIFS(sales_data[Gross Sales],sales_data[Country],Sparklines!$A7,sales_data[Month Name],Sparklines!G$5,sales_data[Year],'Combo Box'!$A$20)</f>
        <v>1642652</v>
      </c>
      <c r="H7" s="6">
        <f>SUMIFS(sales_data[Gross Sales],sales_data[Country],Sparklines!$A7,sales_data[Month Name],Sparklines!H$5,sales_data[Year],'Combo Box'!$A$20)</f>
        <v>1776361</v>
      </c>
      <c r="I7" s="6">
        <f>SUMIFS(sales_data[Gross Sales],sales_data[Country],Sparklines!$A7,sales_data[Month Name],Sparklines!I$5,sales_data[Year],'Combo Box'!$A$20)</f>
        <v>1139514</v>
      </c>
      <c r="J7" s="6">
        <f>SUMIFS(sales_data[Gross Sales],sales_data[Country],Sparklines!$A7,sales_data[Month Name],Sparklines!J$5,sales_data[Year],'Combo Box'!$A$20)</f>
        <v>1012192</v>
      </c>
      <c r="K7" s="6">
        <f>SUMIFS(sales_data[Gross Sales],sales_data[Country],Sparklines!$A7,sales_data[Month Name],Sparklines!K$5,sales_data[Year],'Combo Box'!$A$20)</f>
        <v>3559008</v>
      </c>
      <c r="L7" s="6">
        <f>SUMIFS(sales_data[Gross Sales],sales_data[Country],Sparklines!$A7,sales_data[Month Name],Sparklines!L$5,sales_data[Year],'Combo Box'!$A$20)</f>
        <v>701504</v>
      </c>
      <c r="M7" s="6">
        <f>SUMIFS(sales_data[Gross Sales],sales_data[Country],Sparklines!$A7,sales_data[Month Name],Sparklines!M$5,sales_data[Year],'Combo Box'!$A$20)</f>
        <v>1441852</v>
      </c>
    </row>
    <row r="8" spans="1:14" x14ac:dyDescent="0.15">
      <c r="A8" s="35" t="str">
        <v>France</v>
      </c>
      <c r="B8" s="6">
        <f>SUMIFS(sales_data[Gross Sales],sales_data[Country],Sparklines!$A8,sales_data[Month Name],Sparklines!B$5,sales_data[Year],'Combo Box'!$A$20)</f>
        <v>1109758</v>
      </c>
      <c r="C8" s="6">
        <f>SUMIFS(sales_data[Gross Sales],sales_data[Country],Sparklines!$A8,sales_data[Month Name],Sparklines!C$5,sales_data[Year],'Combo Box'!$A$20)</f>
        <v>1538251</v>
      </c>
      <c r="D8" s="6">
        <f>SUMIFS(sales_data[Gross Sales],sales_data[Country],Sparklines!$A8,sales_data[Month Name],Sparklines!D$5,sales_data[Year],'Combo Box'!$A$20)</f>
        <v>1777761</v>
      </c>
      <c r="E8" s="6">
        <f>SUMIFS(sales_data[Gross Sales],sales_data[Country],Sparklines!$A8,sales_data[Month Name],Sparklines!E$5,sales_data[Year],'Combo Box'!$A$20)</f>
        <v>1436050</v>
      </c>
      <c r="F8" s="6">
        <f>SUMIFS(sales_data[Gross Sales],sales_data[Country],Sparklines!$A8,sales_data[Month Name],Sparklines!F$5,sales_data[Year],'Combo Box'!$A$20)</f>
        <v>1128877</v>
      </c>
      <c r="G8" s="6">
        <f>SUMIFS(sales_data[Gross Sales],sales_data[Country],Sparklines!$A8,sales_data[Month Name],Sparklines!G$5,sales_data[Year],'Combo Box'!$A$20)</f>
        <v>1607704</v>
      </c>
      <c r="H8" s="6">
        <f>SUMIFS(sales_data[Gross Sales],sales_data[Country],Sparklines!$A8,sales_data[Month Name],Sparklines!H$5,sales_data[Year],'Combo Box'!$A$20)</f>
        <v>1233507</v>
      </c>
      <c r="I8" s="6">
        <f>SUMIFS(sales_data[Gross Sales],sales_data[Country],Sparklines!$A8,sales_data[Month Name],Sparklines!I$5,sales_data[Year],'Combo Box'!$A$20)</f>
        <v>860367</v>
      </c>
      <c r="J8" s="6">
        <f>SUMIFS(sales_data[Gross Sales],sales_data[Country],Sparklines!$A8,sales_data[Month Name],Sparklines!J$5,sales_data[Year],'Combo Box'!$A$20)</f>
        <v>1840635</v>
      </c>
      <c r="K8" s="6">
        <f>SUMIFS(sales_data[Gross Sales],sales_data[Country],Sparklines!$A8,sales_data[Month Name],Sparklines!K$5,sales_data[Year],'Combo Box'!$A$20)</f>
        <v>3616266</v>
      </c>
      <c r="L8" s="6">
        <f>SUMIFS(sales_data[Gross Sales],sales_data[Country],Sparklines!$A8,sales_data[Month Name],Sparklines!L$5,sales_data[Year],'Combo Box'!$A$20)</f>
        <v>1231847</v>
      </c>
      <c r="M8" s="6">
        <f>SUMIFS(sales_data[Gross Sales],sales_data[Country],Sparklines!$A8,sales_data[Month Name],Sparklines!M$5,sales_data[Year],'Combo Box'!$A$20)</f>
        <v>2445999</v>
      </c>
    </row>
    <row r="9" spans="1:14" x14ac:dyDescent="0.15">
      <c r="A9" s="35" t="str">
        <v>Mexico</v>
      </c>
      <c r="B9" s="6">
        <f>SUMIFS(sales_data[Gross Sales],sales_data[Country],Sparklines!$A9,sales_data[Month Name],Sparklines!B$5,sales_data[Year],'Combo Box'!$A$20)</f>
        <v>1808275</v>
      </c>
      <c r="C9" s="6">
        <f>SUMIFS(sales_data[Gross Sales],sales_data[Country],Sparklines!$A9,sales_data[Month Name],Sparklines!C$5,sales_data[Year],'Combo Box'!$A$20)</f>
        <v>1495150</v>
      </c>
      <c r="D9" s="6">
        <f>SUMIFS(sales_data[Gross Sales],sales_data[Country],Sparklines!$A9,sales_data[Month Name],Sparklines!D$5,sales_data[Year],'Combo Box'!$A$20)</f>
        <v>975021</v>
      </c>
      <c r="E9" s="6">
        <f>SUMIFS(sales_data[Gross Sales],sales_data[Country],Sparklines!$A9,sales_data[Month Name],Sparklines!E$5,sales_data[Year],'Combo Box'!$A$20)</f>
        <v>1091087</v>
      </c>
      <c r="F9" s="6">
        <f>SUMIFS(sales_data[Gross Sales],sales_data[Country],Sparklines!$A9,sales_data[Month Name],Sparklines!F$5,sales_data[Year],'Combo Box'!$A$20)</f>
        <v>1296696</v>
      </c>
      <c r="G9" s="6">
        <f>SUMIFS(sales_data[Gross Sales],sales_data[Country],Sparklines!$A9,sales_data[Month Name],Sparklines!G$5,sales_data[Year],'Combo Box'!$A$20)</f>
        <v>2292988</v>
      </c>
      <c r="H9" s="6">
        <f>SUMIFS(sales_data[Gross Sales],sales_data[Country],Sparklines!$A9,sales_data[Month Name],Sparklines!H$5,sales_data[Year],'Combo Box'!$A$20)</f>
        <v>1029773</v>
      </c>
      <c r="I9" s="6">
        <f>SUMIFS(sales_data[Gross Sales],sales_data[Country],Sparklines!$A9,sales_data[Month Name],Sparklines!I$5,sales_data[Year],'Combo Box'!$A$20)</f>
        <v>1116197</v>
      </c>
      <c r="J9" s="6">
        <f>SUMIFS(sales_data[Gross Sales],sales_data[Country],Sparklines!$A9,sales_data[Month Name],Sparklines!J$5,sales_data[Year],'Combo Box'!$A$20)</f>
        <v>1101624</v>
      </c>
      <c r="K9" s="6">
        <f>SUMIFS(sales_data[Gross Sales],sales_data[Country],Sparklines!$A9,sales_data[Month Name],Sparklines!K$5,sales_data[Year],'Combo Box'!$A$20)</f>
        <v>1970293</v>
      </c>
      <c r="L9" s="6">
        <f>SUMIFS(sales_data[Gross Sales],sales_data[Country],Sparklines!$A9,sales_data[Month Name],Sparklines!L$5,sales_data[Year],'Combo Box'!$A$20)</f>
        <v>1266931</v>
      </c>
      <c r="M9" s="6">
        <f>SUMIFS(sales_data[Gross Sales],sales_data[Country],Sparklines!$A9,sales_data[Month Name],Sparklines!M$5,sales_data[Year],'Combo Box'!$A$20)</f>
        <v>1766240</v>
      </c>
    </row>
    <row r="10" spans="1:14" x14ac:dyDescent="0.15">
      <c r="A10" s="35" t="str">
        <v>Brazil</v>
      </c>
      <c r="B10" s="6">
        <f>SUMIFS(sales_data[Gross Sales],sales_data[Country],Sparklines!$A10,sales_data[Month Name],Sparklines!B$5,sales_data[Year],'Combo Box'!$A$20)</f>
        <v>0</v>
      </c>
      <c r="C10" s="6">
        <f>SUMIFS(sales_data[Gross Sales],sales_data[Country],Sparklines!$A10,sales_data[Month Name],Sparklines!C$5,sales_data[Year],'Combo Box'!$A$20)</f>
        <v>22380</v>
      </c>
      <c r="D10" s="6">
        <f>SUMIFS(sales_data[Gross Sales],sales_data[Country],Sparklines!$A10,sales_data[Month Name],Sparklines!D$5,sales_data[Year],'Combo Box'!$A$20)</f>
        <v>0</v>
      </c>
      <c r="E10" s="6">
        <f>SUMIFS(sales_data[Gross Sales],sales_data[Country],Sparklines!$A10,sales_data[Month Name],Sparklines!E$5,sales_data[Year],'Combo Box'!$A$20)</f>
        <v>721744</v>
      </c>
      <c r="F10" s="6">
        <f>SUMIFS(sales_data[Gross Sales],sales_data[Country],Sparklines!$A10,sales_data[Month Name],Sparklines!F$5,sales_data[Year],'Combo Box'!$A$20)</f>
        <v>284500</v>
      </c>
      <c r="G10" s="6">
        <f>SUMIFS(sales_data[Gross Sales],sales_data[Country],Sparklines!$A10,sales_data[Month Name],Sparklines!G$5,sales_data[Year],'Combo Box'!$A$20)</f>
        <v>165905</v>
      </c>
      <c r="H10" s="6">
        <f>SUMIFS(sales_data[Gross Sales],sales_data[Country],Sparklines!$A10,sales_data[Month Name],Sparklines!H$5,sales_data[Year],'Combo Box'!$A$20)</f>
        <v>0</v>
      </c>
      <c r="I10" s="6">
        <f>SUMIFS(sales_data[Gross Sales],sales_data[Country],Sparklines!$A10,sales_data[Month Name],Sparklines!I$5,sales_data[Year],'Combo Box'!$A$20)</f>
        <v>0</v>
      </c>
      <c r="J10" s="6">
        <f>SUMIFS(sales_data[Gross Sales],sales_data[Country],Sparklines!$A10,sales_data[Month Name],Sparklines!J$5,sales_data[Year],'Combo Box'!$A$20)</f>
        <v>295800</v>
      </c>
      <c r="K10" s="6">
        <f>SUMIFS(sales_data[Gross Sales],sales_data[Country],Sparklines!$A10,sales_data[Month Name],Sparklines!K$5,sales_data[Year],'Combo Box'!$A$20)</f>
        <v>18823</v>
      </c>
      <c r="L10" s="6">
        <f>SUMIFS(sales_data[Gross Sales],sales_data[Country],Sparklines!$A10,sales_data[Month Name],Sparklines!L$5,sales_data[Year],'Combo Box'!$A$20)</f>
        <v>0</v>
      </c>
      <c r="M10" s="6">
        <f>SUMIFS(sales_data[Gross Sales],sales_data[Country],Sparklines!$A10,sales_data[Month Name],Sparklines!M$5,sales_data[Year],'Combo Box'!$A$20)</f>
        <v>1104350</v>
      </c>
    </row>
    <row r="11" spans="1:14" x14ac:dyDescent="0.15">
      <c r="A11" s="35" t="str">
        <v>China</v>
      </c>
      <c r="B11" s="6">
        <f>SUMIFS(sales_data[Gross Sales],sales_data[Country],Sparklines!$A11,sales_data[Month Name],Sparklines!B$5,sales_data[Year],'Combo Box'!$A$20)</f>
        <v>522466</v>
      </c>
      <c r="C11" s="6">
        <f>SUMIFS(sales_data[Gross Sales],sales_data[Country],Sparklines!$A11,sales_data[Month Name],Sparklines!C$5,sales_data[Year],'Combo Box'!$A$20)</f>
        <v>216685</v>
      </c>
      <c r="D11" s="6">
        <f>SUMIFS(sales_data[Gross Sales],sales_data[Country],Sparklines!$A11,sales_data[Month Name],Sparklines!D$5,sales_data[Year],'Combo Box'!$A$20)</f>
        <v>390458</v>
      </c>
      <c r="E11" s="6">
        <f>SUMIFS(sales_data[Gross Sales],sales_data[Country],Sparklines!$A11,sales_data[Month Name],Sparklines!E$5,sales_data[Year],'Combo Box'!$A$20)</f>
        <v>0</v>
      </c>
      <c r="F11" s="6">
        <f>SUMIFS(sales_data[Gross Sales],sales_data[Country],Sparklines!$A11,sales_data[Month Name],Sparklines!F$5,sales_data[Year],'Combo Box'!$A$20)</f>
        <v>0</v>
      </c>
      <c r="G11" s="6">
        <f>SUMIFS(sales_data[Gross Sales],sales_data[Country],Sparklines!$A11,sales_data[Month Name],Sparklines!G$5,sales_data[Year],'Combo Box'!$A$20)</f>
        <v>205993</v>
      </c>
      <c r="H11" s="6">
        <f>SUMIFS(sales_data[Gross Sales],sales_data[Country],Sparklines!$A11,sales_data[Month Name],Sparklines!H$5,sales_data[Year],'Combo Box'!$A$20)</f>
        <v>0</v>
      </c>
      <c r="I11" s="6">
        <f>SUMIFS(sales_data[Gross Sales],sales_data[Country],Sparklines!$A11,sales_data[Month Name],Sparklines!I$5,sales_data[Year],'Combo Box'!$A$20)</f>
        <v>193200</v>
      </c>
      <c r="J11" s="6">
        <f>SUMIFS(sales_data[Gross Sales],sales_data[Country],Sparklines!$A11,sales_data[Month Name],Sparklines!J$5,sales_data[Year],'Combo Box'!$A$20)</f>
        <v>2716</v>
      </c>
      <c r="K11" s="6">
        <f>SUMIFS(sales_data[Gross Sales],sales_data[Country],Sparklines!$A11,sales_data[Month Name],Sparklines!K$5,sales_data[Year],'Combo Box'!$A$20)</f>
        <v>124920</v>
      </c>
      <c r="L11" s="6">
        <f>SUMIFS(sales_data[Gross Sales],sales_data[Country],Sparklines!$A11,sales_data[Month Name],Sparklines!L$5,sales_data[Year],'Combo Box'!$A$20)</f>
        <v>871500</v>
      </c>
      <c r="M11" s="6">
        <f>SUMIFS(sales_data[Gross Sales],sales_data[Country],Sparklines!$A11,sales_data[Month Name],Sparklines!M$5,sales_data[Year],'Combo Box'!$A$20)</f>
        <v>439569</v>
      </c>
    </row>
    <row r="12" spans="1:14" x14ac:dyDescent="0.15">
      <c r="A12" s="35" t="str">
        <v>USA</v>
      </c>
      <c r="B12" s="6">
        <f>SUMIFS(sales_data[Gross Sales],sales_data[Country],Sparklines!$A12,sales_data[Month Name],Sparklines!B$5,sales_data[Year],'Combo Box'!$A$20)</f>
        <v>1528778</v>
      </c>
      <c r="C12" s="6">
        <f>SUMIFS(sales_data[Gross Sales],sales_data[Country],Sparklines!$A12,sales_data[Month Name],Sparklines!C$5,sales_data[Year],'Combo Box'!$A$20)</f>
        <v>1398987</v>
      </c>
      <c r="D12" s="6">
        <f>SUMIFS(sales_data[Gross Sales],sales_data[Country],Sparklines!$A12,sales_data[Month Name],Sparklines!D$5,sales_data[Year],'Combo Box'!$A$20)</f>
        <v>1572498</v>
      </c>
      <c r="E12" s="6">
        <f>SUMIFS(sales_data[Gross Sales],sales_data[Country],Sparklines!$A12,sales_data[Month Name],Sparklines!E$5,sales_data[Year],'Combo Box'!$A$20)</f>
        <v>994156</v>
      </c>
      <c r="F12" s="6">
        <f>SUMIFS(sales_data[Gross Sales],sales_data[Country],Sparklines!$A12,sales_data[Month Name],Sparklines!F$5,sales_data[Year],'Combo Box'!$A$20)</f>
        <v>2125121</v>
      </c>
      <c r="G12" s="6">
        <f>SUMIFS(sales_data[Gross Sales],sales_data[Country],Sparklines!$A12,sales_data[Month Name],Sparklines!G$5,sales_data[Year],'Combo Box'!$A$20)</f>
        <v>1269218</v>
      </c>
      <c r="H12" s="6">
        <f>SUMIFS(sales_data[Gross Sales],sales_data[Country],Sparklines!$A12,sales_data[Month Name],Sparklines!H$5,sales_data[Year],'Combo Box'!$A$20)</f>
        <v>2488521</v>
      </c>
      <c r="I12" s="6">
        <f>SUMIFS(sales_data[Gross Sales],sales_data[Country],Sparklines!$A12,sales_data[Month Name],Sparklines!I$5,sales_data[Year],'Combo Box'!$A$20)</f>
        <v>2217423</v>
      </c>
      <c r="J12" s="6">
        <f>SUMIFS(sales_data[Gross Sales],sales_data[Country],Sparklines!$A12,sales_data[Month Name],Sparklines!J$5,sales_data[Year],'Combo Box'!$A$20)</f>
        <v>1571735</v>
      </c>
      <c r="K12" s="6">
        <f>SUMIFS(sales_data[Gross Sales],sales_data[Country],Sparklines!$A12,sales_data[Month Name],Sparklines!K$5,sales_data[Year],'Combo Box'!$A$20)</f>
        <v>1569698</v>
      </c>
      <c r="L12" s="6">
        <f>SUMIFS(sales_data[Gross Sales],sales_data[Country],Sparklines!$A12,sales_data[Month Name],Sparklines!L$5,sales_data[Year],'Combo Box'!$A$20)</f>
        <v>802000</v>
      </c>
      <c r="M12" s="6">
        <f>SUMIFS(sales_data[Gross Sales],sales_data[Country],Sparklines!$A12,sales_data[Month Name],Sparklines!M$5,sales_data[Year],'Combo Box'!$A$20)</f>
        <v>1869136</v>
      </c>
    </row>
  </sheetData>
  <phoneticPr fontId="6" type="noConversion"/>
  <conditionalFormatting sqref="B6:M12">
    <cfRule type="top10" dxfId="2" priority="2" rank="10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xr2:uid="{DFD02D6C-23C4-2E44-9ADD-D15F61525522}">
          <x14:colorSeries theme="3" tint="0.499984740745262"/>
          <x14:colorNegative theme="1" tint="0.249977111117893"/>
          <x14:colorAxis rgb="FF000000"/>
          <x14:colorMarkers theme="9" tint="-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  <x14:sparkline>
              <xm:f>Sparklines!B11:M11</xm:f>
              <xm:sqref>N11</xm:sqref>
            </x14:sparkline>
            <x14:sparkline>
              <xm:f>Sparklines!B12:M12</xm:f>
              <xm:sqref>N12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868F2-395D-1548-86A6-F352125F0CF8}">
  <dimension ref="A1:O10"/>
  <sheetViews>
    <sheetView workbookViewId="0">
      <selection activeCell="A11" sqref="A11"/>
    </sheetView>
  </sheetViews>
  <sheetFormatPr baseColWidth="10" defaultRowHeight="14" x14ac:dyDescent="0.15"/>
  <cols>
    <col min="1" max="1" width="38.1640625" customWidth="1"/>
  </cols>
  <sheetData>
    <row r="1" spans="1:15" ht="20" x14ac:dyDescent="0.2">
      <c r="A1" s="34" t="s">
        <v>72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3" spans="1:15" x14ac:dyDescent="0.15">
      <c r="A3" t="str">
        <f>"Sales Data for " &amp; 'Combo Box'!$A$20</f>
        <v>Sales Data for 2019</v>
      </c>
    </row>
    <row r="7" spans="1:15" x14ac:dyDescent="0.15">
      <c r="A7" t="str">
        <f>"Discount Data for " &amp; 'Combo Box'!A20</f>
        <v>Discount Data for 2019</v>
      </c>
    </row>
    <row r="10" spans="1:15" x14ac:dyDescent="0.15">
      <c r="A10" t="str">
        <f>"Gross Sales by Country and Month for " &amp; 'Combo Box'!A20</f>
        <v>Gross Sales by Country and Month for 2019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EA0E-3311-E545-9CA6-E5868A5D6E43}">
  <sheetPr>
    <tabColor rgb="FF92D050"/>
  </sheetPr>
  <dimension ref="A1:N66"/>
  <sheetViews>
    <sheetView showGridLines="0" tabSelected="1" zoomScaleNormal="100" workbookViewId="0">
      <selection activeCell="P39" sqref="P39"/>
    </sheetView>
  </sheetViews>
  <sheetFormatPr baseColWidth="10" defaultRowHeight="14" x14ac:dyDescent="0.15"/>
  <cols>
    <col min="1" max="1" width="21.33203125" customWidth="1"/>
    <col min="2" max="2" width="15.83203125" customWidth="1"/>
    <col min="3" max="5" width="17.83203125" customWidth="1"/>
    <col min="6" max="6" width="12.6640625" bestFit="1" customWidth="1"/>
    <col min="7" max="7" width="13.83203125" bestFit="1" customWidth="1"/>
    <col min="8" max="9" width="12.6640625" bestFit="1" customWidth="1"/>
    <col min="10" max="13" width="13.83203125" bestFit="1" customWidth="1"/>
    <col min="14" max="14" width="19" customWidth="1"/>
  </cols>
  <sheetData>
    <row r="1" spans="1:5" ht="43" customHeight="1" x14ac:dyDescent="0.15"/>
    <row r="7" spans="1:5" x14ac:dyDescent="0.15">
      <c r="A7" t="str">
        <f>Titles!A3</f>
        <v>Sales Data for 2019</v>
      </c>
    </row>
    <row r="9" spans="1:5" ht="24" customHeight="1" x14ac:dyDescent="0.15">
      <c r="A9" s="41" t="str" cm="1">
        <f t="array" ref="A9:E9">'Sales Tables - Calcs'!B7:F7</f>
        <v>Product</v>
      </c>
      <c r="B9" s="41" t="str">
        <v>No. of Orders</v>
      </c>
      <c r="C9" s="41" t="str">
        <v>COGS</v>
      </c>
      <c r="D9" s="41" t="str">
        <v>Profit</v>
      </c>
      <c r="E9" s="41" t="str">
        <v>Status</v>
      </c>
    </row>
    <row r="10" spans="1:5" ht="16" x14ac:dyDescent="0.2">
      <c r="A10" t="str" cm="1">
        <f t="array" ref="A10:A15">_xlfn.ANCHORARRAY('Sales Tables - Calcs'!B8)</f>
        <v>Carretera</v>
      </c>
      <c r="B10" s="40">
        <f>'Sales Tables - Calcs'!C8</f>
        <v>70</v>
      </c>
      <c r="C10" s="5">
        <f>'Sales Tables - Calcs'!D8</f>
        <v>10620406</v>
      </c>
      <c r="D10" s="5">
        <f>'Sales Tables - Calcs'!E8</f>
        <v>1787818.5250000004</v>
      </c>
      <c r="E10" s="38">
        <f>D10</f>
        <v>1787818.5250000004</v>
      </c>
    </row>
    <row r="11" spans="1:5" ht="16" x14ac:dyDescent="0.2">
      <c r="A11" t="str">
        <v>Montana</v>
      </c>
      <c r="B11" s="40">
        <f>'Sales Tables - Calcs'!C9</f>
        <v>70</v>
      </c>
      <c r="C11" s="5">
        <f>'Sales Tables - Calcs'!D9</f>
        <v>9758022</v>
      </c>
      <c r="D11" s="5">
        <f>'Sales Tables - Calcs'!E9</f>
        <v>1656249.34</v>
      </c>
      <c r="E11" s="38">
        <f t="shared" ref="E11:E15" si="0">D11</f>
        <v>1656249.34</v>
      </c>
    </row>
    <row r="12" spans="1:5" ht="16" x14ac:dyDescent="0.2">
      <c r="A12" t="str">
        <v>Paseo</v>
      </c>
      <c r="B12" s="40">
        <f>'Sales Tables - Calcs'!C10</f>
        <v>151</v>
      </c>
      <c r="C12" s="5">
        <f>'Sales Tables - Calcs'!D10</f>
        <v>23398812</v>
      </c>
      <c r="D12" s="5">
        <f>'Sales Tables - Calcs'!E10</f>
        <v>3697090.8600000003</v>
      </c>
      <c r="E12" s="38">
        <f t="shared" si="0"/>
        <v>3697090.8600000003</v>
      </c>
    </row>
    <row r="13" spans="1:5" ht="16" x14ac:dyDescent="0.2">
      <c r="A13" t="str">
        <v>Velo</v>
      </c>
      <c r="B13" s="40">
        <f>'Sales Tables - Calcs'!C11</f>
        <v>82</v>
      </c>
      <c r="C13" s="5">
        <f>'Sales Tables - Calcs'!D11</f>
        <v>10368717</v>
      </c>
      <c r="D13" s="5">
        <f>'Sales Tables - Calcs'!E11</f>
        <v>1683875.2049999996</v>
      </c>
      <c r="E13" s="38">
        <f t="shared" si="0"/>
        <v>1683875.2049999996</v>
      </c>
    </row>
    <row r="14" spans="1:5" ht="16" x14ac:dyDescent="0.2">
      <c r="A14" t="str">
        <v>VTT</v>
      </c>
      <c r="B14" s="40">
        <f>'Sales Tables - Calcs'!C12</f>
        <v>81</v>
      </c>
      <c r="C14" s="5">
        <f>'Sales Tables - Calcs'!D12</f>
        <v>12954071</v>
      </c>
      <c r="D14" s="5">
        <f>'Sales Tables - Calcs'!E12</f>
        <v>2155868.290000001</v>
      </c>
      <c r="E14" s="38">
        <f t="shared" si="0"/>
        <v>2155868.290000001</v>
      </c>
    </row>
    <row r="15" spans="1:5" ht="16" x14ac:dyDescent="0.2">
      <c r="A15" t="str">
        <v>Amarilla</v>
      </c>
      <c r="B15" s="40">
        <f>'Sales Tables - Calcs'!C13</f>
        <v>71</v>
      </c>
      <c r="C15" s="5">
        <f>'Sales Tables - Calcs'!D13</f>
        <v>12195829</v>
      </c>
      <c r="D15" s="5">
        <f>'Sales Tables - Calcs'!E13</f>
        <v>2019729.63</v>
      </c>
      <c r="E15" s="38">
        <f t="shared" si="0"/>
        <v>2019729.63</v>
      </c>
    </row>
    <row r="18" spans="1:5" ht="27" customHeight="1" x14ac:dyDescent="0.15">
      <c r="A18" s="41" t="str" cm="1">
        <f t="array" ref="A18:E18">'Sales Tables - Calcs'!H7:L7</f>
        <v>Country</v>
      </c>
      <c r="B18" s="41" t="str">
        <v>No. of Orders</v>
      </c>
      <c r="C18" s="41" t="str">
        <v>COGS</v>
      </c>
      <c r="D18" s="41" t="str">
        <v>Profit</v>
      </c>
      <c r="E18" s="41" t="str">
        <v>Status</v>
      </c>
    </row>
    <row r="19" spans="1:5" x14ac:dyDescent="0.15">
      <c r="A19" t="str" cm="1">
        <f t="array" ref="A19:A25">_xlfn.ANCHORARRAY('Sales Tables - Calcs'!H8)</f>
        <v>Canada</v>
      </c>
      <c r="B19">
        <f>'Sales Tables - Calcs'!I8</f>
        <v>99</v>
      </c>
      <c r="C19" s="6">
        <f>'Sales Tables - Calcs'!J8</f>
        <v>16330325</v>
      </c>
      <c r="D19" s="6">
        <f>'Sales Tables - Calcs'!K8</f>
        <v>2585800.7449999992</v>
      </c>
      <c r="E19" s="39">
        <f>D19</f>
        <v>2585800.7449999992</v>
      </c>
    </row>
    <row r="20" spans="1:5" x14ac:dyDescent="0.15">
      <c r="A20" t="str">
        <v>Germany</v>
      </c>
      <c r="B20">
        <f>'Sales Tables - Calcs'!I9</f>
        <v>100</v>
      </c>
      <c r="C20" s="6">
        <f>'Sales Tables - Calcs'!J9</f>
        <v>13485301</v>
      </c>
      <c r="D20" s="6">
        <f>'Sales Tables - Calcs'!K9</f>
        <v>2316099.850000002</v>
      </c>
      <c r="E20" s="39">
        <f t="shared" ref="E20:E25" si="1">D20</f>
        <v>2316099.850000002</v>
      </c>
    </row>
    <row r="21" spans="1:5" x14ac:dyDescent="0.15">
      <c r="A21" t="str">
        <v>France</v>
      </c>
      <c r="B21">
        <f>'Sales Tables - Calcs'!I10</f>
        <v>97</v>
      </c>
      <c r="C21" s="6">
        <f>'Sales Tables - Calcs'!J10</f>
        <v>15791038.5</v>
      </c>
      <c r="D21" s="6">
        <f>'Sales Tables - Calcs'!K10</f>
        <v>2772241.2599999993</v>
      </c>
      <c r="E21" s="39">
        <f t="shared" si="1"/>
        <v>2772241.2599999993</v>
      </c>
    </row>
    <row r="22" spans="1:5" x14ac:dyDescent="0.15">
      <c r="A22" t="str">
        <v>Mexico</v>
      </c>
      <c r="B22">
        <f>'Sales Tables - Calcs'!I11</f>
        <v>98</v>
      </c>
      <c r="C22" s="6">
        <f>'Sales Tables - Calcs'!J11</f>
        <v>13553688</v>
      </c>
      <c r="D22" s="6">
        <f>'Sales Tables - Calcs'!K11</f>
        <v>2306370.4999999995</v>
      </c>
      <c r="E22" s="39">
        <f t="shared" si="1"/>
        <v>2306370.4999999995</v>
      </c>
    </row>
    <row r="23" spans="1:5" x14ac:dyDescent="0.15">
      <c r="A23" t="str">
        <v>Brazil</v>
      </c>
      <c r="B23">
        <f>'Sales Tables - Calcs'!I12</f>
        <v>11</v>
      </c>
      <c r="C23" s="6">
        <f>'Sales Tables - Calcs'!J12</f>
        <v>2139682.5</v>
      </c>
      <c r="D23" s="6">
        <f>'Sales Tables - Calcs'!K12</f>
        <v>443489.125</v>
      </c>
      <c r="E23" s="39">
        <f t="shared" si="1"/>
        <v>443489.125</v>
      </c>
    </row>
    <row r="24" spans="1:5" x14ac:dyDescent="0.15">
      <c r="A24" t="str">
        <v>China</v>
      </c>
      <c r="B24">
        <f>'Sales Tables - Calcs'!I13</f>
        <v>24</v>
      </c>
      <c r="C24" s="6">
        <f>'Sales Tables - Calcs'!J13</f>
        <v>2436430</v>
      </c>
      <c r="D24" s="6">
        <f>'Sales Tables - Calcs'!K13</f>
        <v>405479.86</v>
      </c>
      <c r="E24" s="39">
        <f t="shared" si="1"/>
        <v>405479.86</v>
      </c>
    </row>
    <row r="25" spans="1:5" x14ac:dyDescent="0.15">
      <c r="A25" t="str">
        <v>USA</v>
      </c>
      <c r="B25">
        <f>'Sales Tables - Calcs'!I14</f>
        <v>96</v>
      </c>
      <c r="C25" s="6">
        <f>'Sales Tables - Calcs'!J14</f>
        <v>15559392</v>
      </c>
      <c r="D25" s="6">
        <f>'Sales Tables - Calcs'!K14</f>
        <v>2171150.5100000002</v>
      </c>
      <c r="E25" s="39">
        <f t="shared" si="1"/>
        <v>2171150.5100000002</v>
      </c>
    </row>
    <row r="31" spans="1:5" s="25" customFormat="1" ht="20" x14ac:dyDescent="0.2">
      <c r="A31" s="34" t="str">
        <f>Titles!A7</f>
        <v>Discount Data for 2019</v>
      </c>
    </row>
    <row r="58" spans="1:14" s="25" customFormat="1" ht="20" x14ac:dyDescent="0.2">
      <c r="A58" s="34" t="str">
        <f>Titles!A10</f>
        <v>Gross Sales by Country and Month for 2019</v>
      </c>
    </row>
    <row r="59" spans="1:14" x14ac:dyDescent="0.15">
      <c r="B59" t="str">
        <f>Sparklines!B5</f>
        <v>Jan</v>
      </c>
      <c r="C59" t="str">
        <f>Sparklines!C5</f>
        <v>Feb</v>
      </c>
      <c r="D59" t="str">
        <f>Sparklines!D5</f>
        <v>Mar</v>
      </c>
      <c r="E59" t="str">
        <f>Sparklines!E5</f>
        <v>Apr</v>
      </c>
      <c r="F59" t="str">
        <f>Sparklines!F5</f>
        <v>May</v>
      </c>
      <c r="G59" t="str">
        <f>Sparklines!G5</f>
        <v>Jun</v>
      </c>
      <c r="H59" t="str">
        <f>Sparklines!H5</f>
        <v>Jul</v>
      </c>
      <c r="I59" t="str">
        <f>Sparklines!I5</f>
        <v>Aug</v>
      </c>
      <c r="J59" t="str">
        <f>Sparklines!J5</f>
        <v>Sep</v>
      </c>
      <c r="K59" t="str">
        <f>Sparklines!K5</f>
        <v>Oct</v>
      </c>
      <c r="L59" t="str">
        <f>Sparklines!L5</f>
        <v>Nov</v>
      </c>
      <c r="M59" t="str">
        <f>Sparklines!M5</f>
        <v>Dec</v>
      </c>
      <c r="N59" t="str">
        <f>Sparklines!N5</f>
        <v>Trends</v>
      </c>
    </row>
    <row r="60" spans="1:14" x14ac:dyDescent="0.15">
      <c r="A60" t="str">
        <f>Sparklines!A6</f>
        <v>Canada</v>
      </c>
      <c r="B60" s="6">
        <f>Sparklines!B6</f>
        <v>1355530</v>
      </c>
      <c r="C60" s="6">
        <f>Sparklines!C6</f>
        <v>1571245</v>
      </c>
      <c r="D60" s="6">
        <f>Sparklines!D6</f>
        <v>889265</v>
      </c>
      <c r="E60" s="6">
        <f>Sparklines!E6</f>
        <v>1711911</v>
      </c>
      <c r="F60" s="6">
        <f>Sparklines!F6</f>
        <v>848882</v>
      </c>
      <c r="G60" s="6">
        <f>Sparklines!G6</f>
        <v>3084512</v>
      </c>
      <c r="H60" s="6">
        <f>Sparklines!H6</f>
        <v>2303220</v>
      </c>
      <c r="I60" s="6">
        <f>Sparklines!I6</f>
        <v>799258</v>
      </c>
      <c r="J60" s="6">
        <f>Sparklines!J6</f>
        <v>1020615</v>
      </c>
      <c r="K60" s="6">
        <f>Sparklines!K6</f>
        <v>2454416</v>
      </c>
      <c r="L60" s="6">
        <f>Sparklines!L6</f>
        <v>1074128</v>
      </c>
      <c r="M60" s="6">
        <f>Sparklines!M6</f>
        <v>3441122</v>
      </c>
    </row>
    <row r="61" spans="1:14" x14ac:dyDescent="0.15">
      <c r="A61" t="str">
        <f>Sparklines!A7</f>
        <v>Germany</v>
      </c>
      <c r="B61" s="6">
        <f>Sparklines!B7</f>
        <v>981812</v>
      </c>
      <c r="C61" s="6">
        <f>Sparklines!C7</f>
        <v>1456503</v>
      </c>
      <c r="D61" s="6">
        <f>Sparklines!D7</f>
        <v>519023</v>
      </c>
      <c r="E61" s="6">
        <f>Sparklines!E7</f>
        <v>1473344</v>
      </c>
      <c r="F61" s="6">
        <f>Sparklines!F7</f>
        <v>1083835</v>
      </c>
      <c r="G61" s="6">
        <f>Sparklines!G7</f>
        <v>1642652</v>
      </c>
      <c r="H61" s="6">
        <f>Sparklines!H7</f>
        <v>1776361</v>
      </c>
      <c r="I61" s="6">
        <f>Sparklines!I7</f>
        <v>1139514</v>
      </c>
      <c r="J61" s="6">
        <f>Sparklines!J7</f>
        <v>1012192</v>
      </c>
      <c r="K61" s="6">
        <f>Sparklines!K7</f>
        <v>3559008</v>
      </c>
      <c r="L61" s="6">
        <f>Sparklines!L7</f>
        <v>701504</v>
      </c>
      <c r="M61" s="6">
        <f>Sparklines!M7</f>
        <v>1441852</v>
      </c>
    </row>
    <row r="62" spans="1:14" x14ac:dyDescent="0.15">
      <c r="A62" t="str">
        <f>Sparklines!A8</f>
        <v>France</v>
      </c>
      <c r="B62" s="6">
        <f>Sparklines!B8</f>
        <v>1109758</v>
      </c>
      <c r="C62" s="6">
        <f>Sparklines!C8</f>
        <v>1538251</v>
      </c>
      <c r="D62" s="6">
        <f>Sparklines!D8</f>
        <v>1777761</v>
      </c>
      <c r="E62" s="6">
        <f>Sparklines!E8</f>
        <v>1436050</v>
      </c>
      <c r="F62" s="6">
        <f>Sparklines!F8</f>
        <v>1128877</v>
      </c>
      <c r="G62" s="6">
        <f>Sparklines!G8</f>
        <v>1607704</v>
      </c>
      <c r="H62" s="6">
        <f>Sparklines!H8</f>
        <v>1233507</v>
      </c>
      <c r="I62" s="6">
        <f>Sparklines!I8</f>
        <v>860367</v>
      </c>
      <c r="J62" s="6">
        <f>Sparklines!J8</f>
        <v>1840635</v>
      </c>
      <c r="K62" s="6">
        <f>Sparklines!K8</f>
        <v>3616266</v>
      </c>
      <c r="L62" s="6">
        <f>Sparklines!L8</f>
        <v>1231847</v>
      </c>
      <c r="M62" s="6">
        <f>Sparklines!M8</f>
        <v>2445999</v>
      </c>
    </row>
    <row r="63" spans="1:14" x14ac:dyDescent="0.15">
      <c r="A63" t="str">
        <f>Sparklines!A9</f>
        <v>Mexico</v>
      </c>
      <c r="B63" s="6">
        <f>Sparklines!B9</f>
        <v>1808275</v>
      </c>
      <c r="C63" s="6">
        <f>Sparklines!C9</f>
        <v>1495150</v>
      </c>
      <c r="D63" s="6">
        <f>Sparklines!D9</f>
        <v>975021</v>
      </c>
      <c r="E63" s="6">
        <f>Sparklines!E9</f>
        <v>1091087</v>
      </c>
      <c r="F63" s="6">
        <f>Sparklines!F9</f>
        <v>1296696</v>
      </c>
      <c r="G63" s="6">
        <f>Sparklines!G9</f>
        <v>2292988</v>
      </c>
      <c r="H63" s="6">
        <f>Sparklines!H9</f>
        <v>1029773</v>
      </c>
      <c r="I63" s="6">
        <f>Sparklines!I9</f>
        <v>1116197</v>
      </c>
      <c r="J63" s="6">
        <f>Sparklines!J9</f>
        <v>1101624</v>
      </c>
      <c r="K63" s="6">
        <f>Sparklines!K9</f>
        <v>1970293</v>
      </c>
      <c r="L63" s="6">
        <f>Sparklines!L9</f>
        <v>1266931</v>
      </c>
      <c r="M63" s="6">
        <f>Sparklines!M9</f>
        <v>1766240</v>
      </c>
    </row>
    <row r="64" spans="1:14" x14ac:dyDescent="0.15">
      <c r="A64" t="str">
        <f>Sparklines!A10</f>
        <v>Brazil</v>
      </c>
      <c r="B64" s="6">
        <f>Sparklines!B10</f>
        <v>0</v>
      </c>
      <c r="C64" s="6">
        <f>Sparklines!C10</f>
        <v>22380</v>
      </c>
      <c r="D64" s="6">
        <f>Sparklines!D10</f>
        <v>0</v>
      </c>
      <c r="E64" s="6">
        <f>Sparklines!E10</f>
        <v>721744</v>
      </c>
      <c r="F64" s="6">
        <f>Sparklines!F10</f>
        <v>284500</v>
      </c>
      <c r="G64" s="6">
        <f>Sparklines!G10</f>
        <v>165905</v>
      </c>
      <c r="H64" s="6">
        <f>Sparklines!H10</f>
        <v>0</v>
      </c>
      <c r="I64" s="6">
        <f>Sparklines!I10</f>
        <v>0</v>
      </c>
      <c r="J64" s="6">
        <f>Sparklines!J10</f>
        <v>295800</v>
      </c>
      <c r="K64" s="6">
        <f>Sparklines!K10</f>
        <v>18823</v>
      </c>
      <c r="L64" s="6">
        <f>Sparklines!L10</f>
        <v>0</v>
      </c>
      <c r="M64" s="6">
        <f>Sparklines!M10</f>
        <v>1104350</v>
      </c>
    </row>
    <row r="65" spans="1:13" x14ac:dyDescent="0.15">
      <c r="A65" t="str">
        <f>Sparklines!A11</f>
        <v>China</v>
      </c>
      <c r="B65" s="6">
        <f>Sparklines!B11</f>
        <v>522466</v>
      </c>
      <c r="C65" s="6">
        <f>Sparklines!C11</f>
        <v>216685</v>
      </c>
      <c r="D65" s="6">
        <f>Sparklines!D11</f>
        <v>390458</v>
      </c>
      <c r="E65" s="6">
        <f>Sparklines!E11</f>
        <v>0</v>
      </c>
      <c r="F65" s="6">
        <f>Sparklines!F11</f>
        <v>0</v>
      </c>
      <c r="G65" s="6">
        <f>Sparklines!G11</f>
        <v>205993</v>
      </c>
      <c r="H65" s="6">
        <f>Sparklines!H11</f>
        <v>0</v>
      </c>
      <c r="I65" s="6">
        <f>Sparklines!I11</f>
        <v>193200</v>
      </c>
      <c r="J65" s="6">
        <f>Sparklines!J11</f>
        <v>2716</v>
      </c>
      <c r="K65" s="6">
        <f>Sparklines!K11</f>
        <v>124920</v>
      </c>
      <c r="L65" s="6">
        <f>Sparklines!L11</f>
        <v>871500</v>
      </c>
      <c r="M65" s="6">
        <f>Sparklines!M11</f>
        <v>439569</v>
      </c>
    </row>
    <row r="66" spans="1:13" x14ac:dyDescent="0.15">
      <c r="A66" t="str">
        <f>Sparklines!A12</f>
        <v>USA</v>
      </c>
      <c r="B66" s="6">
        <f>Sparklines!B12</f>
        <v>1528778</v>
      </c>
      <c r="C66" s="6">
        <f>Sparklines!C12</f>
        <v>1398987</v>
      </c>
      <c r="D66" s="6">
        <f>Sparklines!D12</f>
        <v>1572498</v>
      </c>
      <c r="E66" s="6">
        <f>Sparklines!E12</f>
        <v>994156</v>
      </c>
      <c r="F66" s="6">
        <f>Sparklines!F12</f>
        <v>2125121</v>
      </c>
      <c r="G66" s="6">
        <f>Sparklines!G12</f>
        <v>1269218</v>
      </c>
      <c r="H66" s="6">
        <f>Sparklines!H12</f>
        <v>2488521</v>
      </c>
      <c r="I66" s="6">
        <f>Sparklines!I12</f>
        <v>2217423</v>
      </c>
      <c r="J66" s="6">
        <f>Sparklines!J12</f>
        <v>1571735</v>
      </c>
      <c r="K66" s="6">
        <f>Sparklines!K12</f>
        <v>1569698</v>
      </c>
      <c r="L66" s="6">
        <f>Sparklines!L12</f>
        <v>802000</v>
      </c>
      <c r="M66" s="6">
        <f>Sparklines!M12</f>
        <v>1869136</v>
      </c>
    </row>
  </sheetData>
  <conditionalFormatting sqref="E10:E15">
    <cfRule type="iconSet" priority="3">
      <iconSet iconSet="3Symbols" showValue="0">
        <cfvo type="percent" val="0"/>
        <cfvo type="num" val="1000000"/>
        <cfvo type="num" val="2000000"/>
      </iconSet>
    </cfRule>
  </conditionalFormatting>
  <conditionalFormatting sqref="E19:E25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B60:M66">
    <cfRule type="top10" dxfId="0" priority="1" rank="10"/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Drop Down 1">
              <controlPr defaultSize="0" autoLine="0" autoPict="0">
                <anchor moveWithCells="1">
                  <from>
                    <xdr:col>0</xdr:col>
                    <xdr:colOff>1549400</xdr:colOff>
                    <xdr:row>2</xdr:row>
                    <xdr:rowOff>50800</xdr:rowOff>
                  </from>
                  <to>
                    <xdr:col>2</xdr:col>
                    <xdr:colOff>825500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xr2:uid="{E032D0B4-BFF3-7D4A-A3C7-810B159FBE87}">
          <x14:colorSeries theme="3" tint="0.499984740745262"/>
          <x14:colorNegative theme="1" tint="0.249977111117893"/>
          <x14:colorAxis rgb="FF000000"/>
          <x14:colorMarkers theme="9" tint="-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Dashboard!B60:M60</xm:f>
              <xm:sqref>N60</xm:sqref>
            </x14:sparkline>
            <x14:sparkline>
              <xm:f>Dashboard!B61:M61</xm:f>
              <xm:sqref>N61</xm:sqref>
            </x14:sparkline>
            <x14:sparkline>
              <xm:f>Dashboard!B62:M62</xm:f>
              <xm:sqref>N62</xm:sqref>
            </x14:sparkline>
            <x14:sparkline>
              <xm:f>Dashboard!B63:M63</xm:f>
              <xm:sqref>N63</xm:sqref>
            </x14:sparkline>
            <x14:sparkline>
              <xm:f>Dashboard!B64:M64</xm:f>
              <xm:sqref>N64</xm:sqref>
            </x14:sparkline>
            <x14:sparkline>
              <xm:f>Dashboard!B65:M65</xm:f>
              <xm:sqref>N65</xm:sqref>
            </x14:sparkline>
            <x14:sparkline>
              <xm:f>Dashboard!B66:M66</xm:f>
              <xm:sqref>N66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Wareframe</vt:lpstr>
      <vt:lpstr>Combo Box</vt:lpstr>
      <vt:lpstr>Headline Stats</vt:lpstr>
      <vt:lpstr>Sales Tables - Calcs</vt:lpstr>
      <vt:lpstr>Filled Map - Chart</vt:lpstr>
      <vt:lpstr>Discounts - Chart</vt:lpstr>
      <vt:lpstr>Sparklines</vt:lpstr>
      <vt:lpstr>Titles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Md. Tusar Ahmed</cp:lastModifiedBy>
  <dcterms:created xsi:type="dcterms:W3CDTF">2014-01-28T02:45:41Z</dcterms:created>
  <dcterms:modified xsi:type="dcterms:W3CDTF">2025-09-07T09:39:30Z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