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rKAT\"/>
    </mc:Choice>
  </mc:AlternateContent>
  <xr:revisionPtr revIDLastSave="0" documentId="8_{CA0D0627-EFAD-40B5-B85B-4BC667BAA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9" i="1" l="1"/>
  <c r="H124" i="1"/>
</calcChain>
</file>

<file path=xl/sharedStrings.xml><?xml version="1.0" encoding="utf-8"?>
<sst xmlns="http://schemas.openxmlformats.org/spreadsheetml/2006/main" count="1042" uniqueCount="388">
  <si>
    <t>MeerKAT</t>
  </si>
  <si>
    <t>GBT - Published Example</t>
  </si>
  <si>
    <t>GBT - Boyajian Data</t>
  </si>
  <si>
    <t>What is it?</t>
  </si>
  <si>
    <t>Same?</t>
  </si>
  <si>
    <t>Header Field</t>
  </si>
  <si>
    <t>Example Data</t>
  </si>
  <si>
    <t>Accumulation length (# of spectra averaged together in time) - set to 1 for coherent modes only.</t>
  </si>
  <si>
    <t>ACC_LEN</t>
  </si>
  <si>
    <t>=</t>
  </si>
  <si>
    <t>Yes</t>
  </si>
  <si>
    <t>AZ</t>
  </si>
  <si>
    <t>AZ: Azimuth of the telescope</t>
  </si>
  <si>
    <t>A name for the backend (or backend compatibility) of the recorded data. Breakthrough Listen canonically uses GUPPI for maximizing backwards compatibility with legacy code.</t>
  </si>
  <si>
    <t>BACKEND</t>
  </si>
  <si>
    <t>'GUPPI'</t>
  </si>
  <si>
    <t>’GUPPI ’</t>
  </si>
  <si>
    <t>'GUPPI   '</t>
  </si>
  <si>
    <t>BANDNUM: For telescopes with multiple IF downconverters (aka "bands"), this field identifies which IF band provided the data for the given RAW file.</t>
  </si>
  <si>
    <t>BANDNUM</t>
  </si>
  <si>
    <t>BANKNAM: Name of the Breakthrough Listen bank where this file was recorded, labeled by the "Player" name (see MacMahon et al. 2018)</t>
  </si>
  <si>
    <t>BANKNAM</t>
  </si>
  <si>
    <t>’BLP00 ’</t>
  </si>
  <si>
    <t>'BANKA   '</t>
  </si>
  <si>
    <t>BANKNUM: Once channelized, different parts of the IF band are received and processed by different backend hosts. This field identifies which portion of the IF band is present in a given RAW file.</t>
  </si>
  <si>
    <t>BANKNUM</t>
  </si>
  <si>
    <t>BASE BW: Occupied portion of the Nyquist bandwidth (no longer used).</t>
  </si>
  <si>
    <t>BASE_BW</t>
  </si>
  <si>
    <t>BINDHOST</t>
  </si>
  <si>
    <t>'eth4'</t>
  </si>
  <si>
    <t>BINDHOST: Ethernet device for receiving data</t>
  </si>
  <si>
    <t>’eth4 ’</t>
  </si>
  <si>
    <t>BINDHOS</t>
  </si>
  <si>
    <t>'eth4    '</t>
  </si>
  <si>
    <t>?</t>
  </si>
  <si>
    <t>BINDPORT</t>
  </si>
  <si>
    <t>In bytes; constrained to have ntime samples per block to be a power of two. For hpguppi_dap, max BLOCSIZE =128 MiB</t>
  </si>
  <si>
    <t>~</t>
  </si>
  <si>
    <t>BLOCSIZE</t>
  </si>
  <si>
    <t>BLOCSIZE: The size of the following raw data segment, in bytes. Does not include padding bytes from Direct I/O. Can be expressed as 2 X NPOL X NTIME X NCHAN X NBITS/8</t>
  </si>
  <si>
    <t>BLOCSIZ</t>
  </si>
  <si>
    <t>BMAJ: Full width half maximum of the major axis of the beam</t>
  </si>
  <si>
    <t>BMAJ</t>
  </si>
  <si>
    <t>BMIN: Full width half maximum of the minor axis of the beam</t>
  </si>
  <si>
    <t>BMIN</t>
  </si>
  <si>
    <t>CAL DCYC: Duty cycle for pulsed calibrator</t>
  </si>
  <si>
    <t>CAL_DCYC</t>
  </si>
  <si>
    <t>CAL_DCY</t>
  </si>
  <si>
    <t>CAL FREQ: Pulse frequency of the calibrator signal. May be unspecified.</t>
  </si>
  <si>
    <t>CAL_FREQ</t>
  </si>
  <si>
    <t>’unspecified’</t>
  </si>
  <si>
    <t>CAL_FRE</t>
  </si>
  <si>
    <t>'unspecified'</t>
  </si>
  <si>
    <t>CAL MODE: Setting of calibration noise diode</t>
  </si>
  <si>
    <t>CAL_MODE</t>
  </si>
  <si>
    <t>’OFF ’</t>
  </si>
  <si>
    <t>CAL_MOD</t>
  </si>
  <si>
    <t>'OFF     '</t>
  </si>
  <si>
    <t>CHAN BW: Bandwidth (in MHz) of a single channel. Will be negative if the frequency axis is reversed (e.g. due to a lower sideband mix).</t>
  </si>
  <si>
    <t>CHAN_BW</t>
  </si>
  <si>
    <t>CHAN DM: Dispersion measure for COHERENT SEARCH mode. Set to 0 for all other modes.</t>
  </si>
  <si>
    <t>CHAN_DM</t>
  </si>
  <si>
    <t>DAQCTRL: This field is used by the telescope interface code to control the data acquisition (e.g. to initiate recording).</t>
  </si>
  <si>
    <t>DAQCTRL</t>
  </si>
  <si>
    <t>’start ’</t>
  </si>
  <si>
    <t>DAQPULSE</t>
  </si>
  <si>
    <t>'Wed Oct 21 17:19:02 2020'</t>
  </si>
  <si>
    <t>DAQPULSE: Heartbeat from GUPPI DAQ (data acquisition) server</t>
  </si>
  <si>
    <t>’Thu Nov 15 00:22:14 2018’</t>
  </si>
  <si>
    <t>DAQPULS</t>
  </si>
  <si>
    <t>'Wed Oct 26 21:29:12 2016'</t>
  </si>
  <si>
    <t>DAQSTATE</t>
  </si>
  <si>
    <t>'RECORD'</t>
  </si>
  <si>
    <t>DAQSTATE: State of GUPPI DAQ server</t>
  </si>
  <si>
    <t>’record ’</t>
  </si>
  <si>
    <t>DAQSTAT</t>
  </si>
  <si>
    <t>'running '</t>
  </si>
  <si>
    <t>DATADIR</t>
  </si>
  <si>
    <t>'/buf0/Unknown_SB'</t>
  </si>
  <si>
    <t>DATADIR: Path prefix for data directory of output files</t>
  </si>
  <si>
    <t>’/datax/dibas’</t>
  </si>
  <si>
    <t>'/datax/dibas'</t>
  </si>
  <si>
    <t>DATAHOST: Hostname or IP address of the FPGA 10Gbe port to receive from</t>
  </si>
  <si>
    <t>DATAHOST</t>
  </si>
  <si>
    <t>’blr2-1-10-0.gb.nrao.edu’</t>
  </si>
  <si>
    <t>DATAHOS</t>
  </si>
  <si>
    <t>'10.17.0.64'</t>
  </si>
  <si>
    <t>DATAPORT: Port number for receiving data</t>
  </si>
  <si>
    <t>DATAPORT</t>
  </si>
  <si>
    <t>DATAPOR</t>
  </si>
  <si>
    <t>DEC</t>
  </si>
  <si>
    <t>DEC: Declination of the telescope (degrees) (Parkes: same as DEC STR)</t>
  </si>
  <si>
    <t>DEC_STR</t>
  </si>
  <si>
    <t>'-57:40:05.2''</t>
  </si>
  <si>
    <t>DEC STR: Declination of the telescope (string form)</t>
  </si>
  <si>
    <t>’-05:02:24.0000’</t>
  </si>
  <si>
    <t>'+44:27:21.6000'</t>
  </si>
  <si>
    <t>DESTIP</t>
  </si>
  <si>
    <t>'239.9.0.192+3'</t>
  </si>
  <si>
    <t>Whether data was written directly from memory buffer to disk in multiples of 512 byte chunks, hence whether padding is included at the header end. Yes=1, No=0</t>
  </si>
  <si>
    <t>DIRECTIO</t>
  </si>
  <si>
    <t>DIRECTIO: Indicates whether Direct I/O was used to optimize file writing. If used, indicated by a non-zero value, the header is padded to be a multiple of 512 bytes.</t>
  </si>
  <si>
    <t>DIRECTI</t>
  </si>
  <si>
    <t>DISKSTAT</t>
  </si>
  <si>
    <t>'waiting'</t>
  </si>
  <si>
    <t>DISKSTAT: Status of disk write thread</t>
  </si>
  <si>
    <t>’waiting ’</t>
  </si>
  <si>
    <t>DISKSTA</t>
  </si>
  <si>
    <t>'waiting '</t>
  </si>
  <si>
    <t>DROPAVG: Average fraction of recently dropped data</t>
  </si>
  <si>
    <t>DROPAVG</t>
  </si>
  <si>
    <t>DROPBLK: Fraction of data dropped in the current block</t>
  </si>
  <si>
    <t>DROPBLK</t>
  </si>
  <si>
    <t>DROPSTAT</t>
  </si>
  <si>
    <t>'0/118784'</t>
  </si>
  <si>
    <t>DROPTOT: Fraction of total data dropped during this scan</t>
  </si>
  <si>
    <t>DROPTOT</t>
  </si>
  <si>
    <t>DS FREQ: Enables software reduction of frequency resolution (SEARCH and COHERENT SEARCH only). Only powers of 2 are allowed. Set to 1 for all other modes.</t>
  </si>
  <si>
    <t>DS_FREQ</t>
  </si>
  <si>
    <t>DS TIME: Enables additional software accumulation of spectra in time (SEARCH and COHERENT SEARCH only). Only powers of 2 are allowed. Set to 1 for all other modes.</t>
  </si>
  <si>
    <t>DS_TIME</t>
  </si>
  <si>
    <t>DWELL</t>
  </si>
  <si>
    <t>EL</t>
  </si>
  <si>
    <t>FD POLN: Polarization type of the feed (LIN or CIR)</t>
  </si>
  <si>
    <t>FD_POLN</t>
  </si>
  <si>
    <t>’CIRC ’</t>
  </si>
  <si>
    <t>'CIRC    '</t>
  </si>
  <si>
    <t>FECENTER</t>
  </si>
  <si>
    <t>FENCHAN</t>
  </si>
  <si>
    <t>FENSTRM</t>
  </si>
  <si>
    <t>FESTATUS</t>
  </si>
  <si>
    <t>'#0 '</t>
  </si>
  <si>
    <t>FFTLEN: Total number of frequency channels in the digitized band from which these data are drawn. Not used by Breakthrough Listen code.</t>
  </si>
  <si>
    <t xml:space="preserve">FFTLEN 	</t>
  </si>
  <si>
    <t>FFTLEN</t>
  </si>
  <si>
    <t>FRONTEND: Name of the receiver that was used.</t>
  </si>
  <si>
    <t>FRONTEND</t>
  </si>
  <si>
    <t>’Rcvr8_10’</t>
  </si>
  <si>
    <t>FRONTEN</t>
  </si>
  <si>
    <t>'Rcvr8_10'</t>
  </si>
  <si>
    <t>HCLOCKS</t>
  </si>
  <si>
    <t>HNCHAN</t>
  </si>
  <si>
    <t>HNTIME</t>
  </si>
  <si>
    <t>IBVBUFST</t>
  </si>
  <si>
    <t>'1/24'</t>
  </si>
  <si>
    <t>IBVGBPS</t>
  </si>
  <si>
    <t>IBVPKTSZ</t>
  </si>
  <si>
    <t>'42,96,1024'</t>
  </si>
  <si>
    <t>IBVPPS</t>
  </si>
  <si>
    <t>IBVSTAT</t>
  </si>
  <si>
    <t>'running'</t>
  </si>
  <si>
    <t>INSTANCE</t>
  </si>
  <si>
    <t>LST: Local sidereal time at the start of the block (seconds)</t>
  </si>
  <si>
    <t>LST</t>
  </si>
  <si>
    <t>MAXFLOWS</t>
  </si>
  <si>
    <t>N. of antennas</t>
  </si>
  <si>
    <t>NANTS</t>
  </si>
  <si>
    <t>NBIN: Number of bins in profile for folding and calibration modes. Ignored in all other modes.</t>
  </si>
  <si>
    <t>NBIN</t>
  </si>
  <si>
    <t>NBITS</t>
  </si>
  <si>
    <t>NBITS: Number of bits in each complex component per sample - one complex-valued sample has 2 X NBITS bits</t>
  </si>
  <si>
    <t>NDROP</t>
  </si>
  <si>
    <t>NDROP: Number of packets dropped during this block</t>
  </si>
  <si>
    <t>NETBLKMS</t>
  </si>
  <si>
    <t>NETBUFST</t>
  </si>
  <si>
    <t>NETBUFST: Recording diagnostic regarding how many network buffers were used during recording - usually only 1 out of 24 are required, but if there are disk or filesystem bottlenecks this goes up.</t>
  </si>
  <si>
    <t>’1/24 ’</t>
  </si>
  <si>
    <t>NETBUFS</t>
  </si>
  <si>
    <t>'1/24    '</t>
  </si>
  <si>
    <t>NETGBPS</t>
  </si>
  <si>
    <t>NETPKPS</t>
  </si>
  <si>
    <t>NETSTAT</t>
  </si>
  <si>
    <t>'receiving'</t>
  </si>
  <si>
    <t>NETSTAT: Status of network thread</t>
  </si>
  <si>
    <t>’receiving’</t>
  </si>
  <si>
    <t>NLATE</t>
  </si>
  <si>
    <t>NPKT</t>
  </si>
  <si>
    <t>NPKT: Number of packets received for this block</t>
  </si>
  <si>
    <t>NPKTS</t>
  </si>
  <si>
    <t>It says 4 but it really is 2 pol in complex no.</t>
  </si>
  <si>
    <t>NPOL</t>
  </si>
  <si>
    <t>NPOL: Number of samples per time step - 4 corresponds to dual-polarization complex data</t>
  </si>
  <si>
    <t>NRCVR: Number of receiver channels (polarizations)</t>
  </si>
  <si>
    <t>NRCVR</t>
  </si>
  <si>
    <t>NSTRM</t>
  </si>
  <si>
    <t>OBS_MODE</t>
  </si>
  <si>
    <t>'RAW'</t>
  </si>
  <si>
    <t>OBS MODE: Current observing mode (SEARCH, FOLD, CAL, COHERENT SEARCH, COHERENT FOLD, COHERENT CAL, or RAW)</t>
  </si>
  <si>
    <t>’RAW ’</t>
  </si>
  <si>
    <t>OBS_MOD</t>
  </si>
  <si>
    <t>'RAW     '</t>
  </si>
  <si>
    <t>OBSBW</t>
  </si>
  <si>
    <t>OBSBW: Width of passband in this node; negative sign indicates reversed frequency axis</t>
  </si>
  <si>
    <t>OBSERVER: The observer on duty when these data were recorded</t>
  </si>
  <si>
    <t>OBSERVER</t>
  </si>
  <si>
    <t>’Steve Croft’</t>
  </si>
  <si>
    <t>OBSERVE</t>
  </si>
  <si>
    <t>'Danny Price'</t>
  </si>
  <si>
    <t>Center frequency of the bandwidth that is spanned by the file</t>
  </si>
  <si>
    <t>OBSFREQ</t>
  </si>
  <si>
    <t>OBSFREQ: Center frequency of the frequencies spanned by the data in the RAW _x000C_le</t>
  </si>
  <si>
    <t>OBSINFO</t>
  </si>
  <si>
    <t>'VALID'</t>
  </si>
  <si>
    <t>N. frequency channel x NANTS</t>
  </si>
  <si>
    <t>No</t>
  </si>
  <si>
    <t>OBSNCHAN</t>
  </si>
  <si>
    <t>OBSNCHAN: The number of frequency channels contained within the file.</t>
  </si>
  <si>
    <t>OBSNCHA</t>
  </si>
  <si>
    <t>OFFSET0: Not used</t>
  </si>
  <si>
    <t>OFFSET0</t>
  </si>
  <si>
    <t>OFFSET1: Not used</t>
  </si>
  <si>
    <t>OFFSET1</t>
  </si>
  <si>
    <t>OFFSET2: Not used</t>
  </si>
  <si>
    <t>OFFSET2</t>
  </si>
  <si>
    <t>OFFSET3: Not used</t>
  </si>
  <si>
    <t>OFFSET3</t>
  </si>
  <si>
    <t>ONLY I: Setting this to 1 enables total intensity data to be recorded in SEARCH and COHERENT SEARCH only. Otherwise, this will be set to 0 for full-Stokes data.</t>
  </si>
  <si>
    <t xml:space="preserve">ONLY_I 	</t>
  </si>
  <si>
    <t>ONLY_I</t>
  </si>
  <si>
    <t>OVERLAP</t>
  </si>
  <si>
    <t>OVERLAP: Number of time samples per channel overlapping between blocks. Always 0 for Breakthrough Listen data.</t>
  </si>
  <si>
    <t>PARFILE: For pulsar folding modes, full path the parameter _x000C_le. Ignored in other modes.</t>
  </si>
  <si>
    <t>PARFILE</t>
  </si>
  <si>
    <t>’/opt/dibas/etc/config/example.par’</t>
  </si>
  <si>
    <t>'/opt/dibas/etc/config/example.par</t>
  </si>
  <si>
    <t>PFB OVER: PFB number of overlapping channels. Not used by Breakthrough Listen code.</t>
  </si>
  <si>
    <t>PFB_OVER</t>
  </si>
  <si>
    <t>PFB_OVE</t>
  </si>
  <si>
    <t>PHYSGBPS</t>
  </si>
  <si>
    <t>PHYSPKPS</t>
  </si>
  <si>
    <t>“Packet Index PER BLocK” = N. packet per channel (one row in the diagram below)</t>
  </si>
  <si>
    <t>PIPERBLK</t>
  </si>
  <si>
    <t>PKTFMT</t>
  </si>
  <si>
    <t>'SPEAD'</t>
  </si>
  <si>
    <t>PKTFMT: UDP packet format. FAST4K or 1SFA.</t>
  </si>
  <si>
    <t>’1SFA ’</t>
  </si>
  <si>
    <t>'1SFA    '</t>
  </si>
  <si>
    <t>PKTIDX</t>
  </si>
  <si>
    <t>PKTIDX: Recording diagnostic - current first packet ID # of this block</t>
  </si>
  <si>
    <t>PKTSIZE: Packet size (bytes)</t>
  </si>
  <si>
    <t>PKTSIZE</t>
  </si>
  <si>
    <t>PKTSTART: This is the expected PKTIDX value at the start of the scan (i.e. when recording should start).</t>
  </si>
  <si>
    <t>PKTSTART</t>
  </si>
  <si>
    <t>PKTSTOP: This is the PKTIDX value at the end of the scan (i.e. when recording should stop).</t>
  </si>
  <si>
    <t>PKTSTOP</t>
  </si>
  <si>
    <t>POL TYPE: Not used</t>
  </si>
  <si>
    <t>POL_TYPE</t>
  </si>
  <si>
    <t>’AABBCRCI’</t>
  </si>
  <si>
    <t>POL_TYP</t>
  </si>
  <si>
    <t>'AABBCRCI'</t>
  </si>
  <si>
    <t>PROJID: Observing project ID / session code</t>
  </si>
  <si>
    <t>PROJID</t>
  </si>
  <si>
    <t>’AGBT18B_999_63’</t>
  </si>
  <si>
    <t>'AGBT16B_999_54'</t>
  </si>
  <si>
    <t>RA</t>
  </si>
  <si>
    <t>RA: Right ascension of the telescope (degrees) (Parkes: same as RA STR)</t>
  </si>
  <si>
    <t>RA_STR</t>
  </si>
  <si>
    <t>'19:41:17.65'</t>
  </si>
  <si>
    <t>RA STR: Right Ascension of the telescope (string form)</t>
  </si>
  <si>
    <t>’00:51:11.1600’</t>
  </si>
  <si>
    <t>'20:06:15.4320'</t>
  </si>
  <si>
    <t>SCALE0: Not used</t>
  </si>
  <si>
    <t xml:space="preserve">SCALE0 	</t>
  </si>
  <si>
    <t>SCALE0</t>
  </si>
  <si>
    <t>SCALE1: Not used</t>
  </si>
  <si>
    <t xml:space="preserve">SCALE1 	</t>
  </si>
  <si>
    <t>SCALE1</t>
  </si>
  <si>
    <t>SCALE2: Not used</t>
  </si>
  <si>
    <t xml:space="preserve">SCALE2 	</t>
  </si>
  <si>
    <t>SCALE2</t>
  </si>
  <si>
    <t>SCALE3: Not used</t>
  </si>
  <si>
    <t xml:space="preserve">SCALE3 	</t>
  </si>
  <si>
    <t>SCALE3</t>
  </si>
  <si>
    <t>SCAN: GBT scan index #</t>
  </si>
  <si>
    <t>SCAN</t>
  </si>
  <si>
    <t>SCANLEN: Overall duration of the scan (i.e. recording) in seconds.</t>
  </si>
  <si>
    <t>SCANLEN</t>
  </si>
  <si>
    <t>Same as SCAN?</t>
  </si>
  <si>
    <t>SCANNUM</t>
  </si>
  <si>
    <t>SCANREM: Seconds of scan time remaining. Intended primarily as feedback for the observer while a scan is occurring.</t>
  </si>
  <si>
    <t>SCANREM</t>
  </si>
  <si>
    <t>SCHAN</t>
  </si>
  <si>
    <t>SRC_NAME</t>
  </si>
  <si>
    <t>'J1939-6342_offset'</t>
  </si>
  <si>
    <t>SRC NAME: Name of current target, taken from the input catalog.</t>
  </si>
  <si>
    <t>’HIP3979 ’</t>
  </si>
  <si>
    <t>SRC_NAM</t>
  </si>
  <si>
    <t>'KIC8462852'</t>
  </si>
  <si>
    <t>STT_IMJD</t>
  </si>
  <si>
    <t>STT IMJD: Start time, integer MJD</t>
  </si>
  <si>
    <t>STT_IMJ</t>
  </si>
  <si>
    <t>STT_OFFS</t>
  </si>
  <si>
    <t>STT OFFS: Start time, fractional second</t>
  </si>
  <si>
    <t>STT_OFF</t>
  </si>
  <si>
    <t>STT_SMJD</t>
  </si>
  <si>
    <t>STT SMJD: Start time, integer seconds within day (UTC)</t>
  </si>
  <si>
    <t>STT_SMJ</t>
  </si>
  <si>
    <t>STTVALID</t>
  </si>
  <si>
    <t>STTVALID: 1 if valid start time has been set</t>
  </si>
  <si>
    <t>STTVALI</t>
  </si>
  <si>
    <t>SYNCTIME</t>
  </si>
  <si>
    <t>TBIN</t>
  </si>
  <si>
    <t>TBIN: Time resolution of incoming data, (1 / abs(CHAN BW))</t>
  </si>
  <si>
    <t>TELESCOP: Telescope name</t>
  </si>
  <si>
    <t>TELESCOP</t>
  </si>
  <si>
    <t>’GBT ’</t>
  </si>
  <si>
    <t>TELESCO</t>
  </si>
  <si>
    <t>'GBT     '</t>
  </si>
  <si>
    <t>TFOLD: Not used</t>
  </si>
  <si>
    <t>TFOLD</t>
  </si>
  <si>
    <t>TRK MODE: Tracking mode in use</t>
  </si>
  <si>
    <t>TRK_MODE</t>
  </si>
  <si>
    <t>’TRACK ’</t>
  </si>
  <si>
    <t>TRK_MOD</t>
  </si>
  <si>
    <t>'TRACK   '</t>
  </si>
  <si>
    <t>ZA: Zenith Angle of the telescope</t>
  </si>
  <si>
    <t>ZA</t>
  </si>
  <si>
    <t>Summary</t>
  </si>
  <si>
    <t>Light blue box in Header Field - Identical between GBT and MK</t>
  </si>
  <si>
    <t>Dark blue box in Header Field - Same header but one letter off in GBT metadata weirdly"</t>
  </si>
  <si>
    <t>Yes - believed to be identical metadata</t>
  </si>
  <si>
    <t>No - believed to be somewhat different metadata"</t>
  </si>
  <si>
    <t xml:space="preserve">? - Not sure if the metadata being recorded is precisely the same or equivalent. </t>
  </si>
  <si>
    <t xml:space="preserve">      Generally indicates I have a question about this field."</t>
  </si>
  <si>
    <t>BLOCKSIZE</t>
  </si>
  <si>
    <t>~ - Probably similar but I'm not as sure as Yes</t>
  </si>
  <si>
    <t xml:space="preserve">     Empty box in "Same?" category indicates no obvious counterpart</t>
  </si>
  <si>
    <t>SCANNUM not in documentation - same as SCAN?</t>
  </si>
  <si>
    <t>PKTSTART &amp; PKTSTOP not in GBT data, but in MK data - likely the same?"</t>
  </si>
  <si>
    <t>BANDNUM &amp; DAQCTRL not found in Boyajian GBT data - old data?</t>
  </si>
  <si>
    <t>How is NPKTS different from NPKT?"</t>
  </si>
  <si>
    <t>TBIN is easily calculated from the CHAN BW</t>
  </si>
  <si>
    <t>BLOCSIZE is not easily calculated as indicated in documentation. What is NTIME?"</t>
  </si>
  <si>
    <t>PKTFMT looks the same in principle, but lists a different format. Does that matter?</t>
  </si>
  <si>
    <t>Type</t>
  </si>
  <si>
    <t>Types</t>
  </si>
  <si>
    <t>Diag - Diagnostic - System information for engineers</t>
  </si>
  <si>
    <t>Obso - Obsolete - Fields that only still remain so as not to break anything</t>
  </si>
  <si>
    <t>Oper - Operational - Information pertinent only to telescope operations</t>
  </si>
  <si>
    <t>Sci - Science - Scientifically relevant metadata</t>
  </si>
  <si>
    <t>Sci</t>
  </si>
  <si>
    <t>Sampling rate of the coarsely channelized time samples,  (1 / abs(CHAN BW))</t>
  </si>
  <si>
    <t>Data - Data format information</t>
  </si>
  <si>
    <t>Number of packets dropped out of the total</t>
  </si>
  <si>
    <t>DQ</t>
  </si>
  <si>
    <t>Elevation (instead of ZA)</t>
  </si>
  <si>
    <t>Scan length in seconds (expected, not necessarily actual)</t>
  </si>
  <si>
    <t>number of channels Fengine is channelizing to (1k,4k,32k)</t>
  </si>
  <si>
    <t xml:space="preserve">Number of streams (multicast groups the band split into) </t>
  </si>
  <si>
    <t>antennas on source or not on source (hexadecimal, #0 means on)</t>
  </si>
  <si>
    <t>center frequency for entire band</t>
  </si>
  <si>
    <t>MK specific "spead" heap size info</t>
  </si>
  <si>
    <t>Infiniband verbs info</t>
  </si>
  <si>
    <t>Infiniband verbs info (how to split packets appart)</t>
  </si>
  <si>
    <t>which hashpipe instance for on the host</t>
  </si>
  <si>
    <t>Infiniband config stuff</t>
  </si>
  <si>
    <t>How long network thread took to format incoming packets to guppi raw block (milliseconds)</t>
  </si>
  <si>
    <t>Same as IBV, but for NET</t>
  </si>
  <si>
    <t>Total packet counter (Not necessarily always multiple of NPKT)</t>
  </si>
  <si>
    <t>Number of FENSTRMs subscribed to by the node recording this file</t>
  </si>
  <si>
    <t>OBSBW: Width of passband in this node; negative sign indicates reversed frequency axis (always positive for MK)</t>
  </si>
  <si>
    <t>CHAN BW: Bandwidth (in MHz) of a single channel. Will be negative if the frequency axis is reversed (e.g. due to a lower sideband mix). OBSBW/(OBSNCHAN/NANTS)</t>
  </si>
  <si>
    <t>Data rate, excluding overhead</t>
  </si>
  <si>
    <t>PKTSTART+PIPERBLK</t>
  </si>
  <si>
    <t>Unix time corresponding to PKTIDX=0</t>
  </si>
  <si>
    <t>Packet Format, specific to MK</t>
  </si>
  <si>
    <t>Kinda</t>
  </si>
  <si>
    <t>Kinda - Basically yes, but with minor differences specific to the observatory/instrument</t>
  </si>
  <si>
    <t>A validity check on the observation info coming through</t>
  </si>
  <si>
    <t>Same as PHYSGBPS in terms of packets</t>
  </si>
  <si>
    <t>X</t>
  </si>
  <si>
    <t>Eng</t>
  </si>
  <si>
    <t>Fmt</t>
  </si>
  <si>
    <t>DQ - Data Quality - Quality control information</t>
  </si>
  <si>
    <t>Ops</t>
  </si>
  <si>
    <t>Basically like DATAHOST, but MK specific</t>
  </si>
  <si>
    <t>Basically DATAPORT, but MK specific</t>
  </si>
  <si>
    <t>Ops, Eng</t>
  </si>
  <si>
    <t>Ops, DQ</t>
  </si>
  <si>
    <t>Fmt, Sci</t>
  </si>
  <si>
    <t>Ops,Eng</t>
  </si>
  <si>
    <t>Ops, Sci</t>
  </si>
  <si>
    <t>blocksize</t>
  </si>
  <si>
    <t>Tbin</t>
  </si>
  <si>
    <t>count</t>
  </si>
  <si>
    <t>Npol</t>
  </si>
  <si>
    <t>Obschan</t>
  </si>
  <si>
    <t>Nbits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</si>
</sst>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11" fontId="0" fillId="0" borderId="16" xfId="0" applyNumberFormat="1" applyBorder="1" applyAlignment="1">
      <alignment horizontal="left" vertical="center" wrapText="1"/>
    </xf>
    <xf numFmtId="0" fontId="20" fillId="0" borderId="17" xfId="0" applyFont="1" applyBorder="1"/>
    <xf numFmtId="0" fontId="20" fillId="0" borderId="1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/>
    </xf>
    <xf numFmtId="0" fontId="0" fillId="0" borderId="16" xfId="0" applyBorder="1" applyAlignment="1">
      <alignment horizontal="left" vertical="center"/>
    </xf>
    <xf numFmtId="11" fontId="0" fillId="0" borderId="0" xfId="0" applyNumberFormat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33" borderId="0" xfId="0" applyFill="1"/>
    <xf numFmtId="0" fontId="0" fillId="36" borderId="16" xfId="0" applyFill="1" applyBorder="1" applyAlignment="1">
      <alignment horizontal="left" vertical="center" wrapText="1"/>
    </xf>
    <xf numFmtId="0" fontId="0" fillId="37" borderId="16" xfId="0" applyFill="1" applyBorder="1" applyAlignment="1">
      <alignment horizontal="left" vertical="center"/>
    </xf>
    <xf numFmtId="0" fontId="0" fillId="36" borderId="0" xfId="0" applyFill="1" applyBorder="1"/>
    <xf numFmtId="0" fontId="0" fillId="33" borderId="16" xfId="0" applyFill="1" applyBorder="1" applyAlignment="1">
      <alignment horizontal="left" vertical="center" wrapText="1"/>
    </xf>
    <xf numFmtId="0" fontId="0" fillId="33" borderId="16" xfId="0" applyFill="1" applyBorder="1" applyAlignment="1">
      <alignment horizontal="center" vertical="center"/>
    </xf>
    <xf numFmtId="0" fontId="0" fillId="33" borderId="16" xfId="0" applyFill="1" applyBorder="1" applyAlignment="1">
      <alignment horizontal="left" vertical="center"/>
    </xf>
    <xf numFmtId="0" fontId="20" fillId="36" borderId="21" xfId="0" applyFont="1" applyFill="1" applyBorder="1"/>
    <xf numFmtId="0" fontId="0" fillId="36" borderId="21" xfId="0" applyFill="1" applyBorder="1"/>
    <xf numFmtId="0" fontId="0" fillId="33" borderId="16" xfId="0" applyFill="1" applyBorder="1"/>
    <xf numFmtId="0" fontId="19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33" borderId="16" xfId="0" applyFill="1" applyBorder="1" applyAlignment="1">
      <alignment horizontal="left"/>
    </xf>
    <xf numFmtId="0" fontId="20" fillId="0" borderId="0" xfId="0" applyFont="1"/>
    <xf numFmtId="0" fontId="0" fillId="38" borderId="16" xfId="0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zoomScale="90" zoomScaleNormal="90" workbookViewId="0">
      <pane xSplit="7" ySplit="3" topLeftCell="H103" activePane="bottomRight" state="frozenSplit"/>
      <selection pane="topRight" activeCell="G1" sqref="G1"/>
      <selection pane="bottomLeft" activeCell="A4" sqref="A4"/>
      <selection pane="bottomRight" activeCell="H129" sqref="H129"/>
    </sheetView>
  </sheetViews>
  <sheetFormatPr defaultRowHeight="15" x14ac:dyDescent="0.25"/>
  <cols>
    <col min="1" max="1" width="85.7109375" customWidth="1"/>
    <col min="2" max="2" width="8.140625" bestFit="1" customWidth="1"/>
    <col min="3" max="3" width="6.85546875" bestFit="1" customWidth="1"/>
    <col min="4" max="4" width="12.28515625" bestFit="1" customWidth="1"/>
    <col min="5" max="5" width="2" bestFit="1" customWidth="1"/>
    <col min="6" max="6" width="20.7109375" customWidth="1"/>
    <col min="7" max="7" width="1.85546875" customWidth="1"/>
    <col min="8" max="8" width="85.7109375" customWidth="1"/>
    <col min="9" max="9" width="8.5703125" bestFit="1" customWidth="1"/>
    <col min="10" max="10" width="6.85546875" bestFit="1" customWidth="1"/>
    <col min="11" max="11" width="12.28515625" bestFit="1" customWidth="1"/>
    <col min="12" max="12" width="2" bestFit="1" customWidth="1"/>
    <col min="13" max="13" width="20.7109375" customWidth="1"/>
    <col min="14" max="14" width="2" customWidth="1"/>
    <col min="15" max="15" width="85.7109375" customWidth="1"/>
    <col min="16" max="16" width="5.28515625" bestFit="1" customWidth="1"/>
    <col min="17" max="17" width="6.85546875" bestFit="1" customWidth="1"/>
    <col min="18" max="18" width="12.28515625" bestFit="1" customWidth="1"/>
    <col min="19" max="19" width="2" bestFit="1" customWidth="1"/>
    <col min="20" max="20" width="20.7109375" customWidth="1"/>
  </cols>
  <sheetData>
    <row r="1" spans="1:20" x14ac:dyDescent="0.25">
      <c r="A1" s="30" t="s">
        <v>0</v>
      </c>
      <c r="B1" s="31"/>
      <c r="C1" s="31"/>
      <c r="D1" s="31"/>
      <c r="E1" s="31"/>
      <c r="F1" s="32"/>
      <c r="G1" s="17"/>
      <c r="H1" s="36" t="s">
        <v>1</v>
      </c>
      <c r="I1" s="37"/>
      <c r="J1" s="37"/>
      <c r="K1" s="37"/>
      <c r="L1" s="37"/>
      <c r="M1" s="38"/>
      <c r="N1" s="17"/>
      <c r="O1" s="36" t="s">
        <v>2</v>
      </c>
      <c r="P1" s="37"/>
      <c r="Q1" s="37"/>
      <c r="R1" s="37"/>
      <c r="S1" s="37"/>
      <c r="T1" s="38"/>
    </row>
    <row r="2" spans="1:20" ht="15.75" thickBot="1" x14ac:dyDescent="0.3">
      <c r="A2" s="33"/>
      <c r="B2" s="34"/>
      <c r="C2" s="34"/>
      <c r="D2" s="34"/>
      <c r="E2" s="34"/>
      <c r="F2" s="35"/>
      <c r="G2" s="17"/>
      <c r="H2" s="39"/>
      <c r="I2" s="40"/>
      <c r="J2" s="40"/>
      <c r="K2" s="40"/>
      <c r="L2" s="40"/>
      <c r="M2" s="41"/>
      <c r="N2" s="17"/>
      <c r="O2" s="39"/>
      <c r="P2" s="40"/>
      <c r="Q2" s="40"/>
      <c r="R2" s="40"/>
      <c r="S2" s="40"/>
      <c r="T2" s="41"/>
    </row>
    <row r="3" spans="1:20" x14ac:dyDescent="0.25">
      <c r="A3" s="6" t="s">
        <v>3</v>
      </c>
      <c r="B3" s="8" t="s">
        <v>334</v>
      </c>
      <c r="C3" s="7" t="s">
        <v>4</v>
      </c>
      <c r="D3" s="7" t="s">
        <v>5</v>
      </c>
      <c r="E3" s="7"/>
      <c r="F3" s="7" t="s">
        <v>6</v>
      </c>
      <c r="G3" s="21"/>
      <c r="H3" s="6" t="s">
        <v>3</v>
      </c>
      <c r="I3" s="8" t="s">
        <v>334</v>
      </c>
      <c r="J3" s="7" t="s">
        <v>4</v>
      </c>
      <c r="K3" s="7" t="s">
        <v>5</v>
      </c>
      <c r="L3" s="7"/>
      <c r="M3" s="7" t="s">
        <v>6</v>
      </c>
      <c r="N3" s="21"/>
      <c r="O3" s="6" t="s">
        <v>3</v>
      </c>
      <c r="P3" s="8" t="s">
        <v>334</v>
      </c>
      <c r="Q3" s="8" t="s">
        <v>4</v>
      </c>
      <c r="R3" s="8" t="s">
        <v>5</v>
      </c>
      <c r="S3" s="8"/>
      <c r="T3" s="8" t="s">
        <v>6</v>
      </c>
    </row>
    <row r="4" spans="1:20" ht="30" x14ac:dyDescent="0.25">
      <c r="A4" s="18"/>
      <c r="B4" s="18"/>
      <c r="C4" s="19"/>
      <c r="D4" s="20"/>
      <c r="E4" s="19"/>
      <c r="F4" s="18"/>
      <c r="G4" s="22"/>
      <c r="H4" s="4" t="s">
        <v>7</v>
      </c>
      <c r="I4" s="4"/>
      <c r="J4" s="3"/>
      <c r="K4" s="9" t="s">
        <v>8</v>
      </c>
      <c r="L4" s="3" t="s">
        <v>9</v>
      </c>
      <c r="M4" s="4">
        <v>1</v>
      </c>
      <c r="N4" s="22"/>
      <c r="O4" s="4" t="s">
        <v>7</v>
      </c>
      <c r="P4" s="4"/>
      <c r="Q4" s="3"/>
      <c r="R4" s="9" t="s">
        <v>8</v>
      </c>
      <c r="S4" s="3" t="s">
        <v>9</v>
      </c>
      <c r="T4" s="4">
        <v>1</v>
      </c>
    </row>
    <row r="5" spans="1:20" x14ac:dyDescent="0.25">
      <c r="A5" s="28" t="s">
        <v>12</v>
      </c>
      <c r="B5" s="15" t="s">
        <v>340</v>
      </c>
      <c r="C5" s="3" t="s">
        <v>10</v>
      </c>
      <c r="D5" s="9" t="s">
        <v>11</v>
      </c>
      <c r="E5" s="3" t="s">
        <v>9</v>
      </c>
      <c r="F5" s="4">
        <v>162.2387401</v>
      </c>
      <c r="G5" s="22"/>
      <c r="H5" s="4" t="s">
        <v>12</v>
      </c>
      <c r="I5" s="4" t="s">
        <v>340</v>
      </c>
      <c r="J5" s="3" t="s">
        <v>10</v>
      </c>
      <c r="K5" s="9" t="s">
        <v>11</v>
      </c>
      <c r="L5" s="3" t="s">
        <v>9</v>
      </c>
      <c r="M5" s="4">
        <v>231.5728</v>
      </c>
      <c r="N5" s="22"/>
      <c r="O5" s="4" t="s">
        <v>12</v>
      </c>
      <c r="P5" s="4"/>
      <c r="Q5" s="3" t="s">
        <v>10</v>
      </c>
      <c r="R5" s="9" t="s">
        <v>11</v>
      </c>
      <c r="S5" s="3" t="s">
        <v>9</v>
      </c>
      <c r="T5" s="4">
        <v>294.44799999999998</v>
      </c>
    </row>
    <row r="6" spans="1:20" ht="30" x14ac:dyDescent="0.25">
      <c r="A6" s="4" t="s">
        <v>13</v>
      </c>
      <c r="B6" s="4" t="s">
        <v>372</v>
      </c>
      <c r="C6" s="3" t="s">
        <v>10</v>
      </c>
      <c r="D6" s="9" t="s">
        <v>14</v>
      </c>
      <c r="E6" s="3" t="s">
        <v>9</v>
      </c>
      <c r="F6" s="4" t="s">
        <v>15</v>
      </c>
      <c r="G6" s="22"/>
      <c r="H6" s="4" t="s">
        <v>13</v>
      </c>
      <c r="I6" s="4" t="s">
        <v>372</v>
      </c>
      <c r="J6" s="3" t="s">
        <v>10</v>
      </c>
      <c r="K6" s="9" t="s">
        <v>14</v>
      </c>
      <c r="L6" s="3" t="s">
        <v>9</v>
      </c>
      <c r="M6" s="4" t="s">
        <v>16</v>
      </c>
      <c r="N6" s="22"/>
      <c r="O6" s="4" t="s">
        <v>13</v>
      </c>
      <c r="P6" s="4"/>
      <c r="Q6" s="3" t="s">
        <v>10</v>
      </c>
      <c r="R6" s="9" t="s">
        <v>14</v>
      </c>
      <c r="S6" s="3" t="s">
        <v>9</v>
      </c>
      <c r="T6" s="4" t="s">
        <v>17</v>
      </c>
    </row>
    <row r="7" spans="1:20" ht="30" x14ac:dyDescent="0.25">
      <c r="A7" s="18"/>
      <c r="B7" s="18"/>
      <c r="C7" s="19"/>
      <c r="D7" s="20"/>
      <c r="E7" s="19"/>
      <c r="F7" s="18"/>
      <c r="G7" s="22"/>
      <c r="H7" s="4" t="s">
        <v>18</v>
      </c>
      <c r="I7" s="4"/>
      <c r="J7" s="3"/>
      <c r="K7" s="9" t="s">
        <v>19</v>
      </c>
      <c r="L7" s="3" t="s">
        <v>9</v>
      </c>
      <c r="M7" s="4">
        <v>0</v>
      </c>
      <c r="N7" s="22"/>
      <c r="O7" s="18"/>
      <c r="P7" s="18"/>
      <c r="Q7" s="19"/>
      <c r="R7" s="20"/>
      <c r="S7" s="19"/>
      <c r="T7" s="18"/>
    </row>
    <row r="8" spans="1:20" ht="30" x14ac:dyDescent="0.25">
      <c r="A8" s="18"/>
      <c r="B8" s="18"/>
      <c r="C8" s="19"/>
      <c r="D8" s="20"/>
      <c r="E8" s="19"/>
      <c r="F8" s="18"/>
      <c r="G8" s="22"/>
      <c r="H8" s="4" t="s">
        <v>20</v>
      </c>
      <c r="I8" s="4"/>
      <c r="J8" s="3"/>
      <c r="K8" s="9" t="s">
        <v>21</v>
      </c>
      <c r="L8" s="3" t="s">
        <v>9</v>
      </c>
      <c r="M8" s="4" t="s">
        <v>22</v>
      </c>
      <c r="N8" s="22"/>
      <c r="O8" s="4" t="s">
        <v>20</v>
      </c>
      <c r="P8" s="4"/>
      <c r="Q8" s="3"/>
      <c r="R8" s="9" t="s">
        <v>21</v>
      </c>
      <c r="S8" s="3" t="s">
        <v>9</v>
      </c>
      <c r="T8" s="4" t="s">
        <v>23</v>
      </c>
    </row>
    <row r="9" spans="1:20" ht="30" customHeight="1" x14ac:dyDescent="0.25">
      <c r="A9" s="18"/>
      <c r="B9" s="18"/>
      <c r="C9" s="19"/>
      <c r="D9" s="20"/>
      <c r="E9" s="19"/>
      <c r="F9" s="18"/>
      <c r="G9" s="22"/>
      <c r="H9" s="4" t="s">
        <v>24</v>
      </c>
      <c r="I9" s="4"/>
      <c r="J9" s="3"/>
      <c r="K9" s="9" t="s">
        <v>25</v>
      </c>
      <c r="L9" s="3" t="s">
        <v>9</v>
      </c>
      <c r="M9" s="4">
        <v>0</v>
      </c>
      <c r="N9" s="22"/>
      <c r="O9" s="4" t="s">
        <v>24</v>
      </c>
      <c r="P9" s="4"/>
      <c r="Q9" s="3"/>
      <c r="R9" s="9" t="s">
        <v>25</v>
      </c>
      <c r="S9" s="3" t="s">
        <v>9</v>
      </c>
      <c r="T9" s="4">
        <v>0</v>
      </c>
    </row>
    <row r="10" spans="1:20" x14ac:dyDescent="0.25">
      <c r="A10" s="18"/>
      <c r="B10" s="18"/>
      <c r="C10" s="19"/>
      <c r="D10" s="20"/>
      <c r="E10" s="19"/>
      <c r="F10" s="18"/>
      <c r="G10" s="22"/>
      <c r="H10" s="4" t="s">
        <v>26</v>
      </c>
      <c r="I10" s="4"/>
      <c r="J10" s="3"/>
      <c r="K10" s="9" t="s">
        <v>27</v>
      </c>
      <c r="L10" s="3" t="s">
        <v>9</v>
      </c>
      <c r="M10" s="4">
        <v>1450</v>
      </c>
      <c r="N10" s="22"/>
      <c r="O10" s="4" t="s">
        <v>26</v>
      </c>
      <c r="P10" s="4"/>
      <c r="Q10" s="3"/>
      <c r="R10" s="9" t="s">
        <v>27</v>
      </c>
      <c r="S10" s="3" t="s">
        <v>9</v>
      </c>
      <c r="T10" s="4">
        <v>1450</v>
      </c>
    </row>
    <row r="11" spans="1:20" x14ac:dyDescent="0.25">
      <c r="A11" s="28" t="s">
        <v>30</v>
      </c>
      <c r="B11" s="4" t="s">
        <v>374</v>
      </c>
      <c r="C11" s="3" t="s">
        <v>10</v>
      </c>
      <c r="D11" s="9" t="s">
        <v>28</v>
      </c>
      <c r="E11" s="3" t="s">
        <v>9</v>
      </c>
      <c r="F11" s="4" t="s">
        <v>29</v>
      </c>
      <c r="G11" s="22"/>
      <c r="H11" s="4" t="s">
        <v>30</v>
      </c>
      <c r="I11" s="4" t="s">
        <v>374</v>
      </c>
      <c r="J11" s="3" t="s">
        <v>10</v>
      </c>
      <c r="K11" s="9" t="s">
        <v>28</v>
      </c>
      <c r="L11" s="3" t="s">
        <v>9</v>
      </c>
      <c r="M11" s="4" t="s">
        <v>31</v>
      </c>
      <c r="N11" s="22"/>
      <c r="O11" s="4" t="s">
        <v>30</v>
      </c>
      <c r="P11" s="4"/>
      <c r="Q11" s="3" t="s">
        <v>10</v>
      </c>
      <c r="R11" s="16" t="s">
        <v>32</v>
      </c>
      <c r="S11" s="3" t="s">
        <v>9</v>
      </c>
      <c r="T11" s="4" t="s">
        <v>33</v>
      </c>
    </row>
    <row r="12" spans="1:20" x14ac:dyDescent="0.25">
      <c r="A12" s="4" t="s">
        <v>376</v>
      </c>
      <c r="B12" s="4" t="s">
        <v>374</v>
      </c>
      <c r="C12" s="3" t="s">
        <v>366</v>
      </c>
      <c r="D12" s="9" t="s">
        <v>35</v>
      </c>
      <c r="E12" s="3" t="s">
        <v>9</v>
      </c>
      <c r="F12" s="4">
        <v>7148</v>
      </c>
      <c r="G12" s="22"/>
      <c r="H12" s="18"/>
      <c r="I12" s="18"/>
      <c r="J12" s="19"/>
      <c r="K12" s="20"/>
      <c r="L12" s="19"/>
      <c r="M12" s="18"/>
      <c r="N12" s="22"/>
      <c r="O12" s="18"/>
      <c r="P12" s="18"/>
      <c r="Q12" s="19"/>
      <c r="R12" s="20"/>
      <c r="S12" s="19"/>
      <c r="T12" s="18"/>
    </row>
    <row r="13" spans="1:20" ht="30" x14ac:dyDescent="0.25">
      <c r="A13" s="4" t="s">
        <v>36</v>
      </c>
      <c r="B13" s="4" t="s">
        <v>340</v>
      </c>
      <c r="C13" s="3" t="s">
        <v>366</v>
      </c>
      <c r="D13" s="9" t="s">
        <v>38</v>
      </c>
      <c r="E13" s="3" t="s">
        <v>9</v>
      </c>
      <c r="F13" s="4">
        <v>121634816</v>
      </c>
      <c r="G13" s="22"/>
      <c r="H13" s="4" t="s">
        <v>39</v>
      </c>
      <c r="I13" s="4" t="s">
        <v>340</v>
      </c>
      <c r="J13" s="3" t="s">
        <v>10</v>
      </c>
      <c r="K13" s="9" t="s">
        <v>38</v>
      </c>
      <c r="L13" s="3" t="s">
        <v>9</v>
      </c>
      <c r="M13" s="4">
        <v>134217728</v>
      </c>
      <c r="N13" s="22"/>
      <c r="O13" s="4" t="s">
        <v>39</v>
      </c>
      <c r="P13" s="4"/>
      <c r="Q13" s="3" t="s">
        <v>37</v>
      </c>
      <c r="R13" s="16" t="s">
        <v>40</v>
      </c>
      <c r="S13" s="3" t="s">
        <v>9</v>
      </c>
      <c r="T13" s="4">
        <v>134217728</v>
      </c>
    </row>
    <row r="14" spans="1:20" x14ac:dyDescent="0.25">
      <c r="A14" s="18"/>
      <c r="B14" s="18"/>
      <c r="C14" s="19"/>
      <c r="D14" s="20"/>
      <c r="E14" s="19"/>
      <c r="F14" s="18"/>
      <c r="G14" s="22"/>
      <c r="H14" s="4" t="s">
        <v>41</v>
      </c>
      <c r="I14" s="4"/>
      <c r="J14" s="3"/>
      <c r="K14" s="9" t="s">
        <v>42</v>
      </c>
      <c r="L14" s="3" t="s">
        <v>9</v>
      </c>
      <c r="M14" s="4">
        <v>2.1986358000000001E-2</v>
      </c>
      <c r="N14" s="22"/>
      <c r="O14" s="4" t="s">
        <v>41</v>
      </c>
      <c r="P14" s="4"/>
      <c r="Q14" s="3"/>
      <c r="R14" s="9" t="s">
        <v>42</v>
      </c>
      <c r="S14" s="3" t="s">
        <v>9</v>
      </c>
      <c r="T14" s="4">
        <v>2.0109473999999999E-2</v>
      </c>
    </row>
    <row r="15" spans="1:20" x14ac:dyDescent="0.25">
      <c r="A15" s="18"/>
      <c r="B15" s="18"/>
      <c r="C15" s="19"/>
      <c r="D15" s="20"/>
      <c r="E15" s="19"/>
      <c r="F15" s="18"/>
      <c r="G15" s="22"/>
      <c r="H15" s="4" t="s">
        <v>43</v>
      </c>
      <c r="I15" s="4"/>
      <c r="J15" s="3"/>
      <c r="K15" s="9" t="s">
        <v>44</v>
      </c>
      <c r="L15" s="3" t="s">
        <v>9</v>
      </c>
      <c r="M15" s="4">
        <v>2.1986358000000001E-2</v>
      </c>
      <c r="N15" s="22"/>
      <c r="O15" s="4" t="s">
        <v>43</v>
      </c>
      <c r="P15" s="4"/>
      <c r="Q15" s="3"/>
      <c r="R15" s="9" t="s">
        <v>44</v>
      </c>
      <c r="S15" s="3" t="s">
        <v>9</v>
      </c>
      <c r="T15" s="4">
        <v>2.0109473999999999E-2</v>
      </c>
    </row>
    <row r="16" spans="1:20" x14ac:dyDescent="0.25">
      <c r="A16" s="18"/>
      <c r="B16" s="18"/>
      <c r="C16" s="19"/>
      <c r="D16" s="20"/>
      <c r="E16" s="19"/>
      <c r="F16" s="18"/>
      <c r="G16" s="22"/>
      <c r="H16" s="4" t="s">
        <v>45</v>
      </c>
      <c r="I16" s="4"/>
      <c r="J16" s="3"/>
      <c r="K16" s="9" t="s">
        <v>46</v>
      </c>
      <c r="L16" s="3" t="s">
        <v>9</v>
      </c>
      <c r="M16" s="4">
        <v>0.5</v>
      </c>
      <c r="N16" s="22"/>
      <c r="O16" s="4" t="s">
        <v>45</v>
      </c>
      <c r="P16" s="4"/>
      <c r="Q16" s="3"/>
      <c r="R16" s="9" t="s">
        <v>47</v>
      </c>
      <c r="S16" s="3" t="s">
        <v>9</v>
      </c>
      <c r="T16" s="4">
        <v>0.5</v>
      </c>
    </row>
    <row r="17" spans="1:20" x14ac:dyDescent="0.25">
      <c r="A17" s="18"/>
      <c r="B17" s="18"/>
      <c r="C17" s="19"/>
      <c r="D17" s="20"/>
      <c r="E17" s="19"/>
      <c r="F17" s="18"/>
      <c r="G17" s="22"/>
      <c r="H17" s="4" t="s">
        <v>48</v>
      </c>
      <c r="I17" s="4"/>
      <c r="J17" s="3"/>
      <c r="K17" s="9" t="s">
        <v>49</v>
      </c>
      <c r="L17" s="3" t="s">
        <v>9</v>
      </c>
      <c r="M17" s="4" t="s">
        <v>50</v>
      </c>
      <c r="N17" s="22"/>
      <c r="O17" s="4" t="s">
        <v>48</v>
      </c>
      <c r="P17" s="4"/>
      <c r="Q17" s="3"/>
      <c r="R17" s="9" t="s">
        <v>51</v>
      </c>
      <c r="S17" s="3" t="s">
        <v>9</v>
      </c>
      <c r="T17" s="4" t="s">
        <v>52</v>
      </c>
    </row>
    <row r="18" spans="1:20" x14ac:dyDescent="0.25">
      <c r="A18" s="18"/>
      <c r="B18" s="18"/>
      <c r="C18" s="19"/>
      <c r="D18" s="20"/>
      <c r="E18" s="19"/>
      <c r="F18" s="18"/>
      <c r="G18" s="22"/>
      <c r="H18" s="4" t="s">
        <v>53</v>
      </c>
      <c r="I18" s="4"/>
      <c r="J18" s="3"/>
      <c r="K18" s="9" t="s">
        <v>54</v>
      </c>
      <c r="L18" s="3" t="s">
        <v>9</v>
      </c>
      <c r="M18" s="4" t="s">
        <v>55</v>
      </c>
      <c r="N18" s="22"/>
      <c r="O18" s="4" t="s">
        <v>53</v>
      </c>
      <c r="P18" s="4"/>
      <c r="Q18" s="3"/>
      <c r="R18" s="9" t="s">
        <v>56</v>
      </c>
      <c r="S18" s="3" t="s">
        <v>9</v>
      </c>
      <c r="T18" s="4" t="s">
        <v>57</v>
      </c>
    </row>
    <row r="19" spans="1:20" ht="30" x14ac:dyDescent="0.25">
      <c r="A19" s="4" t="s">
        <v>361</v>
      </c>
      <c r="B19" s="4" t="s">
        <v>340</v>
      </c>
      <c r="C19" s="3" t="s">
        <v>10</v>
      </c>
      <c r="D19" s="9" t="s">
        <v>59</v>
      </c>
      <c r="E19" s="3" t="s">
        <v>9</v>
      </c>
      <c r="F19" s="4">
        <v>0.208984375</v>
      </c>
      <c r="G19" s="22"/>
      <c r="H19" s="4" t="s">
        <v>58</v>
      </c>
      <c r="I19" s="4" t="s">
        <v>340</v>
      </c>
      <c r="J19" s="3" t="s">
        <v>10</v>
      </c>
      <c r="K19" s="9" t="s">
        <v>59</v>
      </c>
      <c r="L19" s="3" t="s">
        <v>9</v>
      </c>
      <c r="M19" s="4">
        <v>-2.9296875</v>
      </c>
      <c r="N19" s="22"/>
      <c r="O19" s="4" t="s">
        <v>58</v>
      </c>
      <c r="P19" s="4"/>
      <c r="Q19" s="3" t="s">
        <v>10</v>
      </c>
      <c r="R19" s="9" t="s">
        <v>59</v>
      </c>
      <c r="S19" s="3" t="s">
        <v>9</v>
      </c>
      <c r="T19" s="4">
        <v>-2.9296875</v>
      </c>
    </row>
    <row r="20" spans="1:20" x14ac:dyDescent="0.25">
      <c r="A20" s="18"/>
      <c r="B20" s="18"/>
      <c r="C20" s="19"/>
      <c r="D20" s="20"/>
      <c r="E20" s="19"/>
      <c r="F20" s="18"/>
      <c r="G20" s="22"/>
      <c r="H20" s="4" t="s">
        <v>60</v>
      </c>
      <c r="I20" s="4"/>
      <c r="J20" s="3"/>
      <c r="K20" s="9" t="s">
        <v>61</v>
      </c>
      <c r="L20" s="3" t="s">
        <v>9</v>
      </c>
      <c r="M20" s="4">
        <v>0</v>
      </c>
      <c r="N20" s="22"/>
      <c r="O20" s="4" t="s">
        <v>60</v>
      </c>
      <c r="P20" s="4"/>
      <c r="Q20" s="3"/>
      <c r="R20" s="9" t="s">
        <v>61</v>
      </c>
      <c r="S20" s="3" t="s">
        <v>9</v>
      </c>
      <c r="T20" s="4">
        <v>0</v>
      </c>
    </row>
    <row r="21" spans="1:20" ht="30" x14ac:dyDescent="0.25">
      <c r="A21" s="18"/>
      <c r="B21" s="18"/>
      <c r="C21" s="19"/>
      <c r="D21" s="20"/>
      <c r="E21" s="19"/>
      <c r="F21" s="18"/>
      <c r="G21" s="22"/>
      <c r="H21" s="4" t="s">
        <v>62</v>
      </c>
      <c r="I21" s="4"/>
      <c r="J21" s="3"/>
      <c r="K21" s="9" t="s">
        <v>63</v>
      </c>
      <c r="L21" s="3" t="s">
        <v>9</v>
      </c>
      <c r="M21" s="4" t="s">
        <v>64</v>
      </c>
      <c r="N21" s="22"/>
      <c r="O21" s="18"/>
      <c r="P21" s="18"/>
      <c r="Q21" s="19"/>
      <c r="R21" s="20"/>
      <c r="S21" s="19"/>
      <c r="T21" s="18"/>
    </row>
    <row r="22" spans="1:20" ht="30" x14ac:dyDescent="0.25">
      <c r="A22" s="28" t="s">
        <v>67</v>
      </c>
      <c r="B22" s="4" t="s">
        <v>374</v>
      </c>
      <c r="C22" s="3" t="s">
        <v>10</v>
      </c>
      <c r="D22" s="9" t="s">
        <v>65</v>
      </c>
      <c r="E22" s="3" t="s">
        <v>9</v>
      </c>
      <c r="F22" s="4" t="s">
        <v>66</v>
      </c>
      <c r="G22" s="22"/>
      <c r="H22" s="4" t="s">
        <v>67</v>
      </c>
      <c r="I22" s="4" t="s">
        <v>374</v>
      </c>
      <c r="J22" s="3" t="s">
        <v>10</v>
      </c>
      <c r="K22" s="9" t="s">
        <v>65</v>
      </c>
      <c r="L22" s="3" t="s">
        <v>9</v>
      </c>
      <c r="M22" s="4" t="s">
        <v>68</v>
      </c>
      <c r="N22" s="22"/>
      <c r="O22" s="4" t="s">
        <v>67</v>
      </c>
      <c r="P22" s="4"/>
      <c r="Q22" s="3" t="s">
        <v>10</v>
      </c>
      <c r="R22" s="16" t="s">
        <v>69</v>
      </c>
      <c r="S22" s="3" t="s">
        <v>9</v>
      </c>
      <c r="T22" s="4" t="s">
        <v>70</v>
      </c>
    </row>
    <row r="23" spans="1:20" x14ac:dyDescent="0.25">
      <c r="A23" s="4"/>
      <c r="B23" s="4" t="s">
        <v>374</v>
      </c>
      <c r="C23" s="3" t="s">
        <v>10</v>
      </c>
      <c r="D23" s="9" t="s">
        <v>71</v>
      </c>
      <c r="E23" s="3" t="s">
        <v>9</v>
      </c>
      <c r="F23" s="4" t="s">
        <v>72</v>
      </c>
      <c r="G23" s="22"/>
      <c r="H23" s="4" t="s">
        <v>73</v>
      </c>
      <c r="I23" s="4" t="s">
        <v>374</v>
      </c>
      <c r="J23" s="3" t="s">
        <v>10</v>
      </c>
      <c r="K23" s="9" t="s">
        <v>71</v>
      </c>
      <c r="L23" s="3" t="s">
        <v>9</v>
      </c>
      <c r="M23" s="4" t="s">
        <v>74</v>
      </c>
      <c r="N23" s="22"/>
      <c r="O23" s="4" t="s">
        <v>73</v>
      </c>
      <c r="P23" s="4"/>
      <c r="Q23" s="3" t="s">
        <v>37</v>
      </c>
      <c r="R23" s="16" t="s">
        <v>75</v>
      </c>
      <c r="S23" s="3" t="s">
        <v>9</v>
      </c>
      <c r="T23" s="4" t="s">
        <v>76</v>
      </c>
    </row>
    <row r="24" spans="1:20" x14ac:dyDescent="0.25">
      <c r="A24" s="4"/>
      <c r="B24" s="4" t="s">
        <v>374</v>
      </c>
      <c r="C24" s="3" t="s">
        <v>10</v>
      </c>
      <c r="D24" s="9" t="s">
        <v>77</v>
      </c>
      <c r="E24" s="3" t="s">
        <v>9</v>
      </c>
      <c r="F24" s="4" t="s">
        <v>78</v>
      </c>
      <c r="G24" s="22"/>
      <c r="H24" s="4" t="s">
        <v>79</v>
      </c>
      <c r="I24" s="4" t="s">
        <v>374</v>
      </c>
      <c r="J24" s="3" t="s">
        <v>10</v>
      </c>
      <c r="K24" s="9" t="s">
        <v>77</v>
      </c>
      <c r="L24" s="3" t="s">
        <v>9</v>
      </c>
      <c r="M24" s="4" t="s">
        <v>80</v>
      </c>
      <c r="N24" s="22"/>
      <c r="O24" s="4" t="s">
        <v>79</v>
      </c>
      <c r="P24" s="4"/>
      <c r="Q24" s="3" t="s">
        <v>37</v>
      </c>
      <c r="R24" s="9" t="s">
        <v>77</v>
      </c>
      <c r="S24" s="3" t="s">
        <v>9</v>
      </c>
      <c r="T24" s="4" t="s">
        <v>81</v>
      </c>
    </row>
    <row r="25" spans="1:20" ht="30" x14ac:dyDescent="0.25">
      <c r="A25" s="18"/>
      <c r="B25" s="18"/>
      <c r="C25" s="19"/>
      <c r="D25" s="20"/>
      <c r="E25" s="19"/>
      <c r="F25" s="18"/>
      <c r="G25" s="22"/>
      <c r="H25" s="4" t="s">
        <v>82</v>
      </c>
      <c r="I25" s="4" t="s">
        <v>374</v>
      </c>
      <c r="J25" s="3" t="s">
        <v>366</v>
      </c>
      <c r="K25" s="9" t="s">
        <v>83</v>
      </c>
      <c r="L25" s="3" t="s">
        <v>9</v>
      </c>
      <c r="M25" s="4" t="s">
        <v>84</v>
      </c>
      <c r="N25" s="22"/>
      <c r="O25" s="4" t="s">
        <v>82</v>
      </c>
      <c r="P25" s="4"/>
      <c r="Q25" s="3"/>
      <c r="R25" s="9" t="s">
        <v>85</v>
      </c>
      <c r="S25" s="3" t="s">
        <v>9</v>
      </c>
      <c r="T25" s="4" t="s">
        <v>86</v>
      </c>
    </row>
    <row r="26" spans="1:20" x14ac:dyDescent="0.25">
      <c r="A26" s="18"/>
      <c r="B26" s="18"/>
      <c r="C26" s="19"/>
      <c r="D26" s="20"/>
      <c r="E26" s="19"/>
      <c r="F26" s="18"/>
      <c r="G26" s="22"/>
      <c r="H26" s="4" t="s">
        <v>87</v>
      </c>
      <c r="I26" s="4" t="s">
        <v>374</v>
      </c>
      <c r="J26" s="3" t="s">
        <v>366</v>
      </c>
      <c r="K26" s="9" t="s">
        <v>88</v>
      </c>
      <c r="L26" s="3" t="s">
        <v>9</v>
      </c>
      <c r="M26" s="4">
        <v>60000</v>
      </c>
      <c r="N26" s="22"/>
      <c r="O26" s="4" t="s">
        <v>87</v>
      </c>
      <c r="P26" s="4"/>
      <c r="Q26" s="3"/>
      <c r="R26" s="9" t="s">
        <v>89</v>
      </c>
      <c r="S26" s="3" t="s">
        <v>9</v>
      </c>
      <c r="T26" s="4">
        <v>60000</v>
      </c>
    </row>
    <row r="27" spans="1:20" x14ac:dyDescent="0.25">
      <c r="A27" s="28" t="s">
        <v>91</v>
      </c>
      <c r="B27" s="4" t="s">
        <v>340</v>
      </c>
      <c r="C27" s="3" t="s">
        <v>10</v>
      </c>
      <c r="D27" s="9" t="s">
        <v>90</v>
      </c>
      <c r="E27" s="3" t="s">
        <v>9</v>
      </c>
      <c r="F27" s="4">
        <v>-57.668111109999998</v>
      </c>
      <c r="G27" s="22"/>
      <c r="H27" s="4" t="s">
        <v>91</v>
      </c>
      <c r="I27" s="4" t="s">
        <v>340</v>
      </c>
      <c r="J27" s="3" t="s">
        <v>10</v>
      </c>
      <c r="K27" s="9" t="s">
        <v>90</v>
      </c>
      <c r="L27" s="3" t="s">
        <v>9</v>
      </c>
      <c r="M27" s="4">
        <v>-5.04</v>
      </c>
      <c r="N27" s="22"/>
      <c r="O27" s="4" t="s">
        <v>91</v>
      </c>
      <c r="P27" s="4"/>
      <c r="Q27" s="3" t="s">
        <v>10</v>
      </c>
      <c r="R27" s="9" t="s">
        <v>90</v>
      </c>
      <c r="S27" s="3" t="s">
        <v>9</v>
      </c>
      <c r="T27" s="4">
        <v>44.456000000000003</v>
      </c>
    </row>
    <row r="28" spans="1:20" x14ac:dyDescent="0.25">
      <c r="A28" s="28" t="s">
        <v>94</v>
      </c>
      <c r="B28" s="4" t="s">
        <v>340</v>
      </c>
      <c r="C28" s="3" t="s">
        <v>10</v>
      </c>
      <c r="D28" s="9" t="s">
        <v>92</v>
      </c>
      <c r="E28" s="3" t="s">
        <v>9</v>
      </c>
      <c r="F28" s="4" t="s">
        <v>93</v>
      </c>
      <c r="G28" s="22"/>
      <c r="H28" s="4" t="s">
        <v>94</v>
      </c>
      <c r="I28" s="4" t="s">
        <v>340</v>
      </c>
      <c r="J28" s="3" t="s">
        <v>10</v>
      </c>
      <c r="K28" s="9" t="s">
        <v>92</v>
      </c>
      <c r="L28" s="3" t="s">
        <v>9</v>
      </c>
      <c r="M28" s="4" t="s">
        <v>95</v>
      </c>
      <c r="N28" s="22"/>
      <c r="O28" s="4" t="s">
        <v>94</v>
      </c>
      <c r="P28" s="4"/>
      <c r="Q28" s="3" t="s">
        <v>10</v>
      </c>
      <c r="R28" s="9" t="s">
        <v>92</v>
      </c>
      <c r="S28" s="3" t="s">
        <v>9</v>
      </c>
      <c r="T28" s="4" t="s">
        <v>96</v>
      </c>
    </row>
    <row r="29" spans="1:20" x14ac:dyDescent="0.25">
      <c r="A29" s="4" t="s">
        <v>375</v>
      </c>
      <c r="B29" s="4" t="s">
        <v>374</v>
      </c>
      <c r="C29" s="3" t="s">
        <v>366</v>
      </c>
      <c r="D29" s="9" t="s">
        <v>97</v>
      </c>
      <c r="E29" s="3" t="s">
        <v>9</v>
      </c>
      <c r="F29" s="4" t="s">
        <v>98</v>
      </c>
      <c r="G29" s="22"/>
      <c r="H29" s="18"/>
      <c r="I29" s="18"/>
      <c r="J29" s="19"/>
      <c r="K29" s="20"/>
      <c r="L29" s="19"/>
      <c r="M29" s="18"/>
      <c r="N29" s="22"/>
      <c r="O29" s="18"/>
      <c r="P29" s="18"/>
      <c r="Q29" s="19"/>
      <c r="R29" s="20"/>
      <c r="S29" s="19"/>
      <c r="T29" s="18"/>
    </row>
    <row r="30" spans="1:20" ht="30" x14ac:dyDescent="0.25">
      <c r="A30" s="4" t="s">
        <v>99</v>
      </c>
      <c r="B30" s="4" t="s">
        <v>372</v>
      </c>
      <c r="C30" s="3" t="s">
        <v>10</v>
      </c>
      <c r="D30" s="9" t="s">
        <v>100</v>
      </c>
      <c r="E30" s="3" t="s">
        <v>9</v>
      </c>
      <c r="F30" s="4">
        <v>1</v>
      </c>
      <c r="G30" s="22"/>
      <c r="H30" s="4" t="s">
        <v>101</v>
      </c>
      <c r="I30" s="4" t="s">
        <v>372</v>
      </c>
      <c r="J30" s="3" t="s">
        <v>10</v>
      </c>
      <c r="K30" s="9" t="s">
        <v>100</v>
      </c>
      <c r="L30" s="3" t="s">
        <v>9</v>
      </c>
      <c r="M30" s="4">
        <v>1</v>
      </c>
      <c r="N30" s="22"/>
      <c r="O30" s="4" t="s">
        <v>101</v>
      </c>
      <c r="P30" s="4"/>
      <c r="Q30" s="3" t="s">
        <v>10</v>
      </c>
      <c r="R30" s="16" t="s">
        <v>102</v>
      </c>
      <c r="S30" s="3" t="s">
        <v>9</v>
      </c>
      <c r="T30" s="4">
        <v>1</v>
      </c>
    </row>
    <row r="31" spans="1:20" x14ac:dyDescent="0.25">
      <c r="A31" s="4"/>
      <c r="B31" s="4" t="s">
        <v>374</v>
      </c>
      <c r="C31" s="3" t="s">
        <v>10</v>
      </c>
      <c r="D31" s="9" t="s">
        <v>103</v>
      </c>
      <c r="E31" s="3" t="s">
        <v>9</v>
      </c>
      <c r="F31" s="4" t="s">
        <v>104</v>
      </c>
      <c r="G31" s="22"/>
      <c r="H31" s="4" t="s">
        <v>105</v>
      </c>
      <c r="I31" s="4" t="s">
        <v>374</v>
      </c>
      <c r="J31" s="3" t="s">
        <v>10</v>
      </c>
      <c r="K31" s="9" t="s">
        <v>103</v>
      </c>
      <c r="L31" s="3" t="s">
        <v>9</v>
      </c>
      <c r="M31" s="4" t="s">
        <v>106</v>
      </c>
      <c r="N31" s="22"/>
      <c r="O31" s="4" t="s">
        <v>105</v>
      </c>
      <c r="P31" s="4"/>
      <c r="Q31" s="3" t="s">
        <v>10</v>
      </c>
      <c r="R31" s="16" t="s">
        <v>107</v>
      </c>
      <c r="S31" s="3" t="s">
        <v>9</v>
      </c>
      <c r="T31" s="4" t="s">
        <v>108</v>
      </c>
    </row>
    <row r="32" spans="1:20" x14ac:dyDescent="0.25">
      <c r="A32" s="18"/>
      <c r="B32" s="18"/>
      <c r="C32" s="19"/>
      <c r="D32" s="20"/>
      <c r="E32" s="19"/>
      <c r="F32" s="18"/>
      <c r="G32" s="22"/>
      <c r="H32" s="4" t="s">
        <v>109</v>
      </c>
      <c r="I32" s="4"/>
      <c r="J32" s="3"/>
      <c r="K32" s="9" t="s">
        <v>110</v>
      </c>
      <c r="L32" s="3" t="s">
        <v>9</v>
      </c>
      <c r="M32" s="4">
        <v>1.71566E-4</v>
      </c>
      <c r="N32" s="22"/>
      <c r="O32" s="4" t="s">
        <v>109</v>
      </c>
      <c r="P32" s="4"/>
      <c r="Q32" s="3"/>
      <c r="R32" s="9" t="s">
        <v>110</v>
      </c>
      <c r="S32" s="3" t="s">
        <v>9</v>
      </c>
      <c r="T32" s="5">
        <v>2.8399999999999999E-6</v>
      </c>
    </row>
    <row r="33" spans="1:20" x14ac:dyDescent="0.25">
      <c r="A33" s="18"/>
      <c r="B33" s="18"/>
      <c r="C33" s="19"/>
      <c r="D33" s="20"/>
      <c r="E33" s="19"/>
      <c r="F33" s="18"/>
      <c r="G33" s="22"/>
      <c r="H33" s="4" t="s">
        <v>111</v>
      </c>
      <c r="I33" s="4"/>
      <c r="J33" s="3"/>
      <c r="K33" s="9" t="s">
        <v>112</v>
      </c>
      <c r="L33" s="3" t="s">
        <v>9</v>
      </c>
      <c r="M33" s="4">
        <v>0</v>
      </c>
      <c r="N33" s="22"/>
      <c r="O33" s="4" t="s">
        <v>111</v>
      </c>
      <c r="P33" s="4"/>
      <c r="Q33" s="3"/>
      <c r="R33" s="9" t="s">
        <v>112</v>
      </c>
      <c r="S33" s="3" t="s">
        <v>9</v>
      </c>
      <c r="T33" s="4">
        <v>0</v>
      </c>
    </row>
    <row r="34" spans="1:20" x14ac:dyDescent="0.25">
      <c r="A34" s="4" t="s">
        <v>343</v>
      </c>
      <c r="B34" s="4" t="s">
        <v>344</v>
      </c>
      <c r="C34" s="3" t="s">
        <v>204</v>
      </c>
      <c r="D34" s="9" t="s">
        <v>113</v>
      </c>
      <c r="E34" s="3" t="s">
        <v>9</v>
      </c>
      <c r="F34" s="4" t="s">
        <v>114</v>
      </c>
      <c r="G34" s="22"/>
      <c r="H34" s="18"/>
      <c r="I34" s="18"/>
      <c r="J34" s="19"/>
      <c r="K34" s="20"/>
      <c r="L34" s="19"/>
      <c r="M34" s="18"/>
      <c r="N34" s="22"/>
      <c r="O34" s="18"/>
      <c r="P34" s="18"/>
      <c r="Q34" s="19"/>
      <c r="R34" s="20"/>
      <c r="S34" s="19"/>
      <c r="T34" s="18"/>
    </row>
    <row r="35" spans="1:20" x14ac:dyDescent="0.25">
      <c r="A35" s="18"/>
      <c r="B35" s="18"/>
      <c r="C35" s="19"/>
      <c r="D35" s="20"/>
      <c r="E35" s="19"/>
      <c r="F35" s="18"/>
      <c r="G35" s="22"/>
      <c r="H35" s="4" t="s">
        <v>115</v>
      </c>
      <c r="I35" s="4" t="s">
        <v>370</v>
      </c>
      <c r="J35" s="3"/>
      <c r="K35" s="9" t="s">
        <v>116</v>
      </c>
      <c r="L35" s="3" t="s">
        <v>9</v>
      </c>
      <c r="M35" s="4">
        <v>0.51915900000000004</v>
      </c>
      <c r="N35" s="22"/>
      <c r="O35" s="4" t="s">
        <v>115</v>
      </c>
      <c r="P35" s="4"/>
      <c r="Q35" s="3"/>
      <c r="R35" s="9" t="s">
        <v>116</v>
      </c>
      <c r="S35" s="3" t="s">
        <v>9</v>
      </c>
      <c r="T35" s="4">
        <v>0.59919800000000001</v>
      </c>
    </row>
    <row r="36" spans="1:20" ht="30" x14ac:dyDescent="0.25">
      <c r="A36" s="18"/>
      <c r="B36" s="18"/>
      <c r="C36" s="19"/>
      <c r="D36" s="20"/>
      <c r="E36" s="19"/>
      <c r="F36" s="18"/>
      <c r="G36" s="22"/>
      <c r="H36" s="4" t="s">
        <v>117</v>
      </c>
      <c r="I36" s="4"/>
      <c r="J36" s="3"/>
      <c r="K36" s="9" t="s">
        <v>118</v>
      </c>
      <c r="L36" s="3" t="s">
        <v>9</v>
      </c>
      <c r="M36" s="4">
        <v>1</v>
      </c>
      <c r="N36" s="22"/>
      <c r="O36" s="4" t="s">
        <v>117</v>
      </c>
      <c r="P36" s="4"/>
      <c r="Q36" s="3"/>
      <c r="R36" s="9" t="s">
        <v>118</v>
      </c>
      <c r="S36" s="3" t="s">
        <v>9</v>
      </c>
      <c r="T36" s="4">
        <v>1</v>
      </c>
    </row>
    <row r="37" spans="1:20" ht="30" x14ac:dyDescent="0.25">
      <c r="A37" s="18"/>
      <c r="B37" s="18"/>
      <c r="C37" s="19"/>
      <c r="D37" s="20"/>
      <c r="E37" s="19"/>
      <c r="F37" s="18"/>
      <c r="G37" s="22"/>
      <c r="H37" s="4" t="s">
        <v>119</v>
      </c>
      <c r="I37" s="4"/>
      <c r="J37" s="3"/>
      <c r="K37" s="9" t="s">
        <v>120</v>
      </c>
      <c r="L37" s="3" t="s">
        <v>9</v>
      </c>
      <c r="M37" s="4">
        <v>1</v>
      </c>
      <c r="N37" s="22"/>
      <c r="O37" s="4" t="s">
        <v>119</v>
      </c>
      <c r="P37" s="4"/>
      <c r="Q37" s="3"/>
      <c r="R37" s="9" t="s">
        <v>120</v>
      </c>
      <c r="S37" s="3" t="s">
        <v>9</v>
      </c>
      <c r="T37" s="4">
        <v>1</v>
      </c>
    </row>
    <row r="38" spans="1:20" x14ac:dyDescent="0.25">
      <c r="A38" s="4" t="s">
        <v>346</v>
      </c>
      <c r="B38" s="4" t="s">
        <v>372</v>
      </c>
      <c r="C38" s="3" t="s">
        <v>204</v>
      </c>
      <c r="D38" s="9" t="s">
        <v>121</v>
      </c>
      <c r="E38" s="3" t="s">
        <v>9</v>
      </c>
      <c r="F38" s="4">
        <v>240</v>
      </c>
      <c r="G38" s="22"/>
      <c r="H38" s="18"/>
      <c r="I38" s="18"/>
      <c r="J38" s="19"/>
      <c r="K38" s="20"/>
      <c r="L38" s="19"/>
      <c r="M38" s="18"/>
      <c r="N38" s="22"/>
      <c r="O38" s="18"/>
      <c r="P38" s="18"/>
      <c r="Q38" s="19"/>
      <c r="R38" s="20"/>
      <c r="S38" s="19"/>
      <c r="T38" s="18"/>
    </row>
    <row r="39" spans="1:20" x14ac:dyDescent="0.25">
      <c r="A39" s="4" t="s">
        <v>345</v>
      </c>
      <c r="B39" s="4" t="s">
        <v>340</v>
      </c>
      <c r="C39" s="3" t="s">
        <v>204</v>
      </c>
      <c r="D39" s="9" t="s">
        <v>122</v>
      </c>
      <c r="E39" s="3" t="s">
        <v>9</v>
      </c>
      <c r="F39" s="4">
        <v>60.887789660000003</v>
      </c>
      <c r="G39" s="22"/>
      <c r="H39" s="18"/>
      <c r="I39" s="18"/>
      <c r="J39" s="19"/>
      <c r="K39" s="20"/>
      <c r="L39" s="19"/>
      <c r="M39" s="18"/>
      <c r="N39" s="22"/>
      <c r="O39" s="18"/>
      <c r="P39" s="18"/>
      <c r="Q39" s="19"/>
      <c r="R39" s="20"/>
      <c r="S39" s="19"/>
      <c r="T39" s="18"/>
    </row>
    <row r="40" spans="1:20" x14ac:dyDescent="0.25">
      <c r="A40" s="18"/>
      <c r="B40" s="18"/>
      <c r="C40" s="19"/>
      <c r="D40" s="20"/>
      <c r="E40" s="19"/>
      <c r="F40" s="18"/>
      <c r="G40" s="22"/>
      <c r="H40" s="4" t="s">
        <v>123</v>
      </c>
      <c r="I40" s="4"/>
      <c r="J40" s="3"/>
      <c r="K40" s="9" t="s">
        <v>124</v>
      </c>
      <c r="L40" s="3" t="s">
        <v>9</v>
      </c>
      <c r="M40" s="4" t="s">
        <v>125</v>
      </c>
      <c r="N40" s="22"/>
      <c r="O40" s="4" t="s">
        <v>123</v>
      </c>
      <c r="P40" s="4"/>
      <c r="Q40" s="3"/>
      <c r="R40" s="9" t="s">
        <v>124</v>
      </c>
      <c r="S40" s="3" t="s">
        <v>9</v>
      </c>
      <c r="T40" s="4" t="s">
        <v>126</v>
      </c>
    </row>
    <row r="41" spans="1:20" x14ac:dyDescent="0.25">
      <c r="A41" s="4" t="s">
        <v>350</v>
      </c>
      <c r="B41" s="4" t="s">
        <v>374</v>
      </c>
      <c r="C41" s="3" t="s">
        <v>204</v>
      </c>
      <c r="D41" s="9" t="s">
        <v>127</v>
      </c>
      <c r="E41" s="3" t="s">
        <v>9</v>
      </c>
      <c r="F41" s="4">
        <v>1284</v>
      </c>
      <c r="G41" s="22"/>
      <c r="H41" s="18"/>
      <c r="I41" s="18"/>
      <c r="J41" s="19"/>
      <c r="K41" s="20"/>
      <c r="L41" s="19"/>
      <c r="M41" s="18"/>
      <c r="N41" s="22"/>
      <c r="O41" s="18"/>
      <c r="P41" s="18"/>
      <c r="Q41" s="19"/>
      <c r="R41" s="20"/>
      <c r="S41" s="19"/>
      <c r="T41" s="18"/>
    </row>
    <row r="42" spans="1:20" x14ac:dyDescent="0.25">
      <c r="A42" s="4" t="s">
        <v>347</v>
      </c>
      <c r="B42" s="4" t="s">
        <v>374</v>
      </c>
      <c r="C42" s="3" t="s">
        <v>204</v>
      </c>
      <c r="D42" s="9" t="s">
        <v>128</v>
      </c>
      <c r="E42" s="3" t="s">
        <v>9</v>
      </c>
      <c r="F42" s="4">
        <v>4096</v>
      </c>
      <c r="G42" s="22"/>
      <c r="H42" s="18"/>
      <c r="I42" s="18"/>
      <c r="J42" s="19"/>
      <c r="K42" s="20"/>
      <c r="L42" s="19"/>
      <c r="M42" s="18"/>
      <c r="N42" s="22"/>
      <c r="O42" s="18"/>
      <c r="P42" s="18"/>
      <c r="Q42" s="19"/>
      <c r="R42" s="20"/>
      <c r="S42" s="19"/>
      <c r="T42" s="18"/>
    </row>
    <row r="43" spans="1:20" x14ac:dyDescent="0.25">
      <c r="A43" s="4" t="s">
        <v>348</v>
      </c>
      <c r="B43" s="4" t="s">
        <v>374</v>
      </c>
      <c r="C43" s="3" t="s">
        <v>204</v>
      </c>
      <c r="D43" s="9" t="s">
        <v>129</v>
      </c>
      <c r="E43" s="3" t="s">
        <v>9</v>
      </c>
      <c r="F43" s="4">
        <v>256</v>
      </c>
      <c r="G43" s="22"/>
      <c r="H43" s="18"/>
      <c r="I43" s="18"/>
      <c r="J43" s="19"/>
      <c r="K43" s="20"/>
      <c r="L43" s="19"/>
      <c r="M43" s="18"/>
      <c r="N43" s="22"/>
      <c r="O43" s="18"/>
      <c r="P43" s="18"/>
      <c r="Q43" s="19"/>
      <c r="R43" s="20"/>
      <c r="S43" s="19"/>
      <c r="T43" s="18"/>
    </row>
    <row r="44" spans="1:20" x14ac:dyDescent="0.25">
      <c r="A44" s="4" t="s">
        <v>349</v>
      </c>
      <c r="B44" s="4" t="s">
        <v>374</v>
      </c>
      <c r="C44" s="3" t="s">
        <v>204</v>
      </c>
      <c r="D44" s="9" t="s">
        <v>130</v>
      </c>
      <c r="E44" s="3" t="s">
        <v>9</v>
      </c>
      <c r="F44" s="4" t="s">
        <v>131</v>
      </c>
      <c r="G44" s="22"/>
      <c r="H44" s="18"/>
      <c r="I44" s="18"/>
      <c r="J44" s="19"/>
      <c r="K44" s="20"/>
      <c r="L44" s="19"/>
      <c r="M44" s="18"/>
      <c r="N44" s="22"/>
      <c r="O44" s="18"/>
      <c r="P44" s="18"/>
      <c r="Q44" s="19"/>
      <c r="R44" s="20"/>
      <c r="S44" s="19"/>
      <c r="T44" s="18"/>
    </row>
    <row r="45" spans="1:20" ht="30" x14ac:dyDescent="0.25">
      <c r="A45" s="18"/>
      <c r="B45" s="18"/>
      <c r="C45" s="19"/>
      <c r="D45" s="20"/>
      <c r="E45" s="19"/>
      <c r="F45" s="18"/>
      <c r="G45" s="22"/>
      <c r="H45" s="4" t="s">
        <v>132</v>
      </c>
      <c r="I45" s="4"/>
      <c r="J45" s="3"/>
      <c r="K45" s="9" t="s">
        <v>133</v>
      </c>
      <c r="L45" s="3" t="s">
        <v>9</v>
      </c>
      <c r="M45" s="4">
        <v>512</v>
      </c>
      <c r="N45" s="22"/>
      <c r="O45" s="4" t="s">
        <v>132</v>
      </c>
      <c r="P45" s="4"/>
      <c r="Q45" s="3"/>
      <c r="R45" s="9" t="s">
        <v>134</v>
      </c>
      <c r="S45" s="3" t="s">
        <v>9</v>
      </c>
      <c r="T45" s="4">
        <v>512</v>
      </c>
    </row>
    <row r="46" spans="1:20" x14ac:dyDescent="0.25">
      <c r="A46" s="18"/>
      <c r="B46" s="18"/>
      <c r="C46" s="19"/>
      <c r="D46" s="20"/>
      <c r="E46" s="19"/>
      <c r="F46" s="18"/>
      <c r="G46" s="22"/>
      <c r="H46" s="4" t="s">
        <v>135</v>
      </c>
      <c r="I46" s="4"/>
      <c r="J46" s="3"/>
      <c r="K46" s="9" t="s">
        <v>136</v>
      </c>
      <c r="L46" s="3" t="s">
        <v>9</v>
      </c>
      <c r="M46" s="4" t="s">
        <v>137</v>
      </c>
      <c r="N46" s="22"/>
      <c r="O46" s="4" t="s">
        <v>135</v>
      </c>
      <c r="P46" s="4"/>
      <c r="Q46" s="3"/>
      <c r="R46" s="9" t="s">
        <v>138</v>
      </c>
      <c r="S46" s="3" t="s">
        <v>9</v>
      </c>
      <c r="T46" s="4" t="s">
        <v>139</v>
      </c>
    </row>
    <row r="47" spans="1:20" x14ac:dyDescent="0.25">
      <c r="A47" s="4" t="s">
        <v>351</v>
      </c>
      <c r="B47" s="4" t="s">
        <v>374</v>
      </c>
      <c r="C47" s="3" t="s">
        <v>204</v>
      </c>
      <c r="D47" s="9" t="s">
        <v>140</v>
      </c>
      <c r="E47" s="3" t="s">
        <v>9</v>
      </c>
      <c r="F47" s="4">
        <v>2097152</v>
      </c>
      <c r="G47" s="22"/>
      <c r="H47" s="18"/>
      <c r="I47" s="18"/>
      <c r="J47" s="19"/>
      <c r="K47" s="20"/>
      <c r="L47" s="19"/>
      <c r="M47" s="18"/>
      <c r="N47" s="22"/>
      <c r="O47" s="18"/>
      <c r="P47" s="18"/>
      <c r="Q47" s="19"/>
      <c r="R47" s="20"/>
      <c r="S47" s="19"/>
      <c r="T47" s="18"/>
    </row>
    <row r="48" spans="1:20" x14ac:dyDescent="0.25">
      <c r="A48" s="4" t="s">
        <v>351</v>
      </c>
      <c r="B48" s="4" t="s">
        <v>374</v>
      </c>
      <c r="C48" s="3" t="s">
        <v>204</v>
      </c>
      <c r="D48" s="9" t="s">
        <v>141</v>
      </c>
      <c r="E48" s="3" t="s">
        <v>9</v>
      </c>
      <c r="F48" s="4">
        <v>16</v>
      </c>
      <c r="G48" s="22"/>
      <c r="H48" s="18"/>
      <c r="I48" s="18"/>
      <c r="J48" s="19"/>
      <c r="K48" s="20"/>
      <c r="L48" s="19"/>
      <c r="M48" s="18"/>
      <c r="N48" s="22"/>
      <c r="O48" s="18"/>
      <c r="P48" s="18"/>
      <c r="Q48" s="19"/>
      <c r="R48" s="20"/>
      <c r="S48" s="19"/>
      <c r="T48" s="18"/>
    </row>
    <row r="49" spans="1:20" x14ac:dyDescent="0.25">
      <c r="A49" s="4" t="s">
        <v>351</v>
      </c>
      <c r="B49" s="4" t="s">
        <v>374</v>
      </c>
      <c r="C49" s="3" t="s">
        <v>204</v>
      </c>
      <c r="D49" s="9" t="s">
        <v>142</v>
      </c>
      <c r="E49" s="3" t="s">
        <v>9</v>
      </c>
      <c r="F49" s="4">
        <v>256</v>
      </c>
      <c r="G49" s="22"/>
      <c r="H49" s="18"/>
      <c r="I49" s="18"/>
      <c r="J49" s="19"/>
      <c r="K49" s="20"/>
      <c r="L49" s="19"/>
      <c r="M49" s="18"/>
      <c r="N49" s="22"/>
      <c r="O49" s="18"/>
      <c r="P49" s="18"/>
      <c r="Q49" s="19"/>
      <c r="R49" s="20"/>
      <c r="S49" s="19"/>
      <c r="T49" s="18"/>
    </row>
    <row r="50" spans="1:20" x14ac:dyDescent="0.25">
      <c r="A50" s="4" t="s">
        <v>352</v>
      </c>
      <c r="B50" s="4" t="s">
        <v>378</v>
      </c>
      <c r="C50" s="3" t="s">
        <v>204</v>
      </c>
      <c r="D50" s="9" t="s">
        <v>143</v>
      </c>
      <c r="E50" s="3" t="s">
        <v>9</v>
      </c>
      <c r="F50" s="4" t="s">
        <v>144</v>
      </c>
      <c r="G50" s="22"/>
      <c r="H50" s="18"/>
      <c r="I50" s="18"/>
      <c r="J50" s="19"/>
      <c r="K50" s="20"/>
      <c r="L50" s="19"/>
      <c r="M50" s="18"/>
      <c r="N50" s="22"/>
      <c r="O50" s="18"/>
      <c r="P50" s="18"/>
      <c r="Q50" s="19"/>
      <c r="R50" s="20"/>
      <c r="S50" s="19"/>
      <c r="T50" s="18"/>
    </row>
    <row r="51" spans="1:20" x14ac:dyDescent="0.25">
      <c r="A51" s="4" t="s">
        <v>352</v>
      </c>
      <c r="B51" s="4" t="s">
        <v>374</v>
      </c>
      <c r="C51" s="3" t="s">
        <v>204</v>
      </c>
      <c r="D51" s="9" t="s">
        <v>145</v>
      </c>
      <c r="E51" s="3" t="s">
        <v>9</v>
      </c>
      <c r="F51" s="4">
        <v>31.082266000000001</v>
      </c>
      <c r="G51" s="22"/>
      <c r="H51" s="18"/>
      <c r="I51" s="18"/>
      <c r="J51" s="19"/>
      <c r="K51" s="20"/>
      <c r="L51" s="19"/>
      <c r="M51" s="18"/>
      <c r="N51" s="22"/>
      <c r="O51" s="18"/>
      <c r="P51" s="18"/>
      <c r="Q51" s="19"/>
      <c r="R51" s="20"/>
      <c r="S51" s="19"/>
      <c r="T51" s="18"/>
    </row>
    <row r="52" spans="1:20" x14ac:dyDescent="0.25">
      <c r="A52" s="4" t="s">
        <v>353</v>
      </c>
      <c r="B52" s="4" t="s">
        <v>374</v>
      </c>
      <c r="C52" s="3" t="s">
        <v>204</v>
      </c>
      <c r="D52" s="9" t="s">
        <v>146</v>
      </c>
      <c r="E52" s="3" t="s">
        <v>9</v>
      </c>
      <c r="F52" s="4" t="s">
        <v>147</v>
      </c>
      <c r="G52" s="22"/>
      <c r="H52" s="18"/>
      <c r="I52" s="18"/>
      <c r="J52" s="19"/>
      <c r="K52" s="20"/>
      <c r="L52" s="19"/>
      <c r="M52" s="18"/>
      <c r="N52" s="22"/>
      <c r="O52" s="18"/>
      <c r="P52" s="18"/>
      <c r="Q52" s="19"/>
      <c r="R52" s="20"/>
      <c r="S52" s="19"/>
      <c r="T52" s="18"/>
    </row>
    <row r="53" spans="1:20" x14ac:dyDescent="0.25">
      <c r="A53" s="4" t="s">
        <v>352</v>
      </c>
      <c r="B53" s="4" t="s">
        <v>374</v>
      </c>
      <c r="C53" s="3" t="s">
        <v>204</v>
      </c>
      <c r="D53" s="9" t="s">
        <v>148</v>
      </c>
      <c r="E53" s="3" t="s">
        <v>9</v>
      </c>
      <c r="F53" s="4">
        <v>3343617.2089999998</v>
      </c>
      <c r="G53" s="22"/>
      <c r="H53" s="18"/>
      <c r="I53" s="18"/>
      <c r="J53" s="19"/>
      <c r="K53" s="20"/>
      <c r="L53" s="19"/>
      <c r="M53" s="18"/>
      <c r="N53" s="22"/>
      <c r="O53" s="18"/>
      <c r="P53" s="18"/>
      <c r="Q53" s="19"/>
      <c r="R53" s="20"/>
      <c r="S53" s="19"/>
      <c r="T53" s="18"/>
    </row>
    <row r="54" spans="1:20" x14ac:dyDescent="0.25">
      <c r="A54" s="4" t="s">
        <v>352</v>
      </c>
      <c r="B54" s="4" t="s">
        <v>374</v>
      </c>
      <c r="C54" s="3" t="s">
        <v>204</v>
      </c>
      <c r="D54" s="9" t="s">
        <v>149</v>
      </c>
      <c r="E54" s="3" t="s">
        <v>9</v>
      </c>
      <c r="F54" s="4" t="s">
        <v>150</v>
      </c>
      <c r="G54" s="22"/>
      <c r="H54" s="18"/>
      <c r="I54" s="18"/>
      <c r="J54" s="19"/>
      <c r="K54" s="20"/>
      <c r="L54" s="19"/>
      <c r="M54" s="18"/>
      <c r="N54" s="22"/>
      <c r="O54" s="18"/>
      <c r="P54" s="18"/>
      <c r="Q54" s="19"/>
      <c r="R54" s="20"/>
      <c r="S54" s="19"/>
      <c r="T54" s="18"/>
    </row>
    <row r="55" spans="1:20" x14ac:dyDescent="0.25">
      <c r="A55" s="4" t="s">
        <v>354</v>
      </c>
      <c r="B55" s="4" t="s">
        <v>374</v>
      </c>
      <c r="C55" s="3" t="s">
        <v>204</v>
      </c>
      <c r="D55" s="9" t="s">
        <v>151</v>
      </c>
      <c r="E55" s="3" t="s">
        <v>9</v>
      </c>
      <c r="F55" s="4">
        <v>0</v>
      </c>
      <c r="G55" s="22"/>
      <c r="H55" s="18"/>
      <c r="I55" s="18"/>
      <c r="J55" s="19"/>
      <c r="K55" s="20"/>
      <c r="L55" s="19"/>
      <c r="M55" s="18"/>
      <c r="N55" s="22"/>
      <c r="O55" s="18"/>
      <c r="P55" s="18"/>
      <c r="Q55" s="19"/>
      <c r="R55" s="20"/>
      <c r="S55" s="19"/>
      <c r="T55" s="18"/>
    </row>
    <row r="56" spans="1:20" x14ac:dyDescent="0.25">
      <c r="A56" s="18"/>
      <c r="B56" s="18"/>
      <c r="C56" s="19"/>
      <c r="D56" s="20"/>
      <c r="E56" s="19"/>
      <c r="F56" s="18"/>
      <c r="G56" s="22"/>
      <c r="H56" s="4" t="s">
        <v>152</v>
      </c>
      <c r="I56" s="4"/>
      <c r="J56" s="3"/>
      <c r="K56" s="9" t="s">
        <v>153</v>
      </c>
      <c r="L56" s="3" t="s">
        <v>9</v>
      </c>
      <c r="M56" s="4">
        <v>13193</v>
      </c>
      <c r="N56" s="22"/>
      <c r="O56" s="4" t="s">
        <v>152</v>
      </c>
      <c r="P56" s="4"/>
      <c r="Q56" s="3"/>
      <c r="R56" s="9" t="s">
        <v>153</v>
      </c>
      <c r="S56" s="3" t="s">
        <v>9</v>
      </c>
      <c r="T56" s="4">
        <v>81190</v>
      </c>
    </row>
    <row r="57" spans="1:20" x14ac:dyDescent="0.25">
      <c r="A57" s="4" t="s">
        <v>355</v>
      </c>
      <c r="B57" s="4" t="s">
        <v>374</v>
      </c>
      <c r="C57" s="3" t="s">
        <v>204</v>
      </c>
      <c r="D57" s="9" t="s">
        <v>154</v>
      </c>
      <c r="E57" s="3" t="s">
        <v>9</v>
      </c>
      <c r="F57" s="4">
        <v>16</v>
      </c>
      <c r="G57" s="22"/>
      <c r="H57" s="18"/>
      <c r="I57" s="18"/>
      <c r="J57" s="19"/>
      <c r="K57" s="20"/>
      <c r="L57" s="19"/>
      <c r="M57" s="18"/>
      <c r="N57" s="22"/>
      <c r="O57" s="18"/>
      <c r="P57" s="18"/>
      <c r="Q57" s="19"/>
      <c r="R57" s="20"/>
      <c r="S57" s="19"/>
      <c r="T57" s="18"/>
    </row>
    <row r="58" spans="1:20" x14ac:dyDescent="0.25">
      <c r="A58" s="4" t="s">
        <v>155</v>
      </c>
      <c r="B58" s="4" t="s">
        <v>340</v>
      </c>
      <c r="C58" s="3" t="s">
        <v>204</v>
      </c>
      <c r="D58" s="9" t="s">
        <v>156</v>
      </c>
      <c r="E58" s="3" t="s">
        <v>9</v>
      </c>
      <c r="F58" s="4">
        <v>58</v>
      </c>
      <c r="G58" s="22"/>
      <c r="H58" s="18"/>
      <c r="I58" s="18"/>
      <c r="J58" s="19"/>
      <c r="K58" s="20"/>
      <c r="L58" s="19"/>
      <c r="M58" s="18"/>
      <c r="N58" s="22"/>
      <c r="O58" s="18"/>
      <c r="P58" s="18"/>
      <c r="Q58" s="19"/>
      <c r="R58" s="20"/>
      <c r="S58" s="19"/>
      <c r="T58" s="18"/>
    </row>
    <row r="59" spans="1:20" ht="30" x14ac:dyDescent="0.25">
      <c r="A59" s="18"/>
      <c r="B59" s="18"/>
      <c r="C59" s="19"/>
      <c r="D59" s="20"/>
      <c r="E59" s="19"/>
      <c r="F59" s="18"/>
      <c r="G59" s="22"/>
      <c r="H59" s="4" t="s">
        <v>157</v>
      </c>
      <c r="I59" s="4"/>
      <c r="J59" s="3"/>
      <c r="K59" s="9" t="s">
        <v>158</v>
      </c>
      <c r="L59" s="3" t="s">
        <v>9</v>
      </c>
      <c r="M59" s="4">
        <v>256</v>
      </c>
      <c r="N59" s="22"/>
      <c r="O59" s="4" t="s">
        <v>157</v>
      </c>
      <c r="P59" s="4"/>
      <c r="Q59" s="3"/>
      <c r="R59" s="9" t="s">
        <v>158</v>
      </c>
      <c r="S59" s="3" t="s">
        <v>9</v>
      </c>
      <c r="T59" s="4">
        <v>256</v>
      </c>
    </row>
    <row r="60" spans="1:20" ht="30" x14ac:dyDescent="0.25">
      <c r="A60" s="28" t="s">
        <v>160</v>
      </c>
      <c r="B60" s="4" t="s">
        <v>379</v>
      </c>
      <c r="C60" s="3" t="s">
        <v>10</v>
      </c>
      <c r="D60" s="9" t="s">
        <v>159</v>
      </c>
      <c r="E60" s="3" t="s">
        <v>9</v>
      </c>
      <c r="F60" s="4">
        <v>8</v>
      </c>
      <c r="G60" s="22"/>
      <c r="H60" s="4" t="s">
        <v>160</v>
      </c>
      <c r="I60" s="4" t="s">
        <v>379</v>
      </c>
      <c r="J60" s="3" t="s">
        <v>10</v>
      </c>
      <c r="K60" s="9" t="s">
        <v>159</v>
      </c>
      <c r="L60" s="3"/>
      <c r="M60" s="4">
        <v>8</v>
      </c>
      <c r="N60" s="22"/>
      <c r="O60" s="4" t="s">
        <v>160</v>
      </c>
      <c r="P60" s="4"/>
      <c r="Q60" s="3" t="s">
        <v>10</v>
      </c>
      <c r="R60" s="9" t="s">
        <v>159</v>
      </c>
      <c r="S60" s="3" t="s">
        <v>9</v>
      </c>
      <c r="T60" s="4">
        <v>8</v>
      </c>
    </row>
    <row r="61" spans="1:20" x14ac:dyDescent="0.25">
      <c r="A61" s="28" t="s">
        <v>162</v>
      </c>
      <c r="B61" s="4" t="s">
        <v>371</v>
      </c>
      <c r="C61" s="3" t="s">
        <v>10</v>
      </c>
      <c r="D61" s="9" t="s">
        <v>161</v>
      </c>
      <c r="E61" s="3" t="s">
        <v>9</v>
      </c>
      <c r="F61" s="4">
        <v>0</v>
      </c>
      <c r="G61" s="22"/>
      <c r="H61" s="4" t="s">
        <v>162</v>
      </c>
      <c r="I61" s="4" t="s">
        <v>371</v>
      </c>
      <c r="J61" s="3" t="s">
        <v>10</v>
      </c>
      <c r="K61" s="9" t="s">
        <v>161</v>
      </c>
      <c r="L61" s="3" t="s">
        <v>9</v>
      </c>
      <c r="M61" s="4">
        <v>0</v>
      </c>
      <c r="N61" s="22"/>
      <c r="O61" s="4" t="s">
        <v>162</v>
      </c>
      <c r="P61" s="4"/>
      <c r="Q61" s="3" t="s">
        <v>10</v>
      </c>
      <c r="R61" s="9" t="s">
        <v>161</v>
      </c>
      <c r="S61" s="3" t="s">
        <v>9</v>
      </c>
      <c r="T61" s="4">
        <v>0</v>
      </c>
    </row>
    <row r="62" spans="1:20" x14ac:dyDescent="0.25">
      <c r="A62" s="4" t="s">
        <v>356</v>
      </c>
      <c r="B62" s="4" t="s">
        <v>371</v>
      </c>
      <c r="C62" s="3" t="s">
        <v>204</v>
      </c>
      <c r="D62" s="9" t="s">
        <v>163</v>
      </c>
      <c r="E62" s="3" t="s">
        <v>9</v>
      </c>
      <c r="F62" s="4">
        <v>5.8186520000000002</v>
      </c>
      <c r="G62" s="22"/>
      <c r="H62" s="18"/>
      <c r="I62" s="18"/>
      <c r="J62" s="19"/>
      <c r="K62" s="20"/>
      <c r="L62" s="19"/>
      <c r="M62" s="18"/>
      <c r="N62" s="22"/>
      <c r="O62" s="18"/>
      <c r="P62" s="18"/>
      <c r="Q62" s="19"/>
      <c r="R62" s="20"/>
      <c r="S62" s="19"/>
      <c r="T62" s="18"/>
    </row>
    <row r="63" spans="1:20" ht="45" x14ac:dyDescent="0.25">
      <c r="A63" s="28" t="s">
        <v>165</v>
      </c>
      <c r="B63" s="4" t="s">
        <v>380</v>
      </c>
      <c r="C63" s="3" t="s">
        <v>10</v>
      </c>
      <c r="D63" s="9" t="s">
        <v>164</v>
      </c>
      <c r="E63" s="3" t="s">
        <v>9</v>
      </c>
      <c r="F63" s="4" t="s">
        <v>144</v>
      </c>
      <c r="G63" s="22"/>
      <c r="H63" s="4" t="s">
        <v>165</v>
      </c>
      <c r="I63" s="4" t="s">
        <v>377</v>
      </c>
      <c r="J63" s="3" t="s">
        <v>10</v>
      </c>
      <c r="K63" s="9" t="s">
        <v>164</v>
      </c>
      <c r="L63" s="3" t="s">
        <v>9</v>
      </c>
      <c r="M63" s="4" t="s">
        <v>166</v>
      </c>
      <c r="N63" s="22"/>
      <c r="O63" s="4" t="s">
        <v>165</v>
      </c>
      <c r="P63" s="4"/>
      <c r="Q63" s="3" t="s">
        <v>10</v>
      </c>
      <c r="R63" s="16" t="s">
        <v>167</v>
      </c>
      <c r="S63" s="3" t="s">
        <v>9</v>
      </c>
      <c r="T63" s="4" t="s">
        <v>168</v>
      </c>
    </row>
    <row r="64" spans="1:20" x14ac:dyDescent="0.25">
      <c r="A64" s="4" t="s">
        <v>357</v>
      </c>
      <c r="B64" s="4" t="s">
        <v>374</v>
      </c>
      <c r="C64" s="3" t="s">
        <v>204</v>
      </c>
      <c r="D64" s="9" t="s">
        <v>169</v>
      </c>
      <c r="E64" s="3" t="s">
        <v>9</v>
      </c>
      <c r="F64" s="4">
        <v>1477346</v>
      </c>
      <c r="G64" s="22"/>
      <c r="H64" s="18"/>
      <c r="I64" s="18"/>
      <c r="J64" s="19"/>
      <c r="K64" s="20"/>
      <c r="L64" s="19"/>
      <c r="M64" s="18"/>
      <c r="N64" s="22"/>
      <c r="O64" s="18"/>
      <c r="P64" s="18"/>
      <c r="Q64" s="19"/>
      <c r="R64" s="20"/>
      <c r="S64" s="19"/>
      <c r="T64" s="18"/>
    </row>
    <row r="65" spans="1:20" x14ac:dyDescent="0.25">
      <c r="A65" s="4" t="s">
        <v>357</v>
      </c>
      <c r="B65" s="4" t="s">
        <v>374</v>
      </c>
      <c r="C65" s="3" t="s">
        <v>204</v>
      </c>
      <c r="D65" s="9" t="s">
        <v>170</v>
      </c>
      <c r="E65" s="3" t="s">
        <v>9</v>
      </c>
      <c r="F65" s="5">
        <v>180340000000</v>
      </c>
      <c r="G65" s="22"/>
      <c r="H65" s="18"/>
      <c r="I65" s="18"/>
      <c r="J65" s="19"/>
      <c r="K65" s="20"/>
      <c r="L65" s="19"/>
      <c r="M65" s="18"/>
      <c r="N65" s="22"/>
      <c r="O65" s="18"/>
      <c r="P65" s="18"/>
      <c r="Q65" s="19"/>
      <c r="R65" s="20"/>
      <c r="S65" s="19"/>
      <c r="T65" s="18"/>
    </row>
    <row r="66" spans="1:20" x14ac:dyDescent="0.25">
      <c r="A66" s="28" t="s">
        <v>173</v>
      </c>
      <c r="B66" s="4" t="s">
        <v>374</v>
      </c>
      <c r="C66" s="3" t="s">
        <v>10</v>
      </c>
      <c r="D66" s="9" t="s">
        <v>171</v>
      </c>
      <c r="E66" s="3" t="s">
        <v>9</v>
      </c>
      <c r="F66" s="4" t="s">
        <v>172</v>
      </c>
      <c r="G66" s="22"/>
      <c r="H66" s="4" t="s">
        <v>173</v>
      </c>
      <c r="I66" s="4" t="s">
        <v>374</v>
      </c>
      <c r="J66" s="3" t="s">
        <v>10</v>
      </c>
      <c r="K66" s="9" t="s">
        <v>171</v>
      </c>
      <c r="L66" s="3" t="s">
        <v>9</v>
      </c>
      <c r="M66" s="4" t="s">
        <v>174</v>
      </c>
      <c r="N66" s="22"/>
      <c r="O66" s="4" t="s">
        <v>173</v>
      </c>
      <c r="P66" s="4"/>
      <c r="Q66" s="3" t="s">
        <v>10</v>
      </c>
      <c r="R66" s="9" t="s">
        <v>171</v>
      </c>
      <c r="S66" s="3" t="s">
        <v>9</v>
      </c>
      <c r="T66" s="4" t="s">
        <v>172</v>
      </c>
    </row>
    <row r="67" spans="1:20" x14ac:dyDescent="0.25">
      <c r="A67" s="4"/>
      <c r="B67" s="4" t="s">
        <v>374</v>
      </c>
      <c r="C67" s="3" t="s">
        <v>204</v>
      </c>
      <c r="D67" s="9" t="s">
        <v>175</v>
      </c>
      <c r="E67" s="3" t="s">
        <v>9</v>
      </c>
      <c r="F67" s="4">
        <v>11007</v>
      </c>
      <c r="G67" s="22"/>
      <c r="H67" s="18"/>
      <c r="I67" s="18"/>
      <c r="J67" s="19"/>
      <c r="K67" s="20"/>
      <c r="L67" s="19"/>
      <c r="M67" s="18"/>
      <c r="N67" s="22"/>
      <c r="O67" s="18"/>
      <c r="P67" s="18"/>
      <c r="Q67" s="19"/>
      <c r="R67" s="20"/>
      <c r="S67" s="19"/>
      <c r="T67" s="18"/>
    </row>
    <row r="68" spans="1:20" x14ac:dyDescent="0.25">
      <c r="A68" s="4" t="s">
        <v>177</v>
      </c>
      <c r="B68" s="4" t="s">
        <v>380</v>
      </c>
      <c r="C68" s="3" t="s">
        <v>10</v>
      </c>
      <c r="D68" s="9" t="s">
        <v>176</v>
      </c>
      <c r="E68" s="3" t="s">
        <v>9</v>
      </c>
      <c r="F68" s="4">
        <v>118784</v>
      </c>
      <c r="G68" s="22"/>
      <c r="H68" s="4" t="s">
        <v>177</v>
      </c>
      <c r="I68" s="4" t="s">
        <v>377</v>
      </c>
      <c r="J68" s="3" t="s">
        <v>10</v>
      </c>
      <c r="K68" s="9" t="s">
        <v>176</v>
      </c>
      <c r="L68" s="3" t="s">
        <v>9</v>
      </c>
      <c r="M68" s="4">
        <v>16384</v>
      </c>
      <c r="N68" s="22"/>
      <c r="O68" s="4" t="s">
        <v>177</v>
      </c>
      <c r="P68" s="4"/>
      <c r="Q68" s="3" t="s">
        <v>37</v>
      </c>
      <c r="R68" s="9" t="s">
        <v>176</v>
      </c>
      <c r="S68" s="3" t="s">
        <v>9</v>
      </c>
      <c r="T68" s="4">
        <v>16383</v>
      </c>
    </row>
    <row r="69" spans="1:20" x14ac:dyDescent="0.25">
      <c r="A69" s="4" t="s">
        <v>358</v>
      </c>
      <c r="B69" s="4" t="s">
        <v>380</v>
      </c>
      <c r="C69" s="3" t="s">
        <v>204</v>
      </c>
      <c r="D69" s="9" t="s">
        <v>178</v>
      </c>
      <c r="E69" s="3" t="s">
        <v>9</v>
      </c>
      <c r="F69" s="4">
        <v>5800136671</v>
      </c>
      <c r="G69" s="22"/>
      <c r="H69" s="18"/>
      <c r="I69" s="18"/>
      <c r="J69" s="19"/>
      <c r="K69" s="20"/>
      <c r="L69" s="19"/>
      <c r="M69" s="18"/>
      <c r="N69" s="22"/>
      <c r="O69" s="18"/>
      <c r="P69" s="18"/>
      <c r="Q69" s="19"/>
      <c r="R69" s="20"/>
      <c r="S69" s="19"/>
      <c r="T69" s="18"/>
    </row>
    <row r="70" spans="1:20" x14ac:dyDescent="0.25">
      <c r="A70" s="4" t="s">
        <v>179</v>
      </c>
      <c r="B70" s="4" t="s">
        <v>372</v>
      </c>
      <c r="C70" s="3" t="s">
        <v>10</v>
      </c>
      <c r="D70" s="9" t="s">
        <v>180</v>
      </c>
      <c r="E70" s="3" t="s">
        <v>9</v>
      </c>
      <c r="F70" s="4">
        <v>4</v>
      </c>
      <c r="G70" s="22"/>
      <c r="H70" s="4" t="s">
        <v>181</v>
      </c>
      <c r="I70" s="4" t="s">
        <v>372</v>
      </c>
      <c r="J70" s="3" t="s">
        <v>10</v>
      </c>
      <c r="K70" s="9" t="s">
        <v>180</v>
      </c>
      <c r="L70" s="3" t="s">
        <v>9</v>
      </c>
      <c r="M70" s="4">
        <v>4</v>
      </c>
      <c r="N70" s="22"/>
      <c r="O70" s="4" t="s">
        <v>181</v>
      </c>
      <c r="P70" s="4"/>
      <c r="Q70" s="3" t="s">
        <v>10</v>
      </c>
      <c r="R70" s="9" t="s">
        <v>180</v>
      </c>
      <c r="S70" s="3" t="s">
        <v>9</v>
      </c>
      <c r="T70" s="4">
        <v>4</v>
      </c>
    </row>
    <row r="71" spans="1:20" x14ac:dyDescent="0.25">
      <c r="A71" s="18"/>
      <c r="B71" s="18"/>
      <c r="C71" s="19"/>
      <c r="D71" s="20"/>
      <c r="E71" s="19"/>
      <c r="F71" s="18"/>
      <c r="G71" s="22"/>
      <c r="H71" s="4" t="s">
        <v>182</v>
      </c>
      <c r="I71" s="4" t="s">
        <v>372</v>
      </c>
      <c r="J71" s="3"/>
      <c r="K71" s="9" t="s">
        <v>183</v>
      </c>
      <c r="L71" s="3"/>
      <c r="M71" s="4">
        <v>2</v>
      </c>
      <c r="N71" s="22"/>
      <c r="O71" s="4" t="s">
        <v>182</v>
      </c>
      <c r="P71" s="4"/>
      <c r="Q71" s="3"/>
      <c r="R71" s="9" t="s">
        <v>183</v>
      </c>
      <c r="S71" s="3" t="s">
        <v>9</v>
      </c>
      <c r="T71" s="4">
        <v>2</v>
      </c>
    </row>
    <row r="72" spans="1:20" x14ac:dyDescent="0.25">
      <c r="A72" s="4" t="s">
        <v>359</v>
      </c>
      <c r="B72" s="4" t="s">
        <v>374</v>
      </c>
      <c r="C72" s="3" t="s">
        <v>204</v>
      </c>
      <c r="D72" s="9" t="s">
        <v>184</v>
      </c>
      <c r="E72" s="3" t="s">
        <v>9</v>
      </c>
      <c r="F72" s="4">
        <v>4</v>
      </c>
      <c r="G72" s="22"/>
      <c r="H72" s="18"/>
      <c r="I72" s="18"/>
      <c r="J72" s="19"/>
      <c r="K72" s="20"/>
      <c r="L72" s="19"/>
      <c r="M72" s="18"/>
      <c r="N72" s="22"/>
      <c r="O72" s="18"/>
      <c r="P72" s="18"/>
      <c r="Q72" s="19"/>
      <c r="R72" s="20"/>
      <c r="S72" s="19"/>
      <c r="T72" s="18"/>
    </row>
    <row r="73" spans="1:20" ht="30" x14ac:dyDescent="0.25">
      <c r="A73" s="28" t="s">
        <v>187</v>
      </c>
      <c r="B73" s="4" t="s">
        <v>372</v>
      </c>
      <c r="C73" s="3" t="s">
        <v>10</v>
      </c>
      <c r="D73" s="9" t="s">
        <v>185</v>
      </c>
      <c r="E73" s="3" t="s">
        <v>9</v>
      </c>
      <c r="F73" s="4" t="s">
        <v>186</v>
      </c>
      <c r="G73" s="22"/>
      <c r="H73" s="4" t="s">
        <v>187</v>
      </c>
      <c r="I73" s="4" t="s">
        <v>372</v>
      </c>
      <c r="J73" s="3" t="s">
        <v>10</v>
      </c>
      <c r="K73" s="9" t="s">
        <v>185</v>
      </c>
      <c r="L73" s="3" t="s">
        <v>9</v>
      </c>
      <c r="M73" s="4" t="s">
        <v>188</v>
      </c>
      <c r="N73" s="22"/>
      <c r="O73" s="4" t="s">
        <v>187</v>
      </c>
      <c r="P73" s="4"/>
      <c r="Q73" s="3" t="s">
        <v>10</v>
      </c>
      <c r="R73" s="16" t="s">
        <v>189</v>
      </c>
      <c r="S73" s="3" t="s">
        <v>9</v>
      </c>
      <c r="T73" s="4" t="s">
        <v>190</v>
      </c>
    </row>
    <row r="74" spans="1:20" ht="30" x14ac:dyDescent="0.25">
      <c r="A74" s="4" t="s">
        <v>360</v>
      </c>
      <c r="B74" s="4" t="s">
        <v>340</v>
      </c>
      <c r="C74" s="3" t="s">
        <v>10</v>
      </c>
      <c r="D74" s="9" t="s">
        <v>191</v>
      </c>
      <c r="E74" s="3" t="s">
        <v>9</v>
      </c>
      <c r="F74" s="4">
        <v>13.375</v>
      </c>
      <c r="G74" s="22"/>
      <c r="H74" s="4" t="s">
        <v>192</v>
      </c>
      <c r="I74" s="4" t="s">
        <v>340</v>
      </c>
      <c r="J74" s="3" t="s">
        <v>10</v>
      </c>
      <c r="K74" s="9" t="s">
        <v>191</v>
      </c>
      <c r="L74" s="3"/>
      <c r="M74" s="4">
        <v>-187.5</v>
      </c>
      <c r="N74" s="22"/>
      <c r="O74" s="4" t="s">
        <v>192</v>
      </c>
      <c r="P74" s="4"/>
      <c r="Q74" s="3" t="s">
        <v>37</v>
      </c>
      <c r="R74" s="9" t="s">
        <v>191</v>
      </c>
      <c r="S74" s="3" t="s">
        <v>9</v>
      </c>
      <c r="T74" s="4">
        <v>-187.5</v>
      </c>
    </row>
    <row r="75" spans="1:20" x14ac:dyDescent="0.25">
      <c r="A75" s="18"/>
      <c r="B75" s="18"/>
      <c r="C75" s="19"/>
      <c r="D75" s="20"/>
      <c r="E75" s="19"/>
      <c r="F75" s="18"/>
      <c r="G75" s="22"/>
      <c r="H75" s="4" t="s">
        <v>193</v>
      </c>
      <c r="I75" s="4" t="s">
        <v>374</v>
      </c>
      <c r="J75" s="3"/>
      <c r="K75" s="9" t="s">
        <v>194</v>
      </c>
      <c r="L75" s="3" t="s">
        <v>9</v>
      </c>
      <c r="M75" s="4" t="s">
        <v>195</v>
      </c>
      <c r="N75" s="22"/>
      <c r="O75" s="4" t="s">
        <v>193</v>
      </c>
      <c r="P75" s="4"/>
      <c r="Q75" s="3"/>
      <c r="R75" s="9" t="s">
        <v>196</v>
      </c>
      <c r="S75" s="3" t="s">
        <v>9</v>
      </c>
      <c r="T75" s="4" t="s">
        <v>197</v>
      </c>
    </row>
    <row r="76" spans="1:20" x14ac:dyDescent="0.25">
      <c r="A76" s="4" t="s">
        <v>198</v>
      </c>
      <c r="B76" s="4" t="s">
        <v>340</v>
      </c>
      <c r="C76" s="3" t="s">
        <v>10</v>
      </c>
      <c r="D76" s="9" t="s">
        <v>199</v>
      </c>
      <c r="E76" s="3" t="s">
        <v>9</v>
      </c>
      <c r="F76" s="4">
        <v>1504.5830080000001</v>
      </c>
      <c r="G76" s="22"/>
      <c r="H76" s="4" t="s">
        <v>200</v>
      </c>
      <c r="I76" s="4" t="s">
        <v>340</v>
      </c>
      <c r="J76" s="3" t="s">
        <v>10</v>
      </c>
      <c r="K76" s="9" t="s">
        <v>199</v>
      </c>
      <c r="L76" s="3" t="s">
        <v>9</v>
      </c>
      <c r="M76" s="4">
        <v>11157.714840000001</v>
      </c>
      <c r="N76" s="22"/>
      <c r="O76" s="4" t="s">
        <v>200</v>
      </c>
      <c r="P76" s="4"/>
      <c r="Q76" s="3" t="s">
        <v>10</v>
      </c>
      <c r="R76" s="9" t="s">
        <v>199</v>
      </c>
      <c r="S76" s="3" t="s">
        <v>9</v>
      </c>
      <c r="T76" s="4">
        <v>10907.714840000001</v>
      </c>
    </row>
    <row r="77" spans="1:20" x14ac:dyDescent="0.25">
      <c r="A77" s="4" t="s">
        <v>368</v>
      </c>
      <c r="B77" s="4" t="s">
        <v>374</v>
      </c>
      <c r="C77" s="3" t="s">
        <v>204</v>
      </c>
      <c r="D77" s="9" t="s">
        <v>201</v>
      </c>
      <c r="E77" s="3" t="s">
        <v>9</v>
      </c>
      <c r="F77" s="4" t="s">
        <v>202</v>
      </c>
      <c r="G77" s="22"/>
      <c r="H77" s="18"/>
      <c r="I77" s="18"/>
      <c r="J77" s="19"/>
      <c r="K77" s="20"/>
      <c r="L77" s="19"/>
      <c r="M77" s="18"/>
      <c r="N77" s="22"/>
      <c r="O77" s="18"/>
      <c r="P77" s="18"/>
      <c r="Q77" s="19"/>
      <c r="R77" s="20"/>
      <c r="S77" s="19"/>
      <c r="T77" s="18"/>
    </row>
    <row r="78" spans="1:20" x14ac:dyDescent="0.25">
      <c r="A78" s="4" t="s">
        <v>203</v>
      </c>
      <c r="B78" s="4" t="s">
        <v>340</v>
      </c>
      <c r="C78" s="3" t="s">
        <v>366</v>
      </c>
      <c r="D78" s="9" t="s">
        <v>205</v>
      </c>
      <c r="E78" s="3" t="s">
        <v>9</v>
      </c>
      <c r="F78" s="4">
        <v>3712</v>
      </c>
      <c r="G78" s="22"/>
      <c r="H78" s="4" t="s">
        <v>206</v>
      </c>
      <c r="I78" s="4" t="s">
        <v>340</v>
      </c>
      <c r="J78" s="3" t="s">
        <v>366</v>
      </c>
      <c r="K78" s="9" t="s">
        <v>205</v>
      </c>
      <c r="L78" s="3" t="s">
        <v>9</v>
      </c>
      <c r="M78" s="4">
        <v>64</v>
      </c>
      <c r="N78" s="22"/>
      <c r="O78" s="4" t="s">
        <v>206</v>
      </c>
      <c r="P78" s="4"/>
      <c r="Q78" s="3" t="s">
        <v>204</v>
      </c>
      <c r="R78" s="16" t="s">
        <v>207</v>
      </c>
      <c r="S78" s="3" t="s">
        <v>9</v>
      </c>
      <c r="T78" s="4">
        <v>64</v>
      </c>
    </row>
    <row r="79" spans="1:20" x14ac:dyDescent="0.25">
      <c r="A79" s="18"/>
      <c r="B79" s="18"/>
      <c r="C79" s="19"/>
      <c r="D79" s="20"/>
      <c r="E79" s="19"/>
      <c r="F79" s="18"/>
      <c r="G79" s="22"/>
      <c r="H79" s="4" t="s">
        <v>208</v>
      </c>
      <c r="I79" s="9" t="s">
        <v>370</v>
      </c>
      <c r="J79" s="3" t="s">
        <v>204</v>
      </c>
      <c r="K79" s="9" t="s">
        <v>209</v>
      </c>
      <c r="L79" s="3" t="s">
        <v>9</v>
      </c>
      <c r="M79" s="4">
        <v>0</v>
      </c>
      <c r="N79" s="22"/>
      <c r="O79" s="4" t="s">
        <v>208</v>
      </c>
      <c r="P79" s="4"/>
      <c r="Q79" s="3"/>
      <c r="R79" s="9" t="s">
        <v>209</v>
      </c>
      <c r="S79" s="3" t="s">
        <v>9</v>
      </c>
      <c r="T79" s="4">
        <v>0</v>
      </c>
    </row>
    <row r="80" spans="1:20" x14ac:dyDescent="0.25">
      <c r="A80" s="18"/>
      <c r="B80" s="18"/>
      <c r="C80" s="19"/>
      <c r="D80" s="20"/>
      <c r="E80" s="19"/>
      <c r="F80" s="18"/>
      <c r="G80" s="22"/>
      <c r="H80" s="4" t="s">
        <v>210</v>
      </c>
      <c r="I80" s="9" t="s">
        <v>370</v>
      </c>
      <c r="J80" s="3" t="s">
        <v>204</v>
      </c>
      <c r="K80" s="9" t="s">
        <v>211</v>
      </c>
      <c r="L80" s="3" t="s">
        <v>9</v>
      </c>
      <c r="M80" s="4">
        <v>0</v>
      </c>
      <c r="N80" s="22"/>
      <c r="O80" s="4" t="s">
        <v>210</v>
      </c>
      <c r="P80" s="4"/>
      <c r="Q80" s="3"/>
      <c r="R80" s="9" t="s">
        <v>211</v>
      </c>
      <c r="S80" s="3" t="s">
        <v>9</v>
      </c>
      <c r="T80" s="4">
        <v>0</v>
      </c>
    </row>
    <row r="81" spans="1:20" x14ac:dyDescent="0.25">
      <c r="A81" s="18"/>
      <c r="B81" s="18"/>
      <c r="C81" s="19"/>
      <c r="D81" s="20"/>
      <c r="E81" s="19"/>
      <c r="F81" s="18"/>
      <c r="G81" s="22"/>
      <c r="H81" s="4" t="s">
        <v>212</v>
      </c>
      <c r="I81" s="9" t="s">
        <v>370</v>
      </c>
      <c r="J81" s="3" t="s">
        <v>204</v>
      </c>
      <c r="K81" s="9" t="s">
        <v>213</v>
      </c>
      <c r="L81" s="3" t="s">
        <v>9</v>
      </c>
      <c r="M81" s="4">
        <v>0</v>
      </c>
      <c r="N81" s="22"/>
      <c r="O81" s="4" t="s">
        <v>212</v>
      </c>
      <c r="P81" s="4"/>
      <c r="Q81" s="3"/>
      <c r="R81" s="9" t="s">
        <v>213</v>
      </c>
      <c r="S81" s="3" t="s">
        <v>9</v>
      </c>
      <c r="T81" s="4">
        <v>0</v>
      </c>
    </row>
    <row r="82" spans="1:20" x14ac:dyDescent="0.25">
      <c r="A82" s="18"/>
      <c r="B82" s="18"/>
      <c r="C82" s="19"/>
      <c r="D82" s="20"/>
      <c r="E82" s="19"/>
      <c r="F82" s="18"/>
      <c r="G82" s="22"/>
      <c r="H82" s="4" t="s">
        <v>214</v>
      </c>
      <c r="I82" s="9" t="s">
        <v>370</v>
      </c>
      <c r="J82" s="3" t="s">
        <v>204</v>
      </c>
      <c r="K82" s="9" t="s">
        <v>215</v>
      </c>
      <c r="L82" s="3" t="s">
        <v>9</v>
      </c>
      <c r="M82" s="4">
        <v>0</v>
      </c>
      <c r="N82" s="22"/>
      <c r="O82" s="4" t="s">
        <v>214</v>
      </c>
      <c r="P82" s="4"/>
      <c r="Q82" s="3"/>
      <c r="R82" s="9" t="s">
        <v>215</v>
      </c>
      <c r="S82" s="3" t="s">
        <v>9</v>
      </c>
      <c r="T82" s="4">
        <v>0</v>
      </c>
    </row>
    <row r="83" spans="1:20" ht="30" x14ac:dyDescent="0.25">
      <c r="A83" s="18"/>
      <c r="B83" s="18"/>
      <c r="C83" s="19"/>
      <c r="D83" s="20"/>
      <c r="E83" s="19"/>
      <c r="F83" s="18"/>
      <c r="G83" s="22"/>
      <c r="H83" s="4" t="s">
        <v>216</v>
      </c>
      <c r="I83" s="4"/>
      <c r="J83" s="3"/>
      <c r="K83" s="9" t="s">
        <v>217</v>
      </c>
      <c r="L83" s="3" t="s">
        <v>9</v>
      </c>
      <c r="M83" s="4">
        <v>0</v>
      </c>
      <c r="N83" s="22"/>
      <c r="O83" s="4" t="s">
        <v>216</v>
      </c>
      <c r="P83" s="4"/>
      <c r="Q83" s="3"/>
      <c r="R83" s="9" t="s">
        <v>218</v>
      </c>
      <c r="S83" s="3" t="s">
        <v>9</v>
      </c>
      <c r="T83" s="4">
        <v>0</v>
      </c>
    </row>
    <row r="84" spans="1:20" ht="30" x14ac:dyDescent="0.25">
      <c r="A84" s="28" t="s">
        <v>220</v>
      </c>
      <c r="B84" s="4" t="s">
        <v>370</v>
      </c>
      <c r="C84" s="3" t="s">
        <v>10</v>
      </c>
      <c r="D84" s="9" t="s">
        <v>219</v>
      </c>
      <c r="E84" s="3" t="s">
        <v>9</v>
      </c>
      <c r="F84" s="4">
        <v>0</v>
      </c>
      <c r="G84" s="22"/>
      <c r="H84" s="4" t="s">
        <v>220</v>
      </c>
      <c r="I84" s="4" t="s">
        <v>370</v>
      </c>
      <c r="J84" s="3" t="s">
        <v>10</v>
      </c>
      <c r="K84" s="9" t="s">
        <v>219</v>
      </c>
      <c r="L84" s="3" t="s">
        <v>9</v>
      </c>
      <c r="M84" s="4">
        <v>0</v>
      </c>
      <c r="N84" s="22"/>
      <c r="O84" s="4" t="s">
        <v>220</v>
      </c>
      <c r="P84" s="4"/>
      <c r="Q84" s="3" t="s">
        <v>10</v>
      </c>
      <c r="R84" s="9" t="s">
        <v>219</v>
      </c>
      <c r="S84" s="3" t="s">
        <v>9</v>
      </c>
      <c r="T84" s="4">
        <v>0</v>
      </c>
    </row>
    <row r="85" spans="1:20" ht="30" x14ac:dyDescent="0.25">
      <c r="A85" s="18"/>
      <c r="B85" s="18"/>
      <c r="C85" s="19"/>
      <c r="D85" s="20"/>
      <c r="E85" s="19"/>
      <c r="F85" s="18"/>
      <c r="G85" s="22"/>
      <c r="H85" s="4" t="s">
        <v>221</v>
      </c>
      <c r="I85" s="4"/>
      <c r="J85" s="3"/>
      <c r="K85" s="9" t="s">
        <v>222</v>
      </c>
      <c r="L85" s="3" t="s">
        <v>9</v>
      </c>
      <c r="M85" s="4" t="s">
        <v>223</v>
      </c>
      <c r="N85" s="22"/>
      <c r="O85" s="4" t="s">
        <v>221</v>
      </c>
      <c r="P85" s="4"/>
      <c r="Q85" s="3"/>
      <c r="R85" s="9" t="s">
        <v>222</v>
      </c>
      <c r="S85" s="3" t="s">
        <v>9</v>
      </c>
      <c r="T85" s="4" t="s">
        <v>224</v>
      </c>
    </row>
    <row r="86" spans="1:20" x14ac:dyDescent="0.25">
      <c r="A86" s="18"/>
      <c r="B86" s="18"/>
      <c r="C86" s="19"/>
      <c r="D86" s="20"/>
      <c r="E86" s="19"/>
      <c r="F86" s="18"/>
      <c r="G86" s="22"/>
      <c r="H86" s="4" t="s">
        <v>225</v>
      </c>
      <c r="I86" s="4"/>
      <c r="J86" s="3"/>
      <c r="K86" s="9" t="s">
        <v>226</v>
      </c>
      <c r="L86" s="3" t="s">
        <v>9</v>
      </c>
      <c r="M86" s="4">
        <v>12</v>
      </c>
      <c r="N86" s="22"/>
      <c r="O86" s="4" t="s">
        <v>225</v>
      </c>
      <c r="P86" s="4"/>
      <c r="Q86" s="3"/>
      <c r="R86" s="9" t="s">
        <v>227</v>
      </c>
      <c r="S86" s="3" t="s">
        <v>9</v>
      </c>
      <c r="T86" s="4">
        <v>12</v>
      </c>
    </row>
    <row r="87" spans="1:20" x14ac:dyDescent="0.25">
      <c r="A87" s="4" t="s">
        <v>362</v>
      </c>
      <c r="B87" s="4" t="s">
        <v>374</v>
      </c>
      <c r="C87" s="3" t="s">
        <v>204</v>
      </c>
      <c r="D87" s="9" t="s">
        <v>228</v>
      </c>
      <c r="E87" s="3" t="s">
        <v>9</v>
      </c>
      <c r="F87" s="4">
        <v>24.823228839999999</v>
      </c>
      <c r="G87" s="22"/>
      <c r="H87" s="18"/>
      <c r="I87" s="18"/>
      <c r="J87" s="19"/>
      <c r="K87" s="20"/>
      <c r="L87" s="19"/>
      <c r="M87" s="18"/>
      <c r="N87" s="22"/>
      <c r="O87" s="18"/>
      <c r="P87" s="18"/>
      <c r="Q87" s="19"/>
      <c r="R87" s="20"/>
      <c r="S87" s="19"/>
      <c r="T87" s="18"/>
    </row>
    <row r="88" spans="1:20" x14ac:dyDescent="0.25">
      <c r="A88" s="4" t="s">
        <v>369</v>
      </c>
      <c r="B88" s="4" t="s">
        <v>374</v>
      </c>
      <c r="C88" s="3" t="s">
        <v>204</v>
      </c>
      <c r="D88" s="9" t="s">
        <v>229</v>
      </c>
      <c r="E88" s="3" t="s">
        <v>9</v>
      </c>
      <c r="F88" s="4">
        <v>3030179.25</v>
      </c>
      <c r="G88" s="22"/>
      <c r="H88" s="18"/>
      <c r="I88" s="18"/>
      <c r="J88" s="19"/>
      <c r="K88" s="20"/>
      <c r="L88" s="19"/>
      <c r="M88" s="18"/>
      <c r="N88" s="22"/>
      <c r="O88" s="18"/>
      <c r="P88" s="18"/>
      <c r="Q88" s="19"/>
      <c r="R88" s="20"/>
      <c r="S88" s="19"/>
      <c r="T88" s="18"/>
    </row>
    <row r="89" spans="1:20" x14ac:dyDescent="0.25">
      <c r="A89" s="4" t="s">
        <v>230</v>
      </c>
      <c r="B89" s="4" t="s">
        <v>381</v>
      </c>
      <c r="C89" s="3" t="s">
        <v>204</v>
      </c>
      <c r="D89" s="9" t="s">
        <v>231</v>
      </c>
      <c r="E89" s="3" t="s">
        <v>9</v>
      </c>
      <c r="F89" s="4">
        <v>32</v>
      </c>
      <c r="G89" s="22"/>
      <c r="H89" s="18"/>
      <c r="I89" s="18"/>
      <c r="J89" s="19"/>
      <c r="K89" s="20"/>
      <c r="L89" s="19"/>
      <c r="M89" s="18"/>
      <c r="N89" s="22"/>
      <c r="O89" s="18"/>
      <c r="P89" s="18"/>
      <c r="Q89" s="19"/>
      <c r="R89" s="20"/>
      <c r="S89" s="19"/>
      <c r="T89" s="18"/>
    </row>
    <row r="90" spans="1:20" x14ac:dyDescent="0.25">
      <c r="A90" s="4" t="s">
        <v>365</v>
      </c>
      <c r="B90" s="4" t="s">
        <v>374</v>
      </c>
      <c r="C90" s="3" t="s">
        <v>10</v>
      </c>
      <c r="D90" s="9" t="s">
        <v>232</v>
      </c>
      <c r="E90" s="3" t="s">
        <v>9</v>
      </c>
      <c r="F90" s="4" t="s">
        <v>233</v>
      </c>
      <c r="G90" s="22"/>
      <c r="H90" s="4" t="s">
        <v>234</v>
      </c>
      <c r="I90" s="4" t="s">
        <v>374</v>
      </c>
      <c r="J90" s="3" t="s">
        <v>10</v>
      </c>
      <c r="K90" s="9" t="s">
        <v>232</v>
      </c>
      <c r="L90" s="3" t="s">
        <v>9</v>
      </c>
      <c r="M90" s="4" t="s">
        <v>235</v>
      </c>
      <c r="N90" s="22"/>
      <c r="O90" s="4" t="s">
        <v>234</v>
      </c>
      <c r="P90" s="4"/>
      <c r="Q90" s="3" t="s">
        <v>34</v>
      </c>
      <c r="R90" s="9" t="s">
        <v>232</v>
      </c>
      <c r="S90" s="3" t="s">
        <v>9</v>
      </c>
      <c r="T90" s="4" t="s">
        <v>236</v>
      </c>
    </row>
    <row r="91" spans="1:20" x14ac:dyDescent="0.25">
      <c r="A91" s="4" t="s">
        <v>363</v>
      </c>
      <c r="B91" s="4"/>
      <c r="C91" s="3" t="s">
        <v>366</v>
      </c>
      <c r="D91" s="9" t="s">
        <v>237</v>
      </c>
      <c r="E91" s="3" t="s">
        <v>9</v>
      </c>
      <c r="F91" s="4">
        <v>7963744</v>
      </c>
      <c r="G91" s="22"/>
      <c r="H91" s="4" t="s">
        <v>238</v>
      </c>
      <c r="I91" s="4"/>
      <c r="J91" s="3" t="s">
        <v>366</v>
      </c>
      <c r="K91" s="9" t="s">
        <v>237</v>
      </c>
      <c r="L91" s="3" t="s">
        <v>9</v>
      </c>
      <c r="M91" s="4">
        <v>0</v>
      </c>
      <c r="N91" s="22"/>
      <c r="O91" s="4" t="s">
        <v>238</v>
      </c>
      <c r="P91" s="4"/>
      <c r="Q91" s="3" t="s">
        <v>34</v>
      </c>
      <c r="R91" s="9" t="s">
        <v>237</v>
      </c>
      <c r="S91" s="3" t="s">
        <v>9</v>
      </c>
      <c r="T91" s="4">
        <v>0</v>
      </c>
    </row>
    <row r="92" spans="1:20" x14ac:dyDescent="0.25">
      <c r="A92" s="18"/>
      <c r="B92" s="18"/>
      <c r="C92" s="19"/>
      <c r="D92" s="20"/>
      <c r="E92" s="19"/>
      <c r="F92" s="18"/>
      <c r="G92" s="22"/>
      <c r="H92" s="4" t="s">
        <v>239</v>
      </c>
      <c r="I92" s="4"/>
      <c r="J92" s="3"/>
      <c r="K92" s="9" t="s">
        <v>240</v>
      </c>
      <c r="L92" s="3" t="s">
        <v>9</v>
      </c>
      <c r="M92" s="4">
        <v>8192</v>
      </c>
      <c r="N92" s="22"/>
      <c r="O92" s="4" t="s">
        <v>239</v>
      </c>
      <c r="P92" s="4"/>
      <c r="Q92" s="3"/>
      <c r="R92" s="9" t="s">
        <v>240</v>
      </c>
      <c r="S92" s="3" t="s">
        <v>9</v>
      </c>
      <c r="T92" s="4">
        <v>8192</v>
      </c>
    </row>
    <row r="93" spans="1:20" ht="30" x14ac:dyDescent="0.25">
      <c r="A93" s="4" t="s">
        <v>241</v>
      </c>
      <c r="B93" s="4"/>
      <c r="C93" s="3" t="s">
        <v>10</v>
      </c>
      <c r="D93" s="9" t="s">
        <v>242</v>
      </c>
      <c r="E93" s="3" t="s">
        <v>9</v>
      </c>
      <c r="F93" s="4">
        <v>7963712</v>
      </c>
      <c r="G93" s="22"/>
      <c r="H93" s="18"/>
      <c r="I93" s="18"/>
      <c r="J93" s="19"/>
      <c r="K93" s="20"/>
      <c r="L93" s="19"/>
      <c r="M93" s="18"/>
      <c r="N93" s="22"/>
      <c r="O93" s="18"/>
      <c r="P93" s="18"/>
      <c r="Q93" s="19"/>
      <c r="R93" s="20"/>
      <c r="S93" s="19"/>
      <c r="T93" s="18"/>
    </row>
    <row r="94" spans="1:20" x14ac:dyDescent="0.25">
      <c r="A94" s="4" t="s">
        <v>243</v>
      </c>
      <c r="B94" s="4"/>
      <c r="C94" s="3" t="s">
        <v>10</v>
      </c>
      <c r="D94" s="9" t="s">
        <v>244</v>
      </c>
      <c r="E94" s="3" t="s">
        <v>9</v>
      </c>
      <c r="F94" s="4">
        <v>8159616</v>
      </c>
      <c r="G94" s="22"/>
      <c r="H94" s="4" t="s">
        <v>243</v>
      </c>
      <c r="I94" s="4"/>
      <c r="J94" s="3" t="s">
        <v>10</v>
      </c>
      <c r="K94" s="9" t="s">
        <v>244</v>
      </c>
      <c r="L94" s="3" t="s">
        <v>9</v>
      </c>
      <c r="M94" s="4">
        <v>27459584</v>
      </c>
      <c r="N94" s="22"/>
      <c r="O94" s="18"/>
      <c r="P94" s="18"/>
      <c r="Q94" s="19"/>
      <c r="R94" s="20"/>
      <c r="S94" s="19"/>
      <c r="T94" s="18"/>
    </row>
    <row r="95" spans="1:20" x14ac:dyDescent="0.25">
      <c r="A95" s="18"/>
      <c r="B95" s="18"/>
      <c r="C95" s="19"/>
      <c r="D95" s="20"/>
      <c r="E95" s="19"/>
      <c r="F95" s="18"/>
      <c r="G95" s="22"/>
      <c r="H95" s="4" t="s">
        <v>245</v>
      </c>
      <c r="I95" s="4"/>
      <c r="J95" s="3"/>
      <c r="K95" s="9" t="s">
        <v>246</v>
      </c>
      <c r="L95" s="3" t="s">
        <v>9</v>
      </c>
      <c r="M95" s="4" t="s">
        <v>247</v>
      </c>
      <c r="N95" s="22"/>
      <c r="O95" s="4" t="s">
        <v>245</v>
      </c>
      <c r="P95" s="4"/>
      <c r="Q95" s="3"/>
      <c r="R95" s="9" t="s">
        <v>248</v>
      </c>
      <c r="S95" s="3" t="s">
        <v>9</v>
      </c>
      <c r="T95" s="4" t="s">
        <v>249</v>
      </c>
    </row>
    <row r="96" spans="1:20" x14ac:dyDescent="0.25">
      <c r="A96" s="18"/>
      <c r="B96" s="18"/>
      <c r="C96" s="19"/>
      <c r="D96" s="20"/>
      <c r="E96" s="19"/>
      <c r="F96" s="18"/>
      <c r="G96" s="22"/>
      <c r="H96" s="4" t="s">
        <v>250</v>
      </c>
      <c r="I96" s="4"/>
      <c r="J96" s="3"/>
      <c r="K96" s="9" t="s">
        <v>251</v>
      </c>
      <c r="L96" s="3" t="s">
        <v>9</v>
      </c>
      <c r="M96" s="4" t="s">
        <v>252</v>
      </c>
      <c r="N96" s="22"/>
      <c r="O96" s="4" t="s">
        <v>250</v>
      </c>
      <c r="P96" s="4"/>
      <c r="Q96" s="3"/>
      <c r="R96" s="9" t="s">
        <v>251</v>
      </c>
      <c r="S96" s="3" t="s">
        <v>9</v>
      </c>
      <c r="T96" s="4" t="s">
        <v>253</v>
      </c>
    </row>
    <row r="97" spans="1:20" x14ac:dyDescent="0.25">
      <c r="A97" s="28" t="s">
        <v>255</v>
      </c>
      <c r="B97" s="4" t="s">
        <v>340</v>
      </c>
      <c r="C97" s="3" t="s">
        <v>10</v>
      </c>
      <c r="D97" s="9" t="s">
        <v>254</v>
      </c>
      <c r="E97" s="3" t="s">
        <v>9</v>
      </c>
      <c r="F97" s="4">
        <v>295.32354170000002</v>
      </c>
      <c r="G97" s="22"/>
      <c r="H97" s="4" t="s">
        <v>255</v>
      </c>
      <c r="I97" s="4" t="s">
        <v>340</v>
      </c>
      <c r="J97" s="3" t="s">
        <v>10</v>
      </c>
      <c r="K97" s="9" t="s">
        <v>254</v>
      </c>
      <c r="L97" s="3" t="s">
        <v>9</v>
      </c>
      <c r="M97" s="4">
        <v>12.7965</v>
      </c>
      <c r="N97" s="22"/>
      <c r="O97" s="4" t="s">
        <v>255</v>
      </c>
      <c r="P97" s="4"/>
      <c r="Q97" s="3" t="s">
        <v>10</v>
      </c>
      <c r="R97" s="9" t="s">
        <v>254</v>
      </c>
      <c r="S97" s="3" t="s">
        <v>9</v>
      </c>
      <c r="T97" s="4">
        <v>301.5643</v>
      </c>
    </row>
    <row r="98" spans="1:20" x14ac:dyDescent="0.25">
      <c r="A98" s="28" t="s">
        <v>258</v>
      </c>
      <c r="B98" s="4" t="s">
        <v>340</v>
      </c>
      <c r="C98" s="3" t="s">
        <v>10</v>
      </c>
      <c r="D98" s="9" t="s">
        <v>256</v>
      </c>
      <c r="E98" s="3" t="s">
        <v>9</v>
      </c>
      <c r="F98" s="4" t="s">
        <v>257</v>
      </c>
      <c r="G98" s="22"/>
      <c r="H98" s="4" t="s">
        <v>258</v>
      </c>
      <c r="I98" s="4" t="s">
        <v>340</v>
      </c>
      <c r="J98" s="3" t="s">
        <v>10</v>
      </c>
      <c r="K98" s="9" t="s">
        <v>256</v>
      </c>
      <c r="L98" s="3" t="s">
        <v>9</v>
      </c>
      <c r="M98" s="4" t="s">
        <v>259</v>
      </c>
      <c r="N98" s="22"/>
      <c r="O98" s="4" t="s">
        <v>258</v>
      </c>
      <c r="P98" s="4"/>
      <c r="Q98" s="3" t="s">
        <v>10</v>
      </c>
      <c r="R98" s="9" t="s">
        <v>256</v>
      </c>
      <c r="S98" s="3" t="s">
        <v>9</v>
      </c>
      <c r="T98" s="4" t="s">
        <v>260</v>
      </c>
    </row>
    <row r="99" spans="1:20" x14ac:dyDescent="0.25">
      <c r="A99" s="18"/>
      <c r="B99" s="18"/>
      <c r="C99" s="19"/>
      <c r="D99" s="20"/>
      <c r="E99" s="19"/>
      <c r="F99" s="18"/>
      <c r="G99" s="22"/>
      <c r="H99" s="4" t="s">
        <v>261</v>
      </c>
      <c r="I99" s="4" t="s">
        <v>370</v>
      </c>
      <c r="J99" s="3"/>
      <c r="K99" s="9" t="s">
        <v>262</v>
      </c>
      <c r="L99" s="3" t="s">
        <v>9</v>
      </c>
      <c r="M99" s="4">
        <v>1</v>
      </c>
      <c r="N99" s="22"/>
      <c r="O99" s="4" t="s">
        <v>261</v>
      </c>
      <c r="P99" s="4"/>
      <c r="Q99" s="3"/>
      <c r="R99" s="9" t="s">
        <v>263</v>
      </c>
      <c r="S99" s="3" t="s">
        <v>9</v>
      </c>
      <c r="T99" s="4">
        <v>1</v>
      </c>
    </row>
    <row r="100" spans="1:20" x14ac:dyDescent="0.25">
      <c r="A100" s="18"/>
      <c r="B100" s="18"/>
      <c r="C100" s="19"/>
      <c r="D100" s="20"/>
      <c r="E100" s="19"/>
      <c r="F100" s="18"/>
      <c r="G100" s="22"/>
      <c r="H100" s="4" t="s">
        <v>264</v>
      </c>
      <c r="I100" s="4" t="s">
        <v>370</v>
      </c>
      <c r="J100" s="3"/>
      <c r="K100" s="9" t="s">
        <v>265</v>
      </c>
      <c r="L100" s="3" t="s">
        <v>9</v>
      </c>
      <c r="M100" s="4">
        <v>1</v>
      </c>
      <c r="N100" s="22"/>
      <c r="O100" s="4" t="s">
        <v>264</v>
      </c>
      <c r="P100" s="4"/>
      <c r="Q100" s="3"/>
      <c r="R100" s="9" t="s">
        <v>266</v>
      </c>
      <c r="S100" s="3" t="s">
        <v>9</v>
      </c>
      <c r="T100" s="4">
        <v>1</v>
      </c>
    </row>
    <row r="101" spans="1:20" x14ac:dyDescent="0.25">
      <c r="A101" s="18"/>
      <c r="B101" s="18"/>
      <c r="C101" s="19"/>
      <c r="D101" s="20"/>
      <c r="E101" s="19"/>
      <c r="F101" s="18"/>
      <c r="G101" s="22"/>
      <c r="H101" s="4" t="s">
        <v>267</v>
      </c>
      <c r="I101" s="4" t="s">
        <v>370</v>
      </c>
      <c r="J101" s="3"/>
      <c r="K101" s="9" t="s">
        <v>268</v>
      </c>
      <c r="L101" s="3" t="s">
        <v>9</v>
      </c>
      <c r="M101" s="4">
        <v>1</v>
      </c>
      <c r="N101" s="22"/>
      <c r="O101" s="4" t="s">
        <v>267</v>
      </c>
      <c r="P101" s="4"/>
      <c r="Q101" s="3"/>
      <c r="R101" s="9" t="s">
        <v>269</v>
      </c>
      <c r="S101" s="3" t="s">
        <v>9</v>
      </c>
      <c r="T101" s="4">
        <v>1</v>
      </c>
    </row>
    <row r="102" spans="1:20" x14ac:dyDescent="0.25">
      <c r="A102" s="18"/>
      <c r="B102" s="18"/>
      <c r="C102" s="19"/>
      <c r="D102" s="20"/>
      <c r="E102" s="19"/>
      <c r="F102" s="18"/>
      <c r="G102" s="22"/>
      <c r="H102" s="4" t="s">
        <v>270</v>
      </c>
      <c r="I102" s="4" t="s">
        <v>370</v>
      </c>
      <c r="J102" s="3"/>
      <c r="K102" s="9" t="s">
        <v>271</v>
      </c>
      <c r="L102" s="3" t="s">
        <v>9</v>
      </c>
      <c r="M102" s="4">
        <v>1</v>
      </c>
      <c r="N102" s="22"/>
      <c r="O102" s="4" t="s">
        <v>270</v>
      </c>
      <c r="P102" s="4"/>
      <c r="Q102" s="3"/>
      <c r="R102" s="9" t="s">
        <v>272</v>
      </c>
      <c r="S102" s="3" t="s">
        <v>9</v>
      </c>
      <c r="T102" s="4">
        <v>1</v>
      </c>
    </row>
    <row r="103" spans="1:20" x14ac:dyDescent="0.25">
      <c r="A103" s="18"/>
      <c r="B103" s="18"/>
      <c r="C103" s="19"/>
      <c r="D103" s="20"/>
      <c r="E103" s="19"/>
      <c r="F103" s="18"/>
      <c r="G103" s="22"/>
      <c r="H103" s="4" t="s">
        <v>273</v>
      </c>
      <c r="I103" s="4"/>
      <c r="J103" s="3"/>
      <c r="K103" s="9" t="s">
        <v>274</v>
      </c>
      <c r="L103" s="3" t="s">
        <v>9</v>
      </c>
      <c r="M103" s="4">
        <v>40</v>
      </c>
      <c r="N103" s="22"/>
      <c r="O103" s="4" t="s">
        <v>273</v>
      </c>
      <c r="P103" s="4"/>
      <c r="Q103" s="3"/>
      <c r="R103" s="9" t="s">
        <v>274</v>
      </c>
      <c r="S103" s="3" t="s">
        <v>9</v>
      </c>
      <c r="T103" s="4">
        <v>5</v>
      </c>
    </row>
    <row r="104" spans="1:20" x14ac:dyDescent="0.25">
      <c r="A104" s="18"/>
      <c r="B104" s="18"/>
      <c r="C104" s="19"/>
      <c r="D104" s="20"/>
      <c r="E104" s="19"/>
      <c r="F104" s="18"/>
      <c r="G104" s="22"/>
      <c r="H104" s="4" t="s">
        <v>275</v>
      </c>
      <c r="I104" s="4"/>
      <c r="J104" s="3"/>
      <c r="K104" s="9" t="s">
        <v>276</v>
      </c>
      <c r="L104" s="3" t="s">
        <v>9</v>
      </c>
      <c r="M104" s="4">
        <v>300</v>
      </c>
      <c r="N104" s="22"/>
      <c r="O104" s="4" t="s">
        <v>275</v>
      </c>
      <c r="P104" s="4"/>
      <c r="Q104" s="3"/>
      <c r="R104" s="9" t="s">
        <v>276</v>
      </c>
      <c r="S104" s="3" t="s">
        <v>9</v>
      </c>
      <c r="T104" s="4">
        <v>86400</v>
      </c>
    </row>
    <row r="105" spans="1:20" x14ac:dyDescent="0.25">
      <c r="A105" s="18"/>
      <c r="B105" s="18"/>
      <c r="C105" s="19"/>
      <c r="D105" s="20"/>
      <c r="E105" s="19"/>
      <c r="F105" s="18"/>
      <c r="G105" s="22"/>
      <c r="H105" s="18"/>
      <c r="I105" s="18"/>
      <c r="J105" s="19"/>
      <c r="K105" s="20"/>
      <c r="L105" s="19"/>
      <c r="M105" s="18"/>
      <c r="N105" s="22"/>
      <c r="O105" s="4" t="s">
        <v>277</v>
      </c>
      <c r="P105" s="4"/>
      <c r="Q105" s="3"/>
      <c r="R105" s="9" t="s">
        <v>278</v>
      </c>
      <c r="S105" s="3" t="s">
        <v>9</v>
      </c>
      <c r="T105" s="4">
        <v>5</v>
      </c>
    </row>
    <row r="106" spans="1:20" ht="30" x14ac:dyDescent="0.25">
      <c r="A106" s="18"/>
      <c r="B106" s="18"/>
      <c r="C106" s="19"/>
      <c r="D106" s="20"/>
      <c r="E106" s="19"/>
      <c r="F106" s="18"/>
      <c r="G106" s="22"/>
      <c r="H106" s="4" t="s">
        <v>279</v>
      </c>
      <c r="I106" s="4"/>
      <c r="J106" s="3"/>
      <c r="K106" s="9" t="s">
        <v>280</v>
      </c>
      <c r="L106" s="3" t="s">
        <v>9</v>
      </c>
      <c r="M106" s="4">
        <v>0</v>
      </c>
      <c r="N106" s="22"/>
      <c r="O106" s="4" t="s">
        <v>279</v>
      </c>
      <c r="P106" s="4"/>
      <c r="Q106" s="3"/>
      <c r="R106" s="9" t="s">
        <v>280</v>
      </c>
      <c r="S106" s="3" t="s">
        <v>9</v>
      </c>
      <c r="T106" s="4">
        <v>0</v>
      </c>
    </row>
    <row r="107" spans="1:20" x14ac:dyDescent="0.25">
      <c r="A107" s="4"/>
      <c r="B107" s="4"/>
      <c r="C107" s="3"/>
      <c r="D107" s="9" t="s">
        <v>281</v>
      </c>
      <c r="E107" s="3" t="s">
        <v>9</v>
      </c>
      <c r="F107" s="4">
        <v>3072</v>
      </c>
      <c r="G107" s="22"/>
      <c r="H107" s="18"/>
      <c r="I107" s="18"/>
      <c r="J107" s="19"/>
      <c r="K107" s="20"/>
      <c r="L107" s="19"/>
      <c r="M107" s="18"/>
      <c r="N107" s="22"/>
      <c r="O107" s="18"/>
      <c r="P107" s="18"/>
      <c r="Q107" s="19"/>
      <c r="R107" s="20"/>
      <c r="S107" s="19"/>
      <c r="T107" s="18"/>
    </row>
    <row r="108" spans="1:20" x14ac:dyDescent="0.25">
      <c r="A108" s="4"/>
      <c r="B108" s="4"/>
      <c r="C108" s="3" t="s">
        <v>366</v>
      </c>
      <c r="D108" s="9" t="s">
        <v>282</v>
      </c>
      <c r="E108" s="3" t="s">
        <v>9</v>
      </c>
      <c r="F108" s="4" t="s">
        <v>283</v>
      </c>
      <c r="G108" s="22"/>
      <c r="H108" s="4" t="s">
        <v>284</v>
      </c>
      <c r="I108" s="4"/>
      <c r="J108" s="3" t="s">
        <v>366</v>
      </c>
      <c r="K108" s="9" t="s">
        <v>282</v>
      </c>
      <c r="L108" s="3" t="s">
        <v>9</v>
      </c>
      <c r="M108" s="4" t="s">
        <v>285</v>
      </c>
      <c r="N108" s="22"/>
      <c r="O108" s="4" t="s">
        <v>284</v>
      </c>
      <c r="P108" s="4"/>
      <c r="Q108" s="3" t="s">
        <v>34</v>
      </c>
      <c r="R108" s="16" t="s">
        <v>286</v>
      </c>
      <c r="S108" s="3" t="s">
        <v>9</v>
      </c>
      <c r="T108" s="4" t="s">
        <v>287</v>
      </c>
    </row>
    <row r="109" spans="1:20" x14ac:dyDescent="0.25">
      <c r="A109" s="28" t="s">
        <v>289</v>
      </c>
      <c r="B109" s="4" t="s">
        <v>340</v>
      </c>
      <c r="C109" s="3" t="s">
        <v>10</v>
      </c>
      <c r="D109" s="9" t="s">
        <v>288</v>
      </c>
      <c r="E109" s="3" t="s">
        <v>9</v>
      </c>
      <c r="F109" s="4">
        <v>59143</v>
      </c>
      <c r="G109" s="22"/>
      <c r="H109" s="4" t="s">
        <v>289</v>
      </c>
      <c r="I109" s="4" t="s">
        <v>340</v>
      </c>
      <c r="J109" s="3" t="s">
        <v>10</v>
      </c>
      <c r="K109" s="9" t="s">
        <v>288</v>
      </c>
      <c r="L109" s="3" t="s">
        <v>9</v>
      </c>
      <c r="M109" s="4">
        <v>58437</v>
      </c>
      <c r="N109" s="22"/>
      <c r="O109" s="4" t="s">
        <v>289</v>
      </c>
      <c r="P109" s="4"/>
      <c r="Q109" s="3" t="s">
        <v>10</v>
      </c>
      <c r="R109" s="16" t="s">
        <v>290</v>
      </c>
      <c r="S109" s="3" t="s">
        <v>9</v>
      </c>
      <c r="T109" s="4">
        <v>57688</v>
      </c>
    </row>
    <row r="110" spans="1:20" x14ac:dyDescent="0.25">
      <c r="A110" s="28" t="s">
        <v>292</v>
      </c>
      <c r="B110" s="4"/>
      <c r="C110" s="3" t="s">
        <v>10</v>
      </c>
      <c r="D110" s="9" t="s">
        <v>291</v>
      </c>
      <c r="E110" s="3" t="s">
        <v>9</v>
      </c>
      <c r="F110" s="4">
        <v>0.32391835499999999</v>
      </c>
      <c r="G110" s="22"/>
      <c r="H110" s="4" t="s">
        <v>292</v>
      </c>
      <c r="I110" s="4"/>
      <c r="J110" s="3" t="s">
        <v>10</v>
      </c>
      <c r="K110" s="9" t="s">
        <v>291</v>
      </c>
      <c r="L110" s="3" t="s">
        <v>9</v>
      </c>
      <c r="M110" s="4">
        <v>0</v>
      </c>
      <c r="N110" s="22"/>
      <c r="O110" s="4" t="s">
        <v>292</v>
      </c>
      <c r="P110" s="4"/>
      <c r="Q110" s="3" t="s">
        <v>10</v>
      </c>
      <c r="R110" s="16" t="s">
        <v>293</v>
      </c>
      <c r="S110" s="3" t="s">
        <v>9</v>
      </c>
      <c r="T110" s="4">
        <v>0</v>
      </c>
    </row>
    <row r="111" spans="1:20" x14ac:dyDescent="0.25">
      <c r="A111" s="28" t="s">
        <v>295</v>
      </c>
      <c r="B111" s="4"/>
      <c r="C111" s="3" t="s">
        <v>10</v>
      </c>
      <c r="D111" s="9" t="s">
        <v>294</v>
      </c>
      <c r="E111" s="3" t="s">
        <v>9</v>
      </c>
      <c r="F111" s="4">
        <v>55142</v>
      </c>
      <c r="G111" s="22"/>
      <c r="H111" s="4" t="s">
        <v>295</v>
      </c>
      <c r="I111" s="4"/>
      <c r="J111" s="3" t="s">
        <v>10</v>
      </c>
      <c r="K111" s="9" t="s">
        <v>294</v>
      </c>
      <c r="L111" s="3" t="s">
        <v>9</v>
      </c>
      <c r="M111" s="4">
        <v>19335</v>
      </c>
      <c r="N111" s="22"/>
      <c r="O111" s="4" t="s">
        <v>295</v>
      </c>
      <c r="P111" s="4"/>
      <c r="Q111" s="3" t="s">
        <v>10</v>
      </c>
      <c r="R111" s="16" t="s">
        <v>296</v>
      </c>
      <c r="S111" s="3" t="s">
        <v>9</v>
      </c>
      <c r="T111" s="4">
        <v>5353</v>
      </c>
    </row>
    <row r="112" spans="1:20" x14ac:dyDescent="0.25">
      <c r="A112" s="28" t="s">
        <v>298</v>
      </c>
      <c r="B112" s="4"/>
      <c r="C112" s="3" t="s">
        <v>10</v>
      </c>
      <c r="D112" s="9" t="s">
        <v>297</v>
      </c>
      <c r="E112" s="3" t="s">
        <v>9</v>
      </c>
      <c r="F112" s="4">
        <v>1</v>
      </c>
      <c r="G112" s="22"/>
      <c r="H112" s="4" t="s">
        <v>298</v>
      </c>
      <c r="I112" s="4"/>
      <c r="J112" s="3" t="s">
        <v>10</v>
      </c>
      <c r="K112" s="9" t="s">
        <v>297</v>
      </c>
      <c r="L112" s="3" t="s">
        <v>9</v>
      </c>
      <c r="M112" s="4">
        <v>1</v>
      </c>
      <c r="N112" s="22"/>
      <c r="O112" s="4" t="s">
        <v>298</v>
      </c>
      <c r="P112" s="4"/>
      <c r="Q112" s="3" t="s">
        <v>10</v>
      </c>
      <c r="R112" s="16" t="s">
        <v>299</v>
      </c>
      <c r="S112" s="3" t="s">
        <v>9</v>
      </c>
      <c r="T112" s="4">
        <v>1</v>
      </c>
    </row>
    <row r="113" spans="1:20" x14ac:dyDescent="0.25">
      <c r="A113" s="4" t="s">
        <v>364</v>
      </c>
      <c r="B113" s="4"/>
      <c r="C113" s="3" t="s">
        <v>204</v>
      </c>
      <c r="D113" s="9" t="s">
        <v>300</v>
      </c>
      <c r="E113" s="3" t="s">
        <v>9</v>
      </c>
      <c r="F113" s="4">
        <v>1603283787</v>
      </c>
      <c r="G113" s="22"/>
      <c r="H113" s="18"/>
      <c r="I113" s="18"/>
      <c r="J113" s="19"/>
      <c r="K113" s="20"/>
      <c r="L113" s="19"/>
      <c r="M113" s="18"/>
      <c r="N113" s="22"/>
      <c r="O113" s="18"/>
      <c r="P113" s="18"/>
      <c r="Q113" s="19"/>
      <c r="R113" s="20"/>
      <c r="S113" s="19"/>
      <c r="T113" s="18"/>
    </row>
    <row r="114" spans="1:20" x14ac:dyDescent="0.25">
      <c r="A114" s="28" t="s">
        <v>341</v>
      </c>
      <c r="B114" s="4"/>
      <c r="C114" s="3" t="s">
        <v>10</v>
      </c>
      <c r="D114" s="9" t="s">
        <v>301</v>
      </c>
      <c r="E114" s="3" t="s">
        <v>9</v>
      </c>
      <c r="F114" s="5">
        <v>4.7899999999999999E-6</v>
      </c>
      <c r="G114" s="22"/>
      <c r="H114" s="4" t="s">
        <v>302</v>
      </c>
      <c r="I114" s="4"/>
      <c r="J114" s="3" t="s">
        <v>10</v>
      </c>
      <c r="K114" s="9" t="s">
        <v>301</v>
      </c>
      <c r="L114" s="3" t="s">
        <v>9</v>
      </c>
      <c r="M114" s="5">
        <v>3.41E-7</v>
      </c>
      <c r="N114" s="22"/>
      <c r="O114" s="4" t="s">
        <v>302</v>
      </c>
      <c r="P114" s="4"/>
      <c r="Q114" s="3" t="s">
        <v>10</v>
      </c>
      <c r="R114" s="9" t="s">
        <v>301</v>
      </c>
      <c r="S114" s="3" t="s">
        <v>9</v>
      </c>
      <c r="T114" s="5">
        <v>3.41E-7</v>
      </c>
    </row>
    <row r="115" spans="1:20" x14ac:dyDescent="0.25">
      <c r="A115" s="18"/>
      <c r="B115" s="18"/>
      <c r="C115" s="19"/>
      <c r="D115" s="20"/>
      <c r="E115" s="19"/>
      <c r="F115" s="18"/>
      <c r="G115" s="22"/>
      <c r="H115" s="4" t="s">
        <v>303</v>
      </c>
      <c r="I115" s="4"/>
      <c r="J115" s="3"/>
      <c r="K115" s="9" t="s">
        <v>304</v>
      </c>
      <c r="L115" s="3" t="s">
        <v>9</v>
      </c>
      <c r="M115" s="4" t="s">
        <v>305</v>
      </c>
      <c r="N115" s="22"/>
      <c r="O115" s="4" t="s">
        <v>303</v>
      </c>
      <c r="P115" s="4"/>
      <c r="Q115" s="3"/>
      <c r="R115" s="9" t="s">
        <v>306</v>
      </c>
      <c r="S115" s="3" t="s">
        <v>9</v>
      </c>
      <c r="T115" s="4" t="s">
        <v>307</v>
      </c>
    </row>
    <row r="116" spans="1:20" x14ac:dyDescent="0.25">
      <c r="A116" s="18"/>
      <c r="B116" s="18"/>
      <c r="C116" s="19"/>
      <c r="D116" s="20"/>
      <c r="E116" s="19"/>
      <c r="F116" s="18"/>
      <c r="G116" s="22"/>
      <c r="H116" s="4" t="s">
        <v>308</v>
      </c>
      <c r="I116" s="4" t="s">
        <v>370</v>
      </c>
      <c r="J116" s="3"/>
      <c r="K116" s="9" t="s">
        <v>309</v>
      </c>
      <c r="L116" s="3" t="s">
        <v>9</v>
      </c>
      <c r="M116" s="4">
        <v>0</v>
      </c>
      <c r="N116" s="22"/>
      <c r="O116" s="4" t="s">
        <v>308</v>
      </c>
      <c r="P116" s="4"/>
      <c r="Q116" s="3"/>
      <c r="R116" s="9" t="s">
        <v>309</v>
      </c>
      <c r="S116" s="3" t="s">
        <v>9</v>
      </c>
      <c r="T116" s="4">
        <v>0</v>
      </c>
    </row>
    <row r="117" spans="1:20" x14ac:dyDescent="0.25">
      <c r="A117" s="18"/>
      <c r="B117" s="18"/>
      <c r="C117" s="19"/>
      <c r="D117" s="20"/>
      <c r="E117" s="19"/>
      <c r="F117" s="18"/>
      <c r="G117" s="22"/>
      <c r="H117" s="4" t="s">
        <v>310</v>
      </c>
      <c r="I117" s="4" t="s">
        <v>374</v>
      </c>
      <c r="J117" s="3"/>
      <c r="K117" s="9" t="s">
        <v>311</v>
      </c>
      <c r="L117" s="3" t="s">
        <v>9</v>
      </c>
      <c r="M117" s="4" t="s">
        <v>312</v>
      </c>
      <c r="N117" s="22"/>
      <c r="O117" s="4" t="s">
        <v>310</v>
      </c>
      <c r="P117" s="4"/>
      <c r="Q117" s="3"/>
      <c r="R117" s="9" t="s">
        <v>313</v>
      </c>
      <c r="S117" s="3" t="s">
        <v>9</v>
      </c>
      <c r="T117" s="4" t="s">
        <v>314</v>
      </c>
    </row>
    <row r="118" spans="1:20" x14ac:dyDescent="0.25">
      <c r="A118" s="18"/>
      <c r="B118" s="18"/>
      <c r="C118" s="19"/>
      <c r="D118" s="20"/>
      <c r="E118" s="19"/>
      <c r="F118" s="18"/>
      <c r="G118" s="22"/>
      <c r="H118" s="4" t="s">
        <v>315</v>
      </c>
      <c r="I118" s="4" t="s">
        <v>340</v>
      </c>
      <c r="J118" s="3"/>
      <c r="K118" s="9" t="s">
        <v>316</v>
      </c>
      <c r="L118" s="3" t="s">
        <v>9</v>
      </c>
      <c r="M118" s="4">
        <v>58.190399999999997</v>
      </c>
      <c r="N118" s="22"/>
      <c r="O118" s="4" t="s">
        <v>315</v>
      </c>
      <c r="P118" s="4"/>
      <c r="Q118" s="3"/>
      <c r="R118" s="9" t="s">
        <v>316</v>
      </c>
      <c r="S118" s="3" t="s">
        <v>9</v>
      </c>
      <c r="T118" s="4">
        <v>27.836400000000001</v>
      </c>
    </row>
    <row r="119" spans="1:20" x14ac:dyDescent="0.25">
      <c r="A119" s="23"/>
      <c r="B119" s="26"/>
      <c r="C119" s="23"/>
      <c r="D119" s="23"/>
      <c r="E119" s="23"/>
      <c r="F119" s="23"/>
      <c r="G119" s="17"/>
      <c r="H119" s="14"/>
      <c r="I119" s="14"/>
      <c r="J119" s="14"/>
      <c r="K119" s="14"/>
      <c r="L119" s="14"/>
      <c r="M119" s="14"/>
      <c r="N119" s="17"/>
      <c r="O119" s="14"/>
      <c r="P119" s="14"/>
      <c r="Q119" s="14"/>
      <c r="R119" s="14"/>
      <c r="S119" s="14"/>
      <c r="T119" s="14"/>
    </row>
    <row r="120" spans="1:20" ht="15.75" thickBot="1" x14ac:dyDescent="0.3"/>
    <row r="121" spans="1:20" ht="31.5" x14ac:dyDescent="0.25">
      <c r="A121" s="42" t="s">
        <v>317</v>
      </c>
      <c r="B121" s="24"/>
    </row>
    <row r="122" spans="1:20" ht="32.25" thickBot="1" x14ac:dyDescent="0.3">
      <c r="A122" s="43"/>
      <c r="B122" s="24"/>
      <c r="F122" s="2" t="s">
        <v>301</v>
      </c>
      <c r="M122" t="s">
        <v>301</v>
      </c>
      <c r="T122" s="2" t="s">
        <v>301</v>
      </c>
    </row>
    <row r="123" spans="1:20" x14ac:dyDescent="0.25">
      <c r="A123" s="11" t="s">
        <v>318</v>
      </c>
      <c r="B123" s="25"/>
      <c r="F123" s="2"/>
      <c r="H123">
        <v>134217728</v>
      </c>
      <c r="I123" t="s">
        <v>382</v>
      </c>
      <c r="T123" s="2"/>
    </row>
    <row r="124" spans="1:20" x14ac:dyDescent="0.25">
      <c r="A124" s="12" t="s">
        <v>319</v>
      </c>
      <c r="B124" s="25"/>
      <c r="F124" s="10">
        <v>4.78505E-6</v>
      </c>
      <c r="H124" s="29">
        <f>3.41333*10^-7</f>
        <v>3.4133300000000003E-7</v>
      </c>
      <c r="I124" t="s">
        <v>383</v>
      </c>
      <c r="M124" s="1">
        <v>3.4133299999999998E-7</v>
      </c>
      <c r="T124" s="10">
        <v>3.4133299999999998E-7</v>
      </c>
    </row>
    <row r="125" spans="1:20" x14ac:dyDescent="0.25">
      <c r="A125" s="12" t="s">
        <v>320</v>
      </c>
      <c r="B125" s="25"/>
      <c r="F125" s="2"/>
      <c r="H125">
        <v>669</v>
      </c>
      <c r="I125" t="s">
        <v>384</v>
      </c>
      <c r="T125" s="2"/>
    </row>
    <row r="126" spans="1:20" x14ac:dyDescent="0.25">
      <c r="A126" s="12" t="s">
        <v>321</v>
      </c>
      <c r="B126" s="25"/>
      <c r="F126" s="2"/>
      <c r="H126">
        <v>4</v>
      </c>
      <c r="I126" t="s">
        <v>385</v>
      </c>
      <c r="T126" s="2"/>
    </row>
    <row r="127" spans="1:20" x14ac:dyDescent="0.25">
      <c r="A127" s="12" t="s">
        <v>322</v>
      </c>
      <c r="B127" s="25"/>
      <c r="F127" s="2"/>
      <c r="H127">
        <v>64</v>
      </c>
      <c r="I127" t="s">
        <v>386</v>
      </c>
      <c r="T127" s="2"/>
    </row>
    <row r="128" spans="1:20" x14ac:dyDescent="0.25">
      <c r="A128" s="12" t="s">
        <v>323</v>
      </c>
      <c r="B128" s="25"/>
      <c r="F128" s="2" t="s">
        <v>38</v>
      </c>
      <c r="H128">
        <v>8</v>
      </c>
      <c r="I128" t="s">
        <v>387</v>
      </c>
      <c r="M128" t="s">
        <v>324</v>
      </c>
      <c r="T128" s="2" t="s">
        <v>324</v>
      </c>
    </row>
    <row r="129" spans="1:20" x14ac:dyDescent="0.25">
      <c r="A129" s="12" t="s">
        <v>325</v>
      </c>
      <c r="B129" s="25"/>
      <c r="F129" s="2"/>
      <c r="H129" s="29">
        <f>H123*H124*H125/H126/H127/H128*8</f>
        <v>119.72209645977601</v>
      </c>
      <c r="T129" s="2"/>
    </row>
    <row r="130" spans="1:20" x14ac:dyDescent="0.25">
      <c r="A130" s="12" t="s">
        <v>367</v>
      </c>
      <c r="B130" s="25"/>
      <c r="F130" s="2">
        <v>4096</v>
      </c>
      <c r="M130">
        <v>262144</v>
      </c>
      <c r="T130" s="2">
        <v>262144</v>
      </c>
    </row>
    <row r="131" spans="1:20" x14ac:dyDescent="0.25">
      <c r="A131" s="12" t="s">
        <v>326</v>
      </c>
      <c r="B131" s="25"/>
    </row>
    <row r="132" spans="1:20" x14ac:dyDescent="0.25">
      <c r="A132" s="12" t="s">
        <v>327</v>
      </c>
      <c r="B132" s="25"/>
    </row>
    <row r="133" spans="1:20" x14ac:dyDescent="0.25">
      <c r="A133" s="12" t="s">
        <v>328</v>
      </c>
      <c r="B133" s="25"/>
    </row>
    <row r="134" spans="1:20" x14ac:dyDescent="0.25">
      <c r="A134" s="12" t="s">
        <v>329</v>
      </c>
      <c r="B134" s="25"/>
    </row>
    <row r="135" spans="1:20" x14ac:dyDescent="0.25">
      <c r="A135" s="12" t="s">
        <v>330</v>
      </c>
      <c r="B135" s="25"/>
    </row>
    <row r="136" spans="1:20" x14ac:dyDescent="0.25">
      <c r="A136" s="12" t="s">
        <v>331</v>
      </c>
      <c r="B136" s="25"/>
    </row>
    <row r="137" spans="1:20" x14ac:dyDescent="0.25">
      <c r="A137" s="12" t="s">
        <v>332</v>
      </c>
      <c r="B137" s="25"/>
    </row>
    <row r="138" spans="1:20" ht="15.75" thickBot="1" x14ac:dyDescent="0.3">
      <c r="A138" s="13" t="s">
        <v>333</v>
      </c>
      <c r="B138" s="25"/>
    </row>
    <row r="142" spans="1:20" x14ac:dyDescent="0.25">
      <c r="A142" s="27" t="s">
        <v>335</v>
      </c>
    </row>
    <row r="143" spans="1:20" x14ac:dyDescent="0.25">
      <c r="A143" t="s">
        <v>336</v>
      </c>
      <c r="B143" t="s">
        <v>371</v>
      </c>
    </row>
    <row r="144" spans="1:20" x14ac:dyDescent="0.25">
      <c r="A144" t="s">
        <v>337</v>
      </c>
      <c r="B144" t="s">
        <v>370</v>
      </c>
    </row>
    <row r="145" spans="1:2" x14ac:dyDescent="0.25">
      <c r="A145" t="s">
        <v>338</v>
      </c>
      <c r="B145" t="s">
        <v>374</v>
      </c>
    </row>
    <row r="146" spans="1:2" x14ac:dyDescent="0.25">
      <c r="A146" t="s">
        <v>339</v>
      </c>
      <c r="B146" t="s">
        <v>340</v>
      </c>
    </row>
    <row r="147" spans="1:2" x14ac:dyDescent="0.25">
      <c r="A147" t="s">
        <v>342</v>
      </c>
      <c r="B147" t="s">
        <v>372</v>
      </c>
    </row>
    <row r="148" spans="1:2" x14ac:dyDescent="0.25">
      <c r="A148" t="s">
        <v>373</v>
      </c>
      <c r="B148" t="s">
        <v>344</v>
      </c>
    </row>
  </sheetData>
  <mergeCells count="4">
    <mergeCell ref="A1:F2"/>
    <mergeCell ref="O1:T2"/>
    <mergeCell ref="H1:M2"/>
    <mergeCell ref="A121:A122"/>
  </mergeCells>
  <conditionalFormatting sqref="A4:T118">
    <cfRule type="cellIs" dxfId="6" priority="4" operator="equal">
      <formula>"?"</formula>
    </cfRule>
    <cfRule type="cellIs" dxfId="5" priority="5" operator="equal">
      <formula>"~"</formula>
    </cfRule>
    <cfRule type="cellIs" dxfId="4" priority="6" operator="equal">
      <formula>"Yes"</formula>
    </cfRule>
    <cfRule type="cellIs" dxfId="3" priority="7" operator="equal">
      <formula>"No"</formula>
    </cfRule>
    <cfRule type="cellIs" dxfId="2" priority="1" operator="equal">
      <formula>"Kinda"</formula>
    </cfRule>
  </conditionalFormatting>
  <conditionalFormatting sqref="D4:D118 R4:R118">
    <cfRule type="duplicateValues" dxfId="1" priority="3"/>
  </conditionalFormatting>
  <conditionalFormatting sqref="D4:D118 K4:K118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Tusay</cp:lastModifiedBy>
  <dcterms:created xsi:type="dcterms:W3CDTF">2021-09-28T17:59:18Z</dcterms:created>
  <dcterms:modified xsi:type="dcterms:W3CDTF">2021-11-10T15:54:51Z</dcterms:modified>
</cp:coreProperties>
</file>