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628"/>
  <workbookPr codeName="ThisWorkbook" defaultThemeVersion="202300"/>
  <mc:AlternateContent xmlns:mc="http://schemas.openxmlformats.org/markup-compatibility/2006">
    <mc:Choice Requires="x15">
      <x15ac:absPath xmlns:x15ac="http://schemas.microsoft.com/office/spreadsheetml/2010/11/ac" url="https://d.docs.live.net/fdc04911ce06d8fa/Desktop/Excel_Data_Analytics_Course-main/Project_2-Analysis/"/>
    </mc:Choice>
  </mc:AlternateContent>
  <xr:revisionPtr revIDLastSave="21" documentId="13_ncr:1_{A719C376-D432-4F37-969C-1FB6EEA28FCE}" xr6:coauthVersionLast="47" xr6:coauthVersionMax="47" xr10:uidLastSave="{970297F3-9906-42F7-B525-01EB1F14D976}"/>
  <bookViews>
    <workbookView xWindow="-108" yWindow="-108" windowWidth="23256" windowHeight="14616" tabRatio="763" activeTab="1"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3" r:id="rId6"/>
    <pivotCache cacheId="24" r:id="rId7"/>
    <pivotCache cacheId="33"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Analyst]}"/>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<sst xmlns="http://schemas.openxmlformats.org/spreadsheetml/2006/main" count="58" uniqueCount="28">
  <si>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</si>
  <si>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</si>
  <si>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</si>
  <si>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</si>
  <si>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</si>
  <si>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</si>
  <si>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</si>
  <si>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</si>
  <si>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</si>
  <si>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</si>
  <si>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</si>
  <si>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</si>
  <si>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</si>
  <si>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</si>
  <si>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</si>
  <si>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</si>
  <si>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</si>
  <si>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</si>
  <si>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</si>
  <si>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</si>
  <si>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</si>
  <si>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</si>
  <si>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</si>
  <si>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</si>
  <si>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</si>
  <si>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Skill Likelihood</t>
  </si>
  <si>
    <t>Median Salary India</t>
  </si>
  <si>
    <t>Median Salary Non-India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</si>
</sst>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11">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powerPivotData" Target="model/item.data"/><Relationship Id="rId34" Type="http://schemas.openxmlformats.org/officeDocument/2006/relationships/customXml" Target="../customXml/item11.xml"/><Relationship Id="rId42" Type="http://schemas.openxmlformats.org/officeDocument/2006/relationships/customXml" Target="../customXml/item19.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openxmlformats.org/officeDocument/2006/relationships/customXml" Target="../customXml/item22.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8.xml"/><Relationship Id="rId44"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microsoft.com/office/2017/10/relationships/person" Target="persons/person.xml"/><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46" Type="http://schemas.openxmlformats.org/officeDocument/2006/relationships/customXml" Target="../customXml/item23.xml"/><Relationship Id="rId20" Type="http://schemas.openxmlformats.org/officeDocument/2006/relationships/sheetMetadata" Target="metadata.xml"/><Relationship Id="rId41"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DF74BE8E-F952-4A46-83A0-AD533E67EE8C}"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45DD0597-A1F0-4BC1-81E2-AB0B5552A278}"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F64FD44D-FD61-41D0-8DE9-249762D791D3}"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5F31D956-A863-4446-9344-074B397561D9}"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65A75019-CDC9-4E1D-A2C7-8789A2DCE143}"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D1A51FA6-BCC9-468F-94F8-F7281EBA5E89}"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404FCDA3-6075-4047-8FC7-CD52B4735215}"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DF284DD9-BD4E-46FC-98BB-655322F4AFA5}"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49972C12-A6A6-416E-9B24-0D645A4FB171}"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033C55D5-5834-4911-AE21-F1CEDC04EE60}"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Tableau</c:v>
                </c:pt>
                <c:pt idx="7">
                  <c:v>Python</c:v>
                </c:pt>
                <c:pt idx="8">
                  <c:v>Excel</c:v>
                </c:pt>
                <c:pt idx="9">
                  <c:v>SQL</c:v>
                </c:pt>
              </c:strCache>
            </c:strRef>
          </c:cat>
          <c:val>
            <c:numRef>
              <c:f>Skill_Job_Analysis!$B$4:$B$14</c:f>
              <c:numCache>
                <c:formatCode>0%</c:formatCode>
                <c:ptCount val="10"/>
                <c:pt idx="0">
                  <c:v>6.5479908390589217E-2</c:v>
                </c:pt>
                <c:pt idx="1">
                  <c:v>9.0672496356443893E-2</c:v>
                </c:pt>
                <c:pt idx="2">
                  <c:v>9.775140537164273E-2</c:v>
                </c:pt>
                <c:pt idx="3">
                  <c:v>0.16062877368311471</c:v>
                </c:pt>
                <c:pt idx="4">
                  <c:v>0.16958151155527795</c:v>
                </c:pt>
                <c:pt idx="5">
                  <c:v>0.17489069331667709</c:v>
                </c:pt>
                <c:pt idx="6">
                  <c:v>0.28367686862377678</c:v>
                </c:pt>
                <c:pt idx="7">
                  <c:v>0.28784093275036438</c:v>
                </c:pt>
                <c:pt idx="8">
                  <c:v>0.39964605454924007</c:v>
                </c:pt>
                <c:pt idx="9">
                  <c:v>0.52394336872787839</c:v>
                </c:pt>
              </c:numCache>
            </c:numRef>
          </c:val>
          <c:extLst>
            <c:ext xmlns:c16="http://schemas.microsoft.com/office/drawing/2014/chart" uri="{C3380CC4-5D6E-409C-BE32-E72D297353CC}">
              <c16:uniqueId val="{00000000-C3DC-406D-A393-6F40182CD290}"/>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vinder kapil" refreshedDate="46064.782273958335"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India]" caption="Median Salary India" measure="1" displayFolder="" measureGroup="data_jobs_all" count="0"/>
    <cacheHierarchy uniqueName="[Measures].[Median Salary Non-India]" caption="Median Salary Non-India"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vinder kapil" refreshedDate="46064.78228240741"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India]" caption="Median Salary India" measure="1" displayFolder="" measureGroup="data_jobs_all" count="0"/>
    <cacheHierarchy uniqueName="[Measures].[Median Salary Non-India]" caption="Median Salary Non-India"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vinder kapil" refreshedDate="46064.785198379628"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India]" caption="Median Salary India" measure="1" displayFolder="" measureGroup="data_jobs_all" count="0"/>
    <cacheHierarchy uniqueName="[Measures].[Median Salary Non-India]" caption="Median Salary Non-India"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vinder kapil" refreshedDate="46064.78618009258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India]" caption="Median Salary India" numFmtId="0" hierarchy="29" level="32767"/>
    <cacheField name="[Measures].[Median Salary Non-India]" caption="Median Salary Non-India"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India]" caption="Median Salary India" measure="1" displayFolder="" measureGroup="data_jobs_all" count="0" oneField="1">
      <fieldsUsage count="1">
        <fieldUsage x="2"/>
      </fieldsUsage>
    </cacheHierarchy>
    <cacheHierarchy uniqueName="[Measures].[Median Salary Non-India]" caption="Median Salary Non-India"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vinder kapil" refreshedDate="46064.782272453704" backgroundQuery="1" createdVersion="3" refreshedVersion="8" minRefreshableVersion="3" recordCount="0" supportSubquery="1" supportAdvancedDrill="1" xr:uid="{B22850BF-6AD6-464B-B7B2-12A185851769}">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India]" caption="Median Salary India" measure="1" displayFolder="" measureGroup="data_jobs_all" count="0"/>
    <cacheHierarchy uniqueName="[Measures].[Median Salary Non-India]" caption="Median Salary Non-India"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62901852"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vinder kapil" refreshedDate="46064.78227546296" backgroundQuery="1" createdVersion="3" refreshedVersion="8" minRefreshableVersion="3" recordCount="0" supportSubquery="1" supportAdvancedDrill="1" xr:uid="{B6A5667C-988C-4116-B881-656185688023}">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India]" caption="Median Salary India" measure="1" displayFolder="" measureGroup="data_jobs_all" count="0"/>
    <cacheHierarchy uniqueName="[Measures].[Median Salary Non-India]" caption="Median Salary Non-India"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50878696"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vinder kapil" refreshedDate="46064.782278935185" backgroundQuery="1" createdVersion="3" refreshedVersion="8" minRefreshableVersion="3" recordCount="0" supportSubquery="1" supportAdvancedDrill="1" xr:uid="{E7D4DCAD-5AF3-4F12-B437-5738BCD82BE5}">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India]" caption="Median Salary India" measure="1" displayFolder="" measureGroup="data_jobs_all" count="0"/>
    <cacheHierarchy uniqueName="[Measures].[Median Salary Non-India]" caption="Median Salary Non-India"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1097500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9">
      <pivotArea outline="0" collapsedLevelsAreSubtotals="1" fieldPosition="0"/>
    </format>
    <format dxfId="8">
      <pivotArea outline="0" collapsedLevelsAreSubtotals="1" fieldPosition="0">
        <references count="1">
          <reference field="4294967294" count="1" selected="0">
            <x v="1"/>
          </reference>
        </references>
      </pivotArea>
    </format>
    <format dxfId="7">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33"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4"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8"/>
    </i>
    <i>
      <x v="4"/>
    </i>
    <i>
      <x/>
    </i>
    <i>
      <x v="7"/>
    </i>
    <i t="grand">
      <x/>
    </i>
  </rowItems>
  <colItems count="1">
    <i/>
  </colItems>
  <pageFields count="1">
    <pageField fld="1" hier="1" name="[data_jobs_all].[job_title_short].&amp;[Data Analyst]" cap="Data Analyst"/>
  </pageFields>
  <dataFields count="1">
    <dataField fld="2" subtotal="count" baseField="0" baseItem="0" numFmtId="9"/>
  </dataFields>
  <formats count="1">
    <format dxfId="1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0"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6">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250878696">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250878696">
      <levels count="2">
        <level uniqueName="[data_jobs_all].[job_country].[(All)]" sourceCaption="(All)" count="0"/>
        <level uniqueName="[data_jobs_all].[job_country].[job_country]" sourceCaption="job_country" count="111">
          <ranges>
            <range startItem="0">
              <i n="[data_jobs_all].[job_country].&amp;[Albania]" c="Albania"/>
              <i n="[data_jobs_all].[job_country].&amp;[Argentina]" c="Argentina"/>
              <i n="[data_jobs_all].[job_country].&amp;[Armenia]" c="Armenia"/>
              <i n="[data_jobs_all].[job_country].&amp;[Australia]" c="Australia"/>
              <i n="[data_jobs_all].[job_country].&amp;[Austria]" c="Austria"/>
              <i n="[data_jobs_all].[job_country].&amp;[Belarus]" c="Belarus"/>
              <i n="[data_jobs_all].[job_country].&amp;[Belgium]" c="Belgium"/>
              <i n="[data_jobs_all].[job_country].&amp;[Brazil]" c="Brazil"/>
              <i n="[data_jobs_all].[job_country].&amp;[Bulgaria]" c="Bulgaria"/>
              <i n="[data_jobs_all].[job_country].&amp;[Cambodia]" c="Cambodia"/>
              <i n="[data_jobs_all].[job_country].&amp;[Canada]" c="Canada"/>
              <i n="[data_jobs_all].[job_country].&amp;[Chile]" c="Chile"/>
              <i n="[data_jobs_all].[job_country].&amp;[China]" c="China"/>
              <i n="[data_jobs_all].[job_country].&amp;[Colombia]" c="Colombia"/>
              <i n="[data_jobs_all].[job_country].&amp;[Costa Rica]" c="Costa Rica"/>
              <i n="[data_jobs_all].[job_country].&amp;[Croatia]" c="Croatia"/>
              <i n="[data_jobs_all].[job_country].&amp;[Cyprus]" c="Cyprus"/>
              <i n="[data_jobs_all].[job_country].&amp;[Czechia]" c="Czechia"/>
              <i n="[data_jobs_all].[job_country].&amp;[Denmark]" c="Denmark"/>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m]" c="Guam"/>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pan]" c="Japan"/>
              <i n="[data_jobs_all].[job_country].&amp;[Kazakhstan]" c="Kazakhstan"/>
              <i n="[data_jobs_all].[job_country].&amp;[Kenya]" c="Kenya"/>
              <i n="[data_jobs_all].[job_country].&amp;[Latvia]" c="Latvia"/>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negal]" c="Senegal"/>
              <i n="[data_jobs_all].[job_country].&amp;[Serbia]" c="Serbia"/>
              <i n="[data_jobs_all].[job_country].&amp;[Singapore]" c="Singapore"/>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rkey]" c="Turkey"/>
              <i n="[data_jobs_all].[job_country].&amp;[U.S. Virgin Islands]" c="U.S. Virgin Islands"/>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ietnam]" c="Vietnam"/>
              <i n="[data_jobs_all].[job_country].&amp;[Algeria]" c="Algeria" nd="1"/>
              <i n="[data_jobs_all].[job_country].&amp;[Azerbaijan]" c="Azerbaijan" nd="1"/>
              <i n="[data_jobs_all].[job_country].&amp;[Bahamas]" c="Bahamas" nd="1"/>
              <i n="[data_jobs_all].[job_country].&amp;[Bangladesh]" c="Bangladesh" nd="1"/>
              <i n="[data_jobs_all].[job_country].&amp;[Benin]" c="Benin" nd="1"/>
              <i n="[data_jobs_all].[job_country].&amp;[Bolivia]" c="Bolivia" nd="1"/>
              <i n="[data_jobs_all].[job_country].&amp;[Bosnia and Herzegovina]" c="Bosnia and Herzegovina" nd="1"/>
              <i n="[data_jobs_all].[job_country].&amp;[Brunei]" c="Brunei" nd="1"/>
              <i n="[data_jobs_all].[job_country].&amp;[Cameroon]" c="Cameroon" nd="1"/>
              <i n="[data_jobs_all].[job_country].&amp;[Congo, Democratic Republic of the]" c="Congo, Democratic Republic of the" nd="1"/>
              <i n="[data_jobs_all].[job_country].&amp;[Côte d'Ivoire]" c="Côte d'Ivoire" nd="1"/>
              <i n="[data_jobs_all].[job_country].&amp;[Dominican Republic]" c="Dominican Republic" nd="1"/>
              <i n="[data_jobs_all].[job_country].&amp;[Ecuador]" c="Ecuador" nd="1"/>
              <i n="[data_jobs_all].[job_country].&amp;[Gambia]" c="Gambia" nd="1"/>
              <i n="[data_jobs_all].[job_country].&amp;[Ghana]" c="Ghana" nd="1"/>
              <i n="[data_jobs_all].[job_country].&amp;[Honduras]" c="Honduras" nd="1"/>
              <i n="[data_jobs_all].[job_country].&amp;[Jamaica]" c="Jamaica" nd="1"/>
              <i n="[data_jobs_all].[job_country].&amp;[Jordan]" c="Jordan" nd="1"/>
              <i n="[data_jobs_all].[job_country].&amp;[Lebanon]" c="Lebanon" nd="1"/>
              <i n="[data_jobs_all].[job_country].&amp;[Paraguay]" c="Paraguay" nd="1"/>
              <i n="[data_jobs_all].[job_country].&amp;[Russia]" c="Russia" nd="1"/>
              <i n="[data_jobs_all].[job_country].&amp;[Slovakia]" c="Slovakia" nd="1"/>
              <i n="[data_jobs_all].[job_country].&amp;[Slovenia]" c="Slovenia" nd="1"/>
              <i n="[data_jobs_all].[job_country].&amp;[Tunisia]" c="Tunisia" nd="1"/>
              <i n="[data_jobs_all].[job_country].&amp;[Uganda]" c="Uganda" nd="1"/>
              <i n="[data_jobs_all].[job_country].&amp;[Venezuela]" c="Venezuela" nd="1"/>
              <i n="[data_jobs_all].[job_country].&amp;[Zambia]" c="Zambia" nd="1"/>
              <i n="[data_jobs_all].[job_country].&amp;[Zimbabwe]" c="Zimbabwe" nd="1"/>
            </range>
          </ranges>
        </level>
      </levels>
      <selections count="1">
        <selection n="[data_jobs_all].[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310975008">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United States]"/>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262901852">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startItem="100"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9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A16" sqref="A16"/>
    </sheetView>
  </sheetViews>
  <sheetFormatPr defaultRowHeight="14.4" x14ac:dyDescent="0.3"/>
  <cols>
    <col min="1" max="1" width="22.77734375" bestFit="1" customWidth="1"/>
    <col min="2" max="2" width="12.6640625" bestFit="1" customWidth="1"/>
    <col min="3" max="3" width="11.88671875" bestFit="1" customWidth="1"/>
    <col min="4" max="5" width="11.44140625" bestFit="1" customWidth="1"/>
  </cols>
  <sheetData>
    <row r="1" spans="1:7" x14ac:dyDescent="0.3">
      <c r="A1" s="1" t="s">
        <v>12</v>
      </c>
      <c r="B1" t="s">
        <v>24</v>
      </c>
      <c r="C1" t="s">
        <v>23</v>
      </c>
      <c r="F1" t="str" cm="1">
        <f t="array" ref="F1:G1">B1:C1</f>
        <v>Median Salary</v>
      </c>
      <c r="G1" t="str">
        <v>Skills Per Job</v>
      </c>
    </row>
    <row r="2" spans="1:7" x14ac:dyDescent="0.3">
      <c r="A2" s="2" t="s">
        <v>1</v>
      </c>
      <c r="B2" s="5">
        <v>155000</v>
      </c>
      <c r="C2" s="3">
        <v>5.2608262817322053</v>
      </c>
      <c r="E2" t="str" cm="1">
        <f t="array" ref="E2:G11">A2:C11</f>
        <v>Senior Data Scientist</v>
      </c>
      <c r="F2">
        <v>155000</v>
      </c>
      <c r="G2">
        <v>5.2608262817322053</v>
      </c>
    </row>
    <row r="3" spans="1:7" x14ac:dyDescent="0.3">
      <c r="A3" s="2" t="s">
        <v>6</v>
      </c>
      <c r="B3" s="5">
        <v>147500</v>
      </c>
      <c r="C3" s="3">
        <v>8.1405163853028792</v>
      </c>
      <c r="E3" t="str">
        <v>Senior Data Engineer</v>
      </c>
      <c r="F3">
        <v>147500</v>
      </c>
      <c r="G3">
        <v>8.1405163853028792</v>
      </c>
    </row>
    <row r="4" spans="1:7" x14ac:dyDescent="0.3">
      <c r="A4" s="2" t="s">
        <v>5</v>
      </c>
      <c r="B4" s="5">
        <v>127500</v>
      </c>
      <c r="C4" s="3">
        <v>4.9271336080047083</v>
      </c>
      <c r="E4" t="str">
        <v>Data Scientist</v>
      </c>
      <c r="F4">
        <v>127500</v>
      </c>
      <c r="G4">
        <v>4.9271336080047083</v>
      </c>
    </row>
    <row r="5" spans="1:7" x14ac:dyDescent="0.3">
      <c r="A5" s="2" t="s">
        <v>2</v>
      </c>
      <c r="B5" s="5">
        <v>125000</v>
      </c>
      <c r="C5" s="3">
        <v>6.961963732861566</v>
      </c>
      <c r="E5" t="str">
        <v>Data Engineer</v>
      </c>
      <c r="F5">
        <v>125000</v>
      </c>
      <c r="G5">
        <v>6.961963732861566</v>
      </c>
    </row>
    <row r="6" spans="1:7" x14ac:dyDescent="0.3">
      <c r="A6" s="2" t="s">
        <v>3</v>
      </c>
      <c r="B6" s="5">
        <v>111175</v>
      </c>
      <c r="C6" s="3">
        <v>4.3544474393531001</v>
      </c>
      <c r="E6" t="str">
        <v>Senior Data Analyst</v>
      </c>
      <c r="F6">
        <v>111175</v>
      </c>
      <c r="G6">
        <v>4.3544474393531001</v>
      </c>
    </row>
    <row r="7" spans="1:7" x14ac:dyDescent="0.3">
      <c r="A7" s="2" t="s">
        <v>4</v>
      </c>
      <c r="B7" s="5">
        <v>107550</v>
      </c>
      <c r="C7" s="3">
        <v>5.2834138486312403</v>
      </c>
      <c r="E7" t="str">
        <v>Machine Learning Engineer</v>
      </c>
      <c r="F7">
        <v>107550</v>
      </c>
      <c r="G7">
        <v>5.2834138486312403</v>
      </c>
    </row>
    <row r="8" spans="1:7" x14ac:dyDescent="0.3">
      <c r="A8" s="2" t="s">
        <v>8</v>
      </c>
      <c r="B8" s="5">
        <v>99150</v>
      </c>
      <c r="C8" s="3">
        <v>5.5445026178010473</v>
      </c>
      <c r="E8" t="str">
        <v>Software Engineer</v>
      </c>
      <c r="F8">
        <v>99150</v>
      </c>
      <c r="G8">
        <v>5.5445026178010473</v>
      </c>
    </row>
    <row r="9" spans="1:7" x14ac:dyDescent="0.3">
      <c r="A9" s="2" t="s">
        <v>7</v>
      </c>
      <c r="B9" s="5">
        <v>90000</v>
      </c>
      <c r="C9" s="3">
        <v>3.600978555069748</v>
      </c>
      <c r="E9" t="str">
        <v>Data Analyst</v>
      </c>
      <c r="F9">
        <v>90000</v>
      </c>
      <c r="G9">
        <v>3.600978555069748</v>
      </c>
    </row>
    <row r="10" spans="1:7" x14ac:dyDescent="0.3">
      <c r="A10" s="2" t="s">
        <v>10</v>
      </c>
      <c r="B10" s="5">
        <v>90000</v>
      </c>
      <c r="C10" s="3">
        <v>4.8023255813953485</v>
      </c>
      <c r="E10" t="str">
        <v>Cloud Engineer</v>
      </c>
      <c r="F10">
        <v>90000</v>
      </c>
      <c r="G10">
        <v>4.8023255813953485</v>
      </c>
    </row>
    <row r="11" spans="1:7" x14ac:dyDescent="0.3">
      <c r="A11" s="2" t="s">
        <v>9</v>
      </c>
      <c r="B11" s="5">
        <v>85000</v>
      </c>
      <c r="C11" s="3">
        <v>3.2997002997002998</v>
      </c>
      <c r="E11" t="str">
        <v>Business Analyst</v>
      </c>
      <c r="F11">
        <v>85000</v>
      </c>
      <c r="G11">
        <v>3.2997002997002998</v>
      </c>
    </row>
    <row r="12" spans="1:7" x14ac:dyDescent="0.3">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tabSelected="1" workbookViewId="0">
      <selection activeCell="I10" sqref="I10"/>
    </sheetView>
  </sheetViews>
  <sheetFormatPr defaultRowHeight="14.4" x14ac:dyDescent="0.3"/>
  <cols>
    <col min="1" max="1" width="22.77734375" bestFit="1" customWidth="1"/>
    <col min="2" max="2" width="17.44140625" bestFit="1" customWidth="1"/>
    <col min="3" max="3" width="21.5546875" bestFit="1" customWidth="1"/>
    <col min="4" max="4" width="12.6640625" bestFit="1" customWidth="1"/>
    <col min="5" max="5" width="10.33203125" bestFit="1" customWidth="1"/>
  </cols>
  <sheetData>
    <row r="1" spans="1:4" x14ac:dyDescent="0.3">
      <c r="A1" s="1" t="s">
        <v>12</v>
      </c>
      <c r="B1" t="s">
        <v>26</v>
      </c>
      <c r="C1" t="s">
        <v>27</v>
      </c>
      <c r="D1" t="s">
        <v>24</v>
      </c>
    </row>
    <row r="2" spans="1:4" x14ac:dyDescent="0.3">
      <c r="A2" s="2" t="s">
        <v>1</v>
      </c>
      <c r="B2" s="4">
        <v>149653</v>
      </c>
      <c r="C2" s="4">
        <v>155000</v>
      </c>
      <c r="D2" s="4">
        <v>155000</v>
      </c>
    </row>
    <row r="3" spans="1:4" x14ac:dyDescent="0.3">
      <c r="A3" s="2" t="s">
        <v>6</v>
      </c>
      <c r="B3" s="4">
        <v>147500</v>
      </c>
      <c r="C3" s="4">
        <v>147500</v>
      </c>
      <c r="D3" s="4">
        <v>150000</v>
      </c>
    </row>
    <row r="4" spans="1:4" x14ac:dyDescent="0.3">
      <c r="A4" s="2" t="s">
        <v>4</v>
      </c>
      <c r="B4" s="4">
        <v>79200</v>
      </c>
      <c r="C4" s="4">
        <v>115380</v>
      </c>
      <c r="D4" s="4">
        <v>150000</v>
      </c>
    </row>
    <row r="5" spans="1:4" x14ac:dyDescent="0.3">
      <c r="A5" s="2" t="s">
        <v>5</v>
      </c>
      <c r="B5" s="4">
        <v>114008</v>
      </c>
      <c r="C5" s="4">
        <v>127500</v>
      </c>
      <c r="D5" s="4">
        <v>130000</v>
      </c>
    </row>
    <row r="6" spans="1:4" x14ac:dyDescent="0.3">
      <c r="A6" s="2" t="s">
        <v>8</v>
      </c>
      <c r="B6" s="4">
        <v>79200</v>
      </c>
      <c r="C6" s="4">
        <v>99150</v>
      </c>
      <c r="D6" s="4">
        <v>125000</v>
      </c>
    </row>
    <row r="7" spans="1:4" x14ac:dyDescent="0.3">
      <c r="A7" s="2" t="s">
        <v>2</v>
      </c>
      <c r="B7" s="4">
        <v>147500</v>
      </c>
      <c r="C7" s="4">
        <v>125000</v>
      </c>
      <c r="D7" s="4">
        <v>125000</v>
      </c>
    </row>
    <row r="8" spans="1:4" x14ac:dyDescent="0.3">
      <c r="A8" s="2" t="s">
        <v>10</v>
      </c>
      <c r="B8" s="4"/>
      <c r="C8" s="4">
        <v>90000</v>
      </c>
      <c r="D8" s="4">
        <v>115000</v>
      </c>
    </row>
    <row r="9" spans="1:4" x14ac:dyDescent="0.3">
      <c r="A9" s="2" t="s">
        <v>3</v>
      </c>
      <c r="B9" s="4">
        <v>111175</v>
      </c>
      <c r="C9" s="4">
        <v>111175</v>
      </c>
      <c r="D9" s="4">
        <v>110000</v>
      </c>
    </row>
    <row r="10" spans="1:4" x14ac:dyDescent="0.3">
      <c r="A10" s="2" t="s">
        <v>7</v>
      </c>
      <c r="B10" s="4">
        <v>100500</v>
      </c>
      <c r="C10" s="4">
        <v>90000</v>
      </c>
      <c r="D10" s="4">
        <v>90000</v>
      </c>
    </row>
    <row r="11" spans="1:4" x14ac:dyDescent="0.3">
      <c r="A11" s="2" t="s">
        <v>9</v>
      </c>
      <c r="B11" s="4">
        <v>64800</v>
      </c>
      <c r="C11" s="4">
        <v>85120</v>
      </c>
      <c r="D11" s="4">
        <v>90000</v>
      </c>
    </row>
    <row r="12" spans="1:4" x14ac:dyDescent="0.3">
      <c r="A12" s="2" t="s">
        <v>13</v>
      </c>
      <c r="B12" s="4">
        <v>111175</v>
      </c>
      <c r="C12" s="4">
        <v>115000</v>
      </c>
      <c r="D12" s="4">
        <v>118940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D25" sqref="D25"/>
    </sheetView>
  </sheetViews>
  <sheetFormatPr defaultRowHeight="14.4" x14ac:dyDescent="0.3"/>
  <cols>
    <col min="1" max="1" width="12.44140625" bestFit="1" customWidth="1"/>
    <col min="2" max="2" width="13.88671875" bestFit="1" customWidth="1"/>
    <col min="3" max="3" width="13.33203125" bestFit="1" customWidth="1"/>
  </cols>
  <sheetData>
    <row r="1" spans="1:2" x14ac:dyDescent="0.3">
      <c r="A1" s="1" t="s">
        <v>0</v>
      </c>
      <c r="B1" t="s" vm="1">
        <v>7</v>
      </c>
    </row>
    <row r="3" spans="1:2" x14ac:dyDescent="0.3">
      <c r="A3" s="1" t="s">
        <v>12</v>
      </c>
      <c r="B3" t="s">
        <v>25</v>
      </c>
    </row>
    <row r="4" spans="1:2" x14ac:dyDescent="0.3">
      <c r="A4" s="2" t="s">
        <v>11</v>
      </c>
      <c r="B4" s="6">
        <v>6.5479908390589217E-2</v>
      </c>
    </row>
    <row r="5" spans="1:2" x14ac:dyDescent="0.3">
      <c r="A5" s="2" t="s">
        <v>21</v>
      </c>
      <c r="B5" s="6">
        <v>9.0672496356443893E-2</v>
      </c>
    </row>
    <row r="6" spans="1:2" x14ac:dyDescent="0.3">
      <c r="A6" s="2" t="s">
        <v>20</v>
      </c>
      <c r="B6" s="6">
        <v>9.775140537164273E-2</v>
      </c>
    </row>
    <row r="7" spans="1:2" x14ac:dyDescent="0.3">
      <c r="A7" s="2" t="s">
        <v>17</v>
      </c>
      <c r="B7" s="6">
        <v>0.16062877368311471</v>
      </c>
    </row>
    <row r="8" spans="1:2" x14ac:dyDescent="0.3">
      <c r="A8" s="2" t="s">
        <v>22</v>
      </c>
      <c r="B8" s="6">
        <v>0.16958151155527795</v>
      </c>
    </row>
    <row r="9" spans="1:2" x14ac:dyDescent="0.3">
      <c r="A9" s="2" t="s">
        <v>19</v>
      </c>
      <c r="B9" s="6">
        <v>0.17489069331667709</v>
      </c>
    </row>
    <row r="10" spans="1:2" x14ac:dyDescent="0.3">
      <c r="A10" s="2" t="s">
        <v>16</v>
      </c>
      <c r="B10" s="6">
        <v>0.28367686862377678</v>
      </c>
    </row>
    <row r="11" spans="1:2" x14ac:dyDescent="0.3">
      <c r="A11" s="2" t="s">
        <v>15</v>
      </c>
      <c r="B11" s="6">
        <v>0.28784093275036438</v>
      </c>
    </row>
    <row r="12" spans="1:2" x14ac:dyDescent="0.3">
      <c r="A12" s="2" t="s">
        <v>18</v>
      </c>
      <c r="B12" s="6">
        <v>0.39964605454924007</v>
      </c>
    </row>
    <row r="13" spans="1:2" x14ac:dyDescent="0.3">
      <c r="A13" s="2" t="s">
        <v>14</v>
      </c>
      <c r="B13" s="6">
        <v>0.52394336872787839</v>
      </c>
    </row>
    <row r="14" spans="1:2" x14ac:dyDescent="0.3">
      <c r="A14" s="2" t="s">
        <v>13</v>
      </c>
      <c r="B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C4" sqref="C4"/>
    </sheetView>
  </sheetViews>
  <sheetFormatPr defaultRowHeight="14.4" x14ac:dyDescent="0.3"/>
  <cols>
    <col min="1" max="1" width="12.44140625" bestFit="1" customWidth="1"/>
    <col min="2" max="2" width="12.6640625" bestFit="1" customWidth="1"/>
    <col min="3" max="3" width="13.88671875" bestFit="1" customWidth="1"/>
    <col min="4" max="5" width="13.33203125" bestFit="1" customWidth="1"/>
  </cols>
  <sheetData>
    <row r="3" spans="1:3" x14ac:dyDescent="0.3">
      <c r="A3" s="1" t="s">
        <v>12</v>
      </c>
      <c r="B3" t="s">
        <v>24</v>
      </c>
      <c r="C3" t="s">
        <v>25</v>
      </c>
    </row>
    <row r="4" spans="1:3" x14ac:dyDescent="0.3">
      <c r="A4" s="2" t="s">
        <v>15</v>
      </c>
      <c r="B4" s="4">
        <v>98500</v>
      </c>
      <c r="C4" s="6">
        <v>0.28784093275036438</v>
      </c>
    </row>
    <row r="5" spans="1:3" x14ac:dyDescent="0.3">
      <c r="A5" s="2" t="s">
        <v>11</v>
      </c>
      <c r="B5" s="4">
        <v>95000</v>
      </c>
      <c r="C5" s="6">
        <v>6.5479908390589217E-2</v>
      </c>
    </row>
    <row r="6" spans="1:3" x14ac:dyDescent="0.3">
      <c r="A6" s="2" t="s">
        <v>16</v>
      </c>
      <c r="B6" s="4">
        <v>95000</v>
      </c>
      <c r="C6" s="6">
        <v>0.28367686862377678</v>
      </c>
    </row>
    <row r="7" spans="1:3" x14ac:dyDescent="0.3">
      <c r="A7" s="2" t="s">
        <v>17</v>
      </c>
      <c r="B7" s="4">
        <v>92513.75</v>
      </c>
      <c r="C7" s="6">
        <v>0.16062877368311471</v>
      </c>
    </row>
    <row r="8" spans="1:3" x14ac:dyDescent="0.3">
      <c r="A8" s="2" t="s">
        <v>14</v>
      </c>
      <c r="B8" s="4">
        <v>92500</v>
      </c>
      <c r="C8" s="6">
        <v>0.52394336872787839</v>
      </c>
    </row>
    <row r="9" spans="1:3" x14ac:dyDescent="0.3">
      <c r="A9" s="2" t="s">
        <v>22</v>
      </c>
      <c r="B9" s="4">
        <v>90000</v>
      </c>
      <c r="C9" s="6">
        <v>0.16958151155527795</v>
      </c>
    </row>
    <row r="10" spans="1:3" x14ac:dyDescent="0.3">
      <c r="A10" s="2" t="s">
        <v>19</v>
      </c>
      <c r="B10" s="4">
        <v>90000</v>
      </c>
      <c r="C10" s="6">
        <v>0.17489069331667709</v>
      </c>
    </row>
    <row r="11" spans="1:3" x14ac:dyDescent="0.3">
      <c r="A11" s="2" t="s">
        <v>21</v>
      </c>
      <c r="B11" s="4">
        <v>85000</v>
      </c>
      <c r="C11" s="6">
        <v>9.0672496356443893E-2</v>
      </c>
    </row>
    <row r="12" spans="1:3" x14ac:dyDescent="0.3">
      <c r="A12" s="2" t="s">
        <v>18</v>
      </c>
      <c r="B12" s="4">
        <v>84500</v>
      </c>
      <c r="C12" s="6">
        <v>0.39964605454924007</v>
      </c>
    </row>
    <row r="13" spans="1:3" x14ac:dyDescent="0.3">
      <c r="A13" s="2" t="s">
        <v>20</v>
      </c>
      <c r="B13" s="4">
        <v>80850</v>
      </c>
      <c r="C13" s="6">
        <v>9.775140537164273E-2</v>
      </c>
    </row>
    <row r="14" spans="1:3" x14ac:dyDescent="0.3">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E5983A3D-6315-46DB-B36E-56A1B8E25263}">
  <ds:schemaRefs/>
</ds:datastoreItem>
</file>

<file path=customXml/itemProps2.xml><?xml version="1.0" encoding="utf-8"?>
<ds:datastoreItem xmlns:ds="http://schemas.openxmlformats.org/officeDocument/2006/customXml" ds:itemID="{015AD41E-DC2B-4E9E-A399-0303D974CD3A}">
  <ds:schemaRefs/>
</ds:datastoreItem>
</file>

<file path=customXml/itemProps3.xml><?xml version="1.0" encoding="utf-8"?>
<ds:datastoreItem xmlns:ds="http://schemas.openxmlformats.org/officeDocument/2006/customXml" ds:itemID="{FE200283-3B6D-4823-A785-41BA129193C3}">
  <ds:schemaRefs/>
</ds:datastoreItem>
</file>

<file path=customXml/itemProps4.xml><?xml version="1.0" encoding="utf-8"?>
<ds:datastoreItem xmlns:ds="http://schemas.openxmlformats.org/officeDocument/2006/customXml" ds:itemID="{830D987B-FEC4-4589-B4FB-CBB83C978CA3}">
  <ds:schemaRefs/>
</ds:datastoreItem>
</file>

<file path=customXml/itemProps5.xml><?xml version="1.0" encoding="utf-8"?>
<ds:datastoreItem xmlns:ds="http://schemas.openxmlformats.org/officeDocument/2006/customXml" ds:itemID="{3BD13A7E-DF88-45B8-8E65-0C9E51F2A867}">
  <ds:schemaRefs/>
</ds:datastoreItem>
</file>

<file path=customXml/itemProps6.xml><?xml version="1.0" encoding="utf-8"?>
<ds:datastoreItem xmlns:ds="http://schemas.openxmlformats.org/officeDocument/2006/customXml" ds:itemID="{AD038328-33AE-44FB-BDEB-9CB5188B52B8}">
  <ds:schemaRefs/>
</ds:datastoreItem>
</file>

<file path=customXml/itemProps7.xml><?xml version="1.0" encoding="utf-8"?>
<ds:datastoreItem xmlns:ds="http://schemas.openxmlformats.org/officeDocument/2006/customXml" ds:itemID="{54EBDA10-54FE-41B5-A6E8-A93F2532175D}">
  <ds:schemaRefs/>
</ds:datastoreItem>
</file>

<file path=customXml/itemProps8.xml><?xml version="1.0" encoding="utf-8"?>
<ds:datastoreItem xmlns:ds="http://schemas.openxmlformats.org/officeDocument/2006/customXml" ds:itemID="{4590C481-E1EA-4ECE-8250-B47C765CA742}">
  <ds:schemaRefs/>
</ds:datastoreItem>
</file>

<file path=customXml/itemProps9.xml><?xml version="1.0" encoding="utf-8"?>
<ds:datastoreItem xmlns:ds="http://schemas.openxmlformats.org/officeDocument/2006/customXml" ds:itemID="{EF259865-A391-4046-93FC-D3890006A492}">
  <ds:schemaRefs/>
</ds:datastoreItem>
</file>

<file path=customXml/itemProps10.xml><?xml version="1.0" encoding="utf-8"?>
<ds:datastoreItem xmlns:ds="http://schemas.openxmlformats.org/officeDocument/2006/customXml" ds:itemID="{2FDEE6EE-D7F0-48C0-A6E0-6730B0C72FE6}">
  <ds:schemaRefs/>
</ds:datastoreItem>
</file>

<file path=customXml/itemProps11.xml><?xml version="1.0" encoding="utf-8"?>
<ds:datastoreItem xmlns:ds="http://schemas.openxmlformats.org/officeDocument/2006/customXml" ds:itemID="{BE3FA137-4996-4406-B01A-C83546751D6F}">
  <ds:schemaRefs/>
</ds:datastoreItem>
</file>

<file path=customXml/itemProps12.xml><?xml version="1.0" encoding="utf-8"?>
<ds:datastoreItem xmlns:ds="http://schemas.openxmlformats.org/officeDocument/2006/customXml" ds:itemID="{3C0D31B9-03F0-4A6F-896B-69E010325E61}">
  <ds:schemaRefs/>
</ds:datastoreItem>
</file>

<file path=customXml/itemProps13.xml><?xml version="1.0" encoding="utf-8"?>
<ds:datastoreItem xmlns:ds="http://schemas.openxmlformats.org/officeDocument/2006/customXml" ds:itemID="{0F1DB0CC-0D77-49E9-A316-FB9D4ECF4318}">
  <ds:schemaRefs/>
</ds:datastoreItem>
</file>

<file path=customXml/itemProps14.xml><?xml version="1.0" encoding="utf-8"?>
<ds:datastoreItem xmlns:ds="http://schemas.openxmlformats.org/officeDocument/2006/customXml" ds:itemID="{F405983F-5E1D-4642-81F6-B7E4F873D87E}">
  <ds:schemaRefs/>
</ds:datastoreItem>
</file>

<file path=customXml/itemProps15.xml><?xml version="1.0" encoding="utf-8"?>
<ds:datastoreItem xmlns:ds="http://schemas.openxmlformats.org/officeDocument/2006/customXml" ds:itemID="{17D92F68-1E7A-426D-9A7B-EA0D99C1CED2}">
  <ds:schemaRefs/>
</ds:datastoreItem>
</file>

<file path=customXml/itemProps16.xml><?xml version="1.0" encoding="utf-8"?>
<ds:datastoreItem xmlns:ds="http://schemas.openxmlformats.org/officeDocument/2006/customXml" ds:itemID="{9E9643F4-4839-4BC5-9305-0A7B5A6D1F68}">
  <ds:schemaRefs/>
</ds:datastoreItem>
</file>

<file path=customXml/itemProps17.xml><?xml version="1.0" encoding="utf-8"?>
<ds:datastoreItem xmlns:ds="http://schemas.openxmlformats.org/officeDocument/2006/customXml" ds:itemID="{4826D28F-7349-4C79-BB70-88630847A000}">
  <ds:schemaRefs/>
</ds:datastoreItem>
</file>

<file path=customXml/itemProps18.xml><?xml version="1.0" encoding="utf-8"?>
<ds:datastoreItem xmlns:ds="http://schemas.openxmlformats.org/officeDocument/2006/customXml" ds:itemID="{6F53D18E-F087-467A-9FD9-EA3E473A7A68}">
  <ds:schemaRefs/>
</ds:datastoreItem>
</file>

<file path=customXml/itemProps19.xml><?xml version="1.0" encoding="utf-8"?>
<ds:datastoreItem xmlns:ds="http://schemas.openxmlformats.org/officeDocument/2006/customXml" ds:itemID="{73434792-C507-4D7B-A81E-79EC6B781AAC}">
  <ds:schemaRefs/>
</ds:datastoreItem>
</file>

<file path=customXml/itemProps20.xml><?xml version="1.0" encoding="utf-8"?>
<ds:datastoreItem xmlns:ds="http://schemas.openxmlformats.org/officeDocument/2006/customXml" ds:itemID="{3C328CA2-81E4-448E-B50E-8FC3161CE84A}">
  <ds:schemaRefs>
    <ds:schemaRef ds:uri="http://schemas.microsoft.com/DataMashup"/>
  </ds:schemaRefs>
</ds:datastoreItem>
</file>

<file path=customXml/itemProps21.xml><?xml version="1.0" encoding="utf-8"?>
<ds:datastoreItem xmlns:ds="http://schemas.openxmlformats.org/officeDocument/2006/customXml" ds:itemID="{8EB49278-3D1C-4982-AAE3-0E9174FB6034}">
  <ds:schemaRefs/>
</ds:datastoreItem>
</file>

<file path=customXml/itemProps22.xml><?xml version="1.0" encoding="utf-8"?>
<ds:datastoreItem xmlns:ds="http://schemas.openxmlformats.org/officeDocument/2006/customXml" ds:itemID="{0FD3075D-5498-45E1-B271-06736B23E682}">
  <ds:schemaRefs/>
</ds:datastoreItem>
</file>

<file path=customXml/itemProps23.xml><?xml version="1.0" encoding="utf-8"?>
<ds:datastoreItem xmlns:ds="http://schemas.openxmlformats.org/officeDocument/2006/customXml" ds:itemID="{C2798E58-4C7D-41AD-83FC-69385FE9B7F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ravinder kapil</cp:lastModifiedBy>
  <dcterms:created xsi:type="dcterms:W3CDTF">2024-08-10T22:21:34Z</dcterms:created>
  <dcterms:modified xsi:type="dcterms:W3CDTF">2026-02-11T13:23:42Z</dcterms:modified>
</cp:coreProperties>
</file>