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OneDrive - Seneca\Desktop\sage helen resume\"/>
    </mc:Choice>
  </mc:AlternateContent>
  <xr:revisionPtr revIDLastSave="0" documentId="8_{796880EA-918A-4FF9-A486-E28CCD4D6641}" xr6:coauthVersionLast="47" xr6:coauthVersionMax="47" xr10:uidLastSave="{00000000-0000-0000-0000-000000000000}"/>
  <bookViews>
    <workbookView xWindow="-120" yWindow="-120" windowWidth="20730" windowHeight="11040" xr2:uid="{FCBB4599-01AF-482C-9523-BEDE979E97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" i="1" l="1"/>
  <c r="C59" i="1"/>
  <c r="C57" i="1"/>
  <c r="C49" i="1"/>
  <c r="C47" i="1"/>
  <c r="C43" i="1"/>
  <c r="C37" i="1"/>
  <c r="C27" i="1"/>
  <c r="C25" i="1"/>
  <c r="C17" i="1"/>
</calcChain>
</file>

<file path=xl/sharedStrings.xml><?xml version="1.0" encoding="utf-8"?>
<sst xmlns="http://schemas.openxmlformats.org/spreadsheetml/2006/main" count="52" uniqueCount="50">
  <si>
    <t>Helena's Academy</t>
  </si>
  <si>
    <t>Balance Sheet As at 10/31/2025</t>
  </si>
  <si>
    <t/>
  </si>
  <si>
    <t xml:space="preserve"> </t>
  </si>
  <si>
    <t>ASSET</t>
  </si>
  <si>
    <t>CURRENT ASSETS</t>
  </si>
  <si>
    <t>Bank: Chequing Account</t>
  </si>
  <si>
    <t>Bank: Savings Account</t>
  </si>
  <si>
    <t>Investments: Restricted Use Funds</t>
  </si>
  <si>
    <t>Advances &amp; Loans Receivable</t>
  </si>
  <si>
    <t>Prepaid Taxes</t>
  </si>
  <si>
    <t>Office Supplies</t>
  </si>
  <si>
    <t>Art Supplies</t>
  </si>
  <si>
    <t>Library Material</t>
  </si>
  <si>
    <t>Textbooks</t>
  </si>
  <si>
    <t>TOTAL CURRENT ASSETS</t>
  </si>
  <si>
    <t>FIXED ASSETS</t>
  </si>
  <si>
    <t>Classroom Computers</t>
  </si>
  <si>
    <t>Office Equipment</t>
  </si>
  <si>
    <t>Furniture</t>
  </si>
  <si>
    <t>Vehicle</t>
  </si>
  <si>
    <t>School Premises</t>
  </si>
  <si>
    <t>TOTAL FIXED ASSETS</t>
  </si>
  <si>
    <t>TOTAL ASSET</t>
  </si>
  <si>
    <t>LIABILITY</t>
  </si>
  <si>
    <t>CURRENT LIABILITIES</t>
  </si>
  <si>
    <t>Bank Loan</t>
  </si>
  <si>
    <t>Vacation Payable</t>
  </si>
  <si>
    <t>EI Payable</t>
  </si>
  <si>
    <t>CPP Payable</t>
  </si>
  <si>
    <t>Income Tax Payable</t>
  </si>
  <si>
    <t>Receiver General Payable</t>
  </si>
  <si>
    <t>RRSP Payable</t>
  </si>
  <si>
    <t>Family Support Payable</t>
  </si>
  <si>
    <t>Medical Payable - Employee</t>
  </si>
  <si>
    <t>Medical Payable - Employer</t>
  </si>
  <si>
    <t>WCB Payable</t>
  </si>
  <si>
    <t>TOTAL CURRENT LIABILITIES</t>
  </si>
  <si>
    <t>LONG TERM LIABILITIES</t>
  </si>
  <si>
    <t>Mortgage Payable</t>
  </si>
  <si>
    <t>TOTAL LONG TERM LIABILITIES</t>
  </si>
  <si>
    <t>TOTAL LIABILITY</t>
  </si>
  <si>
    <t>EQUITY</t>
  </si>
  <si>
    <t>Academy, Invested Capital</t>
  </si>
  <si>
    <t>Retained Surplus</t>
  </si>
  <si>
    <t>Net Income</t>
  </si>
  <si>
    <t>UPDATED CAPITAL</t>
  </si>
  <si>
    <t>TOTAL EQUITY</t>
  </si>
  <si>
    <t>LIABILITIES AND EQUITY</t>
  </si>
  <si>
    <t>Generated On: 06/03/2025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</si>
</sst>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;\-#,##0.00"/>
  </numFmts>
  <fonts count="4" x14ac:knownFonts="1">
    <font>
      <sz val="11"/>
      <color theme="1"/>
      <name val="Aptos Narrow"/>
      <family val="2"/>
      <scheme val="minor"/>
    </font>
    <font>
      <b/>
      <sz val="12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quotePrefix="1" applyNumberFormat="1" applyFont="1" applyAlignment="1">
      <alignment horizontal="left"/>
    </xf>
    <xf numFmtId="0" fontId="2" fillId="0" borderId="0" xfId="0" applyNumberFormat="1" applyFont="1" applyAlignment="1">
      <alignment horizontal="left"/>
    </xf>
    <xf numFmtId="0" fontId="2" fillId="0" borderId="0" xfId="0" quotePrefix="1" applyNumberFormat="1" applyFont="1" applyAlignment="1">
      <alignment horizontal="left"/>
    </xf>
    <xf numFmtId="0" fontId="2" fillId="0" borderId="0" xfId="0" quotePrefix="1" applyNumberFormat="1" applyFont="1" applyAlignment="1">
      <alignment horizontal="center"/>
    </xf>
    <xf numFmtId="0" fontId="3" fillId="0" borderId="0" xfId="0" quotePrefix="1" applyNumberFormat="1" applyFont="1" applyAlignment="1">
      <alignment horizontal="left"/>
    </xf>
    <xf numFmtId="164" fontId="2" fillId="0" borderId="0" xfId="0" applyNumberFormat="1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0" fontId="3" fillId="0" borderId="0" xfId="0" quotePrefix="1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14C2A-F8DC-4C98-8AF9-15B9AF19BDC8}">
  <dimension ref="A1:D63"/>
  <sheetViews>
    <sheetView showGridLines="0" tabSelected="1" workbookViewId="0">
      <pane xSplit="1" ySplit="4" topLeftCell="B5" activePane="bottomRight" state="frozenSplit"/>
      <selection pane="topRight" activeCell="B1" sqref="B1"/>
      <selection pane="bottomLeft" activeCell="A5" sqref="A5"/>
      <selection pane="bottomRight"/>
    </sheetView>
  </sheetViews>
  <sheetFormatPr defaultRowHeight="15" x14ac:dyDescent="0.25"/>
  <cols>
    <col min="1" max="1" width="25.5703125" bestFit="1" customWidth="1"/>
    <col min="2" max="2" width="7.42578125" bestFit="1" customWidth="1"/>
    <col min="3" max="3" width="10.42578125" bestFit="1" customWidth="1"/>
    <col min="4" max="4" width="13.7109375" customWidth="1"/>
  </cols>
  <sheetData>
    <row r="1" spans="1:4" ht="15.75" x14ac:dyDescent="0.25">
      <c r="A1" s="1" t="s">
        <v>0</v>
      </c>
      <c r="B1" s="1"/>
      <c r="C1" s="1"/>
      <c r="D1" s="1"/>
    </row>
    <row r="2" spans="1:4" ht="15.75" x14ac:dyDescent="0.25">
      <c r="A2" s="1" t="s">
        <v>1</v>
      </c>
      <c r="B2" s="1"/>
      <c r="C2" s="1"/>
      <c r="D2" s="1"/>
    </row>
    <row r="3" spans="1:4" ht="15.75" x14ac:dyDescent="0.25">
      <c r="A3" s="1" t="s">
        <v>2</v>
      </c>
      <c r="B3" s="1"/>
      <c r="C3" s="1"/>
      <c r="D3" s="1"/>
    </row>
    <row r="4" spans="1:4" x14ac:dyDescent="0.25">
      <c r="A4" s="3" t="s">
        <v>3</v>
      </c>
      <c r="B4" s="4" t="s">
        <v>2</v>
      </c>
    </row>
    <row r="5" spans="1:4" x14ac:dyDescent="0.25">
      <c r="A5" s="5" t="s">
        <v>4</v>
      </c>
    </row>
    <row r="7" spans="1:4" x14ac:dyDescent="0.25">
      <c r="A7" s="5" t="s">
        <v>5</v>
      </c>
    </row>
    <row r="8" spans="1:4" x14ac:dyDescent="0.25">
      <c r="A8" s="3" t="s">
        <v>6</v>
      </c>
      <c r="B8" s="2"/>
      <c r="C8" s="6">
        <v>175065.83</v>
      </c>
    </row>
    <row r="9" spans="1:4" x14ac:dyDescent="0.25">
      <c r="A9" s="3" t="s">
        <v>7</v>
      </c>
      <c r="B9" s="2"/>
      <c r="C9" s="6">
        <v>160000</v>
      </c>
    </row>
    <row r="10" spans="1:4" x14ac:dyDescent="0.25">
      <c r="A10" s="3" t="s">
        <v>8</v>
      </c>
      <c r="B10" s="2"/>
      <c r="C10" s="6">
        <v>540000</v>
      </c>
    </row>
    <row r="11" spans="1:4" x14ac:dyDescent="0.25">
      <c r="A11" s="3" t="s">
        <v>9</v>
      </c>
      <c r="B11" s="2"/>
      <c r="C11" s="6">
        <v>250</v>
      </c>
    </row>
    <row r="12" spans="1:4" x14ac:dyDescent="0.25">
      <c r="A12" s="3" t="s">
        <v>10</v>
      </c>
      <c r="B12" s="2"/>
      <c r="C12" s="6">
        <v>1800</v>
      </c>
    </row>
    <row r="13" spans="1:4" x14ac:dyDescent="0.25">
      <c r="A13" s="3" t="s">
        <v>11</v>
      </c>
      <c r="B13" s="2"/>
      <c r="C13" s="6">
        <v>3920</v>
      </c>
    </row>
    <row r="14" spans="1:4" x14ac:dyDescent="0.25">
      <c r="A14" s="3" t="s">
        <v>12</v>
      </c>
      <c r="B14" s="2"/>
      <c r="C14" s="6">
        <v>3115</v>
      </c>
    </row>
    <row r="15" spans="1:4" x14ac:dyDescent="0.25">
      <c r="A15" s="3" t="s">
        <v>13</v>
      </c>
      <c r="B15" s="2"/>
      <c r="C15" s="6">
        <v>14500</v>
      </c>
    </row>
    <row r="16" spans="1:4" x14ac:dyDescent="0.25">
      <c r="A16" s="3" t="s">
        <v>14</v>
      </c>
      <c r="B16" s="2"/>
      <c r="C16" s="7">
        <v>4505</v>
      </c>
    </row>
    <row r="17" spans="1:3" x14ac:dyDescent="0.25">
      <c r="A17" s="5" t="s">
        <v>15</v>
      </c>
      <c r="B17" s="2"/>
      <c r="C17" s="8">
        <f>SUBTOTAL(9,C6:C16)</f>
        <v>903155.83</v>
      </c>
    </row>
    <row r="19" spans="1:3" x14ac:dyDescent="0.25">
      <c r="A19" s="5" t="s">
        <v>16</v>
      </c>
    </row>
    <row r="20" spans="1:3" x14ac:dyDescent="0.25">
      <c r="A20" s="3" t="s">
        <v>17</v>
      </c>
      <c r="B20" s="2"/>
      <c r="C20" s="6">
        <v>6800</v>
      </c>
    </row>
    <row r="21" spans="1:3" x14ac:dyDescent="0.25">
      <c r="A21" s="3" t="s">
        <v>18</v>
      </c>
      <c r="B21" s="2"/>
      <c r="C21" s="6">
        <v>4900</v>
      </c>
    </row>
    <row r="22" spans="1:3" x14ac:dyDescent="0.25">
      <c r="A22" s="3" t="s">
        <v>19</v>
      </c>
      <c r="B22" s="2"/>
      <c r="C22" s="6">
        <v>16000</v>
      </c>
    </row>
    <row r="23" spans="1:3" x14ac:dyDescent="0.25">
      <c r="A23" s="3" t="s">
        <v>20</v>
      </c>
      <c r="B23" s="2"/>
      <c r="C23" s="6">
        <v>23000</v>
      </c>
    </row>
    <row r="24" spans="1:3" x14ac:dyDescent="0.25">
      <c r="A24" s="3" t="s">
        <v>21</v>
      </c>
      <c r="B24" s="2"/>
      <c r="C24" s="7">
        <v>640000</v>
      </c>
    </row>
    <row r="25" spans="1:3" x14ac:dyDescent="0.25">
      <c r="A25" s="5" t="s">
        <v>22</v>
      </c>
      <c r="B25" s="2"/>
      <c r="C25" s="8">
        <f>SUBTOTAL(9,C18:C24)</f>
        <v>690700</v>
      </c>
    </row>
    <row r="27" spans="1:3" ht="15.75" thickBot="1" x14ac:dyDescent="0.3">
      <c r="A27" s="5" t="s">
        <v>23</v>
      </c>
      <c r="B27" s="2"/>
      <c r="C27" s="9">
        <f>SUBTOTAL(9,C6:C25)</f>
        <v>1593855.83</v>
      </c>
    </row>
    <row r="28" spans="1:3" ht="15.75" thickTop="1" x14ac:dyDescent="0.25"/>
    <row r="29" spans="1:3" x14ac:dyDescent="0.25">
      <c r="A29" s="5" t="s">
        <v>24</v>
      </c>
    </row>
    <row r="31" spans="1:3" x14ac:dyDescent="0.25">
      <c r="A31" s="5" t="s">
        <v>25</v>
      </c>
    </row>
    <row r="32" spans="1:3" x14ac:dyDescent="0.25">
      <c r="A32" s="3" t="s">
        <v>26</v>
      </c>
      <c r="B32" s="2"/>
      <c r="C32" s="6">
        <v>64120</v>
      </c>
    </row>
    <row r="33" spans="1:3" x14ac:dyDescent="0.25">
      <c r="A33" s="3" t="s">
        <v>27</v>
      </c>
      <c r="B33" s="2"/>
      <c r="C33" s="6">
        <v>2708.82</v>
      </c>
    </row>
    <row r="34" spans="1:3" x14ac:dyDescent="0.25">
      <c r="A34" s="3" t="s">
        <v>28</v>
      </c>
      <c r="B34" s="6">
        <v>1609.04</v>
      </c>
    </row>
    <row r="35" spans="1:3" x14ac:dyDescent="0.25">
      <c r="A35" s="3" t="s">
        <v>29</v>
      </c>
      <c r="B35" s="6">
        <v>4660.4399999999996</v>
      </c>
    </row>
    <row r="36" spans="1:3" x14ac:dyDescent="0.25">
      <c r="A36" s="3" t="s">
        <v>30</v>
      </c>
      <c r="B36" s="7">
        <v>5538.25</v>
      </c>
    </row>
    <row r="37" spans="1:3" x14ac:dyDescent="0.25">
      <c r="A37" s="3" t="s">
        <v>31</v>
      </c>
      <c r="B37" s="2"/>
      <c r="C37" s="6">
        <f>(B34+B35+B36)</f>
        <v>11807.73</v>
      </c>
    </row>
    <row r="38" spans="1:3" x14ac:dyDescent="0.25">
      <c r="A38" s="3" t="s">
        <v>32</v>
      </c>
      <c r="B38" s="2"/>
      <c r="C38" s="6">
        <v>300</v>
      </c>
    </row>
    <row r="39" spans="1:3" x14ac:dyDescent="0.25">
      <c r="A39" s="3" t="s">
        <v>33</v>
      </c>
      <c r="B39" s="2"/>
      <c r="C39" s="6">
        <v>1000</v>
      </c>
    </row>
    <row r="40" spans="1:3" x14ac:dyDescent="0.25">
      <c r="A40" s="3" t="s">
        <v>34</v>
      </c>
      <c r="B40" s="2"/>
      <c r="C40" s="6">
        <v>484</v>
      </c>
    </row>
    <row r="41" spans="1:3" x14ac:dyDescent="0.25">
      <c r="A41" s="3" t="s">
        <v>35</v>
      </c>
      <c r="B41" s="2"/>
      <c r="C41" s="6">
        <v>484</v>
      </c>
    </row>
    <row r="42" spans="1:3" x14ac:dyDescent="0.25">
      <c r="A42" s="3" t="s">
        <v>36</v>
      </c>
      <c r="B42" s="2"/>
      <c r="C42" s="7">
        <v>457.62</v>
      </c>
    </row>
    <row r="43" spans="1:3" x14ac:dyDescent="0.25">
      <c r="A43" s="5" t="s">
        <v>37</v>
      </c>
      <c r="B43" s="2"/>
      <c r="C43" s="8">
        <f>SUBTOTAL(9,C30:C42)</f>
        <v>81362.17</v>
      </c>
    </row>
    <row r="45" spans="1:3" x14ac:dyDescent="0.25">
      <c r="A45" s="5" t="s">
        <v>38</v>
      </c>
    </row>
    <row r="46" spans="1:3" x14ac:dyDescent="0.25">
      <c r="A46" s="3" t="s">
        <v>39</v>
      </c>
      <c r="B46" s="2"/>
      <c r="C46" s="7">
        <v>419500</v>
      </c>
    </row>
    <row r="47" spans="1:3" x14ac:dyDescent="0.25">
      <c r="A47" s="5" t="s">
        <v>40</v>
      </c>
      <c r="B47" s="2"/>
      <c r="C47" s="8">
        <f>SUBTOTAL(9,C44:C46)</f>
        <v>419500</v>
      </c>
    </row>
    <row r="49" spans="1:4" x14ac:dyDescent="0.25">
      <c r="A49" s="5" t="s">
        <v>41</v>
      </c>
      <c r="B49" s="2"/>
      <c r="C49" s="7">
        <f>SUBTOTAL(9,C30:C47)</f>
        <v>500862.17</v>
      </c>
    </row>
    <row r="51" spans="1:4" x14ac:dyDescent="0.25">
      <c r="A51" s="5" t="s">
        <v>42</v>
      </c>
    </row>
    <row r="53" spans="1:4" x14ac:dyDescent="0.25">
      <c r="A53" s="5" t="s">
        <v>42</v>
      </c>
    </row>
    <row r="54" spans="1:4" x14ac:dyDescent="0.25">
      <c r="A54" s="3" t="s">
        <v>43</v>
      </c>
      <c r="B54" s="2"/>
      <c r="C54" s="6">
        <v>685000</v>
      </c>
    </row>
    <row r="55" spans="1:4" x14ac:dyDescent="0.25">
      <c r="A55" s="3" t="s">
        <v>44</v>
      </c>
      <c r="B55" s="2"/>
      <c r="C55" s="6">
        <v>57726.69</v>
      </c>
    </row>
    <row r="56" spans="1:4" x14ac:dyDescent="0.25">
      <c r="A56" s="3" t="s">
        <v>45</v>
      </c>
      <c r="B56" s="2"/>
      <c r="C56" s="7">
        <v>350266.97</v>
      </c>
    </row>
    <row r="57" spans="1:4" x14ac:dyDescent="0.25">
      <c r="A57" s="5" t="s">
        <v>46</v>
      </c>
      <c r="B57" s="2"/>
      <c r="C57" s="8">
        <f>SUBTOTAL(9,C52:C56)</f>
        <v>1092993.6599999999</v>
      </c>
    </row>
    <row r="59" spans="1:4" x14ac:dyDescent="0.25">
      <c r="A59" s="5" t="s">
        <v>47</v>
      </c>
      <c r="B59" s="2"/>
      <c r="C59" s="7">
        <f>SUBTOTAL(9,C52:C57)</f>
        <v>1092993.6599999999</v>
      </c>
    </row>
    <row r="61" spans="1:4" ht="15.75" thickBot="1" x14ac:dyDescent="0.3">
      <c r="A61" s="5" t="s">
        <v>48</v>
      </c>
      <c r="B61" s="2"/>
      <c r="C61" s="9">
        <f>(C49+C59)</f>
        <v>1593855.8299999998</v>
      </c>
    </row>
    <row r="62" spans="1:4" ht="15.75" thickTop="1" x14ac:dyDescent="0.25"/>
    <row r="63" spans="1:4" x14ac:dyDescent="0.25">
      <c r="A63" s="10" t="s">
        <v>49</v>
      </c>
      <c r="B63" s="10"/>
      <c r="C63" s="10"/>
      <c r="D63" s="10"/>
    </row>
  </sheetData>
  <mergeCells count="1">
    <mergeCell ref="A63:D6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Gambhir</dc:creator>
  <cp:lastModifiedBy>Tushar Gambhir</cp:lastModifiedBy>
  <dcterms:created xsi:type="dcterms:W3CDTF">2025-06-03T23:22:55Z</dcterms:created>
  <dcterms:modified xsi:type="dcterms:W3CDTF">2025-06-03T23:22:57Z</dcterms:modified>
</cp:coreProperties>
</file>