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resume\"/>
    </mc:Choice>
  </mc:AlternateContent>
  <xr:revisionPtr revIDLastSave="0" documentId="8_{E93128C0-0420-45BC-8F6D-7D0A21368408}" xr6:coauthVersionLast="47" xr6:coauthVersionMax="47" xr10:uidLastSave="{00000000-0000-0000-0000-000000000000}"/>
  <bookViews>
    <workbookView xWindow="-120" yWindow="-120" windowWidth="20730" windowHeight="11040" xr2:uid="{E5A59AA3-182D-48B4-B3EE-6869D5EA5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69" i="1"/>
  <c r="C67" i="1"/>
  <c r="C60" i="1"/>
  <c r="C58" i="1"/>
  <c r="C54" i="1"/>
  <c r="C53" i="1"/>
  <c r="C46" i="1"/>
  <c r="C35" i="1"/>
  <c r="C33" i="1"/>
  <c r="C25" i="1"/>
  <c r="C17" i="1"/>
  <c r="C12" i="1"/>
</calcChain>
</file>

<file path=xl/sharedStrings.xml><?xml version="1.0" encoding="utf-8"?>
<sst xmlns="http://schemas.openxmlformats.org/spreadsheetml/2006/main" count="61" uniqueCount="58">
  <si>
    <t>K-Wood Kitchens &amp; Bath- Tushar Gambhir</t>
  </si>
  <si>
    <t>Balance Sheet As at 08/31/2025</t>
  </si>
  <si>
    <t/>
  </si>
  <si>
    <t xml:space="preserve"> </t>
  </si>
  <si>
    <t>ASSET</t>
  </si>
  <si>
    <t>CURRENT ASSETS</t>
  </si>
  <si>
    <t>Bank Account: Chequing</t>
  </si>
  <si>
    <t>Bank Account: MasterCard</t>
  </si>
  <si>
    <t>Bank Account: Visa</t>
  </si>
  <si>
    <t>Investments</t>
  </si>
  <si>
    <t>Net Bank</t>
  </si>
  <si>
    <t>Accounts Receivable</t>
  </si>
  <si>
    <t>Office Supplies</t>
  </si>
  <si>
    <t>Prepaid Insurance</t>
  </si>
  <si>
    <t>Prepaid Advertising</t>
  </si>
  <si>
    <t>TOTAL CURRENT ASSETS</t>
  </si>
  <si>
    <t>INVENTORY ASSETS</t>
  </si>
  <si>
    <t>Ranges and Cooktops</t>
  </si>
  <si>
    <t>Refrigerators</t>
  </si>
  <si>
    <t>Dishwashers</t>
  </si>
  <si>
    <t>Books</t>
  </si>
  <si>
    <t>Promotional Offers</t>
  </si>
  <si>
    <t>TOTAL INVENTORY ASSETS</t>
  </si>
  <si>
    <t>CENTRE &amp; EQUIPMENT</t>
  </si>
  <si>
    <t>Computer Equipment</t>
  </si>
  <si>
    <t>Furniture &amp; Fixtures</t>
  </si>
  <si>
    <t>Classrom Equipment</t>
  </si>
  <si>
    <t>Retail Premises</t>
  </si>
  <si>
    <t>Company Vehicle</t>
  </si>
  <si>
    <t>TOTAL CENTRE &amp; EQUIPMENT</t>
  </si>
  <si>
    <t>TOTAL ASSET</t>
  </si>
  <si>
    <t>LIABILITY</t>
  </si>
  <si>
    <t>CURRENT LIABILITIES</t>
  </si>
  <si>
    <t>Bank Loan</t>
  </si>
  <si>
    <t>Accounts Payable</t>
  </si>
  <si>
    <t>Credit Card Payable</t>
  </si>
  <si>
    <t>EI Payable</t>
  </si>
  <si>
    <t>CPP Payable</t>
  </si>
  <si>
    <t>Income Tax Payable</t>
  </si>
  <si>
    <t>Receiver General Payable</t>
  </si>
  <si>
    <t>Group Insurance - Employer</t>
  </si>
  <si>
    <t>Group Insurance - Employee</t>
  </si>
  <si>
    <t>WCB Payable</t>
  </si>
  <si>
    <t>RST Payable</t>
  </si>
  <si>
    <t>GST Charged on Sales</t>
  </si>
  <si>
    <t>GST Paid on Purchases</t>
  </si>
  <si>
    <t>GST Owing (Refund)</t>
  </si>
  <si>
    <t>TOTAL CURRENT LIABILITIES</t>
  </si>
  <si>
    <t>LONG TERM LIABILITIES</t>
  </si>
  <si>
    <t>Mortgage Payable</t>
  </si>
  <si>
    <t>TOTAL LONG TERM LIABILITIES</t>
  </si>
  <si>
    <t>TOTAL LIABILITY</t>
  </si>
  <si>
    <t>EQUITY</t>
  </si>
  <si>
    <t>Share Capital</t>
  </si>
  <si>
    <t>Current Earnings</t>
  </si>
  <si>
    <t>TOTAL EQUITY</t>
  </si>
  <si>
    <t>LIABILITIES AND EQUITY</t>
  </si>
  <si>
    <t>Generated On: 05/28/2025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</si>
</sst>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;\-#,##0.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0" xfId="0" quotePrefix="1" applyNumberFormat="1" applyFont="1" applyAlignment="1">
      <alignment horizontal="center"/>
    </xf>
    <xf numFmtId="0" fontId="3" fillId="0" borderId="0" xfId="0" quotePrefix="1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67DC-CD77-4A07-BC9A-141740CF7EE0}">
  <dimension ref="A1:D73"/>
  <sheetViews>
    <sheetView showGridLines="0" tabSelected="1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5.28515625" bestFit="1" customWidth="1"/>
    <col min="2" max="2" width="9.140625" bestFit="1" customWidth="1"/>
    <col min="3" max="3" width="10.42578125" bestFit="1" customWidth="1"/>
    <col min="4" max="4" width="13.7109375" customWidth="1"/>
  </cols>
  <sheetData>
    <row r="1" spans="1:4" ht="15.75" x14ac:dyDescent="0.25">
      <c r="A1" s="1" t="s">
        <v>0</v>
      </c>
      <c r="B1" s="1"/>
      <c r="C1" s="1"/>
      <c r="D1" s="1"/>
    </row>
    <row r="2" spans="1:4" ht="15.75" x14ac:dyDescent="0.25">
      <c r="A2" s="1" t="s">
        <v>1</v>
      </c>
      <c r="B2" s="1"/>
      <c r="C2" s="1"/>
      <c r="D2" s="1"/>
    </row>
    <row r="3" spans="1:4" ht="15.75" x14ac:dyDescent="0.25">
      <c r="A3" s="1" t="s">
        <v>2</v>
      </c>
      <c r="B3" s="1"/>
      <c r="C3" s="1"/>
      <c r="D3" s="1"/>
    </row>
    <row r="4" spans="1:4" x14ac:dyDescent="0.25">
      <c r="A4" s="3" t="s">
        <v>3</v>
      </c>
      <c r="B4" s="4" t="s">
        <v>2</v>
      </c>
    </row>
    <row r="5" spans="1:4" x14ac:dyDescent="0.25">
      <c r="A5" s="5" t="s">
        <v>4</v>
      </c>
    </row>
    <row r="7" spans="1:4" x14ac:dyDescent="0.25">
      <c r="A7" s="5" t="s">
        <v>5</v>
      </c>
    </row>
    <row r="8" spans="1:4" x14ac:dyDescent="0.25">
      <c r="A8" s="3" t="s">
        <v>6</v>
      </c>
      <c r="B8" s="6">
        <v>139325.03</v>
      </c>
    </row>
    <row r="9" spans="1:4" x14ac:dyDescent="0.25">
      <c r="A9" s="3" t="s">
        <v>7</v>
      </c>
      <c r="B9" s="6">
        <v>8570</v>
      </c>
    </row>
    <row r="10" spans="1:4" x14ac:dyDescent="0.25">
      <c r="A10" s="3" t="s">
        <v>8</v>
      </c>
      <c r="B10" s="6">
        <v>7320</v>
      </c>
    </row>
    <row r="11" spans="1:4" x14ac:dyDescent="0.25">
      <c r="A11" s="3" t="s">
        <v>9</v>
      </c>
      <c r="B11" s="7">
        <v>230000</v>
      </c>
    </row>
    <row r="12" spans="1:4" x14ac:dyDescent="0.25">
      <c r="A12" s="3" t="s">
        <v>10</v>
      </c>
      <c r="B12" s="2"/>
      <c r="C12" s="6">
        <f>(B8+B9+B10+B11)</f>
        <v>385215.03</v>
      </c>
    </row>
    <row r="13" spans="1:4" x14ac:dyDescent="0.25">
      <c r="A13" s="3" t="s">
        <v>11</v>
      </c>
      <c r="B13" s="2"/>
      <c r="C13" s="6">
        <v>54067</v>
      </c>
    </row>
    <row r="14" spans="1:4" x14ac:dyDescent="0.25">
      <c r="A14" s="3" t="s">
        <v>12</v>
      </c>
      <c r="B14" s="2"/>
      <c r="C14" s="6">
        <v>625</v>
      </c>
    </row>
    <row r="15" spans="1:4" x14ac:dyDescent="0.25">
      <c r="A15" s="3" t="s">
        <v>13</v>
      </c>
      <c r="B15" s="2"/>
      <c r="C15" s="6">
        <v>3300</v>
      </c>
    </row>
    <row r="16" spans="1:4" x14ac:dyDescent="0.25">
      <c r="A16" s="3" t="s">
        <v>14</v>
      </c>
      <c r="B16" s="2"/>
      <c r="C16" s="7">
        <v>1284</v>
      </c>
    </row>
    <row r="17" spans="1:3" x14ac:dyDescent="0.25">
      <c r="A17" s="5" t="s">
        <v>15</v>
      </c>
      <c r="B17" s="2"/>
      <c r="C17" s="8">
        <f>SUBTOTAL(9,C6:C16)</f>
        <v>444491.03</v>
      </c>
    </row>
    <row r="19" spans="1:3" x14ac:dyDescent="0.25">
      <c r="A19" s="5" t="s">
        <v>16</v>
      </c>
    </row>
    <row r="20" spans="1:3" x14ac:dyDescent="0.25">
      <c r="A20" s="3" t="s">
        <v>17</v>
      </c>
      <c r="B20" s="2"/>
      <c r="C20" s="6">
        <v>188665</v>
      </c>
    </row>
    <row r="21" spans="1:3" x14ac:dyDescent="0.25">
      <c r="A21" s="3" t="s">
        <v>18</v>
      </c>
      <c r="B21" s="2"/>
      <c r="C21" s="6">
        <v>129240</v>
      </c>
    </row>
    <row r="22" spans="1:3" x14ac:dyDescent="0.25">
      <c r="A22" s="3" t="s">
        <v>19</v>
      </c>
      <c r="B22" s="2"/>
      <c r="C22" s="6">
        <v>23100</v>
      </c>
    </row>
    <row r="23" spans="1:3" x14ac:dyDescent="0.25">
      <c r="A23" s="3" t="s">
        <v>20</v>
      </c>
      <c r="B23" s="2"/>
      <c r="C23" s="6">
        <v>2575</v>
      </c>
    </row>
    <row r="24" spans="1:3" x14ac:dyDescent="0.25">
      <c r="A24" s="3" t="s">
        <v>21</v>
      </c>
      <c r="B24" s="2"/>
      <c r="C24" s="7">
        <v>71635</v>
      </c>
    </row>
    <row r="25" spans="1:3" x14ac:dyDescent="0.25">
      <c r="A25" s="5" t="s">
        <v>22</v>
      </c>
      <c r="B25" s="2"/>
      <c r="C25" s="8">
        <f>SUBTOTAL(9,C18:C24)</f>
        <v>415215</v>
      </c>
    </row>
    <row r="27" spans="1:3" x14ac:dyDescent="0.25">
      <c r="A27" s="5" t="s">
        <v>23</v>
      </c>
    </row>
    <row r="28" spans="1:3" x14ac:dyDescent="0.25">
      <c r="A28" s="3" t="s">
        <v>24</v>
      </c>
      <c r="B28" s="2"/>
      <c r="C28" s="6">
        <v>7350</v>
      </c>
    </row>
    <row r="29" spans="1:3" x14ac:dyDescent="0.25">
      <c r="A29" s="3" t="s">
        <v>25</v>
      </c>
      <c r="B29" s="2"/>
      <c r="C29" s="6">
        <v>20500</v>
      </c>
    </row>
    <row r="30" spans="1:3" x14ac:dyDescent="0.25">
      <c r="A30" s="3" t="s">
        <v>26</v>
      </c>
      <c r="B30" s="2"/>
      <c r="C30" s="6">
        <v>23000</v>
      </c>
    </row>
    <row r="31" spans="1:3" x14ac:dyDescent="0.25">
      <c r="A31" s="3" t="s">
        <v>27</v>
      </c>
      <c r="B31" s="2"/>
      <c r="C31" s="6">
        <v>250000</v>
      </c>
    </row>
    <row r="32" spans="1:3" x14ac:dyDescent="0.25">
      <c r="A32" s="3" t="s">
        <v>28</v>
      </c>
      <c r="B32" s="2"/>
      <c r="C32" s="7">
        <v>36000</v>
      </c>
    </row>
    <row r="33" spans="1:3" x14ac:dyDescent="0.25">
      <c r="A33" s="5" t="s">
        <v>29</v>
      </c>
      <c r="B33" s="2"/>
      <c r="C33" s="8">
        <f>SUBTOTAL(9,C26:C32)</f>
        <v>336850</v>
      </c>
    </row>
    <row r="35" spans="1:3" ht="15.75" thickBot="1" x14ac:dyDescent="0.3">
      <c r="A35" s="5" t="s">
        <v>30</v>
      </c>
      <c r="B35" s="2"/>
      <c r="C35" s="9">
        <f>SUBTOTAL(9,C6:C33)</f>
        <v>1196556.03</v>
      </c>
    </row>
    <row r="36" spans="1:3" ht="15.75" thickTop="1" x14ac:dyDescent="0.25"/>
    <row r="37" spans="1:3" x14ac:dyDescent="0.25">
      <c r="A37" s="5" t="s">
        <v>31</v>
      </c>
    </row>
    <row r="39" spans="1:3" x14ac:dyDescent="0.25">
      <c r="A39" s="5" t="s">
        <v>32</v>
      </c>
    </row>
    <row r="40" spans="1:3" x14ac:dyDescent="0.25">
      <c r="A40" s="3" t="s">
        <v>33</v>
      </c>
      <c r="B40" s="2"/>
      <c r="C40" s="6">
        <v>79520</v>
      </c>
    </row>
    <row r="41" spans="1:3" x14ac:dyDescent="0.25">
      <c r="A41" s="3" t="s">
        <v>34</v>
      </c>
      <c r="B41" s="2"/>
      <c r="C41" s="6">
        <v>63664</v>
      </c>
    </row>
    <row r="42" spans="1:3" x14ac:dyDescent="0.25">
      <c r="A42" s="3" t="s">
        <v>35</v>
      </c>
      <c r="B42" s="2"/>
      <c r="C42" s="6">
        <v>280</v>
      </c>
    </row>
    <row r="43" spans="1:3" x14ac:dyDescent="0.25">
      <c r="A43" s="3" t="s">
        <v>36</v>
      </c>
      <c r="B43" s="6">
        <v>785.5</v>
      </c>
    </row>
    <row r="44" spans="1:3" x14ac:dyDescent="0.25">
      <c r="A44" s="3" t="s">
        <v>37</v>
      </c>
      <c r="B44" s="6">
        <v>2248.1999999999998</v>
      </c>
    </row>
    <row r="45" spans="1:3" x14ac:dyDescent="0.25">
      <c r="A45" s="3" t="s">
        <v>38</v>
      </c>
      <c r="B45" s="7">
        <v>3821.64</v>
      </c>
    </row>
    <row r="46" spans="1:3" x14ac:dyDescent="0.25">
      <c r="A46" s="3" t="s">
        <v>39</v>
      </c>
      <c r="B46" s="2"/>
      <c r="C46" s="6">
        <f>(B43+B44+B45)</f>
        <v>6855.34</v>
      </c>
    </row>
    <row r="47" spans="1:3" x14ac:dyDescent="0.25">
      <c r="A47" s="3" t="s">
        <v>40</v>
      </c>
      <c r="B47" s="2"/>
      <c r="C47" s="6">
        <v>1220</v>
      </c>
    </row>
    <row r="48" spans="1:3" x14ac:dyDescent="0.25">
      <c r="A48" s="3" t="s">
        <v>41</v>
      </c>
      <c r="B48" s="2"/>
      <c r="C48" s="6">
        <v>1220</v>
      </c>
    </row>
    <row r="49" spans="1:3" x14ac:dyDescent="0.25">
      <c r="A49" s="3" t="s">
        <v>42</v>
      </c>
      <c r="B49" s="2"/>
      <c r="C49" s="6">
        <v>651.70000000000005</v>
      </c>
    </row>
    <row r="50" spans="1:3" x14ac:dyDescent="0.25">
      <c r="A50" s="3" t="s">
        <v>43</v>
      </c>
      <c r="B50" s="2"/>
      <c r="C50" s="6">
        <v>14580.2</v>
      </c>
    </row>
    <row r="51" spans="1:3" x14ac:dyDescent="0.25">
      <c r="A51" s="3" t="s">
        <v>44</v>
      </c>
      <c r="B51" s="6">
        <v>13022</v>
      </c>
    </row>
    <row r="52" spans="1:3" x14ac:dyDescent="0.25">
      <c r="A52" s="3" t="s">
        <v>45</v>
      </c>
      <c r="B52" s="7">
        <v>-10316.25</v>
      </c>
    </row>
    <row r="53" spans="1:3" x14ac:dyDescent="0.25">
      <c r="A53" s="3" t="s">
        <v>46</v>
      </c>
      <c r="B53" s="2"/>
      <c r="C53" s="7">
        <f>(B51+B52)</f>
        <v>2705.75</v>
      </c>
    </row>
    <row r="54" spans="1:3" x14ac:dyDescent="0.25">
      <c r="A54" s="5" t="s">
        <v>47</v>
      </c>
      <c r="B54" s="2"/>
      <c r="C54" s="8">
        <f>SUBTOTAL(9,C38:C53)</f>
        <v>170696.99000000002</v>
      </c>
    </row>
    <row r="56" spans="1:3" x14ac:dyDescent="0.25">
      <c r="A56" s="5" t="s">
        <v>48</v>
      </c>
    </row>
    <row r="57" spans="1:3" x14ac:dyDescent="0.25">
      <c r="A57" s="3" t="s">
        <v>49</v>
      </c>
      <c r="B57" s="2"/>
      <c r="C57" s="7">
        <v>179780</v>
      </c>
    </row>
    <row r="58" spans="1:3" x14ac:dyDescent="0.25">
      <c r="A58" s="5" t="s">
        <v>50</v>
      </c>
      <c r="B58" s="2"/>
      <c r="C58" s="8">
        <f>SUBTOTAL(9,C55:C57)</f>
        <v>179780</v>
      </c>
    </row>
    <row r="60" spans="1:3" x14ac:dyDescent="0.25">
      <c r="A60" s="5" t="s">
        <v>51</v>
      </c>
      <c r="B60" s="2"/>
      <c r="C60" s="7">
        <f>SUBTOTAL(9,C38:C58)</f>
        <v>350476.99</v>
      </c>
    </row>
    <row r="62" spans="1:3" x14ac:dyDescent="0.25">
      <c r="A62" s="5" t="s">
        <v>52</v>
      </c>
    </row>
    <row r="64" spans="1:3" x14ac:dyDescent="0.25">
      <c r="A64" s="5" t="s">
        <v>52</v>
      </c>
    </row>
    <row r="65" spans="1:4" x14ac:dyDescent="0.25">
      <c r="A65" s="3" t="s">
        <v>53</v>
      </c>
      <c r="B65" s="2"/>
      <c r="C65" s="6">
        <v>817818</v>
      </c>
    </row>
    <row r="66" spans="1:4" x14ac:dyDescent="0.25">
      <c r="A66" s="3" t="s">
        <v>54</v>
      </c>
      <c r="B66" s="2"/>
      <c r="C66" s="7">
        <v>28261.040000000001</v>
      </c>
    </row>
    <row r="67" spans="1:4" x14ac:dyDescent="0.25">
      <c r="A67" s="5" t="s">
        <v>55</v>
      </c>
      <c r="B67" s="2"/>
      <c r="C67" s="8">
        <f>SUBTOTAL(9,C63:C66)</f>
        <v>846079.04</v>
      </c>
    </row>
    <row r="69" spans="1:4" x14ac:dyDescent="0.25">
      <c r="A69" s="5" t="s">
        <v>55</v>
      </c>
      <c r="B69" s="2"/>
      <c r="C69" s="7">
        <f>SUBTOTAL(9,C63:C67)</f>
        <v>846079.04</v>
      </c>
    </row>
    <row r="71" spans="1:4" ht="15.75" thickBot="1" x14ac:dyDescent="0.3">
      <c r="A71" s="5" t="s">
        <v>56</v>
      </c>
      <c r="B71" s="2"/>
      <c r="C71" s="9">
        <f>(C60+C69)</f>
        <v>1196556.03</v>
      </c>
    </row>
    <row r="72" spans="1:4" ht="15.75" thickTop="1" x14ac:dyDescent="0.25"/>
    <row r="73" spans="1:4" x14ac:dyDescent="0.25">
      <c r="A73" s="10" t="s">
        <v>57</v>
      </c>
      <c r="B73" s="10"/>
      <c r="C73" s="10"/>
      <c r="D73" s="10"/>
    </row>
  </sheetData>
  <mergeCells count="1"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2025-05-28T18:27:18Z</dcterms:created>
  <dcterms:modified xsi:type="dcterms:W3CDTF">2025-05-28T18:27:21Z</dcterms:modified>
</cp:coreProperties>
</file>