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resume\"/>
    </mc:Choice>
  </mc:AlternateContent>
  <xr:revisionPtr revIDLastSave="0" documentId="8_{B9625EF8-FBCF-4962-A955-EDFDBD1E7343}" xr6:coauthVersionLast="47" xr6:coauthVersionMax="47" xr10:uidLastSave="{00000000-0000-0000-0000-000000000000}"/>
  <bookViews>
    <workbookView xWindow="-120" yWindow="-120" windowWidth="20730" windowHeight="11040" xr2:uid="{4EA6AEEA-8607-40C0-9F02-30535472D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2" i="1"/>
  <c r="C40" i="1"/>
  <c r="C31" i="1"/>
  <c r="C27" i="1"/>
  <c r="C16" i="1"/>
  <c r="C14" i="1"/>
  <c r="C12" i="1"/>
</calcChain>
</file>

<file path=xl/sharedStrings.xml><?xml version="1.0" encoding="utf-8"?>
<sst xmlns="http://schemas.openxmlformats.org/spreadsheetml/2006/main" count="39" uniqueCount="38">
  <si>
    <t>K-Wood Kitchens &amp; Bath- Tushar Gambhir</t>
  </si>
  <si>
    <t>Income Statement 08/01/2025 to 08/31/2025</t>
  </si>
  <si>
    <t/>
  </si>
  <si>
    <t xml:space="preserve"> </t>
  </si>
  <si>
    <t>REVENUE</t>
  </si>
  <si>
    <t>GENERAL REVENUE</t>
  </si>
  <si>
    <t>Revenue from Sales</t>
  </si>
  <si>
    <t>Revenue from Services</t>
  </si>
  <si>
    <t>Sales returns and allowances</t>
  </si>
  <si>
    <t>Sales Discounts</t>
  </si>
  <si>
    <t>Net Sales</t>
  </si>
  <si>
    <t>Freight Revenue</t>
  </si>
  <si>
    <t>TOTAL GENERAL REVENUE</t>
  </si>
  <si>
    <t>TOTAL REVENUE</t>
  </si>
  <si>
    <t>EXPENSE</t>
  </si>
  <si>
    <t>OPERATING EXPENSES</t>
  </si>
  <si>
    <t>Bank Charges</t>
  </si>
  <si>
    <t>Promotional Package Services</t>
  </si>
  <si>
    <t>Damaged Inventory</t>
  </si>
  <si>
    <t>Cost of Goods Sold</t>
  </si>
  <si>
    <t>Freight Expense</t>
  </si>
  <si>
    <t>Purchase Discounts</t>
  </si>
  <si>
    <t>Net Cost of Goods Sold</t>
  </si>
  <si>
    <t>Hydro Expense</t>
  </si>
  <si>
    <t>Interest Expenses</t>
  </si>
  <si>
    <t>Telephone Expenses</t>
  </si>
  <si>
    <t>TOTAL OPERATING EXPENSES</t>
  </si>
  <si>
    <t>PAYROLL EXPENSES</t>
  </si>
  <si>
    <t>Salaries</t>
  </si>
  <si>
    <t>Commissions</t>
  </si>
  <si>
    <t>EI Expense</t>
  </si>
  <si>
    <t>CPP Expense</t>
  </si>
  <si>
    <t>WCB Expense</t>
  </si>
  <si>
    <t>Gp Insurance Expense</t>
  </si>
  <si>
    <t>TOTAL PAYROLL EXPENSES</t>
  </si>
  <si>
    <t>TOTAL EXPENSE</t>
  </si>
  <si>
    <t>NET INCOME</t>
  </si>
  <si>
    <t>Generated On: 05/28/2025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</si>
</sst>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0" xfId="0" quotePrefix="1" applyNumberFormat="1" applyFont="1" applyAlignment="1">
      <alignment horizontal="center"/>
    </xf>
    <xf numFmtId="0" fontId="3" fillId="0" borderId="0" xfId="0" quotePrefix="1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B06-BC26-4A14-BFEE-FB32A750FE5D}">
  <dimension ref="A1:D46"/>
  <sheetViews>
    <sheetView showGridLines="0" tabSelected="1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3.85546875" bestFit="1" customWidth="1"/>
    <col min="2" max="3" width="9.140625" bestFit="1" customWidth="1"/>
    <col min="4" max="4" width="13.7109375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1" t="s">
        <v>1</v>
      </c>
      <c r="B2" s="1"/>
      <c r="C2" s="1"/>
      <c r="D2" s="1"/>
    </row>
    <row r="3" spans="1:4" ht="15.75" x14ac:dyDescent="0.25">
      <c r="A3" s="1" t="s">
        <v>2</v>
      </c>
      <c r="B3" s="1"/>
      <c r="C3" s="1"/>
      <c r="D3" s="1"/>
    </row>
    <row r="4" spans="1:4" x14ac:dyDescent="0.25">
      <c r="A4" s="3" t="s">
        <v>3</v>
      </c>
      <c r="B4" s="4" t="s">
        <v>2</v>
      </c>
    </row>
    <row r="5" spans="1:4" x14ac:dyDescent="0.25">
      <c r="A5" s="5" t="s">
        <v>4</v>
      </c>
    </row>
    <row r="7" spans="1:4" x14ac:dyDescent="0.25">
      <c r="A7" s="5" t="s">
        <v>5</v>
      </c>
    </row>
    <row r="8" spans="1:4" x14ac:dyDescent="0.25">
      <c r="A8" s="3" t="s">
        <v>6</v>
      </c>
      <c r="B8" s="6">
        <v>157780</v>
      </c>
    </row>
    <row r="9" spans="1:4" x14ac:dyDescent="0.25">
      <c r="A9" s="3" t="s">
        <v>7</v>
      </c>
      <c r="B9" s="6">
        <v>900</v>
      </c>
    </row>
    <row r="10" spans="1:4" x14ac:dyDescent="0.25">
      <c r="A10" s="3" t="s">
        <v>8</v>
      </c>
      <c r="B10" s="6">
        <v>-840</v>
      </c>
    </row>
    <row r="11" spans="1:4" x14ac:dyDescent="0.25">
      <c r="A11" s="3" t="s">
        <v>9</v>
      </c>
      <c r="B11" s="7">
        <v>-2461.5</v>
      </c>
    </row>
    <row r="12" spans="1:4" x14ac:dyDescent="0.25">
      <c r="A12" s="3" t="s">
        <v>10</v>
      </c>
      <c r="B12" s="2"/>
      <c r="C12" s="6">
        <f>(B8+B9+B10+B11)</f>
        <v>155378.5</v>
      </c>
    </row>
    <row r="13" spans="1:4" x14ac:dyDescent="0.25">
      <c r="A13" s="3" t="s">
        <v>11</v>
      </c>
      <c r="B13" s="2"/>
      <c r="C13" s="7">
        <v>600</v>
      </c>
    </row>
    <row r="14" spans="1:4" x14ac:dyDescent="0.25">
      <c r="A14" s="5" t="s">
        <v>12</v>
      </c>
      <c r="B14" s="2"/>
      <c r="C14" s="8">
        <f>SUBTOTAL(9,C6:C13)</f>
        <v>155978.5</v>
      </c>
    </row>
    <row r="16" spans="1:4" x14ac:dyDescent="0.25">
      <c r="A16" s="5" t="s">
        <v>13</v>
      </c>
      <c r="B16" s="2"/>
      <c r="C16" s="7">
        <f>SUBTOTAL(9,C6:C14)</f>
        <v>155978.5</v>
      </c>
    </row>
    <row r="18" spans="1:3" x14ac:dyDescent="0.25">
      <c r="A18" s="5" t="s">
        <v>14</v>
      </c>
    </row>
    <row r="20" spans="1:3" x14ac:dyDescent="0.25">
      <c r="A20" s="5" t="s">
        <v>15</v>
      </c>
    </row>
    <row r="21" spans="1:3" x14ac:dyDescent="0.25">
      <c r="A21" s="3" t="s">
        <v>16</v>
      </c>
      <c r="B21" s="2"/>
      <c r="C21" s="6">
        <v>65</v>
      </c>
    </row>
    <row r="22" spans="1:3" x14ac:dyDescent="0.25">
      <c r="A22" s="3" t="s">
        <v>17</v>
      </c>
      <c r="B22" s="6">
        <v>-2500</v>
      </c>
    </row>
    <row r="23" spans="1:3" x14ac:dyDescent="0.25">
      <c r="A23" s="3" t="s">
        <v>18</v>
      </c>
      <c r="B23" s="6">
        <v>140</v>
      </c>
    </row>
    <row r="24" spans="1:3" x14ac:dyDescent="0.25">
      <c r="A24" s="3" t="s">
        <v>19</v>
      </c>
      <c r="B24" s="6">
        <v>116540</v>
      </c>
    </row>
    <row r="25" spans="1:3" x14ac:dyDescent="0.25">
      <c r="A25" s="3" t="s">
        <v>20</v>
      </c>
      <c r="B25" s="6">
        <v>1100</v>
      </c>
    </row>
    <row r="26" spans="1:3" x14ac:dyDescent="0.25">
      <c r="A26" s="3" t="s">
        <v>21</v>
      </c>
      <c r="B26" s="7">
        <v>-1317.1</v>
      </c>
    </row>
    <row r="27" spans="1:3" x14ac:dyDescent="0.25">
      <c r="A27" s="3" t="s">
        <v>22</v>
      </c>
      <c r="B27" s="2"/>
      <c r="C27" s="6">
        <f>(B22+B23+B24+B25+B26)</f>
        <v>113962.9</v>
      </c>
    </row>
    <row r="28" spans="1:3" x14ac:dyDescent="0.25">
      <c r="A28" s="3" t="s">
        <v>23</v>
      </c>
      <c r="B28" s="2"/>
      <c r="C28" s="6">
        <v>210</v>
      </c>
    </row>
    <row r="29" spans="1:3" x14ac:dyDescent="0.25">
      <c r="A29" s="3" t="s">
        <v>24</v>
      </c>
      <c r="B29" s="2"/>
      <c r="C29" s="6">
        <v>2300</v>
      </c>
    </row>
    <row r="30" spans="1:3" x14ac:dyDescent="0.25">
      <c r="A30" s="3" t="s">
        <v>25</v>
      </c>
      <c r="B30" s="2"/>
      <c r="C30" s="7">
        <v>256.8</v>
      </c>
    </row>
    <row r="31" spans="1:3" x14ac:dyDescent="0.25">
      <c r="A31" s="5" t="s">
        <v>26</v>
      </c>
      <c r="B31" s="2"/>
      <c r="C31" s="8">
        <f>SUBTOTAL(9,C19:C30)</f>
        <v>116794.7</v>
      </c>
    </row>
    <row r="33" spans="1:4" x14ac:dyDescent="0.25">
      <c r="A33" s="5" t="s">
        <v>27</v>
      </c>
    </row>
    <row r="34" spans="1:4" x14ac:dyDescent="0.25">
      <c r="A34" s="3" t="s">
        <v>28</v>
      </c>
      <c r="B34" s="2"/>
      <c r="C34" s="6">
        <v>9200</v>
      </c>
    </row>
    <row r="35" spans="1:4" x14ac:dyDescent="0.25">
      <c r="A35" s="3" t="s">
        <v>29</v>
      </c>
      <c r="B35" s="2"/>
      <c r="C35" s="6">
        <v>200</v>
      </c>
    </row>
    <row r="36" spans="1:4" x14ac:dyDescent="0.25">
      <c r="A36" s="3" t="s">
        <v>30</v>
      </c>
      <c r="B36" s="2"/>
      <c r="C36" s="6">
        <v>218.46</v>
      </c>
    </row>
    <row r="37" spans="1:4" x14ac:dyDescent="0.25">
      <c r="A37" s="3" t="s">
        <v>31</v>
      </c>
      <c r="B37" s="2"/>
      <c r="C37" s="6">
        <v>524.6</v>
      </c>
    </row>
    <row r="38" spans="1:4" x14ac:dyDescent="0.25">
      <c r="A38" s="3" t="s">
        <v>32</v>
      </c>
      <c r="B38" s="2"/>
      <c r="C38" s="6">
        <v>239.7</v>
      </c>
    </row>
    <row r="39" spans="1:4" x14ac:dyDescent="0.25">
      <c r="A39" s="3" t="s">
        <v>33</v>
      </c>
      <c r="B39" s="2"/>
      <c r="C39" s="7">
        <v>540</v>
      </c>
    </row>
    <row r="40" spans="1:4" x14ac:dyDescent="0.25">
      <c r="A40" s="5" t="s">
        <v>34</v>
      </c>
      <c r="B40" s="2"/>
      <c r="C40" s="8">
        <f>SUBTOTAL(9,C32:C39)</f>
        <v>10922.76</v>
      </c>
    </row>
    <row r="42" spans="1:4" x14ac:dyDescent="0.25">
      <c r="A42" s="5" t="s">
        <v>35</v>
      </c>
      <c r="B42" s="2"/>
      <c r="C42" s="7">
        <f>SUBTOTAL(9,C19:C40)</f>
        <v>127717.46</v>
      </c>
    </row>
    <row r="44" spans="1:4" ht="15.75" thickBot="1" x14ac:dyDescent="0.3">
      <c r="A44" s="5" t="s">
        <v>36</v>
      </c>
      <c r="B44" s="2"/>
      <c r="C44" s="9">
        <f>(C16-C42)</f>
        <v>28261.039999999994</v>
      </c>
    </row>
    <row r="45" spans="1:4" ht="15.75" thickTop="1" x14ac:dyDescent="0.25"/>
    <row r="46" spans="1:4" x14ac:dyDescent="0.25">
      <c r="A46" s="10" t="s">
        <v>37</v>
      </c>
      <c r="B46" s="10"/>
      <c r="C46" s="10"/>
      <c r="D46" s="10"/>
    </row>
  </sheetData>
  <mergeCells count="1">
    <mergeCell ref="A46:D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2025-05-28T18:26:42Z</dcterms:created>
  <dcterms:modified xsi:type="dcterms:W3CDTF">2025-05-28T18:26:44Z</dcterms:modified>
</cp:coreProperties>
</file>