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Tushar Naik\Google Drive\Important\RB Int\param_stuff\"/>
    </mc:Choice>
  </mc:AlternateContent>
  <bookViews>
    <workbookView xWindow="360" yWindow="45" windowWidth="13395" windowHeight="6465" tabRatio="725" firstSheet="7" activeTab="8"/>
  </bookViews>
  <sheets>
    <sheet name="Na" sheetId="4" r:id="rId1"/>
    <sheet name="K" sheetId="5" r:id="rId2"/>
    <sheet name="Fiber" sheetId="6" r:id="rId3"/>
    <sheet name="Sugar" sheetId="8" r:id="rId4"/>
    <sheet name="Fat" sheetId="7" r:id="rId5"/>
    <sheet name="Carbs" sheetId="9" r:id="rId6"/>
    <sheet name="Observation" sheetId="2" r:id="rId7"/>
    <sheet name="calories" sheetId="10" r:id="rId8"/>
    <sheet name="averages" sheetId="11" r:id="rId9"/>
    <sheet name="protien" sheetId="12" r:id="rId10"/>
    <sheet name="Train Set" sheetId="1" r:id="rId11"/>
    <sheet name="Sheet1" sheetId="13" r:id="rId12"/>
    <sheet name="FS clusterAvg" sheetId="15" r:id="rId13"/>
    <sheet name="Feature Scaling" sheetId="14" r:id="rId14"/>
    <sheet name="Feedbacks" sheetId="16" r:id="rId15"/>
  </sheets>
  <calcPr calcId="152511"/>
  <pivotCaches>
    <pivotCache cacheId="60" r:id="rId16"/>
    <pivotCache cacheId="41" r:id="rId17"/>
  </pivotCaches>
</workbook>
</file>

<file path=xl/calcChain.xml><?xml version="1.0" encoding="utf-8"?>
<calcChain xmlns="http://schemas.openxmlformats.org/spreadsheetml/2006/main">
  <c r="R3" i="13" l="1"/>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P36" i="13"/>
  <c r="P37" i="13"/>
  <c r="P38" i="13"/>
  <c r="P39" i="13"/>
  <c r="P40" i="13"/>
  <c r="P41" i="13"/>
  <c r="P42" i="13"/>
  <c r="P43" i="13"/>
  <c r="P44" i="13"/>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3" i="13"/>
  <c r="L4" i="13"/>
  <c r="L5" i="13"/>
  <c r="L6" i="13"/>
  <c r="L7" i="13"/>
  <c r="L8" i="13"/>
  <c r="L9" i="13"/>
  <c r="L10" i="13"/>
  <c r="L11" i="13"/>
  <c r="L12" i="13"/>
  <c r="L13" i="13"/>
  <c r="L14" i="13"/>
  <c r="L15" i="13"/>
  <c r="L16" i="13"/>
  <c r="L17" i="13"/>
  <c r="L18" i="13"/>
  <c r="L19"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H29" i="13"/>
  <c r="H30" i="13"/>
  <c r="H31" i="13"/>
  <c r="H32" i="13"/>
  <c r="H33" i="13"/>
  <c r="H34" i="13"/>
  <c r="H35" i="13"/>
  <c r="H36" i="13"/>
  <c r="H37" i="13"/>
  <c r="H38" i="13"/>
  <c r="H39" i="13"/>
  <c r="H40" i="13"/>
  <c r="H41" i="13"/>
  <c r="H42" i="13"/>
  <c r="H43" i="13"/>
  <c r="H44" i="13"/>
  <c r="R2" i="13"/>
  <c r="P2" i="13"/>
  <c r="N2" i="13"/>
  <c r="L2" i="13"/>
  <c r="J2" i="13"/>
  <c r="H2"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3" i="13"/>
  <c r="F4" i="13"/>
  <c r="F5" i="13"/>
  <c r="F6" i="13"/>
  <c r="F7" i="13"/>
  <c r="F8" i="13"/>
  <c r="F9" i="13"/>
  <c r="F10" i="13"/>
  <c r="F2" i="13"/>
  <c r="F45" i="13" s="1"/>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2" i="13"/>
</calcChain>
</file>

<file path=xl/sharedStrings.xml><?xml version="1.0" encoding="utf-8"?>
<sst xmlns="http://schemas.openxmlformats.org/spreadsheetml/2006/main" count="406" uniqueCount="134">
  <si>
    <t>Brand</t>
  </si>
  <si>
    <t>Manufacterer</t>
  </si>
  <si>
    <t>calories</t>
  </si>
  <si>
    <t>protein</t>
  </si>
  <si>
    <t>fat</t>
  </si>
  <si>
    <t>Na</t>
  </si>
  <si>
    <t>Fibre</t>
  </si>
  <si>
    <t>Carbs</t>
  </si>
  <si>
    <t>Sugar</t>
  </si>
  <si>
    <t>K</t>
  </si>
  <si>
    <t>Group</t>
  </si>
  <si>
    <t>k=4</t>
  </si>
  <si>
    <t>k=3</t>
  </si>
  <si>
    <t>k=2</t>
  </si>
  <si>
    <t>ACCheerios</t>
  </si>
  <si>
    <t>G</t>
  </si>
  <si>
    <t>Cheerios</t>
  </si>
  <si>
    <t>CocoaPuffs</t>
  </si>
  <si>
    <t>CountChocula</t>
  </si>
  <si>
    <t>GoldenGrahams</t>
  </si>
  <si>
    <t>HoneyNutCheerios</t>
  </si>
  <si>
    <t>Kix</t>
  </si>
  <si>
    <t>LuckyCharms</t>
  </si>
  <si>
    <t>MultiGrainCheerios</t>
  </si>
  <si>
    <t>OatmealRaisinCrisp</t>
  </si>
  <si>
    <t>RaisinNutBran</t>
  </si>
  <si>
    <t>TotalCornFlakes</t>
  </si>
  <si>
    <t>TotalRaisinBran</t>
  </si>
  <si>
    <t>TotalWholeGrain</t>
  </si>
  <si>
    <t>Trix</t>
  </si>
  <si>
    <t>Cheaties</t>
  </si>
  <si>
    <t>WheatiesHoneyGold</t>
  </si>
  <si>
    <t>AllBran</t>
  </si>
  <si>
    <t>AppleJacks</t>
  </si>
  <si>
    <t>CornFlakes</t>
  </si>
  <si>
    <t>CornPops</t>
  </si>
  <si>
    <t>CracklinOatBran</t>
  </si>
  <si>
    <t>Crispix</t>
  </si>
  <si>
    <t>FrootLoops</t>
  </si>
  <si>
    <t>FrostedFlakes</t>
  </si>
  <si>
    <t>FrostedMiniWheats</t>
  </si>
  <si>
    <t>FruitfulBran</t>
  </si>
  <si>
    <t>JustRightCrunchyNuggets</t>
  </si>
  <si>
    <t>MueslixCrispyBlend</t>
  </si>
  <si>
    <t>NutNHoneyCrunch</t>
  </si>
  <si>
    <t>NutriGrainAlmondRaisin</t>
  </si>
  <si>
    <t>NutriGrainWheat</t>
  </si>
  <si>
    <t>Product19</t>
  </si>
  <si>
    <t>RaisinBran</t>
  </si>
  <si>
    <t>RiceKrispies</t>
  </si>
  <si>
    <t>Smacks</t>
  </si>
  <si>
    <t>SpecialK</t>
  </si>
  <si>
    <t>CapNCrunch</t>
  </si>
  <si>
    <t>Q</t>
  </si>
  <si>
    <t>HoneyGrahamOhs</t>
  </si>
  <si>
    <t>Life</t>
  </si>
  <si>
    <t>PuffedRice</t>
  </si>
  <si>
    <t>PuffedWheat</t>
  </si>
  <si>
    <t>QuakerOatmeal</t>
  </si>
  <si>
    <t>Row Labels</t>
  </si>
  <si>
    <t>Average of calories</t>
  </si>
  <si>
    <t>Varp of calories</t>
  </si>
  <si>
    <t>Average of protein</t>
  </si>
  <si>
    <t>Varp of protein</t>
  </si>
  <si>
    <t>Average of fat</t>
  </si>
  <si>
    <t>Varp of fat2</t>
  </si>
  <si>
    <t>Average of Na</t>
  </si>
  <si>
    <t>Varp of Na</t>
  </si>
  <si>
    <t>Average of Fibre</t>
  </si>
  <si>
    <t>Varp of Fibre2</t>
  </si>
  <si>
    <t>Average of Carbs</t>
  </si>
  <si>
    <t>Varp of Carbs2</t>
  </si>
  <si>
    <t>Average of Sugar2</t>
  </si>
  <si>
    <t>Varp of Sugar</t>
  </si>
  <si>
    <t>Average of K</t>
  </si>
  <si>
    <t>Varp of K</t>
  </si>
  <si>
    <t>Grand Total</t>
  </si>
  <si>
    <t>Cluster</t>
  </si>
  <si>
    <t>Calories</t>
  </si>
  <si>
    <t>Protein</t>
  </si>
  <si>
    <t>Fat</t>
  </si>
  <si>
    <t>Variance</t>
  </si>
  <si>
    <t>Column Labels</t>
  </si>
  <si>
    <t>Count of Na</t>
  </si>
  <si>
    <t>Count of K</t>
  </si>
  <si>
    <t>Count of Fibre</t>
  </si>
  <si>
    <t>Count of fat</t>
  </si>
  <si>
    <t>R(1,2)</t>
  </si>
  <si>
    <t>R(2,3)</t>
  </si>
  <si>
    <t>R(3,4)</t>
  </si>
  <si>
    <t>R(1,3)</t>
  </si>
  <si>
    <t>R(1,4)</t>
  </si>
  <si>
    <t>R(2,4)</t>
  </si>
  <si>
    <t>Count of Sugar</t>
  </si>
  <si>
    <t>Count of Carbs</t>
  </si>
  <si>
    <t>Count of calories</t>
  </si>
  <si>
    <t>Average of Sugar</t>
  </si>
  <si>
    <t>Count of k=4</t>
  </si>
  <si>
    <t>Count of protein</t>
  </si>
  <si>
    <t>High</t>
  </si>
  <si>
    <t>Medium</t>
  </si>
  <si>
    <t>Low</t>
  </si>
  <si>
    <t>Ready to eat, Granola Almonds</t>
  </si>
  <si>
    <t>Kellogs frootloops</t>
  </si>
  <si>
    <t>General Mills Fibre One</t>
  </si>
  <si>
    <t>60-80</t>
  </si>
  <si>
    <t>value</t>
  </si>
  <si>
    <t>Kellogg's Special K Protein Plus</t>
  </si>
  <si>
    <t>According to the National Academy of Science, you should restrict your fat calories to 30 percent of your total daily calories. (A gram of fat has 9 calories.) For the average woman, this means keeping fat consumption down to 60-75 grams daily; the average man should consume no more than 90 grams daily. If you exercise a lot, you can eat more; if you're trying to lose weight, you should eat less.</t>
  </si>
  <si>
    <t>how much?</t>
  </si>
  <si>
    <t>Nutritionists suggest that 55 to 60 percent of our daily calories come from carbohydrates; when eaten in normal amounts, they are not bad for you. And this goes for simple carbohydrates too -- a 1986 FDA Report of Sugars Task Force found that sugar, when consumed in normal quantities, cannot be linked to any disease, nor does it create a dependency.</t>
  </si>
  <si>
    <t>Fiber</t>
  </si>
  <si>
    <t>Sodium</t>
  </si>
  <si>
    <t>People who suffer from gas problems.</t>
  </si>
  <si>
    <t>The National Research Council of the National Academy of Sciences recommends an approximate daily range of 1,100 to 3,300 milligrams of sodium for adults. The American Heart Association recommends that for every 1,000 calories of food consumed, the sodium intake should be 1,000 milligrams and should not exceed the 3,000 milligram limit. The average intake in the United States is between 4,000 and 5,000 milligrams of sodium per day.</t>
  </si>
  <si>
    <t xml:space="preserve">for people with High blood pressure, or kidney stones. </t>
  </si>
  <si>
    <t>To amintain body fluid levels, and to regulate blood pressure.</t>
  </si>
  <si>
    <t>Generally considered unhealthy, but is usually for people who want to gain weight and are interested in body building.</t>
  </si>
  <si>
    <t>For a healthy diet, to control weight and obesity.</t>
  </si>
  <si>
    <t>The exact number of calories you need to eat daily to maintain (rather than lose or gain) your current weight depends in great part on how active you are -- very active people can consume many more calories without gaining weight.</t>
  </si>
  <si>
    <t>People who might have trouble getting enough protein in their diets are some vegetarians who do not eat any animal products, including eggs and milk.</t>
  </si>
  <si>
    <t>For people who are at risk of kidney strains, Osteoporosis, heart ailments.</t>
  </si>
  <si>
    <t>The U.S. Food and Drug Administration recommends that protein make up 10 percent of the total calories you consume every day.</t>
  </si>
  <si>
    <t>People who wish to gain weight, or who have low energy levels on a given day.</t>
  </si>
  <si>
    <t xml:space="preserve">People who are at risk of obesity, high blood cholesterol levels, or want to lose weight. </t>
  </si>
  <si>
    <t>People who wish to: support bowel regularity, maintain normal cholesterol levels, maintain normal blood sugar levels and keep unwanted pounds off.</t>
  </si>
  <si>
    <t>Current recommendations suggest that adults consume 20-35 grams of dietary fiber per day, but the average American's daily intake of dietary fiber is only 14-15 grams. The ADA recommends trying to get most of your dietary fiber from foods you eat, as an important part of consuming variety, nutrition , synergy between nutrients, and possibly phytonutrients.</t>
  </si>
  <si>
    <t>Nutritionists suggest that boys and girls that are 9 to 13 should get 4,500 mg per day. Individuals that are over the age of 13 should consume 4,700 mg of potassium per day. If one is breastfeeding, intake must be increased to to 5,100 mg.</t>
  </si>
  <si>
    <t>Maintaining appropriate blood sugar levels for diabetics.</t>
  </si>
  <si>
    <t>People at risk of obesity, or of having lot of cavities.</t>
  </si>
  <si>
    <t>People at risk of Hyperkalemia, muscle fatigue, weakness, paralysis, arrhythmia, and nausea.</t>
  </si>
  <si>
    <t xml:space="preserve">People who want, Reduction of heart disease risk, Lower cancer risk, Lower risk for obesity </t>
  </si>
  <si>
    <t>For people who prefer tastier cereals</t>
  </si>
  <si>
    <t xml:space="preserve">The reference value for sugars for an average adult is 90 grams.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</si>
</sst>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5"/>
      <color theme="1"/>
      <name val="Calibri"/>
      <family val="2"/>
      <scheme val="minor"/>
    </font>
    <font>
      <b/>
      <sz val="14"/>
      <color theme="1"/>
      <name val="Calibri"/>
      <family val="2"/>
      <scheme val="minor"/>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0" fontId="0" fillId="0" borderId="0" xfId="0" applyNumberFormat="1"/>
    <xf numFmtId="0" fontId="0" fillId="0" borderId="0" xfId="0" applyAlignment="1">
      <alignment horizontal="left"/>
    </xf>
    <xf numFmtId="0" fontId="0" fillId="0" borderId="0" xfId="0" pivotButton="1"/>
    <xf numFmtId="0" fontId="0" fillId="0" borderId="0" xfId="0"/>
    <xf numFmtId="0" fontId="0" fillId="0" borderId="0" xfId="0"/>
    <xf numFmtId="0" fontId="0" fillId="0" borderId="0" xfId="0" applyAlignment="1">
      <alignment horizontal="center" vertical="center" wrapText="1"/>
    </xf>
    <xf numFmtId="0" fontId="18"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naik" refreshedDate="41567.853323379626" createdVersion="4" refreshedVersion="4" minRefreshableVersion="3" recordCount="43">
  <cacheSource type="worksheet">
    <worksheetSource ref="A1:N44" sheet="Train Set"/>
  </cacheSource>
  <cacheFields count="14">
    <cacheField name="Brand" numFmtId="0">
      <sharedItems/>
    </cacheField>
    <cacheField name="Manufacterer" numFmtId="0">
      <sharedItems count="3">
        <s v="G"/>
        <s v="K"/>
        <s v="Q"/>
      </sharedItems>
    </cacheField>
    <cacheField name="calories" numFmtId="0">
      <sharedItems containsSemiMixedTypes="0" containsString="0" containsNumber="1" containsInteger="1" minValue="50" maxValue="160" count="9">
        <n v="110"/>
        <n v="100"/>
        <n v="130"/>
        <n v="140"/>
        <n v="70"/>
        <n v="120"/>
        <n v="160"/>
        <n v="90"/>
        <n v="50"/>
      </sharedItems>
    </cacheField>
    <cacheField name="protein" numFmtId="0">
      <sharedItems containsSemiMixedTypes="0" containsString="0" containsNumber="1" containsInteger="1" minValue="1" maxValue="6" count="6">
        <n v="2"/>
        <n v="6"/>
        <n v="1"/>
        <n v="3"/>
        <n v="4"/>
        <n v="5"/>
      </sharedItems>
    </cacheField>
    <cacheField name="fat" numFmtId="0">
      <sharedItems containsSemiMixedTypes="0" containsString="0" containsNumber="1" containsInteger="1" minValue="0" maxValue="3" count="4">
        <n v="2"/>
        <n v="1"/>
        <n v="0"/>
        <n v="3"/>
      </sharedItems>
    </cacheField>
    <cacheField name="Na" numFmtId="0">
      <sharedItems containsSemiMixedTypes="0" containsString="0" containsNumber="1" containsInteger="1" minValue="0" maxValue="320" count="19">
        <n v="180"/>
        <n v="290"/>
        <n v="280"/>
        <n v="250"/>
        <n v="260"/>
        <n v="220"/>
        <n v="170"/>
        <n v="140"/>
        <n v="200"/>
        <n v="190"/>
        <n v="125"/>
        <n v="90"/>
        <n v="0"/>
        <n v="240"/>
        <n v="150"/>
        <n v="320"/>
        <n v="210"/>
        <n v="70"/>
        <n v="230"/>
      </sharedItems>
    </cacheField>
    <cacheField name="Fibre" numFmtId="0">
      <sharedItems containsSemiMixedTypes="0" containsString="0" containsNumber="1" minValue="0" maxValue="9" count="10">
        <n v="1.5"/>
        <n v="2"/>
        <n v="0"/>
        <n v="2.5"/>
        <n v="4"/>
        <n v="3"/>
        <n v="1"/>
        <n v="9"/>
        <n v="5"/>
        <n v="2.7"/>
      </sharedItems>
    </cacheField>
    <cacheField name="Carbs" numFmtId="0">
      <sharedItems containsSemiMixedTypes="0" containsString="0" containsNumber="1" minValue="1" maxValue="22" count="18">
        <n v="10.5"/>
        <n v="17"/>
        <n v="12"/>
        <n v="15"/>
        <n v="11.5"/>
        <n v="21"/>
        <n v="13.5"/>
        <n v="16"/>
        <n v="13"/>
        <n v="7"/>
        <n v="11"/>
        <n v="10"/>
        <n v="14"/>
        <n v="18"/>
        <n v="20"/>
        <n v="22"/>
        <n v="9"/>
        <n v="1"/>
      </sharedItems>
    </cacheField>
    <cacheField name="Sugar" numFmtId="0">
      <sharedItems containsSemiMixedTypes="0" containsString="0" containsNumber="1" containsInteger="1" minValue="0" maxValue="15" count="15">
        <n v="10"/>
        <n v="1"/>
        <n v="13"/>
        <n v="9"/>
        <n v="3"/>
        <n v="12"/>
        <n v="6"/>
        <n v="8"/>
        <n v="14"/>
        <n v="5"/>
        <n v="2"/>
        <n v="7"/>
        <n v="11"/>
        <n v="15"/>
        <n v="0"/>
      </sharedItems>
    </cacheField>
    <cacheField name="K" numFmtId="0">
      <sharedItems containsSemiMixedTypes="0" containsString="0" containsNumber="1" containsInteger="1" minValue="15" maxValue="320" count="25">
        <n v="70"/>
        <n v="105"/>
        <n v="55"/>
        <n v="65"/>
        <n v="45"/>
        <n v="90"/>
        <n v="40"/>
        <n v="120"/>
        <n v="140"/>
        <n v="35"/>
        <n v="230"/>
        <n v="110"/>
        <n v="25"/>
        <n v="60"/>
        <n v="320"/>
        <n v="30"/>
        <n v="20"/>
        <n v="160"/>
        <n v="100"/>
        <n v="190"/>
        <n v="130"/>
        <n v="240"/>
        <n v="95"/>
        <n v="15"/>
        <n v="50"/>
      </sharedItems>
    </cacheField>
    <cacheField name="Group" numFmtId="0">
      <sharedItems containsSemiMixedTypes="0" containsString="0" containsNumber="1" containsInteger="1" minValue="1" maxValue="3"/>
    </cacheField>
    <cacheField name="k=4" numFmtId="0">
      <sharedItems containsSemiMixedTypes="0" containsString="0" containsNumber="1" containsInteger="1" minValue="1" maxValue="4" count="4">
        <n v="3"/>
        <n v="4"/>
        <n v="1"/>
        <n v="2"/>
      </sharedItems>
    </cacheField>
    <cacheField name="k=3" numFmtId="0">
      <sharedItems containsSemiMixedTypes="0" containsString="0" containsNumber="1" containsInteger="1" minValue="1" maxValue="3" count="3">
        <n v="2"/>
        <n v="3"/>
        <n v="1"/>
      </sharedItems>
    </cacheField>
    <cacheField name="k=2" numFmtId="0">
      <sharedItems containsSemiMixedTypes="0" containsString="0" containsNumber="1" containsInteger="1" minValue="1" maxValue="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ushar Naik" refreshedDate="41596.79327199074" createdVersion="5" refreshedVersion="5" minRefreshableVersion="3" recordCount="44">
  <cacheSource type="worksheet">
    <worksheetSource ref="A1:M45" sheet="Feature Scaling"/>
  </cacheSource>
  <cacheFields count="13">
    <cacheField name="Brand" numFmtId="0">
      <sharedItems containsBlank="1"/>
    </cacheField>
    <cacheField name="calories" numFmtId="0">
      <sharedItems containsString="0" containsBlank="1" containsNumber="1" minValue="-3.0889401493938653" maxValue="2.7788055962418703"/>
    </cacheField>
    <cacheField name="protein" numFmtId="0">
      <sharedItems containsString="0" containsBlank="1" containsNumber="1" minValue="-1.2133346648398688" maxValue="2.9274106199311123"/>
    </cacheField>
    <cacheField name="fat" numFmtId="0">
      <sharedItems containsString="0" containsBlank="1" containsNumber="1" minValue="-1.2331624609808773" maxValue="2.5544079548889602" count="5">
        <n v="1.2918844829323477"/>
        <n v="2.9361010975735225E-2"/>
        <n v="-1.2331624609808773"/>
        <n v="2.5544079548889602"/>
        <m/>
      </sharedItems>
    </cacheField>
    <cacheField name="Na" numFmtId="0">
      <sharedItems containsSemiMixedTypes="0" containsString="0" containsNumber="1" minValue="-2.3051736564235839" maxValue="1.7823507652759667"/>
    </cacheField>
    <cacheField name="Fibre" numFmtId="0">
      <sharedItems containsString="0" containsBlank="1" containsNumber="1" minValue="-0.96384924498426561" maxValue="4.0973401418394895" count="11">
        <n v="-0.12031768051363968"/>
        <n v="0.16085950764323562"/>
        <n v="-0.96384924498426561"/>
        <n v="0.4420366958001109"/>
        <n v="1.2855682602707368"/>
        <n v="0.72321388395698627"/>
        <n v="-0.40149486867051498"/>
        <n v="4.0973401418394895"/>
        <n v="1.8479226365844874"/>
        <n v="0.55450757106286119"/>
        <m/>
      </sharedItems>
    </cacheField>
    <cacheField name="Carbs" numFmtId="0">
      <sharedItems containsString="0" containsBlank="1" containsNumber="1" minValue="-3.1506141459733383" maxValue="1.8406219484370554" count="19">
        <n v="-0.89267400802577934"/>
        <n v="0.65223240214886646"/>
        <n v="-0.53615714413932258"/>
        <n v="0.17687658363359082"/>
        <n v="-0.65499609876814147"/>
        <n v="1.6029440391794176"/>
        <n v="-0.17964028025286591"/>
        <n v="0.41455449289122864"/>
        <n v="-0.29847923488168482"/>
        <n v="-1.7245466904275117"/>
        <n v="-0.77383505339696046"/>
        <n v="-1.0115129626545982"/>
        <n v="-6.0801325624046991E-2"/>
        <n v="0.88991031140650423"/>
        <n v="1.3652661299217799"/>
        <n v="1.8406219484370554"/>
        <n v="-1.249190871912236"/>
        <n v="-3.1506141459733383"/>
        <m/>
      </sharedItems>
    </cacheField>
    <cacheField name="Sugar" numFmtId="0">
      <sharedItems containsString="0" containsBlank="1" containsNumber="1" minValue="-1.6962369793800449" maxValue="1.6495515579292179" count="16">
        <n v="0.53428871215946361"/>
        <n v="-1.473184410226094"/>
        <n v="1.2034464196213162"/>
        <n v="0.31123614300551278"/>
        <n v="-1.0270792719181923"/>
        <n v="0.98039385046736538"/>
        <n v="-0.35792156445633977"/>
        <n v="8.8183573851561919E-2"/>
        <n v="1.426498988775267"/>
        <n v="-0.5809741336102906"/>
        <n v="-1.2501318410721431"/>
        <n v="-0.13486899530238894"/>
        <n v="0.75734128131341449"/>
        <n v="1.6495515579292179"/>
        <n v="-1.6962369793800449"/>
        <m/>
      </sharedItems>
    </cacheField>
    <cacheField name="K" numFmtId="0">
      <sharedItems containsString="0" containsBlank="1" containsNumber="1" minValue="-1.0624794354883016" maxValue="3.6056672299820751" count="26">
        <n v="-0.22068249581331564"/>
        <n v="0.31500646579803909"/>
        <n v="-0.45026347936103911"/>
        <n v="-0.29720949032922345"/>
        <n v="-0.60331746839285472"/>
        <n v="8.542548225031564E-2"/>
        <n v="-0.67984446290876255"/>
        <n v="0.54458744934576253"/>
        <n v="0.85069542740939386"/>
        <n v="-0.75637145742467038"/>
        <n v="2.2281813286957344"/>
        <n v="0.39153346031394692"/>
        <n v="-0.90942544645648604"/>
        <n v="-0.37373648484513128"/>
        <n v="3.6056672299820751"/>
        <n v="-0.83289845194057821"/>
        <n v="-0.98595244097239387"/>
        <n v="1.1568034054730252"/>
        <n v="0.23847947128213129"/>
        <n v="1.6159653725684722"/>
        <n v="0.69764143837757819"/>
        <n v="2.3812353177275503"/>
        <n v="0.16195247676622346"/>
        <n v="-1.0624794354883016"/>
        <n v="-0.526790473876947"/>
        <m/>
      </sharedItems>
    </cacheField>
    <cacheField name="Group" numFmtId="0">
      <sharedItems containsString="0" containsBlank="1" containsNumber="1" containsInteger="1" minValue="1" maxValue="3" count="4">
        <n v="1"/>
        <n v="2"/>
        <n v="3"/>
        <m/>
      </sharedItems>
    </cacheField>
    <cacheField name="k=4" numFmtId="0">
      <sharedItems containsString="0" containsBlank="1" containsNumber="1" containsInteger="1" minValue="1" maxValue="4" count="5">
        <n v="3"/>
        <n v="4"/>
        <n v="1"/>
        <n v="2"/>
        <m/>
      </sharedItems>
    </cacheField>
    <cacheField name="k=3" numFmtId="0">
      <sharedItems containsString="0" containsBlank="1" containsNumber="1" containsInteger="1" minValue="1" maxValue="3"/>
    </cacheField>
    <cacheField name="k=2" numFmtId="0">
      <sharedItems containsString="0" containsBlank="1" containsNumber="1" containsInteger="1" minValue="1" maxValu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
  <r>
    <s v="ACCheerios"/>
    <x v="0"/>
    <x v="0"/>
    <x v="0"/>
    <x v="0"/>
    <x v="0"/>
    <x v="0"/>
    <x v="0"/>
    <x v="0"/>
    <x v="0"/>
    <n v="1"/>
    <x v="0"/>
    <x v="0"/>
    <n v="1"/>
  </r>
  <r>
    <s v="Cheerios"/>
    <x v="0"/>
    <x v="0"/>
    <x v="1"/>
    <x v="0"/>
    <x v="1"/>
    <x v="1"/>
    <x v="1"/>
    <x v="1"/>
    <x v="1"/>
    <n v="1"/>
    <x v="1"/>
    <x v="0"/>
    <n v="1"/>
  </r>
  <r>
    <s v="CocoaPuffs"/>
    <x v="0"/>
    <x v="0"/>
    <x v="2"/>
    <x v="1"/>
    <x v="0"/>
    <x v="2"/>
    <x v="2"/>
    <x v="2"/>
    <x v="2"/>
    <n v="1"/>
    <x v="0"/>
    <x v="0"/>
    <n v="1"/>
  </r>
  <r>
    <s v="CountChocula"/>
    <x v="0"/>
    <x v="0"/>
    <x v="2"/>
    <x v="1"/>
    <x v="0"/>
    <x v="2"/>
    <x v="2"/>
    <x v="2"/>
    <x v="3"/>
    <n v="1"/>
    <x v="0"/>
    <x v="0"/>
    <n v="1"/>
  </r>
  <r>
    <s v="GoldenGrahams"/>
    <x v="0"/>
    <x v="0"/>
    <x v="2"/>
    <x v="1"/>
    <x v="2"/>
    <x v="2"/>
    <x v="3"/>
    <x v="3"/>
    <x v="4"/>
    <n v="1"/>
    <x v="1"/>
    <x v="0"/>
    <n v="1"/>
  </r>
  <r>
    <s v="HoneyNutCheerios"/>
    <x v="0"/>
    <x v="0"/>
    <x v="3"/>
    <x v="1"/>
    <x v="3"/>
    <x v="0"/>
    <x v="4"/>
    <x v="0"/>
    <x v="5"/>
    <n v="1"/>
    <x v="1"/>
    <x v="0"/>
    <n v="1"/>
  </r>
  <r>
    <s v="Kix"/>
    <x v="0"/>
    <x v="0"/>
    <x v="0"/>
    <x v="1"/>
    <x v="4"/>
    <x v="2"/>
    <x v="5"/>
    <x v="4"/>
    <x v="6"/>
    <n v="1"/>
    <x v="1"/>
    <x v="0"/>
    <n v="1"/>
  </r>
  <r>
    <s v="LuckyCharms"/>
    <x v="0"/>
    <x v="0"/>
    <x v="0"/>
    <x v="1"/>
    <x v="0"/>
    <x v="2"/>
    <x v="2"/>
    <x v="5"/>
    <x v="2"/>
    <n v="1"/>
    <x v="0"/>
    <x v="0"/>
    <n v="1"/>
  </r>
  <r>
    <s v="MultiGrainCheerios"/>
    <x v="0"/>
    <x v="1"/>
    <x v="0"/>
    <x v="1"/>
    <x v="5"/>
    <x v="1"/>
    <x v="3"/>
    <x v="6"/>
    <x v="5"/>
    <n v="1"/>
    <x v="0"/>
    <x v="0"/>
    <n v="1"/>
  </r>
  <r>
    <s v="OatmealRaisinCrisp"/>
    <x v="0"/>
    <x v="2"/>
    <x v="3"/>
    <x v="0"/>
    <x v="6"/>
    <x v="0"/>
    <x v="6"/>
    <x v="0"/>
    <x v="7"/>
    <n v="1"/>
    <x v="0"/>
    <x v="1"/>
    <n v="1"/>
  </r>
  <r>
    <s v="RaisinNutBran"/>
    <x v="0"/>
    <x v="1"/>
    <x v="3"/>
    <x v="0"/>
    <x v="7"/>
    <x v="3"/>
    <x v="0"/>
    <x v="7"/>
    <x v="8"/>
    <n v="1"/>
    <x v="0"/>
    <x v="1"/>
    <n v="1"/>
  </r>
  <r>
    <s v="TotalCornFlakes"/>
    <x v="0"/>
    <x v="0"/>
    <x v="0"/>
    <x v="1"/>
    <x v="8"/>
    <x v="2"/>
    <x v="5"/>
    <x v="4"/>
    <x v="9"/>
    <n v="1"/>
    <x v="0"/>
    <x v="0"/>
    <n v="1"/>
  </r>
  <r>
    <s v="TotalRaisinBran"/>
    <x v="0"/>
    <x v="3"/>
    <x v="3"/>
    <x v="1"/>
    <x v="9"/>
    <x v="4"/>
    <x v="3"/>
    <x v="8"/>
    <x v="10"/>
    <n v="1"/>
    <x v="2"/>
    <x v="1"/>
    <n v="1"/>
  </r>
  <r>
    <s v="TotalWholeGrain"/>
    <x v="0"/>
    <x v="1"/>
    <x v="3"/>
    <x v="1"/>
    <x v="8"/>
    <x v="5"/>
    <x v="7"/>
    <x v="4"/>
    <x v="11"/>
    <n v="1"/>
    <x v="0"/>
    <x v="0"/>
    <n v="1"/>
  </r>
  <r>
    <s v="Trix"/>
    <x v="0"/>
    <x v="0"/>
    <x v="2"/>
    <x v="1"/>
    <x v="7"/>
    <x v="2"/>
    <x v="8"/>
    <x v="5"/>
    <x v="12"/>
    <n v="1"/>
    <x v="0"/>
    <x v="0"/>
    <n v="2"/>
  </r>
  <r>
    <s v="Cheaties"/>
    <x v="0"/>
    <x v="1"/>
    <x v="3"/>
    <x v="1"/>
    <x v="8"/>
    <x v="5"/>
    <x v="1"/>
    <x v="4"/>
    <x v="11"/>
    <n v="1"/>
    <x v="0"/>
    <x v="0"/>
    <n v="1"/>
  </r>
  <r>
    <s v="WheatiesHoneyGold"/>
    <x v="0"/>
    <x v="0"/>
    <x v="0"/>
    <x v="1"/>
    <x v="8"/>
    <x v="6"/>
    <x v="7"/>
    <x v="7"/>
    <x v="13"/>
    <n v="1"/>
    <x v="0"/>
    <x v="0"/>
    <n v="1"/>
  </r>
  <r>
    <s v="AllBran"/>
    <x v="1"/>
    <x v="4"/>
    <x v="4"/>
    <x v="1"/>
    <x v="4"/>
    <x v="7"/>
    <x v="9"/>
    <x v="9"/>
    <x v="14"/>
    <n v="2"/>
    <x v="2"/>
    <x v="1"/>
    <n v="1"/>
  </r>
  <r>
    <s v="AppleJacks"/>
    <x v="1"/>
    <x v="0"/>
    <x v="0"/>
    <x v="2"/>
    <x v="10"/>
    <x v="6"/>
    <x v="10"/>
    <x v="8"/>
    <x v="15"/>
    <n v="2"/>
    <x v="0"/>
    <x v="2"/>
    <n v="2"/>
  </r>
  <r>
    <s v="CornFlakes"/>
    <x v="1"/>
    <x v="1"/>
    <x v="0"/>
    <x v="2"/>
    <x v="1"/>
    <x v="6"/>
    <x v="5"/>
    <x v="10"/>
    <x v="9"/>
    <n v="2"/>
    <x v="1"/>
    <x v="0"/>
    <n v="1"/>
  </r>
  <r>
    <s v="CornPops"/>
    <x v="1"/>
    <x v="0"/>
    <x v="2"/>
    <x v="2"/>
    <x v="11"/>
    <x v="6"/>
    <x v="8"/>
    <x v="5"/>
    <x v="16"/>
    <n v="2"/>
    <x v="3"/>
    <x v="2"/>
    <n v="2"/>
  </r>
  <r>
    <s v="CracklinOatBran"/>
    <x v="1"/>
    <x v="0"/>
    <x v="3"/>
    <x v="3"/>
    <x v="7"/>
    <x v="4"/>
    <x v="11"/>
    <x v="11"/>
    <x v="17"/>
    <n v="2"/>
    <x v="0"/>
    <x v="1"/>
    <n v="1"/>
  </r>
  <r>
    <s v="Crispix"/>
    <x v="1"/>
    <x v="0"/>
    <x v="0"/>
    <x v="2"/>
    <x v="5"/>
    <x v="6"/>
    <x v="5"/>
    <x v="4"/>
    <x v="15"/>
    <n v="2"/>
    <x v="1"/>
    <x v="0"/>
    <n v="1"/>
  </r>
  <r>
    <s v="FrootLoops"/>
    <x v="1"/>
    <x v="0"/>
    <x v="0"/>
    <x v="1"/>
    <x v="10"/>
    <x v="6"/>
    <x v="10"/>
    <x v="2"/>
    <x v="15"/>
    <n v="2"/>
    <x v="0"/>
    <x v="2"/>
    <n v="2"/>
  </r>
  <r>
    <s v="FrostedFlakes"/>
    <x v="1"/>
    <x v="0"/>
    <x v="2"/>
    <x v="2"/>
    <x v="8"/>
    <x v="6"/>
    <x v="12"/>
    <x v="12"/>
    <x v="12"/>
    <n v="2"/>
    <x v="0"/>
    <x v="0"/>
    <n v="1"/>
  </r>
  <r>
    <s v="FrostedMiniWheats"/>
    <x v="1"/>
    <x v="1"/>
    <x v="3"/>
    <x v="2"/>
    <x v="12"/>
    <x v="5"/>
    <x v="12"/>
    <x v="11"/>
    <x v="18"/>
    <n v="2"/>
    <x v="3"/>
    <x v="2"/>
    <n v="2"/>
  </r>
  <r>
    <s v="FruitfulBran"/>
    <x v="1"/>
    <x v="5"/>
    <x v="3"/>
    <x v="2"/>
    <x v="13"/>
    <x v="8"/>
    <x v="12"/>
    <x v="5"/>
    <x v="19"/>
    <n v="2"/>
    <x v="2"/>
    <x v="1"/>
    <n v="1"/>
  </r>
  <r>
    <s v="JustRightCrunchyNuggets"/>
    <x v="1"/>
    <x v="0"/>
    <x v="0"/>
    <x v="1"/>
    <x v="6"/>
    <x v="6"/>
    <x v="1"/>
    <x v="6"/>
    <x v="13"/>
    <n v="2"/>
    <x v="0"/>
    <x v="0"/>
    <n v="1"/>
  </r>
  <r>
    <s v="MueslixCrispyBlend"/>
    <x v="1"/>
    <x v="6"/>
    <x v="3"/>
    <x v="0"/>
    <x v="14"/>
    <x v="5"/>
    <x v="1"/>
    <x v="2"/>
    <x v="17"/>
    <n v="2"/>
    <x v="0"/>
    <x v="1"/>
    <n v="1"/>
  </r>
  <r>
    <s v="NutNHoneyCrunch"/>
    <x v="1"/>
    <x v="5"/>
    <x v="0"/>
    <x v="1"/>
    <x v="9"/>
    <x v="2"/>
    <x v="3"/>
    <x v="3"/>
    <x v="6"/>
    <n v="2"/>
    <x v="0"/>
    <x v="0"/>
    <n v="1"/>
  </r>
  <r>
    <s v="NutriGrainAlmondRaisin"/>
    <x v="1"/>
    <x v="3"/>
    <x v="3"/>
    <x v="0"/>
    <x v="5"/>
    <x v="5"/>
    <x v="5"/>
    <x v="11"/>
    <x v="20"/>
    <n v="2"/>
    <x v="0"/>
    <x v="1"/>
    <n v="1"/>
  </r>
  <r>
    <s v="NutriGrainWheat"/>
    <x v="1"/>
    <x v="7"/>
    <x v="3"/>
    <x v="2"/>
    <x v="6"/>
    <x v="5"/>
    <x v="13"/>
    <x v="10"/>
    <x v="5"/>
    <n v="2"/>
    <x v="0"/>
    <x v="0"/>
    <n v="1"/>
  </r>
  <r>
    <s v="Product19"/>
    <x v="1"/>
    <x v="1"/>
    <x v="3"/>
    <x v="2"/>
    <x v="15"/>
    <x v="6"/>
    <x v="14"/>
    <x v="4"/>
    <x v="4"/>
    <n v="2"/>
    <x v="1"/>
    <x v="0"/>
    <n v="1"/>
  </r>
  <r>
    <s v="RaisinBran"/>
    <x v="1"/>
    <x v="5"/>
    <x v="3"/>
    <x v="1"/>
    <x v="16"/>
    <x v="8"/>
    <x v="12"/>
    <x v="5"/>
    <x v="21"/>
    <n v="2"/>
    <x v="2"/>
    <x v="1"/>
    <n v="1"/>
  </r>
  <r>
    <s v="RiceKrispies"/>
    <x v="1"/>
    <x v="0"/>
    <x v="0"/>
    <x v="2"/>
    <x v="1"/>
    <x v="2"/>
    <x v="15"/>
    <x v="4"/>
    <x v="9"/>
    <n v="2"/>
    <x v="1"/>
    <x v="0"/>
    <n v="1"/>
  </r>
  <r>
    <s v="Smacks"/>
    <x v="1"/>
    <x v="0"/>
    <x v="0"/>
    <x v="1"/>
    <x v="17"/>
    <x v="6"/>
    <x v="16"/>
    <x v="13"/>
    <x v="6"/>
    <n v="2"/>
    <x v="3"/>
    <x v="2"/>
    <n v="2"/>
  </r>
  <r>
    <s v="SpecialK"/>
    <x v="1"/>
    <x v="0"/>
    <x v="1"/>
    <x v="2"/>
    <x v="18"/>
    <x v="6"/>
    <x v="7"/>
    <x v="4"/>
    <x v="2"/>
    <n v="2"/>
    <x v="1"/>
    <x v="0"/>
    <n v="1"/>
  </r>
  <r>
    <s v="CapNCrunch"/>
    <x v="2"/>
    <x v="5"/>
    <x v="2"/>
    <x v="0"/>
    <x v="5"/>
    <x v="2"/>
    <x v="2"/>
    <x v="5"/>
    <x v="9"/>
    <n v="3"/>
    <x v="1"/>
    <x v="0"/>
    <n v="1"/>
  </r>
  <r>
    <s v="HoneyGrahamOhs"/>
    <x v="2"/>
    <x v="5"/>
    <x v="2"/>
    <x v="0"/>
    <x v="5"/>
    <x v="6"/>
    <x v="2"/>
    <x v="12"/>
    <x v="4"/>
    <n v="3"/>
    <x v="1"/>
    <x v="0"/>
    <n v="1"/>
  </r>
  <r>
    <s v="Life"/>
    <x v="2"/>
    <x v="1"/>
    <x v="4"/>
    <x v="0"/>
    <x v="14"/>
    <x v="1"/>
    <x v="2"/>
    <x v="6"/>
    <x v="22"/>
    <n v="3"/>
    <x v="0"/>
    <x v="0"/>
    <n v="1"/>
  </r>
  <r>
    <s v="PuffedRice"/>
    <x v="2"/>
    <x v="8"/>
    <x v="2"/>
    <x v="2"/>
    <x v="12"/>
    <x v="2"/>
    <x v="8"/>
    <x v="14"/>
    <x v="23"/>
    <n v="3"/>
    <x v="3"/>
    <x v="2"/>
    <n v="2"/>
  </r>
  <r>
    <s v="PuffedWheat"/>
    <x v="2"/>
    <x v="8"/>
    <x v="0"/>
    <x v="2"/>
    <x v="12"/>
    <x v="6"/>
    <x v="11"/>
    <x v="14"/>
    <x v="24"/>
    <n v="3"/>
    <x v="3"/>
    <x v="2"/>
    <n v="2"/>
  </r>
  <r>
    <s v="QuakerOatmeal"/>
    <x v="2"/>
    <x v="1"/>
    <x v="5"/>
    <x v="0"/>
    <x v="12"/>
    <x v="9"/>
    <x v="17"/>
    <x v="1"/>
    <x v="11"/>
    <n v="3"/>
    <x v="3"/>
    <x v="2"/>
    <n v="2"/>
  </r>
</pivotCacheRecords>
</file>

<file path=xl/pivotCache/pivotCacheRecords2.xml><?xml version="1.0" encoding="utf-8"?>
<pivotCacheRecords xmlns="http://schemas.openxmlformats.org/spreadsheetml/2006/main" xmlns:r="http://schemas.openxmlformats.org/officeDocument/2006/relationships" count="44">
  <r>
    <s v="ACCheerios"/>
    <n v="0.11164843913471764"/>
    <n v="-0.38518560788567263"/>
    <x v="0"/>
    <n v="-5.9411692175866575E-3"/>
    <x v="0"/>
    <x v="0"/>
    <x v="0"/>
    <x v="0"/>
    <x v="0"/>
    <x v="0"/>
    <n v="2"/>
    <n v="1"/>
  </r>
  <r>
    <s v="Cheerios"/>
    <n v="0.11164843913471764"/>
    <n v="2.9274106199311123"/>
    <x v="0"/>
    <n v="1.3991453507416338"/>
    <x v="1"/>
    <x v="1"/>
    <x v="1"/>
    <x v="1"/>
    <x v="0"/>
    <x v="1"/>
    <n v="2"/>
    <n v="1"/>
  </r>
  <r>
    <s v="CocoaPuffs"/>
    <n v="0.11164843913471764"/>
    <n v="-1.2133346648398688"/>
    <x v="1"/>
    <n v="-5.9411692175866575E-3"/>
    <x v="2"/>
    <x v="2"/>
    <x v="2"/>
    <x v="2"/>
    <x v="0"/>
    <x v="0"/>
    <n v="2"/>
    <n v="1"/>
  </r>
  <r>
    <s v="CountChocula"/>
    <n v="0.11164843913471764"/>
    <n v="-1.2133346648398688"/>
    <x v="1"/>
    <n v="-5.9411692175866575E-3"/>
    <x v="2"/>
    <x v="2"/>
    <x v="2"/>
    <x v="3"/>
    <x v="0"/>
    <x v="0"/>
    <n v="2"/>
    <n v="1"/>
  </r>
  <r>
    <s v="GoldenGrahams"/>
    <n v="0.11164843913471764"/>
    <n v="-1.2133346648398688"/>
    <x v="1"/>
    <n v="1.2714102125635229"/>
    <x v="2"/>
    <x v="3"/>
    <x v="3"/>
    <x v="4"/>
    <x v="0"/>
    <x v="1"/>
    <n v="2"/>
    <n v="1"/>
  </r>
  <r>
    <s v="HoneyNutCheerios"/>
    <n v="0.11164843913471764"/>
    <n v="0.44296344906852364"/>
    <x v="1"/>
    <n v="0.88820479802919006"/>
    <x v="0"/>
    <x v="4"/>
    <x v="0"/>
    <x v="5"/>
    <x v="0"/>
    <x v="1"/>
    <n v="2"/>
    <n v="1"/>
  </r>
  <r>
    <s v="Kix"/>
    <n v="0.11164843913471764"/>
    <n v="-0.38518560788567263"/>
    <x v="1"/>
    <n v="1.0159399362073009"/>
    <x v="2"/>
    <x v="5"/>
    <x v="4"/>
    <x v="6"/>
    <x v="0"/>
    <x v="1"/>
    <n v="2"/>
    <n v="1"/>
  </r>
  <r>
    <s v="LuckyCharms"/>
    <n v="0.11164843913471764"/>
    <n v="-0.38518560788567263"/>
    <x v="1"/>
    <n v="-5.9411692175866575E-3"/>
    <x v="2"/>
    <x v="2"/>
    <x v="5"/>
    <x v="2"/>
    <x v="0"/>
    <x v="0"/>
    <n v="2"/>
    <n v="1"/>
  </r>
  <r>
    <s v="MultiGrainCheerios"/>
    <n v="-0.4217829922867129"/>
    <n v="-0.38518560788567263"/>
    <x v="1"/>
    <n v="0.50499938349485718"/>
    <x v="1"/>
    <x v="3"/>
    <x v="6"/>
    <x v="5"/>
    <x v="0"/>
    <x v="0"/>
    <n v="2"/>
    <n v="1"/>
  </r>
  <r>
    <s v="OatmealRaisinCrisp"/>
    <n v="1.1785113019775786"/>
    <n v="0.44296344906852364"/>
    <x v="0"/>
    <n v="-0.13367630739569761"/>
    <x v="0"/>
    <x v="6"/>
    <x v="0"/>
    <x v="7"/>
    <x v="0"/>
    <x v="0"/>
    <n v="3"/>
    <n v="1"/>
  </r>
  <r>
    <s v="RaisinNutBran"/>
    <n v="-0.4217829922867129"/>
    <n v="0.44296344906852364"/>
    <x v="0"/>
    <n v="-0.51688172193003046"/>
    <x v="3"/>
    <x v="0"/>
    <x v="7"/>
    <x v="8"/>
    <x v="0"/>
    <x v="0"/>
    <n v="3"/>
    <n v="1"/>
  </r>
  <r>
    <s v="TotalCornFlakes"/>
    <n v="0.11164843913471764"/>
    <n v="-0.38518560788567263"/>
    <x v="1"/>
    <n v="0.24952910713863527"/>
    <x v="2"/>
    <x v="5"/>
    <x v="4"/>
    <x v="9"/>
    <x v="0"/>
    <x v="0"/>
    <n v="2"/>
    <n v="1"/>
  </r>
  <r>
    <s v="TotalRaisinBran"/>
    <n v="1.7119427333990092"/>
    <n v="0.44296344906852364"/>
    <x v="1"/>
    <n v="0.1217939689605243"/>
    <x v="4"/>
    <x v="3"/>
    <x v="8"/>
    <x v="10"/>
    <x v="0"/>
    <x v="2"/>
    <n v="3"/>
    <n v="1"/>
  </r>
  <r>
    <s v="TotalWholeGrain"/>
    <n v="-0.4217829922867129"/>
    <n v="0.44296344906852364"/>
    <x v="1"/>
    <n v="0.24952910713863527"/>
    <x v="5"/>
    <x v="7"/>
    <x v="4"/>
    <x v="11"/>
    <x v="0"/>
    <x v="0"/>
    <n v="2"/>
    <n v="1"/>
  </r>
  <r>
    <s v="Trix"/>
    <n v="0.11164843913471764"/>
    <n v="-1.2133346648398688"/>
    <x v="1"/>
    <n v="-0.51688172193003046"/>
    <x v="2"/>
    <x v="8"/>
    <x v="5"/>
    <x v="12"/>
    <x v="0"/>
    <x v="0"/>
    <n v="2"/>
    <n v="2"/>
  </r>
  <r>
    <s v="Cheaties"/>
    <n v="-0.4217829922867129"/>
    <n v="0.44296344906852364"/>
    <x v="1"/>
    <n v="0.24952910713863527"/>
    <x v="5"/>
    <x v="1"/>
    <x v="4"/>
    <x v="11"/>
    <x v="0"/>
    <x v="0"/>
    <n v="2"/>
    <n v="1"/>
  </r>
  <r>
    <s v="WheatiesHoneyGold"/>
    <n v="0.11164843913471764"/>
    <n v="-0.38518560788567263"/>
    <x v="1"/>
    <n v="0.24952910713863527"/>
    <x v="6"/>
    <x v="7"/>
    <x v="7"/>
    <x v="13"/>
    <x v="0"/>
    <x v="0"/>
    <n v="2"/>
    <n v="1"/>
  </r>
  <r>
    <s v="AllBran"/>
    <n v="-2.0220772865510046"/>
    <n v="1.27111250602272"/>
    <x v="1"/>
    <n v="1.0159399362073009"/>
    <x v="7"/>
    <x v="9"/>
    <x v="9"/>
    <x v="14"/>
    <x v="1"/>
    <x v="2"/>
    <n v="3"/>
    <n v="1"/>
  </r>
  <r>
    <s v="AppleJacks"/>
    <n v="0.11164843913471764"/>
    <n v="-0.38518560788567263"/>
    <x v="2"/>
    <n v="-0.7084844291971969"/>
    <x v="6"/>
    <x v="10"/>
    <x v="8"/>
    <x v="15"/>
    <x v="1"/>
    <x v="0"/>
    <n v="1"/>
    <n v="2"/>
  </r>
  <r>
    <s v="CornFlakes"/>
    <n v="-0.4217829922867129"/>
    <n v="-0.38518560788567263"/>
    <x v="2"/>
    <n v="1.3991453507416338"/>
    <x v="6"/>
    <x v="5"/>
    <x v="10"/>
    <x v="9"/>
    <x v="1"/>
    <x v="1"/>
    <n v="2"/>
    <n v="1"/>
  </r>
  <r>
    <s v="CornPops"/>
    <n v="0.11164843913471764"/>
    <n v="-1.2133346648398688"/>
    <x v="2"/>
    <n v="-1.1555574128205852"/>
    <x v="6"/>
    <x v="8"/>
    <x v="5"/>
    <x v="16"/>
    <x v="1"/>
    <x v="3"/>
    <n v="1"/>
    <n v="2"/>
  </r>
  <r>
    <s v="CracklinOatBran"/>
    <n v="0.11164843913471764"/>
    <n v="0.44296344906852364"/>
    <x v="3"/>
    <n v="-0.51688172193003046"/>
    <x v="4"/>
    <x v="11"/>
    <x v="11"/>
    <x v="17"/>
    <x v="1"/>
    <x v="0"/>
    <n v="3"/>
    <n v="1"/>
  </r>
  <r>
    <s v="Crispix"/>
    <n v="0.11164843913471764"/>
    <n v="-0.38518560788567263"/>
    <x v="2"/>
    <n v="0.50499938349485718"/>
    <x v="6"/>
    <x v="5"/>
    <x v="4"/>
    <x v="15"/>
    <x v="1"/>
    <x v="1"/>
    <n v="2"/>
    <n v="1"/>
  </r>
  <r>
    <s v="FrootLoops"/>
    <n v="0.11164843913471764"/>
    <n v="-0.38518560788567263"/>
    <x v="1"/>
    <n v="-0.7084844291971969"/>
    <x v="6"/>
    <x v="10"/>
    <x v="2"/>
    <x v="15"/>
    <x v="1"/>
    <x v="0"/>
    <n v="1"/>
    <n v="2"/>
  </r>
  <r>
    <s v="FrostedFlakes"/>
    <n v="0.11164843913471764"/>
    <n v="-1.2133346648398688"/>
    <x v="2"/>
    <n v="0.24952910713863527"/>
    <x v="6"/>
    <x v="12"/>
    <x v="12"/>
    <x v="12"/>
    <x v="1"/>
    <x v="0"/>
    <n v="2"/>
    <n v="1"/>
  </r>
  <r>
    <s v="FrostedMiniWheats"/>
    <n v="-0.4217829922867129"/>
    <n v="0.44296344906852364"/>
    <x v="2"/>
    <n v="-2.3051736564235839"/>
    <x v="5"/>
    <x v="12"/>
    <x v="11"/>
    <x v="18"/>
    <x v="1"/>
    <x v="3"/>
    <n v="1"/>
    <n v="2"/>
  </r>
  <r>
    <s v="FruitfulBran"/>
    <n v="0.64507987055614813"/>
    <n v="0.44296344906852364"/>
    <x v="2"/>
    <n v="0.76046965985107906"/>
    <x v="8"/>
    <x v="12"/>
    <x v="5"/>
    <x v="19"/>
    <x v="1"/>
    <x v="2"/>
    <n v="3"/>
    <n v="1"/>
  </r>
  <r>
    <s v="JustRightCrunchyNuggets"/>
    <n v="0.11164843913471764"/>
    <n v="-0.38518560788567263"/>
    <x v="1"/>
    <n v="-0.13367630739569761"/>
    <x v="6"/>
    <x v="1"/>
    <x v="6"/>
    <x v="13"/>
    <x v="1"/>
    <x v="0"/>
    <n v="2"/>
    <n v="1"/>
  </r>
  <r>
    <s v="MueslixCrispyBlend"/>
    <n v="2.7788055962418703"/>
    <n v="0.44296344906852364"/>
    <x v="0"/>
    <n v="-0.38914658375191952"/>
    <x v="5"/>
    <x v="1"/>
    <x v="2"/>
    <x v="17"/>
    <x v="1"/>
    <x v="0"/>
    <n v="3"/>
    <n v="1"/>
  </r>
  <r>
    <s v="NutNHoneyCrunch"/>
    <n v="0.64507987055614813"/>
    <n v="-0.38518560788567263"/>
    <x v="1"/>
    <n v="0.1217939689605243"/>
    <x v="2"/>
    <x v="3"/>
    <x v="3"/>
    <x v="6"/>
    <x v="1"/>
    <x v="0"/>
    <n v="2"/>
    <n v="1"/>
  </r>
  <r>
    <s v="NutriGrainAlmondRaisin"/>
    <n v="1.7119427333990092"/>
    <n v="0.44296344906852364"/>
    <x v="0"/>
    <n v="0.50499938349485718"/>
    <x v="5"/>
    <x v="5"/>
    <x v="11"/>
    <x v="20"/>
    <x v="1"/>
    <x v="0"/>
    <n v="3"/>
    <n v="1"/>
  </r>
  <r>
    <s v="NutriGrainWheat"/>
    <n v="-0.95521442370814336"/>
    <n v="0.44296344906852364"/>
    <x v="2"/>
    <n v="-0.13367630739569761"/>
    <x v="5"/>
    <x v="13"/>
    <x v="10"/>
    <x v="5"/>
    <x v="1"/>
    <x v="0"/>
    <n v="2"/>
    <n v="1"/>
  </r>
  <r>
    <s v="Product19"/>
    <n v="-0.4217829922867129"/>
    <n v="0.44296344906852364"/>
    <x v="2"/>
    <n v="1.7823507652759667"/>
    <x v="6"/>
    <x v="14"/>
    <x v="4"/>
    <x v="4"/>
    <x v="1"/>
    <x v="1"/>
    <n v="2"/>
    <n v="1"/>
  </r>
  <r>
    <s v="RaisinBran"/>
    <n v="0.64507987055614813"/>
    <n v="0.44296344906852364"/>
    <x v="1"/>
    <n v="0.37726424531674624"/>
    <x v="8"/>
    <x v="12"/>
    <x v="5"/>
    <x v="21"/>
    <x v="1"/>
    <x v="2"/>
    <n v="3"/>
    <n v="1"/>
  </r>
  <r>
    <s v="RiceKrispies"/>
    <n v="0.11164843913471764"/>
    <n v="-0.38518560788567263"/>
    <x v="2"/>
    <n v="1.3991453507416338"/>
    <x v="2"/>
    <x v="15"/>
    <x v="4"/>
    <x v="9"/>
    <x v="1"/>
    <x v="1"/>
    <n v="2"/>
    <n v="1"/>
  </r>
  <r>
    <s v="Smacks"/>
    <n v="0.11164843913471764"/>
    <n v="-0.38518560788567263"/>
    <x v="1"/>
    <n v="-1.4110276891768072"/>
    <x v="6"/>
    <x v="16"/>
    <x v="13"/>
    <x v="6"/>
    <x v="1"/>
    <x v="3"/>
    <n v="1"/>
    <n v="2"/>
  </r>
  <r>
    <s v="SpecialK"/>
    <n v="0.11164843913471764"/>
    <n v="2.9274106199311123"/>
    <x v="2"/>
    <n v="0.63273452167296818"/>
    <x v="6"/>
    <x v="7"/>
    <x v="4"/>
    <x v="2"/>
    <x v="1"/>
    <x v="1"/>
    <n v="2"/>
    <n v="1"/>
  </r>
  <r>
    <s v="CapNCrunch"/>
    <n v="0.64507987055614813"/>
    <n v="-1.2133346648398688"/>
    <x v="0"/>
    <n v="0.50499938349485718"/>
    <x v="2"/>
    <x v="2"/>
    <x v="5"/>
    <x v="9"/>
    <x v="2"/>
    <x v="1"/>
    <n v="2"/>
    <n v="1"/>
  </r>
  <r>
    <s v="HoneyGrahamOhs"/>
    <n v="0.64507987055614813"/>
    <n v="-1.2133346648398688"/>
    <x v="0"/>
    <n v="0.50499938349485718"/>
    <x v="6"/>
    <x v="2"/>
    <x v="12"/>
    <x v="4"/>
    <x v="2"/>
    <x v="1"/>
    <n v="2"/>
    <n v="1"/>
  </r>
  <r>
    <s v="Life"/>
    <n v="-0.4217829922867129"/>
    <n v="1.27111250602272"/>
    <x v="0"/>
    <n v="-0.38914658375191952"/>
    <x v="1"/>
    <x v="2"/>
    <x v="6"/>
    <x v="22"/>
    <x v="2"/>
    <x v="0"/>
    <n v="2"/>
    <n v="1"/>
  </r>
  <r>
    <s v="PuffedRice"/>
    <n v="-3.0889401493938653"/>
    <n v="-1.2133346648398688"/>
    <x v="2"/>
    <n v="-2.3051736564235839"/>
    <x v="2"/>
    <x v="8"/>
    <x v="14"/>
    <x v="23"/>
    <x v="2"/>
    <x v="3"/>
    <n v="1"/>
    <n v="2"/>
  </r>
  <r>
    <s v="PuffedWheat"/>
    <n v="-3.0889401493938653"/>
    <n v="-0.38518560788567263"/>
    <x v="2"/>
    <n v="-2.3051736564235839"/>
    <x v="6"/>
    <x v="11"/>
    <x v="14"/>
    <x v="24"/>
    <x v="2"/>
    <x v="3"/>
    <n v="1"/>
    <n v="2"/>
  </r>
  <r>
    <s v="QuakerOatmeal"/>
    <n v="-0.4217829922867129"/>
    <n v="2.099261562976916"/>
    <x v="0"/>
    <n v="-2.3051736564235839"/>
    <x v="9"/>
    <x v="17"/>
    <x v="1"/>
    <x v="11"/>
    <x v="2"/>
    <x v="3"/>
    <n v="1"/>
    <n v="2"/>
  </r>
  <r>
    <m/>
    <m/>
    <m/>
    <x v="4"/>
    <n v="-8.2621248344197695E-17"/>
    <x v="10"/>
    <x v="18"/>
    <x v="15"/>
    <x v="25"/>
    <x v="3"/>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U9" firstHeaderRow="1" firstDataRow="2" firstDataCol="1"/>
  <pivotFields count="14">
    <pivotField showAll="0"/>
    <pivotField showAll="0"/>
    <pivotField showAll="0"/>
    <pivotField showAll="0"/>
    <pivotField showAll="0"/>
    <pivotField axis="axisCol" dataField="1" showAll="0">
      <items count="20">
        <item x="12"/>
        <item x="17"/>
        <item x="11"/>
        <item x="10"/>
        <item x="7"/>
        <item x="14"/>
        <item x="6"/>
        <item x="0"/>
        <item x="9"/>
        <item x="8"/>
        <item x="16"/>
        <item x="5"/>
        <item x="18"/>
        <item x="13"/>
        <item x="3"/>
        <item x="4"/>
        <item x="2"/>
        <item x="1"/>
        <item x="15"/>
        <item t="default"/>
      </items>
    </pivotField>
    <pivotField showAll="0"/>
    <pivotField showAll="0"/>
    <pivotField showAll="0"/>
    <pivotField showAll="0"/>
    <pivotField showAll="0"/>
    <pivotField axis="axisRow" showAll="0">
      <items count="5">
        <item x="2"/>
        <item x="3"/>
        <item x="0"/>
        <item x="1"/>
        <item t="default"/>
      </items>
    </pivotField>
    <pivotField showAll="0">
      <items count="4">
        <item x="2"/>
        <item x="0"/>
        <item x="1"/>
        <item t="default"/>
      </items>
    </pivotField>
    <pivotField showAll="0"/>
  </pivotFields>
  <rowFields count="1">
    <field x="11"/>
  </rowFields>
  <rowItems count="5">
    <i>
      <x/>
    </i>
    <i>
      <x v="1"/>
    </i>
    <i>
      <x v="2"/>
    </i>
    <i>
      <x v="3"/>
    </i>
    <i t="grand">
      <x/>
    </i>
  </rowItems>
  <colFields count="1">
    <field x="5"/>
  </colFields>
  <colItems count="20">
    <i>
      <x/>
    </i>
    <i>
      <x v="1"/>
    </i>
    <i>
      <x v="2"/>
    </i>
    <i>
      <x v="3"/>
    </i>
    <i>
      <x v="4"/>
    </i>
    <i>
      <x v="5"/>
    </i>
    <i>
      <x v="6"/>
    </i>
    <i>
      <x v="7"/>
    </i>
    <i>
      <x v="8"/>
    </i>
    <i>
      <x v="9"/>
    </i>
    <i>
      <x v="10"/>
    </i>
    <i>
      <x v="11"/>
    </i>
    <i>
      <x v="12"/>
    </i>
    <i>
      <x v="13"/>
    </i>
    <i>
      <x v="14"/>
    </i>
    <i>
      <x v="15"/>
    </i>
    <i>
      <x v="16"/>
    </i>
    <i>
      <x v="17"/>
    </i>
    <i>
      <x v="18"/>
    </i>
    <i t="grand">
      <x/>
    </i>
  </colItems>
  <dataFields count="1">
    <dataField name="Count of Na" fld="5"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4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I8" firstHeaderRow="0" firstDataRow="1" firstDataCol="1"/>
  <pivotFields count="13">
    <pivotField showAll="0"/>
    <pivotField dataField="1" showAll="0"/>
    <pivotField dataField="1" showAll="0"/>
    <pivotField dataField="1" showAll="0">
      <items count="6">
        <item x="2"/>
        <item x="1"/>
        <item x="0"/>
        <item x="3"/>
        <item x="4"/>
        <item t="default"/>
      </items>
    </pivotField>
    <pivotField dataField="1" showAll="0"/>
    <pivotField dataField="1" showAll="0">
      <items count="12">
        <item x="2"/>
        <item x="6"/>
        <item x="0"/>
        <item x="1"/>
        <item x="3"/>
        <item x="9"/>
        <item x="5"/>
        <item x="4"/>
        <item x="8"/>
        <item x="7"/>
        <item x="10"/>
        <item t="default"/>
      </items>
    </pivotField>
    <pivotField dataField="1" showAll="0">
      <items count="20">
        <item x="17"/>
        <item x="9"/>
        <item x="16"/>
        <item x="11"/>
        <item x="0"/>
        <item x="10"/>
        <item x="4"/>
        <item x="2"/>
        <item x="8"/>
        <item x="6"/>
        <item x="12"/>
        <item x="3"/>
        <item x="7"/>
        <item x="1"/>
        <item x="13"/>
        <item x="14"/>
        <item x="5"/>
        <item x="15"/>
        <item x="18"/>
        <item t="default"/>
      </items>
    </pivotField>
    <pivotField dataField="1" showAll="0">
      <items count="17">
        <item x="14"/>
        <item x="1"/>
        <item x="10"/>
        <item x="4"/>
        <item x="9"/>
        <item x="6"/>
        <item x="11"/>
        <item x="7"/>
        <item x="3"/>
        <item x="0"/>
        <item x="12"/>
        <item x="5"/>
        <item x="2"/>
        <item x="8"/>
        <item x="13"/>
        <item x="15"/>
        <item t="default"/>
      </items>
    </pivotField>
    <pivotField dataField="1" showAll="0">
      <items count="27">
        <item x="23"/>
        <item x="16"/>
        <item x="12"/>
        <item x="15"/>
        <item x="9"/>
        <item x="6"/>
        <item x="4"/>
        <item x="24"/>
        <item x="2"/>
        <item x="13"/>
        <item x="3"/>
        <item x="0"/>
        <item x="5"/>
        <item x="22"/>
        <item x="18"/>
        <item x="1"/>
        <item x="11"/>
        <item x="7"/>
        <item x="20"/>
        <item x="8"/>
        <item x="17"/>
        <item x="19"/>
        <item x="10"/>
        <item x="21"/>
        <item x="14"/>
        <item x="25"/>
        <item t="default"/>
      </items>
    </pivotField>
    <pivotField showAll="0">
      <items count="5">
        <item x="0"/>
        <item x="1"/>
        <item x="2"/>
        <item x="3"/>
        <item t="default"/>
      </items>
    </pivotField>
    <pivotField axis="axisRow" showAll="0">
      <items count="6">
        <item x="2"/>
        <item x="3"/>
        <item x="0"/>
        <item x="1"/>
        <item h="1" x="4"/>
        <item t="default"/>
      </items>
    </pivotField>
    <pivotField showAll="0"/>
    <pivotField showAll="0"/>
  </pivotFields>
  <rowFields count="1">
    <field x="10"/>
  </rowFields>
  <rowItems count="5">
    <i>
      <x/>
    </i>
    <i>
      <x v="1"/>
    </i>
    <i>
      <x v="2"/>
    </i>
    <i>
      <x v="3"/>
    </i>
    <i t="grand">
      <x/>
    </i>
  </rowItems>
  <colFields count="1">
    <field x="-2"/>
  </colFields>
  <colItems count="8">
    <i>
      <x/>
    </i>
    <i i="1">
      <x v="1"/>
    </i>
    <i i="2">
      <x v="2"/>
    </i>
    <i i="3">
      <x v="3"/>
    </i>
    <i i="4">
      <x v="4"/>
    </i>
    <i i="5">
      <x v="5"/>
    </i>
    <i i="6">
      <x v="6"/>
    </i>
    <i i="7">
      <x v="7"/>
    </i>
  </colItems>
  <dataFields count="8">
    <dataField name="Average of calories" fld="1" subtotal="average" baseField="10" baseItem="0"/>
    <dataField name="Average of protein" fld="2" subtotal="average" baseField="10" baseItem="1"/>
    <dataField name="Average of fat" fld="3" subtotal="average" baseField="10" baseItem="0"/>
    <dataField name="Average of Na" fld="4" subtotal="average" baseField="10" baseItem="1"/>
    <dataField name="Average of Fibre" fld="5" subtotal="average" baseField="10" baseItem="1"/>
    <dataField name="Average of Carbs" fld="6" subtotal="average" baseField="10" baseItem="0"/>
    <dataField name="Average of Sugar" fld="7" subtotal="average" baseField="10" baseItem="1"/>
    <dataField name="Average of K" fld="8" subtotal="average" baseField="10" baseItem="0"/>
  </dataFields>
  <conditionalFormats count="4">
    <conditionalFormat priority="4">
      <pivotAreas count="1">
        <pivotArea type="data" collapsedLevelsAreSubtotals="1" fieldPosition="0">
          <references count="1">
            <reference field="10" count="1">
              <x v="0"/>
            </reference>
          </references>
        </pivotArea>
      </pivotAreas>
    </conditionalFormat>
    <conditionalFormat priority="3">
      <pivotAreas count="1">
        <pivotArea type="data" collapsedLevelsAreSubtotals="1" fieldPosition="0">
          <references count="1">
            <reference field="10" count="1">
              <x v="1"/>
            </reference>
          </references>
        </pivotArea>
      </pivotAreas>
    </conditionalFormat>
    <conditionalFormat priority="2">
      <pivotAreas count="1">
        <pivotArea type="data" collapsedLevelsAreSubtotals="1" fieldPosition="0">
          <references count="1">
            <reference field="10" count="1">
              <x v="2"/>
            </reference>
          </references>
        </pivotArea>
      </pivotAreas>
    </conditionalFormat>
    <conditionalFormat priority="1">
      <pivotAreas count="1">
        <pivotArea type="data" collapsedLevelsAreSubtotals="1" fieldPosition="0">
          <references count="1">
            <reference field="10" count="1">
              <x v="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6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A9" firstHeaderRow="1" firstDataRow="2" firstDataCol="1"/>
  <pivotFields count="14">
    <pivotField showAll="0"/>
    <pivotField showAll="0"/>
    <pivotField showAll="0"/>
    <pivotField showAll="0"/>
    <pivotField showAll="0"/>
    <pivotField showAll="0"/>
    <pivotField showAll="0"/>
    <pivotField showAll="0"/>
    <pivotField showAll="0"/>
    <pivotField axis="axisCol" dataField="1" showAll="0">
      <items count="26">
        <item x="23"/>
        <item x="16"/>
        <item x="12"/>
        <item x="15"/>
        <item x="9"/>
        <item x="6"/>
        <item x="4"/>
        <item x="24"/>
        <item x="2"/>
        <item x="13"/>
        <item x="3"/>
        <item x="0"/>
        <item x="5"/>
        <item x="22"/>
        <item x="18"/>
        <item x="1"/>
        <item x="11"/>
        <item x="7"/>
        <item x="20"/>
        <item x="8"/>
        <item x="17"/>
        <item x="19"/>
        <item x="10"/>
        <item x="21"/>
        <item x="14"/>
        <item t="default"/>
      </items>
    </pivotField>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9"/>
  </colFields>
  <colItems count="26">
    <i>
      <x/>
    </i>
    <i>
      <x v="1"/>
    </i>
    <i>
      <x v="2"/>
    </i>
    <i>
      <x v="3"/>
    </i>
    <i>
      <x v="4"/>
    </i>
    <i>
      <x v="5"/>
    </i>
    <i>
      <x v="6"/>
    </i>
    <i>
      <x v="7"/>
    </i>
    <i>
      <x v="8"/>
    </i>
    <i>
      <x v="9"/>
    </i>
    <i>
      <x v="10"/>
    </i>
    <i>
      <x v="11"/>
    </i>
    <i>
      <x v="12"/>
    </i>
    <i>
      <x v="13"/>
    </i>
    <i>
      <x v="14"/>
    </i>
    <i>
      <x v="15"/>
    </i>
    <i>
      <x v="16"/>
    </i>
    <i>
      <x v="17"/>
    </i>
    <i>
      <x v="18"/>
    </i>
    <i>
      <x v="19"/>
    </i>
    <i>
      <x v="20"/>
    </i>
    <i>
      <x v="21"/>
    </i>
    <i>
      <x v="22"/>
    </i>
    <i>
      <x v="23"/>
    </i>
    <i>
      <x v="24"/>
    </i>
    <i t="grand">
      <x/>
    </i>
  </colItems>
  <dataFields count="1">
    <dataField name="Count of K" fld="9"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6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L9" firstHeaderRow="1" firstDataRow="2" firstDataCol="1"/>
  <pivotFields count="14">
    <pivotField showAll="0"/>
    <pivotField showAll="0"/>
    <pivotField showAll="0"/>
    <pivotField showAll="0"/>
    <pivotField showAll="0"/>
    <pivotField showAll="0"/>
    <pivotField axis="axisCol" dataField="1" showAll="0">
      <items count="11">
        <item x="2"/>
        <item x="6"/>
        <item x="0"/>
        <item x="1"/>
        <item x="3"/>
        <item x="9"/>
        <item x="5"/>
        <item x="4"/>
        <item x="8"/>
        <item x="7"/>
        <item t="default"/>
      </items>
    </pivotField>
    <pivotField showAll="0"/>
    <pivotField showAll="0"/>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6"/>
  </colFields>
  <colItems count="11">
    <i>
      <x/>
    </i>
    <i>
      <x v="1"/>
    </i>
    <i>
      <x v="2"/>
    </i>
    <i>
      <x v="3"/>
    </i>
    <i>
      <x v="4"/>
    </i>
    <i>
      <x v="5"/>
    </i>
    <i>
      <x v="6"/>
    </i>
    <i>
      <x v="7"/>
    </i>
    <i>
      <x v="8"/>
    </i>
    <i>
      <x v="9"/>
    </i>
    <i t="grand">
      <x/>
    </i>
  </colItems>
  <dataFields count="1">
    <dataField name="Count of Fibre" fld="6"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6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Q9" firstHeaderRow="1" firstDataRow="2" firstDataCol="1"/>
  <pivotFields count="14">
    <pivotField showAll="0"/>
    <pivotField showAll="0"/>
    <pivotField showAll="0"/>
    <pivotField showAll="0"/>
    <pivotField showAll="0"/>
    <pivotField showAll="0"/>
    <pivotField showAll="0"/>
    <pivotField showAll="0"/>
    <pivotField axis="axisCol" dataField="1" showAll="0">
      <items count="16">
        <item x="14"/>
        <item x="1"/>
        <item x="10"/>
        <item x="4"/>
        <item x="9"/>
        <item x="6"/>
        <item x="11"/>
        <item x="7"/>
        <item x="3"/>
        <item x="0"/>
        <item x="12"/>
        <item x="5"/>
        <item x="2"/>
        <item x="8"/>
        <item x="13"/>
        <item t="default"/>
      </items>
    </pivotField>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8"/>
  </colFields>
  <colItems count="16">
    <i>
      <x/>
    </i>
    <i>
      <x v="1"/>
    </i>
    <i>
      <x v="2"/>
    </i>
    <i>
      <x v="3"/>
    </i>
    <i>
      <x v="4"/>
    </i>
    <i>
      <x v="5"/>
    </i>
    <i>
      <x v="6"/>
    </i>
    <i>
      <x v="7"/>
    </i>
    <i>
      <x v="8"/>
    </i>
    <i>
      <x v="9"/>
    </i>
    <i>
      <x v="10"/>
    </i>
    <i>
      <x v="11"/>
    </i>
    <i>
      <x v="12"/>
    </i>
    <i>
      <x v="13"/>
    </i>
    <i>
      <x v="14"/>
    </i>
    <i t="grand">
      <x/>
    </i>
  </colItems>
  <dataFields count="1">
    <dataField name="Count of Sugar" fld="8"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6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F9" firstHeaderRow="1" firstDataRow="2" firstDataCol="1"/>
  <pivotFields count="14">
    <pivotField showAll="0"/>
    <pivotField showAll="0"/>
    <pivotField showAll="0"/>
    <pivotField showAll="0"/>
    <pivotField axis="axisCol" dataField="1" showAll="0">
      <items count="5">
        <item x="2"/>
        <item x="1"/>
        <item x="0"/>
        <item x="3"/>
        <item t="default"/>
      </items>
    </pivotField>
    <pivotField showAll="0"/>
    <pivotField showAll="0"/>
    <pivotField showAll="0"/>
    <pivotField showAll="0"/>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4"/>
  </colFields>
  <colItems count="5">
    <i>
      <x/>
    </i>
    <i>
      <x v="1"/>
    </i>
    <i>
      <x v="2"/>
    </i>
    <i>
      <x v="3"/>
    </i>
    <i t="grand">
      <x/>
    </i>
  </colItems>
  <dataFields count="1">
    <dataField name="Count of fat" fld="4" subtotal="count" baseField="0" baseItem="183103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6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T9" firstHeaderRow="1" firstDataRow="2" firstDataCol="1"/>
  <pivotFields count="14">
    <pivotField showAll="0"/>
    <pivotField showAll="0"/>
    <pivotField showAll="0"/>
    <pivotField showAll="0"/>
    <pivotField showAll="0"/>
    <pivotField showAll="0"/>
    <pivotField showAll="0"/>
    <pivotField axis="axisCol" dataField="1" showAll="0">
      <items count="19">
        <item x="17"/>
        <item x="9"/>
        <item x="16"/>
        <item x="11"/>
        <item x="0"/>
        <item x="10"/>
        <item x="4"/>
        <item x="2"/>
        <item x="8"/>
        <item x="6"/>
        <item x="12"/>
        <item x="3"/>
        <item x="7"/>
        <item x="1"/>
        <item x="13"/>
        <item x="14"/>
        <item x="5"/>
        <item x="15"/>
        <item t="default"/>
      </items>
    </pivotField>
    <pivotField showAll="0"/>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7"/>
  </colFields>
  <colItems count="19">
    <i>
      <x/>
    </i>
    <i>
      <x v="1"/>
    </i>
    <i>
      <x v="2"/>
    </i>
    <i>
      <x v="3"/>
    </i>
    <i>
      <x v="4"/>
    </i>
    <i>
      <x v="5"/>
    </i>
    <i>
      <x v="6"/>
    </i>
    <i>
      <x v="7"/>
    </i>
    <i>
      <x v="8"/>
    </i>
    <i>
      <x v="9"/>
    </i>
    <i>
      <x v="10"/>
    </i>
    <i>
      <x v="11"/>
    </i>
    <i>
      <x v="12"/>
    </i>
    <i>
      <x v="13"/>
    </i>
    <i>
      <x v="14"/>
    </i>
    <i>
      <x v="15"/>
    </i>
    <i>
      <x v="16"/>
    </i>
    <i>
      <x v="17"/>
    </i>
    <i t="grand">
      <x/>
    </i>
  </colItems>
  <dataFields count="1">
    <dataField name="Count of Carbs" fld="7"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6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3:K9" firstHeaderRow="1" firstDataRow="2" firstDataCol="1"/>
  <pivotFields count="14">
    <pivotField showAll="0"/>
    <pivotField showAll="0">
      <items count="4">
        <item x="0"/>
        <item x="1"/>
        <item x="2"/>
        <item t="default"/>
      </items>
    </pivotField>
    <pivotField axis="axisCol" dataField="1" showAll="0">
      <items count="10">
        <item x="8"/>
        <item x="4"/>
        <item x="7"/>
        <item x="1"/>
        <item x="0"/>
        <item x="5"/>
        <item x="2"/>
        <item x="3"/>
        <item x="6"/>
        <item t="default"/>
      </items>
    </pivotField>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2"/>
  </colFields>
  <colItems count="10">
    <i>
      <x/>
    </i>
    <i>
      <x v="1"/>
    </i>
    <i>
      <x v="2"/>
    </i>
    <i>
      <x v="3"/>
    </i>
    <i>
      <x v="4"/>
    </i>
    <i>
      <x v="5"/>
    </i>
    <i>
      <x v="6"/>
    </i>
    <i>
      <x v="7"/>
    </i>
    <i>
      <x v="8"/>
    </i>
    <i t="grand">
      <x/>
    </i>
  </colItems>
  <dataFields count="1">
    <dataField name="Count of calories" fld="2"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6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J8" firstHeaderRow="0" firstDataRow="1" firstDataCol="1"/>
  <pivotFields count="14">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axis="axisRow" dataField="1" showAll="0">
      <items count="5">
        <item x="2"/>
        <item x="3"/>
        <item x="0"/>
        <item x="1"/>
        <item t="default"/>
      </items>
    </pivotField>
    <pivotField showAll="0"/>
    <pivotField showAll="0"/>
  </pivotFields>
  <rowFields count="1">
    <field x="11"/>
  </rowFields>
  <rowItems count="5">
    <i>
      <x/>
    </i>
    <i>
      <x v="1"/>
    </i>
    <i>
      <x v="2"/>
    </i>
    <i>
      <x v="3"/>
    </i>
    <i t="grand">
      <x/>
    </i>
  </rowItems>
  <colFields count="1">
    <field x="-2"/>
  </colFields>
  <colItems count="9">
    <i>
      <x/>
    </i>
    <i i="1">
      <x v="1"/>
    </i>
    <i i="2">
      <x v="2"/>
    </i>
    <i i="3">
      <x v="3"/>
    </i>
    <i i="4">
      <x v="4"/>
    </i>
    <i i="5">
      <x v="5"/>
    </i>
    <i i="6">
      <x v="6"/>
    </i>
    <i i="7">
      <x v="7"/>
    </i>
    <i i="8">
      <x v="8"/>
    </i>
  </colItems>
  <dataFields count="9">
    <dataField name="Average of calories" fld="2" subtotal="average" baseField="11" baseItem="0"/>
    <dataField name="Average of protein" fld="3" subtotal="average" baseField="11" baseItem="0"/>
    <dataField name="Average of fat" fld="4" subtotal="average" baseField="11" baseItem="0"/>
    <dataField name="Average of Na" fld="5" subtotal="average" baseField="11" baseItem="0"/>
    <dataField name="Average of Fibre" fld="6" subtotal="average" baseField="11" baseItem="0"/>
    <dataField name="Average of Carbs" fld="7" subtotal="average" baseField="11" baseItem="0"/>
    <dataField name="Average of Sugar" fld="8" subtotal="average" baseField="11" baseItem="0"/>
    <dataField name="Average of K" fld="9" subtotal="average" baseField="11" baseItem="0"/>
    <dataField name="Count of k=4" fld="11" subtotal="count" baseField="1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6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9" firstHeaderRow="1" firstDataRow="2" firstDataCol="1"/>
  <pivotFields count="14">
    <pivotField showAll="0"/>
    <pivotField showAll="0"/>
    <pivotField showAll="0"/>
    <pivotField axis="axisCol" dataField="1" showAll="0">
      <items count="7">
        <item x="2"/>
        <item x="0"/>
        <item x="3"/>
        <item x="4"/>
        <item x="5"/>
        <item x="1"/>
        <item t="default"/>
      </items>
    </pivotField>
    <pivotField showAll="0"/>
    <pivotField showAll="0"/>
    <pivotField showAll="0"/>
    <pivotField showAll="0"/>
    <pivotField showAll="0"/>
    <pivotField showAll="0"/>
    <pivotField showAll="0"/>
    <pivotField axis="axisRow" showAll="0">
      <items count="5">
        <item x="2"/>
        <item x="3"/>
        <item x="0"/>
        <item x="1"/>
        <item t="default"/>
      </items>
    </pivotField>
    <pivotField showAll="0"/>
    <pivotField showAll="0"/>
  </pivotFields>
  <rowFields count="1">
    <field x="11"/>
  </rowFields>
  <rowItems count="5">
    <i>
      <x/>
    </i>
    <i>
      <x v="1"/>
    </i>
    <i>
      <x v="2"/>
    </i>
    <i>
      <x v="3"/>
    </i>
    <i t="grand">
      <x/>
    </i>
  </rowItems>
  <colFields count="1">
    <field x="3"/>
  </colFields>
  <colItems count="7">
    <i>
      <x/>
    </i>
    <i>
      <x v="1"/>
    </i>
    <i>
      <x v="2"/>
    </i>
    <i>
      <x v="3"/>
    </i>
    <i>
      <x v="4"/>
    </i>
    <i>
      <x v="5"/>
    </i>
    <i t="grand">
      <x/>
    </i>
  </colItems>
  <dataFields count="1">
    <dataField name="Count of protein" fld="3" subtotal="count" baseField="1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U9"/>
  <sheetViews>
    <sheetView workbookViewId="0">
      <selection activeCell="B12" sqref="B12"/>
    </sheetView>
  </sheetViews>
  <sheetFormatPr defaultRowHeight="15" x14ac:dyDescent="0.25"/>
  <cols>
    <col min="1" max="1" width="13.140625" customWidth="1"/>
    <col min="2" max="2" width="16.28515625" bestFit="1" customWidth="1"/>
    <col min="3" max="4" width="3" customWidth="1"/>
    <col min="5" max="20" width="4" customWidth="1"/>
    <col min="21" max="21" width="11.28515625" bestFit="1" customWidth="1"/>
  </cols>
  <sheetData>
    <row r="3" spans="1:21" x14ac:dyDescent="0.25">
      <c r="A3" s="3" t="s">
        <v>83</v>
      </c>
      <c r="B3" s="3" t="s">
        <v>82</v>
      </c>
    </row>
    <row r="4" spans="1:21" x14ac:dyDescent="0.25">
      <c r="A4" s="3" t="s">
        <v>59</v>
      </c>
      <c r="B4" s="5">
        <v>0</v>
      </c>
      <c r="C4" s="5">
        <v>70</v>
      </c>
      <c r="D4" s="5">
        <v>90</v>
      </c>
      <c r="E4" s="5">
        <v>125</v>
      </c>
      <c r="F4" s="5">
        <v>140</v>
      </c>
      <c r="G4" s="5">
        <v>150</v>
      </c>
      <c r="H4" s="5">
        <v>170</v>
      </c>
      <c r="I4" s="5">
        <v>180</v>
      </c>
      <c r="J4" s="5">
        <v>190</v>
      </c>
      <c r="K4" s="5">
        <v>200</v>
      </c>
      <c r="L4" s="5">
        <v>210</v>
      </c>
      <c r="M4" s="5">
        <v>220</v>
      </c>
      <c r="N4" s="5">
        <v>230</v>
      </c>
      <c r="O4" s="5">
        <v>240</v>
      </c>
      <c r="P4" s="5">
        <v>250</v>
      </c>
      <c r="Q4" s="5">
        <v>260</v>
      </c>
      <c r="R4" s="5">
        <v>280</v>
      </c>
      <c r="S4" s="5">
        <v>290</v>
      </c>
      <c r="T4" s="5">
        <v>320</v>
      </c>
      <c r="U4" s="5" t="s">
        <v>76</v>
      </c>
    </row>
    <row r="5" spans="1:21" x14ac:dyDescent="0.25">
      <c r="A5" s="2">
        <v>1</v>
      </c>
      <c r="B5" s="1"/>
      <c r="C5" s="1"/>
      <c r="D5" s="1"/>
      <c r="E5" s="1"/>
      <c r="F5" s="1"/>
      <c r="G5" s="1"/>
      <c r="H5" s="1"/>
      <c r="I5" s="1"/>
      <c r="J5" s="1">
        <v>1</v>
      </c>
      <c r="K5" s="1"/>
      <c r="L5" s="1">
        <v>1</v>
      </c>
      <c r="M5" s="1"/>
      <c r="N5" s="1"/>
      <c r="O5" s="1">
        <v>1</v>
      </c>
      <c r="P5" s="1"/>
      <c r="Q5" s="1">
        <v>1</v>
      </c>
      <c r="R5" s="1"/>
      <c r="S5" s="1"/>
      <c r="T5" s="1"/>
      <c r="U5" s="1">
        <v>4</v>
      </c>
    </row>
    <row r="6" spans="1:21" x14ac:dyDescent="0.25">
      <c r="A6" s="2">
        <v>2</v>
      </c>
      <c r="B6" s="1">
        <v>4</v>
      </c>
      <c r="C6" s="1">
        <v>1</v>
      </c>
      <c r="D6" s="1">
        <v>1</v>
      </c>
      <c r="E6" s="1"/>
      <c r="F6" s="1"/>
      <c r="G6" s="1"/>
      <c r="H6" s="1"/>
      <c r="I6" s="1"/>
      <c r="J6" s="1"/>
      <c r="K6" s="1"/>
      <c r="L6" s="1"/>
      <c r="M6" s="1"/>
      <c r="N6" s="1"/>
      <c r="O6" s="1"/>
      <c r="P6" s="1"/>
      <c r="Q6" s="1"/>
      <c r="R6" s="1"/>
      <c r="S6" s="1"/>
      <c r="T6" s="1"/>
      <c r="U6" s="1">
        <v>6</v>
      </c>
    </row>
    <row r="7" spans="1:21" x14ac:dyDescent="0.25">
      <c r="A7" s="2">
        <v>3</v>
      </c>
      <c r="B7" s="1"/>
      <c r="C7" s="1"/>
      <c r="D7" s="1"/>
      <c r="E7" s="1">
        <v>2</v>
      </c>
      <c r="F7" s="1">
        <v>3</v>
      </c>
      <c r="G7" s="1">
        <v>2</v>
      </c>
      <c r="H7" s="1">
        <v>3</v>
      </c>
      <c r="I7" s="1">
        <v>4</v>
      </c>
      <c r="J7" s="1">
        <v>1</v>
      </c>
      <c r="K7" s="1">
        <v>5</v>
      </c>
      <c r="L7" s="1"/>
      <c r="M7" s="1">
        <v>2</v>
      </c>
      <c r="N7" s="1"/>
      <c r="O7" s="1"/>
      <c r="P7" s="1"/>
      <c r="Q7" s="1"/>
      <c r="R7" s="1"/>
      <c r="S7" s="1"/>
      <c r="T7" s="1"/>
      <c r="U7" s="1">
        <v>22</v>
      </c>
    </row>
    <row r="8" spans="1:21" x14ac:dyDescent="0.25">
      <c r="A8" s="2">
        <v>4</v>
      </c>
      <c r="B8" s="1"/>
      <c r="C8" s="1"/>
      <c r="D8" s="1"/>
      <c r="E8" s="1"/>
      <c r="F8" s="1"/>
      <c r="G8" s="1"/>
      <c r="H8" s="1"/>
      <c r="I8" s="1"/>
      <c r="J8" s="1"/>
      <c r="K8" s="1"/>
      <c r="L8" s="1"/>
      <c r="M8" s="1">
        <v>3</v>
      </c>
      <c r="N8" s="1">
        <v>1</v>
      </c>
      <c r="O8" s="1"/>
      <c r="P8" s="1">
        <v>1</v>
      </c>
      <c r="Q8" s="1">
        <v>1</v>
      </c>
      <c r="R8" s="1">
        <v>1</v>
      </c>
      <c r="S8" s="1">
        <v>3</v>
      </c>
      <c r="T8" s="1">
        <v>1</v>
      </c>
      <c r="U8" s="1">
        <v>11</v>
      </c>
    </row>
    <row r="9" spans="1:21" x14ac:dyDescent="0.25">
      <c r="A9" s="2" t="s">
        <v>76</v>
      </c>
      <c r="B9" s="1">
        <v>4</v>
      </c>
      <c r="C9" s="1">
        <v>1</v>
      </c>
      <c r="D9" s="1">
        <v>1</v>
      </c>
      <c r="E9" s="1">
        <v>2</v>
      </c>
      <c r="F9" s="1">
        <v>3</v>
      </c>
      <c r="G9" s="1">
        <v>2</v>
      </c>
      <c r="H9" s="1">
        <v>3</v>
      </c>
      <c r="I9" s="1">
        <v>4</v>
      </c>
      <c r="J9" s="1">
        <v>2</v>
      </c>
      <c r="K9" s="1">
        <v>5</v>
      </c>
      <c r="L9" s="1">
        <v>1</v>
      </c>
      <c r="M9" s="1">
        <v>5</v>
      </c>
      <c r="N9" s="1">
        <v>1</v>
      </c>
      <c r="O9" s="1">
        <v>1</v>
      </c>
      <c r="P9" s="1">
        <v>1</v>
      </c>
      <c r="Q9" s="1">
        <v>2</v>
      </c>
      <c r="R9" s="1">
        <v>1</v>
      </c>
      <c r="S9" s="1">
        <v>3</v>
      </c>
      <c r="T9" s="1">
        <v>1</v>
      </c>
      <c r="U9" s="1">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9"/>
  <sheetViews>
    <sheetView workbookViewId="0">
      <selection activeCell="D5" sqref="D5"/>
    </sheetView>
  </sheetViews>
  <sheetFormatPr defaultRowHeight="15" x14ac:dyDescent="0.25"/>
  <cols>
    <col min="1" max="1" width="15.7109375" bestFit="1" customWidth="1"/>
    <col min="2" max="2" width="16.28515625" bestFit="1" customWidth="1"/>
    <col min="3" max="4" width="3" customWidth="1"/>
    <col min="5" max="7" width="2" customWidth="1"/>
    <col min="8" max="8" width="11.28515625" bestFit="1" customWidth="1"/>
  </cols>
  <sheetData>
    <row r="3" spans="1:8" x14ac:dyDescent="0.25">
      <c r="A3" s="3" t="s">
        <v>98</v>
      </c>
      <c r="B3" s="3" t="s">
        <v>82</v>
      </c>
    </row>
    <row r="4" spans="1:8" x14ac:dyDescent="0.25">
      <c r="A4" s="3" t="s">
        <v>59</v>
      </c>
      <c r="B4" s="5">
        <v>1</v>
      </c>
      <c r="C4" s="5">
        <v>2</v>
      </c>
      <c r="D4" s="5">
        <v>3</v>
      </c>
      <c r="E4" s="5">
        <v>4</v>
      </c>
      <c r="F4" s="5">
        <v>5</v>
      </c>
      <c r="G4" s="5">
        <v>6</v>
      </c>
      <c r="H4" s="5" t="s">
        <v>76</v>
      </c>
    </row>
    <row r="5" spans="1:8" x14ac:dyDescent="0.25">
      <c r="A5" s="2">
        <v>1</v>
      </c>
      <c r="B5" s="1"/>
      <c r="C5" s="1"/>
      <c r="D5" s="1">
        <v>3</v>
      </c>
      <c r="E5" s="1">
        <v>1</v>
      </c>
      <c r="F5" s="1"/>
      <c r="G5" s="1"/>
      <c r="H5" s="1">
        <v>4</v>
      </c>
    </row>
    <row r="6" spans="1:8" x14ac:dyDescent="0.25">
      <c r="A6" s="2">
        <v>2</v>
      </c>
      <c r="B6" s="1">
        <v>2</v>
      </c>
      <c r="C6" s="1">
        <v>2</v>
      </c>
      <c r="D6" s="1">
        <v>1</v>
      </c>
      <c r="E6" s="1"/>
      <c r="F6" s="1">
        <v>1</v>
      </c>
      <c r="G6" s="1"/>
      <c r="H6" s="1">
        <v>6</v>
      </c>
    </row>
    <row r="7" spans="1:8" x14ac:dyDescent="0.25">
      <c r="A7" s="2">
        <v>3</v>
      </c>
      <c r="B7" s="1">
        <v>4</v>
      </c>
      <c r="C7" s="1">
        <v>9</v>
      </c>
      <c r="D7" s="1">
        <v>8</v>
      </c>
      <c r="E7" s="1">
        <v>1</v>
      </c>
      <c r="F7" s="1"/>
      <c r="G7" s="1"/>
      <c r="H7" s="1">
        <v>22</v>
      </c>
    </row>
    <row r="8" spans="1:8" x14ac:dyDescent="0.25">
      <c r="A8" s="2">
        <v>4</v>
      </c>
      <c r="B8" s="1">
        <v>3</v>
      </c>
      <c r="C8" s="1">
        <v>4</v>
      </c>
      <c r="D8" s="1">
        <v>2</v>
      </c>
      <c r="E8" s="1"/>
      <c r="F8" s="1"/>
      <c r="G8" s="1">
        <v>2</v>
      </c>
      <c r="H8" s="1">
        <v>11</v>
      </c>
    </row>
    <row r="9" spans="1:8" x14ac:dyDescent="0.25">
      <c r="A9" s="2" t="s">
        <v>76</v>
      </c>
      <c r="B9" s="1">
        <v>9</v>
      </c>
      <c r="C9" s="1">
        <v>15</v>
      </c>
      <c r="D9" s="1">
        <v>14</v>
      </c>
      <c r="E9" s="1">
        <v>2</v>
      </c>
      <c r="F9" s="1">
        <v>1</v>
      </c>
      <c r="G9" s="1">
        <v>2</v>
      </c>
      <c r="H9" s="1">
        <v>43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workbookViewId="0">
      <selection activeCell="D26" sqref="D26"/>
    </sheetView>
  </sheetViews>
  <sheetFormatPr defaultRowHeight="15" x14ac:dyDescent="0.25"/>
  <sheetData>
    <row r="1" spans="1:14" x14ac:dyDescent="0.25">
      <c r="A1" s="4" t="s">
        <v>0</v>
      </c>
      <c r="B1" s="4" t="s">
        <v>1</v>
      </c>
      <c r="C1" s="4" t="s">
        <v>2</v>
      </c>
      <c r="D1" s="4" t="s">
        <v>3</v>
      </c>
      <c r="E1" s="4" t="s">
        <v>4</v>
      </c>
      <c r="F1" s="4" t="s">
        <v>5</v>
      </c>
      <c r="G1" s="4" t="s">
        <v>6</v>
      </c>
      <c r="H1" s="4" t="s">
        <v>7</v>
      </c>
      <c r="I1" s="4" t="s">
        <v>8</v>
      </c>
      <c r="J1" s="4" t="s">
        <v>9</v>
      </c>
      <c r="K1" s="4" t="s">
        <v>10</v>
      </c>
      <c r="L1" s="4" t="s">
        <v>11</v>
      </c>
      <c r="M1" s="4" t="s">
        <v>12</v>
      </c>
      <c r="N1" s="4" t="s">
        <v>13</v>
      </c>
    </row>
    <row r="2" spans="1:14" x14ac:dyDescent="0.25">
      <c r="A2" s="4" t="s">
        <v>14</v>
      </c>
      <c r="B2" s="4" t="s">
        <v>15</v>
      </c>
      <c r="C2" s="4">
        <v>110</v>
      </c>
      <c r="D2" s="4">
        <v>2</v>
      </c>
      <c r="E2" s="4">
        <v>2</v>
      </c>
      <c r="F2" s="4">
        <v>180</v>
      </c>
      <c r="G2" s="4">
        <v>1.5</v>
      </c>
      <c r="H2" s="4">
        <v>10.5</v>
      </c>
      <c r="I2" s="4">
        <v>10</v>
      </c>
      <c r="J2" s="4">
        <v>70</v>
      </c>
      <c r="K2" s="4">
        <v>1</v>
      </c>
      <c r="L2" s="4">
        <v>3</v>
      </c>
      <c r="M2" s="4">
        <v>2</v>
      </c>
      <c r="N2" s="4">
        <v>1</v>
      </c>
    </row>
    <row r="3" spans="1:14" x14ac:dyDescent="0.25">
      <c r="A3" s="4" t="s">
        <v>16</v>
      </c>
      <c r="B3" s="4" t="s">
        <v>15</v>
      </c>
      <c r="C3" s="4">
        <v>110</v>
      </c>
      <c r="D3" s="4">
        <v>6</v>
      </c>
      <c r="E3" s="4">
        <v>2</v>
      </c>
      <c r="F3" s="4">
        <v>290</v>
      </c>
      <c r="G3" s="4">
        <v>2</v>
      </c>
      <c r="H3" s="4">
        <v>17</v>
      </c>
      <c r="I3" s="4">
        <v>1</v>
      </c>
      <c r="J3" s="4">
        <v>105</v>
      </c>
      <c r="K3" s="4">
        <v>1</v>
      </c>
      <c r="L3" s="4">
        <v>4</v>
      </c>
      <c r="M3" s="4">
        <v>2</v>
      </c>
      <c r="N3" s="4">
        <v>1</v>
      </c>
    </row>
    <row r="4" spans="1:14" x14ac:dyDescent="0.25">
      <c r="A4" s="4" t="s">
        <v>17</v>
      </c>
      <c r="B4" s="4" t="s">
        <v>15</v>
      </c>
      <c r="C4" s="4">
        <v>110</v>
      </c>
      <c r="D4" s="4">
        <v>1</v>
      </c>
      <c r="E4" s="4">
        <v>1</v>
      </c>
      <c r="F4" s="4">
        <v>180</v>
      </c>
      <c r="G4" s="4">
        <v>0</v>
      </c>
      <c r="H4" s="4">
        <v>12</v>
      </c>
      <c r="I4" s="4">
        <v>13</v>
      </c>
      <c r="J4" s="4">
        <v>55</v>
      </c>
      <c r="K4" s="4">
        <v>1</v>
      </c>
      <c r="L4" s="4">
        <v>3</v>
      </c>
      <c r="M4" s="4">
        <v>2</v>
      </c>
      <c r="N4" s="4">
        <v>1</v>
      </c>
    </row>
    <row r="5" spans="1:14" x14ac:dyDescent="0.25">
      <c r="A5" s="4" t="s">
        <v>18</v>
      </c>
      <c r="B5" s="4" t="s">
        <v>15</v>
      </c>
      <c r="C5" s="4">
        <v>110</v>
      </c>
      <c r="D5" s="4">
        <v>1</v>
      </c>
      <c r="E5" s="4">
        <v>1</v>
      </c>
      <c r="F5" s="4">
        <v>180</v>
      </c>
      <c r="G5" s="4">
        <v>0</v>
      </c>
      <c r="H5" s="4">
        <v>12</v>
      </c>
      <c r="I5" s="4">
        <v>13</v>
      </c>
      <c r="J5" s="4">
        <v>65</v>
      </c>
      <c r="K5" s="4">
        <v>1</v>
      </c>
      <c r="L5" s="4">
        <v>3</v>
      </c>
      <c r="M5" s="4">
        <v>2</v>
      </c>
      <c r="N5" s="4">
        <v>1</v>
      </c>
    </row>
    <row r="6" spans="1:14" x14ac:dyDescent="0.25">
      <c r="A6" s="4" t="s">
        <v>19</v>
      </c>
      <c r="B6" s="4" t="s">
        <v>15</v>
      </c>
      <c r="C6" s="4">
        <v>110</v>
      </c>
      <c r="D6" s="4">
        <v>1</v>
      </c>
      <c r="E6" s="4">
        <v>1</v>
      </c>
      <c r="F6" s="4">
        <v>280</v>
      </c>
      <c r="G6" s="4">
        <v>0</v>
      </c>
      <c r="H6" s="4">
        <v>15</v>
      </c>
      <c r="I6" s="4">
        <v>9</v>
      </c>
      <c r="J6" s="4">
        <v>45</v>
      </c>
      <c r="K6" s="4">
        <v>1</v>
      </c>
      <c r="L6" s="4">
        <v>4</v>
      </c>
      <c r="M6" s="4">
        <v>2</v>
      </c>
      <c r="N6" s="4">
        <v>1</v>
      </c>
    </row>
    <row r="7" spans="1:14" x14ac:dyDescent="0.25">
      <c r="A7" s="4" t="s">
        <v>20</v>
      </c>
      <c r="B7" s="4" t="s">
        <v>15</v>
      </c>
      <c r="C7" s="4">
        <v>110</v>
      </c>
      <c r="D7" s="4">
        <v>3</v>
      </c>
      <c r="E7" s="4">
        <v>1</v>
      </c>
      <c r="F7" s="4">
        <v>250</v>
      </c>
      <c r="G7" s="4">
        <v>1.5</v>
      </c>
      <c r="H7" s="4">
        <v>11.5</v>
      </c>
      <c r="I7" s="4">
        <v>10</v>
      </c>
      <c r="J7" s="4">
        <v>90</v>
      </c>
      <c r="K7" s="4">
        <v>1</v>
      </c>
      <c r="L7" s="4">
        <v>4</v>
      </c>
      <c r="M7" s="4">
        <v>2</v>
      </c>
      <c r="N7" s="4">
        <v>1</v>
      </c>
    </row>
    <row r="8" spans="1:14" x14ac:dyDescent="0.25">
      <c r="A8" s="4" t="s">
        <v>21</v>
      </c>
      <c r="B8" s="4" t="s">
        <v>15</v>
      </c>
      <c r="C8" s="4">
        <v>110</v>
      </c>
      <c r="D8" s="4">
        <v>2</v>
      </c>
      <c r="E8" s="4">
        <v>1</v>
      </c>
      <c r="F8" s="4">
        <v>260</v>
      </c>
      <c r="G8" s="4">
        <v>0</v>
      </c>
      <c r="H8" s="4">
        <v>21</v>
      </c>
      <c r="I8" s="4">
        <v>3</v>
      </c>
      <c r="J8" s="4">
        <v>40</v>
      </c>
      <c r="K8" s="4">
        <v>1</v>
      </c>
      <c r="L8" s="4">
        <v>4</v>
      </c>
      <c r="M8" s="4">
        <v>2</v>
      </c>
      <c r="N8" s="4">
        <v>1</v>
      </c>
    </row>
    <row r="9" spans="1:14" x14ac:dyDescent="0.25">
      <c r="A9" s="4" t="s">
        <v>22</v>
      </c>
      <c r="B9" s="4" t="s">
        <v>15</v>
      </c>
      <c r="C9" s="4">
        <v>110</v>
      </c>
      <c r="D9" s="4">
        <v>2</v>
      </c>
      <c r="E9" s="4">
        <v>1</v>
      </c>
      <c r="F9" s="4">
        <v>180</v>
      </c>
      <c r="G9" s="4">
        <v>0</v>
      </c>
      <c r="H9" s="4">
        <v>12</v>
      </c>
      <c r="I9" s="4">
        <v>12</v>
      </c>
      <c r="J9" s="4">
        <v>55</v>
      </c>
      <c r="K9" s="4">
        <v>1</v>
      </c>
      <c r="L9" s="4">
        <v>3</v>
      </c>
      <c r="M9" s="4">
        <v>2</v>
      </c>
      <c r="N9" s="4">
        <v>1</v>
      </c>
    </row>
    <row r="10" spans="1:14" x14ac:dyDescent="0.25">
      <c r="A10" s="4" t="s">
        <v>23</v>
      </c>
      <c r="B10" s="4" t="s">
        <v>15</v>
      </c>
      <c r="C10" s="4">
        <v>100</v>
      </c>
      <c r="D10" s="4">
        <v>2</v>
      </c>
      <c r="E10" s="4">
        <v>1</v>
      </c>
      <c r="F10" s="4">
        <v>220</v>
      </c>
      <c r="G10" s="4">
        <v>2</v>
      </c>
      <c r="H10" s="4">
        <v>15</v>
      </c>
      <c r="I10" s="4">
        <v>6</v>
      </c>
      <c r="J10" s="4">
        <v>90</v>
      </c>
      <c r="K10" s="4">
        <v>1</v>
      </c>
      <c r="L10" s="4">
        <v>3</v>
      </c>
      <c r="M10" s="4">
        <v>2</v>
      </c>
      <c r="N10" s="4">
        <v>1</v>
      </c>
    </row>
    <row r="11" spans="1:14" x14ac:dyDescent="0.25">
      <c r="A11" s="4" t="s">
        <v>24</v>
      </c>
      <c r="B11" s="4" t="s">
        <v>15</v>
      </c>
      <c r="C11" s="4">
        <v>130</v>
      </c>
      <c r="D11" s="4">
        <v>3</v>
      </c>
      <c r="E11" s="4">
        <v>2</v>
      </c>
      <c r="F11" s="4">
        <v>170</v>
      </c>
      <c r="G11" s="4">
        <v>1.5</v>
      </c>
      <c r="H11" s="4">
        <v>13.5</v>
      </c>
      <c r="I11" s="4">
        <v>10</v>
      </c>
      <c r="J11" s="4">
        <v>120</v>
      </c>
      <c r="K11" s="4">
        <v>1</v>
      </c>
      <c r="L11" s="4">
        <v>3</v>
      </c>
      <c r="M11" s="4">
        <v>3</v>
      </c>
      <c r="N11" s="4">
        <v>1</v>
      </c>
    </row>
    <row r="12" spans="1:14" x14ac:dyDescent="0.25">
      <c r="A12" s="4" t="s">
        <v>25</v>
      </c>
      <c r="B12" s="4" t="s">
        <v>15</v>
      </c>
      <c r="C12" s="4">
        <v>100</v>
      </c>
      <c r="D12" s="4">
        <v>3</v>
      </c>
      <c r="E12" s="4">
        <v>2</v>
      </c>
      <c r="F12" s="4">
        <v>140</v>
      </c>
      <c r="G12" s="4">
        <v>2.5</v>
      </c>
      <c r="H12" s="4">
        <v>10.5</v>
      </c>
      <c r="I12" s="4">
        <v>8</v>
      </c>
      <c r="J12" s="4">
        <v>140</v>
      </c>
      <c r="K12" s="4">
        <v>1</v>
      </c>
      <c r="L12" s="4">
        <v>3</v>
      </c>
      <c r="M12" s="4">
        <v>3</v>
      </c>
      <c r="N12" s="4">
        <v>1</v>
      </c>
    </row>
    <row r="13" spans="1:14" x14ac:dyDescent="0.25">
      <c r="A13" s="4" t="s">
        <v>26</v>
      </c>
      <c r="B13" s="4" t="s">
        <v>15</v>
      </c>
      <c r="C13" s="4">
        <v>110</v>
      </c>
      <c r="D13" s="4">
        <v>2</v>
      </c>
      <c r="E13" s="4">
        <v>1</v>
      </c>
      <c r="F13" s="4">
        <v>200</v>
      </c>
      <c r="G13" s="4">
        <v>0</v>
      </c>
      <c r="H13" s="4">
        <v>21</v>
      </c>
      <c r="I13" s="4">
        <v>3</v>
      </c>
      <c r="J13" s="4">
        <v>35</v>
      </c>
      <c r="K13" s="4">
        <v>1</v>
      </c>
      <c r="L13" s="4">
        <v>3</v>
      </c>
      <c r="M13" s="4">
        <v>2</v>
      </c>
      <c r="N13" s="4">
        <v>1</v>
      </c>
    </row>
    <row r="14" spans="1:14" x14ac:dyDescent="0.25">
      <c r="A14" s="4" t="s">
        <v>27</v>
      </c>
      <c r="B14" s="4" t="s">
        <v>15</v>
      </c>
      <c r="C14" s="4">
        <v>140</v>
      </c>
      <c r="D14" s="4">
        <v>3</v>
      </c>
      <c r="E14" s="4">
        <v>1</v>
      </c>
      <c r="F14" s="4">
        <v>190</v>
      </c>
      <c r="G14" s="4">
        <v>4</v>
      </c>
      <c r="H14" s="4">
        <v>15</v>
      </c>
      <c r="I14" s="4">
        <v>14</v>
      </c>
      <c r="J14" s="4">
        <v>230</v>
      </c>
      <c r="K14" s="4">
        <v>1</v>
      </c>
      <c r="L14" s="4">
        <v>1</v>
      </c>
      <c r="M14" s="4">
        <v>3</v>
      </c>
      <c r="N14" s="4">
        <v>1</v>
      </c>
    </row>
    <row r="15" spans="1:14" x14ac:dyDescent="0.25">
      <c r="A15" s="4" t="s">
        <v>28</v>
      </c>
      <c r="B15" s="4" t="s">
        <v>15</v>
      </c>
      <c r="C15" s="4">
        <v>100</v>
      </c>
      <c r="D15" s="4">
        <v>3</v>
      </c>
      <c r="E15" s="4">
        <v>1</v>
      </c>
      <c r="F15" s="4">
        <v>200</v>
      </c>
      <c r="G15" s="4">
        <v>3</v>
      </c>
      <c r="H15" s="4">
        <v>16</v>
      </c>
      <c r="I15" s="4">
        <v>3</v>
      </c>
      <c r="J15" s="4">
        <v>110</v>
      </c>
      <c r="K15" s="4">
        <v>1</v>
      </c>
      <c r="L15" s="4">
        <v>3</v>
      </c>
      <c r="M15" s="4">
        <v>2</v>
      </c>
      <c r="N15" s="4">
        <v>1</v>
      </c>
    </row>
    <row r="16" spans="1:14" x14ac:dyDescent="0.25">
      <c r="A16" s="4" t="s">
        <v>29</v>
      </c>
      <c r="B16" s="4" t="s">
        <v>15</v>
      </c>
      <c r="C16" s="4">
        <v>110</v>
      </c>
      <c r="D16" s="4">
        <v>1</v>
      </c>
      <c r="E16" s="4">
        <v>1</v>
      </c>
      <c r="F16" s="4">
        <v>140</v>
      </c>
      <c r="G16" s="4">
        <v>0</v>
      </c>
      <c r="H16" s="4">
        <v>13</v>
      </c>
      <c r="I16" s="4">
        <v>12</v>
      </c>
      <c r="J16" s="4">
        <v>25</v>
      </c>
      <c r="K16" s="4">
        <v>1</v>
      </c>
      <c r="L16" s="4">
        <v>3</v>
      </c>
      <c r="M16" s="4">
        <v>2</v>
      </c>
      <c r="N16" s="4">
        <v>2</v>
      </c>
    </row>
    <row r="17" spans="1:14" x14ac:dyDescent="0.25">
      <c r="A17" s="4" t="s">
        <v>30</v>
      </c>
      <c r="B17" s="4" t="s">
        <v>15</v>
      </c>
      <c r="C17" s="4">
        <v>100</v>
      </c>
      <c r="D17" s="4">
        <v>3</v>
      </c>
      <c r="E17" s="4">
        <v>1</v>
      </c>
      <c r="F17" s="4">
        <v>200</v>
      </c>
      <c r="G17" s="4">
        <v>3</v>
      </c>
      <c r="H17" s="4">
        <v>17</v>
      </c>
      <c r="I17" s="4">
        <v>3</v>
      </c>
      <c r="J17" s="4">
        <v>110</v>
      </c>
      <c r="K17" s="4">
        <v>1</v>
      </c>
      <c r="L17" s="4">
        <v>3</v>
      </c>
      <c r="M17" s="4">
        <v>2</v>
      </c>
      <c r="N17" s="4">
        <v>1</v>
      </c>
    </row>
    <row r="18" spans="1:14" x14ac:dyDescent="0.25">
      <c r="A18" s="4" t="s">
        <v>31</v>
      </c>
      <c r="B18" s="4" t="s">
        <v>15</v>
      </c>
      <c r="C18" s="4">
        <v>110</v>
      </c>
      <c r="D18" s="4">
        <v>2</v>
      </c>
      <c r="E18" s="4">
        <v>1</v>
      </c>
      <c r="F18" s="4">
        <v>200</v>
      </c>
      <c r="G18" s="4">
        <v>1</v>
      </c>
      <c r="H18" s="4">
        <v>16</v>
      </c>
      <c r="I18" s="4">
        <v>8</v>
      </c>
      <c r="J18" s="4">
        <v>60</v>
      </c>
      <c r="K18" s="4">
        <v>1</v>
      </c>
      <c r="L18" s="4">
        <v>3</v>
      </c>
      <c r="M18" s="4">
        <v>2</v>
      </c>
      <c r="N18" s="4">
        <v>1</v>
      </c>
    </row>
    <row r="19" spans="1:14" x14ac:dyDescent="0.25">
      <c r="A19" s="4" t="s">
        <v>32</v>
      </c>
      <c r="B19" s="4" t="s">
        <v>9</v>
      </c>
      <c r="C19" s="4">
        <v>70</v>
      </c>
      <c r="D19" s="4">
        <v>4</v>
      </c>
      <c r="E19" s="4">
        <v>1</v>
      </c>
      <c r="F19" s="4">
        <v>260</v>
      </c>
      <c r="G19" s="4">
        <v>9</v>
      </c>
      <c r="H19" s="4">
        <v>7</v>
      </c>
      <c r="I19" s="4">
        <v>5</v>
      </c>
      <c r="J19" s="4">
        <v>320</v>
      </c>
      <c r="K19" s="4">
        <v>2</v>
      </c>
      <c r="L19" s="4">
        <v>1</v>
      </c>
      <c r="M19" s="4">
        <v>3</v>
      </c>
      <c r="N19" s="4">
        <v>1</v>
      </c>
    </row>
    <row r="20" spans="1:14" x14ac:dyDescent="0.25">
      <c r="A20" s="4" t="s">
        <v>33</v>
      </c>
      <c r="B20" s="4" t="s">
        <v>9</v>
      </c>
      <c r="C20" s="4">
        <v>110</v>
      </c>
      <c r="D20" s="4">
        <v>2</v>
      </c>
      <c r="E20" s="4">
        <v>0</v>
      </c>
      <c r="F20" s="4">
        <v>125</v>
      </c>
      <c r="G20" s="4">
        <v>1</v>
      </c>
      <c r="H20" s="4">
        <v>11</v>
      </c>
      <c r="I20" s="4">
        <v>14</v>
      </c>
      <c r="J20" s="4">
        <v>30</v>
      </c>
      <c r="K20" s="4">
        <v>2</v>
      </c>
      <c r="L20" s="4">
        <v>3</v>
      </c>
      <c r="M20" s="4">
        <v>1</v>
      </c>
      <c r="N20" s="4">
        <v>2</v>
      </c>
    </row>
    <row r="21" spans="1:14" x14ac:dyDescent="0.25">
      <c r="A21" s="4" t="s">
        <v>34</v>
      </c>
      <c r="B21" s="4" t="s">
        <v>9</v>
      </c>
      <c r="C21" s="4">
        <v>100</v>
      </c>
      <c r="D21" s="4">
        <v>2</v>
      </c>
      <c r="E21" s="4">
        <v>0</v>
      </c>
      <c r="F21" s="4">
        <v>290</v>
      </c>
      <c r="G21" s="4">
        <v>1</v>
      </c>
      <c r="H21" s="4">
        <v>21</v>
      </c>
      <c r="I21" s="4">
        <v>2</v>
      </c>
      <c r="J21" s="4">
        <v>35</v>
      </c>
      <c r="K21" s="4">
        <v>2</v>
      </c>
      <c r="L21" s="4">
        <v>4</v>
      </c>
      <c r="M21" s="4">
        <v>2</v>
      </c>
      <c r="N21" s="4">
        <v>1</v>
      </c>
    </row>
    <row r="22" spans="1:14" x14ac:dyDescent="0.25">
      <c r="A22" s="4" t="s">
        <v>35</v>
      </c>
      <c r="B22" s="4" t="s">
        <v>9</v>
      </c>
      <c r="C22" s="4">
        <v>110</v>
      </c>
      <c r="D22" s="4">
        <v>1</v>
      </c>
      <c r="E22" s="4">
        <v>0</v>
      </c>
      <c r="F22" s="4">
        <v>90</v>
      </c>
      <c r="G22" s="4">
        <v>1</v>
      </c>
      <c r="H22" s="4">
        <v>13</v>
      </c>
      <c r="I22" s="4">
        <v>12</v>
      </c>
      <c r="J22" s="4">
        <v>20</v>
      </c>
      <c r="K22" s="4">
        <v>2</v>
      </c>
      <c r="L22" s="4">
        <v>2</v>
      </c>
      <c r="M22" s="4">
        <v>1</v>
      </c>
      <c r="N22" s="4">
        <v>2</v>
      </c>
    </row>
    <row r="23" spans="1:14" x14ac:dyDescent="0.25">
      <c r="A23" s="4" t="s">
        <v>36</v>
      </c>
      <c r="B23" s="4" t="s">
        <v>9</v>
      </c>
      <c r="C23" s="4">
        <v>110</v>
      </c>
      <c r="D23" s="4">
        <v>3</v>
      </c>
      <c r="E23" s="4">
        <v>3</v>
      </c>
      <c r="F23" s="4">
        <v>140</v>
      </c>
      <c r="G23" s="4">
        <v>4</v>
      </c>
      <c r="H23" s="4">
        <v>10</v>
      </c>
      <c r="I23" s="4">
        <v>7</v>
      </c>
      <c r="J23" s="4">
        <v>160</v>
      </c>
      <c r="K23" s="4">
        <v>2</v>
      </c>
      <c r="L23" s="4">
        <v>3</v>
      </c>
      <c r="M23" s="4">
        <v>3</v>
      </c>
      <c r="N23" s="4">
        <v>1</v>
      </c>
    </row>
    <row r="24" spans="1:14" x14ac:dyDescent="0.25">
      <c r="A24" s="4" t="s">
        <v>37</v>
      </c>
      <c r="B24" s="4" t="s">
        <v>9</v>
      </c>
      <c r="C24" s="4">
        <v>110</v>
      </c>
      <c r="D24" s="4">
        <v>2</v>
      </c>
      <c r="E24" s="4">
        <v>0</v>
      </c>
      <c r="F24" s="4">
        <v>220</v>
      </c>
      <c r="G24" s="4">
        <v>1</v>
      </c>
      <c r="H24" s="4">
        <v>21</v>
      </c>
      <c r="I24" s="4">
        <v>3</v>
      </c>
      <c r="J24" s="4">
        <v>30</v>
      </c>
      <c r="K24" s="4">
        <v>2</v>
      </c>
      <c r="L24" s="4">
        <v>4</v>
      </c>
      <c r="M24" s="4">
        <v>2</v>
      </c>
      <c r="N24" s="4">
        <v>1</v>
      </c>
    </row>
    <row r="25" spans="1:14" x14ac:dyDescent="0.25">
      <c r="A25" s="4" t="s">
        <v>38</v>
      </c>
      <c r="B25" s="4" t="s">
        <v>9</v>
      </c>
      <c r="C25" s="4">
        <v>110</v>
      </c>
      <c r="D25" s="4">
        <v>2</v>
      </c>
      <c r="E25" s="4">
        <v>1</v>
      </c>
      <c r="F25" s="4">
        <v>125</v>
      </c>
      <c r="G25" s="4">
        <v>1</v>
      </c>
      <c r="H25" s="4">
        <v>11</v>
      </c>
      <c r="I25" s="4">
        <v>13</v>
      </c>
      <c r="J25" s="4">
        <v>30</v>
      </c>
      <c r="K25" s="4">
        <v>2</v>
      </c>
      <c r="L25" s="4">
        <v>3</v>
      </c>
      <c r="M25" s="4">
        <v>1</v>
      </c>
      <c r="N25" s="4">
        <v>2</v>
      </c>
    </row>
    <row r="26" spans="1:14" x14ac:dyDescent="0.25">
      <c r="A26" s="4" t="s">
        <v>39</v>
      </c>
      <c r="B26" s="4" t="s">
        <v>9</v>
      </c>
      <c r="C26" s="4">
        <v>110</v>
      </c>
      <c r="D26" s="4">
        <v>1</v>
      </c>
      <c r="E26" s="4">
        <v>0</v>
      </c>
      <c r="F26" s="4">
        <v>200</v>
      </c>
      <c r="G26" s="4">
        <v>1</v>
      </c>
      <c r="H26" s="4">
        <v>14</v>
      </c>
      <c r="I26" s="4">
        <v>11</v>
      </c>
      <c r="J26" s="4">
        <v>25</v>
      </c>
      <c r="K26" s="4">
        <v>2</v>
      </c>
      <c r="L26" s="4">
        <v>3</v>
      </c>
      <c r="M26" s="4">
        <v>2</v>
      </c>
      <c r="N26" s="4">
        <v>1</v>
      </c>
    </row>
    <row r="27" spans="1:14" x14ac:dyDescent="0.25">
      <c r="A27" s="4" t="s">
        <v>40</v>
      </c>
      <c r="B27" s="4" t="s">
        <v>9</v>
      </c>
      <c r="C27" s="4">
        <v>100</v>
      </c>
      <c r="D27" s="4">
        <v>3</v>
      </c>
      <c r="E27" s="4">
        <v>0</v>
      </c>
      <c r="F27" s="4">
        <v>0</v>
      </c>
      <c r="G27" s="4">
        <v>3</v>
      </c>
      <c r="H27" s="4">
        <v>14</v>
      </c>
      <c r="I27" s="4">
        <v>7</v>
      </c>
      <c r="J27" s="4">
        <v>100</v>
      </c>
      <c r="K27" s="4">
        <v>2</v>
      </c>
      <c r="L27" s="4">
        <v>2</v>
      </c>
      <c r="M27" s="4">
        <v>1</v>
      </c>
      <c r="N27" s="4">
        <v>2</v>
      </c>
    </row>
    <row r="28" spans="1:14" x14ac:dyDescent="0.25">
      <c r="A28" s="4" t="s">
        <v>41</v>
      </c>
      <c r="B28" s="4" t="s">
        <v>9</v>
      </c>
      <c r="C28" s="4">
        <v>120</v>
      </c>
      <c r="D28" s="4">
        <v>3</v>
      </c>
      <c r="E28" s="4">
        <v>0</v>
      </c>
      <c r="F28" s="4">
        <v>240</v>
      </c>
      <c r="G28" s="4">
        <v>5</v>
      </c>
      <c r="H28" s="4">
        <v>14</v>
      </c>
      <c r="I28" s="4">
        <v>12</v>
      </c>
      <c r="J28" s="4">
        <v>190</v>
      </c>
      <c r="K28" s="4">
        <v>2</v>
      </c>
      <c r="L28" s="4">
        <v>1</v>
      </c>
      <c r="M28" s="4">
        <v>3</v>
      </c>
      <c r="N28" s="4">
        <v>1</v>
      </c>
    </row>
    <row r="29" spans="1:14" x14ac:dyDescent="0.25">
      <c r="A29" s="4" t="s">
        <v>42</v>
      </c>
      <c r="B29" s="4" t="s">
        <v>9</v>
      </c>
      <c r="C29" s="4">
        <v>110</v>
      </c>
      <c r="D29" s="4">
        <v>2</v>
      </c>
      <c r="E29" s="4">
        <v>1</v>
      </c>
      <c r="F29" s="4">
        <v>170</v>
      </c>
      <c r="G29" s="4">
        <v>1</v>
      </c>
      <c r="H29" s="4">
        <v>17</v>
      </c>
      <c r="I29" s="4">
        <v>6</v>
      </c>
      <c r="J29" s="4">
        <v>60</v>
      </c>
      <c r="K29" s="4">
        <v>2</v>
      </c>
      <c r="L29" s="4">
        <v>3</v>
      </c>
      <c r="M29" s="4">
        <v>2</v>
      </c>
      <c r="N29" s="4">
        <v>1</v>
      </c>
    </row>
    <row r="30" spans="1:14" x14ac:dyDescent="0.25">
      <c r="A30" s="4" t="s">
        <v>43</v>
      </c>
      <c r="B30" s="4" t="s">
        <v>9</v>
      </c>
      <c r="C30" s="4">
        <v>160</v>
      </c>
      <c r="D30" s="4">
        <v>3</v>
      </c>
      <c r="E30" s="4">
        <v>2</v>
      </c>
      <c r="F30" s="4">
        <v>150</v>
      </c>
      <c r="G30" s="4">
        <v>3</v>
      </c>
      <c r="H30" s="4">
        <v>17</v>
      </c>
      <c r="I30" s="4">
        <v>13</v>
      </c>
      <c r="J30" s="4">
        <v>160</v>
      </c>
      <c r="K30" s="4">
        <v>2</v>
      </c>
      <c r="L30" s="4">
        <v>3</v>
      </c>
      <c r="M30" s="4">
        <v>3</v>
      </c>
      <c r="N30" s="4">
        <v>1</v>
      </c>
    </row>
    <row r="31" spans="1:14" x14ac:dyDescent="0.25">
      <c r="A31" s="4" t="s">
        <v>44</v>
      </c>
      <c r="B31" s="4" t="s">
        <v>9</v>
      </c>
      <c r="C31" s="4">
        <v>120</v>
      </c>
      <c r="D31" s="4">
        <v>2</v>
      </c>
      <c r="E31" s="4">
        <v>1</v>
      </c>
      <c r="F31" s="4">
        <v>190</v>
      </c>
      <c r="G31" s="4">
        <v>0</v>
      </c>
      <c r="H31" s="4">
        <v>15</v>
      </c>
      <c r="I31" s="4">
        <v>9</v>
      </c>
      <c r="J31" s="4">
        <v>40</v>
      </c>
      <c r="K31" s="4">
        <v>2</v>
      </c>
      <c r="L31" s="4">
        <v>3</v>
      </c>
      <c r="M31" s="4">
        <v>2</v>
      </c>
      <c r="N31" s="4">
        <v>1</v>
      </c>
    </row>
    <row r="32" spans="1:14" x14ac:dyDescent="0.25">
      <c r="A32" s="4" t="s">
        <v>45</v>
      </c>
      <c r="B32" s="4" t="s">
        <v>9</v>
      </c>
      <c r="C32" s="4">
        <v>140</v>
      </c>
      <c r="D32" s="4">
        <v>3</v>
      </c>
      <c r="E32" s="4">
        <v>2</v>
      </c>
      <c r="F32" s="4">
        <v>220</v>
      </c>
      <c r="G32" s="4">
        <v>3</v>
      </c>
      <c r="H32" s="4">
        <v>21</v>
      </c>
      <c r="I32" s="4">
        <v>7</v>
      </c>
      <c r="J32" s="4">
        <v>130</v>
      </c>
      <c r="K32" s="4">
        <v>2</v>
      </c>
      <c r="L32" s="4">
        <v>3</v>
      </c>
      <c r="M32" s="4">
        <v>3</v>
      </c>
      <c r="N32" s="4">
        <v>1</v>
      </c>
    </row>
    <row r="33" spans="1:14" x14ac:dyDescent="0.25">
      <c r="A33" s="4" t="s">
        <v>46</v>
      </c>
      <c r="B33" s="4" t="s">
        <v>9</v>
      </c>
      <c r="C33" s="4">
        <v>90</v>
      </c>
      <c r="D33" s="4">
        <v>3</v>
      </c>
      <c r="E33" s="4">
        <v>0</v>
      </c>
      <c r="F33" s="4">
        <v>170</v>
      </c>
      <c r="G33" s="4">
        <v>3</v>
      </c>
      <c r="H33" s="4">
        <v>18</v>
      </c>
      <c r="I33" s="4">
        <v>2</v>
      </c>
      <c r="J33" s="4">
        <v>90</v>
      </c>
      <c r="K33" s="4">
        <v>2</v>
      </c>
      <c r="L33" s="4">
        <v>3</v>
      </c>
      <c r="M33" s="4">
        <v>2</v>
      </c>
      <c r="N33" s="4">
        <v>1</v>
      </c>
    </row>
    <row r="34" spans="1:14" x14ac:dyDescent="0.25">
      <c r="A34" s="4" t="s">
        <v>47</v>
      </c>
      <c r="B34" s="4" t="s">
        <v>9</v>
      </c>
      <c r="C34" s="4">
        <v>100</v>
      </c>
      <c r="D34" s="4">
        <v>3</v>
      </c>
      <c r="E34" s="4">
        <v>0</v>
      </c>
      <c r="F34" s="4">
        <v>320</v>
      </c>
      <c r="G34" s="4">
        <v>1</v>
      </c>
      <c r="H34" s="4">
        <v>20</v>
      </c>
      <c r="I34" s="4">
        <v>3</v>
      </c>
      <c r="J34" s="4">
        <v>45</v>
      </c>
      <c r="K34" s="4">
        <v>2</v>
      </c>
      <c r="L34" s="4">
        <v>4</v>
      </c>
      <c r="M34" s="4">
        <v>2</v>
      </c>
      <c r="N34" s="4">
        <v>1</v>
      </c>
    </row>
    <row r="35" spans="1:14" x14ac:dyDescent="0.25">
      <c r="A35" s="4" t="s">
        <v>48</v>
      </c>
      <c r="B35" s="4" t="s">
        <v>9</v>
      </c>
      <c r="C35" s="4">
        <v>120</v>
      </c>
      <c r="D35" s="4">
        <v>3</v>
      </c>
      <c r="E35" s="4">
        <v>1</v>
      </c>
      <c r="F35" s="4">
        <v>210</v>
      </c>
      <c r="G35" s="4">
        <v>5</v>
      </c>
      <c r="H35" s="4">
        <v>14</v>
      </c>
      <c r="I35" s="4">
        <v>12</v>
      </c>
      <c r="J35" s="4">
        <v>240</v>
      </c>
      <c r="K35" s="4">
        <v>2</v>
      </c>
      <c r="L35" s="4">
        <v>1</v>
      </c>
      <c r="M35" s="4">
        <v>3</v>
      </c>
      <c r="N35" s="4">
        <v>1</v>
      </c>
    </row>
    <row r="36" spans="1:14" x14ac:dyDescent="0.25">
      <c r="A36" s="4" t="s">
        <v>49</v>
      </c>
      <c r="B36" s="4" t="s">
        <v>9</v>
      </c>
      <c r="C36" s="4">
        <v>110</v>
      </c>
      <c r="D36" s="4">
        <v>2</v>
      </c>
      <c r="E36" s="4">
        <v>0</v>
      </c>
      <c r="F36" s="4">
        <v>290</v>
      </c>
      <c r="G36" s="4">
        <v>0</v>
      </c>
      <c r="H36" s="4">
        <v>22</v>
      </c>
      <c r="I36" s="4">
        <v>3</v>
      </c>
      <c r="J36" s="4">
        <v>35</v>
      </c>
      <c r="K36" s="4">
        <v>2</v>
      </c>
      <c r="L36" s="4">
        <v>4</v>
      </c>
      <c r="M36" s="4">
        <v>2</v>
      </c>
      <c r="N36" s="4">
        <v>1</v>
      </c>
    </row>
    <row r="37" spans="1:14" x14ac:dyDescent="0.25">
      <c r="A37" s="4" t="s">
        <v>50</v>
      </c>
      <c r="B37" s="4" t="s">
        <v>9</v>
      </c>
      <c r="C37" s="4">
        <v>110</v>
      </c>
      <c r="D37" s="4">
        <v>2</v>
      </c>
      <c r="E37" s="4">
        <v>1</v>
      </c>
      <c r="F37" s="4">
        <v>70</v>
      </c>
      <c r="G37" s="4">
        <v>1</v>
      </c>
      <c r="H37" s="4">
        <v>9</v>
      </c>
      <c r="I37" s="4">
        <v>15</v>
      </c>
      <c r="J37" s="4">
        <v>40</v>
      </c>
      <c r="K37" s="4">
        <v>2</v>
      </c>
      <c r="L37" s="4">
        <v>2</v>
      </c>
      <c r="M37" s="4">
        <v>1</v>
      </c>
      <c r="N37" s="4">
        <v>2</v>
      </c>
    </row>
    <row r="38" spans="1:14" x14ac:dyDescent="0.25">
      <c r="A38" s="4" t="s">
        <v>51</v>
      </c>
      <c r="B38" s="4" t="s">
        <v>9</v>
      </c>
      <c r="C38" s="4">
        <v>110</v>
      </c>
      <c r="D38" s="4">
        <v>6</v>
      </c>
      <c r="E38" s="4">
        <v>0</v>
      </c>
      <c r="F38" s="4">
        <v>230</v>
      </c>
      <c r="G38" s="4">
        <v>1</v>
      </c>
      <c r="H38" s="4">
        <v>16</v>
      </c>
      <c r="I38" s="4">
        <v>3</v>
      </c>
      <c r="J38" s="4">
        <v>55</v>
      </c>
      <c r="K38" s="4">
        <v>2</v>
      </c>
      <c r="L38" s="4">
        <v>4</v>
      </c>
      <c r="M38" s="4">
        <v>2</v>
      </c>
      <c r="N38" s="4">
        <v>1</v>
      </c>
    </row>
    <row r="39" spans="1:14" x14ac:dyDescent="0.25">
      <c r="A39" s="4" t="s">
        <v>52</v>
      </c>
      <c r="B39" s="4" t="s">
        <v>53</v>
      </c>
      <c r="C39" s="4">
        <v>120</v>
      </c>
      <c r="D39" s="4">
        <v>1</v>
      </c>
      <c r="E39" s="4">
        <v>2</v>
      </c>
      <c r="F39" s="4">
        <v>220</v>
      </c>
      <c r="G39" s="4">
        <v>0</v>
      </c>
      <c r="H39" s="4">
        <v>12</v>
      </c>
      <c r="I39" s="4">
        <v>12</v>
      </c>
      <c r="J39" s="4">
        <v>35</v>
      </c>
      <c r="K39" s="4">
        <v>3</v>
      </c>
      <c r="L39" s="4">
        <v>4</v>
      </c>
      <c r="M39" s="4">
        <v>2</v>
      </c>
      <c r="N39" s="4">
        <v>1</v>
      </c>
    </row>
    <row r="40" spans="1:14" x14ac:dyDescent="0.25">
      <c r="A40" s="4" t="s">
        <v>54</v>
      </c>
      <c r="B40" s="4" t="s">
        <v>53</v>
      </c>
      <c r="C40" s="4">
        <v>120</v>
      </c>
      <c r="D40" s="4">
        <v>1</v>
      </c>
      <c r="E40" s="4">
        <v>2</v>
      </c>
      <c r="F40" s="4">
        <v>220</v>
      </c>
      <c r="G40" s="4">
        <v>1</v>
      </c>
      <c r="H40" s="4">
        <v>12</v>
      </c>
      <c r="I40" s="4">
        <v>11</v>
      </c>
      <c r="J40" s="4">
        <v>45</v>
      </c>
      <c r="K40" s="4">
        <v>3</v>
      </c>
      <c r="L40" s="4">
        <v>4</v>
      </c>
      <c r="M40" s="4">
        <v>2</v>
      </c>
      <c r="N40" s="4">
        <v>1</v>
      </c>
    </row>
    <row r="41" spans="1:14" x14ac:dyDescent="0.25">
      <c r="A41" s="4" t="s">
        <v>55</v>
      </c>
      <c r="B41" s="4" t="s">
        <v>53</v>
      </c>
      <c r="C41" s="4">
        <v>100</v>
      </c>
      <c r="D41" s="4">
        <v>4</v>
      </c>
      <c r="E41" s="4">
        <v>2</v>
      </c>
      <c r="F41" s="4">
        <v>150</v>
      </c>
      <c r="G41" s="4">
        <v>2</v>
      </c>
      <c r="H41" s="4">
        <v>12</v>
      </c>
      <c r="I41" s="4">
        <v>6</v>
      </c>
      <c r="J41" s="4">
        <v>95</v>
      </c>
      <c r="K41" s="4">
        <v>3</v>
      </c>
      <c r="L41" s="4">
        <v>3</v>
      </c>
      <c r="M41" s="4">
        <v>2</v>
      </c>
      <c r="N41" s="4">
        <v>1</v>
      </c>
    </row>
    <row r="42" spans="1:14" x14ac:dyDescent="0.25">
      <c r="A42" s="4" t="s">
        <v>56</v>
      </c>
      <c r="B42" s="4" t="s">
        <v>53</v>
      </c>
      <c r="C42" s="4">
        <v>50</v>
      </c>
      <c r="D42" s="4">
        <v>1</v>
      </c>
      <c r="E42" s="4">
        <v>0</v>
      </c>
      <c r="F42" s="4">
        <v>0</v>
      </c>
      <c r="G42" s="4">
        <v>0</v>
      </c>
      <c r="H42" s="4">
        <v>13</v>
      </c>
      <c r="I42" s="4">
        <v>0</v>
      </c>
      <c r="J42" s="4">
        <v>15</v>
      </c>
      <c r="K42" s="4">
        <v>3</v>
      </c>
      <c r="L42" s="4">
        <v>2</v>
      </c>
      <c r="M42" s="4">
        <v>1</v>
      </c>
      <c r="N42" s="4">
        <v>2</v>
      </c>
    </row>
    <row r="43" spans="1:14" x14ac:dyDescent="0.25">
      <c r="A43" s="4" t="s">
        <v>57</v>
      </c>
      <c r="B43" s="4" t="s">
        <v>53</v>
      </c>
      <c r="C43" s="4">
        <v>50</v>
      </c>
      <c r="D43" s="4">
        <v>2</v>
      </c>
      <c r="E43" s="4">
        <v>0</v>
      </c>
      <c r="F43" s="4">
        <v>0</v>
      </c>
      <c r="G43" s="4">
        <v>1</v>
      </c>
      <c r="H43" s="4">
        <v>10</v>
      </c>
      <c r="I43" s="4">
        <v>0</v>
      </c>
      <c r="J43" s="4">
        <v>50</v>
      </c>
      <c r="K43" s="4">
        <v>3</v>
      </c>
      <c r="L43" s="4">
        <v>2</v>
      </c>
      <c r="M43" s="4">
        <v>1</v>
      </c>
      <c r="N43" s="4">
        <v>2</v>
      </c>
    </row>
    <row r="44" spans="1:14" x14ac:dyDescent="0.25">
      <c r="A44" s="4" t="s">
        <v>58</v>
      </c>
      <c r="B44" s="4" t="s">
        <v>53</v>
      </c>
      <c r="C44" s="4">
        <v>100</v>
      </c>
      <c r="D44" s="4">
        <v>5</v>
      </c>
      <c r="E44" s="4">
        <v>2</v>
      </c>
      <c r="F44" s="4">
        <v>0</v>
      </c>
      <c r="G44" s="4">
        <v>2.7</v>
      </c>
      <c r="H44" s="4">
        <v>1</v>
      </c>
      <c r="I44" s="4">
        <v>1</v>
      </c>
      <c r="J44" s="4">
        <v>110</v>
      </c>
      <c r="K44" s="4">
        <v>3</v>
      </c>
      <c r="L44" s="4">
        <v>2</v>
      </c>
      <c r="M44" s="4">
        <v>1</v>
      </c>
      <c r="N44" s="4">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5"/>
  <sheetViews>
    <sheetView workbookViewId="0">
      <selection activeCell="E12" sqref="E12"/>
    </sheetView>
  </sheetViews>
  <sheetFormatPr defaultRowHeight="15" x14ac:dyDescent="0.25"/>
  <cols>
    <col min="4" max="4" width="9.140625" style="5"/>
    <col min="6" max="6" width="9.140625" style="5"/>
    <col min="8" max="8" width="9.140625" style="5"/>
    <col min="10" max="10" width="9.140625" style="5"/>
    <col min="12" max="12" width="9.140625" style="5"/>
    <col min="14" max="14" width="9.140625" style="5"/>
    <col min="16" max="16" width="9.140625" style="5"/>
    <col min="18" max="18" width="9.140625" style="5"/>
  </cols>
  <sheetData>
    <row r="1" spans="1:22" x14ac:dyDescent="0.25">
      <c r="A1" s="5" t="s">
        <v>0</v>
      </c>
      <c r="B1" s="5" t="s">
        <v>1</v>
      </c>
      <c r="C1" s="5" t="s">
        <v>2</v>
      </c>
      <c r="D1" s="5" t="s">
        <v>2</v>
      </c>
      <c r="E1" s="5" t="s">
        <v>3</v>
      </c>
      <c r="F1" s="5" t="s">
        <v>3</v>
      </c>
      <c r="G1" s="5" t="s">
        <v>4</v>
      </c>
      <c r="H1" s="5" t="s">
        <v>4</v>
      </c>
      <c r="I1" s="5" t="s">
        <v>5</v>
      </c>
      <c r="J1" s="5" t="s">
        <v>5</v>
      </c>
      <c r="K1" s="5" t="s">
        <v>6</v>
      </c>
      <c r="L1" s="5" t="s">
        <v>6</v>
      </c>
      <c r="M1" s="5" t="s">
        <v>7</v>
      </c>
      <c r="N1" s="5" t="s">
        <v>7</v>
      </c>
      <c r="O1" s="5" t="s">
        <v>8</v>
      </c>
      <c r="P1" s="5" t="s">
        <v>8</v>
      </c>
      <c r="Q1" s="5" t="s">
        <v>9</v>
      </c>
      <c r="R1" s="5" t="s">
        <v>9</v>
      </c>
      <c r="S1" s="5" t="s">
        <v>10</v>
      </c>
      <c r="T1" s="5" t="s">
        <v>11</v>
      </c>
      <c r="U1" s="5" t="s">
        <v>12</v>
      </c>
      <c r="V1" s="5" t="s">
        <v>13</v>
      </c>
    </row>
    <row r="2" spans="1:22" x14ac:dyDescent="0.25">
      <c r="A2" s="5" t="s">
        <v>14</v>
      </c>
      <c r="B2" s="5" t="s">
        <v>15</v>
      </c>
      <c r="C2" s="5">
        <v>110</v>
      </c>
      <c r="D2" s="5">
        <f>(C2-AVERAGE(C$2:C$44))/_xlfn.STDEV.P(C$2:C$44)</f>
        <v>0.11164843913471764</v>
      </c>
      <c r="E2" s="5">
        <v>2</v>
      </c>
      <c r="F2" s="5">
        <f>(E2-AVERAGE(E$2:E$44))/_xlfn.STDEV.P(E$2:E$44)</f>
        <v>-0.38518560788567263</v>
      </c>
      <c r="G2" s="5">
        <v>2</v>
      </c>
      <c r="H2" s="5">
        <f>(G2-AVERAGE(G$2:G$44))/_xlfn.STDEV.P(G$2:G$44)</f>
        <v>1.2918844829323477</v>
      </c>
      <c r="I2" s="5">
        <v>180</v>
      </c>
      <c r="J2" s="5">
        <f>(I2-AVERAGE(I$2:I$44))/_xlfn.STDEV.P(I$2:I$44)</f>
        <v>-5.9411692175866575E-3</v>
      </c>
      <c r="K2" s="5">
        <v>1.5</v>
      </c>
      <c r="L2" s="5">
        <f>(K2-AVERAGE(K$2:K$44))/_xlfn.STDEV.P(K$2:K$44)</f>
        <v>-0.12031768051363968</v>
      </c>
      <c r="M2" s="5">
        <v>10.5</v>
      </c>
      <c r="N2" s="5">
        <f>(M2-AVERAGE(M$2:M$44))/_xlfn.STDEV.P(M$2:M$44)</f>
        <v>-0.89267400802577934</v>
      </c>
      <c r="O2" s="5">
        <v>10</v>
      </c>
      <c r="P2" s="5">
        <f>(O2-AVERAGE(O$2:O$44))/_xlfn.STDEV.P(O$2:O$44)</f>
        <v>0.53428871215946361</v>
      </c>
      <c r="Q2" s="5">
        <v>70</v>
      </c>
      <c r="R2" s="5">
        <f>(Q2-AVERAGE(Q$2:Q$44))/_xlfn.STDEV.P(Q$2:Q$44)</f>
        <v>-0.22068249581331564</v>
      </c>
      <c r="S2" s="5">
        <v>1</v>
      </c>
      <c r="T2" s="5">
        <v>3</v>
      </c>
      <c r="U2" s="5">
        <v>2</v>
      </c>
      <c r="V2" s="5">
        <v>1</v>
      </c>
    </row>
    <row r="3" spans="1:22" x14ac:dyDescent="0.25">
      <c r="A3" s="5" t="s">
        <v>16</v>
      </c>
      <c r="B3" s="5" t="s">
        <v>15</v>
      </c>
      <c r="C3" s="5">
        <v>110</v>
      </c>
      <c r="D3" s="5">
        <f t="shared" ref="D3:D44" si="0">(C3-AVERAGE(C$2:C$44))/_xlfn.STDEV.P(C$2:C$44)</f>
        <v>0.11164843913471764</v>
      </c>
      <c r="E3" s="5">
        <v>6</v>
      </c>
      <c r="F3" s="5">
        <f t="shared" ref="F3:F44" si="1">(E3-AVERAGE(E$2:E$44))/_xlfn.STDEV.P(E$2:E$44)</f>
        <v>2.9274106199311123</v>
      </c>
      <c r="G3" s="5">
        <v>2</v>
      </c>
      <c r="H3" s="5">
        <f t="shared" ref="H3:H44" si="2">(G3-AVERAGE(G$2:G$44))/_xlfn.STDEV.P(G$2:G$44)</f>
        <v>1.2918844829323477</v>
      </c>
      <c r="I3" s="5">
        <v>290</v>
      </c>
      <c r="J3" s="5">
        <f t="shared" ref="J3:J44" si="3">(I3-AVERAGE(I$2:I$44))/_xlfn.STDEV.P(I$2:I$44)</f>
        <v>1.3991453507416338</v>
      </c>
      <c r="K3" s="5">
        <v>2</v>
      </c>
      <c r="L3" s="5">
        <f t="shared" ref="L3:L44" si="4">(K3-AVERAGE(K$2:K$44))/_xlfn.STDEV.P(K$2:K$44)</f>
        <v>0.16085950764323562</v>
      </c>
      <c r="M3" s="5">
        <v>17</v>
      </c>
      <c r="N3" s="5">
        <f t="shared" ref="N3:N44" si="5">(M3-AVERAGE(M$2:M$44))/_xlfn.STDEV.P(M$2:M$44)</f>
        <v>0.65223240214886646</v>
      </c>
      <c r="O3" s="5">
        <v>1</v>
      </c>
      <c r="P3" s="5">
        <f t="shared" ref="P3:P44" si="6">(O3-AVERAGE(O$2:O$44))/_xlfn.STDEV.P(O$2:O$44)</f>
        <v>-1.473184410226094</v>
      </c>
      <c r="Q3" s="5">
        <v>105</v>
      </c>
      <c r="R3" s="5">
        <f t="shared" ref="R3:R44" si="7">(Q3-AVERAGE(Q$2:Q$44))/_xlfn.STDEV.P(Q$2:Q$44)</f>
        <v>0.31500646579803909</v>
      </c>
      <c r="S3" s="5">
        <v>1</v>
      </c>
      <c r="T3" s="5">
        <v>4</v>
      </c>
      <c r="U3" s="5">
        <v>2</v>
      </c>
      <c r="V3" s="5">
        <v>1</v>
      </c>
    </row>
    <row r="4" spans="1:22" x14ac:dyDescent="0.25">
      <c r="A4" s="5" t="s">
        <v>17</v>
      </c>
      <c r="B4" s="5" t="s">
        <v>15</v>
      </c>
      <c r="C4" s="5">
        <v>110</v>
      </c>
      <c r="D4" s="5">
        <f t="shared" si="0"/>
        <v>0.11164843913471764</v>
      </c>
      <c r="E4" s="5">
        <v>1</v>
      </c>
      <c r="F4" s="5">
        <f t="shared" si="1"/>
        <v>-1.2133346648398688</v>
      </c>
      <c r="G4" s="5">
        <v>1</v>
      </c>
      <c r="H4" s="5">
        <f t="shared" si="2"/>
        <v>2.9361010975735225E-2</v>
      </c>
      <c r="I4" s="5">
        <v>180</v>
      </c>
      <c r="J4" s="5">
        <f t="shared" si="3"/>
        <v>-5.9411692175866575E-3</v>
      </c>
      <c r="K4" s="5">
        <v>0</v>
      </c>
      <c r="L4" s="5">
        <f t="shared" si="4"/>
        <v>-0.96384924498426561</v>
      </c>
      <c r="M4" s="5">
        <v>12</v>
      </c>
      <c r="N4" s="5">
        <f t="shared" si="5"/>
        <v>-0.53615714413932258</v>
      </c>
      <c r="O4" s="5">
        <v>13</v>
      </c>
      <c r="P4" s="5">
        <f t="shared" si="6"/>
        <v>1.2034464196213162</v>
      </c>
      <c r="Q4" s="5">
        <v>55</v>
      </c>
      <c r="R4" s="5">
        <f t="shared" si="7"/>
        <v>-0.45026347936103911</v>
      </c>
      <c r="S4" s="5">
        <v>1</v>
      </c>
      <c r="T4" s="5">
        <v>3</v>
      </c>
      <c r="U4" s="5">
        <v>2</v>
      </c>
      <c r="V4" s="5">
        <v>1</v>
      </c>
    </row>
    <row r="5" spans="1:22" x14ac:dyDescent="0.25">
      <c r="A5" s="5" t="s">
        <v>18</v>
      </c>
      <c r="B5" s="5" t="s">
        <v>15</v>
      </c>
      <c r="C5" s="5">
        <v>110</v>
      </c>
      <c r="D5" s="5">
        <f t="shared" si="0"/>
        <v>0.11164843913471764</v>
      </c>
      <c r="E5" s="5">
        <v>1</v>
      </c>
      <c r="F5" s="5">
        <f t="shared" si="1"/>
        <v>-1.2133346648398688</v>
      </c>
      <c r="G5" s="5">
        <v>1</v>
      </c>
      <c r="H5" s="5">
        <f t="shared" si="2"/>
        <v>2.9361010975735225E-2</v>
      </c>
      <c r="I5" s="5">
        <v>180</v>
      </c>
      <c r="J5" s="5">
        <f t="shared" si="3"/>
        <v>-5.9411692175866575E-3</v>
      </c>
      <c r="K5" s="5">
        <v>0</v>
      </c>
      <c r="L5" s="5">
        <f t="shared" si="4"/>
        <v>-0.96384924498426561</v>
      </c>
      <c r="M5" s="5">
        <v>12</v>
      </c>
      <c r="N5" s="5">
        <f t="shared" si="5"/>
        <v>-0.53615714413932258</v>
      </c>
      <c r="O5" s="5">
        <v>13</v>
      </c>
      <c r="P5" s="5">
        <f t="shared" si="6"/>
        <v>1.2034464196213162</v>
      </c>
      <c r="Q5" s="5">
        <v>65</v>
      </c>
      <c r="R5" s="5">
        <f t="shared" si="7"/>
        <v>-0.29720949032922345</v>
      </c>
      <c r="S5" s="5">
        <v>1</v>
      </c>
      <c r="T5" s="5">
        <v>3</v>
      </c>
      <c r="U5" s="5">
        <v>2</v>
      </c>
      <c r="V5" s="5">
        <v>1</v>
      </c>
    </row>
    <row r="6" spans="1:22" x14ac:dyDescent="0.25">
      <c r="A6" s="5" t="s">
        <v>19</v>
      </c>
      <c r="B6" s="5" t="s">
        <v>15</v>
      </c>
      <c r="C6" s="5">
        <v>110</v>
      </c>
      <c r="D6" s="5">
        <f t="shared" si="0"/>
        <v>0.11164843913471764</v>
      </c>
      <c r="E6" s="5">
        <v>1</v>
      </c>
      <c r="F6" s="5">
        <f t="shared" si="1"/>
        <v>-1.2133346648398688</v>
      </c>
      <c r="G6" s="5">
        <v>1</v>
      </c>
      <c r="H6" s="5">
        <f t="shared" si="2"/>
        <v>2.9361010975735225E-2</v>
      </c>
      <c r="I6" s="5">
        <v>280</v>
      </c>
      <c r="J6" s="5">
        <f t="shared" si="3"/>
        <v>1.2714102125635229</v>
      </c>
      <c r="K6" s="5">
        <v>0</v>
      </c>
      <c r="L6" s="5">
        <f t="shared" si="4"/>
        <v>-0.96384924498426561</v>
      </c>
      <c r="M6" s="5">
        <v>15</v>
      </c>
      <c r="N6" s="5">
        <f t="shared" si="5"/>
        <v>0.17687658363359082</v>
      </c>
      <c r="O6" s="5">
        <v>9</v>
      </c>
      <c r="P6" s="5">
        <f t="shared" si="6"/>
        <v>0.31123614300551278</v>
      </c>
      <c r="Q6" s="5">
        <v>45</v>
      </c>
      <c r="R6" s="5">
        <f t="shared" si="7"/>
        <v>-0.60331746839285472</v>
      </c>
      <c r="S6" s="5">
        <v>1</v>
      </c>
      <c r="T6" s="5">
        <v>4</v>
      </c>
      <c r="U6" s="5">
        <v>2</v>
      </c>
      <c r="V6" s="5">
        <v>1</v>
      </c>
    </row>
    <row r="7" spans="1:22" x14ac:dyDescent="0.25">
      <c r="A7" s="5" t="s">
        <v>20</v>
      </c>
      <c r="B7" s="5" t="s">
        <v>15</v>
      </c>
      <c r="C7" s="5">
        <v>110</v>
      </c>
      <c r="D7" s="5">
        <f t="shared" si="0"/>
        <v>0.11164843913471764</v>
      </c>
      <c r="E7" s="5">
        <v>3</v>
      </c>
      <c r="F7" s="5">
        <f t="shared" si="1"/>
        <v>0.44296344906852364</v>
      </c>
      <c r="G7" s="5">
        <v>1</v>
      </c>
      <c r="H7" s="5">
        <f t="shared" si="2"/>
        <v>2.9361010975735225E-2</v>
      </c>
      <c r="I7" s="5">
        <v>250</v>
      </c>
      <c r="J7" s="5">
        <f t="shared" si="3"/>
        <v>0.88820479802919006</v>
      </c>
      <c r="K7" s="5">
        <v>1.5</v>
      </c>
      <c r="L7" s="5">
        <f t="shared" si="4"/>
        <v>-0.12031768051363968</v>
      </c>
      <c r="M7" s="5">
        <v>11.5</v>
      </c>
      <c r="N7" s="5">
        <f t="shared" si="5"/>
        <v>-0.65499609876814147</v>
      </c>
      <c r="O7" s="5">
        <v>10</v>
      </c>
      <c r="P7" s="5">
        <f t="shared" si="6"/>
        <v>0.53428871215946361</v>
      </c>
      <c r="Q7" s="5">
        <v>90</v>
      </c>
      <c r="R7" s="5">
        <f t="shared" si="7"/>
        <v>8.542548225031564E-2</v>
      </c>
      <c r="S7" s="5">
        <v>1</v>
      </c>
      <c r="T7" s="5">
        <v>4</v>
      </c>
      <c r="U7" s="5">
        <v>2</v>
      </c>
      <c r="V7" s="5">
        <v>1</v>
      </c>
    </row>
    <row r="8" spans="1:22" x14ac:dyDescent="0.25">
      <c r="A8" s="5" t="s">
        <v>21</v>
      </c>
      <c r="B8" s="5" t="s">
        <v>15</v>
      </c>
      <c r="C8" s="5">
        <v>110</v>
      </c>
      <c r="D8" s="5">
        <f t="shared" si="0"/>
        <v>0.11164843913471764</v>
      </c>
      <c r="E8" s="5">
        <v>2</v>
      </c>
      <c r="F8" s="5">
        <f t="shared" si="1"/>
        <v>-0.38518560788567263</v>
      </c>
      <c r="G8" s="5">
        <v>1</v>
      </c>
      <c r="H8" s="5">
        <f t="shared" si="2"/>
        <v>2.9361010975735225E-2</v>
      </c>
      <c r="I8" s="5">
        <v>260</v>
      </c>
      <c r="J8" s="5">
        <f t="shared" si="3"/>
        <v>1.0159399362073009</v>
      </c>
      <c r="K8" s="5">
        <v>0</v>
      </c>
      <c r="L8" s="5">
        <f t="shared" si="4"/>
        <v>-0.96384924498426561</v>
      </c>
      <c r="M8" s="5">
        <v>21</v>
      </c>
      <c r="N8" s="5">
        <f t="shared" si="5"/>
        <v>1.6029440391794176</v>
      </c>
      <c r="O8" s="5">
        <v>3</v>
      </c>
      <c r="P8" s="5">
        <f t="shared" si="6"/>
        <v>-1.0270792719181923</v>
      </c>
      <c r="Q8" s="5">
        <v>40</v>
      </c>
      <c r="R8" s="5">
        <f t="shared" si="7"/>
        <v>-0.67984446290876255</v>
      </c>
      <c r="S8" s="5">
        <v>1</v>
      </c>
      <c r="T8" s="5">
        <v>4</v>
      </c>
      <c r="U8" s="5">
        <v>2</v>
      </c>
      <c r="V8" s="5">
        <v>1</v>
      </c>
    </row>
    <row r="9" spans="1:22" x14ac:dyDescent="0.25">
      <c r="A9" s="5" t="s">
        <v>22</v>
      </c>
      <c r="B9" s="5" t="s">
        <v>15</v>
      </c>
      <c r="C9" s="5">
        <v>110</v>
      </c>
      <c r="D9" s="5">
        <f t="shared" si="0"/>
        <v>0.11164843913471764</v>
      </c>
      <c r="E9" s="5">
        <v>2</v>
      </c>
      <c r="F9" s="5">
        <f t="shared" si="1"/>
        <v>-0.38518560788567263</v>
      </c>
      <c r="G9" s="5">
        <v>1</v>
      </c>
      <c r="H9" s="5">
        <f t="shared" si="2"/>
        <v>2.9361010975735225E-2</v>
      </c>
      <c r="I9" s="5">
        <v>180</v>
      </c>
      <c r="J9" s="5">
        <f t="shared" si="3"/>
        <v>-5.9411692175866575E-3</v>
      </c>
      <c r="K9" s="5">
        <v>0</v>
      </c>
      <c r="L9" s="5">
        <f t="shared" si="4"/>
        <v>-0.96384924498426561</v>
      </c>
      <c r="M9" s="5">
        <v>12</v>
      </c>
      <c r="N9" s="5">
        <f t="shared" si="5"/>
        <v>-0.53615714413932258</v>
      </c>
      <c r="O9" s="5">
        <v>12</v>
      </c>
      <c r="P9" s="5">
        <f t="shared" si="6"/>
        <v>0.98039385046736538</v>
      </c>
      <c r="Q9" s="5">
        <v>55</v>
      </c>
      <c r="R9" s="5">
        <f t="shared" si="7"/>
        <v>-0.45026347936103911</v>
      </c>
      <c r="S9" s="5">
        <v>1</v>
      </c>
      <c r="T9" s="5">
        <v>3</v>
      </c>
      <c r="U9" s="5">
        <v>2</v>
      </c>
      <c r="V9" s="5">
        <v>1</v>
      </c>
    </row>
    <row r="10" spans="1:22" x14ac:dyDescent="0.25">
      <c r="A10" s="5" t="s">
        <v>23</v>
      </c>
      <c r="B10" s="5" t="s">
        <v>15</v>
      </c>
      <c r="C10" s="5">
        <v>100</v>
      </c>
      <c r="D10" s="5">
        <f t="shared" si="0"/>
        <v>-0.4217829922867129</v>
      </c>
      <c r="E10" s="5">
        <v>2</v>
      </c>
      <c r="F10" s="5">
        <f t="shared" si="1"/>
        <v>-0.38518560788567263</v>
      </c>
      <c r="G10" s="5">
        <v>1</v>
      </c>
      <c r="H10" s="5">
        <f t="shared" si="2"/>
        <v>2.9361010975735225E-2</v>
      </c>
      <c r="I10" s="5">
        <v>220</v>
      </c>
      <c r="J10" s="5">
        <f t="shared" si="3"/>
        <v>0.50499938349485718</v>
      </c>
      <c r="K10" s="5">
        <v>2</v>
      </c>
      <c r="L10" s="5">
        <f t="shared" si="4"/>
        <v>0.16085950764323562</v>
      </c>
      <c r="M10" s="5">
        <v>15</v>
      </c>
      <c r="N10" s="5">
        <f t="shared" si="5"/>
        <v>0.17687658363359082</v>
      </c>
      <c r="O10" s="5">
        <v>6</v>
      </c>
      <c r="P10" s="5">
        <f t="shared" si="6"/>
        <v>-0.35792156445633977</v>
      </c>
      <c r="Q10" s="5">
        <v>90</v>
      </c>
      <c r="R10" s="5">
        <f t="shared" si="7"/>
        <v>8.542548225031564E-2</v>
      </c>
      <c r="S10" s="5">
        <v>1</v>
      </c>
      <c r="T10" s="5">
        <v>3</v>
      </c>
      <c r="U10" s="5">
        <v>2</v>
      </c>
      <c r="V10" s="5">
        <v>1</v>
      </c>
    </row>
    <row r="11" spans="1:22" x14ac:dyDescent="0.25">
      <c r="A11" s="5" t="s">
        <v>24</v>
      </c>
      <c r="B11" s="5" t="s">
        <v>15</v>
      </c>
      <c r="C11" s="5">
        <v>130</v>
      </c>
      <c r="D11" s="5">
        <f t="shared" si="0"/>
        <v>1.1785113019775786</v>
      </c>
      <c r="E11" s="5">
        <v>3</v>
      </c>
      <c r="F11" s="5">
        <f t="shared" si="1"/>
        <v>0.44296344906852364</v>
      </c>
      <c r="G11" s="5">
        <v>2</v>
      </c>
      <c r="H11" s="5">
        <f t="shared" si="2"/>
        <v>1.2918844829323477</v>
      </c>
      <c r="I11" s="5">
        <v>170</v>
      </c>
      <c r="J11" s="5">
        <f t="shared" si="3"/>
        <v>-0.13367630739569761</v>
      </c>
      <c r="K11" s="5">
        <v>1.5</v>
      </c>
      <c r="L11" s="5">
        <f t="shared" si="4"/>
        <v>-0.12031768051363968</v>
      </c>
      <c r="M11" s="5">
        <v>13.5</v>
      </c>
      <c r="N11" s="5">
        <f t="shared" si="5"/>
        <v>-0.17964028025286591</v>
      </c>
      <c r="O11" s="5">
        <v>10</v>
      </c>
      <c r="P11" s="5">
        <f t="shared" si="6"/>
        <v>0.53428871215946361</v>
      </c>
      <c r="Q11" s="5">
        <v>120</v>
      </c>
      <c r="R11" s="5">
        <f t="shared" si="7"/>
        <v>0.54458744934576253</v>
      </c>
      <c r="S11" s="5">
        <v>1</v>
      </c>
      <c r="T11" s="5">
        <v>3</v>
      </c>
      <c r="U11" s="5">
        <v>3</v>
      </c>
      <c r="V11" s="5">
        <v>1</v>
      </c>
    </row>
    <row r="12" spans="1:22" x14ac:dyDescent="0.25">
      <c r="A12" s="5" t="s">
        <v>25</v>
      </c>
      <c r="B12" s="5" t="s">
        <v>15</v>
      </c>
      <c r="C12" s="5">
        <v>100</v>
      </c>
      <c r="D12" s="5">
        <f t="shared" si="0"/>
        <v>-0.4217829922867129</v>
      </c>
      <c r="E12" s="5">
        <v>3</v>
      </c>
      <c r="F12" s="5">
        <f t="shared" si="1"/>
        <v>0.44296344906852364</v>
      </c>
      <c r="G12" s="5">
        <v>2</v>
      </c>
      <c r="H12" s="5">
        <f t="shared" si="2"/>
        <v>1.2918844829323477</v>
      </c>
      <c r="I12" s="5">
        <v>140</v>
      </c>
      <c r="J12" s="5">
        <f t="shared" si="3"/>
        <v>-0.51688172193003046</v>
      </c>
      <c r="K12" s="5">
        <v>2.5</v>
      </c>
      <c r="L12" s="5">
        <f t="shared" si="4"/>
        <v>0.4420366958001109</v>
      </c>
      <c r="M12" s="5">
        <v>10.5</v>
      </c>
      <c r="N12" s="5">
        <f t="shared" si="5"/>
        <v>-0.89267400802577934</v>
      </c>
      <c r="O12" s="5">
        <v>8</v>
      </c>
      <c r="P12" s="5">
        <f t="shared" si="6"/>
        <v>8.8183573851561919E-2</v>
      </c>
      <c r="Q12" s="5">
        <v>140</v>
      </c>
      <c r="R12" s="5">
        <f t="shared" si="7"/>
        <v>0.85069542740939386</v>
      </c>
      <c r="S12" s="5">
        <v>1</v>
      </c>
      <c r="T12" s="5">
        <v>3</v>
      </c>
      <c r="U12" s="5">
        <v>3</v>
      </c>
      <c r="V12" s="5">
        <v>1</v>
      </c>
    </row>
    <row r="13" spans="1:22" x14ac:dyDescent="0.25">
      <c r="A13" s="5" t="s">
        <v>26</v>
      </c>
      <c r="B13" s="5" t="s">
        <v>15</v>
      </c>
      <c r="C13" s="5">
        <v>110</v>
      </c>
      <c r="D13" s="5">
        <f t="shared" si="0"/>
        <v>0.11164843913471764</v>
      </c>
      <c r="E13" s="5">
        <v>2</v>
      </c>
      <c r="F13" s="5">
        <f t="shared" si="1"/>
        <v>-0.38518560788567263</v>
      </c>
      <c r="G13" s="5">
        <v>1</v>
      </c>
      <c r="H13" s="5">
        <f t="shared" si="2"/>
        <v>2.9361010975735225E-2</v>
      </c>
      <c r="I13" s="5">
        <v>200</v>
      </c>
      <c r="J13" s="5">
        <f t="shared" si="3"/>
        <v>0.24952910713863527</v>
      </c>
      <c r="K13" s="5">
        <v>0</v>
      </c>
      <c r="L13" s="5">
        <f t="shared" si="4"/>
        <v>-0.96384924498426561</v>
      </c>
      <c r="M13" s="5">
        <v>21</v>
      </c>
      <c r="N13" s="5">
        <f t="shared" si="5"/>
        <v>1.6029440391794176</v>
      </c>
      <c r="O13" s="5">
        <v>3</v>
      </c>
      <c r="P13" s="5">
        <f t="shared" si="6"/>
        <v>-1.0270792719181923</v>
      </c>
      <c r="Q13" s="5">
        <v>35</v>
      </c>
      <c r="R13" s="5">
        <f t="shared" si="7"/>
        <v>-0.75637145742467038</v>
      </c>
      <c r="S13" s="5">
        <v>1</v>
      </c>
      <c r="T13" s="5">
        <v>3</v>
      </c>
      <c r="U13" s="5">
        <v>2</v>
      </c>
      <c r="V13" s="5">
        <v>1</v>
      </c>
    </row>
    <row r="14" spans="1:22" x14ac:dyDescent="0.25">
      <c r="A14" s="5" t="s">
        <v>27</v>
      </c>
      <c r="B14" s="5" t="s">
        <v>15</v>
      </c>
      <c r="C14" s="5">
        <v>140</v>
      </c>
      <c r="D14" s="5">
        <f t="shared" si="0"/>
        <v>1.7119427333990092</v>
      </c>
      <c r="E14" s="5">
        <v>3</v>
      </c>
      <c r="F14" s="5">
        <f t="shared" si="1"/>
        <v>0.44296344906852364</v>
      </c>
      <c r="G14" s="5">
        <v>1</v>
      </c>
      <c r="H14" s="5">
        <f t="shared" si="2"/>
        <v>2.9361010975735225E-2</v>
      </c>
      <c r="I14" s="5">
        <v>190</v>
      </c>
      <c r="J14" s="5">
        <f t="shared" si="3"/>
        <v>0.1217939689605243</v>
      </c>
      <c r="K14" s="5">
        <v>4</v>
      </c>
      <c r="L14" s="5">
        <f t="shared" si="4"/>
        <v>1.2855682602707368</v>
      </c>
      <c r="M14" s="5">
        <v>15</v>
      </c>
      <c r="N14" s="5">
        <f t="shared" si="5"/>
        <v>0.17687658363359082</v>
      </c>
      <c r="O14" s="5">
        <v>14</v>
      </c>
      <c r="P14" s="5">
        <f t="shared" si="6"/>
        <v>1.426498988775267</v>
      </c>
      <c r="Q14" s="5">
        <v>230</v>
      </c>
      <c r="R14" s="5">
        <f t="shared" si="7"/>
        <v>2.2281813286957344</v>
      </c>
      <c r="S14" s="5">
        <v>1</v>
      </c>
      <c r="T14" s="5">
        <v>1</v>
      </c>
      <c r="U14" s="5">
        <v>3</v>
      </c>
      <c r="V14" s="5">
        <v>1</v>
      </c>
    </row>
    <row r="15" spans="1:22" x14ac:dyDescent="0.25">
      <c r="A15" s="5" t="s">
        <v>28</v>
      </c>
      <c r="B15" s="5" t="s">
        <v>15</v>
      </c>
      <c r="C15" s="5">
        <v>100</v>
      </c>
      <c r="D15" s="5">
        <f t="shared" si="0"/>
        <v>-0.4217829922867129</v>
      </c>
      <c r="E15" s="5">
        <v>3</v>
      </c>
      <c r="F15" s="5">
        <f t="shared" si="1"/>
        <v>0.44296344906852364</v>
      </c>
      <c r="G15" s="5">
        <v>1</v>
      </c>
      <c r="H15" s="5">
        <f t="shared" si="2"/>
        <v>2.9361010975735225E-2</v>
      </c>
      <c r="I15" s="5">
        <v>200</v>
      </c>
      <c r="J15" s="5">
        <f t="shared" si="3"/>
        <v>0.24952910713863527</v>
      </c>
      <c r="K15" s="5">
        <v>3</v>
      </c>
      <c r="L15" s="5">
        <f t="shared" si="4"/>
        <v>0.72321388395698627</v>
      </c>
      <c r="M15" s="5">
        <v>16</v>
      </c>
      <c r="N15" s="5">
        <f t="shared" si="5"/>
        <v>0.41455449289122864</v>
      </c>
      <c r="O15" s="5">
        <v>3</v>
      </c>
      <c r="P15" s="5">
        <f t="shared" si="6"/>
        <v>-1.0270792719181923</v>
      </c>
      <c r="Q15" s="5">
        <v>110</v>
      </c>
      <c r="R15" s="5">
        <f t="shared" si="7"/>
        <v>0.39153346031394692</v>
      </c>
      <c r="S15" s="5">
        <v>1</v>
      </c>
      <c r="T15" s="5">
        <v>3</v>
      </c>
      <c r="U15" s="5">
        <v>2</v>
      </c>
      <c r="V15" s="5">
        <v>1</v>
      </c>
    </row>
    <row r="16" spans="1:22" x14ac:dyDescent="0.25">
      <c r="A16" s="5" t="s">
        <v>29</v>
      </c>
      <c r="B16" s="5" t="s">
        <v>15</v>
      </c>
      <c r="C16" s="5">
        <v>110</v>
      </c>
      <c r="D16" s="5">
        <f t="shared" si="0"/>
        <v>0.11164843913471764</v>
      </c>
      <c r="E16" s="5">
        <v>1</v>
      </c>
      <c r="F16" s="5">
        <f t="shared" si="1"/>
        <v>-1.2133346648398688</v>
      </c>
      <c r="G16" s="5">
        <v>1</v>
      </c>
      <c r="H16" s="5">
        <f t="shared" si="2"/>
        <v>2.9361010975735225E-2</v>
      </c>
      <c r="I16" s="5">
        <v>140</v>
      </c>
      <c r="J16" s="5">
        <f t="shared" si="3"/>
        <v>-0.51688172193003046</v>
      </c>
      <c r="K16" s="5">
        <v>0</v>
      </c>
      <c r="L16" s="5">
        <f t="shared" si="4"/>
        <v>-0.96384924498426561</v>
      </c>
      <c r="M16" s="5">
        <v>13</v>
      </c>
      <c r="N16" s="5">
        <f t="shared" si="5"/>
        <v>-0.29847923488168482</v>
      </c>
      <c r="O16" s="5">
        <v>12</v>
      </c>
      <c r="P16" s="5">
        <f t="shared" si="6"/>
        <v>0.98039385046736538</v>
      </c>
      <c r="Q16" s="5">
        <v>25</v>
      </c>
      <c r="R16" s="5">
        <f t="shared" si="7"/>
        <v>-0.90942544645648604</v>
      </c>
      <c r="S16" s="5">
        <v>1</v>
      </c>
      <c r="T16" s="5">
        <v>3</v>
      </c>
      <c r="U16" s="5">
        <v>2</v>
      </c>
      <c r="V16" s="5">
        <v>2</v>
      </c>
    </row>
    <row r="17" spans="1:22" x14ac:dyDescent="0.25">
      <c r="A17" s="5" t="s">
        <v>30</v>
      </c>
      <c r="B17" s="5" t="s">
        <v>15</v>
      </c>
      <c r="C17" s="5">
        <v>100</v>
      </c>
      <c r="D17" s="5">
        <f t="shared" si="0"/>
        <v>-0.4217829922867129</v>
      </c>
      <c r="E17" s="5">
        <v>3</v>
      </c>
      <c r="F17" s="5">
        <f t="shared" si="1"/>
        <v>0.44296344906852364</v>
      </c>
      <c r="G17" s="5">
        <v>1</v>
      </c>
      <c r="H17" s="5">
        <f t="shared" si="2"/>
        <v>2.9361010975735225E-2</v>
      </c>
      <c r="I17" s="5">
        <v>200</v>
      </c>
      <c r="J17" s="5">
        <f t="shared" si="3"/>
        <v>0.24952910713863527</v>
      </c>
      <c r="K17" s="5">
        <v>3</v>
      </c>
      <c r="L17" s="5">
        <f t="shared" si="4"/>
        <v>0.72321388395698627</v>
      </c>
      <c r="M17" s="5">
        <v>17</v>
      </c>
      <c r="N17" s="5">
        <f t="shared" si="5"/>
        <v>0.65223240214886646</v>
      </c>
      <c r="O17" s="5">
        <v>3</v>
      </c>
      <c r="P17" s="5">
        <f t="shared" si="6"/>
        <v>-1.0270792719181923</v>
      </c>
      <c r="Q17" s="5">
        <v>110</v>
      </c>
      <c r="R17" s="5">
        <f t="shared" si="7"/>
        <v>0.39153346031394692</v>
      </c>
      <c r="S17" s="5">
        <v>1</v>
      </c>
      <c r="T17" s="5">
        <v>3</v>
      </c>
      <c r="U17" s="5">
        <v>2</v>
      </c>
      <c r="V17" s="5">
        <v>1</v>
      </c>
    </row>
    <row r="18" spans="1:22" x14ac:dyDescent="0.25">
      <c r="A18" s="5" t="s">
        <v>31</v>
      </c>
      <c r="B18" s="5" t="s">
        <v>15</v>
      </c>
      <c r="C18" s="5">
        <v>110</v>
      </c>
      <c r="D18" s="5">
        <f t="shared" si="0"/>
        <v>0.11164843913471764</v>
      </c>
      <c r="E18" s="5">
        <v>2</v>
      </c>
      <c r="F18" s="5">
        <f t="shared" si="1"/>
        <v>-0.38518560788567263</v>
      </c>
      <c r="G18" s="5">
        <v>1</v>
      </c>
      <c r="H18" s="5">
        <f t="shared" si="2"/>
        <v>2.9361010975735225E-2</v>
      </c>
      <c r="I18" s="5">
        <v>200</v>
      </c>
      <c r="J18" s="5">
        <f t="shared" si="3"/>
        <v>0.24952910713863527</v>
      </c>
      <c r="K18" s="5">
        <v>1</v>
      </c>
      <c r="L18" s="5">
        <f t="shared" si="4"/>
        <v>-0.40149486867051498</v>
      </c>
      <c r="M18" s="5">
        <v>16</v>
      </c>
      <c r="N18" s="5">
        <f t="shared" si="5"/>
        <v>0.41455449289122864</v>
      </c>
      <c r="O18" s="5">
        <v>8</v>
      </c>
      <c r="P18" s="5">
        <f t="shared" si="6"/>
        <v>8.8183573851561919E-2</v>
      </c>
      <c r="Q18" s="5">
        <v>60</v>
      </c>
      <c r="R18" s="5">
        <f t="shared" si="7"/>
        <v>-0.37373648484513128</v>
      </c>
      <c r="S18" s="5">
        <v>1</v>
      </c>
      <c r="T18" s="5">
        <v>3</v>
      </c>
      <c r="U18" s="5">
        <v>2</v>
      </c>
      <c r="V18" s="5">
        <v>1</v>
      </c>
    </row>
    <row r="19" spans="1:22" x14ac:dyDescent="0.25">
      <c r="A19" s="5" t="s">
        <v>32</v>
      </c>
      <c r="B19" s="5" t="s">
        <v>9</v>
      </c>
      <c r="C19" s="5">
        <v>70</v>
      </c>
      <c r="D19" s="5">
        <f t="shared" si="0"/>
        <v>-2.0220772865510046</v>
      </c>
      <c r="E19" s="5">
        <v>4</v>
      </c>
      <c r="F19" s="5">
        <f t="shared" si="1"/>
        <v>1.27111250602272</v>
      </c>
      <c r="G19" s="5">
        <v>1</v>
      </c>
      <c r="H19" s="5">
        <f t="shared" si="2"/>
        <v>2.9361010975735225E-2</v>
      </c>
      <c r="I19" s="5">
        <v>260</v>
      </c>
      <c r="J19" s="5">
        <f t="shared" si="3"/>
        <v>1.0159399362073009</v>
      </c>
      <c r="K19" s="5">
        <v>9</v>
      </c>
      <c r="L19" s="5">
        <f t="shared" si="4"/>
        <v>4.0973401418394895</v>
      </c>
      <c r="M19" s="5">
        <v>7</v>
      </c>
      <c r="N19" s="5">
        <f t="shared" si="5"/>
        <v>-1.7245466904275117</v>
      </c>
      <c r="O19" s="5">
        <v>5</v>
      </c>
      <c r="P19" s="5">
        <f t="shared" si="6"/>
        <v>-0.5809741336102906</v>
      </c>
      <c r="Q19" s="5">
        <v>320</v>
      </c>
      <c r="R19" s="5">
        <f t="shared" si="7"/>
        <v>3.6056672299820751</v>
      </c>
      <c r="S19" s="5">
        <v>2</v>
      </c>
      <c r="T19" s="5">
        <v>1</v>
      </c>
      <c r="U19" s="5">
        <v>3</v>
      </c>
      <c r="V19" s="5">
        <v>1</v>
      </c>
    </row>
    <row r="20" spans="1:22" x14ac:dyDescent="0.25">
      <c r="A20" s="5" t="s">
        <v>33</v>
      </c>
      <c r="B20" s="5" t="s">
        <v>9</v>
      </c>
      <c r="C20" s="5">
        <v>110</v>
      </c>
      <c r="D20" s="5">
        <f t="shared" si="0"/>
        <v>0.11164843913471764</v>
      </c>
      <c r="E20" s="5">
        <v>2</v>
      </c>
      <c r="F20" s="5">
        <f t="shared" si="1"/>
        <v>-0.38518560788567263</v>
      </c>
      <c r="G20" s="5">
        <v>0</v>
      </c>
      <c r="H20" s="5">
        <f t="shared" si="2"/>
        <v>-1.2331624609808773</v>
      </c>
      <c r="I20" s="5">
        <v>125</v>
      </c>
      <c r="J20" s="5">
        <f t="shared" si="3"/>
        <v>-0.7084844291971969</v>
      </c>
      <c r="K20" s="5">
        <v>1</v>
      </c>
      <c r="L20" s="5">
        <f t="shared" si="4"/>
        <v>-0.40149486867051498</v>
      </c>
      <c r="M20" s="5">
        <v>11</v>
      </c>
      <c r="N20" s="5">
        <f t="shared" si="5"/>
        <v>-0.77383505339696046</v>
      </c>
      <c r="O20" s="5">
        <v>14</v>
      </c>
      <c r="P20" s="5">
        <f t="shared" si="6"/>
        <v>1.426498988775267</v>
      </c>
      <c r="Q20" s="5">
        <v>30</v>
      </c>
      <c r="R20" s="5">
        <f t="shared" si="7"/>
        <v>-0.83289845194057821</v>
      </c>
      <c r="S20" s="5">
        <v>2</v>
      </c>
      <c r="T20" s="5">
        <v>3</v>
      </c>
      <c r="U20" s="5">
        <v>1</v>
      </c>
      <c r="V20" s="5">
        <v>2</v>
      </c>
    </row>
    <row r="21" spans="1:22" x14ac:dyDescent="0.25">
      <c r="A21" s="5" t="s">
        <v>34</v>
      </c>
      <c r="B21" s="5" t="s">
        <v>9</v>
      </c>
      <c r="C21" s="5">
        <v>100</v>
      </c>
      <c r="D21" s="5">
        <f t="shared" si="0"/>
        <v>-0.4217829922867129</v>
      </c>
      <c r="E21" s="5">
        <v>2</v>
      </c>
      <c r="F21" s="5">
        <f t="shared" si="1"/>
        <v>-0.38518560788567263</v>
      </c>
      <c r="G21" s="5">
        <v>0</v>
      </c>
      <c r="H21" s="5">
        <f t="shared" si="2"/>
        <v>-1.2331624609808773</v>
      </c>
      <c r="I21" s="5">
        <v>290</v>
      </c>
      <c r="J21" s="5">
        <f t="shared" si="3"/>
        <v>1.3991453507416338</v>
      </c>
      <c r="K21" s="5">
        <v>1</v>
      </c>
      <c r="L21" s="5">
        <f t="shared" si="4"/>
        <v>-0.40149486867051498</v>
      </c>
      <c r="M21" s="5">
        <v>21</v>
      </c>
      <c r="N21" s="5">
        <f t="shared" si="5"/>
        <v>1.6029440391794176</v>
      </c>
      <c r="O21" s="5">
        <v>2</v>
      </c>
      <c r="P21" s="5">
        <f t="shared" si="6"/>
        <v>-1.2501318410721431</v>
      </c>
      <c r="Q21" s="5">
        <v>35</v>
      </c>
      <c r="R21" s="5">
        <f t="shared" si="7"/>
        <v>-0.75637145742467038</v>
      </c>
      <c r="S21" s="5">
        <v>2</v>
      </c>
      <c r="T21" s="5">
        <v>4</v>
      </c>
      <c r="U21" s="5">
        <v>2</v>
      </c>
      <c r="V21" s="5">
        <v>1</v>
      </c>
    </row>
    <row r="22" spans="1:22" x14ac:dyDescent="0.25">
      <c r="A22" s="5" t="s">
        <v>35</v>
      </c>
      <c r="B22" s="5" t="s">
        <v>9</v>
      </c>
      <c r="C22" s="5">
        <v>110</v>
      </c>
      <c r="D22" s="5">
        <f t="shared" si="0"/>
        <v>0.11164843913471764</v>
      </c>
      <c r="E22" s="5">
        <v>1</v>
      </c>
      <c r="F22" s="5">
        <f t="shared" si="1"/>
        <v>-1.2133346648398688</v>
      </c>
      <c r="G22" s="5">
        <v>0</v>
      </c>
      <c r="H22" s="5">
        <f t="shared" si="2"/>
        <v>-1.2331624609808773</v>
      </c>
      <c r="I22" s="5">
        <v>90</v>
      </c>
      <c r="J22" s="5">
        <f t="shared" si="3"/>
        <v>-1.1555574128205852</v>
      </c>
      <c r="K22" s="5">
        <v>1</v>
      </c>
      <c r="L22" s="5">
        <f t="shared" si="4"/>
        <v>-0.40149486867051498</v>
      </c>
      <c r="M22" s="5">
        <v>13</v>
      </c>
      <c r="N22" s="5">
        <f t="shared" si="5"/>
        <v>-0.29847923488168482</v>
      </c>
      <c r="O22" s="5">
        <v>12</v>
      </c>
      <c r="P22" s="5">
        <f t="shared" si="6"/>
        <v>0.98039385046736538</v>
      </c>
      <c r="Q22" s="5">
        <v>20</v>
      </c>
      <c r="R22" s="5">
        <f t="shared" si="7"/>
        <v>-0.98595244097239387</v>
      </c>
      <c r="S22" s="5">
        <v>2</v>
      </c>
      <c r="T22" s="5">
        <v>2</v>
      </c>
      <c r="U22" s="5">
        <v>1</v>
      </c>
      <c r="V22" s="5">
        <v>2</v>
      </c>
    </row>
    <row r="23" spans="1:22" x14ac:dyDescent="0.25">
      <c r="A23" s="5" t="s">
        <v>36</v>
      </c>
      <c r="B23" s="5" t="s">
        <v>9</v>
      </c>
      <c r="C23" s="5">
        <v>110</v>
      </c>
      <c r="D23" s="5">
        <f t="shared" si="0"/>
        <v>0.11164843913471764</v>
      </c>
      <c r="E23" s="5">
        <v>3</v>
      </c>
      <c r="F23" s="5">
        <f t="shared" si="1"/>
        <v>0.44296344906852364</v>
      </c>
      <c r="G23" s="5">
        <v>3</v>
      </c>
      <c r="H23" s="5">
        <f t="shared" si="2"/>
        <v>2.5544079548889602</v>
      </c>
      <c r="I23" s="5">
        <v>140</v>
      </c>
      <c r="J23" s="5">
        <f t="shared" si="3"/>
        <v>-0.51688172193003046</v>
      </c>
      <c r="K23" s="5">
        <v>4</v>
      </c>
      <c r="L23" s="5">
        <f t="shared" si="4"/>
        <v>1.2855682602707368</v>
      </c>
      <c r="M23" s="5">
        <v>10</v>
      </c>
      <c r="N23" s="5">
        <f t="shared" si="5"/>
        <v>-1.0115129626545982</v>
      </c>
      <c r="O23" s="5">
        <v>7</v>
      </c>
      <c r="P23" s="5">
        <f t="shared" si="6"/>
        <v>-0.13486899530238894</v>
      </c>
      <c r="Q23" s="5">
        <v>160</v>
      </c>
      <c r="R23" s="5">
        <f t="shared" si="7"/>
        <v>1.1568034054730252</v>
      </c>
      <c r="S23" s="5">
        <v>2</v>
      </c>
      <c r="T23" s="5">
        <v>3</v>
      </c>
      <c r="U23" s="5">
        <v>3</v>
      </c>
      <c r="V23" s="5">
        <v>1</v>
      </c>
    </row>
    <row r="24" spans="1:22" x14ac:dyDescent="0.25">
      <c r="A24" s="5" t="s">
        <v>37</v>
      </c>
      <c r="B24" s="5" t="s">
        <v>9</v>
      </c>
      <c r="C24" s="5">
        <v>110</v>
      </c>
      <c r="D24" s="5">
        <f t="shared" si="0"/>
        <v>0.11164843913471764</v>
      </c>
      <c r="E24" s="5">
        <v>2</v>
      </c>
      <c r="F24" s="5">
        <f t="shared" si="1"/>
        <v>-0.38518560788567263</v>
      </c>
      <c r="G24" s="5">
        <v>0</v>
      </c>
      <c r="H24" s="5">
        <f t="shared" si="2"/>
        <v>-1.2331624609808773</v>
      </c>
      <c r="I24" s="5">
        <v>220</v>
      </c>
      <c r="J24" s="5">
        <f t="shared" si="3"/>
        <v>0.50499938349485718</v>
      </c>
      <c r="K24" s="5">
        <v>1</v>
      </c>
      <c r="L24" s="5">
        <f t="shared" si="4"/>
        <v>-0.40149486867051498</v>
      </c>
      <c r="M24" s="5">
        <v>21</v>
      </c>
      <c r="N24" s="5">
        <f t="shared" si="5"/>
        <v>1.6029440391794176</v>
      </c>
      <c r="O24" s="5">
        <v>3</v>
      </c>
      <c r="P24" s="5">
        <f t="shared" si="6"/>
        <v>-1.0270792719181923</v>
      </c>
      <c r="Q24" s="5">
        <v>30</v>
      </c>
      <c r="R24" s="5">
        <f t="shared" si="7"/>
        <v>-0.83289845194057821</v>
      </c>
      <c r="S24" s="5">
        <v>2</v>
      </c>
      <c r="T24" s="5">
        <v>4</v>
      </c>
      <c r="U24" s="5">
        <v>2</v>
      </c>
      <c r="V24" s="5">
        <v>1</v>
      </c>
    </row>
    <row r="25" spans="1:22" x14ac:dyDescent="0.25">
      <c r="A25" s="5" t="s">
        <v>38</v>
      </c>
      <c r="B25" s="5" t="s">
        <v>9</v>
      </c>
      <c r="C25" s="5">
        <v>110</v>
      </c>
      <c r="D25" s="5">
        <f t="shared" si="0"/>
        <v>0.11164843913471764</v>
      </c>
      <c r="E25" s="5">
        <v>2</v>
      </c>
      <c r="F25" s="5">
        <f t="shared" si="1"/>
        <v>-0.38518560788567263</v>
      </c>
      <c r="G25" s="5">
        <v>1</v>
      </c>
      <c r="H25" s="5">
        <f t="shared" si="2"/>
        <v>2.9361010975735225E-2</v>
      </c>
      <c r="I25" s="5">
        <v>125</v>
      </c>
      <c r="J25" s="5">
        <f t="shared" si="3"/>
        <v>-0.7084844291971969</v>
      </c>
      <c r="K25" s="5">
        <v>1</v>
      </c>
      <c r="L25" s="5">
        <f t="shared" si="4"/>
        <v>-0.40149486867051498</v>
      </c>
      <c r="M25" s="5">
        <v>11</v>
      </c>
      <c r="N25" s="5">
        <f t="shared" si="5"/>
        <v>-0.77383505339696046</v>
      </c>
      <c r="O25" s="5">
        <v>13</v>
      </c>
      <c r="P25" s="5">
        <f t="shared" si="6"/>
        <v>1.2034464196213162</v>
      </c>
      <c r="Q25" s="5">
        <v>30</v>
      </c>
      <c r="R25" s="5">
        <f t="shared" si="7"/>
        <v>-0.83289845194057821</v>
      </c>
      <c r="S25" s="5">
        <v>2</v>
      </c>
      <c r="T25" s="5">
        <v>3</v>
      </c>
      <c r="U25" s="5">
        <v>1</v>
      </c>
      <c r="V25" s="5">
        <v>2</v>
      </c>
    </row>
    <row r="26" spans="1:22" x14ac:dyDescent="0.25">
      <c r="A26" s="5" t="s">
        <v>39</v>
      </c>
      <c r="B26" s="5" t="s">
        <v>9</v>
      </c>
      <c r="C26" s="5">
        <v>110</v>
      </c>
      <c r="D26" s="5">
        <f t="shared" si="0"/>
        <v>0.11164843913471764</v>
      </c>
      <c r="E26" s="5">
        <v>1</v>
      </c>
      <c r="F26" s="5">
        <f t="shared" si="1"/>
        <v>-1.2133346648398688</v>
      </c>
      <c r="G26" s="5">
        <v>0</v>
      </c>
      <c r="H26" s="5">
        <f t="shared" si="2"/>
        <v>-1.2331624609808773</v>
      </c>
      <c r="I26" s="5">
        <v>200</v>
      </c>
      <c r="J26" s="5">
        <f t="shared" si="3"/>
        <v>0.24952910713863527</v>
      </c>
      <c r="K26" s="5">
        <v>1</v>
      </c>
      <c r="L26" s="5">
        <f t="shared" si="4"/>
        <v>-0.40149486867051498</v>
      </c>
      <c r="M26" s="5">
        <v>14</v>
      </c>
      <c r="N26" s="5">
        <f t="shared" si="5"/>
        <v>-6.0801325624046991E-2</v>
      </c>
      <c r="O26" s="5">
        <v>11</v>
      </c>
      <c r="P26" s="5">
        <f t="shared" si="6"/>
        <v>0.75734128131341449</v>
      </c>
      <c r="Q26" s="5">
        <v>25</v>
      </c>
      <c r="R26" s="5">
        <f t="shared" si="7"/>
        <v>-0.90942544645648604</v>
      </c>
      <c r="S26" s="5">
        <v>2</v>
      </c>
      <c r="T26" s="5">
        <v>3</v>
      </c>
      <c r="U26" s="5">
        <v>2</v>
      </c>
      <c r="V26" s="5">
        <v>1</v>
      </c>
    </row>
    <row r="27" spans="1:22" x14ac:dyDescent="0.25">
      <c r="A27" s="5" t="s">
        <v>40</v>
      </c>
      <c r="B27" s="5" t="s">
        <v>9</v>
      </c>
      <c r="C27" s="5">
        <v>100</v>
      </c>
      <c r="D27" s="5">
        <f t="shared" si="0"/>
        <v>-0.4217829922867129</v>
      </c>
      <c r="E27" s="5">
        <v>3</v>
      </c>
      <c r="F27" s="5">
        <f t="shared" si="1"/>
        <v>0.44296344906852364</v>
      </c>
      <c r="G27" s="5">
        <v>0</v>
      </c>
      <c r="H27" s="5">
        <f t="shared" si="2"/>
        <v>-1.2331624609808773</v>
      </c>
      <c r="I27" s="5">
        <v>0</v>
      </c>
      <c r="J27" s="5">
        <f t="shared" si="3"/>
        <v>-2.3051736564235839</v>
      </c>
      <c r="K27" s="5">
        <v>3</v>
      </c>
      <c r="L27" s="5">
        <f t="shared" si="4"/>
        <v>0.72321388395698627</v>
      </c>
      <c r="M27" s="5">
        <v>14</v>
      </c>
      <c r="N27" s="5">
        <f t="shared" si="5"/>
        <v>-6.0801325624046991E-2</v>
      </c>
      <c r="O27" s="5">
        <v>7</v>
      </c>
      <c r="P27" s="5">
        <f t="shared" si="6"/>
        <v>-0.13486899530238894</v>
      </c>
      <c r="Q27" s="5">
        <v>100</v>
      </c>
      <c r="R27" s="5">
        <f t="shared" si="7"/>
        <v>0.23847947128213129</v>
      </c>
      <c r="S27" s="5">
        <v>2</v>
      </c>
      <c r="T27" s="5">
        <v>2</v>
      </c>
      <c r="U27" s="5">
        <v>1</v>
      </c>
      <c r="V27" s="5">
        <v>2</v>
      </c>
    </row>
    <row r="28" spans="1:22" x14ac:dyDescent="0.25">
      <c r="A28" s="5" t="s">
        <v>41</v>
      </c>
      <c r="B28" s="5" t="s">
        <v>9</v>
      </c>
      <c r="C28" s="5">
        <v>120</v>
      </c>
      <c r="D28" s="5">
        <f t="shared" si="0"/>
        <v>0.64507987055614813</v>
      </c>
      <c r="E28" s="5">
        <v>3</v>
      </c>
      <c r="F28" s="5">
        <f t="shared" si="1"/>
        <v>0.44296344906852364</v>
      </c>
      <c r="G28" s="5">
        <v>0</v>
      </c>
      <c r="H28" s="5">
        <f t="shared" si="2"/>
        <v>-1.2331624609808773</v>
      </c>
      <c r="I28" s="5">
        <v>240</v>
      </c>
      <c r="J28" s="5">
        <f t="shared" si="3"/>
        <v>0.76046965985107906</v>
      </c>
      <c r="K28" s="5">
        <v>5</v>
      </c>
      <c r="L28" s="5">
        <f t="shared" si="4"/>
        <v>1.8479226365844874</v>
      </c>
      <c r="M28" s="5">
        <v>14</v>
      </c>
      <c r="N28" s="5">
        <f t="shared" si="5"/>
        <v>-6.0801325624046991E-2</v>
      </c>
      <c r="O28" s="5">
        <v>12</v>
      </c>
      <c r="P28" s="5">
        <f t="shared" si="6"/>
        <v>0.98039385046736538</v>
      </c>
      <c r="Q28" s="5">
        <v>190</v>
      </c>
      <c r="R28" s="5">
        <f t="shared" si="7"/>
        <v>1.6159653725684722</v>
      </c>
      <c r="S28" s="5">
        <v>2</v>
      </c>
      <c r="T28" s="5">
        <v>1</v>
      </c>
      <c r="U28" s="5">
        <v>3</v>
      </c>
      <c r="V28" s="5">
        <v>1</v>
      </c>
    </row>
    <row r="29" spans="1:22" x14ac:dyDescent="0.25">
      <c r="A29" s="5" t="s">
        <v>42</v>
      </c>
      <c r="B29" s="5" t="s">
        <v>9</v>
      </c>
      <c r="C29" s="5">
        <v>110</v>
      </c>
      <c r="D29" s="5">
        <f t="shared" si="0"/>
        <v>0.11164843913471764</v>
      </c>
      <c r="E29" s="5">
        <v>2</v>
      </c>
      <c r="F29" s="5">
        <f t="shared" si="1"/>
        <v>-0.38518560788567263</v>
      </c>
      <c r="G29" s="5">
        <v>1</v>
      </c>
      <c r="H29" s="5">
        <f t="shared" si="2"/>
        <v>2.9361010975735225E-2</v>
      </c>
      <c r="I29" s="5">
        <v>170</v>
      </c>
      <c r="J29" s="5">
        <f t="shared" si="3"/>
        <v>-0.13367630739569761</v>
      </c>
      <c r="K29" s="5">
        <v>1</v>
      </c>
      <c r="L29" s="5">
        <f t="shared" si="4"/>
        <v>-0.40149486867051498</v>
      </c>
      <c r="M29" s="5">
        <v>17</v>
      </c>
      <c r="N29" s="5">
        <f t="shared" si="5"/>
        <v>0.65223240214886646</v>
      </c>
      <c r="O29" s="5">
        <v>6</v>
      </c>
      <c r="P29" s="5">
        <f t="shared" si="6"/>
        <v>-0.35792156445633977</v>
      </c>
      <c r="Q29" s="5">
        <v>60</v>
      </c>
      <c r="R29" s="5">
        <f t="shared" si="7"/>
        <v>-0.37373648484513128</v>
      </c>
      <c r="S29" s="5">
        <v>2</v>
      </c>
      <c r="T29" s="5">
        <v>3</v>
      </c>
      <c r="U29" s="5">
        <v>2</v>
      </c>
      <c r="V29" s="5">
        <v>1</v>
      </c>
    </row>
    <row r="30" spans="1:22" x14ac:dyDescent="0.25">
      <c r="A30" s="5" t="s">
        <v>43</v>
      </c>
      <c r="B30" s="5" t="s">
        <v>9</v>
      </c>
      <c r="C30" s="5">
        <v>160</v>
      </c>
      <c r="D30" s="5">
        <f t="shared" si="0"/>
        <v>2.7788055962418703</v>
      </c>
      <c r="E30" s="5">
        <v>3</v>
      </c>
      <c r="F30" s="5">
        <f t="shared" si="1"/>
        <v>0.44296344906852364</v>
      </c>
      <c r="G30" s="5">
        <v>2</v>
      </c>
      <c r="H30" s="5">
        <f t="shared" si="2"/>
        <v>1.2918844829323477</v>
      </c>
      <c r="I30" s="5">
        <v>150</v>
      </c>
      <c r="J30" s="5">
        <f t="shared" si="3"/>
        <v>-0.38914658375191952</v>
      </c>
      <c r="K30" s="5">
        <v>3</v>
      </c>
      <c r="L30" s="5">
        <f t="shared" si="4"/>
        <v>0.72321388395698627</v>
      </c>
      <c r="M30" s="5">
        <v>17</v>
      </c>
      <c r="N30" s="5">
        <f t="shared" si="5"/>
        <v>0.65223240214886646</v>
      </c>
      <c r="O30" s="5">
        <v>13</v>
      </c>
      <c r="P30" s="5">
        <f t="shared" si="6"/>
        <v>1.2034464196213162</v>
      </c>
      <c r="Q30" s="5">
        <v>160</v>
      </c>
      <c r="R30" s="5">
        <f t="shared" si="7"/>
        <v>1.1568034054730252</v>
      </c>
      <c r="S30" s="5">
        <v>2</v>
      </c>
      <c r="T30" s="5">
        <v>3</v>
      </c>
      <c r="U30" s="5">
        <v>3</v>
      </c>
      <c r="V30" s="5">
        <v>1</v>
      </c>
    </row>
    <row r="31" spans="1:22" x14ac:dyDescent="0.25">
      <c r="A31" s="5" t="s">
        <v>44</v>
      </c>
      <c r="B31" s="5" t="s">
        <v>9</v>
      </c>
      <c r="C31" s="5">
        <v>120</v>
      </c>
      <c r="D31" s="5">
        <f t="shared" si="0"/>
        <v>0.64507987055614813</v>
      </c>
      <c r="E31" s="5">
        <v>2</v>
      </c>
      <c r="F31" s="5">
        <f t="shared" si="1"/>
        <v>-0.38518560788567263</v>
      </c>
      <c r="G31" s="5">
        <v>1</v>
      </c>
      <c r="H31" s="5">
        <f t="shared" si="2"/>
        <v>2.9361010975735225E-2</v>
      </c>
      <c r="I31" s="5">
        <v>190</v>
      </c>
      <c r="J31" s="5">
        <f t="shared" si="3"/>
        <v>0.1217939689605243</v>
      </c>
      <c r="K31" s="5">
        <v>0</v>
      </c>
      <c r="L31" s="5">
        <f t="shared" si="4"/>
        <v>-0.96384924498426561</v>
      </c>
      <c r="M31" s="5">
        <v>15</v>
      </c>
      <c r="N31" s="5">
        <f t="shared" si="5"/>
        <v>0.17687658363359082</v>
      </c>
      <c r="O31" s="5">
        <v>9</v>
      </c>
      <c r="P31" s="5">
        <f t="shared" si="6"/>
        <v>0.31123614300551278</v>
      </c>
      <c r="Q31" s="5">
        <v>40</v>
      </c>
      <c r="R31" s="5">
        <f t="shared" si="7"/>
        <v>-0.67984446290876255</v>
      </c>
      <c r="S31" s="5">
        <v>2</v>
      </c>
      <c r="T31" s="5">
        <v>3</v>
      </c>
      <c r="U31" s="5">
        <v>2</v>
      </c>
      <c r="V31" s="5">
        <v>1</v>
      </c>
    </row>
    <row r="32" spans="1:22" x14ac:dyDescent="0.25">
      <c r="A32" s="5" t="s">
        <v>45</v>
      </c>
      <c r="B32" s="5" t="s">
        <v>9</v>
      </c>
      <c r="C32" s="5">
        <v>140</v>
      </c>
      <c r="D32" s="5">
        <f t="shared" si="0"/>
        <v>1.7119427333990092</v>
      </c>
      <c r="E32" s="5">
        <v>3</v>
      </c>
      <c r="F32" s="5">
        <f t="shared" si="1"/>
        <v>0.44296344906852364</v>
      </c>
      <c r="G32" s="5">
        <v>2</v>
      </c>
      <c r="H32" s="5">
        <f t="shared" si="2"/>
        <v>1.2918844829323477</v>
      </c>
      <c r="I32" s="5">
        <v>220</v>
      </c>
      <c r="J32" s="5">
        <f t="shared" si="3"/>
        <v>0.50499938349485718</v>
      </c>
      <c r="K32" s="5">
        <v>3</v>
      </c>
      <c r="L32" s="5">
        <f t="shared" si="4"/>
        <v>0.72321388395698627</v>
      </c>
      <c r="M32" s="5">
        <v>21</v>
      </c>
      <c r="N32" s="5">
        <f t="shared" si="5"/>
        <v>1.6029440391794176</v>
      </c>
      <c r="O32" s="5">
        <v>7</v>
      </c>
      <c r="P32" s="5">
        <f t="shared" si="6"/>
        <v>-0.13486899530238894</v>
      </c>
      <c r="Q32" s="5">
        <v>130</v>
      </c>
      <c r="R32" s="5">
        <f t="shared" si="7"/>
        <v>0.69764143837757819</v>
      </c>
      <c r="S32" s="5">
        <v>2</v>
      </c>
      <c r="T32" s="5">
        <v>3</v>
      </c>
      <c r="U32" s="5">
        <v>3</v>
      </c>
      <c r="V32" s="5">
        <v>1</v>
      </c>
    </row>
    <row r="33" spans="1:22" x14ac:dyDescent="0.25">
      <c r="A33" s="5" t="s">
        <v>46</v>
      </c>
      <c r="B33" s="5" t="s">
        <v>9</v>
      </c>
      <c r="C33" s="5">
        <v>90</v>
      </c>
      <c r="D33" s="5">
        <f t="shared" si="0"/>
        <v>-0.95521442370814336</v>
      </c>
      <c r="E33" s="5">
        <v>3</v>
      </c>
      <c r="F33" s="5">
        <f t="shared" si="1"/>
        <v>0.44296344906852364</v>
      </c>
      <c r="G33" s="5">
        <v>0</v>
      </c>
      <c r="H33" s="5">
        <f t="shared" si="2"/>
        <v>-1.2331624609808773</v>
      </c>
      <c r="I33" s="5">
        <v>170</v>
      </c>
      <c r="J33" s="5">
        <f t="shared" si="3"/>
        <v>-0.13367630739569761</v>
      </c>
      <c r="K33" s="5">
        <v>3</v>
      </c>
      <c r="L33" s="5">
        <f t="shared" si="4"/>
        <v>0.72321388395698627</v>
      </c>
      <c r="M33" s="5">
        <v>18</v>
      </c>
      <c r="N33" s="5">
        <f t="shared" si="5"/>
        <v>0.88991031140650423</v>
      </c>
      <c r="O33" s="5">
        <v>2</v>
      </c>
      <c r="P33" s="5">
        <f t="shared" si="6"/>
        <v>-1.2501318410721431</v>
      </c>
      <c r="Q33" s="5">
        <v>90</v>
      </c>
      <c r="R33" s="5">
        <f t="shared" si="7"/>
        <v>8.542548225031564E-2</v>
      </c>
      <c r="S33" s="5">
        <v>2</v>
      </c>
      <c r="T33" s="5">
        <v>3</v>
      </c>
      <c r="U33" s="5">
        <v>2</v>
      </c>
      <c r="V33" s="5">
        <v>1</v>
      </c>
    </row>
    <row r="34" spans="1:22" x14ac:dyDescent="0.25">
      <c r="A34" s="5" t="s">
        <v>47</v>
      </c>
      <c r="B34" s="5" t="s">
        <v>9</v>
      </c>
      <c r="C34" s="5">
        <v>100</v>
      </c>
      <c r="D34" s="5">
        <f t="shared" si="0"/>
        <v>-0.4217829922867129</v>
      </c>
      <c r="E34" s="5">
        <v>3</v>
      </c>
      <c r="F34" s="5">
        <f t="shared" si="1"/>
        <v>0.44296344906852364</v>
      </c>
      <c r="G34" s="5">
        <v>0</v>
      </c>
      <c r="H34" s="5">
        <f t="shared" si="2"/>
        <v>-1.2331624609808773</v>
      </c>
      <c r="I34" s="5">
        <v>320</v>
      </c>
      <c r="J34" s="5">
        <f t="shared" si="3"/>
        <v>1.7823507652759667</v>
      </c>
      <c r="K34" s="5">
        <v>1</v>
      </c>
      <c r="L34" s="5">
        <f t="shared" si="4"/>
        <v>-0.40149486867051498</v>
      </c>
      <c r="M34" s="5">
        <v>20</v>
      </c>
      <c r="N34" s="5">
        <f t="shared" si="5"/>
        <v>1.3652661299217799</v>
      </c>
      <c r="O34" s="5">
        <v>3</v>
      </c>
      <c r="P34" s="5">
        <f t="shared" si="6"/>
        <v>-1.0270792719181923</v>
      </c>
      <c r="Q34" s="5">
        <v>45</v>
      </c>
      <c r="R34" s="5">
        <f t="shared" si="7"/>
        <v>-0.60331746839285472</v>
      </c>
      <c r="S34" s="5">
        <v>2</v>
      </c>
      <c r="T34" s="5">
        <v>4</v>
      </c>
      <c r="U34" s="5">
        <v>2</v>
      </c>
      <c r="V34" s="5">
        <v>1</v>
      </c>
    </row>
    <row r="35" spans="1:22" x14ac:dyDescent="0.25">
      <c r="A35" s="5" t="s">
        <v>48</v>
      </c>
      <c r="B35" s="5" t="s">
        <v>9</v>
      </c>
      <c r="C35" s="5">
        <v>120</v>
      </c>
      <c r="D35" s="5">
        <f t="shared" si="0"/>
        <v>0.64507987055614813</v>
      </c>
      <c r="E35" s="5">
        <v>3</v>
      </c>
      <c r="F35" s="5">
        <f t="shared" si="1"/>
        <v>0.44296344906852364</v>
      </c>
      <c r="G35" s="5">
        <v>1</v>
      </c>
      <c r="H35" s="5">
        <f t="shared" si="2"/>
        <v>2.9361010975735225E-2</v>
      </c>
      <c r="I35" s="5">
        <v>210</v>
      </c>
      <c r="J35" s="5">
        <f t="shared" si="3"/>
        <v>0.37726424531674624</v>
      </c>
      <c r="K35" s="5">
        <v>5</v>
      </c>
      <c r="L35" s="5">
        <f t="shared" si="4"/>
        <v>1.8479226365844874</v>
      </c>
      <c r="M35" s="5">
        <v>14</v>
      </c>
      <c r="N35" s="5">
        <f t="shared" si="5"/>
        <v>-6.0801325624046991E-2</v>
      </c>
      <c r="O35" s="5">
        <v>12</v>
      </c>
      <c r="P35" s="5">
        <f t="shared" si="6"/>
        <v>0.98039385046736538</v>
      </c>
      <c r="Q35" s="5">
        <v>240</v>
      </c>
      <c r="R35" s="5">
        <f t="shared" si="7"/>
        <v>2.3812353177275503</v>
      </c>
      <c r="S35" s="5">
        <v>2</v>
      </c>
      <c r="T35" s="5">
        <v>1</v>
      </c>
      <c r="U35" s="5">
        <v>3</v>
      </c>
      <c r="V35" s="5">
        <v>1</v>
      </c>
    </row>
    <row r="36" spans="1:22" x14ac:dyDescent="0.25">
      <c r="A36" s="5" t="s">
        <v>49</v>
      </c>
      <c r="B36" s="5" t="s">
        <v>9</v>
      </c>
      <c r="C36" s="5">
        <v>110</v>
      </c>
      <c r="D36" s="5">
        <f t="shared" si="0"/>
        <v>0.11164843913471764</v>
      </c>
      <c r="E36" s="5">
        <v>2</v>
      </c>
      <c r="F36" s="5">
        <f t="shared" si="1"/>
        <v>-0.38518560788567263</v>
      </c>
      <c r="G36" s="5">
        <v>0</v>
      </c>
      <c r="H36" s="5">
        <f t="shared" si="2"/>
        <v>-1.2331624609808773</v>
      </c>
      <c r="I36" s="5">
        <v>290</v>
      </c>
      <c r="J36" s="5">
        <f t="shared" si="3"/>
        <v>1.3991453507416338</v>
      </c>
      <c r="K36" s="5">
        <v>0</v>
      </c>
      <c r="L36" s="5">
        <f t="shared" si="4"/>
        <v>-0.96384924498426561</v>
      </c>
      <c r="M36" s="5">
        <v>22</v>
      </c>
      <c r="N36" s="5">
        <f t="shared" si="5"/>
        <v>1.8406219484370554</v>
      </c>
      <c r="O36" s="5">
        <v>3</v>
      </c>
      <c r="P36" s="5">
        <f>(O36-AVERAGE(O$2:O$44))/_xlfn.STDEV.P(O$2:O$44)</f>
        <v>-1.0270792719181923</v>
      </c>
      <c r="Q36" s="5">
        <v>35</v>
      </c>
      <c r="R36" s="5">
        <f t="shared" si="7"/>
        <v>-0.75637145742467038</v>
      </c>
      <c r="S36" s="5">
        <v>2</v>
      </c>
      <c r="T36" s="5">
        <v>4</v>
      </c>
      <c r="U36" s="5">
        <v>2</v>
      </c>
      <c r="V36" s="5">
        <v>1</v>
      </c>
    </row>
    <row r="37" spans="1:22" x14ac:dyDescent="0.25">
      <c r="A37" s="5" t="s">
        <v>50</v>
      </c>
      <c r="B37" s="5" t="s">
        <v>9</v>
      </c>
      <c r="C37" s="5">
        <v>110</v>
      </c>
      <c r="D37" s="5">
        <f t="shared" si="0"/>
        <v>0.11164843913471764</v>
      </c>
      <c r="E37" s="5">
        <v>2</v>
      </c>
      <c r="F37" s="5">
        <f t="shared" si="1"/>
        <v>-0.38518560788567263</v>
      </c>
      <c r="G37" s="5">
        <v>1</v>
      </c>
      <c r="H37" s="5">
        <f t="shared" si="2"/>
        <v>2.9361010975735225E-2</v>
      </c>
      <c r="I37" s="5">
        <v>70</v>
      </c>
      <c r="J37" s="5">
        <f t="shared" si="3"/>
        <v>-1.4110276891768072</v>
      </c>
      <c r="K37" s="5">
        <v>1</v>
      </c>
      <c r="L37" s="5">
        <f t="shared" si="4"/>
        <v>-0.40149486867051498</v>
      </c>
      <c r="M37" s="5">
        <v>9</v>
      </c>
      <c r="N37" s="5">
        <f t="shared" si="5"/>
        <v>-1.249190871912236</v>
      </c>
      <c r="O37" s="5">
        <v>15</v>
      </c>
      <c r="P37" s="5">
        <f t="shared" si="6"/>
        <v>1.6495515579292179</v>
      </c>
      <c r="Q37" s="5">
        <v>40</v>
      </c>
      <c r="R37" s="5">
        <f t="shared" si="7"/>
        <v>-0.67984446290876255</v>
      </c>
      <c r="S37" s="5">
        <v>2</v>
      </c>
      <c r="T37" s="5">
        <v>2</v>
      </c>
      <c r="U37" s="5">
        <v>1</v>
      </c>
      <c r="V37" s="5">
        <v>2</v>
      </c>
    </row>
    <row r="38" spans="1:22" x14ac:dyDescent="0.25">
      <c r="A38" s="5" t="s">
        <v>51</v>
      </c>
      <c r="B38" s="5" t="s">
        <v>9</v>
      </c>
      <c r="C38" s="5">
        <v>110</v>
      </c>
      <c r="D38" s="5">
        <f t="shared" si="0"/>
        <v>0.11164843913471764</v>
      </c>
      <c r="E38" s="5">
        <v>6</v>
      </c>
      <c r="F38" s="5">
        <f t="shared" si="1"/>
        <v>2.9274106199311123</v>
      </c>
      <c r="G38" s="5">
        <v>0</v>
      </c>
      <c r="H38" s="5">
        <f t="shared" si="2"/>
        <v>-1.2331624609808773</v>
      </c>
      <c r="I38" s="5">
        <v>230</v>
      </c>
      <c r="J38" s="5">
        <f t="shared" si="3"/>
        <v>0.63273452167296818</v>
      </c>
      <c r="K38" s="5">
        <v>1</v>
      </c>
      <c r="L38" s="5">
        <f t="shared" si="4"/>
        <v>-0.40149486867051498</v>
      </c>
      <c r="M38" s="5">
        <v>16</v>
      </c>
      <c r="N38" s="5">
        <f t="shared" si="5"/>
        <v>0.41455449289122864</v>
      </c>
      <c r="O38" s="5">
        <v>3</v>
      </c>
      <c r="P38" s="5">
        <f t="shared" si="6"/>
        <v>-1.0270792719181923</v>
      </c>
      <c r="Q38" s="5">
        <v>55</v>
      </c>
      <c r="R38" s="5">
        <f t="shared" si="7"/>
        <v>-0.45026347936103911</v>
      </c>
      <c r="S38" s="5">
        <v>2</v>
      </c>
      <c r="T38" s="5">
        <v>4</v>
      </c>
      <c r="U38" s="5">
        <v>2</v>
      </c>
      <c r="V38" s="5">
        <v>1</v>
      </c>
    </row>
    <row r="39" spans="1:22" x14ac:dyDescent="0.25">
      <c r="A39" s="5" t="s">
        <v>52</v>
      </c>
      <c r="B39" s="5" t="s">
        <v>53</v>
      </c>
      <c r="C39" s="5">
        <v>120</v>
      </c>
      <c r="D39" s="5">
        <f t="shared" si="0"/>
        <v>0.64507987055614813</v>
      </c>
      <c r="E39" s="5">
        <v>1</v>
      </c>
      <c r="F39" s="5">
        <f t="shared" si="1"/>
        <v>-1.2133346648398688</v>
      </c>
      <c r="G39" s="5">
        <v>2</v>
      </c>
      <c r="H39" s="5">
        <f t="shared" si="2"/>
        <v>1.2918844829323477</v>
      </c>
      <c r="I39" s="5">
        <v>220</v>
      </c>
      <c r="J39" s="5">
        <f t="shared" si="3"/>
        <v>0.50499938349485718</v>
      </c>
      <c r="K39" s="5">
        <v>0</v>
      </c>
      <c r="L39" s="5">
        <f t="shared" si="4"/>
        <v>-0.96384924498426561</v>
      </c>
      <c r="M39" s="5">
        <v>12</v>
      </c>
      <c r="N39" s="5">
        <f t="shared" si="5"/>
        <v>-0.53615714413932258</v>
      </c>
      <c r="O39" s="5">
        <v>12</v>
      </c>
      <c r="P39" s="5">
        <f t="shared" si="6"/>
        <v>0.98039385046736538</v>
      </c>
      <c r="Q39" s="5">
        <v>35</v>
      </c>
      <c r="R39" s="5">
        <f t="shared" si="7"/>
        <v>-0.75637145742467038</v>
      </c>
      <c r="S39" s="5">
        <v>3</v>
      </c>
      <c r="T39" s="5">
        <v>4</v>
      </c>
      <c r="U39" s="5">
        <v>2</v>
      </c>
      <c r="V39" s="5">
        <v>1</v>
      </c>
    </row>
    <row r="40" spans="1:22" x14ac:dyDescent="0.25">
      <c r="A40" s="5" t="s">
        <v>54</v>
      </c>
      <c r="B40" s="5" t="s">
        <v>53</v>
      </c>
      <c r="C40" s="5">
        <v>120</v>
      </c>
      <c r="D40" s="5">
        <f t="shared" si="0"/>
        <v>0.64507987055614813</v>
      </c>
      <c r="E40" s="5">
        <v>1</v>
      </c>
      <c r="F40" s="5">
        <f t="shared" si="1"/>
        <v>-1.2133346648398688</v>
      </c>
      <c r="G40" s="5">
        <v>2</v>
      </c>
      <c r="H40" s="5">
        <f t="shared" si="2"/>
        <v>1.2918844829323477</v>
      </c>
      <c r="I40" s="5">
        <v>220</v>
      </c>
      <c r="J40" s="5">
        <f t="shared" si="3"/>
        <v>0.50499938349485718</v>
      </c>
      <c r="K40" s="5">
        <v>1</v>
      </c>
      <c r="L40" s="5">
        <f t="shared" si="4"/>
        <v>-0.40149486867051498</v>
      </c>
      <c r="M40" s="5">
        <v>12</v>
      </c>
      <c r="N40" s="5">
        <f t="shared" si="5"/>
        <v>-0.53615714413932258</v>
      </c>
      <c r="O40" s="5">
        <v>11</v>
      </c>
      <c r="P40" s="5">
        <f t="shared" si="6"/>
        <v>0.75734128131341449</v>
      </c>
      <c r="Q40" s="5">
        <v>45</v>
      </c>
      <c r="R40" s="5">
        <f t="shared" si="7"/>
        <v>-0.60331746839285472</v>
      </c>
      <c r="S40" s="5">
        <v>3</v>
      </c>
      <c r="T40" s="5">
        <v>4</v>
      </c>
      <c r="U40" s="5">
        <v>2</v>
      </c>
      <c r="V40" s="5">
        <v>1</v>
      </c>
    </row>
    <row r="41" spans="1:22" x14ac:dyDescent="0.25">
      <c r="A41" s="5" t="s">
        <v>55</v>
      </c>
      <c r="B41" s="5" t="s">
        <v>53</v>
      </c>
      <c r="C41" s="5">
        <v>100</v>
      </c>
      <c r="D41" s="5">
        <f t="shared" si="0"/>
        <v>-0.4217829922867129</v>
      </c>
      <c r="E41" s="5">
        <v>4</v>
      </c>
      <c r="F41" s="5">
        <f t="shared" si="1"/>
        <v>1.27111250602272</v>
      </c>
      <c r="G41" s="5">
        <v>2</v>
      </c>
      <c r="H41" s="5">
        <f t="shared" si="2"/>
        <v>1.2918844829323477</v>
      </c>
      <c r="I41" s="5">
        <v>150</v>
      </c>
      <c r="J41" s="5">
        <f t="shared" si="3"/>
        <v>-0.38914658375191952</v>
      </c>
      <c r="K41" s="5">
        <v>2</v>
      </c>
      <c r="L41" s="5">
        <f t="shared" si="4"/>
        <v>0.16085950764323562</v>
      </c>
      <c r="M41" s="5">
        <v>12</v>
      </c>
      <c r="N41" s="5">
        <f t="shared" si="5"/>
        <v>-0.53615714413932258</v>
      </c>
      <c r="O41" s="5">
        <v>6</v>
      </c>
      <c r="P41" s="5">
        <f t="shared" si="6"/>
        <v>-0.35792156445633977</v>
      </c>
      <c r="Q41" s="5">
        <v>95</v>
      </c>
      <c r="R41" s="5">
        <f t="shared" si="7"/>
        <v>0.16195247676622346</v>
      </c>
      <c r="S41" s="5">
        <v>3</v>
      </c>
      <c r="T41" s="5">
        <v>3</v>
      </c>
      <c r="U41" s="5">
        <v>2</v>
      </c>
      <c r="V41" s="5">
        <v>1</v>
      </c>
    </row>
    <row r="42" spans="1:22" x14ac:dyDescent="0.25">
      <c r="A42" s="5" t="s">
        <v>56</v>
      </c>
      <c r="B42" s="5" t="s">
        <v>53</v>
      </c>
      <c r="C42" s="5">
        <v>50</v>
      </c>
      <c r="D42" s="5">
        <f t="shared" si="0"/>
        <v>-3.0889401493938653</v>
      </c>
      <c r="E42" s="5">
        <v>1</v>
      </c>
      <c r="F42" s="5">
        <f t="shared" si="1"/>
        <v>-1.2133346648398688</v>
      </c>
      <c r="G42" s="5">
        <v>0</v>
      </c>
      <c r="H42" s="5">
        <f t="shared" si="2"/>
        <v>-1.2331624609808773</v>
      </c>
      <c r="I42" s="5">
        <v>0</v>
      </c>
      <c r="J42" s="5">
        <f t="shared" si="3"/>
        <v>-2.3051736564235839</v>
      </c>
      <c r="K42" s="5">
        <v>0</v>
      </c>
      <c r="L42" s="5">
        <f t="shared" si="4"/>
        <v>-0.96384924498426561</v>
      </c>
      <c r="M42" s="5">
        <v>13</v>
      </c>
      <c r="N42" s="5">
        <f t="shared" si="5"/>
        <v>-0.29847923488168482</v>
      </c>
      <c r="O42" s="5">
        <v>0</v>
      </c>
      <c r="P42" s="5">
        <f t="shared" si="6"/>
        <v>-1.6962369793800449</v>
      </c>
      <c r="Q42" s="5">
        <v>15</v>
      </c>
      <c r="R42" s="5">
        <f t="shared" si="7"/>
        <v>-1.0624794354883016</v>
      </c>
      <c r="S42" s="5">
        <v>3</v>
      </c>
      <c r="T42" s="5">
        <v>2</v>
      </c>
      <c r="U42" s="5">
        <v>1</v>
      </c>
      <c r="V42" s="5">
        <v>2</v>
      </c>
    </row>
    <row r="43" spans="1:22" x14ac:dyDescent="0.25">
      <c r="A43" s="5" t="s">
        <v>57</v>
      </c>
      <c r="B43" s="5" t="s">
        <v>53</v>
      </c>
      <c r="C43" s="5">
        <v>50</v>
      </c>
      <c r="D43" s="5">
        <f t="shared" si="0"/>
        <v>-3.0889401493938653</v>
      </c>
      <c r="E43" s="5">
        <v>2</v>
      </c>
      <c r="F43" s="5">
        <f t="shared" si="1"/>
        <v>-0.38518560788567263</v>
      </c>
      <c r="G43" s="5">
        <v>0</v>
      </c>
      <c r="H43" s="5">
        <f t="shared" si="2"/>
        <v>-1.2331624609808773</v>
      </c>
      <c r="I43" s="5">
        <v>0</v>
      </c>
      <c r="J43" s="5">
        <f t="shared" si="3"/>
        <v>-2.3051736564235839</v>
      </c>
      <c r="K43" s="5">
        <v>1</v>
      </c>
      <c r="L43" s="5">
        <f t="shared" si="4"/>
        <v>-0.40149486867051498</v>
      </c>
      <c r="M43" s="5">
        <v>10</v>
      </c>
      <c r="N43" s="5">
        <f t="shared" si="5"/>
        <v>-1.0115129626545982</v>
      </c>
      <c r="O43" s="5">
        <v>0</v>
      </c>
      <c r="P43" s="5">
        <f t="shared" si="6"/>
        <v>-1.6962369793800449</v>
      </c>
      <c r="Q43" s="5">
        <v>50</v>
      </c>
      <c r="R43" s="5">
        <f t="shared" si="7"/>
        <v>-0.526790473876947</v>
      </c>
      <c r="S43" s="5">
        <v>3</v>
      </c>
      <c r="T43" s="5">
        <v>2</v>
      </c>
      <c r="U43" s="5">
        <v>1</v>
      </c>
      <c r="V43" s="5">
        <v>2</v>
      </c>
    </row>
    <row r="44" spans="1:22" x14ac:dyDescent="0.25">
      <c r="A44" s="5" t="s">
        <v>58</v>
      </c>
      <c r="B44" s="5" t="s">
        <v>53</v>
      </c>
      <c r="C44" s="5">
        <v>100</v>
      </c>
      <c r="D44" s="5">
        <f t="shared" si="0"/>
        <v>-0.4217829922867129</v>
      </c>
      <c r="E44" s="5">
        <v>5</v>
      </c>
      <c r="F44" s="5">
        <f t="shared" si="1"/>
        <v>2.099261562976916</v>
      </c>
      <c r="G44" s="5">
        <v>2</v>
      </c>
      <c r="H44" s="5">
        <f t="shared" si="2"/>
        <v>1.2918844829323477</v>
      </c>
      <c r="I44" s="5">
        <v>0</v>
      </c>
      <c r="J44" s="5">
        <f t="shared" si="3"/>
        <v>-2.3051736564235839</v>
      </c>
      <c r="K44" s="5">
        <v>2.7</v>
      </c>
      <c r="L44" s="5">
        <f t="shared" si="4"/>
        <v>0.55450757106286119</v>
      </c>
      <c r="M44" s="5">
        <v>1</v>
      </c>
      <c r="N44" s="5">
        <f t="shared" si="5"/>
        <v>-3.1506141459733383</v>
      </c>
      <c r="O44" s="5">
        <v>1</v>
      </c>
      <c r="P44" s="5">
        <f t="shared" si="6"/>
        <v>-1.473184410226094</v>
      </c>
      <c r="Q44" s="5">
        <v>110</v>
      </c>
      <c r="R44" s="5">
        <f t="shared" si="7"/>
        <v>0.39153346031394692</v>
      </c>
      <c r="S44" s="5">
        <v>3</v>
      </c>
      <c r="T44" s="5">
        <v>2</v>
      </c>
      <c r="U44" s="5">
        <v>1</v>
      </c>
      <c r="V44" s="5">
        <v>2</v>
      </c>
    </row>
    <row r="45" spans="1:22" x14ac:dyDescent="0.25">
      <c r="F45" s="5">
        <f>AVERAGE(F2:F44)</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8"/>
  <sheetViews>
    <sheetView workbookViewId="0">
      <selection activeCell="D7" sqref="D7"/>
    </sheetView>
  </sheetViews>
  <sheetFormatPr defaultRowHeight="15" x14ac:dyDescent="0.25"/>
  <cols>
    <col min="1" max="1" width="13.140625" customWidth="1"/>
    <col min="2" max="2" width="18.140625" customWidth="1"/>
    <col min="3" max="3" width="17.85546875" customWidth="1"/>
    <col min="4" max="5" width="13.5703125" customWidth="1"/>
    <col min="6" max="6" width="15.7109375" customWidth="1"/>
    <col min="7" max="8" width="16" customWidth="1"/>
    <col min="9" max="9" width="12.7109375" bestFit="1" customWidth="1"/>
    <col min="10" max="10" width="14.7109375" bestFit="1" customWidth="1"/>
  </cols>
  <sheetData>
    <row r="3" spans="1:9" x14ac:dyDescent="0.25">
      <c r="A3" s="3" t="s">
        <v>59</v>
      </c>
      <c r="B3" s="5" t="s">
        <v>60</v>
      </c>
      <c r="C3" s="5" t="s">
        <v>62</v>
      </c>
      <c r="D3" s="5" t="s">
        <v>64</v>
      </c>
      <c r="E3" s="5" t="s">
        <v>66</v>
      </c>
      <c r="F3" s="5" t="s">
        <v>68</v>
      </c>
      <c r="G3" s="5" t="s">
        <v>70</v>
      </c>
      <c r="H3" s="5" t="s">
        <v>96</v>
      </c>
      <c r="I3" s="5" t="s">
        <v>74</v>
      </c>
    </row>
    <row r="4" spans="1:9" x14ac:dyDescent="0.25">
      <c r="A4" s="2">
        <v>1</v>
      </c>
      <c r="B4" s="1">
        <v>0.2450062969900752</v>
      </c>
      <c r="C4" s="1">
        <v>0.65000071330707265</v>
      </c>
      <c r="D4" s="1">
        <v>-0.28626985701341795</v>
      </c>
      <c r="E4" s="1">
        <v>0.56886695258391262</v>
      </c>
      <c r="F4" s="1">
        <v>2.2696884188198001</v>
      </c>
      <c r="G4" s="1">
        <v>-0.4173181895105037</v>
      </c>
      <c r="H4" s="1">
        <v>0.70157813902492683</v>
      </c>
      <c r="I4" s="1">
        <v>2.457762312243458</v>
      </c>
    </row>
    <row r="5" spans="1:9" x14ac:dyDescent="0.25">
      <c r="A5" s="2">
        <v>2</v>
      </c>
      <c r="B5" s="1">
        <v>-1.1330249008486202</v>
      </c>
      <c r="C5" s="1">
        <v>-0.10913592223427389</v>
      </c>
      <c r="D5" s="1">
        <v>-0.60190072500257108</v>
      </c>
      <c r="E5" s="1">
        <v>-1.9645466212819549</v>
      </c>
      <c r="F5" s="1">
        <v>-0.14843539932932717</v>
      </c>
      <c r="G5" s="1">
        <v>-1.0115129626545982</v>
      </c>
      <c r="H5" s="1">
        <v>-0.39509699264866488</v>
      </c>
      <c r="I5" s="1">
        <v>-0.43750898027505447</v>
      </c>
    </row>
    <row r="6" spans="1:9" x14ac:dyDescent="0.25">
      <c r="A6" s="2">
        <v>3</v>
      </c>
      <c r="B6" s="1">
        <v>0.20863597212043228</v>
      </c>
      <c r="C6" s="1">
        <v>-0.15932677417089189</v>
      </c>
      <c r="D6" s="1">
        <v>0.31629816369314728</v>
      </c>
      <c r="E6" s="1">
        <v>-8.1421023595561304E-2</v>
      </c>
      <c r="F6" s="1">
        <v>-0.10753689923378174</v>
      </c>
      <c r="G6" s="1">
        <v>9.4216930202550737E-3</v>
      </c>
      <c r="H6" s="1">
        <v>0.21998736471526012</v>
      </c>
      <c r="I6" s="1">
        <v>-7.1107006532223113E-2</v>
      </c>
    </row>
    <row r="7" spans="1:9" x14ac:dyDescent="0.25">
      <c r="A7" s="2">
        <v>4</v>
      </c>
      <c r="B7" s="1">
        <v>0.11164843913471763</v>
      </c>
      <c r="C7" s="1">
        <v>0.14181833744881592</v>
      </c>
      <c r="D7" s="1">
        <v>-0.20018871119819437</v>
      </c>
      <c r="E7" s="1">
        <v>1.0275522214962203</v>
      </c>
      <c r="F7" s="1">
        <v>-0.52930268146909465</v>
      </c>
      <c r="G7" s="1">
        <v>0.68464302613854444</v>
      </c>
      <c r="H7" s="1">
        <v>-0.47958660217667665</v>
      </c>
      <c r="I7" s="1">
        <v>-0.51287647487405463</v>
      </c>
    </row>
    <row r="8" spans="1:9" x14ac:dyDescent="0.25">
      <c r="A8" s="2" t="s">
        <v>76</v>
      </c>
      <c r="B8" s="1">
        <v>-3.5630413348435256E-16</v>
      </c>
      <c r="C8" s="1">
        <v>5.1638280215123559E-17</v>
      </c>
      <c r="D8" s="1">
        <v>3.0982968129074136E-17</v>
      </c>
      <c r="E8" s="1">
        <v>-2.4786374503259308E-16</v>
      </c>
      <c r="F8" s="1">
        <v>1.0327656043024712E-17</v>
      </c>
      <c r="G8" s="1">
        <v>1.3942335658083361E-16</v>
      </c>
      <c r="H8" s="1">
        <v>-6.1965936258148271E-17</v>
      </c>
      <c r="I8" s="1">
        <v>-5.6802108236635918E-17</v>
      </c>
    </row>
  </sheetData>
  <conditionalFormatting pivot="1" sqref="B4:I4">
    <cfRule type="colorScale" priority="4">
      <colorScale>
        <cfvo type="min"/>
        <cfvo type="percentile" val="50"/>
        <cfvo type="max"/>
        <color rgb="FFF8696B"/>
        <color rgb="FFFCFCFF"/>
        <color rgb="FF63BE7B"/>
      </colorScale>
    </cfRule>
  </conditionalFormatting>
  <conditionalFormatting pivot="1" sqref="B5:I5">
    <cfRule type="colorScale" priority="3">
      <colorScale>
        <cfvo type="min"/>
        <cfvo type="percentile" val="50"/>
        <cfvo type="max"/>
        <color rgb="FFF8696B"/>
        <color rgb="FFFCFCFF"/>
        <color rgb="FF63BE7B"/>
      </colorScale>
    </cfRule>
  </conditionalFormatting>
  <conditionalFormatting pivot="1" sqref="B6:I6">
    <cfRule type="colorScale" priority="2">
      <colorScale>
        <cfvo type="min"/>
        <cfvo type="percentile" val="50"/>
        <cfvo type="max"/>
        <color rgb="FFF8696B"/>
        <color rgb="FFFCFCFF"/>
        <color rgb="FF63BE7B"/>
      </colorScale>
    </cfRule>
  </conditionalFormatting>
  <conditionalFormatting pivot="1" sqref="B7:I7">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topLeftCell="A2" workbookViewId="0">
      <selection activeCell="C2" sqref="C2"/>
    </sheetView>
  </sheetViews>
  <sheetFormatPr defaultRowHeight="15" x14ac:dyDescent="0.25"/>
  <sheetData>
    <row r="1" spans="1:13" x14ac:dyDescent="0.25">
      <c r="A1" s="5" t="s">
        <v>0</v>
      </c>
      <c r="B1" s="5" t="s">
        <v>2</v>
      </c>
      <c r="C1" s="5" t="s">
        <v>3</v>
      </c>
      <c r="D1" s="5" t="s">
        <v>4</v>
      </c>
      <c r="E1" s="5" t="s">
        <v>5</v>
      </c>
      <c r="F1" s="5" t="s">
        <v>6</v>
      </c>
      <c r="G1" s="5" t="s">
        <v>7</v>
      </c>
      <c r="H1" s="5" t="s">
        <v>8</v>
      </c>
      <c r="I1" s="5" t="s">
        <v>9</v>
      </c>
      <c r="J1" s="5" t="s">
        <v>10</v>
      </c>
      <c r="K1" s="5" t="s">
        <v>11</v>
      </c>
      <c r="L1" s="5" t="s">
        <v>12</v>
      </c>
      <c r="M1" s="5" t="s">
        <v>13</v>
      </c>
    </row>
    <row r="2" spans="1:13" x14ac:dyDescent="0.25">
      <c r="A2" s="5" t="s">
        <v>14</v>
      </c>
      <c r="B2" s="5">
        <v>0.11164843913471764</v>
      </c>
      <c r="C2" s="5">
        <v>-0.38518560788567263</v>
      </c>
      <c r="D2" s="5">
        <v>1.2918844829323477</v>
      </c>
      <c r="E2" s="5">
        <v>-5.9411692175866575E-3</v>
      </c>
      <c r="F2" s="5">
        <v>-0.12031768051363968</v>
      </c>
      <c r="G2" s="5">
        <v>-0.89267400802577934</v>
      </c>
      <c r="H2" s="5">
        <v>0.53428871215946361</v>
      </c>
      <c r="I2" s="5">
        <v>-0.22068249581331564</v>
      </c>
      <c r="J2" s="5">
        <v>1</v>
      </c>
      <c r="K2" s="5">
        <v>3</v>
      </c>
      <c r="L2" s="5">
        <v>2</v>
      </c>
      <c r="M2" s="5">
        <v>1</v>
      </c>
    </row>
    <row r="3" spans="1:13" x14ac:dyDescent="0.25">
      <c r="A3" s="5" t="s">
        <v>16</v>
      </c>
      <c r="B3" s="5">
        <v>0.11164843913471764</v>
      </c>
      <c r="C3" s="5">
        <v>2.9274106199311123</v>
      </c>
      <c r="D3" s="5">
        <v>1.2918844829323477</v>
      </c>
      <c r="E3" s="5">
        <v>1.3991453507416338</v>
      </c>
      <c r="F3" s="5">
        <v>0.16085950764323562</v>
      </c>
      <c r="G3" s="5">
        <v>0.65223240214886646</v>
      </c>
      <c r="H3" s="5">
        <v>-1.473184410226094</v>
      </c>
      <c r="I3" s="5">
        <v>0.31500646579803909</v>
      </c>
      <c r="J3" s="5">
        <v>1</v>
      </c>
      <c r="K3" s="5">
        <v>4</v>
      </c>
      <c r="L3" s="5">
        <v>2</v>
      </c>
      <c r="M3" s="5">
        <v>1</v>
      </c>
    </row>
    <row r="4" spans="1:13" x14ac:dyDescent="0.25">
      <c r="A4" s="5" t="s">
        <v>17</v>
      </c>
      <c r="B4" s="5">
        <v>0.11164843913471764</v>
      </c>
      <c r="C4" s="5">
        <v>-1.2133346648398688</v>
      </c>
      <c r="D4" s="5">
        <v>2.9361010975735225E-2</v>
      </c>
      <c r="E4" s="5">
        <v>-5.9411692175866575E-3</v>
      </c>
      <c r="F4" s="5">
        <v>-0.96384924498426561</v>
      </c>
      <c r="G4" s="5">
        <v>-0.53615714413932258</v>
      </c>
      <c r="H4" s="5">
        <v>1.2034464196213162</v>
      </c>
      <c r="I4" s="5">
        <v>-0.45026347936103911</v>
      </c>
      <c r="J4" s="5">
        <v>1</v>
      </c>
      <c r="K4" s="5">
        <v>3</v>
      </c>
      <c r="L4" s="5">
        <v>2</v>
      </c>
      <c r="M4" s="5">
        <v>1</v>
      </c>
    </row>
    <row r="5" spans="1:13" x14ac:dyDescent="0.25">
      <c r="A5" s="5" t="s">
        <v>18</v>
      </c>
      <c r="B5" s="5">
        <v>0.11164843913471764</v>
      </c>
      <c r="C5" s="5">
        <v>-1.2133346648398688</v>
      </c>
      <c r="D5" s="5">
        <v>2.9361010975735225E-2</v>
      </c>
      <c r="E5" s="5">
        <v>-5.9411692175866575E-3</v>
      </c>
      <c r="F5" s="5">
        <v>-0.96384924498426561</v>
      </c>
      <c r="G5" s="5">
        <v>-0.53615714413932258</v>
      </c>
      <c r="H5" s="5">
        <v>1.2034464196213162</v>
      </c>
      <c r="I5" s="5">
        <v>-0.29720949032922345</v>
      </c>
      <c r="J5" s="5">
        <v>1</v>
      </c>
      <c r="K5" s="5">
        <v>3</v>
      </c>
      <c r="L5" s="5">
        <v>2</v>
      </c>
      <c r="M5" s="5">
        <v>1</v>
      </c>
    </row>
    <row r="6" spans="1:13" x14ac:dyDescent="0.25">
      <c r="A6" s="5" t="s">
        <v>19</v>
      </c>
      <c r="B6" s="5">
        <v>0.11164843913471764</v>
      </c>
      <c r="C6" s="5">
        <v>-1.2133346648398688</v>
      </c>
      <c r="D6" s="5">
        <v>2.9361010975735225E-2</v>
      </c>
      <c r="E6" s="5">
        <v>1.2714102125635229</v>
      </c>
      <c r="F6" s="5">
        <v>-0.96384924498426561</v>
      </c>
      <c r="G6" s="5">
        <v>0.17687658363359082</v>
      </c>
      <c r="H6" s="5">
        <v>0.31123614300551278</v>
      </c>
      <c r="I6" s="5">
        <v>-0.60331746839285472</v>
      </c>
      <c r="J6" s="5">
        <v>1</v>
      </c>
      <c r="K6" s="5">
        <v>4</v>
      </c>
      <c r="L6" s="5">
        <v>2</v>
      </c>
      <c r="M6" s="5">
        <v>1</v>
      </c>
    </row>
    <row r="7" spans="1:13" x14ac:dyDescent="0.25">
      <c r="A7" s="5" t="s">
        <v>20</v>
      </c>
      <c r="B7" s="5">
        <v>0.11164843913471764</v>
      </c>
      <c r="C7" s="5">
        <v>0.44296344906852364</v>
      </c>
      <c r="D7" s="5">
        <v>2.9361010975735225E-2</v>
      </c>
      <c r="E7" s="5">
        <v>0.88820479802919006</v>
      </c>
      <c r="F7" s="5">
        <v>-0.12031768051363968</v>
      </c>
      <c r="G7" s="5">
        <v>-0.65499609876814147</v>
      </c>
      <c r="H7" s="5">
        <v>0.53428871215946361</v>
      </c>
      <c r="I7" s="5">
        <v>8.542548225031564E-2</v>
      </c>
      <c r="J7" s="5">
        <v>1</v>
      </c>
      <c r="K7" s="5">
        <v>4</v>
      </c>
      <c r="L7" s="5">
        <v>2</v>
      </c>
      <c r="M7" s="5">
        <v>1</v>
      </c>
    </row>
    <row r="8" spans="1:13" x14ac:dyDescent="0.25">
      <c r="A8" s="5" t="s">
        <v>21</v>
      </c>
      <c r="B8" s="5">
        <v>0.11164843913471764</v>
      </c>
      <c r="C8" s="5">
        <v>-0.38518560788567263</v>
      </c>
      <c r="D8" s="5">
        <v>2.9361010975735225E-2</v>
      </c>
      <c r="E8" s="5">
        <v>1.0159399362073009</v>
      </c>
      <c r="F8" s="5">
        <v>-0.96384924498426561</v>
      </c>
      <c r="G8" s="5">
        <v>1.6029440391794176</v>
      </c>
      <c r="H8" s="5">
        <v>-1.0270792719181923</v>
      </c>
      <c r="I8" s="5">
        <v>-0.67984446290876255</v>
      </c>
      <c r="J8" s="5">
        <v>1</v>
      </c>
      <c r="K8" s="5">
        <v>4</v>
      </c>
      <c r="L8" s="5">
        <v>2</v>
      </c>
      <c r="M8" s="5">
        <v>1</v>
      </c>
    </row>
    <row r="9" spans="1:13" x14ac:dyDescent="0.25">
      <c r="A9" s="5" t="s">
        <v>22</v>
      </c>
      <c r="B9" s="5">
        <v>0.11164843913471764</v>
      </c>
      <c r="C9" s="5">
        <v>-0.38518560788567263</v>
      </c>
      <c r="D9" s="5">
        <v>2.9361010975735225E-2</v>
      </c>
      <c r="E9" s="5">
        <v>-5.9411692175866575E-3</v>
      </c>
      <c r="F9" s="5">
        <v>-0.96384924498426561</v>
      </c>
      <c r="G9" s="5">
        <v>-0.53615714413932258</v>
      </c>
      <c r="H9" s="5">
        <v>0.98039385046736538</v>
      </c>
      <c r="I9" s="5">
        <v>-0.45026347936103911</v>
      </c>
      <c r="J9" s="5">
        <v>1</v>
      </c>
      <c r="K9" s="5">
        <v>3</v>
      </c>
      <c r="L9" s="5">
        <v>2</v>
      </c>
      <c r="M9" s="5">
        <v>1</v>
      </c>
    </row>
    <row r="10" spans="1:13" x14ac:dyDescent="0.25">
      <c r="A10" s="5" t="s">
        <v>23</v>
      </c>
      <c r="B10" s="5">
        <v>-0.4217829922867129</v>
      </c>
      <c r="C10" s="5">
        <v>-0.38518560788567263</v>
      </c>
      <c r="D10" s="5">
        <v>2.9361010975735225E-2</v>
      </c>
      <c r="E10" s="5">
        <v>0.50499938349485718</v>
      </c>
      <c r="F10" s="5">
        <v>0.16085950764323562</v>
      </c>
      <c r="G10" s="5">
        <v>0.17687658363359082</v>
      </c>
      <c r="H10" s="5">
        <v>-0.35792156445633977</v>
      </c>
      <c r="I10" s="5">
        <v>8.542548225031564E-2</v>
      </c>
      <c r="J10" s="5">
        <v>1</v>
      </c>
      <c r="K10" s="5">
        <v>3</v>
      </c>
      <c r="L10" s="5">
        <v>2</v>
      </c>
      <c r="M10" s="5">
        <v>1</v>
      </c>
    </row>
    <row r="11" spans="1:13" x14ac:dyDescent="0.25">
      <c r="A11" s="5" t="s">
        <v>24</v>
      </c>
      <c r="B11" s="5">
        <v>1.1785113019775786</v>
      </c>
      <c r="C11" s="5">
        <v>0.44296344906852364</v>
      </c>
      <c r="D11" s="5">
        <v>1.2918844829323477</v>
      </c>
      <c r="E11" s="5">
        <v>-0.13367630739569761</v>
      </c>
      <c r="F11" s="5">
        <v>-0.12031768051363968</v>
      </c>
      <c r="G11" s="5">
        <v>-0.17964028025286591</v>
      </c>
      <c r="H11" s="5">
        <v>0.53428871215946361</v>
      </c>
      <c r="I11" s="5">
        <v>0.54458744934576253</v>
      </c>
      <c r="J11" s="5">
        <v>1</v>
      </c>
      <c r="K11" s="5">
        <v>3</v>
      </c>
      <c r="L11" s="5">
        <v>3</v>
      </c>
      <c r="M11" s="5">
        <v>1</v>
      </c>
    </row>
    <row r="12" spans="1:13" x14ac:dyDescent="0.25">
      <c r="A12" s="5" t="s">
        <v>25</v>
      </c>
      <c r="B12" s="5">
        <v>-0.4217829922867129</v>
      </c>
      <c r="C12" s="5">
        <v>0.44296344906852364</v>
      </c>
      <c r="D12" s="5">
        <v>1.2918844829323477</v>
      </c>
      <c r="E12" s="5">
        <v>-0.51688172193003046</v>
      </c>
      <c r="F12" s="5">
        <v>0.4420366958001109</v>
      </c>
      <c r="G12" s="5">
        <v>-0.89267400802577934</v>
      </c>
      <c r="H12" s="5">
        <v>8.8183573851561919E-2</v>
      </c>
      <c r="I12" s="5">
        <v>0.85069542740939386</v>
      </c>
      <c r="J12" s="5">
        <v>1</v>
      </c>
      <c r="K12" s="5">
        <v>3</v>
      </c>
      <c r="L12" s="5">
        <v>3</v>
      </c>
      <c r="M12" s="5">
        <v>1</v>
      </c>
    </row>
    <row r="13" spans="1:13" x14ac:dyDescent="0.25">
      <c r="A13" s="5" t="s">
        <v>26</v>
      </c>
      <c r="B13" s="5">
        <v>0.11164843913471764</v>
      </c>
      <c r="C13" s="5">
        <v>-0.38518560788567263</v>
      </c>
      <c r="D13" s="5">
        <v>2.9361010975735225E-2</v>
      </c>
      <c r="E13" s="5">
        <v>0.24952910713863527</v>
      </c>
      <c r="F13" s="5">
        <v>-0.96384924498426561</v>
      </c>
      <c r="G13" s="5">
        <v>1.6029440391794176</v>
      </c>
      <c r="H13" s="5">
        <v>-1.0270792719181923</v>
      </c>
      <c r="I13" s="5">
        <v>-0.75637145742467038</v>
      </c>
      <c r="J13" s="5">
        <v>1</v>
      </c>
      <c r="K13" s="5">
        <v>3</v>
      </c>
      <c r="L13" s="5">
        <v>2</v>
      </c>
      <c r="M13" s="5">
        <v>1</v>
      </c>
    </row>
    <row r="14" spans="1:13" x14ac:dyDescent="0.25">
      <c r="A14" s="5" t="s">
        <v>27</v>
      </c>
      <c r="B14" s="5">
        <v>1.7119427333990092</v>
      </c>
      <c r="C14" s="5">
        <v>0.44296344906852364</v>
      </c>
      <c r="D14" s="5">
        <v>2.9361010975735225E-2</v>
      </c>
      <c r="E14" s="5">
        <v>0.1217939689605243</v>
      </c>
      <c r="F14" s="5">
        <v>1.2855682602707368</v>
      </c>
      <c r="G14" s="5">
        <v>0.17687658363359082</v>
      </c>
      <c r="H14" s="5">
        <v>1.426498988775267</v>
      </c>
      <c r="I14" s="5">
        <v>2.2281813286957344</v>
      </c>
      <c r="J14" s="5">
        <v>1</v>
      </c>
      <c r="K14" s="5">
        <v>1</v>
      </c>
      <c r="L14" s="5">
        <v>3</v>
      </c>
      <c r="M14" s="5">
        <v>1</v>
      </c>
    </row>
    <row r="15" spans="1:13" x14ac:dyDescent="0.25">
      <c r="A15" s="5" t="s">
        <v>28</v>
      </c>
      <c r="B15" s="5">
        <v>-0.4217829922867129</v>
      </c>
      <c r="C15" s="5">
        <v>0.44296344906852364</v>
      </c>
      <c r="D15" s="5">
        <v>2.9361010975735225E-2</v>
      </c>
      <c r="E15" s="5">
        <v>0.24952910713863527</v>
      </c>
      <c r="F15" s="5">
        <v>0.72321388395698627</v>
      </c>
      <c r="G15" s="5">
        <v>0.41455449289122864</v>
      </c>
      <c r="H15" s="5">
        <v>-1.0270792719181923</v>
      </c>
      <c r="I15" s="5">
        <v>0.39153346031394692</v>
      </c>
      <c r="J15" s="5">
        <v>1</v>
      </c>
      <c r="K15" s="5">
        <v>3</v>
      </c>
      <c r="L15" s="5">
        <v>2</v>
      </c>
      <c r="M15" s="5">
        <v>1</v>
      </c>
    </row>
    <row r="16" spans="1:13" x14ac:dyDescent="0.25">
      <c r="A16" s="5" t="s">
        <v>29</v>
      </c>
      <c r="B16" s="5">
        <v>0.11164843913471764</v>
      </c>
      <c r="C16" s="5">
        <v>-1.2133346648398688</v>
      </c>
      <c r="D16" s="5">
        <v>2.9361010975735225E-2</v>
      </c>
      <c r="E16" s="5">
        <v>-0.51688172193003046</v>
      </c>
      <c r="F16" s="5">
        <v>-0.96384924498426561</v>
      </c>
      <c r="G16" s="5">
        <v>-0.29847923488168482</v>
      </c>
      <c r="H16" s="5">
        <v>0.98039385046736538</v>
      </c>
      <c r="I16" s="5">
        <v>-0.90942544645648604</v>
      </c>
      <c r="J16" s="5">
        <v>1</v>
      </c>
      <c r="K16" s="5">
        <v>3</v>
      </c>
      <c r="L16" s="5">
        <v>2</v>
      </c>
      <c r="M16" s="5">
        <v>2</v>
      </c>
    </row>
    <row r="17" spans="1:13" x14ac:dyDescent="0.25">
      <c r="A17" s="5" t="s">
        <v>30</v>
      </c>
      <c r="B17" s="5">
        <v>-0.4217829922867129</v>
      </c>
      <c r="C17" s="5">
        <v>0.44296344906852364</v>
      </c>
      <c r="D17" s="5">
        <v>2.9361010975735225E-2</v>
      </c>
      <c r="E17" s="5">
        <v>0.24952910713863527</v>
      </c>
      <c r="F17" s="5">
        <v>0.72321388395698627</v>
      </c>
      <c r="G17" s="5">
        <v>0.65223240214886646</v>
      </c>
      <c r="H17" s="5">
        <v>-1.0270792719181923</v>
      </c>
      <c r="I17" s="5">
        <v>0.39153346031394692</v>
      </c>
      <c r="J17" s="5">
        <v>1</v>
      </c>
      <c r="K17" s="5">
        <v>3</v>
      </c>
      <c r="L17" s="5">
        <v>2</v>
      </c>
      <c r="M17" s="5">
        <v>1</v>
      </c>
    </row>
    <row r="18" spans="1:13" x14ac:dyDescent="0.25">
      <c r="A18" s="5" t="s">
        <v>31</v>
      </c>
      <c r="B18" s="5">
        <v>0.11164843913471764</v>
      </c>
      <c r="C18" s="5">
        <v>-0.38518560788567263</v>
      </c>
      <c r="D18" s="5">
        <v>2.9361010975735225E-2</v>
      </c>
      <c r="E18" s="5">
        <v>0.24952910713863527</v>
      </c>
      <c r="F18" s="5">
        <v>-0.40149486867051498</v>
      </c>
      <c r="G18" s="5">
        <v>0.41455449289122864</v>
      </c>
      <c r="H18" s="5">
        <v>8.8183573851561919E-2</v>
      </c>
      <c r="I18" s="5">
        <v>-0.37373648484513128</v>
      </c>
      <c r="J18" s="5">
        <v>1</v>
      </c>
      <c r="K18" s="5">
        <v>3</v>
      </c>
      <c r="L18" s="5">
        <v>2</v>
      </c>
      <c r="M18" s="5">
        <v>1</v>
      </c>
    </row>
    <row r="19" spans="1:13" x14ac:dyDescent="0.25">
      <c r="A19" s="5" t="s">
        <v>32</v>
      </c>
      <c r="B19" s="5">
        <v>-2.0220772865510046</v>
      </c>
      <c r="C19" s="5">
        <v>1.27111250602272</v>
      </c>
      <c r="D19" s="5">
        <v>2.9361010975735225E-2</v>
      </c>
      <c r="E19" s="5">
        <v>1.0159399362073009</v>
      </c>
      <c r="F19" s="5">
        <v>4.0973401418394895</v>
      </c>
      <c r="G19" s="5">
        <v>-1.7245466904275117</v>
      </c>
      <c r="H19" s="5">
        <v>-0.5809741336102906</v>
      </c>
      <c r="I19" s="5">
        <v>3.6056672299820751</v>
      </c>
      <c r="J19" s="5">
        <v>2</v>
      </c>
      <c r="K19" s="5">
        <v>1</v>
      </c>
      <c r="L19" s="5">
        <v>3</v>
      </c>
      <c r="M19" s="5">
        <v>1</v>
      </c>
    </row>
    <row r="20" spans="1:13" x14ac:dyDescent="0.25">
      <c r="A20" s="5" t="s">
        <v>33</v>
      </c>
      <c r="B20" s="5">
        <v>0.11164843913471764</v>
      </c>
      <c r="C20" s="5">
        <v>-0.38518560788567263</v>
      </c>
      <c r="D20" s="5">
        <v>-1.2331624609808773</v>
      </c>
      <c r="E20" s="5">
        <v>-0.7084844291971969</v>
      </c>
      <c r="F20" s="5">
        <v>-0.40149486867051498</v>
      </c>
      <c r="G20" s="5">
        <v>-0.77383505339696046</v>
      </c>
      <c r="H20" s="5">
        <v>1.426498988775267</v>
      </c>
      <c r="I20" s="5">
        <v>-0.83289845194057821</v>
      </c>
      <c r="J20" s="5">
        <v>2</v>
      </c>
      <c r="K20" s="5">
        <v>3</v>
      </c>
      <c r="L20" s="5">
        <v>1</v>
      </c>
      <c r="M20" s="5">
        <v>2</v>
      </c>
    </row>
    <row r="21" spans="1:13" x14ac:dyDescent="0.25">
      <c r="A21" s="5" t="s">
        <v>34</v>
      </c>
      <c r="B21" s="5">
        <v>-0.4217829922867129</v>
      </c>
      <c r="C21" s="5">
        <v>-0.38518560788567263</v>
      </c>
      <c r="D21" s="5">
        <v>-1.2331624609808773</v>
      </c>
      <c r="E21" s="5">
        <v>1.3991453507416338</v>
      </c>
      <c r="F21" s="5">
        <v>-0.40149486867051498</v>
      </c>
      <c r="G21" s="5">
        <v>1.6029440391794176</v>
      </c>
      <c r="H21" s="5">
        <v>-1.2501318410721431</v>
      </c>
      <c r="I21" s="5">
        <v>-0.75637145742467038</v>
      </c>
      <c r="J21" s="5">
        <v>2</v>
      </c>
      <c r="K21" s="5">
        <v>4</v>
      </c>
      <c r="L21" s="5">
        <v>2</v>
      </c>
      <c r="M21" s="5">
        <v>1</v>
      </c>
    </row>
    <row r="22" spans="1:13" x14ac:dyDescent="0.25">
      <c r="A22" s="5" t="s">
        <v>35</v>
      </c>
      <c r="B22" s="5">
        <v>0.11164843913471764</v>
      </c>
      <c r="C22" s="5">
        <v>-1.2133346648398688</v>
      </c>
      <c r="D22" s="5">
        <v>-1.2331624609808773</v>
      </c>
      <c r="E22" s="5">
        <v>-1.1555574128205852</v>
      </c>
      <c r="F22" s="5">
        <v>-0.40149486867051498</v>
      </c>
      <c r="G22" s="5">
        <v>-0.29847923488168482</v>
      </c>
      <c r="H22" s="5">
        <v>0.98039385046736538</v>
      </c>
      <c r="I22" s="5">
        <v>-0.98595244097239387</v>
      </c>
      <c r="J22" s="5">
        <v>2</v>
      </c>
      <c r="K22" s="5">
        <v>2</v>
      </c>
      <c r="L22" s="5">
        <v>1</v>
      </c>
      <c r="M22" s="5">
        <v>2</v>
      </c>
    </row>
    <row r="23" spans="1:13" x14ac:dyDescent="0.25">
      <c r="A23" s="5" t="s">
        <v>36</v>
      </c>
      <c r="B23" s="5">
        <v>0.11164843913471764</v>
      </c>
      <c r="C23" s="5">
        <v>0.44296344906852364</v>
      </c>
      <c r="D23" s="5">
        <v>2.5544079548889602</v>
      </c>
      <c r="E23" s="5">
        <v>-0.51688172193003046</v>
      </c>
      <c r="F23" s="5">
        <v>1.2855682602707368</v>
      </c>
      <c r="G23" s="5">
        <v>-1.0115129626545982</v>
      </c>
      <c r="H23" s="5">
        <v>-0.13486899530238894</v>
      </c>
      <c r="I23" s="5">
        <v>1.1568034054730252</v>
      </c>
      <c r="J23" s="5">
        <v>2</v>
      </c>
      <c r="K23" s="5">
        <v>3</v>
      </c>
      <c r="L23" s="5">
        <v>3</v>
      </c>
      <c r="M23" s="5">
        <v>1</v>
      </c>
    </row>
    <row r="24" spans="1:13" x14ac:dyDescent="0.25">
      <c r="A24" s="5" t="s">
        <v>37</v>
      </c>
      <c r="B24" s="5">
        <v>0.11164843913471764</v>
      </c>
      <c r="C24" s="5">
        <v>-0.38518560788567263</v>
      </c>
      <c r="D24" s="5">
        <v>-1.2331624609808773</v>
      </c>
      <c r="E24" s="5">
        <v>0.50499938349485718</v>
      </c>
      <c r="F24" s="5">
        <v>-0.40149486867051498</v>
      </c>
      <c r="G24" s="5">
        <v>1.6029440391794176</v>
      </c>
      <c r="H24" s="5">
        <v>-1.0270792719181923</v>
      </c>
      <c r="I24" s="5">
        <v>-0.83289845194057821</v>
      </c>
      <c r="J24" s="5">
        <v>2</v>
      </c>
      <c r="K24" s="5">
        <v>4</v>
      </c>
      <c r="L24" s="5">
        <v>2</v>
      </c>
      <c r="M24" s="5">
        <v>1</v>
      </c>
    </row>
    <row r="25" spans="1:13" x14ac:dyDescent="0.25">
      <c r="A25" s="5" t="s">
        <v>38</v>
      </c>
      <c r="B25" s="5">
        <v>0.11164843913471764</v>
      </c>
      <c r="C25" s="5">
        <v>-0.38518560788567263</v>
      </c>
      <c r="D25" s="5">
        <v>2.9361010975735225E-2</v>
      </c>
      <c r="E25" s="5">
        <v>-0.7084844291971969</v>
      </c>
      <c r="F25" s="5">
        <v>-0.40149486867051498</v>
      </c>
      <c r="G25" s="5">
        <v>-0.77383505339696046</v>
      </c>
      <c r="H25" s="5">
        <v>1.2034464196213162</v>
      </c>
      <c r="I25" s="5">
        <v>-0.83289845194057821</v>
      </c>
      <c r="J25" s="5">
        <v>2</v>
      </c>
      <c r="K25" s="5">
        <v>3</v>
      </c>
      <c r="L25" s="5">
        <v>1</v>
      </c>
      <c r="M25" s="5">
        <v>2</v>
      </c>
    </row>
    <row r="26" spans="1:13" x14ac:dyDescent="0.25">
      <c r="A26" s="5" t="s">
        <v>39</v>
      </c>
      <c r="B26" s="5">
        <v>0.11164843913471764</v>
      </c>
      <c r="C26" s="5">
        <v>-1.2133346648398688</v>
      </c>
      <c r="D26" s="5">
        <v>-1.2331624609808773</v>
      </c>
      <c r="E26" s="5">
        <v>0.24952910713863527</v>
      </c>
      <c r="F26" s="5">
        <v>-0.40149486867051498</v>
      </c>
      <c r="G26" s="5">
        <v>-6.0801325624046991E-2</v>
      </c>
      <c r="H26" s="5">
        <v>0.75734128131341449</v>
      </c>
      <c r="I26" s="5">
        <v>-0.90942544645648604</v>
      </c>
      <c r="J26" s="5">
        <v>2</v>
      </c>
      <c r="K26" s="5">
        <v>3</v>
      </c>
      <c r="L26" s="5">
        <v>2</v>
      </c>
      <c r="M26" s="5">
        <v>1</v>
      </c>
    </row>
    <row r="27" spans="1:13" x14ac:dyDescent="0.25">
      <c r="A27" s="5" t="s">
        <v>40</v>
      </c>
      <c r="B27" s="5">
        <v>-0.4217829922867129</v>
      </c>
      <c r="C27" s="5">
        <v>0.44296344906852364</v>
      </c>
      <c r="D27" s="5">
        <v>-1.2331624609808773</v>
      </c>
      <c r="E27" s="5">
        <v>-2.3051736564235839</v>
      </c>
      <c r="F27" s="5">
        <v>0.72321388395698627</v>
      </c>
      <c r="G27" s="5">
        <v>-6.0801325624046991E-2</v>
      </c>
      <c r="H27" s="5">
        <v>-0.13486899530238894</v>
      </c>
      <c r="I27" s="5">
        <v>0.23847947128213129</v>
      </c>
      <c r="J27" s="5">
        <v>2</v>
      </c>
      <c r="K27" s="5">
        <v>2</v>
      </c>
      <c r="L27" s="5">
        <v>1</v>
      </c>
      <c r="M27" s="5">
        <v>2</v>
      </c>
    </row>
    <row r="28" spans="1:13" x14ac:dyDescent="0.25">
      <c r="A28" s="5" t="s">
        <v>41</v>
      </c>
      <c r="B28" s="5">
        <v>0.64507987055614813</v>
      </c>
      <c r="C28" s="5">
        <v>0.44296344906852364</v>
      </c>
      <c r="D28" s="5">
        <v>-1.2331624609808773</v>
      </c>
      <c r="E28" s="5">
        <v>0.76046965985107906</v>
      </c>
      <c r="F28" s="5">
        <v>1.8479226365844874</v>
      </c>
      <c r="G28" s="5">
        <v>-6.0801325624046991E-2</v>
      </c>
      <c r="H28" s="5">
        <v>0.98039385046736538</v>
      </c>
      <c r="I28" s="5">
        <v>1.6159653725684722</v>
      </c>
      <c r="J28" s="5">
        <v>2</v>
      </c>
      <c r="K28" s="5">
        <v>1</v>
      </c>
      <c r="L28" s="5">
        <v>3</v>
      </c>
      <c r="M28" s="5">
        <v>1</v>
      </c>
    </row>
    <row r="29" spans="1:13" x14ac:dyDescent="0.25">
      <c r="A29" s="5" t="s">
        <v>42</v>
      </c>
      <c r="B29" s="5">
        <v>0.11164843913471764</v>
      </c>
      <c r="C29" s="5">
        <v>-0.38518560788567263</v>
      </c>
      <c r="D29" s="5">
        <v>2.9361010975735225E-2</v>
      </c>
      <c r="E29" s="5">
        <v>-0.13367630739569761</v>
      </c>
      <c r="F29" s="5">
        <v>-0.40149486867051498</v>
      </c>
      <c r="G29" s="5">
        <v>0.65223240214886646</v>
      </c>
      <c r="H29" s="5">
        <v>-0.35792156445633977</v>
      </c>
      <c r="I29" s="5">
        <v>-0.37373648484513128</v>
      </c>
      <c r="J29" s="5">
        <v>2</v>
      </c>
      <c r="K29" s="5">
        <v>3</v>
      </c>
      <c r="L29" s="5">
        <v>2</v>
      </c>
      <c r="M29" s="5">
        <v>1</v>
      </c>
    </row>
    <row r="30" spans="1:13" x14ac:dyDescent="0.25">
      <c r="A30" s="5" t="s">
        <v>43</v>
      </c>
      <c r="B30" s="5">
        <v>2.7788055962418703</v>
      </c>
      <c r="C30" s="5">
        <v>0.44296344906852364</v>
      </c>
      <c r="D30" s="5">
        <v>1.2918844829323477</v>
      </c>
      <c r="E30" s="5">
        <v>-0.38914658375191952</v>
      </c>
      <c r="F30" s="5">
        <v>0.72321388395698627</v>
      </c>
      <c r="G30" s="5">
        <v>0.65223240214886646</v>
      </c>
      <c r="H30" s="5">
        <v>1.2034464196213162</v>
      </c>
      <c r="I30" s="5">
        <v>1.1568034054730252</v>
      </c>
      <c r="J30" s="5">
        <v>2</v>
      </c>
      <c r="K30" s="5">
        <v>3</v>
      </c>
      <c r="L30" s="5">
        <v>3</v>
      </c>
      <c r="M30" s="5">
        <v>1</v>
      </c>
    </row>
    <row r="31" spans="1:13" x14ac:dyDescent="0.25">
      <c r="A31" s="5" t="s">
        <v>44</v>
      </c>
      <c r="B31" s="5">
        <v>0.64507987055614813</v>
      </c>
      <c r="C31" s="5">
        <v>-0.38518560788567263</v>
      </c>
      <c r="D31" s="5">
        <v>2.9361010975735225E-2</v>
      </c>
      <c r="E31" s="5">
        <v>0.1217939689605243</v>
      </c>
      <c r="F31" s="5">
        <v>-0.96384924498426561</v>
      </c>
      <c r="G31" s="5">
        <v>0.17687658363359082</v>
      </c>
      <c r="H31" s="5">
        <v>0.31123614300551278</v>
      </c>
      <c r="I31" s="5">
        <v>-0.67984446290876255</v>
      </c>
      <c r="J31" s="5">
        <v>2</v>
      </c>
      <c r="K31" s="5">
        <v>3</v>
      </c>
      <c r="L31" s="5">
        <v>2</v>
      </c>
      <c r="M31" s="5">
        <v>1</v>
      </c>
    </row>
    <row r="32" spans="1:13" x14ac:dyDescent="0.25">
      <c r="A32" s="5" t="s">
        <v>45</v>
      </c>
      <c r="B32" s="5">
        <v>1.7119427333990092</v>
      </c>
      <c r="C32" s="5">
        <v>0.44296344906852364</v>
      </c>
      <c r="D32" s="5">
        <v>1.2918844829323477</v>
      </c>
      <c r="E32" s="5">
        <v>0.50499938349485718</v>
      </c>
      <c r="F32" s="5">
        <v>0.72321388395698627</v>
      </c>
      <c r="G32" s="5">
        <v>1.6029440391794176</v>
      </c>
      <c r="H32" s="5">
        <v>-0.13486899530238894</v>
      </c>
      <c r="I32" s="5">
        <v>0.69764143837757819</v>
      </c>
      <c r="J32" s="5">
        <v>2</v>
      </c>
      <c r="K32" s="5">
        <v>3</v>
      </c>
      <c r="L32" s="5">
        <v>3</v>
      </c>
      <c r="M32" s="5">
        <v>1</v>
      </c>
    </row>
    <row r="33" spans="1:13" x14ac:dyDescent="0.25">
      <c r="A33" s="5" t="s">
        <v>46</v>
      </c>
      <c r="B33" s="5">
        <v>-0.95521442370814336</v>
      </c>
      <c r="C33" s="5">
        <v>0.44296344906852364</v>
      </c>
      <c r="D33" s="5">
        <v>-1.2331624609808773</v>
      </c>
      <c r="E33" s="5">
        <v>-0.13367630739569761</v>
      </c>
      <c r="F33" s="5">
        <v>0.72321388395698627</v>
      </c>
      <c r="G33" s="5">
        <v>0.88991031140650423</v>
      </c>
      <c r="H33" s="5">
        <v>-1.2501318410721431</v>
      </c>
      <c r="I33" s="5">
        <v>8.542548225031564E-2</v>
      </c>
      <c r="J33" s="5">
        <v>2</v>
      </c>
      <c r="K33" s="5">
        <v>3</v>
      </c>
      <c r="L33" s="5">
        <v>2</v>
      </c>
      <c r="M33" s="5">
        <v>1</v>
      </c>
    </row>
    <row r="34" spans="1:13" x14ac:dyDescent="0.25">
      <c r="A34" s="5" t="s">
        <v>47</v>
      </c>
      <c r="B34" s="5">
        <v>-0.4217829922867129</v>
      </c>
      <c r="C34" s="5">
        <v>0.44296344906852364</v>
      </c>
      <c r="D34" s="5">
        <v>-1.2331624609808773</v>
      </c>
      <c r="E34" s="5">
        <v>1.7823507652759667</v>
      </c>
      <c r="F34" s="5">
        <v>-0.40149486867051498</v>
      </c>
      <c r="G34" s="5">
        <v>1.3652661299217799</v>
      </c>
      <c r="H34" s="5">
        <v>-1.0270792719181923</v>
      </c>
      <c r="I34" s="5">
        <v>-0.60331746839285472</v>
      </c>
      <c r="J34" s="5">
        <v>2</v>
      </c>
      <c r="K34" s="5">
        <v>4</v>
      </c>
      <c r="L34" s="5">
        <v>2</v>
      </c>
      <c r="M34" s="5">
        <v>1</v>
      </c>
    </row>
    <row r="35" spans="1:13" x14ac:dyDescent="0.25">
      <c r="A35" s="5" t="s">
        <v>48</v>
      </c>
      <c r="B35" s="5">
        <v>0.64507987055614813</v>
      </c>
      <c r="C35" s="5">
        <v>0.44296344906852364</v>
      </c>
      <c r="D35" s="5">
        <v>2.9361010975735225E-2</v>
      </c>
      <c r="E35" s="5">
        <v>0.37726424531674624</v>
      </c>
      <c r="F35" s="5">
        <v>1.8479226365844874</v>
      </c>
      <c r="G35" s="5">
        <v>-6.0801325624046991E-2</v>
      </c>
      <c r="H35" s="5">
        <v>0.98039385046736538</v>
      </c>
      <c r="I35" s="5">
        <v>2.3812353177275503</v>
      </c>
      <c r="J35" s="5">
        <v>2</v>
      </c>
      <c r="K35" s="5">
        <v>1</v>
      </c>
      <c r="L35" s="5">
        <v>3</v>
      </c>
      <c r="M35" s="5">
        <v>1</v>
      </c>
    </row>
    <row r="36" spans="1:13" x14ac:dyDescent="0.25">
      <c r="A36" s="5" t="s">
        <v>49</v>
      </c>
      <c r="B36" s="5">
        <v>0.11164843913471764</v>
      </c>
      <c r="C36" s="5">
        <v>-0.38518560788567263</v>
      </c>
      <c r="D36" s="5">
        <v>-1.2331624609808773</v>
      </c>
      <c r="E36" s="5">
        <v>1.3991453507416338</v>
      </c>
      <c r="F36" s="5">
        <v>-0.96384924498426561</v>
      </c>
      <c r="G36" s="5">
        <v>1.8406219484370554</v>
      </c>
      <c r="H36" s="5">
        <v>-1.0270792719181923</v>
      </c>
      <c r="I36" s="5">
        <v>-0.75637145742467038</v>
      </c>
      <c r="J36" s="5">
        <v>2</v>
      </c>
      <c r="K36" s="5">
        <v>4</v>
      </c>
      <c r="L36" s="5">
        <v>2</v>
      </c>
      <c r="M36" s="5">
        <v>1</v>
      </c>
    </row>
    <row r="37" spans="1:13" x14ac:dyDescent="0.25">
      <c r="A37" s="5" t="s">
        <v>50</v>
      </c>
      <c r="B37" s="5">
        <v>0.11164843913471764</v>
      </c>
      <c r="C37" s="5">
        <v>-0.38518560788567263</v>
      </c>
      <c r="D37" s="5">
        <v>2.9361010975735225E-2</v>
      </c>
      <c r="E37" s="5">
        <v>-1.4110276891768072</v>
      </c>
      <c r="F37" s="5">
        <v>-0.40149486867051498</v>
      </c>
      <c r="G37" s="5">
        <v>-1.249190871912236</v>
      </c>
      <c r="H37" s="5">
        <v>1.6495515579292179</v>
      </c>
      <c r="I37" s="5">
        <v>-0.67984446290876255</v>
      </c>
      <c r="J37" s="5">
        <v>2</v>
      </c>
      <c r="K37" s="5">
        <v>2</v>
      </c>
      <c r="L37" s="5">
        <v>1</v>
      </c>
      <c r="M37" s="5">
        <v>2</v>
      </c>
    </row>
    <row r="38" spans="1:13" x14ac:dyDescent="0.25">
      <c r="A38" s="5" t="s">
        <v>51</v>
      </c>
      <c r="B38" s="5">
        <v>0.11164843913471764</v>
      </c>
      <c r="C38" s="5">
        <v>2.9274106199311123</v>
      </c>
      <c r="D38" s="5">
        <v>-1.2331624609808773</v>
      </c>
      <c r="E38" s="5">
        <v>0.63273452167296818</v>
      </c>
      <c r="F38" s="5">
        <v>-0.40149486867051498</v>
      </c>
      <c r="G38" s="5">
        <v>0.41455449289122864</v>
      </c>
      <c r="H38" s="5">
        <v>-1.0270792719181923</v>
      </c>
      <c r="I38" s="5">
        <v>-0.45026347936103911</v>
      </c>
      <c r="J38" s="5">
        <v>2</v>
      </c>
      <c r="K38" s="5">
        <v>4</v>
      </c>
      <c r="L38" s="5">
        <v>2</v>
      </c>
      <c r="M38" s="5">
        <v>1</v>
      </c>
    </row>
    <row r="39" spans="1:13" x14ac:dyDescent="0.25">
      <c r="A39" s="5" t="s">
        <v>52</v>
      </c>
      <c r="B39" s="5">
        <v>0.64507987055614813</v>
      </c>
      <c r="C39" s="5">
        <v>-1.2133346648398688</v>
      </c>
      <c r="D39" s="5">
        <v>1.2918844829323477</v>
      </c>
      <c r="E39" s="5">
        <v>0.50499938349485718</v>
      </c>
      <c r="F39" s="5">
        <v>-0.96384924498426561</v>
      </c>
      <c r="G39" s="5">
        <v>-0.53615714413932258</v>
      </c>
      <c r="H39" s="5">
        <v>0.98039385046736538</v>
      </c>
      <c r="I39" s="5">
        <v>-0.75637145742467038</v>
      </c>
      <c r="J39" s="5">
        <v>3</v>
      </c>
      <c r="K39" s="5">
        <v>4</v>
      </c>
      <c r="L39" s="5">
        <v>2</v>
      </c>
      <c r="M39" s="5">
        <v>1</v>
      </c>
    </row>
    <row r="40" spans="1:13" x14ac:dyDescent="0.25">
      <c r="A40" s="5" t="s">
        <v>54</v>
      </c>
      <c r="B40" s="5">
        <v>0.64507987055614813</v>
      </c>
      <c r="C40" s="5">
        <v>-1.2133346648398688</v>
      </c>
      <c r="D40" s="5">
        <v>1.2918844829323477</v>
      </c>
      <c r="E40" s="5">
        <v>0.50499938349485718</v>
      </c>
      <c r="F40" s="5">
        <v>-0.40149486867051498</v>
      </c>
      <c r="G40" s="5">
        <v>-0.53615714413932258</v>
      </c>
      <c r="H40" s="5">
        <v>0.75734128131341449</v>
      </c>
      <c r="I40" s="5">
        <v>-0.60331746839285472</v>
      </c>
      <c r="J40" s="5">
        <v>3</v>
      </c>
      <c r="K40" s="5">
        <v>4</v>
      </c>
      <c r="L40" s="5">
        <v>2</v>
      </c>
      <c r="M40" s="5">
        <v>1</v>
      </c>
    </row>
    <row r="41" spans="1:13" x14ac:dyDescent="0.25">
      <c r="A41" s="5" t="s">
        <v>55</v>
      </c>
      <c r="B41" s="5">
        <v>-0.4217829922867129</v>
      </c>
      <c r="C41" s="5">
        <v>1.27111250602272</v>
      </c>
      <c r="D41" s="5">
        <v>1.2918844829323477</v>
      </c>
      <c r="E41" s="5">
        <v>-0.38914658375191952</v>
      </c>
      <c r="F41" s="5">
        <v>0.16085950764323562</v>
      </c>
      <c r="G41" s="5">
        <v>-0.53615714413932258</v>
      </c>
      <c r="H41" s="5">
        <v>-0.35792156445633977</v>
      </c>
      <c r="I41" s="5">
        <v>0.16195247676622346</v>
      </c>
      <c r="J41" s="5">
        <v>3</v>
      </c>
      <c r="K41" s="5">
        <v>3</v>
      </c>
      <c r="L41" s="5">
        <v>2</v>
      </c>
      <c r="M41" s="5">
        <v>1</v>
      </c>
    </row>
    <row r="42" spans="1:13" x14ac:dyDescent="0.25">
      <c r="A42" s="5" t="s">
        <v>56</v>
      </c>
      <c r="B42" s="5">
        <v>-3.0889401493938653</v>
      </c>
      <c r="C42" s="5">
        <v>-1.2133346648398688</v>
      </c>
      <c r="D42" s="5">
        <v>-1.2331624609808773</v>
      </c>
      <c r="E42" s="5">
        <v>-2.3051736564235839</v>
      </c>
      <c r="F42" s="5">
        <v>-0.96384924498426561</v>
      </c>
      <c r="G42" s="5">
        <v>-0.29847923488168482</v>
      </c>
      <c r="H42" s="5">
        <v>-1.6962369793800449</v>
      </c>
      <c r="I42" s="5">
        <v>-1.0624794354883016</v>
      </c>
      <c r="J42" s="5">
        <v>3</v>
      </c>
      <c r="K42" s="5">
        <v>2</v>
      </c>
      <c r="L42" s="5">
        <v>1</v>
      </c>
      <c r="M42" s="5">
        <v>2</v>
      </c>
    </row>
    <row r="43" spans="1:13" x14ac:dyDescent="0.25">
      <c r="A43" s="5" t="s">
        <v>57</v>
      </c>
      <c r="B43" s="5">
        <v>-3.0889401493938653</v>
      </c>
      <c r="C43" s="5">
        <v>-0.38518560788567263</v>
      </c>
      <c r="D43" s="5">
        <v>-1.2331624609808773</v>
      </c>
      <c r="E43" s="5">
        <v>-2.3051736564235839</v>
      </c>
      <c r="F43" s="5">
        <v>-0.40149486867051498</v>
      </c>
      <c r="G43" s="5">
        <v>-1.0115129626545982</v>
      </c>
      <c r="H43" s="5">
        <v>-1.6962369793800449</v>
      </c>
      <c r="I43" s="5">
        <v>-0.526790473876947</v>
      </c>
      <c r="J43" s="5">
        <v>3</v>
      </c>
      <c r="K43" s="5">
        <v>2</v>
      </c>
      <c r="L43" s="5">
        <v>1</v>
      </c>
      <c r="M43" s="5">
        <v>2</v>
      </c>
    </row>
    <row r="44" spans="1:13" x14ac:dyDescent="0.25">
      <c r="A44" s="5" t="s">
        <v>58</v>
      </c>
      <c r="B44" s="5">
        <v>-0.4217829922867129</v>
      </c>
      <c r="C44" s="5">
        <v>2.099261562976916</v>
      </c>
      <c r="D44" s="5">
        <v>1.2918844829323477</v>
      </c>
      <c r="E44" s="5">
        <v>-2.3051736564235839</v>
      </c>
      <c r="F44" s="5">
        <v>0.55450757106286119</v>
      </c>
      <c r="G44" s="5">
        <v>-3.1506141459733383</v>
      </c>
      <c r="H44" s="5">
        <v>-1.473184410226094</v>
      </c>
      <c r="I44" s="5">
        <v>0.39153346031394692</v>
      </c>
      <c r="J44" s="5">
        <v>3</v>
      </c>
      <c r="K44" s="5">
        <v>2</v>
      </c>
      <c r="L44" s="5">
        <v>1</v>
      </c>
      <c r="M44" s="5">
        <v>2</v>
      </c>
    </row>
    <row r="45" spans="1:13" x14ac:dyDescent="0.25">
      <c r="A45" s="5"/>
      <c r="B45" s="5"/>
      <c r="C45" s="5"/>
      <c r="D45" s="5"/>
      <c r="E45" s="5"/>
      <c r="F45" s="5"/>
      <c r="G45" s="5"/>
      <c r="H45" s="5"/>
      <c r="I45" s="5"/>
      <c r="J45" s="5"/>
      <c r="K45" s="5"/>
      <c r="L45" s="5"/>
      <c r="M45" s="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I24"/>
  <sheetViews>
    <sheetView topLeftCell="B1" workbookViewId="0">
      <selection activeCell="H1" sqref="H1"/>
    </sheetView>
  </sheetViews>
  <sheetFormatPr defaultRowHeight="18.75" x14ac:dyDescent="0.25"/>
  <cols>
    <col min="1" max="3" width="9.140625" style="6"/>
    <col min="4" max="4" width="12" style="8" customWidth="1"/>
    <col min="5" max="5" width="9.140625" style="6"/>
    <col min="6" max="6" width="30.85546875" style="6" customWidth="1"/>
    <col min="7" max="7" width="13.85546875" style="6" customWidth="1"/>
    <col min="8" max="8" width="33" style="6" bestFit="1" customWidth="1"/>
    <col min="9" max="9" width="50.140625" style="6" customWidth="1"/>
    <col min="10" max="10" width="13.42578125" style="6" customWidth="1"/>
    <col min="11" max="16384" width="9.140625" style="6"/>
  </cols>
  <sheetData>
    <row r="2" spans="4:9" ht="19.5" x14ac:dyDescent="0.25">
      <c r="F2" s="7" t="s">
        <v>99</v>
      </c>
      <c r="G2" s="7" t="s">
        <v>100</v>
      </c>
      <c r="H2" s="7" t="s">
        <v>101</v>
      </c>
      <c r="I2" s="6" t="s">
        <v>109</v>
      </c>
    </row>
    <row r="4" spans="4:9" ht="75" x14ac:dyDescent="0.25">
      <c r="D4" s="8" t="s">
        <v>2</v>
      </c>
      <c r="F4" s="9" t="s">
        <v>117</v>
      </c>
      <c r="H4" s="9" t="s">
        <v>118</v>
      </c>
      <c r="I4" s="9" t="s">
        <v>119</v>
      </c>
    </row>
    <row r="5" spans="4:9" x14ac:dyDescent="0.25">
      <c r="F5" s="6" t="s">
        <v>102</v>
      </c>
    </row>
    <row r="6" spans="4:9" x14ac:dyDescent="0.25">
      <c r="F6" s="6" t="s">
        <v>103</v>
      </c>
      <c r="H6" s="6" t="s">
        <v>104</v>
      </c>
    </row>
    <row r="7" spans="4:9" x14ac:dyDescent="0.25">
      <c r="E7" s="6" t="s">
        <v>106</v>
      </c>
      <c r="F7" s="6">
        <v>240</v>
      </c>
      <c r="H7" s="6" t="s">
        <v>105</v>
      </c>
    </row>
    <row r="9" spans="4:9" ht="75" x14ac:dyDescent="0.25">
      <c r="D9" s="8" t="s">
        <v>3</v>
      </c>
      <c r="F9" s="9" t="s">
        <v>120</v>
      </c>
      <c r="H9" s="9" t="s">
        <v>121</v>
      </c>
      <c r="I9" s="9" t="s">
        <v>122</v>
      </c>
    </row>
    <row r="10" spans="4:9" x14ac:dyDescent="0.25">
      <c r="F10" s="6" t="s">
        <v>107</v>
      </c>
    </row>
    <row r="11" spans="4:9" x14ac:dyDescent="0.25">
      <c r="F11" s="6">
        <v>6</v>
      </c>
      <c r="H11" s="6">
        <v>1</v>
      </c>
    </row>
    <row r="14" spans="4:9" ht="120" x14ac:dyDescent="0.25">
      <c r="D14" s="8" t="s">
        <v>4</v>
      </c>
      <c r="F14" s="9" t="s">
        <v>123</v>
      </c>
      <c r="H14" s="9" t="s">
        <v>124</v>
      </c>
      <c r="I14" s="9" t="s">
        <v>108</v>
      </c>
    </row>
    <row r="16" spans="4:9" ht="120" x14ac:dyDescent="0.25">
      <c r="D16" s="8" t="s">
        <v>111</v>
      </c>
      <c r="F16" s="9" t="s">
        <v>125</v>
      </c>
      <c r="H16" s="6" t="s">
        <v>113</v>
      </c>
      <c r="I16" s="6" t="s">
        <v>126</v>
      </c>
    </row>
    <row r="18" spans="4:9" ht="135" x14ac:dyDescent="0.25">
      <c r="D18" s="8" t="s">
        <v>112</v>
      </c>
      <c r="F18" s="6" t="s">
        <v>116</v>
      </c>
      <c r="H18" s="6" t="s">
        <v>115</v>
      </c>
      <c r="I18" s="6" t="s">
        <v>114</v>
      </c>
    </row>
    <row r="20" spans="4:9" ht="105" x14ac:dyDescent="0.25">
      <c r="D20" s="8" t="s">
        <v>7</v>
      </c>
      <c r="H20" s="6" t="s">
        <v>129</v>
      </c>
      <c r="I20" s="6" t="s">
        <v>110</v>
      </c>
    </row>
    <row r="22" spans="4:9" ht="30" x14ac:dyDescent="0.25">
      <c r="D22" s="8" t="s">
        <v>8</v>
      </c>
      <c r="F22" s="6" t="s">
        <v>132</v>
      </c>
      <c r="H22" s="6" t="s">
        <v>128</v>
      </c>
      <c r="I22" s="6" t="s">
        <v>133</v>
      </c>
    </row>
    <row r="24" spans="4:9" ht="75" x14ac:dyDescent="0.25">
      <c r="D24" s="8" t="s">
        <v>9</v>
      </c>
      <c r="F24" s="6" t="s">
        <v>131</v>
      </c>
      <c r="H24" s="6" t="s">
        <v>130</v>
      </c>
      <c r="I24" s="6" t="s">
        <v>127</v>
      </c>
    </row>
  </sheetData>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A9"/>
  <sheetViews>
    <sheetView workbookViewId="0">
      <selection activeCell="B16" sqref="B16"/>
    </sheetView>
  </sheetViews>
  <sheetFormatPr defaultRowHeight="15" x14ac:dyDescent="0.25"/>
  <cols>
    <col min="1" max="1" width="13.140625" bestFit="1" customWidth="1"/>
    <col min="2" max="2" width="16.28515625" bestFit="1" customWidth="1"/>
    <col min="3" max="15" width="3" customWidth="1"/>
    <col min="16" max="26" width="4" customWidth="1"/>
    <col min="27" max="27" width="11.28515625" bestFit="1" customWidth="1"/>
  </cols>
  <sheetData>
    <row r="3" spans="1:27" x14ac:dyDescent="0.25">
      <c r="A3" s="3" t="s">
        <v>84</v>
      </c>
      <c r="B3" s="3" t="s">
        <v>82</v>
      </c>
    </row>
    <row r="4" spans="1:27" x14ac:dyDescent="0.25">
      <c r="A4" s="3" t="s">
        <v>59</v>
      </c>
      <c r="B4" s="5">
        <v>15</v>
      </c>
      <c r="C4" s="5">
        <v>20</v>
      </c>
      <c r="D4" s="5">
        <v>25</v>
      </c>
      <c r="E4" s="5">
        <v>30</v>
      </c>
      <c r="F4" s="5">
        <v>35</v>
      </c>
      <c r="G4" s="5">
        <v>40</v>
      </c>
      <c r="H4" s="5">
        <v>45</v>
      </c>
      <c r="I4" s="5">
        <v>50</v>
      </c>
      <c r="J4" s="5">
        <v>55</v>
      </c>
      <c r="K4" s="5">
        <v>60</v>
      </c>
      <c r="L4" s="5">
        <v>65</v>
      </c>
      <c r="M4" s="5">
        <v>70</v>
      </c>
      <c r="N4" s="5">
        <v>90</v>
      </c>
      <c r="O4" s="5">
        <v>95</v>
      </c>
      <c r="P4" s="5">
        <v>100</v>
      </c>
      <c r="Q4" s="5">
        <v>105</v>
      </c>
      <c r="R4" s="5">
        <v>110</v>
      </c>
      <c r="S4" s="5">
        <v>120</v>
      </c>
      <c r="T4" s="5">
        <v>130</v>
      </c>
      <c r="U4" s="5">
        <v>140</v>
      </c>
      <c r="V4" s="5">
        <v>160</v>
      </c>
      <c r="W4" s="5">
        <v>190</v>
      </c>
      <c r="X4" s="5">
        <v>230</v>
      </c>
      <c r="Y4" s="5">
        <v>240</v>
      </c>
      <c r="Z4" s="5">
        <v>320</v>
      </c>
      <c r="AA4" s="5" t="s">
        <v>76</v>
      </c>
    </row>
    <row r="5" spans="1:27" x14ac:dyDescent="0.25">
      <c r="A5" s="2">
        <v>1</v>
      </c>
      <c r="B5" s="1"/>
      <c r="C5" s="1"/>
      <c r="D5" s="1"/>
      <c r="E5" s="1"/>
      <c r="F5" s="1"/>
      <c r="G5" s="1"/>
      <c r="H5" s="1"/>
      <c r="I5" s="1"/>
      <c r="J5" s="1"/>
      <c r="K5" s="1"/>
      <c r="L5" s="1"/>
      <c r="M5" s="1"/>
      <c r="N5" s="1"/>
      <c r="O5" s="1"/>
      <c r="P5" s="1"/>
      <c r="Q5" s="1"/>
      <c r="R5" s="1"/>
      <c r="S5" s="1"/>
      <c r="T5" s="1"/>
      <c r="U5" s="1"/>
      <c r="V5" s="1"/>
      <c r="W5" s="1">
        <v>1</v>
      </c>
      <c r="X5" s="1">
        <v>1</v>
      </c>
      <c r="Y5" s="1">
        <v>1</v>
      </c>
      <c r="Z5" s="1">
        <v>1</v>
      </c>
      <c r="AA5" s="1">
        <v>4</v>
      </c>
    </row>
    <row r="6" spans="1:27" x14ac:dyDescent="0.25">
      <c r="A6" s="2">
        <v>2</v>
      </c>
      <c r="B6" s="1">
        <v>1</v>
      </c>
      <c r="C6" s="1">
        <v>1</v>
      </c>
      <c r="D6" s="1"/>
      <c r="E6" s="1"/>
      <c r="F6" s="1"/>
      <c r="G6" s="1">
        <v>1</v>
      </c>
      <c r="H6" s="1"/>
      <c r="I6" s="1">
        <v>1</v>
      </c>
      <c r="J6" s="1"/>
      <c r="K6" s="1"/>
      <c r="L6" s="1"/>
      <c r="M6" s="1"/>
      <c r="N6" s="1"/>
      <c r="O6" s="1"/>
      <c r="P6" s="1">
        <v>1</v>
      </c>
      <c r="Q6" s="1"/>
      <c r="R6" s="1">
        <v>1</v>
      </c>
      <c r="S6" s="1"/>
      <c r="T6" s="1"/>
      <c r="U6" s="1"/>
      <c r="V6" s="1"/>
      <c r="W6" s="1"/>
      <c r="X6" s="1"/>
      <c r="Y6" s="1"/>
      <c r="Z6" s="1"/>
      <c r="AA6" s="1">
        <v>6</v>
      </c>
    </row>
    <row r="7" spans="1:27" x14ac:dyDescent="0.25">
      <c r="A7" s="2">
        <v>3</v>
      </c>
      <c r="B7" s="1"/>
      <c r="C7" s="1"/>
      <c r="D7" s="1">
        <v>2</v>
      </c>
      <c r="E7" s="1">
        <v>2</v>
      </c>
      <c r="F7" s="1">
        <v>1</v>
      </c>
      <c r="G7" s="1">
        <v>1</v>
      </c>
      <c r="H7" s="1"/>
      <c r="I7" s="1"/>
      <c r="J7" s="1">
        <v>2</v>
      </c>
      <c r="K7" s="1">
        <v>2</v>
      </c>
      <c r="L7" s="1">
        <v>1</v>
      </c>
      <c r="M7" s="1">
        <v>1</v>
      </c>
      <c r="N7" s="1">
        <v>2</v>
      </c>
      <c r="O7" s="1">
        <v>1</v>
      </c>
      <c r="P7" s="1"/>
      <c r="Q7" s="1"/>
      <c r="R7" s="1">
        <v>2</v>
      </c>
      <c r="S7" s="1">
        <v>1</v>
      </c>
      <c r="T7" s="1">
        <v>1</v>
      </c>
      <c r="U7" s="1">
        <v>1</v>
      </c>
      <c r="V7" s="1">
        <v>2</v>
      </c>
      <c r="W7" s="1"/>
      <c r="X7" s="1"/>
      <c r="Y7" s="1"/>
      <c r="Z7" s="1"/>
      <c r="AA7" s="1">
        <v>22</v>
      </c>
    </row>
    <row r="8" spans="1:27" x14ac:dyDescent="0.25">
      <c r="A8" s="2">
        <v>4</v>
      </c>
      <c r="B8" s="1"/>
      <c r="C8" s="1"/>
      <c r="D8" s="1"/>
      <c r="E8" s="1">
        <v>1</v>
      </c>
      <c r="F8" s="1">
        <v>3</v>
      </c>
      <c r="G8" s="1">
        <v>1</v>
      </c>
      <c r="H8" s="1">
        <v>3</v>
      </c>
      <c r="I8" s="1"/>
      <c r="J8" s="1">
        <v>1</v>
      </c>
      <c r="K8" s="1"/>
      <c r="L8" s="1"/>
      <c r="M8" s="1"/>
      <c r="N8" s="1">
        <v>1</v>
      </c>
      <c r="O8" s="1"/>
      <c r="P8" s="1"/>
      <c r="Q8" s="1">
        <v>1</v>
      </c>
      <c r="R8" s="1"/>
      <c r="S8" s="1"/>
      <c r="T8" s="1"/>
      <c r="U8" s="1"/>
      <c r="V8" s="1"/>
      <c r="W8" s="1"/>
      <c r="X8" s="1"/>
      <c r="Y8" s="1"/>
      <c r="Z8" s="1"/>
      <c r="AA8" s="1">
        <v>11</v>
      </c>
    </row>
    <row r="9" spans="1:27" x14ac:dyDescent="0.25">
      <c r="A9" s="2" t="s">
        <v>76</v>
      </c>
      <c r="B9" s="1">
        <v>1</v>
      </c>
      <c r="C9" s="1">
        <v>1</v>
      </c>
      <c r="D9" s="1">
        <v>2</v>
      </c>
      <c r="E9" s="1">
        <v>3</v>
      </c>
      <c r="F9" s="1">
        <v>4</v>
      </c>
      <c r="G9" s="1">
        <v>3</v>
      </c>
      <c r="H9" s="1">
        <v>3</v>
      </c>
      <c r="I9" s="1">
        <v>1</v>
      </c>
      <c r="J9" s="1">
        <v>3</v>
      </c>
      <c r="K9" s="1">
        <v>2</v>
      </c>
      <c r="L9" s="1">
        <v>1</v>
      </c>
      <c r="M9" s="1">
        <v>1</v>
      </c>
      <c r="N9" s="1">
        <v>3</v>
      </c>
      <c r="O9" s="1">
        <v>1</v>
      </c>
      <c r="P9" s="1">
        <v>1</v>
      </c>
      <c r="Q9" s="1">
        <v>1</v>
      </c>
      <c r="R9" s="1">
        <v>3</v>
      </c>
      <c r="S9" s="1">
        <v>1</v>
      </c>
      <c r="T9" s="1">
        <v>1</v>
      </c>
      <c r="U9" s="1">
        <v>1</v>
      </c>
      <c r="V9" s="1">
        <v>2</v>
      </c>
      <c r="W9" s="1">
        <v>1</v>
      </c>
      <c r="X9" s="1">
        <v>1</v>
      </c>
      <c r="Y9" s="1">
        <v>1</v>
      </c>
      <c r="Z9" s="1">
        <v>1</v>
      </c>
      <c r="AA9" s="1">
        <v>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9"/>
  <sheetViews>
    <sheetView workbookViewId="0">
      <selection activeCell="B8" sqref="B8"/>
    </sheetView>
  </sheetViews>
  <sheetFormatPr defaultRowHeight="15" x14ac:dyDescent="0.25"/>
  <cols>
    <col min="1" max="1" width="13.7109375" bestFit="1" customWidth="1"/>
    <col min="2" max="2" width="16.28515625" bestFit="1" customWidth="1"/>
    <col min="3" max="3" width="3" customWidth="1"/>
    <col min="4" max="4" width="4" customWidth="1"/>
    <col min="5" max="5" width="2" customWidth="1"/>
    <col min="6" max="7" width="4" customWidth="1"/>
    <col min="8" max="11" width="2" customWidth="1"/>
    <col min="12" max="12" width="11.28515625" bestFit="1" customWidth="1"/>
  </cols>
  <sheetData>
    <row r="3" spans="1:12" x14ac:dyDescent="0.25">
      <c r="A3" s="3" t="s">
        <v>85</v>
      </c>
      <c r="B3" s="3" t="s">
        <v>82</v>
      </c>
    </row>
    <row r="4" spans="1:12" x14ac:dyDescent="0.25">
      <c r="A4" s="3" t="s">
        <v>59</v>
      </c>
      <c r="B4" s="5">
        <v>0</v>
      </c>
      <c r="C4" s="5">
        <v>1</v>
      </c>
      <c r="D4" s="5">
        <v>1.5</v>
      </c>
      <c r="E4" s="5">
        <v>2</v>
      </c>
      <c r="F4" s="5">
        <v>2.5</v>
      </c>
      <c r="G4" s="5">
        <v>2.7</v>
      </c>
      <c r="H4" s="5">
        <v>3</v>
      </c>
      <c r="I4" s="5">
        <v>4</v>
      </c>
      <c r="J4" s="5">
        <v>5</v>
      </c>
      <c r="K4" s="5">
        <v>9</v>
      </c>
      <c r="L4" s="5" t="s">
        <v>76</v>
      </c>
    </row>
    <row r="5" spans="1:12" x14ac:dyDescent="0.25">
      <c r="A5" s="2">
        <v>1</v>
      </c>
      <c r="B5" s="1"/>
      <c r="C5" s="1"/>
      <c r="D5" s="1"/>
      <c r="E5" s="1"/>
      <c r="F5" s="1"/>
      <c r="G5" s="1"/>
      <c r="H5" s="1"/>
      <c r="I5" s="1">
        <v>1</v>
      </c>
      <c r="J5" s="1">
        <v>2</v>
      </c>
      <c r="K5" s="1">
        <v>1</v>
      </c>
      <c r="L5" s="1">
        <v>4</v>
      </c>
    </row>
    <row r="6" spans="1:12" x14ac:dyDescent="0.25">
      <c r="A6" s="2">
        <v>2</v>
      </c>
      <c r="B6" s="1">
        <v>1</v>
      </c>
      <c r="C6" s="1">
        <v>3</v>
      </c>
      <c r="D6" s="1"/>
      <c r="E6" s="1"/>
      <c r="F6" s="1"/>
      <c r="G6" s="1">
        <v>1</v>
      </c>
      <c r="H6" s="1">
        <v>1</v>
      </c>
      <c r="I6" s="1"/>
      <c r="J6" s="1"/>
      <c r="K6" s="1"/>
      <c r="L6" s="1">
        <v>6</v>
      </c>
    </row>
    <row r="7" spans="1:12" x14ac:dyDescent="0.25">
      <c r="A7" s="2">
        <v>3</v>
      </c>
      <c r="B7" s="1">
        <v>6</v>
      </c>
      <c r="C7" s="1">
        <v>5</v>
      </c>
      <c r="D7" s="1">
        <v>2</v>
      </c>
      <c r="E7" s="1">
        <v>2</v>
      </c>
      <c r="F7" s="1">
        <v>1</v>
      </c>
      <c r="G7" s="1"/>
      <c r="H7" s="1">
        <v>5</v>
      </c>
      <c r="I7" s="1">
        <v>1</v>
      </c>
      <c r="J7" s="1"/>
      <c r="K7" s="1"/>
      <c r="L7" s="1">
        <v>22</v>
      </c>
    </row>
    <row r="8" spans="1:12" x14ac:dyDescent="0.25">
      <c r="A8" s="2">
        <v>4</v>
      </c>
      <c r="B8" s="1">
        <v>4</v>
      </c>
      <c r="C8" s="1">
        <v>5</v>
      </c>
      <c r="D8" s="1">
        <v>1</v>
      </c>
      <c r="E8" s="1">
        <v>1</v>
      </c>
      <c r="F8" s="1"/>
      <c r="G8" s="1"/>
      <c r="H8" s="1"/>
      <c r="I8" s="1"/>
      <c r="J8" s="1"/>
      <c r="K8" s="1"/>
      <c r="L8" s="1">
        <v>11</v>
      </c>
    </row>
    <row r="9" spans="1:12" x14ac:dyDescent="0.25">
      <c r="A9" s="2" t="s">
        <v>76</v>
      </c>
      <c r="B9" s="1">
        <v>11</v>
      </c>
      <c r="C9" s="1">
        <v>13</v>
      </c>
      <c r="D9" s="1">
        <v>3</v>
      </c>
      <c r="E9" s="1">
        <v>3</v>
      </c>
      <c r="F9" s="1">
        <v>1</v>
      </c>
      <c r="G9" s="1">
        <v>1</v>
      </c>
      <c r="H9" s="1">
        <v>6</v>
      </c>
      <c r="I9" s="1">
        <v>2</v>
      </c>
      <c r="J9" s="1">
        <v>2</v>
      </c>
      <c r="K9" s="1">
        <v>1</v>
      </c>
      <c r="L9" s="1">
        <v>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9"/>
  <sheetViews>
    <sheetView workbookViewId="0">
      <selection activeCell="A5" sqref="A5"/>
    </sheetView>
  </sheetViews>
  <sheetFormatPr defaultRowHeight="15" x14ac:dyDescent="0.25"/>
  <cols>
    <col min="1" max="1" width="14" bestFit="1" customWidth="1"/>
    <col min="2" max="2" width="16.28515625" bestFit="1" customWidth="1"/>
    <col min="3" max="10" width="2" customWidth="1"/>
    <col min="11" max="16" width="3" customWidth="1"/>
    <col min="17" max="17" width="11.28515625" bestFit="1" customWidth="1"/>
  </cols>
  <sheetData>
    <row r="3" spans="1:17" x14ac:dyDescent="0.25">
      <c r="A3" s="3" t="s">
        <v>93</v>
      </c>
      <c r="B3" s="3" t="s">
        <v>82</v>
      </c>
    </row>
    <row r="4" spans="1:17" x14ac:dyDescent="0.25">
      <c r="A4" s="3" t="s">
        <v>59</v>
      </c>
      <c r="B4" s="5">
        <v>0</v>
      </c>
      <c r="C4" s="5">
        <v>1</v>
      </c>
      <c r="D4" s="5">
        <v>2</v>
      </c>
      <c r="E4" s="5">
        <v>3</v>
      </c>
      <c r="F4" s="5">
        <v>5</v>
      </c>
      <c r="G4" s="5">
        <v>6</v>
      </c>
      <c r="H4" s="5">
        <v>7</v>
      </c>
      <c r="I4" s="5">
        <v>8</v>
      </c>
      <c r="J4" s="5">
        <v>9</v>
      </c>
      <c r="K4" s="5">
        <v>10</v>
      </c>
      <c r="L4" s="5">
        <v>11</v>
      </c>
      <c r="M4" s="5">
        <v>12</v>
      </c>
      <c r="N4" s="5">
        <v>13</v>
      </c>
      <c r="O4" s="5">
        <v>14</v>
      </c>
      <c r="P4" s="5">
        <v>15</v>
      </c>
      <c r="Q4" s="5" t="s">
        <v>76</v>
      </c>
    </row>
    <row r="5" spans="1:17" x14ac:dyDescent="0.25">
      <c r="A5" s="2">
        <v>1</v>
      </c>
      <c r="B5" s="1"/>
      <c r="C5" s="1"/>
      <c r="D5" s="1"/>
      <c r="E5" s="1"/>
      <c r="F5" s="1">
        <v>1</v>
      </c>
      <c r="G5" s="1"/>
      <c r="H5" s="1"/>
      <c r="I5" s="1"/>
      <c r="J5" s="1"/>
      <c r="K5" s="1"/>
      <c r="L5" s="1"/>
      <c r="M5" s="1">
        <v>2</v>
      </c>
      <c r="N5" s="1"/>
      <c r="O5" s="1">
        <v>1</v>
      </c>
      <c r="P5" s="1"/>
      <c r="Q5" s="1">
        <v>4</v>
      </c>
    </row>
    <row r="6" spans="1:17" x14ac:dyDescent="0.25">
      <c r="A6" s="2">
        <v>2</v>
      </c>
      <c r="B6" s="1">
        <v>2</v>
      </c>
      <c r="C6" s="1">
        <v>1</v>
      </c>
      <c r="D6" s="1"/>
      <c r="E6" s="1"/>
      <c r="F6" s="1"/>
      <c r="G6" s="1"/>
      <c r="H6" s="1">
        <v>1</v>
      </c>
      <c r="I6" s="1"/>
      <c r="J6" s="1"/>
      <c r="K6" s="1"/>
      <c r="L6" s="1"/>
      <c r="M6" s="1">
        <v>1</v>
      </c>
      <c r="N6" s="1"/>
      <c r="O6" s="1"/>
      <c r="P6" s="1">
        <v>1</v>
      </c>
      <c r="Q6" s="1">
        <v>6</v>
      </c>
    </row>
    <row r="7" spans="1:17" x14ac:dyDescent="0.25">
      <c r="A7" s="2">
        <v>3</v>
      </c>
      <c r="B7" s="1"/>
      <c r="C7" s="1"/>
      <c r="D7" s="1">
        <v>1</v>
      </c>
      <c r="E7" s="1">
        <v>3</v>
      </c>
      <c r="F7" s="1"/>
      <c r="G7" s="1">
        <v>3</v>
      </c>
      <c r="H7" s="1">
        <v>2</v>
      </c>
      <c r="I7" s="1">
        <v>2</v>
      </c>
      <c r="J7" s="1">
        <v>1</v>
      </c>
      <c r="K7" s="1">
        <v>2</v>
      </c>
      <c r="L7" s="1">
        <v>1</v>
      </c>
      <c r="M7" s="1">
        <v>2</v>
      </c>
      <c r="N7" s="1">
        <v>4</v>
      </c>
      <c r="O7" s="1">
        <v>1</v>
      </c>
      <c r="P7" s="1"/>
      <c r="Q7" s="1">
        <v>22</v>
      </c>
    </row>
    <row r="8" spans="1:17" x14ac:dyDescent="0.25">
      <c r="A8" s="2">
        <v>4</v>
      </c>
      <c r="B8" s="1"/>
      <c r="C8" s="1">
        <v>1</v>
      </c>
      <c r="D8" s="1">
        <v>1</v>
      </c>
      <c r="E8" s="1">
        <v>5</v>
      </c>
      <c r="F8" s="1"/>
      <c r="G8" s="1"/>
      <c r="H8" s="1"/>
      <c r="I8" s="1"/>
      <c r="J8" s="1">
        <v>1</v>
      </c>
      <c r="K8" s="1">
        <v>1</v>
      </c>
      <c r="L8" s="1">
        <v>1</v>
      </c>
      <c r="M8" s="1">
        <v>1</v>
      </c>
      <c r="N8" s="1"/>
      <c r="O8" s="1"/>
      <c r="P8" s="1"/>
      <c r="Q8" s="1">
        <v>11</v>
      </c>
    </row>
    <row r="9" spans="1:17" x14ac:dyDescent="0.25">
      <c r="A9" s="2" t="s">
        <v>76</v>
      </c>
      <c r="B9" s="1">
        <v>2</v>
      </c>
      <c r="C9" s="1">
        <v>2</v>
      </c>
      <c r="D9" s="1">
        <v>2</v>
      </c>
      <c r="E9" s="1">
        <v>8</v>
      </c>
      <c r="F9" s="1">
        <v>1</v>
      </c>
      <c r="G9" s="1">
        <v>3</v>
      </c>
      <c r="H9" s="1">
        <v>3</v>
      </c>
      <c r="I9" s="1">
        <v>2</v>
      </c>
      <c r="J9" s="1">
        <v>2</v>
      </c>
      <c r="K9" s="1">
        <v>3</v>
      </c>
      <c r="L9" s="1">
        <v>2</v>
      </c>
      <c r="M9" s="1">
        <v>6</v>
      </c>
      <c r="N9" s="1">
        <v>4</v>
      </c>
      <c r="O9" s="1">
        <v>2</v>
      </c>
      <c r="P9" s="1">
        <v>1</v>
      </c>
      <c r="Q9" s="1">
        <v>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B5" sqref="B5"/>
    </sheetView>
  </sheetViews>
  <sheetFormatPr defaultRowHeight="15" x14ac:dyDescent="0.25"/>
  <cols>
    <col min="1" max="1" width="13.140625" bestFit="1" customWidth="1"/>
    <col min="2" max="2" width="16.28515625" bestFit="1" customWidth="1"/>
    <col min="3" max="4" width="3" customWidth="1"/>
    <col min="5" max="5" width="2" customWidth="1"/>
    <col min="6" max="6" width="11.28515625" bestFit="1" customWidth="1"/>
  </cols>
  <sheetData>
    <row r="3" spans="1:6" x14ac:dyDescent="0.25">
      <c r="A3" s="3" t="s">
        <v>86</v>
      </c>
      <c r="B3" s="3" t="s">
        <v>82</v>
      </c>
    </row>
    <row r="4" spans="1:6" x14ac:dyDescent="0.25">
      <c r="A4" s="3" t="s">
        <v>59</v>
      </c>
      <c r="B4" s="5">
        <v>0</v>
      </c>
      <c r="C4" s="5">
        <v>1</v>
      </c>
      <c r="D4" s="5">
        <v>2</v>
      </c>
      <c r="E4" s="5">
        <v>3</v>
      </c>
      <c r="F4" s="5" t="s">
        <v>76</v>
      </c>
    </row>
    <row r="5" spans="1:6" x14ac:dyDescent="0.25">
      <c r="A5" s="2">
        <v>1</v>
      </c>
      <c r="B5" s="1">
        <v>1</v>
      </c>
      <c r="C5" s="1">
        <v>3</v>
      </c>
      <c r="D5" s="1"/>
      <c r="E5" s="1"/>
      <c r="F5" s="1">
        <v>4</v>
      </c>
    </row>
    <row r="6" spans="1:6" x14ac:dyDescent="0.25">
      <c r="A6" s="2">
        <v>2</v>
      </c>
      <c r="B6" s="1">
        <v>4</v>
      </c>
      <c r="C6" s="1">
        <v>1</v>
      </c>
      <c r="D6" s="1">
        <v>1</v>
      </c>
      <c r="E6" s="1"/>
      <c r="F6" s="1">
        <v>6</v>
      </c>
    </row>
    <row r="7" spans="1:6" x14ac:dyDescent="0.25">
      <c r="A7" s="2">
        <v>3</v>
      </c>
      <c r="B7" s="1">
        <v>3</v>
      </c>
      <c r="C7" s="1">
        <v>12</v>
      </c>
      <c r="D7" s="1">
        <v>6</v>
      </c>
      <c r="E7" s="1">
        <v>1</v>
      </c>
      <c r="F7" s="1">
        <v>22</v>
      </c>
    </row>
    <row r="8" spans="1:6" x14ac:dyDescent="0.25">
      <c r="A8" s="2">
        <v>4</v>
      </c>
      <c r="B8" s="1">
        <v>5</v>
      </c>
      <c r="C8" s="1">
        <v>3</v>
      </c>
      <c r="D8" s="1">
        <v>3</v>
      </c>
      <c r="E8" s="1"/>
      <c r="F8" s="1">
        <v>11</v>
      </c>
    </row>
    <row r="9" spans="1:6" x14ac:dyDescent="0.25">
      <c r="A9" s="2" t="s">
        <v>76</v>
      </c>
      <c r="B9" s="1">
        <v>13</v>
      </c>
      <c r="C9" s="1">
        <v>19</v>
      </c>
      <c r="D9" s="1">
        <v>10</v>
      </c>
      <c r="E9" s="1">
        <v>1</v>
      </c>
      <c r="F9" s="1">
        <v>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9"/>
  <sheetViews>
    <sheetView workbookViewId="0">
      <selection activeCell="K13" sqref="K13"/>
    </sheetView>
  </sheetViews>
  <sheetFormatPr defaultRowHeight="15" x14ac:dyDescent="0.25"/>
  <cols>
    <col min="1" max="1" width="14" bestFit="1" customWidth="1"/>
    <col min="2" max="2" width="16.28515625" bestFit="1" customWidth="1"/>
    <col min="3" max="4" width="2" customWidth="1"/>
    <col min="5" max="5" width="3" customWidth="1"/>
    <col min="6" max="6" width="5" customWidth="1"/>
    <col min="7" max="7" width="3" customWidth="1"/>
    <col min="8" max="8" width="5" customWidth="1"/>
    <col min="9" max="10" width="3" customWidth="1"/>
    <col min="11" max="11" width="5" customWidth="1"/>
    <col min="12" max="19" width="3" customWidth="1"/>
    <col min="20" max="20" width="11.28515625" bestFit="1" customWidth="1"/>
  </cols>
  <sheetData>
    <row r="3" spans="1:20" x14ac:dyDescent="0.25">
      <c r="A3" s="3" t="s">
        <v>94</v>
      </c>
      <c r="B3" s="3" t="s">
        <v>82</v>
      </c>
    </row>
    <row r="4" spans="1:20" x14ac:dyDescent="0.25">
      <c r="A4" s="3" t="s">
        <v>59</v>
      </c>
      <c r="B4" s="5">
        <v>1</v>
      </c>
      <c r="C4" s="5">
        <v>7</v>
      </c>
      <c r="D4" s="5">
        <v>9</v>
      </c>
      <c r="E4" s="5">
        <v>10</v>
      </c>
      <c r="F4" s="5">
        <v>10.5</v>
      </c>
      <c r="G4" s="5">
        <v>11</v>
      </c>
      <c r="H4" s="5">
        <v>11.5</v>
      </c>
      <c r="I4" s="5">
        <v>12</v>
      </c>
      <c r="J4" s="5">
        <v>13</v>
      </c>
      <c r="K4" s="5">
        <v>13.5</v>
      </c>
      <c r="L4" s="5">
        <v>14</v>
      </c>
      <c r="M4" s="5">
        <v>15</v>
      </c>
      <c r="N4" s="5">
        <v>16</v>
      </c>
      <c r="O4" s="5">
        <v>17</v>
      </c>
      <c r="P4" s="5">
        <v>18</v>
      </c>
      <c r="Q4" s="5">
        <v>20</v>
      </c>
      <c r="R4" s="5">
        <v>21</v>
      </c>
      <c r="S4" s="5">
        <v>22</v>
      </c>
      <c r="T4" s="5" t="s">
        <v>76</v>
      </c>
    </row>
    <row r="5" spans="1:20" x14ac:dyDescent="0.25">
      <c r="A5" s="2">
        <v>1</v>
      </c>
      <c r="B5" s="1"/>
      <c r="C5" s="1">
        <v>1</v>
      </c>
      <c r="D5" s="1"/>
      <c r="E5" s="1"/>
      <c r="F5" s="1"/>
      <c r="G5" s="1"/>
      <c r="H5" s="1"/>
      <c r="I5" s="1"/>
      <c r="J5" s="1"/>
      <c r="K5" s="1"/>
      <c r="L5" s="1">
        <v>2</v>
      </c>
      <c r="M5" s="1">
        <v>1</v>
      </c>
      <c r="N5" s="1"/>
      <c r="O5" s="1"/>
      <c r="P5" s="1"/>
      <c r="Q5" s="1"/>
      <c r="R5" s="1"/>
      <c r="S5" s="1"/>
      <c r="T5" s="1">
        <v>4</v>
      </c>
    </row>
    <row r="6" spans="1:20" x14ac:dyDescent="0.25">
      <c r="A6" s="2">
        <v>2</v>
      </c>
      <c r="B6" s="1">
        <v>1</v>
      </c>
      <c r="C6" s="1"/>
      <c r="D6" s="1">
        <v>1</v>
      </c>
      <c r="E6" s="1">
        <v>1</v>
      </c>
      <c r="F6" s="1"/>
      <c r="G6" s="1"/>
      <c r="H6" s="1"/>
      <c r="I6" s="1"/>
      <c r="J6" s="1">
        <v>2</v>
      </c>
      <c r="K6" s="1"/>
      <c r="L6" s="1">
        <v>1</v>
      </c>
      <c r="M6" s="1"/>
      <c r="N6" s="1"/>
      <c r="O6" s="1"/>
      <c r="P6" s="1"/>
      <c r="Q6" s="1"/>
      <c r="R6" s="1"/>
      <c r="S6" s="1"/>
      <c r="T6" s="1">
        <v>6</v>
      </c>
    </row>
    <row r="7" spans="1:20" x14ac:dyDescent="0.25">
      <c r="A7" s="2">
        <v>3</v>
      </c>
      <c r="B7" s="1"/>
      <c r="C7" s="1"/>
      <c r="D7" s="1"/>
      <c r="E7" s="1">
        <v>1</v>
      </c>
      <c r="F7" s="1">
        <v>2</v>
      </c>
      <c r="G7" s="1">
        <v>2</v>
      </c>
      <c r="H7" s="1"/>
      <c r="I7" s="1">
        <v>4</v>
      </c>
      <c r="J7" s="1">
        <v>1</v>
      </c>
      <c r="K7" s="1">
        <v>1</v>
      </c>
      <c r="L7" s="1">
        <v>1</v>
      </c>
      <c r="M7" s="1">
        <v>2</v>
      </c>
      <c r="N7" s="1">
        <v>2</v>
      </c>
      <c r="O7" s="1">
        <v>3</v>
      </c>
      <c r="P7" s="1">
        <v>1</v>
      </c>
      <c r="Q7" s="1"/>
      <c r="R7" s="1">
        <v>2</v>
      </c>
      <c r="S7" s="1"/>
      <c r="T7" s="1">
        <v>22</v>
      </c>
    </row>
    <row r="8" spans="1:20" x14ac:dyDescent="0.25">
      <c r="A8" s="2">
        <v>4</v>
      </c>
      <c r="B8" s="1"/>
      <c r="C8" s="1"/>
      <c r="D8" s="1"/>
      <c r="E8" s="1"/>
      <c r="F8" s="1"/>
      <c r="G8" s="1"/>
      <c r="H8" s="1">
        <v>1</v>
      </c>
      <c r="I8" s="1">
        <v>2</v>
      </c>
      <c r="J8" s="1"/>
      <c r="K8" s="1"/>
      <c r="L8" s="1"/>
      <c r="M8" s="1">
        <v>1</v>
      </c>
      <c r="N8" s="1">
        <v>1</v>
      </c>
      <c r="O8" s="1">
        <v>1</v>
      </c>
      <c r="P8" s="1"/>
      <c r="Q8" s="1">
        <v>1</v>
      </c>
      <c r="R8" s="1">
        <v>3</v>
      </c>
      <c r="S8" s="1">
        <v>1</v>
      </c>
      <c r="T8" s="1">
        <v>11</v>
      </c>
    </row>
    <row r="9" spans="1:20" x14ac:dyDescent="0.25">
      <c r="A9" s="2" t="s">
        <v>76</v>
      </c>
      <c r="B9" s="1">
        <v>1</v>
      </c>
      <c r="C9" s="1">
        <v>1</v>
      </c>
      <c r="D9" s="1">
        <v>1</v>
      </c>
      <c r="E9" s="1">
        <v>2</v>
      </c>
      <c r="F9" s="1">
        <v>2</v>
      </c>
      <c r="G9" s="1">
        <v>2</v>
      </c>
      <c r="H9" s="1">
        <v>1</v>
      </c>
      <c r="I9" s="1">
        <v>6</v>
      </c>
      <c r="J9" s="1">
        <v>3</v>
      </c>
      <c r="K9" s="1">
        <v>1</v>
      </c>
      <c r="L9" s="1">
        <v>4</v>
      </c>
      <c r="M9" s="1">
        <v>4</v>
      </c>
      <c r="N9" s="1">
        <v>3</v>
      </c>
      <c r="O9" s="1">
        <v>4</v>
      </c>
      <c r="P9" s="1">
        <v>1</v>
      </c>
      <c r="Q9" s="1">
        <v>1</v>
      </c>
      <c r="R9" s="1">
        <v>5</v>
      </c>
      <c r="S9" s="1">
        <v>1</v>
      </c>
      <c r="T9" s="1">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
  <sheetViews>
    <sheetView workbookViewId="0">
      <selection activeCell="B17" sqref="B17"/>
    </sheetView>
  </sheetViews>
  <sheetFormatPr defaultRowHeight="15" x14ac:dyDescent="0.25"/>
  <cols>
    <col min="1" max="1" width="7.28515625" customWidth="1"/>
    <col min="2" max="2" width="18.140625" bestFit="1" customWidth="1"/>
    <col min="3" max="3" width="14.85546875" bestFit="1" customWidth="1"/>
    <col min="4" max="4" width="17.85546875" bestFit="1" customWidth="1"/>
    <col min="5" max="5" width="14.5703125" bestFit="1" customWidth="1"/>
    <col min="6" max="6" width="13.5703125" bestFit="1" customWidth="1"/>
    <col min="7" max="7" width="12" bestFit="1" customWidth="1"/>
    <col min="8" max="8" width="13.5703125" bestFit="1" customWidth="1"/>
    <col min="9" max="9" width="12" bestFit="1" customWidth="1"/>
    <col min="10" max="10" width="15.7109375" bestFit="1" customWidth="1"/>
    <col min="11" max="11" width="13.5703125" bestFit="1" customWidth="1"/>
    <col min="12" max="12" width="16" bestFit="1" customWidth="1"/>
    <col min="13" max="13" width="13.85546875" bestFit="1" customWidth="1"/>
    <col min="14" max="14" width="17" bestFit="1" customWidth="1"/>
    <col min="15" max="15" width="12.7109375" bestFit="1" customWidth="1"/>
    <col min="16" max="16" width="12.140625" bestFit="1" customWidth="1"/>
    <col min="17" max="17" width="12" bestFit="1" customWidth="1"/>
  </cols>
  <sheetData>
    <row r="1" spans="1:17" s="5" customFormat="1" x14ac:dyDescent="0.25">
      <c r="C1" s="5" t="s">
        <v>81</v>
      </c>
      <c r="E1" s="5" t="s">
        <v>81</v>
      </c>
      <c r="G1" s="5" t="s">
        <v>81</v>
      </c>
      <c r="I1" s="5" t="s">
        <v>81</v>
      </c>
      <c r="K1" s="5" t="s">
        <v>81</v>
      </c>
      <c r="M1" s="5" t="s">
        <v>81</v>
      </c>
      <c r="O1" s="5" t="s">
        <v>81</v>
      </c>
      <c r="Q1" s="5" t="s">
        <v>81</v>
      </c>
    </row>
    <row r="2" spans="1:17" x14ac:dyDescent="0.25">
      <c r="A2" s="5" t="s">
        <v>77</v>
      </c>
      <c r="B2" s="5" t="s">
        <v>60</v>
      </c>
      <c r="C2" s="5" t="s">
        <v>61</v>
      </c>
      <c r="D2" s="5" t="s">
        <v>62</v>
      </c>
      <c r="E2" s="5" t="s">
        <v>63</v>
      </c>
      <c r="F2" s="5" t="s">
        <v>64</v>
      </c>
      <c r="G2" s="5" t="s">
        <v>65</v>
      </c>
      <c r="H2" s="5" t="s">
        <v>66</v>
      </c>
      <c r="I2" s="5" t="s">
        <v>67</v>
      </c>
      <c r="J2" s="5" t="s">
        <v>68</v>
      </c>
      <c r="K2" s="5" t="s">
        <v>69</v>
      </c>
      <c r="L2" s="5" t="s">
        <v>70</v>
      </c>
      <c r="M2" s="5" t="s">
        <v>71</v>
      </c>
      <c r="N2" s="5" t="s">
        <v>72</v>
      </c>
      <c r="O2" s="5" t="s">
        <v>73</v>
      </c>
      <c r="P2" s="5" t="s">
        <v>74</v>
      </c>
      <c r="Q2" s="5" t="s">
        <v>75</v>
      </c>
    </row>
    <row r="3" spans="1:17" x14ac:dyDescent="0.25">
      <c r="A3" s="5">
        <v>1</v>
      </c>
      <c r="B3" s="5">
        <v>112.5</v>
      </c>
      <c r="C3" s="5">
        <v>668.75</v>
      </c>
      <c r="D3" s="5">
        <v>3.25</v>
      </c>
      <c r="E3" s="5">
        <v>0.1875</v>
      </c>
      <c r="F3" s="5">
        <v>0.75</v>
      </c>
      <c r="G3" s="5">
        <v>0.1875</v>
      </c>
      <c r="H3" s="5">
        <v>225</v>
      </c>
      <c r="I3" s="5">
        <v>725</v>
      </c>
      <c r="J3" s="5">
        <v>5.75</v>
      </c>
      <c r="K3" s="5">
        <v>3.6875</v>
      </c>
      <c r="L3" s="5">
        <v>12.5</v>
      </c>
      <c r="M3" s="5">
        <v>10.25</v>
      </c>
      <c r="N3" s="5">
        <v>10.75</v>
      </c>
      <c r="O3" s="5">
        <v>11.6875</v>
      </c>
      <c r="P3" s="5">
        <v>245</v>
      </c>
      <c r="Q3" s="5">
        <v>2225</v>
      </c>
    </row>
    <row r="4" spans="1:17" x14ac:dyDescent="0.25">
      <c r="A4" s="5">
        <v>2</v>
      </c>
      <c r="B4" s="5">
        <v>86.666666669999998</v>
      </c>
      <c r="C4" s="5">
        <v>688.88888889999998</v>
      </c>
      <c r="D4" s="5">
        <v>2.3333333330000001</v>
      </c>
      <c r="E4" s="5">
        <v>1.888888889</v>
      </c>
      <c r="F4" s="5">
        <v>0.5</v>
      </c>
      <c r="G4" s="5">
        <v>0.58333333300000001</v>
      </c>
      <c r="H4" s="5">
        <v>26.666666670000001</v>
      </c>
      <c r="I4" s="5">
        <v>1455.555556</v>
      </c>
      <c r="J4" s="5">
        <v>1.45</v>
      </c>
      <c r="K4" s="5">
        <v>1.1125</v>
      </c>
      <c r="L4" s="5">
        <v>10</v>
      </c>
      <c r="M4" s="5">
        <v>19.333333329999999</v>
      </c>
      <c r="N4" s="5">
        <v>5.8333333329999997</v>
      </c>
      <c r="O4" s="5">
        <v>35.805555560000002</v>
      </c>
      <c r="P4" s="5">
        <v>55.833333330000002</v>
      </c>
      <c r="Q4" s="5">
        <v>1353.4722220000001</v>
      </c>
    </row>
    <row r="5" spans="1:17" x14ac:dyDescent="0.25">
      <c r="A5" s="5">
        <v>3</v>
      </c>
      <c r="B5" s="5">
        <v>111.8181818</v>
      </c>
      <c r="C5" s="5">
        <v>214.8760331</v>
      </c>
      <c r="D5" s="5">
        <v>2.2727272730000001</v>
      </c>
      <c r="E5" s="5">
        <v>0.65289256200000001</v>
      </c>
      <c r="F5" s="5">
        <v>1.2272727269999999</v>
      </c>
      <c r="G5" s="5">
        <v>0.53925619800000002</v>
      </c>
      <c r="H5" s="5">
        <v>174.0909091</v>
      </c>
      <c r="I5" s="5">
        <v>794.62809919999995</v>
      </c>
      <c r="J5" s="5">
        <v>1.5227272730000001</v>
      </c>
      <c r="K5" s="5">
        <v>1.5335743799999999</v>
      </c>
      <c r="L5" s="5">
        <v>14.295454550000001</v>
      </c>
      <c r="M5" s="5">
        <v>10.219524789999999</v>
      </c>
      <c r="N5" s="5">
        <v>8.5909090910000003</v>
      </c>
      <c r="O5" s="5">
        <v>13.78719008</v>
      </c>
      <c r="P5" s="5">
        <v>79.772727270000004</v>
      </c>
      <c r="Q5" s="5">
        <v>1807.9028929999999</v>
      </c>
    </row>
    <row r="6" spans="1:17" x14ac:dyDescent="0.25">
      <c r="A6" s="5">
        <v>4</v>
      </c>
      <c r="B6" s="5">
        <v>110</v>
      </c>
      <c r="C6" s="5">
        <v>36.363636360000001</v>
      </c>
      <c r="D6" s="5">
        <v>2.636363636</v>
      </c>
      <c r="E6" s="5">
        <v>2.9586776860000001</v>
      </c>
      <c r="F6" s="5">
        <v>0.81818181800000001</v>
      </c>
      <c r="G6" s="5">
        <v>0.69421487599999998</v>
      </c>
      <c r="H6" s="5">
        <v>260.90909090000002</v>
      </c>
      <c r="I6" s="5">
        <v>1135.53719</v>
      </c>
      <c r="J6" s="5">
        <v>0.77272727299999999</v>
      </c>
      <c r="K6" s="5">
        <v>0.425619835</v>
      </c>
      <c r="L6" s="5">
        <v>17.136363639999999</v>
      </c>
      <c r="M6" s="5">
        <v>15.18595041</v>
      </c>
      <c r="N6" s="5">
        <v>5.4545454549999999</v>
      </c>
      <c r="O6" s="5">
        <v>15.338842980000001</v>
      </c>
      <c r="P6" s="5">
        <v>50.909090910000003</v>
      </c>
      <c r="Q6" s="5">
        <v>535.53719009999998</v>
      </c>
    </row>
    <row r="7" spans="1:17" x14ac:dyDescent="0.25">
      <c r="A7" s="5" t="s">
        <v>76</v>
      </c>
      <c r="B7" s="5">
        <v>107.9069767</v>
      </c>
      <c r="C7" s="5">
        <v>351.4332071</v>
      </c>
      <c r="D7" s="5">
        <v>2.4651162790000001</v>
      </c>
      <c r="E7" s="5">
        <v>1.4580854519999999</v>
      </c>
      <c r="F7" s="5">
        <v>0.97674418600000001</v>
      </c>
      <c r="G7" s="5">
        <v>0.62736614400000001</v>
      </c>
      <c r="H7" s="5">
        <v>180.46511630000001</v>
      </c>
      <c r="I7" s="5">
        <v>6128.8534339999997</v>
      </c>
      <c r="J7" s="5">
        <v>1.713953488</v>
      </c>
      <c r="K7" s="5">
        <v>3.162130882</v>
      </c>
      <c r="L7" s="5">
        <v>14.25581395</v>
      </c>
      <c r="M7" s="5">
        <v>17.702001079999999</v>
      </c>
      <c r="N7" s="5">
        <v>7.6046511629999998</v>
      </c>
      <c r="O7" s="5">
        <v>20.099513250000001</v>
      </c>
      <c r="P7" s="5">
        <v>84.418604650000006</v>
      </c>
      <c r="Q7" s="5">
        <v>4268.8480259999997</v>
      </c>
    </row>
    <row r="9" spans="1:17" x14ac:dyDescent="0.25">
      <c r="B9" t="s">
        <v>78</v>
      </c>
      <c r="D9" t="s">
        <v>79</v>
      </c>
      <c r="F9" t="s">
        <v>80</v>
      </c>
      <c r="H9" t="s">
        <v>5</v>
      </c>
      <c r="J9" t="s">
        <v>6</v>
      </c>
      <c r="L9" t="s">
        <v>7</v>
      </c>
      <c r="N9" t="s">
        <v>8</v>
      </c>
      <c r="P9" t="s">
        <v>9</v>
      </c>
    </row>
    <row r="10" spans="1:17" x14ac:dyDescent="0.25">
      <c r="A10" s="5" t="s">
        <v>87</v>
      </c>
      <c r="B10" s="5">
        <v>0.491560102</v>
      </c>
      <c r="C10" s="5"/>
      <c r="D10" s="5">
        <v>0.40468227400000001</v>
      </c>
      <c r="E10" s="5"/>
      <c r="F10" s="5">
        <v>8.1081080999999999E-2</v>
      </c>
      <c r="G10" s="5"/>
      <c r="H10" s="5">
        <v>18.039490449999999</v>
      </c>
      <c r="I10" s="5"/>
      <c r="J10" s="5">
        <v>3.8520833329999999</v>
      </c>
      <c r="K10" s="5"/>
      <c r="L10" s="5">
        <v>0.211267606</v>
      </c>
      <c r="M10" s="5"/>
      <c r="N10" s="5">
        <v>0.50899254299999996</v>
      </c>
      <c r="O10" s="5"/>
      <c r="P10" s="5">
        <v>9.9998059379999997</v>
      </c>
      <c r="Q10" s="5"/>
    </row>
    <row r="11" spans="1:17" x14ac:dyDescent="0.25">
      <c r="A11" s="5" t="s">
        <v>88</v>
      </c>
      <c r="B11" s="5">
        <v>0.69995935799999998</v>
      </c>
      <c r="C11" s="5"/>
      <c r="D11" s="5">
        <v>1.4450870000000001E-3</v>
      </c>
      <c r="E11" s="5"/>
      <c r="F11" s="5">
        <v>0.47116564399999999</v>
      </c>
      <c r="G11" s="5"/>
      <c r="H11" s="5">
        <v>9.6587259480000007</v>
      </c>
      <c r="I11" s="5"/>
      <c r="J11" s="5">
        <v>1.9989069999999999E-3</v>
      </c>
      <c r="K11" s="5"/>
      <c r="L11" s="5">
        <v>0.62433655899999996</v>
      </c>
      <c r="M11" s="5"/>
      <c r="N11" s="5">
        <v>0.15333339500000001</v>
      </c>
      <c r="O11" s="5"/>
      <c r="P11" s="5">
        <v>0.181280159</v>
      </c>
      <c r="Q11" s="5"/>
    </row>
    <row r="12" spans="1:17" x14ac:dyDescent="0.25">
      <c r="A12" s="5" t="s">
        <v>89</v>
      </c>
      <c r="B12" s="5">
        <v>1.3157894999999999E-2</v>
      </c>
      <c r="C12" s="5"/>
      <c r="D12" s="5">
        <v>3.6613272000000002E-2</v>
      </c>
      <c r="E12" s="5"/>
      <c r="F12" s="5">
        <v>0.13567839200000001</v>
      </c>
      <c r="G12" s="5"/>
      <c r="H12" s="5">
        <v>3.905052451</v>
      </c>
      <c r="I12" s="5"/>
      <c r="J12" s="5">
        <v>0.28710783000000001</v>
      </c>
      <c r="K12" s="5"/>
      <c r="L12" s="5">
        <v>0.31767815399999999</v>
      </c>
      <c r="M12" s="5"/>
      <c r="N12" s="5">
        <v>0.337731432</v>
      </c>
      <c r="O12" s="5"/>
      <c r="P12" s="5">
        <v>0.35550706399999998</v>
      </c>
      <c r="Q12" s="5"/>
    </row>
    <row r="13" spans="1:17" x14ac:dyDescent="0.25">
      <c r="A13" s="5" t="s">
        <v>90</v>
      </c>
      <c r="B13" s="5">
        <v>5.2610000000000005E-4</v>
      </c>
      <c r="C13" s="5"/>
      <c r="D13" s="5">
        <v>1.1364474490000001</v>
      </c>
      <c r="E13" s="5"/>
      <c r="F13" s="5">
        <v>0.31343283599999999</v>
      </c>
      <c r="G13" s="5"/>
      <c r="H13" s="5">
        <v>1.7055064579999999</v>
      </c>
      <c r="I13" s="5"/>
      <c r="J13" s="5">
        <v>3.422635536</v>
      </c>
      <c r="K13" s="5"/>
      <c r="L13" s="5">
        <v>0.15748567999999999</v>
      </c>
      <c r="M13" s="5"/>
      <c r="N13" s="5">
        <v>0.18299235599999999</v>
      </c>
      <c r="O13" s="5"/>
      <c r="P13" s="5">
        <v>6.7693302769999999</v>
      </c>
      <c r="Q13" s="5"/>
    </row>
    <row r="14" spans="1:17" x14ac:dyDescent="0.25">
      <c r="A14" s="5" t="s">
        <v>91</v>
      </c>
      <c r="B14" s="5">
        <v>8.8638199999999997E-3</v>
      </c>
      <c r="C14" s="5"/>
      <c r="D14" s="5">
        <v>0.119684781</v>
      </c>
      <c r="E14" s="5"/>
      <c r="F14" s="5">
        <v>5.2724080000000001E-3</v>
      </c>
      <c r="G14" s="5"/>
      <c r="H14" s="5">
        <v>0.69305941100000001</v>
      </c>
      <c r="I14" s="5"/>
      <c r="J14" s="5">
        <v>6.0229812880000004</v>
      </c>
      <c r="K14" s="5"/>
      <c r="L14" s="5">
        <v>0.84509787999999997</v>
      </c>
      <c r="M14" s="5"/>
      <c r="N14" s="5">
        <v>1.037574298</v>
      </c>
      <c r="O14" s="5"/>
      <c r="P14" s="5">
        <v>13.646358810000001</v>
      </c>
      <c r="Q14" s="5"/>
    </row>
    <row r="15" spans="1:17" x14ac:dyDescent="0.25">
      <c r="A15" s="5" t="s">
        <v>92</v>
      </c>
      <c r="B15" s="5">
        <v>0.75069637899999997</v>
      </c>
      <c r="C15" s="5"/>
      <c r="D15" s="5">
        <v>1.8942982000000001E-2</v>
      </c>
      <c r="E15" s="5"/>
      <c r="F15" s="5">
        <v>7.9245283E-2</v>
      </c>
      <c r="G15" s="5"/>
      <c r="H15" s="5">
        <v>21.176205830000001</v>
      </c>
      <c r="I15" s="5"/>
      <c r="J15" s="5">
        <v>0.29822016299999998</v>
      </c>
      <c r="K15" s="5"/>
      <c r="L15" s="5">
        <v>1.47534017</v>
      </c>
      <c r="M15" s="5"/>
      <c r="N15" s="5">
        <v>2.805395E-3</v>
      </c>
      <c r="O15" s="5"/>
      <c r="P15" s="5">
        <v>1.2836444000000001E-2</v>
      </c>
      <c r="Q15"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9"/>
  <sheetViews>
    <sheetView workbookViewId="0">
      <selection activeCell="H16" sqref="H16"/>
    </sheetView>
  </sheetViews>
  <sheetFormatPr defaultRowHeight="15" x14ac:dyDescent="0.25"/>
  <cols>
    <col min="1" max="1" width="16" bestFit="1" customWidth="1"/>
    <col min="2" max="2" width="16.28515625" bestFit="1" customWidth="1"/>
    <col min="3" max="4" width="3" customWidth="1"/>
    <col min="5" max="10" width="4" customWidth="1"/>
    <col min="11" max="11" width="11.28515625" bestFit="1" customWidth="1"/>
  </cols>
  <sheetData>
    <row r="3" spans="1:11" x14ac:dyDescent="0.25">
      <c r="A3" s="3" t="s">
        <v>95</v>
      </c>
      <c r="B3" s="3" t="s">
        <v>82</v>
      </c>
    </row>
    <row r="4" spans="1:11" x14ac:dyDescent="0.25">
      <c r="A4" s="3" t="s">
        <v>59</v>
      </c>
      <c r="B4" s="5">
        <v>50</v>
      </c>
      <c r="C4" s="5">
        <v>70</v>
      </c>
      <c r="D4" s="5">
        <v>90</v>
      </c>
      <c r="E4" s="5">
        <v>100</v>
      </c>
      <c r="F4" s="5">
        <v>110</v>
      </c>
      <c r="G4" s="5">
        <v>120</v>
      </c>
      <c r="H4" s="5">
        <v>130</v>
      </c>
      <c r="I4" s="5">
        <v>140</v>
      </c>
      <c r="J4" s="5">
        <v>160</v>
      </c>
      <c r="K4" s="5" t="s">
        <v>76</v>
      </c>
    </row>
    <row r="5" spans="1:11" x14ac:dyDescent="0.25">
      <c r="A5" s="2">
        <v>1</v>
      </c>
      <c r="B5" s="1"/>
      <c r="C5" s="1">
        <v>1</v>
      </c>
      <c r="D5" s="1"/>
      <c r="E5" s="1"/>
      <c r="F5" s="1"/>
      <c r="G5" s="1">
        <v>2</v>
      </c>
      <c r="H5" s="1"/>
      <c r="I5" s="1">
        <v>1</v>
      </c>
      <c r="J5" s="1"/>
      <c r="K5" s="1">
        <v>4</v>
      </c>
    </row>
    <row r="6" spans="1:11" x14ac:dyDescent="0.25">
      <c r="A6" s="2">
        <v>2</v>
      </c>
      <c r="B6" s="1">
        <v>2</v>
      </c>
      <c r="C6" s="1"/>
      <c r="D6" s="1"/>
      <c r="E6" s="1">
        <v>2</v>
      </c>
      <c r="F6" s="1">
        <v>2</v>
      </c>
      <c r="G6" s="1"/>
      <c r="H6" s="1"/>
      <c r="I6" s="1"/>
      <c r="J6" s="1"/>
      <c r="K6" s="1">
        <v>6</v>
      </c>
    </row>
    <row r="7" spans="1:11" x14ac:dyDescent="0.25">
      <c r="A7" s="2">
        <v>3</v>
      </c>
      <c r="B7" s="1"/>
      <c r="C7" s="1"/>
      <c r="D7" s="1">
        <v>1</v>
      </c>
      <c r="E7" s="1">
        <v>5</v>
      </c>
      <c r="F7" s="1">
        <v>12</v>
      </c>
      <c r="G7" s="1">
        <v>1</v>
      </c>
      <c r="H7" s="1">
        <v>1</v>
      </c>
      <c r="I7" s="1">
        <v>1</v>
      </c>
      <c r="J7" s="1">
        <v>1</v>
      </c>
      <c r="K7" s="1">
        <v>22</v>
      </c>
    </row>
    <row r="8" spans="1:11" x14ac:dyDescent="0.25">
      <c r="A8" s="2">
        <v>4</v>
      </c>
      <c r="B8" s="1"/>
      <c r="C8" s="1"/>
      <c r="D8" s="1"/>
      <c r="E8" s="1">
        <v>2</v>
      </c>
      <c r="F8" s="1">
        <v>7</v>
      </c>
      <c r="G8" s="1">
        <v>2</v>
      </c>
      <c r="H8" s="1"/>
      <c r="I8" s="1"/>
      <c r="J8" s="1"/>
      <c r="K8" s="1">
        <v>11</v>
      </c>
    </row>
    <row r="9" spans="1:11" x14ac:dyDescent="0.25">
      <c r="A9" s="2" t="s">
        <v>76</v>
      </c>
      <c r="B9" s="1">
        <v>2</v>
      </c>
      <c r="C9" s="1">
        <v>1</v>
      </c>
      <c r="D9" s="1">
        <v>1</v>
      </c>
      <c r="E9" s="1">
        <v>9</v>
      </c>
      <c r="F9" s="1">
        <v>21</v>
      </c>
      <c r="G9" s="1">
        <v>5</v>
      </c>
      <c r="H9" s="1">
        <v>1</v>
      </c>
      <c r="I9" s="1">
        <v>2</v>
      </c>
      <c r="J9" s="1">
        <v>1</v>
      </c>
      <c r="K9" s="1">
        <v>43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8"/>
  <sheetViews>
    <sheetView tabSelected="1" workbookViewId="0">
      <selection activeCell="B5" sqref="B5"/>
    </sheetView>
  </sheetViews>
  <sheetFormatPr defaultRowHeight="15" x14ac:dyDescent="0.25"/>
  <cols>
    <col min="1" max="1" width="13.140625" bestFit="1" customWidth="1"/>
    <col min="2" max="2" width="18.140625" bestFit="1" customWidth="1"/>
    <col min="3" max="3" width="17.85546875" bestFit="1" customWidth="1"/>
    <col min="4" max="5" width="13.5703125" bestFit="1" customWidth="1"/>
    <col min="6" max="6" width="15.7109375" bestFit="1" customWidth="1"/>
    <col min="7" max="8" width="16" bestFit="1" customWidth="1"/>
    <col min="9" max="9" width="12.140625" customWidth="1"/>
    <col min="10" max="10" width="12" bestFit="1" customWidth="1"/>
  </cols>
  <sheetData>
    <row r="3" spans="1:10" x14ac:dyDescent="0.25">
      <c r="A3" s="3" t="s">
        <v>59</v>
      </c>
      <c r="B3" s="5" t="s">
        <v>60</v>
      </c>
      <c r="C3" s="5" t="s">
        <v>62</v>
      </c>
      <c r="D3" s="5" t="s">
        <v>64</v>
      </c>
      <c r="E3" s="5" t="s">
        <v>66</v>
      </c>
      <c r="F3" s="5" t="s">
        <v>68</v>
      </c>
      <c r="G3" s="5" t="s">
        <v>70</v>
      </c>
      <c r="H3" s="5" t="s">
        <v>96</v>
      </c>
      <c r="I3" s="5" t="s">
        <v>74</v>
      </c>
      <c r="J3" s="5" t="s">
        <v>97</v>
      </c>
    </row>
    <row r="4" spans="1:10" x14ac:dyDescent="0.25">
      <c r="A4" s="2">
        <v>1</v>
      </c>
      <c r="B4" s="1">
        <v>112.5</v>
      </c>
      <c r="C4" s="1">
        <v>3.25</v>
      </c>
      <c r="D4" s="1">
        <v>0.75</v>
      </c>
      <c r="E4" s="1">
        <v>225</v>
      </c>
      <c r="F4" s="1">
        <v>5.75</v>
      </c>
      <c r="G4" s="1">
        <v>12.5</v>
      </c>
      <c r="H4" s="1">
        <v>10.75</v>
      </c>
      <c r="I4" s="1">
        <v>245</v>
      </c>
      <c r="J4" s="1">
        <v>4</v>
      </c>
    </row>
    <row r="5" spans="1:10" x14ac:dyDescent="0.25">
      <c r="A5" s="2">
        <v>2</v>
      </c>
      <c r="B5" s="1">
        <v>86.666666666666671</v>
      </c>
      <c r="C5" s="1">
        <v>2.3333333333333335</v>
      </c>
      <c r="D5" s="1">
        <v>0.5</v>
      </c>
      <c r="E5" s="1">
        <v>26.666666666666668</v>
      </c>
      <c r="F5" s="1">
        <v>1.45</v>
      </c>
      <c r="G5" s="1">
        <v>10</v>
      </c>
      <c r="H5" s="1">
        <v>5.833333333333333</v>
      </c>
      <c r="I5" s="1">
        <v>55.833333333333336</v>
      </c>
      <c r="J5" s="1">
        <v>6</v>
      </c>
    </row>
    <row r="6" spans="1:10" x14ac:dyDescent="0.25">
      <c r="A6" s="2">
        <v>3</v>
      </c>
      <c r="B6" s="1">
        <v>111.81818181818181</v>
      </c>
      <c r="C6" s="1">
        <v>2.2727272727272729</v>
      </c>
      <c r="D6" s="1">
        <v>1.2272727272727273</v>
      </c>
      <c r="E6" s="1">
        <v>174.09090909090909</v>
      </c>
      <c r="F6" s="1">
        <v>1.5227272727272727</v>
      </c>
      <c r="G6" s="1">
        <v>14.295454545454545</v>
      </c>
      <c r="H6" s="1">
        <v>8.5909090909090917</v>
      </c>
      <c r="I6" s="1">
        <v>79.772727272727266</v>
      </c>
      <c r="J6" s="1">
        <v>22</v>
      </c>
    </row>
    <row r="7" spans="1:10" x14ac:dyDescent="0.25">
      <c r="A7" s="2">
        <v>4</v>
      </c>
      <c r="B7" s="1">
        <v>110</v>
      </c>
      <c r="C7" s="1">
        <v>2.6363636363636362</v>
      </c>
      <c r="D7" s="1">
        <v>0.81818181818181823</v>
      </c>
      <c r="E7" s="1">
        <v>260.90909090909093</v>
      </c>
      <c r="F7" s="1">
        <v>0.77272727272727271</v>
      </c>
      <c r="G7" s="1">
        <v>17.136363636363637</v>
      </c>
      <c r="H7" s="1">
        <v>5.4545454545454541</v>
      </c>
      <c r="I7" s="1">
        <v>50.909090909090907</v>
      </c>
      <c r="J7" s="1">
        <v>11</v>
      </c>
    </row>
    <row r="8" spans="1:10" x14ac:dyDescent="0.25">
      <c r="A8" s="2" t="s">
        <v>76</v>
      </c>
      <c r="B8" s="1">
        <v>107.90697674418605</v>
      </c>
      <c r="C8" s="1">
        <v>2.4651162790697674</v>
      </c>
      <c r="D8" s="1">
        <v>0.97674418604651159</v>
      </c>
      <c r="E8" s="1">
        <v>180.46511627906978</v>
      </c>
      <c r="F8" s="1">
        <v>1.713953488372093</v>
      </c>
      <c r="G8" s="1">
        <v>14.255813953488373</v>
      </c>
      <c r="H8" s="1">
        <v>7.6046511627906979</v>
      </c>
      <c r="I8" s="1">
        <v>84.418604651162795</v>
      </c>
      <c r="J8" s="1">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Na</vt:lpstr>
      <vt:lpstr>K</vt:lpstr>
      <vt:lpstr>Fiber</vt:lpstr>
      <vt:lpstr>Sugar</vt:lpstr>
      <vt:lpstr>Fat</vt:lpstr>
      <vt:lpstr>Carbs</vt:lpstr>
      <vt:lpstr>Observation</vt:lpstr>
      <vt:lpstr>calories</vt:lpstr>
      <vt:lpstr>averages</vt:lpstr>
      <vt:lpstr>protien</vt:lpstr>
      <vt:lpstr>Train Set</vt:lpstr>
      <vt:lpstr>Sheet1</vt:lpstr>
      <vt:lpstr>FS clusterAvg</vt:lpstr>
      <vt:lpstr>Feature Scaling</vt:lpstr>
      <vt:lpstr>Feedbacks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nnaik</dc:creator>
  <cp:lastModifiedBy>Tushar Naik</cp:lastModifiedBy>
  <dcterms:created xsi:type="dcterms:W3CDTF">2013-10-20T14:37:09Z</dcterms:created>
  <dcterms:modified xsi:type="dcterms:W3CDTF">2014-04-22T08:19:15Z</dcterms:modified>
</cp:coreProperties>
</file>