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9000"/>
  </bookViews>
  <sheets>
    <sheet name="output (1)" sheetId="1" r:id="rId1"/>
  </sheets>
  <calcPr calcId="145621"/>
  <pivotCaches>
    <pivotCache cacheId="1" r:id="rId2"/>
  </pivotCaches>
</workbook>
</file>

<file path=xl/calcChain.xml><?xml version="1.0" encoding="utf-8"?>
<calcChain xmlns="http://schemas.openxmlformats.org/spreadsheetml/2006/main">
  <c r="T23" i="1" l="1"/>
  <c r="V23" i="1"/>
  <c r="X23" i="1"/>
  <c r="Z23" i="1"/>
  <c r="AB23" i="1"/>
  <c r="AD23" i="1"/>
  <c r="AF23" i="1"/>
  <c r="R23" i="1"/>
  <c r="T24" i="1"/>
  <c r="V24" i="1"/>
  <c r="X24" i="1"/>
  <c r="Z24" i="1"/>
  <c r="AB24" i="1"/>
  <c r="AD24" i="1"/>
  <c r="AF24" i="1"/>
  <c r="T25" i="1"/>
  <c r="V25" i="1"/>
  <c r="X25" i="1"/>
  <c r="Z25" i="1"/>
  <c r="AB25" i="1"/>
  <c r="AD25" i="1"/>
  <c r="AF25" i="1"/>
  <c r="T26" i="1"/>
  <c r="V26" i="1"/>
  <c r="X26" i="1"/>
  <c r="Z26" i="1"/>
  <c r="AB26" i="1"/>
  <c r="AD26" i="1"/>
  <c r="AF26" i="1"/>
  <c r="T27" i="1"/>
  <c r="V27" i="1"/>
  <c r="X27" i="1"/>
  <c r="Z27" i="1"/>
  <c r="AB27" i="1"/>
  <c r="AD27" i="1"/>
  <c r="AF27" i="1"/>
  <c r="T28" i="1"/>
  <c r="V28" i="1"/>
  <c r="X28" i="1"/>
  <c r="Z28" i="1"/>
  <c r="AB28" i="1"/>
  <c r="AD28" i="1"/>
  <c r="AF28" i="1"/>
  <c r="R28" i="1"/>
  <c r="R27" i="1"/>
  <c r="R26" i="1"/>
  <c r="R24" i="1"/>
  <c r="R25" i="1"/>
</calcChain>
</file>

<file path=xl/sharedStrings.xml><?xml version="1.0" encoding="utf-8"?>
<sst xmlns="http://schemas.openxmlformats.org/spreadsheetml/2006/main" count="134" uniqueCount="86">
  <si>
    <t>Brand</t>
  </si>
  <si>
    <t>Manufacterer</t>
  </si>
  <si>
    <t>calories</t>
  </si>
  <si>
    <t>protein</t>
  </si>
  <si>
    <t>fat</t>
  </si>
  <si>
    <t>Na</t>
  </si>
  <si>
    <t>Fibre</t>
  </si>
  <si>
    <t>Carbs</t>
  </si>
  <si>
    <t>Sugar</t>
  </si>
  <si>
    <t>K</t>
  </si>
  <si>
    <t>Group</t>
  </si>
  <si>
    <t>k=4</t>
  </si>
  <si>
    <t>k=3</t>
  </si>
  <si>
    <t>k=2</t>
  </si>
  <si>
    <t>ACCheerios</t>
  </si>
  <si>
    <t>G</t>
  </si>
  <si>
    <t>Cheerios</t>
  </si>
  <si>
    <t>CocoaPuffs</t>
  </si>
  <si>
    <t>CountChocula</t>
  </si>
  <si>
    <t>GoldenGrahams</t>
  </si>
  <si>
    <t>HoneyNutCheerios</t>
  </si>
  <si>
    <t>Kix</t>
  </si>
  <si>
    <t>LuckyCharms</t>
  </si>
  <si>
    <t>MultiGrainCheerios</t>
  </si>
  <si>
    <t>OatmealRaisinCrisp</t>
  </si>
  <si>
    <t>RaisinNutBran</t>
  </si>
  <si>
    <t>TotalCornFlakes</t>
  </si>
  <si>
    <t>TotalRaisinBran</t>
  </si>
  <si>
    <t>TotalWholeGrain</t>
  </si>
  <si>
    <t>Trix</t>
  </si>
  <si>
    <t>Cheaties</t>
  </si>
  <si>
    <t>WheatiesHoneyGold</t>
  </si>
  <si>
    <t>AllBran</t>
  </si>
  <si>
    <t>AppleJacks</t>
  </si>
  <si>
    <t>CornFlakes</t>
  </si>
  <si>
    <t>CornPops</t>
  </si>
  <si>
    <t>CracklinOatBran</t>
  </si>
  <si>
    <t>Crispix</t>
  </si>
  <si>
    <t>FrootLoops</t>
  </si>
  <si>
    <t>FrostedFlakes</t>
  </si>
  <si>
    <t>FrostedMiniWheats</t>
  </si>
  <si>
    <t>FruitfulBran</t>
  </si>
  <si>
    <t>JustRightCrunchyNuggets</t>
  </si>
  <si>
    <t>MueslixCrispyBlend</t>
  </si>
  <si>
    <t>NutNHoneyCrunch</t>
  </si>
  <si>
    <t>NutriGrainAlmondRaisin</t>
  </si>
  <si>
    <t>NutriGrainWheat</t>
  </si>
  <si>
    <t>Product19</t>
  </si>
  <si>
    <t>RaisinBran</t>
  </si>
  <si>
    <t>RiceKrispies</t>
  </si>
  <si>
    <t>Smacks</t>
  </si>
  <si>
    <t>SpecialK</t>
  </si>
  <si>
    <t>CapNCrunch</t>
  </si>
  <si>
    <t>Q</t>
  </si>
  <si>
    <t>HoneyGrahamOhs</t>
  </si>
  <si>
    <t>Life</t>
  </si>
  <si>
    <t>PuffedRice</t>
  </si>
  <si>
    <t>PuffedWheat</t>
  </si>
  <si>
    <t>QuakerOatmeal</t>
  </si>
  <si>
    <t>Row Labels</t>
  </si>
  <si>
    <t>Grand Total</t>
  </si>
  <si>
    <t>Average of calories</t>
  </si>
  <si>
    <t>Varp of calories2</t>
  </si>
  <si>
    <t>Average of protein</t>
  </si>
  <si>
    <t>Varp of protein2</t>
  </si>
  <si>
    <t>Average of fat</t>
  </si>
  <si>
    <t>Varp of fat2</t>
  </si>
  <si>
    <t>Average of Na</t>
  </si>
  <si>
    <t>Varp of Na2</t>
  </si>
  <si>
    <t>Average of Fibre</t>
  </si>
  <si>
    <t>Varp of Fibre2</t>
  </si>
  <si>
    <t>Average of Carbs</t>
  </si>
  <si>
    <t>Varp of Carbs2</t>
  </si>
  <si>
    <t>Average of Sugar</t>
  </si>
  <si>
    <t>Varp of Sugar2</t>
  </si>
  <si>
    <t>Average of K</t>
  </si>
  <si>
    <t>Varp of K2</t>
  </si>
  <si>
    <t>1,2</t>
  </si>
  <si>
    <t>1,3</t>
  </si>
  <si>
    <t>1,4</t>
  </si>
  <si>
    <t>2,3</t>
  </si>
  <si>
    <t>2,4</t>
  </si>
  <si>
    <t>3,4</t>
  </si>
  <si>
    <t>Column Labels</t>
  </si>
  <si>
    <t>Count of Sugar</t>
  </si>
  <si>
    <t>Count of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</si>
</sst>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manan" refreshedDate="41567.650856597225" createdVersion="4" refreshedVersion="4" minRefreshableVersion="3" recordCount="43">
  <cacheSource type="worksheet">
    <worksheetSource ref="A1:N44" sheet="output (1)"/>
  </cacheSource>
  <cacheFields count="14">
    <cacheField name="Brand" numFmtId="0">
      <sharedItems/>
    </cacheField>
    <cacheField name="Manufacterer" numFmtId="0">
      <sharedItems count="3">
        <s v="G"/>
        <s v="K"/>
        <s v="Q"/>
      </sharedItems>
    </cacheField>
    <cacheField name="calories" numFmtId="0">
      <sharedItems containsSemiMixedTypes="0" containsString="0" containsNumber="1" containsInteger="1" minValue="50" maxValue="160" count="9">
        <n v="110"/>
        <n v="100"/>
        <n v="120"/>
        <n v="130"/>
        <n v="160"/>
        <n v="140"/>
        <n v="90"/>
        <n v="50"/>
        <n v="70"/>
      </sharedItems>
    </cacheField>
    <cacheField name="protein" numFmtId="0">
      <sharedItems containsSemiMixedTypes="0" containsString="0" containsNumber="1" containsInteger="1" minValue="1" maxValue="6" count="6">
        <n v="6"/>
        <n v="1"/>
        <n v="3"/>
        <n v="2"/>
        <n v="4"/>
        <n v="5"/>
      </sharedItems>
    </cacheField>
    <cacheField name="fat" numFmtId="0">
      <sharedItems containsSemiMixedTypes="0" containsString="0" containsNumber="1" containsInteger="1" minValue="0" maxValue="3" count="4">
        <n v="2"/>
        <n v="1"/>
        <n v="0"/>
        <n v="3"/>
      </sharedItems>
    </cacheField>
    <cacheField name="Na" numFmtId="0">
      <sharedItems containsSemiMixedTypes="0" containsString="0" containsNumber="1" containsInteger="1" minValue="0" maxValue="320" count="19">
        <n v="290"/>
        <n v="280"/>
        <n v="250"/>
        <n v="260"/>
        <n v="220"/>
        <n v="320"/>
        <n v="230"/>
        <n v="180"/>
        <n v="170"/>
        <n v="140"/>
        <n v="200"/>
        <n v="125"/>
        <n v="150"/>
        <n v="190"/>
        <n v="90"/>
        <n v="0"/>
        <n v="70"/>
        <n v="240"/>
        <n v="210"/>
      </sharedItems>
    </cacheField>
    <cacheField name="Fibre" numFmtId="0">
      <sharedItems containsSemiMixedTypes="0" containsString="0" containsNumber="1" minValue="0" maxValue="9" count="10">
        <n v="2"/>
        <n v="0"/>
        <n v="1.5"/>
        <n v="1"/>
        <n v="2.5"/>
        <n v="3"/>
        <n v="4"/>
        <n v="2.7"/>
        <n v="9"/>
        <n v="5"/>
      </sharedItems>
    </cacheField>
    <cacheField name="Carbs" numFmtId="0">
      <sharedItems containsSemiMixedTypes="0" containsString="0" containsNumber="1" minValue="1" maxValue="22" count="18">
        <n v="17"/>
        <n v="15"/>
        <n v="11.5"/>
        <n v="21"/>
        <n v="20"/>
        <n v="22"/>
        <n v="16"/>
        <n v="12"/>
        <n v="10.5"/>
        <n v="13.5"/>
        <n v="13"/>
        <n v="11"/>
        <n v="10"/>
        <n v="14"/>
        <n v="18"/>
        <n v="9"/>
        <n v="1"/>
        <n v="7"/>
      </sharedItems>
    </cacheField>
    <cacheField name="Sugar" numFmtId="0">
      <sharedItems containsSemiMixedTypes="0" containsString="0" containsNumber="1" containsInteger="1" minValue="0" maxValue="15" count="15">
        <n v="1"/>
        <n v="9"/>
        <n v="10"/>
        <n v="3"/>
        <n v="2"/>
        <n v="12"/>
        <n v="11"/>
        <n v="13"/>
        <n v="6"/>
        <n v="8"/>
        <n v="14"/>
        <n v="7"/>
        <n v="15"/>
        <n v="0"/>
        <n v="5"/>
      </sharedItems>
    </cacheField>
    <cacheField name="K" numFmtId="0">
      <sharedItems containsSemiMixedTypes="0" containsString="0" containsNumber="1" containsInteger="1" minValue="15" maxValue="320"/>
    </cacheField>
    <cacheField name="Group" numFmtId="0">
      <sharedItems containsSemiMixedTypes="0" containsString="0" containsNumber="1" containsInteger="1" minValue="1" maxValue="3"/>
    </cacheField>
    <cacheField name="k=4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k=3" numFmtId="0">
      <sharedItems containsSemiMixedTypes="0" containsString="0" containsNumber="1" containsInteger="1" minValue="1" maxValue="3"/>
    </cacheField>
    <cacheField name="k=2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Cheerios"/>
    <x v="0"/>
    <x v="0"/>
    <x v="0"/>
    <x v="0"/>
    <x v="0"/>
    <x v="0"/>
    <x v="0"/>
    <x v="0"/>
    <n v="105"/>
    <n v="1"/>
    <x v="0"/>
    <n v="2"/>
    <n v="1"/>
  </r>
  <r>
    <s v="GoldenGrahams"/>
    <x v="0"/>
    <x v="0"/>
    <x v="1"/>
    <x v="1"/>
    <x v="1"/>
    <x v="1"/>
    <x v="1"/>
    <x v="1"/>
    <n v="45"/>
    <n v="1"/>
    <x v="0"/>
    <n v="2"/>
    <n v="1"/>
  </r>
  <r>
    <s v="HoneyNutCheerios"/>
    <x v="0"/>
    <x v="0"/>
    <x v="2"/>
    <x v="1"/>
    <x v="2"/>
    <x v="2"/>
    <x v="2"/>
    <x v="2"/>
    <n v="90"/>
    <n v="1"/>
    <x v="0"/>
    <n v="2"/>
    <n v="1"/>
  </r>
  <r>
    <s v="Kix"/>
    <x v="0"/>
    <x v="0"/>
    <x v="3"/>
    <x v="1"/>
    <x v="3"/>
    <x v="1"/>
    <x v="3"/>
    <x v="3"/>
    <n v="40"/>
    <n v="1"/>
    <x v="0"/>
    <n v="2"/>
    <n v="1"/>
  </r>
  <r>
    <s v="CornFlakes"/>
    <x v="1"/>
    <x v="1"/>
    <x v="3"/>
    <x v="2"/>
    <x v="0"/>
    <x v="3"/>
    <x v="3"/>
    <x v="4"/>
    <n v="35"/>
    <n v="2"/>
    <x v="0"/>
    <n v="2"/>
    <n v="1"/>
  </r>
  <r>
    <s v="Crispix"/>
    <x v="1"/>
    <x v="0"/>
    <x v="3"/>
    <x v="2"/>
    <x v="4"/>
    <x v="3"/>
    <x v="3"/>
    <x v="3"/>
    <n v="30"/>
    <n v="2"/>
    <x v="0"/>
    <n v="2"/>
    <n v="1"/>
  </r>
  <r>
    <s v="Product19"/>
    <x v="1"/>
    <x v="1"/>
    <x v="2"/>
    <x v="2"/>
    <x v="5"/>
    <x v="3"/>
    <x v="4"/>
    <x v="3"/>
    <n v="45"/>
    <n v="2"/>
    <x v="0"/>
    <n v="2"/>
    <n v="1"/>
  </r>
  <r>
    <s v="RiceKrispies"/>
    <x v="1"/>
    <x v="0"/>
    <x v="3"/>
    <x v="2"/>
    <x v="0"/>
    <x v="1"/>
    <x v="5"/>
    <x v="3"/>
    <n v="35"/>
    <n v="2"/>
    <x v="0"/>
    <n v="2"/>
    <n v="1"/>
  </r>
  <r>
    <s v="SpecialK"/>
    <x v="1"/>
    <x v="0"/>
    <x v="0"/>
    <x v="2"/>
    <x v="6"/>
    <x v="3"/>
    <x v="6"/>
    <x v="3"/>
    <n v="55"/>
    <n v="2"/>
    <x v="0"/>
    <n v="2"/>
    <n v="1"/>
  </r>
  <r>
    <s v="CapNCrunch"/>
    <x v="2"/>
    <x v="2"/>
    <x v="1"/>
    <x v="0"/>
    <x v="4"/>
    <x v="1"/>
    <x v="7"/>
    <x v="5"/>
    <n v="35"/>
    <n v="3"/>
    <x v="0"/>
    <n v="2"/>
    <n v="1"/>
  </r>
  <r>
    <s v="HoneyGrahamOhs"/>
    <x v="2"/>
    <x v="2"/>
    <x v="1"/>
    <x v="0"/>
    <x v="4"/>
    <x v="3"/>
    <x v="7"/>
    <x v="6"/>
    <n v="45"/>
    <n v="3"/>
    <x v="0"/>
    <n v="2"/>
    <n v="1"/>
  </r>
  <r>
    <s v="ACCheerios"/>
    <x v="0"/>
    <x v="0"/>
    <x v="3"/>
    <x v="0"/>
    <x v="7"/>
    <x v="2"/>
    <x v="8"/>
    <x v="2"/>
    <n v="70"/>
    <n v="1"/>
    <x v="1"/>
    <n v="2"/>
    <n v="1"/>
  </r>
  <r>
    <s v="CocoaPuffs"/>
    <x v="0"/>
    <x v="0"/>
    <x v="1"/>
    <x v="1"/>
    <x v="7"/>
    <x v="1"/>
    <x v="7"/>
    <x v="7"/>
    <n v="55"/>
    <n v="1"/>
    <x v="1"/>
    <n v="2"/>
    <n v="1"/>
  </r>
  <r>
    <s v="CountChocula"/>
    <x v="0"/>
    <x v="0"/>
    <x v="1"/>
    <x v="1"/>
    <x v="7"/>
    <x v="1"/>
    <x v="7"/>
    <x v="7"/>
    <n v="65"/>
    <n v="1"/>
    <x v="1"/>
    <n v="2"/>
    <n v="1"/>
  </r>
  <r>
    <s v="LuckyCharms"/>
    <x v="0"/>
    <x v="0"/>
    <x v="3"/>
    <x v="1"/>
    <x v="7"/>
    <x v="1"/>
    <x v="7"/>
    <x v="5"/>
    <n v="55"/>
    <n v="1"/>
    <x v="1"/>
    <n v="2"/>
    <n v="1"/>
  </r>
  <r>
    <s v="MultiGrainCheerios"/>
    <x v="0"/>
    <x v="1"/>
    <x v="3"/>
    <x v="1"/>
    <x v="4"/>
    <x v="0"/>
    <x v="1"/>
    <x v="8"/>
    <n v="90"/>
    <n v="1"/>
    <x v="1"/>
    <n v="2"/>
    <n v="1"/>
  </r>
  <r>
    <s v="OatmealRaisinCrisp"/>
    <x v="0"/>
    <x v="3"/>
    <x v="2"/>
    <x v="0"/>
    <x v="8"/>
    <x v="2"/>
    <x v="9"/>
    <x v="2"/>
    <n v="120"/>
    <n v="1"/>
    <x v="1"/>
    <n v="3"/>
    <n v="1"/>
  </r>
  <r>
    <s v="RaisinNutBran"/>
    <x v="0"/>
    <x v="1"/>
    <x v="2"/>
    <x v="0"/>
    <x v="9"/>
    <x v="4"/>
    <x v="8"/>
    <x v="9"/>
    <n v="140"/>
    <n v="1"/>
    <x v="1"/>
    <n v="3"/>
    <n v="1"/>
  </r>
  <r>
    <s v="TotalCornFlakes"/>
    <x v="0"/>
    <x v="0"/>
    <x v="3"/>
    <x v="1"/>
    <x v="10"/>
    <x v="1"/>
    <x v="3"/>
    <x v="3"/>
    <n v="35"/>
    <n v="1"/>
    <x v="1"/>
    <n v="2"/>
    <n v="1"/>
  </r>
  <r>
    <s v="TotalWholeGrain"/>
    <x v="0"/>
    <x v="1"/>
    <x v="2"/>
    <x v="1"/>
    <x v="10"/>
    <x v="5"/>
    <x v="6"/>
    <x v="3"/>
    <n v="110"/>
    <n v="1"/>
    <x v="1"/>
    <n v="2"/>
    <n v="1"/>
  </r>
  <r>
    <s v="Trix"/>
    <x v="0"/>
    <x v="0"/>
    <x v="1"/>
    <x v="1"/>
    <x v="9"/>
    <x v="1"/>
    <x v="10"/>
    <x v="5"/>
    <n v="25"/>
    <n v="1"/>
    <x v="1"/>
    <n v="2"/>
    <n v="2"/>
  </r>
  <r>
    <s v="Cheaties"/>
    <x v="0"/>
    <x v="1"/>
    <x v="2"/>
    <x v="1"/>
    <x v="10"/>
    <x v="5"/>
    <x v="0"/>
    <x v="3"/>
    <n v="110"/>
    <n v="1"/>
    <x v="1"/>
    <n v="2"/>
    <n v="1"/>
  </r>
  <r>
    <s v="WheatiesHoneyGold"/>
    <x v="0"/>
    <x v="0"/>
    <x v="3"/>
    <x v="1"/>
    <x v="10"/>
    <x v="3"/>
    <x v="6"/>
    <x v="9"/>
    <n v="60"/>
    <n v="1"/>
    <x v="1"/>
    <n v="2"/>
    <n v="1"/>
  </r>
  <r>
    <s v="AppleJacks"/>
    <x v="1"/>
    <x v="0"/>
    <x v="3"/>
    <x v="2"/>
    <x v="11"/>
    <x v="3"/>
    <x v="11"/>
    <x v="10"/>
    <n v="30"/>
    <n v="2"/>
    <x v="1"/>
    <n v="1"/>
    <n v="2"/>
  </r>
  <r>
    <s v="CracklinOatBran"/>
    <x v="1"/>
    <x v="0"/>
    <x v="2"/>
    <x v="3"/>
    <x v="9"/>
    <x v="6"/>
    <x v="12"/>
    <x v="11"/>
    <n v="160"/>
    <n v="2"/>
    <x v="1"/>
    <n v="3"/>
    <n v="1"/>
  </r>
  <r>
    <s v="FrootLoops"/>
    <x v="1"/>
    <x v="0"/>
    <x v="3"/>
    <x v="1"/>
    <x v="11"/>
    <x v="3"/>
    <x v="11"/>
    <x v="7"/>
    <n v="30"/>
    <n v="2"/>
    <x v="1"/>
    <n v="1"/>
    <n v="2"/>
  </r>
  <r>
    <s v="FrostedFlakes"/>
    <x v="1"/>
    <x v="0"/>
    <x v="1"/>
    <x v="2"/>
    <x v="10"/>
    <x v="3"/>
    <x v="13"/>
    <x v="6"/>
    <n v="25"/>
    <n v="2"/>
    <x v="1"/>
    <n v="2"/>
    <n v="1"/>
  </r>
  <r>
    <s v="JustRightCrunchyNuggets"/>
    <x v="1"/>
    <x v="0"/>
    <x v="3"/>
    <x v="1"/>
    <x v="8"/>
    <x v="3"/>
    <x v="0"/>
    <x v="8"/>
    <n v="60"/>
    <n v="2"/>
    <x v="1"/>
    <n v="2"/>
    <n v="1"/>
  </r>
  <r>
    <s v="MueslixCrispyBlend"/>
    <x v="1"/>
    <x v="4"/>
    <x v="2"/>
    <x v="0"/>
    <x v="12"/>
    <x v="5"/>
    <x v="0"/>
    <x v="7"/>
    <n v="160"/>
    <n v="2"/>
    <x v="1"/>
    <n v="3"/>
    <n v="1"/>
  </r>
  <r>
    <s v="NutNHoneyCrunch"/>
    <x v="1"/>
    <x v="2"/>
    <x v="3"/>
    <x v="1"/>
    <x v="13"/>
    <x v="1"/>
    <x v="1"/>
    <x v="1"/>
    <n v="40"/>
    <n v="2"/>
    <x v="1"/>
    <n v="2"/>
    <n v="1"/>
  </r>
  <r>
    <s v="NutriGrainAlmondRaisin"/>
    <x v="1"/>
    <x v="5"/>
    <x v="2"/>
    <x v="0"/>
    <x v="4"/>
    <x v="5"/>
    <x v="3"/>
    <x v="11"/>
    <n v="130"/>
    <n v="2"/>
    <x v="1"/>
    <n v="3"/>
    <n v="1"/>
  </r>
  <r>
    <s v="NutriGrainWheat"/>
    <x v="1"/>
    <x v="6"/>
    <x v="2"/>
    <x v="2"/>
    <x v="8"/>
    <x v="5"/>
    <x v="14"/>
    <x v="4"/>
    <n v="90"/>
    <n v="2"/>
    <x v="1"/>
    <n v="2"/>
    <n v="1"/>
  </r>
  <r>
    <s v="Life"/>
    <x v="2"/>
    <x v="1"/>
    <x v="4"/>
    <x v="0"/>
    <x v="12"/>
    <x v="0"/>
    <x v="7"/>
    <x v="8"/>
    <n v="95"/>
    <n v="3"/>
    <x v="1"/>
    <n v="2"/>
    <n v="1"/>
  </r>
  <r>
    <s v="CornPops"/>
    <x v="1"/>
    <x v="0"/>
    <x v="1"/>
    <x v="2"/>
    <x v="14"/>
    <x v="3"/>
    <x v="10"/>
    <x v="5"/>
    <n v="20"/>
    <n v="2"/>
    <x v="2"/>
    <n v="1"/>
    <n v="2"/>
  </r>
  <r>
    <s v="FrostedMiniWheats"/>
    <x v="1"/>
    <x v="1"/>
    <x v="2"/>
    <x v="2"/>
    <x v="15"/>
    <x v="5"/>
    <x v="13"/>
    <x v="11"/>
    <n v="100"/>
    <n v="2"/>
    <x v="2"/>
    <n v="1"/>
    <n v="2"/>
  </r>
  <r>
    <s v="Smacks"/>
    <x v="1"/>
    <x v="0"/>
    <x v="3"/>
    <x v="1"/>
    <x v="16"/>
    <x v="3"/>
    <x v="15"/>
    <x v="12"/>
    <n v="40"/>
    <n v="2"/>
    <x v="2"/>
    <n v="1"/>
    <n v="2"/>
  </r>
  <r>
    <s v="PuffedRice"/>
    <x v="2"/>
    <x v="7"/>
    <x v="1"/>
    <x v="2"/>
    <x v="15"/>
    <x v="1"/>
    <x v="10"/>
    <x v="13"/>
    <n v="15"/>
    <n v="3"/>
    <x v="2"/>
    <n v="1"/>
    <n v="2"/>
  </r>
  <r>
    <s v="PuffedWheat"/>
    <x v="2"/>
    <x v="7"/>
    <x v="3"/>
    <x v="2"/>
    <x v="15"/>
    <x v="3"/>
    <x v="12"/>
    <x v="13"/>
    <n v="50"/>
    <n v="3"/>
    <x v="2"/>
    <n v="1"/>
    <n v="2"/>
  </r>
  <r>
    <s v="QuakerOatmeal"/>
    <x v="2"/>
    <x v="1"/>
    <x v="5"/>
    <x v="0"/>
    <x v="15"/>
    <x v="7"/>
    <x v="16"/>
    <x v="0"/>
    <n v="110"/>
    <n v="3"/>
    <x v="2"/>
    <n v="1"/>
    <n v="2"/>
  </r>
  <r>
    <s v="TotalRaisinBran"/>
    <x v="0"/>
    <x v="5"/>
    <x v="2"/>
    <x v="1"/>
    <x v="13"/>
    <x v="6"/>
    <x v="1"/>
    <x v="10"/>
    <n v="230"/>
    <n v="1"/>
    <x v="3"/>
    <n v="3"/>
    <n v="1"/>
  </r>
  <r>
    <s v="AllBran"/>
    <x v="1"/>
    <x v="8"/>
    <x v="4"/>
    <x v="1"/>
    <x v="3"/>
    <x v="8"/>
    <x v="17"/>
    <x v="14"/>
    <n v="320"/>
    <n v="2"/>
    <x v="3"/>
    <n v="3"/>
    <n v="1"/>
  </r>
  <r>
    <s v="FruitfulBran"/>
    <x v="1"/>
    <x v="2"/>
    <x v="2"/>
    <x v="2"/>
    <x v="17"/>
    <x v="9"/>
    <x v="13"/>
    <x v="5"/>
    <n v="190"/>
    <n v="2"/>
    <x v="3"/>
    <n v="3"/>
    <n v="1"/>
  </r>
  <r>
    <s v="RaisinBran"/>
    <x v="1"/>
    <x v="2"/>
    <x v="2"/>
    <x v="1"/>
    <x v="18"/>
    <x v="9"/>
    <x v="13"/>
    <x v="5"/>
    <n v="240"/>
    <n v="2"/>
    <x v="3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41:AK47" firstHeaderRow="1" firstDataRow="2" firstDataCol="1"/>
  <pivotFields count="14">
    <pivotField showAll="0"/>
    <pivotField showAll="0"/>
    <pivotField showAll="0"/>
    <pivotField showAll="0"/>
    <pivotField showAll="0"/>
    <pivotField axis="axisCol" dataField="1" showAll="0">
      <items count="20">
        <item x="15"/>
        <item x="16"/>
        <item x="14"/>
        <item x="11"/>
        <item x="9"/>
        <item x="12"/>
        <item x="8"/>
        <item x="7"/>
        <item x="13"/>
        <item x="10"/>
        <item x="18"/>
        <item x="4"/>
        <item x="6"/>
        <item x="17"/>
        <item x="2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Na" fld="5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31:AG37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10">
        <item x="7"/>
        <item x="8"/>
        <item x="6"/>
        <item x="1"/>
        <item x="0"/>
        <item x="2"/>
        <item x="3"/>
        <item x="5"/>
        <item x="4"/>
        <item t="default"/>
      </items>
    </pivotField>
    <pivotField showAll="0">
      <items count="7">
        <item x="1"/>
        <item x="3"/>
        <item x="2"/>
        <item x="4"/>
        <item x="5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20">
        <item x="15"/>
        <item x="16"/>
        <item x="14"/>
        <item x="11"/>
        <item x="9"/>
        <item x="12"/>
        <item x="8"/>
        <item x="7"/>
        <item x="13"/>
        <item x="10"/>
        <item x="18"/>
        <item x="4"/>
        <item x="6"/>
        <item x="17"/>
        <item x="2"/>
        <item x="3"/>
        <item x="1"/>
        <item x="0"/>
        <item x="5"/>
        <item t="default"/>
      </items>
    </pivotField>
    <pivotField showAll="0">
      <items count="11">
        <item x="1"/>
        <item x="3"/>
        <item x="2"/>
        <item x="0"/>
        <item x="4"/>
        <item x="7"/>
        <item x="5"/>
        <item x="6"/>
        <item x="9"/>
        <item x="8"/>
        <item t="default"/>
      </items>
    </pivotField>
    <pivotField showAll="0">
      <items count="19">
        <item x="16"/>
        <item x="17"/>
        <item x="15"/>
        <item x="12"/>
        <item x="8"/>
        <item x="11"/>
        <item x="2"/>
        <item x="7"/>
        <item x="10"/>
        <item x="9"/>
        <item x="13"/>
        <item x="1"/>
        <item x="6"/>
        <item x="0"/>
        <item x="14"/>
        <item x="4"/>
        <item x="3"/>
        <item x="5"/>
        <item t="default"/>
      </items>
    </pivotField>
    <pivotField axis="axisCol" dataField="1" showAll="0">
      <items count="16">
        <item x="13"/>
        <item x="0"/>
        <item x="4"/>
        <item x="3"/>
        <item x="14"/>
        <item x="8"/>
        <item x="11"/>
        <item x="9"/>
        <item x="1"/>
        <item x="2"/>
        <item x="6"/>
        <item x="5"/>
        <item x="7"/>
        <item x="10"/>
        <item x="12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Sugar" fld="8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16:AG21" firstHeaderRow="0" firstDataRow="1" firstDataCol="1"/>
  <pivotFields count="14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calories" fld="2" subtotal="average" baseField="11" baseItem="3"/>
    <dataField name="Varp of calories2" fld="2" subtotal="varp" baseField="11" baseItem="3"/>
    <dataField name="Average of protein" fld="3" subtotal="average" baseField="11" baseItem="3"/>
    <dataField name="Varp of protein2" fld="3" subtotal="varp" baseField="11" baseItem="3"/>
    <dataField name="Average of fat" fld="4" subtotal="average" baseField="11" baseItem="3"/>
    <dataField name="Varp of fat2" fld="4" subtotal="varp" baseField="11" baseItem="3"/>
    <dataField name="Average of Na" fld="5" subtotal="average" baseField="11" baseItem="3"/>
    <dataField name="Varp of Na2" fld="5" subtotal="varp" baseField="11" baseItem="3"/>
    <dataField name="Average of Fibre" fld="6" subtotal="average" baseField="11" baseItem="3"/>
    <dataField name="Varp of Fibre2" fld="6" subtotal="varp" baseField="11" baseItem="3"/>
    <dataField name="Average of Carbs" fld="7" subtotal="average" baseField="11" baseItem="3"/>
    <dataField name="Varp of Carbs2" fld="7" subtotal="varp" baseField="11" baseItem="3"/>
    <dataField name="Average of Sugar" fld="8" subtotal="average" baseField="11" baseItem="3"/>
    <dataField name="Varp of Sugar2" fld="8" subtotal="varp" baseField="11" baseItem="3"/>
    <dataField name="Average of K" fld="9" subtotal="average" baseField="11" baseItem="3"/>
    <dataField name="Varp of K2" fld="9" subtotal="varp" baseField="1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"/>
  <sheetViews>
    <sheetView tabSelected="1" topLeftCell="G1" workbookViewId="0">
      <selection activeCell="D1" sqref="D1"/>
    </sheetView>
  </sheetViews>
  <sheetFormatPr defaultRowHeight="15" x14ac:dyDescent="0.25"/>
  <cols>
    <col min="17" max="17" width="13.140625" customWidth="1"/>
    <col min="18" max="18" width="16.28515625" customWidth="1"/>
    <col min="19" max="20" width="3" customWidth="1"/>
    <col min="21" max="36" width="4" customWidth="1"/>
    <col min="37" max="37" width="11.28515625" customWidth="1"/>
    <col min="38" max="40" width="12.42578125" customWidth="1"/>
    <col min="41" max="41" width="12.140625" customWidth="1"/>
    <col min="42" max="42" width="14.140625" customWidth="1"/>
    <col min="43" max="49" width="12.42578125" customWidth="1"/>
    <col min="50" max="50" width="14.42578125" customWidth="1"/>
    <col min="51" max="51" width="15.5703125" customWidth="1"/>
    <col min="52" max="52" width="17.5703125" customWidth="1"/>
    <col min="53" max="54" width="12.42578125" customWidth="1"/>
    <col min="55" max="55" width="14.140625" customWidth="1"/>
    <col min="56" max="56" width="16" customWidth="1"/>
    <col min="57" max="64" width="12.42578125" customWidth="1"/>
    <col min="65" max="65" width="14.140625" customWidth="1"/>
    <col min="66" max="66" width="16" customWidth="1"/>
    <col min="67" max="70" width="12.42578125" customWidth="1"/>
    <col min="71" max="71" width="14.140625" customWidth="1"/>
    <col min="72" max="72" width="16" customWidth="1"/>
    <col min="73" max="74" width="12.42578125" customWidth="1"/>
    <col min="75" max="75" width="14.140625" customWidth="1"/>
    <col min="76" max="76" width="16" customWidth="1"/>
    <col min="77" max="78" width="12.42578125" customWidth="1"/>
    <col min="79" max="79" width="14.140625" customWidth="1"/>
    <col min="80" max="80" width="16" customWidth="1"/>
    <col min="81" max="81" width="12.140625" customWidth="1"/>
    <col min="82" max="82" width="14.140625" customWidth="1"/>
    <col min="83" max="86" width="12.42578125" customWidth="1"/>
    <col min="87" max="87" width="13.140625" customWidth="1"/>
    <col min="88" max="88" width="15" customWidth="1"/>
    <col min="89" max="92" width="12.42578125" customWidth="1"/>
    <col min="93" max="93" width="14.140625" customWidth="1"/>
    <col min="94" max="94" width="16" customWidth="1"/>
    <col min="95" max="96" width="12.42578125" customWidth="1"/>
    <col min="97" max="97" width="14.140625" customWidth="1"/>
    <col min="98" max="98" width="16" customWidth="1"/>
    <col min="99" max="99" width="12.42578125" customWidth="1"/>
    <col min="100" max="100" width="14.42578125" customWidth="1"/>
    <col min="101" max="101" width="15.5703125" customWidth="1"/>
    <col min="102" max="102" width="17.5703125" customWidth="1"/>
    <col min="103" max="103" width="14.140625" customWidth="1"/>
    <col min="104" max="104" width="16" customWidth="1"/>
    <col min="105" max="106" width="12.42578125" customWidth="1"/>
    <col min="107" max="107" width="12" customWidth="1"/>
    <col min="108" max="108" width="14" customWidth="1"/>
    <col min="109" max="112" width="12.42578125" customWidth="1"/>
    <col min="113" max="113" width="12" customWidth="1"/>
    <col min="114" max="114" width="14" customWidth="1"/>
    <col min="115" max="115" width="14.140625" customWidth="1"/>
    <col min="116" max="116" width="16" customWidth="1"/>
    <col min="117" max="118" width="12.42578125" customWidth="1"/>
    <col min="119" max="119" width="12" customWidth="1"/>
    <col min="120" max="120" width="14" customWidth="1"/>
    <col min="121" max="121" width="14.140625" customWidth="1"/>
    <col min="122" max="122" width="16" customWidth="1"/>
    <col min="123" max="124" width="12.42578125" customWidth="1"/>
    <col min="125" max="125" width="12" customWidth="1"/>
    <col min="126" max="126" width="14" customWidth="1"/>
    <col min="127" max="127" width="14.140625" customWidth="1"/>
    <col min="128" max="128" width="16" customWidth="1"/>
    <col min="129" max="129" width="12.140625" customWidth="1"/>
    <col min="130" max="130" width="14.140625" customWidth="1"/>
    <col min="131" max="132" width="12.42578125" customWidth="1"/>
    <col min="133" max="133" width="12" customWidth="1"/>
    <col min="134" max="134" width="14" customWidth="1"/>
    <col min="135" max="136" width="12.42578125" customWidth="1"/>
    <col min="137" max="137" width="12" customWidth="1"/>
    <col min="138" max="138" width="14" customWidth="1"/>
    <col min="139" max="139" width="13.140625" customWidth="1"/>
    <col min="140" max="140" width="15" customWidth="1"/>
    <col min="141" max="142" width="12.42578125" customWidth="1"/>
    <col min="143" max="143" width="12" customWidth="1"/>
    <col min="144" max="144" width="14" customWidth="1"/>
    <col min="145" max="146" width="12.42578125" customWidth="1"/>
    <col min="147" max="147" width="12" customWidth="1"/>
    <col min="148" max="148" width="14" customWidth="1"/>
    <col min="149" max="149" width="14.140625" customWidth="1"/>
    <col min="150" max="150" width="16" customWidth="1"/>
    <col min="151" max="152" width="12.42578125" customWidth="1"/>
    <col min="153" max="153" width="12" customWidth="1"/>
    <col min="154" max="154" width="14" customWidth="1"/>
    <col min="155" max="155" width="14.140625" customWidth="1"/>
    <col min="156" max="156" width="16" customWidth="1"/>
    <col min="157" max="157" width="12.42578125" customWidth="1"/>
    <col min="158" max="158" width="14.42578125" customWidth="1"/>
    <col min="159" max="159" width="15.5703125" customWidth="1"/>
    <col min="160" max="160" width="17.5703125" customWidth="1"/>
    <col min="161" max="161" width="14.140625" customWidth="1"/>
    <col min="162" max="162" width="16" customWidth="1"/>
    <col min="163" max="164" width="12.42578125" customWidth="1"/>
    <col min="165" max="165" width="12" customWidth="1"/>
    <col min="166" max="166" width="14" customWidth="1"/>
    <col min="167" max="167" width="12" customWidth="1"/>
    <col min="168" max="168" width="14" customWidth="1"/>
    <col min="169" max="170" width="12.42578125" customWidth="1"/>
    <col min="171" max="171" width="12" customWidth="1"/>
    <col min="172" max="172" width="14" customWidth="1"/>
    <col min="173" max="174" width="12.42578125" customWidth="1"/>
    <col min="175" max="175" width="12" customWidth="1"/>
    <col min="176" max="176" width="14" customWidth="1"/>
    <col min="177" max="177" width="12" customWidth="1"/>
    <col min="178" max="178" width="14" customWidth="1"/>
    <col min="179" max="179" width="14.140625" customWidth="1"/>
    <col min="180" max="180" width="16" customWidth="1"/>
    <col min="181" max="182" width="12.42578125" customWidth="1"/>
    <col min="183" max="183" width="12" customWidth="1"/>
    <col min="184" max="184" width="14" customWidth="1"/>
    <col min="185" max="185" width="12" customWidth="1"/>
    <col min="186" max="186" width="14" customWidth="1"/>
    <col min="187" max="187" width="14.140625" customWidth="1"/>
    <col min="188" max="188" width="16" customWidth="1"/>
    <col min="189" max="190" width="12.42578125" customWidth="1"/>
    <col min="191" max="191" width="12" customWidth="1"/>
    <col min="192" max="192" width="14" customWidth="1"/>
    <col min="193" max="193" width="12" customWidth="1"/>
    <col min="194" max="194" width="14" customWidth="1"/>
    <col min="195" max="195" width="14.140625" customWidth="1"/>
    <col min="196" max="196" width="16" customWidth="1"/>
    <col min="197" max="197" width="12.140625" customWidth="1"/>
    <col min="198" max="198" width="14.140625" customWidth="1"/>
    <col min="199" max="200" width="12.42578125" customWidth="1"/>
    <col min="201" max="201" width="12" customWidth="1"/>
    <col min="202" max="202" width="14" customWidth="1"/>
    <col min="203" max="203" width="12" customWidth="1"/>
    <col min="204" max="204" width="14" customWidth="1"/>
    <col min="205" max="206" width="12.42578125" customWidth="1"/>
    <col min="207" max="207" width="12" customWidth="1"/>
    <col min="208" max="208" width="14" customWidth="1"/>
    <col min="209" max="209" width="12" customWidth="1"/>
    <col min="210" max="210" width="14" customWidth="1"/>
    <col min="211" max="211" width="13.140625" customWidth="1"/>
    <col min="212" max="212" width="15" customWidth="1"/>
    <col min="213" max="214" width="12.42578125" customWidth="1"/>
    <col min="215" max="215" width="12" customWidth="1"/>
    <col min="216" max="216" width="14" customWidth="1"/>
    <col min="217" max="217" width="12" customWidth="1"/>
    <col min="218" max="218" width="14" customWidth="1"/>
    <col min="219" max="220" width="12.42578125" customWidth="1"/>
    <col min="221" max="221" width="12" customWidth="1"/>
    <col min="222" max="222" width="14" customWidth="1"/>
    <col min="223" max="223" width="12" customWidth="1"/>
    <col min="224" max="224" width="14" customWidth="1"/>
    <col min="225" max="225" width="14.140625" customWidth="1"/>
    <col min="226" max="226" width="16" customWidth="1"/>
    <col min="227" max="228" width="12.42578125" customWidth="1"/>
    <col min="229" max="229" width="12" customWidth="1"/>
    <col min="230" max="230" width="14" customWidth="1"/>
    <col min="231" max="231" width="12" customWidth="1"/>
    <col min="232" max="232" width="14" customWidth="1"/>
    <col min="233" max="233" width="14.140625" customWidth="1"/>
    <col min="234" max="234" width="16" customWidth="1"/>
    <col min="235" max="235" width="12.42578125" customWidth="1"/>
    <col min="236" max="236" width="14.42578125" customWidth="1"/>
    <col min="237" max="237" width="15.5703125" customWidth="1"/>
    <col min="238" max="238" width="17.5703125" customWidth="1"/>
    <col min="239" max="239" width="14.140625" customWidth="1"/>
    <col min="240" max="240" width="16" customWidth="1"/>
    <col min="241" max="241" width="12" customWidth="1"/>
    <col min="242" max="242" width="14" customWidth="1"/>
    <col min="243" max="243" width="12" customWidth="1"/>
    <col min="244" max="244" width="14" customWidth="1"/>
    <col min="245" max="245" width="14.140625" customWidth="1"/>
    <col min="246" max="246" width="16" customWidth="1"/>
    <col min="247" max="248" width="12.42578125" customWidth="1"/>
    <col min="249" max="249" width="14.140625" customWidth="1"/>
    <col min="250" max="250" width="16" customWidth="1"/>
    <col min="251" max="251" width="12" customWidth="1"/>
    <col min="252" max="252" width="14" customWidth="1"/>
    <col min="253" max="253" width="12" customWidth="1"/>
    <col min="254" max="254" width="14" bestFit="1" customWidth="1"/>
    <col min="255" max="255" width="14.140625" bestFit="1" customWidth="1"/>
    <col min="256" max="256" width="16" bestFit="1" customWidth="1"/>
    <col min="257" max="258" width="12.42578125" customWidth="1"/>
    <col min="259" max="259" width="14.140625" bestFit="1" customWidth="1"/>
    <col min="260" max="260" width="16" bestFit="1" customWidth="1"/>
    <col min="261" max="261" width="12" bestFit="1" customWidth="1"/>
    <col min="262" max="262" width="14" bestFit="1" customWidth="1"/>
    <col min="263" max="263" width="12" customWidth="1"/>
    <col min="264" max="264" width="14" bestFit="1" customWidth="1"/>
    <col min="265" max="265" width="14.140625" bestFit="1" customWidth="1"/>
    <col min="266" max="266" width="16" bestFit="1" customWidth="1"/>
    <col min="267" max="267" width="12.140625" customWidth="1"/>
    <col min="268" max="268" width="14.140625" customWidth="1"/>
    <col min="269" max="269" width="12.42578125" bestFit="1" customWidth="1"/>
    <col min="270" max="270" width="12.42578125" customWidth="1"/>
    <col min="271" max="271" width="12" bestFit="1" customWidth="1"/>
    <col min="272" max="272" width="14" bestFit="1" customWidth="1"/>
    <col min="273" max="273" width="12" customWidth="1"/>
    <col min="274" max="274" width="14" bestFit="1" customWidth="1"/>
    <col min="275" max="275" width="12" bestFit="1" customWidth="1"/>
    <col min="276" max="276" width="14" bestFit="1" customWidth="1"/>
    <col min="277" max="278" width="12.42578125" customWidth="1"/>
    <col min="279" max="279" width="12" bestFit="1" customWidth="1"/>
    <col min="280" max="280" width="14" bestFit="1" customWidth="1"/>
    <col min="281" max="281" width="12" bestFit="1" customWidth="1"/>
    <col min="282" max="282" width="14" bestFit="1" customWidth="1"/>
    <col min="283" max="283" width="12" customWidth="1"/>
    <col min="284" max="284" width="14" customWidth="1"/>
    <col min="285" max="285" width="13.140625" bestFit="1" customWidth="1"/>
    <col min="286" max="286" width="15" bestFit="1" customWidth="1"/>
    <col min="287" max="287" width="12.42578125" bestFit="1" customWidth="1"/>
    <col min="288" max="288" width="12.42578125" customWidth="1"/>
    <col min="289" max="289" width="14.140625" bestFit="1" customWidth="1"/>
    <col min="290" max="290" width="16" bestFit="1" customWidth="1"/>
    <col min="291" max="291" width="12" bestFit="1" customWidth="1"/>
    <col min="292" max="292" width="14" bestFit="1" customWidth="1"/>
    <col min="293" max="293" width="12" bestFit="1" customWidth="1"/>
    <col min="294" max="294" width="14" bestFit="1" customWidth="1"/>
    <col min="295" max="296" width="12.42578125" bestFit="1" customWidth="1"/>
    <col min="297" max="297" width="12" bestFit="1" customWidth="1"/>
    <col min="298" max="298" width="14" bestFit="1" customWidth="1"/>
    <col min="299" max="299" width="12" customWidth="1"/>
    <col min="300" max="300" width="14" customWidth="1"/>
    <col min="301" max="301" width="12" bestFit="1" customWidth="1"/>
    <col min="302" max="302" width="14" bestFit="1" customWidth="1"/>
    <col min="303" max="303" width="14.140625" bestFit="1" customWidth="1"/>
    <col min="304" max="304" width="16" bestFit="1" customWidth="1"/>
    <col min="305" max="305" width="12.42578125" bestFit="1" customWidth="1"/>
    <col min="306" max="308" width="12.42578125" customWidth="1"/>
    <col min="309" max="309" width="14.140625" bestFit="1" customWidth="1"/>
    <col min="310" max="310" width="16" bestFit="1" customWidth="1"/>
    <col min="311" max="311" width="12" bestFit="1" customWidth="1"/>
    <col min="312" max="312" width="14" bestFit="1" customWidth="1"/>
    <col min="313" max="313" width="12" customWidth="1"/>
    <col min="314" max="314" width="14" customWidth="1"/>
    <col min="315" max="315" width="14.140625" bestFit="1" customWidth="1"/>
    <col min="316" max="316" width="16" bestFit="1" customWidth="1"/>
    <col min="317" max="317" width="12.42578125" bestFit="1" customWidth="1"/>
    <col min="318" max="318" width="14.42578125" bestFit="1" customWidth="1"/>
    <col min="319" max="319" width="15.5703125" bestFit="1" customWidth="1"/>
    <col min="320" max="320" width="17.5703125" bestFit="1" customWidth="1"/>
    <col min="321" max="321" width="12" bestFit="1" customWidth="1"/>
    <col min="322" max="322" width="14" bestFit="1" customWidth="1"/>
    <col min="323" max="323" width="12" bestFit="1" customWidth="1"/>
    <col min="324" max="324" width="14" bestFit="1" customWidth="1"/>
    <col min="325" max="325" width="14.140625" bestFit="1" customWidth="1"/>
    <col min="326" max="326" width="16" bestFit="1" customWidth="1"/>
    <col min="327" max="328" width="12.42578125" bestFit="1" customWidth="1"/>
    <col min="329" max="329" width="12" bestFit="1" customWidth="1"/>
    <col min="330" max="330" width="14" bestFit="1" customWidth="1"/>
    <col min="331" max="331" width="14.140625" bestFit="1" customWidth="1"/>
    <col min="332" max="332" width="16" bestFit="1" customWidth="1"/>
    <col min="333" max="333" width="12" bestFit="1" customWidth="1"/>
    <col min="334" max="334" width="14" bestFit="1" customWidth="1"/>
    <col min="335" max="335" width="12" bestFit="1" customWidth="1"/>
    <col min="336" max="336" width="14" bestFit="1" customWidth="1"/>
    <col min="337" max="337" width="14.140625" bestFit="1" customWidth="1"/>
    <col min="338" max="338" width="16" bestFit="1" customWidth="1"/>
    <col min="339" max="339" width="12.140625" bestFit="1" customWidth="1"/>
    <col min="340" max="340" width="14.140625" bestFit="1" customWidth="1"/>
    <col min="341" max="342" width="12.42578125" bestFit="1" customWidth="1"/>
    <col min="343" max="343" width="12" bestFit="1" customWidth="1"/>
    <col min="344" max="344" width="14" bestFit="1" customWidth="1"/>
    <col min="345" max="345" width="12" bestFit="1" customWidth="1"/>
    <col min="346" max="346" width="14" bestFit="1" customWidth="1"/>
    <col min="347" max="347" width="12" bestFit="1" customWidth="1"/>
    <col min="348" max="348" width="14" bestFit="1" customWidth="1"/>
    <col min="349" max="349" width="12" bestFit="1" customWidth="1"/>
    <col min="350" max="350" width="14" bestFit="1" customWidth="1"/>
    <col min="351" max="352" width="12.42578125" bestFit="1" customWidth="1"/>
    <col min="353" max="353" width="12" bestFit="1" customWidth="1"/>
    <col min="354" max="354" width="14" bestFit="1" customWidth="1"/>
    <col min="355" max="355" width="12" bestFit="1" customWidth="1"/>
    <col min="356" max="356" width="14" bestFit="1" customWidth="1"/>
    <col min="357" max="357" width="12" bestFit="1" customWidth="1"/>
    <col min="358" max="358" width="14" bestFit="1" customWidth="1"/>
    <col min="359" max="359" width="12" bestFit="1" customWidth="1"/>
    <col min="360" max="360" width="14" bestFit="1" customWidth="1"/>
    <col min="361" max="361" width="13.140625" bestFit="1" customWidth="1"/>
    <col min="362" max="362" width="15" bestFit="1" customWidth="1"/>
    <col min="363" max="364" width="12.42578125" bestFit="1" customWidth="1"/>
    <col min="365" max="365" width="12" bestFit="1" customWidth="1"/>
    <col min="366" max="366" width="14" bestFit="1" customWidth="1"/>
    <col min="367" max="367" width="14.140625" bestFit="1" customWidth="1"/>
    <col min="368" max="368" width="16" bestFit="1" customWidth="1"/>
    <col min="369" max="369" width="12" bestFit="1" customWidth="1"/>
    <col min="370" max="370" width="14" bestFit="1" customWidth="1"/>
    <col min="371" max="371" width="12" bestFit="1" customWidth="1"/>
    <col min="372" max="372" width="14" bestFit="1" customWidth="1"/>
    <col min="373" max="374" width="12.42578125" bestFit="1" customWidth="1"/>
    <col min="375" max="375" width="13.7109375" bestFit="1" customWidth="1"/>
    <col min="376" max="376" width="15.5703125" bestFit="1" customWidth="1"/>
    <col min="377" max="377" width="12" bestFit="1" customWidth="1"/>
    <col min="378" max="378" width="14" bestFit="1" customWidth="1"/>
    <col min="379" max="379" width="12" bestFit="1" customWidth="1"/>
    <col min="380" max="380" width="14" bestFit="1" customWidth="1"/>
    <col min="381" max="381" width="12" bestFit="1" customWidth="1"/>
    <col min="382" max="382" width="14" bestFit="1" customWidth="1"/>
    <col min="383" max="383" width="14.140625" bestFit="1" customWidth="1"/>
    <col min="384" max="384" width="16" bestFit="1" customWidth="1"/>
    <col min="385" max="386" width="12.42578125" bestFit="1" customWidth="1"/>
    <col min="387" max="387" width="12" bestFit="1" customWidth="1"/>
    <col min="388" max="388" width="14" bestFit="1" customWidth="1"/>
    <col min="389" max="390" width="12.42578125" bestFit="1" customWidth="1"/>
    <col min="391" max="391" width="12" bestFit="1" customWidth="1"/>
    <col min="392" max="392" width="14" bestFit="1" customWidth="1"/>
    <col min="393" max="393" width="14.140625" bestFit="1" customWidth="1"/>
    <col min="394" max="394" width="16" bestFit="1" customWidth="1"/>
    <col min="395" max="395" width="12" bestFit="1" customWidth="1"/>
    <col min="396" max="396" width="14" bestFit="1" customWidth="1"/>
    <col min="397" max="397" width="12" bestFit="1" customWidth="1"/>
    <col min="398" max="398" width="14" bestFit="1" customWidth="1"/>
    <col min="399" max="399" width="14.140625" bestFit="1" customWidth="1"/>
    <col min="400" max="400" width="16" bestFit="1" customWidth="1"/>
    <col min="401" max="401" width="12.42578125" bestFit="1" customWidth="1"/>
    <col min="402" max="402" width="14.42578125" bestFit="1" customWidth="1"/>
    <col min="403" max="403" width="15.5703125" bestFit="1" customWidth="1"/>
    <col min="404" max="404" width="17.5703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33" x14ac:dyDescent="0.25">
      <c r="A2" t="s">
        <v>16</v>
      </c>
      <c r="B2" t="s">
        <v>15</v>
      </c>
      <c r="C2">
        <v>110</v>
      </c>
      <c r="D2">
        <v>6</v>
      </c>
      <c r="E2">
        <v>2</v>
      </c>
      <c r="F2">
        <v>290</v>
      </c>
      <c r="G2">
        <v>2</v>
      </c>
      <c r="H2">
        <v>17</v>
      </c>
      <c r="I2">
        <v>1</v>
      </c>
      <c r="J2">
        <v>105</v>
      </c>
      <c r="K2">
        <v>1</v>
      </c>
      <c r="L2">
        <v>4</v>
      </c>
      <c r="M2">
        <v>2</v>
      </c>
      <c r="N2">
        <v>1</v>
      </c>
    </row>
    <row r="3" spans="1:33" x14ac:dyDescent="0.25">
      <c r="A3" t="s">
        <v>19</v>
      </c>
      <c r="B3" t="s">
        <v>15</v>
      </c>
      <c r="C3">
        <v>110</v>
      </c>
      <c r="D3">
        <v>1</v>
      </c>
      <c r="E3">
        <v>1</v>
      </c>
      <c r="F3">
        <v>280</v>
      </c>
      <c r="G3">
        <v>0</v>
      </c>
      <c r="H3">
        <v>15</v>
      </c>
      <c r="I3">
        <v>9</v>
      </c>
      <c r="J3">
        <v>45</v>
      </c>
      <c r="K3">
        <v>1</v>
      </c>
      <c r="L3">
        <v>4</v>
      </c>
      <c r="M3">
        <v>2</v>
      </c>
      <c r="N3">
        <v>1</v>
      </c>
    </row>
    <row r="4" spans="1:33" x14ac:dyDescent="0.25">
      <c r="A4" t="s">
        <v>20</v>
      </c>
      <c r="B4" t="s">
        <v>15</v>
      </c>
      <c r="C4">
        <v>110</v>
      </c>
      <c r="D4">
        <v>3</v>
      </c>
      <c r="E4">
        <v>1</v>
      </c>
      <c r="F4">
        <v>250</v>
      </c>
      <c r="G4">
        <v>1.5</v>
      </c>
      <c r="H4">
        <v>11.5</v>
      </c>
      <c r="I4">
        <v>10</v>
      </c>
      <c r="J4">
        <v>90</v>
      </c>
      <c r="K4">
        <v>1</v>
      </c>
      <c r="L4">
        <v>4</v>
      </c>
      <c r="M4">
        <v>2</v>
      </c>
      <c r="N4">
        <v>1</v>
      </c>
    </row>
    <row r="5" spans="1:33" x14ac:dyDescent="0.25">
      <c r="A5" t="s">
        <v>21</v>
      </c>
      <c r="B5" t="s">
        <v>15</v>
      </c>
      <c r="C5">
        <v>110</v>
      </c>
      <c r="D5">
        <v>2</v>
      </c>
      <c r="E5">
        <v>1</v>
      </c>
      <c r="F5">
        <v>260</v>
      </c>
      <c r="G5">
        <v>0</v>
      </c>
      <c r="H5">
        <v>21</v>
      </c>
      <c r="I5">
        <v>3</v>
      </c>
      <c r="J5">
        <v>40</v>
      </c>
      <c r="K5">
        <v>1</v>
      </c>
      <c r="L5">
        <v>4</v>
      </c>
      <c r="M5">
        <v>2</v>
      </c>
      <c r="N5">
        <v>1</v>
      </c>
    </row>
    <row r="6" spans="1:33" x14ac:dyDescent="0.25">
      <c r="A6" t="s">
        <v>34</v>
      </c>
      <c r="B6" t="s">
        <v>9</v>
      </c>
      <c r="C6">
        <v>100</v>
      </c>
      <c r="D6">
        <v>2</v>
      </c>
      <c r="E6">
        <v>0</v>
      </c>
      <c r="F6">
        <v>290</v>
      </c>
      <c r="G6">
        <v>1</v>
      </c>
      <c r="H6">
        <v>21</v>
      </c>
      <c r="I6">
        <v>2</v>
      </c>
      <c r="J6">
        <v>35</v>
      </c>
      <c r="K6">
        <v>2</v>
      </c>
      <c r="L6">
        <v>4</v>
      </c>
      <c r="M6">
        <v>2</v>
      </c>
      <c r="N6">
        <v>1</v>
      </c>
    </row>
    <row r="7" spans="1:33" x14ac:dyDescent="0.25">
      <c r="A7" t="s">
        <v>37</v>
      </c>
      <c r="B7" t="s">
        <v>9</v>
      </c>
      <c r="C7">
        <v>110</v>
      </c>
      <c r="D7">
        <v>2</v>
      </c>
      <c r="E7">
        <v>0</v>
      </c>
      <c r="F7">
        <v>220</v>
      </c>
      <c r="G7">
        <v>1</v>
      </c>
      <c r="H7">
        <v>21</v>
      </c>
      <c r="I7">
        <v>3</v>
      </c>
      <c r="J7">
        <v>30</v>
      </c>
      <c r="K7">
        <v>2</v>
      </c>
      <c r="L7">
        <v>4</v>
      </c>
      <c r="M7">
        <v>2</v>
      </c>
      <c r="N7">
        <v>1</v>
      </c>
    </row>
    <row r="8" spans="1:33" x14ac:dyDescent="0.25">
      <c r="A8" t="s">
        <v>47</v>
      </c>
      <c r="B8" t="s">
        <v>9</v>
      </c>
      <c r="C8">
        <v>100</v>
      </c>
      <c r="D8">
        <v>3</v>
      </c>
      <c r="E8">
        <v>0</v>
      </c>
      <c r="F8">
        <v>320</v>
      </c>
      <c r="G8">
        <v>1</v>
      </c>
      <c r="H8">
        <v>20</v>
      </c>
      <c r="I8">
        <v>3</v>
      </c>
      <c r="J8">
        <v>45</v>
      </c>
      <c r="K8">
        <v>2</v>
      </c>
      <c r="L8">
        <v>4</v>
      </c>
      <c r="M8">
        <v>2</v>
      </c>
      <c r="N8">
        <v>1</v>
      </c>
    </row>
    <row r="9" spans="1:33" x14ac:dyDescent="0.25">
      <c r="A9" t="s">
        <v>49</v>
      </c>
      <c r="B9" t="s">
        <v>9</v>
      </c>
      <c r="C9">
        <v>110</v>
      </c>
      <c r="D9">
        <v>2</v>
      </c>
      <c r="E9">
        <v>0</v>
      </c>
      <c r="F9">
        <v>290</v>
      </c>
      <c r="G9">
        <v>0</v>
      </c>
      <c r="H9">
        <v>22</v>
      </c>
      <c r="I9">
        <v>3</v>
      </c>
      <c r="J9">
        <v>35</v>
      </c>
      <c r="K9">
        <v>2</v>
      </c>
      <c r="L9">
        <v>4</v>
      </c>
      <c r="M9">
        <v>2</v>
      </c>
      <c r="N9">
        <v>1</v>
      </c>
    </row>
    <row r="10" spans="1:33" x14ac:dyDescent="0.25">
      <c r="A10" t="s">
        <v>51</v>
      </c>
      <c r="B10" t="s">
        <v>9</v>
      </c>
      <c r="C10">
        <v>110</v>
      </c>
      <c r="D10">
        <v>6</v>
      </c>
      <c r="E10">
        <v>0</v>
      </c>
      <c r="F10">
        <v>230</v>
      </c>
      <c r="G10">
        <v>1</v>
      </c>
      <c r="H10">
        <v>16</v>
      </c>
      <c r="I10">
        <v>3</v>
      </c>
      <c r="J10">
        <v>55</v>
      </c>
      <c r="K10">
        <v>2</v>
      </c>
      <c r="L10">
        <v>4</v>
      </c>
      <c r="M10">
        <v>2</v>
      </c>
      <c r="N10">
        <v>1</v>
      </c>
    </row>
    <row r="11" spans="1:33" x14ac:dyDescent="0.25">
      <c r="A11" t="s">
        <v>52</v>
      </c>
      <c r="B11" t="s">
        <v>53</v>
      </c>
      <c r="C11">
        <v>120</v>
      </c>
      <c r="D11">
        <v>1</v>
      </c>
      <c r="E11">
        <v>2</v>
      </c>
      <c r="F11">
        <v>220</v>
      </c>
      <c r="G11">
        <v>0</v>
      </c>
      <c r="H11">
        <v>12</v>
      </c>
      <c r="I11">
        <v>12</v>
      </c>
      <c r="J11">
        <v>35</v>
      </c>
      <c r="K11">
        <v>3</v>
      </c>
      <c r="L11">
        <v>4</v>
      </c>
      <c r="M11">
        <v>2</v>
      </c>
      <c r="N11">
        <v>1</v>
      </c>
    </row>
    <row r="12" spans="1:33" x14ac:dyDescent="0.25">
      <c r="A12" t="s">
        <v>54</v>
      </c>
      <c r="B12" t="s">
        <v>53</v>
      </c>
      <c r="C12">
        <v>120</v>
      </c>
      <c r="D12">
        <v>1</v>
      </c>
      <c r="E12">
        <v>2</v>
      </c>
      <c r="F12">
        <v>220</v>
      </c>
      <c r="G12">
        <v>1</v>
      </c>
      <c r="H12">
        <v>12</v>
      </c>
      <c r="I12">
        <v>11</v>
      </c>
      <c r="J12">
        <v>45</v>
      </c>
      <c r="K12">
        <v>3</v>
      </c>
      <c r="L12">
        <v>4</v>
      </c>
      <c r="M12">
        <v>2</v>
      </c>
      <c r="N12">
        <v>1</v>
      </c>
    </row>
    <row r="13" spans="1:33" x14ac:dyDescent="0.25">
      <c r="A13" t="s">
        <v>14</v>
      </c>
      <c r="B13" t="s">
        <v>15</v>
      </c>
      <c r="C13">
        <v>110</v>
      </c>
      <c r="D13">
        <v>2</v>
      </c>
      <c r="E13">
        <v>2</v>
      </c>
      <c r="F13">
        <v>180</v>
      </c>
      <c r="G13">
        <v>1.5</v>
      </c>
      <c r="H13">
        <v>10.5</v>
      </c>
      <c r="I13">
        <v>10</v>
      </c>
      <c r="J13">
        <v>70</v>
      </c>
      <c r="K13">
        <v>1</v>
      </c>
      <c r="L13">
        <v>3</v>
      </c>
      <c r="M13">
        <v>2</v>
      </c>
      <c r="N13">
        <v>1</v>
      </c>
    </row>
    <row r="14" spans="1:33" x14ac:dyDescent="0.25">
      <c r="A14" t="s">
        <v>17</v>
      </c>
      <c r="B14" t="s">
        <v>15</v>
      </c>
      <c r="C14">
        <v>110</v>
      </c>
      <c r="D14">
        <v>1</v>
      </c>
      <c r="E14">
        <v>1</v>
      </c>
      <c r="F14">
        <v>180</v>
      </c>
      <c r="G14">
        <v>0</v>
      </c>
      <c r="H14">
        <v>12</v>
      </c>
      <c r="I14">
        <v>13</v>
      </c>
      <c r="J14">
        <v>55</v>
      </c>
      <c r="K14">
        <v>1</v>
      </c>
      <c r="L14">
        <v>3</v>
      </c>
      <c r="M14">
        <v>2</v>
      </c>
      <c r="N14">
        <v>1</v>
      </c>
    </row>
    <row r="15" spans="1:33" x14ac:dyDescent="0.25">
      <c r="A15" t="s">
        <v>18</v>
      </c>
      <c r="B15" t="s">
        <v>15</v>
      </c>
      <c r="C15">
        <v>110</v>
      </c>
      <c r="D15">
        <v>1</v>
      </c>
      <c r="E15">
        <v>1</v>
      </c>
      <c r="F15">
        <v>180</v>
      </c>
      <c r="G15">
        <v>0</v>
      </c>
      <c r="H15">
        <v>12</v>
      </c>
      <c r="I15">
        <v>13</v>
      </c>
      <c r="J15">
        <v>65</v>
      </c>
      <c r="K15">
        <v>1</v>
      </c>
      <c r="L15">
        <v>3</v>
      </c>
      <c r="M15">
        <v>2</v>
      </c>
      <c r="N15">
        <v>1</v>
      </c>
    </row>
    <row r="16" spans="1:33" x14ac:dyDescent="0.25">
      <c r="A16" t="s">
        <v>22</v>
      </c>
      <c r="B16" t="s">
        <v>15</v>
      </c>
      <c r="C16">
        <v>110</v>
      </c>
      <c r="D16">
        <v>2</v>
      </c>
      <c r="E16">
        <v>1</v>
      </c>
      <c r="F16">
        <v>180</v>
      </c>
      <c r="G16">
        <v>0</v>
      </c>
      <c r="H16">
        <v>12</v>
      </c>
      <c r="I16">
        <v>12</v>
      </c>
      <c r="J16">
        <v>55</v>
      </c>
      <c r="K16">
        <v>1</v>
      </c>
      <c r="L16">
        <v>3</v>
      </c>
      <c r="M16">
        <v>2</v>
      </c>
      <c r="N16">
        <v>1</v>
      </c>
      <c r="Q16" s="1" t="s">
        <v>59</v>
      </c>
      <c r="R16" t="s">
        <v>61</v>
      </c>
      <c r="S16" t="s">
        <v>62</v>
      </c>
      <c r="T16" t="s">
        <v>63</v>
      </c>
      <c r="U16" t="s">
        <v>64</v>
      </c>
      <c r="V16" t="s">
        <v>65</v>
      </c>
      <c r="W16" t="s">
        <v>66</v>
      </c>
      <c r="X16" t="s">
        <v>67</v>
      </c>
      <c r="Y16" t="s">
        <v>68</v>
      </c>
      <c r="Z16" t="s">
        <v>69</v>
      </c>
      <c r="AA16" t="s">
        <v>70</v>
      </c>
      <c r="AB16" t="s">
        <v>71</v>
      </c>
      <c r="AC16" t="s">
        <v>72</v>
      </c>
      <c r="AD16" t="s">
        <v>73</v>
      </c>
      <c r="AE16" t="s">
        <v>74</v>
      </c>
      <c r="AF16" t="s">
        <v>75</v>
      </c>
      <c r="AG16" t="s">
        <v>76</v>
      </c>
    </row>
    <row r="17" spans="1:33" x14ac:dyDescent="0.25">
      <c r="A17" t="s">
        <v>23</v>
      </c>
      <c r="B17" t="s">
        <v>15</v>
      </c>
      <c r="C17">
        <v>100</v>
      </c>
      <c r="D17">
        <v>2</v>
      </c>
      <c r="E17">
        <v>1</v>
      </c>
      <c r="F17">
        <v>220</v>
      </c>
      <c r="G17">
        <v>2</v>
      </c>
      <c r="H17">
        <v>15</v>
      </c>
      <c r="I17">
        <v>6</v>
      </c>
      <c r="J17">
        <v>90</v>
      </c>
      <c r="K17">
        <v>1</v>
      </c>
      <c r="L17">
        <v>3</v>
      </c>
      <c r="M17">
        <v>2</v>
      </c>
      <c r="N17">
        <v>1</v>
      </c>
      <c r="Q17" s="2">
        <v>1</v>
      </c>
      <c r="R17" s="3">
        <v>112.5</v>
      </c>
      <c r="S17" s="3">
        <v>668.75</v>
      </c>
      <c r="T17" s="3">
        <v>3.25</v>
      </c>
      <c r="U17" s="3">
        <v>0.1875</v>
      </c>
      <c r="V17" s="3">
        <v>0.75</v>
      </c>
      <c r="W17" s="3">
        <v>0.1875</v>
      </c>
      <c r="X17" s="3">
        <v>225</v>
      </c>
      <c r="Y17" s="3">
        <v>725</v>
      </c>
      <c r="Z17" s="3">
        <v>5.75</v>
      </c>
      <c r="AA17" s="3">
        <v>3.6875</v>
      </c>
      <c r="AB17" s="3">
        <v>12.5</v>
      </c>
      <c r="AC17" s="3">
        <v>10.25</v>
      </c>
      <c r="AD17" s="3">
        <v>10.75</v>
      </c>
      <c r="AE17" s="3">
        <v>11.6875</v>
      </c>
      <c r="AF17" s="3">
        <v>245</v>
      </c>
      <c r="AG17" s="3">
        <v>2225</v>
      </c>
    </row>
    <row r="18" spans="1:33" x14ac:dyDescent="0.25">
      <c r="A18" t="s">
        <v>24</v>
      </c>
      <c r="B18" t="s">
        <v>15</v>
      </c>
      <c r="C18">
        <v>130</v>
      </c>
      <c r="D18">
        <v>3</v>
      </c>
      <c r="E18">
        <v>2</v>
      </c>
      <c r="F18">
        <v>170</v>
      </c>
      <c r="G18">
        <v>1.5</v>
      </c>
      <c r="H18">
        <v>13.5</v>
      </c>
      <c r="I18">
        <v>10</v>
      </c>
      <c r="J18">
        <v>120</v>
      </c>
      <c r="K18">
        <v>1</v>
      </c>
      <c r="L18">
        <v>3</v>
      </c>
      <c r="M18">
        <v>3</v>
      </c>
      <c r="N18">
        <v>1</v>
      </c>
      <c r="Q18" s="2">
        <v>2</v>
      </c>
      <c r="R18" s="3">
        <v>86.666666666666671</v>
      </c>
      <c r="S18" s="3">
        <v>688.88888888888891</v>
      </c>
      <c r="T18" s="3">
        <v>2.3333333333333335</v>
      </c>
      <c r="U18" s="3">
        <v>1.8888888888888888</v>
      </c>
      <c r="V18" s="3">
        <v>0.5</v>
      </c>
      <c r="W18" s="3">
        <v>0.58333333333333337</v>
      </c>
      <c r="X18" s="3">
        <v>26.666666666666668</v>
      </c>
      <c r="Y18" s="3">
        <v>1455.5555555555557</v>
      </c>
      <c r="Z18" s="3">
        <v>1.45</v>
      </c>
      <c r="AA18" s="3">
        <v>1.1125000000000003</v>
      </c>
      <c r="AB18" s="3">
        <v>10</v>
      </c>
      <c r="AC18" s="3">
        <v>19.333333333333332</v>
      </c>
      <c r="AD18" s="3">
        <v>5.833333333333333</v>
      </c>
      <c r="AE18" s="3">
        <v>35.805555555555557</v>
      </c>
      <c r="AF18" s="3">
        <v>55.833333333333336</v>
      </c>
      <c r="AG18" s="3">
        <v>1353.4722222222222</v>
      </c>
    </row>
    <row r="19" spans="1:33" x14ac:dyDescent="0.25">
      <c r="A19" t="s">
        <v>25</v>
      </c>
      <c r="B19" t="s">
        <v>15</v>
      </c>
      <c r="C19">
        <v>100</v>
      </c>
      <c r="D19">
        <v>3</v>
      </c>
      <c r="E19">
        <v>2</v>
      </c>
      <c r="F19">
        <v>140</v>
      </c>
      <c r="G19">
        <v>2.5</v>
      </c>
      <c r="H19">
        <v>10.5</v>
      </c>
      <c r="I19">
        <v>8</v>
      </c>
      <c r="J19">
        <v>140</v>
      </c>
      <c r="K19">
        <v>1</v>
      </c>
      <c r="L19">
        <v>3</v>
      </c>
      <c r="M19">
        <v>3</v>
      </c>
      <c r="N19">
        <v>1</v>
      </c>
      <c r="Q19" s="2">
        <v>3</v>
      </c>
      <c r="R19" s="3">
        <v>111.81818181818181</v>
      </c>
      <c r="S19" s="3">
        <v>214.87603305785123</v>
      </c>
      <c r="T19" s="3">
        <v>2.2727272727272729</v>
      </c>
      <c r="U19" s="3">
        <v>0.65289256198347112</v>
      </c>
      <c r="V19" s="3">
        <v>1.2272727272727273</v>
      </c>
      <c r="W19" s="3">
        <v>0.53925619834710747</v>
      </c>
      <c r="X19" s="3">
        <v>174.09090909090909</v>
      </c>
      <c r="Y19" s="3">
        <v>794.62809917355366</v>
      </c>
      <c r="Z19" s="3">
        <v>1.5227272727272727</v>
      </c>
      <c r="AA19" s="3">
        <v>1.5335743801652892</v>
      </c>
      <c r="AB19" s="3">
        <v>14.295454545454545</v>
      </c>
      <c r="AC19" s="3">
        <v>10.21952479338843</v>
      </c>
      <c r="AD19" s="3">
        <v>8.5909090909090917</v>
      </c>
      <c r="AE19" s="3">
        <v>13.787190082644628</v>
      </c>
      <c r="AF19" s="3">
        <v>79.772727272727266</v>
      </c>
      <c r="AG19" s="3">
        <v>1807.9028925619834</v>
      </c>
    </row>
    <row r="20" spans="1:33" x14ac:dyDescent="0.25">
      <c r="A20" t="s">
        <v>26</v>
      </c>
      <c r="B20" t="s">
        <v>15</v>
      </c>
      <c r="C20">
        <v>110</v>
      </c>
      <c r="D20">
        <v>2</v>
      </c>
      <c r="E20">
        <v>1</v>
      </c>
      <c r="F20">
        <v>200</v>
      </c>
      <c r="G20">
        <v>0</v>
      </c>
      <c r="H20">
        <v>21</v>
      </c>
      <c r="I20">
        <v>3</v>
      </c>
      <c r="J20">
        <v>35</v>
      </c>
      <c r="K20">
        <v>1</v>
      </c>
      <c r="L20">
        <v>3</v>
      </c>
      <c r="M20">
        <v>2</v>
      </c>
      <c r="N20">
        <v>1</v>
      </c>
      <c r="Q20" s="2">
        <v>4</v>
      </c>
      <c r="R20" s="3">
        <v>110</v>
      </c>
      <c r="S20" s="3">
        <v>36.363636363636367</v>
      </c>
      <c r="T20" s="3">
        <v>2.6363636363636362</v>
      </c>
      <c r="U20" s="3">
        <v>2.9586776859504131</v>
      </c>
      <c r="V20" s="3">
        <v>0.81818181818181823</v>
      </c>
      <c r="W20" s="3">
        <v>0.69421487603305787</v>
      </c>
      <c r="X20" s="3">
        <v>260.90909090909093</v>
      </c>
      <c r="Y20" s="3">
        <v>1135.5371900826447</v>
      </c>
      <c r="Z20" s="3">
        <v>0.77272727272727271</v>
      </c>
      <c r="AA20" s="3">
        <v>0.42561983471074383</v>
      </c>
      <c r="AB20" s="3">
        <v>17.136363636363637</v>
      </c>
      <c r="AC20" s="3">
        <v>15.185950413223141</v>
      </c>
      <c r="AD20" s="3">
        <v>5.4545454545454541</v>
      </c>
      <c r="AE20" s="3">
        <v>15.338842975206612</v>
      </c>
      <c r="AF20" s="3">
        <v>50.909090909090907</v>
      </c>
      <c r="AG20" s="3">
        <v>535.53719008264466</v>
      </c>
    </row>
    <row r="21" spans="1:33" x14ac:dyDescent="0.25">
      <c r="A21" t="s">
        <v>28</v>
      </c>
      <c r="B21" t="s">
        <v>15</v>
      </c>
      <c r="C21">
        <v>100</v>
      </c>
      <c r="D21">
        <v>3</v>
      </c>
      <c r="E21">
        <v>1</v>
      </c>
      <c r="F21">
        <v>200</v>
      </c>
      <c r="G21">
        <v>3</v>
      </c>
      <c r="H21">
        <v>16</v>
      </c>
      <c r="I21">
        <v>3</v>
      </c>
      <c r="J21">
        <v>110</v>
      </c>
      <c r="K21">
        <v>1</v>
      </c>
      <c r="L21">
        <v>3</v>
      </c>
      <c r="M21">
        <v>2</v>
      </c>
      <c r="N21">
        <v>1</v>
      </c>
      <c r="Q21" s="2" t="s">
        <v>60</v>
      </c>
      <c r="R21" s="3">
        <v>107.90697674418605</v>
      </c>
      <c r="S21" s="3">
        <v>351.43320713899408</v>
      </c>
      <c r="T21" s="3">
        <v>2.4651162790697674</v>
      </c>
      <c r="U21" s="3">
        <v>1.4580854515954571</v>
      </c>
      <c r="V21" s="3">
        <v>0.97674418604651159</v>
      </c>
      <c r="W21" s="3">
        <v>0.62736614386154677</v>
      </c>
      <c r="X21" s="3">
        <v>180.46511627906978</v>
      </c>
      <c r="Y21" s="3">
        <v>6128.8534342888051</v>
      </c>
      <c r="Z21" s="3">
        <v>1.713953488372093</v>
      </c>
      <c r="AA21" s="3">
        <v>3.162130881557597</v>
      </c>
      <c r="AB21" s="3">
        <v>14.255813953488373</v>
      </c>
      <c r="AC21" s="3">
        <v>17.702001081665767</v>
      </c>
      <c r="AD21" s="3">
        <v>7.6046511627906979</v>
      </c>
      <c r="AE21" s="3">
        <v>20.099513250405625</v>
      </c>
      <c r="AF21" s="3">
        <v>84.418604651162795</v>
      </c>
      <c r="AG21" s="3">
        <v>4268.8480259599783</v>
      </c>
    </row>
    <row r="22" spans="1:33" x14ac:dyDescent="0.25">
      <c r="A22" t="s">
        <v>29</v>
      </c>
      <c r="B22" t="s">
        <v>15</v>
      </c>
      <c r="C22">
        <v>110</v>
      </c>
      <c r="D22">
        <v>1</v>
      </c>
      <c r="E22">
        <v>1</v>
      </c>
      <c r="F22">
        <v>140</v>
      </c>
      <c r="G22">
        <v>0</v>
      </c>
      <c r="H22">
        <v>13</v>
      </c>
      <c r="I22">
        <v>12</v>
      </c>
      <c r="J22">
        <v>25</v>
      </c>
      <c r="K22">
        <v>1</v>
      </c>
      <c r="L22">
        <v>3</v>
      </c>
      <c r="M22">
        <v>2</v>
      </c>
      <c r="N22">
        <v>2</v>
      </c>
    </row>
    <row r="23" spans="1:33" x14ac:dyDescent="0.25">
      <c r="A23" t="s">
        <v>30</v>
      </c>
      <c r="B23" t="s">
        <v>15</v>
      </c>
      <c r="C23">
        <v>100</v>
      </c>
      <c r="D23">
        <v>3</v>
      </c>
      <c r="E23">
        <v>1</v>
      </c>
      <c r="F23">
        <v>200</v>
      </c>
      <c r="G23">
        <v>3</v>
      </c>
      <c r="H23">
        <v>17</v>
      </c>
      <c r="I23">
        <v>3</v>
      </c>
      <c r="J23">
        <v>110</v>
      </c>
      <c r="K23">
        <v>1</v>
      </c>
      <c r="L23">
        <v>3</v>
      </c>
      <c r="M23">
        <v>2</v>
      </c>
      <c r="N23">
        <v>1</v>
      </c>
      <c r="Q23" t="s">
        <v>77</v>
      </c>
      <c r="R23">
        <f>POWER(R17-R18,2)/(S17+S18)</f>
        <v>0.49156010230179009</v>
      </c>
      <c r="T23">
        <f t="shared" ref="T23:AF23" si="0">POWER(T17-T18,2)/(U17+U18)</f>
        <v>0.40468227424749148</v>
      </c>
      <c r="V23">
        <f t="shared" si="0"/>
        <v>8.1081081081081072E-2</v>
      </c>
      <c r="X23">
        <f t="shared" si="0"/>
        <v>18.039490445859876</v>
      </c>
      <c r="Z23">
        <f t="shared" si="0"/>
        <v>3.8520833333333324</v>
      </c>
      <c r="AB23">
        <f t="shared" si="0"/>
        <v>0.21126760563380281</v>
      </c>
      <c r="AD23">
        <f t="shared" si="0"/>
        <v>0.50899254276941075</v>
      </c>
      <c r="AF23">
        <f t="shared" si="0"/>
        <v>9.9998059382883753</v>
      </c>
    </row>
    <row r="24" spans="1:33" x14ac:dyDescent="0.25">
      <c r="A24" t="s">
        <v>31</v>
      </c>
      <c r="B24" t="s">
        <v>15</v>
      </c>
      <c r="C24">
        <v>110</v>
      </c>
      <c r="D24">
        <v>2</v>
      </c>
      <c r="E24">
        <v>1</v>
      </c>
      <c r="F24">
        <v>200</v>
      </c>
      <c r="G24">
        <v>1</v>
      </c>
      <c r="H24">
        <v>16</v>
      </c>
      <c r="I24">
        <v>8</v>
      </c>
      <c r="J24">
        <v>60</v>
      </c>
      <c r="K24">
        <v>1</v>
      </c>
      <c r="L24">
        <v>3</v>
      </c>
      <c r="M24">
        <v>2</v>
      </c>
      <c r="N24">
        <v>1</v>
      </c>
      <c r="Q24" t="s">
        <v>80</v>
      </c>
      <c r="R24">
        <f t="shared" ref="R24:AF25" si="1">POWER(R18-R19,2)/(S18+S19)</f>
        <v>0.69995935785409413</v>
      </c>
      <c r="T24">
        <f t="shared" si="1"/>
        <v>1.4450867052023095E-3</v>
      </c>
      <c r="V24">
        <f t="shared" si="1"/>
        <v>0.47116564417177914</v>
      </c>
      <c r="X24">
        <f t="shared" si="1"/>
        <v>9.6587259482952117</v>
      </c>
      <c r="Z24">
        <f t="shared" si="1"/>
        <v>1.9989068478176012E-3</v>
      </c>
      <c r="AB24">
        <f t="shared" si="1"/>
        <v>0.62433655902075813</v>
      </c>
      <c r="AD24">
        <f t="shared" si="1"/>
        <v>0.15333339505429913</v>
      </c>
      <c r="AF24">
        <f t="shared" si="1"/>
        <v>0.1812801585947228</v>
      </c>
    </row>
    <row r="25" spans="1:33" x14ac:dyDescent="0.25">
      <c r="A25" t="s">
        <v>33</v>
      </c>
      <c r="B25" t="s">
        <v>9</v>
      </c>
      <c r="C25">
        <v>110</v>
      </c>
      <c r="D25">
        <v>2</v>
      </c>
      <c r="E25">
        <v>0</v>
      </c>
      <c r="F25">
        <v>125</v>
      </c>
      <c r="G25">
        <v>1</v>
      </c>
      <c r="H25">
        <v>11</v>
      </c>
      <c r="I25">
        <v>14</v>
      </c>
      <c r="J25">
        <v>30</v>
      </c>
      <c r="K25">
        <v>2</v>
      </c>
      <c r="L25">
        <v>3</v>
      </c>
      <c r="M25">
        <v>1</v>
      </c>
      <c r="N25">
        <v>2</v>
      </c>
      <c r="Q25" t="s">
        <v>82</v>
      </c>
      <c r="R25">
        <f t="shared" si="1"/>
        <v>1.315789473684203E-2</v>
      </c>
      <c r="T25">
        <f t="shared" si="1"/>
        <v>3.6613272311212745E-2</v>
      </c>
      <c r="V25">
        <f t="shared" si="1"/>
        <v>0.13567839195979897</v>
      </c>
      <c r="X25">
        <f t="shared" si="1"/>
        <v>3.9050524512952278</v>
      </c>
      <c r="Z25">
        <f t="shared" si="1"/>
        <v>0.2871078302135513</v>
      </c>
      <c r="AB25">
        <f t="shared" si="1"/>
        <v>0.31767815390871224</v>
      </c>
      <c r="AD25">
        <f t="shared" si="1"/>
        <v>0.33773143221962149</v>
      </c>
      <c r="AF25">
        <f t="shared" si="1"/>
        <v>0.35550706429500312</v>
      </c>
    </row>
    <row r="26" spans="1:33" x14ac:dyDescent="0.25">
      <c r="A26" t="s">
        <v>36</v>
      </c>
      <c r="B26" t="s">
        <v>9</v>
      </c>
      <c r="C26">
        <v>110</v>
      </c>
      <c r="D26">
        <v>3</v>
      </c>
      <c r="E26">
        <v>3</v>
      </c>
      <c r="F26">
        <v>140</v>
      </c>
      <c r="G26">
        <v>4</v>
      </c>
      <c r="H26">
        <v>10</v>
      </c>
      <c r="I26">
        <v>7</v>
      </c>
      <c r="J26">
        <v>160</v>
      </c>
      <c r="K26">
        <v>2</v>
      </c>
      <c r="L26">
        <v>3</v>
      </c>
      <c r="M26">
        <v>3</v>
      </c>
      <c r="N26">
        <v>1</v>
      </c>
      <c r="Q26" t="s">
        <v>78</v>
      </c>
      <c r="R26">
        <f>POWER(R17-R19,2)/(S17+S19)</f>
        <v>5.2610042672590965E-4</v>
      </c>
      <c r="T26">
        <f t="shared" ref="T26:AF26" si="2">POWER(T17-T19,2)/(U17+U19)</f>
        <v>1.1364474492931771</v>
      </c>
      <c r="V26">
        <f t="shared" si="2"/>
        <v>0.31343283582089554</v>
      </c>
      <c r="X26">
        <f t="shared" si="2"/>
        <v>1.7055064581917063</v>
      </c>
      <c r="Z26">
        <f t="shared" si="2"/>
        <v>3.4226355362089436</v>
      </c>
      <c r="AB26">
        <f t="shared" si="2"/>
        <v>0.15748567967902286</v>
      </c>
      <c r="AD26">
        <f t="shared" si="2"/>
        <v>0.18299235588718329</v>
      </c>
      <c r="AF26">
        <f t="shared" si="2"/>
        <v>6.769330276521897</v>
      </c>
    </row>
    <row r="27" spans="1:33" x14ac:dyDescent="0.25">
      <c r="A27" t="s">
        <v>38</v>
      </c>
      <c r="B27" t="s">
        <v>9</v>
      </c>
      <c r="C27">
        <v>110</v>
      </c>
      <c r="D27">
        <v>2</v>
      </c>
      <c r="E27">
        <v>1</v>
      </c>
      <c r="F27">
        <v>125</v>
      </c>
      <c r="G27">
        <v>1</v>
      </c>
      <c r="H27">
        <v>11</v>
      </c>
      <c r="I27">
        <v>13</v>
      </c>
      <c r="J27">
        <v>30</v>
      </c>
      <c r="K27">
        <v>2</v>
      </c>
      <c r="L27">
        <v>3</v>
      </c>
      <c r="M27">
        <v>1</v>
      </c>
      <c r="N27">
        <v>2</v>
      </c>
      <c r="Q27" t="s">
        <v>79</v>
      </c>
      <c r="R27">
        <f>POWER(R17-R20,2)/(S17+S20)</f>
        <v>8.8638195004029016E-3</v>
      </c>
      <c r="T27">
        <f t="shared" ref="T27:AF27" si="3">POWER(T17-T20,2)/(U17+U20)</f>
        <v>0.11968478082416686</v>
      </c>
      <c r="V27">
        <f t="shared" si="3"/>
        <v>5.2724077328646828E-3</v>
      </c>
      <c r="X27">
        <f t="shared" si="3"/>
        <v>0.69305941143809091</v>
      </c>
      <c r="Z27">
        <f t="shared" si="3"/>
        <v>6.0229812884591238</v>
      </c>
      <c r="AB27">
        <f t="shared" si="3"/>
        <v>0.84509787994476504</v>
      </c>
      <c r="AD27">
        <f t="shared" si="3"/>
        <v>1.0375742981098179</v>
      </c>
      <c r="AF27">
        <f t="shared" si="3"/>
        <v>13.646358805478632</v>
      </c>
    </row>
    <row r="28" spans="1:33" x14ac:dyDescent="0.25">
      <c r="A28" t="s">
        <v>39</v>
      </c>
      <c r="B28" t="s">
        <v>9</v>
      </c>
      <c r="C28">
        <v>110</v>
      </c>
      <c r="D28">
        <v>1</v>
      </c>
      <c r="E28">
        <v>0</v>
      </c>
      <c r="F28">
        <v>200</v>
      </c>
      <c r="G28">
        <v>1</v>
      </c>
      <c r="H28">
        <v>14</v>
      </c>
      <c r="I28">
        <v>11</v>
      </c>
      <c r="J28">
        <v>25</v>
      </c>
      <c r="K28">
        <v>2</v>
      </c>
      <c r="L28">
        <v>3</v>
      </c>
      <c r="M28">
        <v>2</v>
      </c>
      <c r="N28">
        <v>1</v>
      </c>
      <c r="Q28" t="s">
        <v>81</v>
      </c>
      <c r="R28">
        <f>POWER(R18-R20,2)/(S18+S20)</f>
        <v>0.75069637883008322</v>
      </c>
      <c r="T28">
        <f t="shared" ref="T28:AF28" si="4">POWER(T18-T20,2)/(U18+U20)</f>
        <v>1.8942981625307793E-2</v>
      </c>
      <c r="V28">
        <f t="shared" si="4"/>
        <v>7.9245283018867949E-2</v>
      </c>
      <c r="X28">
        <f t="shared" si="4"/>
        <v>21.176205833362872</v>
      </c>
      <c r="Z28">
        <f t="shared" si="4"/>
        <v>0.2982201625361004</v>
      </c>
      <c r="AB28">
        <f t="shared" si="4"/>
        <v>1.4753401699852362</v>
      </c>
      <c r="AD28">
        <f t="shared" si="4"/>
        <v>2.8053953363107943E-3</v>
      </c>
      <c r="AF28">
        <f t="shared" si="4"/>
        <v>1.2836443955629983E-2</v>
      </c>
    </row>
    <row r="29" spans="1:33" x14ac:dyDescent="0.25">
      <c r="A29" t="s">
        <v>42</v>
      </c>
      <c r="B29" t="s">
        <v>9</v>
      </c>
      <c r="C29">
        <v>110</v>
      </c>
      <c r="D29">
        <v>2</v>
      </c>
      <c r="E29">
        <v>1</v>
      </c>
      <c r="F29">
        <v>170</v>
      </c>
      <c r="G29">
        <v>1</v>
      </c>
      <c r="H29">
        <v>17</v>
      </c>
      <c r="I29">
        <v>6</v>
      </c>
      <c r="J29">
        <v>60</v>
      </c>
      <c r="K29">
        <v>2</v>
      </c>
      <c r="L29">
        <v>3</v>
      </c>
      <c r="M29">
        <v>2</v>
      </c>
      <c r="N29">
        <v>1</v>
      </c>
    </row>
    <row r="30" spans="1:33" x14ac:dyDescent="0.25">
      <c r="A30" t="s">
        <v>43</v>
      </c>
      <c r="B30" t="s">
        <v>9</v>
      </c>
      <c r="C30">
        <v>160</v>
      </c>
      <c r="D30">
        <v>3</v>
      </c>
      <c r="E30">
        <v>2</v>
      </c>
      <c r="F30">
        <v>150</v>
      </c>
      <c r="G30">
        <v>3</v>
      </c>
      <c r="H30">
        <v>17</v>
      </c>
      <c r="I30">
        <v>13</v>
      </c>
      <c r="J30">
        <v>160</v>
      </c>
      <c r="K30">
        <v>2</v>
      </c>
      <c r="L30">
        <v>3</v>
      </c>
      <c r="M30">
        <v>3</v>
      </c>
      <c r="N30">
        <v>1</v>
      </c>
    </row>
    <row r="31" spans="1:33" x14ac:dyDescent="0.25">
      <c r="A31" t="s">
        <v>44</v>
      </c>
      <c r="B31" t="s">
        <v>9</v>
      </c>
      <c r="C31">
        <v>120</v>
      </c>
      <c r="D31">
        <v>2</v>
      </c>
      <c r="E31">
        <v>1</v>
      </c>
      <c r="F31">
        <v>190</v>
      </c>
      <c r="G31">
        <v>0</v>
      </c>
      <c r="H31">
        <v>15</v>
      </c>
      <c r="I31">
        <v>9</v>
      </c>
      <c r="J31">
        <v>40</v>
      </c>
      <c r="K31">
        <v>2</v>
      </c>
      <c r="L31">
        <v>3</v>
      </c>
      <c r="M31">
        <v>2</v>
      </c>
      <c r="N31">
        <v>1</v>
      </c>
      <c r="Q31" s="1" t="s">
        <v>84</v>
      </c>
      <c r="R31" s="1" t="s">
        <v>83</v>
      </c>
    </row>
    <row r="32" spans="1:33" x14ac:dyDescent="0.25">
      <c r="A32" t="s">
        <v>45</v>
      </c>
      <c r="B32" t="s">
        <v>9</v>
      </c>
      <c r="C32">
        <v>140</v>
      </c>
      <c r="D32">
        <v>3</v>
      </c>
      <c r="E32">
        <v>2</v>
      </c>
      <c r="F32">
        <v>220</v>
      </c>
      <c r="G32">
        <v>3</v>
      </c>
      <c r="H32">
        <v>21</v>
      </c>
      <c r="I32">
        <v>7</v>
      </c>
      <c r="J32">
        <v>130</v>
      </c>
      <c r="K32">
        <v>2</v>
      </c>
      <c r="L32">
        <v>3</v>
      </c>
      <c r="M32">
        <v>3</v>
      </c>
      <c r="N32">
        <v>1</v>
      </c>
      <c r="Q32" s="1" t="s">
        <v>59</v>
      </c>
      <c r="R32">
        <v>0</v>
      </c>
      <c r="S32">
        <v>1</v>
      </c>
      <c r="T32">
        <v>2</v>
      </c>
      <c r="U32">
        <v>3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  <c r="AF32">
        <v>15</v>
      </c>
      <c r="AG32" t="s">
        <v>60</v>
      </c>
    </row>
    <row r="33" spans="1:37" x14ac:dyDescent="0.25">
      <c r="A33" t="s">
        <v>46</v>
      </c>
      <c r="B33" t="s">
        <v>9</v>
      </c>
      <c r="C33">
        <v>90</v>
      </c>
      <c r="D33">
        <v>3</v>
      </c>
      <c r="E33">
        <v>0</v>
      </c>
      <c r="F33">
        <v>170</v>
      </c>
      <c r="G33">
        <v>3</v>
      </c>
      <c r="H33">
        <v>18</v>
      </c>
      <c r="I33">
        <v>2</v>
      </c>
      <c r="J33">
        <v>90</v>
      </c>
      <c r="K33">
        <v>2</v>
      </c>
      <c r="L33">
        <v>3</v>
      </c>
      <c r="M33">
        <v>2</v>
      </c>
      <c r="N33">
        <v>1</v>
      </c>
      <c r="Q33" s="2">
        <v>1</v>
      </c>
      <c r="R33" s="3"/>
      <c r="S33" s="3"/>
      <c r="T33" s="3"/>
      <c r="U33" s="3"/>
      <c r="V33" s="3">
        <v>1</v>
      </c>
      <c r="W33" s="3"/>
      <c r="X33" s="3"/>
      <c r="Y33" s="3"/>
      <c r="Z33" s="3"/>
      <c r="AA33" s="3"/>
      <c r="AB33" s="3"/>
      <c r="AC33" s="3">
        <v>2</v>
      </c>
      <c r="AD33" s="3"/>
      <c r="AE33" s="3">
        <v>1</v>
      </c>
      <c r="AF33" s="3"/>
      <c r="AG33" s="3">
        <v>4</v>
      </c>
    </row>
    <row r="34" spans="1:37" x14ac:dyDescent="0.25">
      <c r="A34" t="s">
        <v>55</v>
      </c>
      <c r="B34" t="s">
        <v>53</v>
      </c>
      <c r="C34">
        <v>100</v>
      </c>
      <c r="D34">
        <v>4</v>
      </c>
      <c r="E34">
        <v>2</v>
      </c>
      <c r="F34">
        <v>150</v>
      </c>
      <c r="G34">
        <v>2</v>
      </c>
      <c r="H34">
        <v>12</v>
      </c>
      <c r="I34">
        <v>6</v>
      </c>
      <c r="J34">
        <v>95</v>
      </c>
      <c r="K34">
        <v>3</v>
      </c>
      <c r="L34">
        <v>3</v>
      </c>
      <c r="M34">
        <v>2</v>
      </c>
      <c r="N34">
        <v>1</v>
      </c>
      <c r="Q34" s="2">
        <v>2</v>
      </c>
      <c r="R34" s="3">
        <v>2</v>
      </c>
      <c r="S34" s="3">
        <v>1</v>
      </c>
      <c r="T34" s="3"/>
      <c r="U34" s="3"/>
      <c r="V34" s="3"/>
      <c r="W34" s="3"/>
      <c r="X34" s="3">
        <v>1</v>
      </c>
      <c r="Y34" s="3"/>
      <c r="Z34" s="3"/>
      <c r="AA34" s="3"/>
      <c r="AB34" s="3"/>
      <c r="AC34" s="3">
        <v>1</v>
      </c>
      <c r="AD34" s="3"/>
      <c r="AE34" s="3"/>
      <c r="AF34" s="3">
        <v>1</v>
      </c>
      <c r="AG34" s="3">
        <v>6</v>
      </c>
    </row>
    <row r="35" spans="1:37" x14ac:dyDescent="0.25">
      <c r="A35" t="s">
        <v>35</v>
      </c>
      <c r="B35" t="s">
        <v>9</v>
      </c>
      <c r="C35">
        <v>110</v>
      </c>
      <c r="D35">
        <v>1</v>
      </c>
      <c r="E35">
        <v>0</v>
      </c>
      <c r="F35">
        <v>90</v>
      </c>
      <c r="G35">
        <v>1</v>
      </c>
      <c r="H35">
        <v>13</v>
      </c>
      <c r="I35">
        <v>12</v>
      </c>
      <c r="J35">
        <v>20</v>
      </c>
      <c r="K35">
        <v>2</v>
      </c>
      <c r="L35">
        <v>2</v>
      </c>
      <c r="M35">
        <v>1</v>
      </c>
      <c r="N35">
        <v>2</v>
      </c>
      <c r="Q35" s="2">
        <v>3</v>
      </c>
      <c r="R35" s="3"/>
      <c r="S35" s="3"/>
      <c r="T35" s="3">
        <v>1</v>
      </c>
      <c r="U35" s="3">
        <v>3</v>
      </c>
      <c r="V35" s="3"/>
      <c r="W35" s="3">
        <v>3</v>
      </c>
      <c r="X35" s="3">
        <v>2</v>
      </c>
      <c r="Y35" s="3">
        <v>2</v>
      </c>
      <c r="Z35" s="3">
        <v>1</v>
      </c>
      <c r="AA35" s="3">
        <v>2</v>
      </c>
      <c r="AB35" s="3">
        <v>1</v>
      </c>
      <c r="AC35" s="3">
        <v>2</v>
      </c>
      <c r="AD35" s="3">
        <v>4</v>
      </c>
      <c r="AE35" s="3">
        <v>1</v>
      </c>
      <c r="AF35" s="3"/>
      <c r="AG35" s="3">
        <v>22</v>
      </c>
    </row>
    <row r="36" spans="1:37" x14ac:dyDescent="0.25">
      <c r="A36" t="s">
        <v>40</v>
      </c>
      <c r="B36" t="s">
        <v>9</v>
      </c>
      <c r="C36">
        <v>100</v>
      </c>
      <c r="D36">
        <v>3</v>
      </c>
      <c r="E36">
        <v>0</v>
      </c>
      <c r="F36">
        <v>0</v>
      </c>
      <c r="G36">
        <v>3</v>
      </c>
      <c r="H36">
        <v>14</v>
      </c>
      <c r="I36">
        <v>7</v>
      </c>
      <c r="J36">
        <v>100</v>
      </c>
      <c r="K36">
        <v>2</v>
      </c>
      <c r="L36">
        <v>2</v>
      </c>
      <c r="M36">
        <v>1</v>
      </c>
      <c r="N36">
        <v>2</v>
      </c>
      <c r="Q36" s="2">
        <v>4</v>
      </c>
      <c r="R36" s="3"/>
      <c r="S36" s="3">
        <v>1</v>
      </c>
      <c r="T36" s="3">
        <v>1</v>
      </c>
      <c r="U36" s="3">
        <v>5</v>
      </c>
      <c r="V36" s="3"/>
      <c r="W36" s="3"/>
      <c r="X36" s="3"/>
      <c r="Y36" s="3"/>
      <c r="Z36" s="3">
        <v>1</v>
      </c>
      <c r="AA36" s="3">
        <v>1</v>
      </c>
      <c r="AB36" s="3">
        <v>1</v>
      </c>
      <c r="AC36" s="3">
        <v>1</v>
      </c>
      <c r="AD36" s="3"/>
      <c r="AE36" s="3"/>
      <c r="AF36" s="3"/>
      <c r="AG36" s="3">
        <v>11</v>
      </c>
    </row>
    <row r="37" spans="1:37" x14ac:dyDescent="0.25">
      <c r="A37" t="s">
        <v>50</v>
      </c>
      <c r="B37" t="s">
        <v>9</v>
      </c>
      <c r="C37">
        <v>110</v>
      </c>
      <c r="D37">
        <v>2</v>
      </c>
      <c r="E37">
        <v>1</v>
      </c>
      <c r="F37">
        <v>70</v>
      </c>
      <c r="G37">
        <v>1</v>
      </c>
      <c r="H37">
        <v>9</v>
      </c>
      <c r="I37">
        <v>15</v>
      </c>
      <c r="J37">
        <v>40</v>
      </c>
      <c r="K37">
        <v>2</v>
      </c>
      <c r="L37">
        <v>2</v>
      </c>
      <c r="M37">
        <v>1</v>
      </c>
      <c r="N37">
        <v>2</v>
      </c>
      <c r="Q37" s="2" t="s">
        <v>60</v>
      </c>
      <c r="R37" s="3">
        <v>2</v>
      </c>
      <c r="S37" s="3">
        <v>2</v>
      </c>
      <c r="T37" s="3">
        <v>2</v>
      </c>
      <c r="U37" s="3">
        <v>8</v>
      </c>
      <c r="V37" s="3">
        <v>1</v>
      </c>
      <c r="W37" s="3">
        <v>3</v>
      </c>
      <c r="X37" s="3">
        <v>3</v>
      </c>
      <c r="Y37" s="3">
        <v>2</v>
      </c>
      <c r="Z37" s="3">
        <v>2</v>
      </c>
      <c r="AA37" s="3">
        <v>3</v>
      </c>
      <c r="AB37" s="3">
        <v>2</v>
      </c>
      <c r="AC37" s="3">
        <v>6</v>
      </c>
      <c r="AD37" s="3">
        <v>4</v>
      </c>
      <c r="AE37" s="3">
        <v>2</v>
      </c>
      <c r="AF37" s="3">
        <v>1</v>
      </c>
      <c r="AG37" s="3">
        <v>43</v>
      </c>
    </row>
    <row r="38" spans="1:37" x14ac:dyDescent="0.25">
      <c r="A38" t="s">
        <v>56</v>
      </c>
      <c r="B38" t="s">
        <v>53</v>
      </c>
      <c r="C38">
        <v>50</v>
      </c>
      <c r="D38">
        <v>1</v>
      </c>
      <c r="E38">
        <v>0</v>
      </c>
      <c r="F38">
        <v>0</v>
      </c>
      <c r="G38">
        <v>0</v>
      </c>
      <c r="H38">
        <v>13</v>
      </c>
      <c r="I38">
        <v>0</v>
      </c>
      <c r="J38">
        <v>15</v>
      </c>
      <c r="K38">
        <v>3</v>
      </c>
      <c r="L38">
        <v>2</v>
      </c>
      <c r="M38">
        <v>1</v>
      </c>
      <c r="N38">
        <v>2</v>
      </c>
    </row>
    <row r="39" spans="1:37" x14ac:dyDescent="0.25">
      <c r="A39" t="s">
        <v>57</v>
      </c>
      <c r="B39" t="s">
        <v>53</v>
      </c>
      <c r="C39">
        <v>50</v>
      </c>
      <c r="D39">
        <v>2</v>
      </c>
      <c r="E39">
        <v>0</v>
      </c>
      <c r="F39">
        <v>0</v>
      </c>
      <c r="G39">
        <v>1</v>
      </c>
      <c r="H39">
        <v>10</v>
      </c>
      <c r="I39">
        <v>0</v>
      </c>
      <c r="J39">
        <v>50</v>
      </c>
      <c r="K39">
        <v>3</v>
      </c>
      <c r="L39">
        <v>2</v>
      </c>
      <c r="M39">
        <v>1</v>
      </c>
      <c r="N39">
        <v>2</v>
      </c>
    </row>
    <row r="40" spans="1:37" x14ac:dyDescent="0.25">
      <c r="A40" t="s">
        <v>58</v>
      </c>
      <c r="B40" t="s">
        <v>53</v>
      </c>
      <c r="C40">
        <v>100</v>
      </c>
      <c r="D40">
        <v>5</v>
      </c>
      <c r="E40">
        <v>2</v>
      </c>
      <c r="F40">
        <v>0</v>
      </c>
      <c r="G40">
        <v>2.7</v>
      </c>
      <c r="H40">
        <v>1</v>
      </c>
      <c r="I40">
        <v>1</v>
      </c>
      <c r="J40">
        <v>110</v>
      </c>
      <c r="K40">
        <v>3</v>
      </c>
      <c r="L40">
        <v>2</v>
      </c>
      <c r="M40">
        <v>1</v>
      </c>
      <c r="N40">
        <v>2</v>
      </c>
    </row>
    <row r="41" spans="1:37" x14ac:dyDescent="0.25">
      <c r="A41" t="s">
        <v>27</v>
      </c>
      <c r="B41" t="s">
        <v>15</v>
      </c>
      <c r="C41">
        <v>140</v>
      </c>
      <c r="D41">
        <v>3</v>
      </c>
      <c r="E41">
        <v>1</v>
      </c>
      <c r="F41">
        <v>190</v>
      </c>
      <c r="G41">
        <v>4</v>
      </c>
      <c r="H41">
        <v>15</v>
      </c>
      <c r="I41">
        <v>14</v>
      </c>
      <c r="J41">
        <v>230</v>
      </c>
      <c r="K41">
        <v>1</v>
      </c>
      <c r="L41">
        <v>1</v>
      </c>
      <c r="M41">
        <v>3</v>
      </c>
      <c r="N41">
        <v>1</v>
      </c>
      <c r="Q41" s="1" t="s">
        <v>85</v>
      </c>
      <c r="R41" s="1" t="s">
        <v>83</v>
      </c>
    </row>
    <row r="42" spans="1:37" x14ac:dyDescent="0.25">
      <c r="A42" t="s">
        <v>32</v>
      </c>
      <c r="B42" t="s">
        <v>9</v>
      </c>
      <c r="C42">
        <v>70</v>
      </c>
      <c r="D42">
        <v>4</v>
      </c>
      <c r="E42">
        <v>1</v>
      </c>
      <c r="F42">
        <v>260</v>
      </c>
      <c r="G42">
        <v>9</v>
      </c>
      <c r="H42">
        <v>7</v>
      </c>
      <c r="I42">
        <v>5</v>
      </c>
      <c r="J42">
        <v>320</v>
      </c>
      <c r="K42">
        <v>2</v>
      </c>
      <c r="L42">
        <v>1</v>
      </c>
      <c r="M42">
        <v>3</v>
      </c>
      <c r="N42">
        <v>1</v>
      </c>
      <c r="Q42" s="1" t="s">
        <v>59</v>
      </c>
      <c r="R42">
        <v>0</v>
      </c>
      <c r="S42">
        <v>70</v>
      </c>
      <c r="T42">
        <v>90</v>
      </c>
      <c r="U42">
        <v>125</v>
      </c>
      <c r="V42">
        <v>140</v>
      </c>
      <c r="W42">
        <v>150</v>
      </c>
      <c r="X42">
        <v>170</v>
      </c>
      <c r="Y42">
        <v>180</v>
      </c>
      <c r="Z42">
        <v>190</v>
      </c>
      <c r="AA42">
        <v>200</v>
      </c>
      <c r="AB42">
        <v>210</v>
      </c>
      <c r="AC42">
        <v>220</v>
      </c>
      <c r="AD42">
        <v>230</v>
      </c>
      <c r="AE42">
        <v>240</v>
      </c>
      <c r="AF42">
        <v>250</v>
      </c>
      <c r="AG42">
        <v>260</v>
      </c>
      <c r="AH42">
        <v>280</v>
      </c>
      <c r="AI42">
        <v>290</v>
      </c>
      <c r="AJ42">
        <v>320</v>
      </c>
      <c r="AK42" t="s">
        <v>60</v>
      </c>
    </row>
    <row r="43" spans="1:37" x14ac:dyDescent="0.25">
      <c r="A43" t="s">
        <v>41</v>
      </c>
      <c r="B43" t="s">
        <v>9</v>
      </c>
      <c r="C43">
        <v>120</v>
      </c>
      <c r="D43">
        <v>3</v>
      </c>
      <c r="E43">
        <v>0</v>
      </c>
      <c r="F43">
        <v>240</v>
      </c>
      <c r="G43">
        <v>5</v>
      </c>
      <c r="H43">
        <v>14</v>
      </c>
      <c r="I43">
        <v>12</v>
      </c>
      <c r="J43">
        <v>190</v>
      </c>
      <c r="K43">
        <v>2</v>
      </c>
      <c r="L43">
        <v>1</v>
      </c>
      <c r="M43">
        <v>3</v>
      </c>
      <c r="N43">
        <v>1</v>
      </c>
      <c r="Q43" s="2">
        <v>1</v>
      </c>
      <c r="R43" s="3"/>
      <c r="S43" s="3"/>
      <c r="T43" s="3"/>
      <c r="U43" s="3"/>
      <c r="V43" s="3"/>
      <c r="W43" s="3"/>
      <c r="X43" s="3"/>
      <c r="Y43" s="3"/>
      <c r="Z43" s="3">
        <v>1</v>
      </c>
      <c r="AA43" s="3"/>
      <c r="AB43" s="3">
        <v>1</v>
      </c>
      <c r="AC43" s="3"/>
      <c r="AD43" s="3"/>
      <c r="AE43" s="3">
        <v>1</v>
      </c>
      <c r="AF43" s="3"/>
      <c r="AG43" s="3">
        <v>1</v>
      </c>
      <c r="AH43" s="3"/>
      <c r="AI43" s="3"/>
      <c r="AJ43" s="3"/>
      <c r="AK43" s="3">
        <v>4</v>
      </c>
    </row>
    <row r="44" spans="1:37" x14ac:dyDescent="0.25">
      <c r="A44" t="s">
        <v>48</v>
      </c>
      <c r="B44" t="s">
        <v>9</v>
      </c>
      <c r="C44">
        <v>120</v>
      </c>
      <c r="D44">
        <v>3</v>
      </c>
      <c r="E44">
        <v>1</v>
      </c>
      <c r="F44">
        <v>210</v>
      </c>
      <c r="G44">
        <v>5</v>
      </c>
      <c r="H44">
        <v>14</v>
      </c>
      <c r="I44">
        <v>12</v>
      </c>
      <c r="J44">
        <v>240</v>
      </c>
      <c r="K44">
        <v>2</v>
      </c>
      <c r="L44">
        <v>1</v>
      </c>
      <c r="M44">
        <v>3</v>
      </c>
      <c r="N44">
        <v>1</v>
      </c>
      <c r="Q44" s="2">
        <v>2</v>
      </c>
      <c r="R44" s="3">
        <v>4</v>
      </c>
      <c r="S44" s="3">
        <v>1</v>
      </c>
      <c r="T44" s="3">
        <v>1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>
        <v>6</v>
      </c>
    </row>
    <row r="45" spans="1:37" x14ac:dyDescent="0.25">
      <c r="Q45" s="2">
        <v>3</v>
      </c>
      <c r="R45" s="3"/>
      <c r="S45" s="3"/>
      <c r="T45" s="3"/>
      <c r="U45" s="3">
        <v>2</v>
      </c>
      <c r="V45" s="3">
        <v>3</v>
      </c>
      <c r="W45" s="3">
        <v>2</v>
      </c>
      <c r="X45" s="3">
        <v>3</v>
      </c>
      <c r="Y45" s="3">
        <v>4</v>
      </c>
      <c r="Z45" s="3">
        <v>1</v>
      </c>
      <c r="AA45" s="3">
        <v>5</v>
      </c>
      <c r="AB45" s="3"/>
      <c r="AC45" s="3">
        <v>2</v>
      </c>
      <c r="AD45" s="3"/>
      <c r="AE45" s="3"/>
      <c r="AF45" s="3"/>
      <c r="AG45" s="3"/>
      <c r="AH45" s="3"/>
      <c r="AI45" s="3"/>
      <c r="AJ45" s="3"/>
      <c r="AK45" s="3">
        <v>22</v>
      </c>
    </row>
    <row r="46" spans="1:37" x14ac:dyDescent="0.25">
      <c r="Q46" s="2">
        <v>4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>
        <v>3</v>
      </c>
      <c r="AD46" s="3">
        <v>1</v>
      </c>
      <c r="AE46" s="3"/>
      <c r="AF46" s="3">
        <v>1</v>
      </c>
      <c r="AG46" s="3">
        <v>1</v>
      </c>
      <c r="AH46" s="3">
        <v>1</v>
      </c>
      <c r="AI46" s="3">
        <v>3</v>
      </c>
      <c r="AJ46" s="3">
        <v>1</v>
      </c>
      <c r="AK46" s="3">
        <v>11</v>
      </c>
    </row>
    <row r="47" spans="1:37" x14ac:dyDescent="0.25">
      <c r="Q47" s="2" t="s">
        <v>60</v>
      </c>
      <c r="R47" s="3">
        <v>4</v>
      </c>
      <c r="S47" s="3">
        <v>1</v>
      </c>
      <c r="T47" s="3">
        <v>1</v>
      </c>
      <c r="U47" s="3">
        <v>2</v>
      </c>
      <c r="V47" s="3">
        <v>3</v>
      </c>
      <c r="W47" s="3">
        <v>2</v>
      </c>
      <c r="X47" s="3">
        <v>3</v>
      </c>
      <c r="Y47" s="3">
        <v>4</v>
      </c>
      <c r="Z47" s="3">
        <v>2</v>
      </c>
      <c r="AA47" s="3">
        <v>5</v>
      </c>
      <c r="AB47" s="3">
        <v>1</v>
      </c>
      <c r="AC47" s="3">
        <v>5</v>
      </c>
      <c r="AD47" s="3">
        <v>1</v>
      </c>
      <c r="AE47" s="3">
        <v>1</v>
      </c>
      <c r="AF47" s="3">
        <v>1</v>
      </c>
      <c r="AG47" s="3">
        <v>2</v>
      </c>
      <c r="AH47" s="3">
        <v>1</v>
      </c>
      <c r="AI47" s="3">
        <v>3</v>
      </c>
      <c r="AJ47" s="3">
        <v>1</v>
      </c>
      <c r="AK47" s="3">
        <v>43</v>
      </c>
    </row>
  </sheetData>
  <sortState ref="A2:N44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vamanan</dc:creator>
  <cp:lastModifiedBy>vamanan</cp:lastModifiedBy>
  <dcterms:created xsi:type="dcterms:W3CDTF">2013-10-20T10:12:01Z</dcterms:created>
  <dcterms:modified xsi:type="dcterms:W3CDTF">2013-10-29T10:37:03Z</dcterms:modified>
</cp:coreProperties>
</file>