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Desktop\ExcelR\DATA ANALYST\ASSIGNMENTS\Advanced Excel\GitHub Upload\Seperate files - functions wise\"/>
    </mc:Choice>
  </mc:AlternateContent>
  <xr:revisionPtr revIDLastSave="0" documentId="8_{0082AA0D-217D-4513-AD6A-9DD6102954A9}" xr6:coauthVersionLast="47" xr6:coauthVersionMax="47" xr10:uidLastSave="{00000000-0000-0000-0000-000000000000}"/>
  <bookViews>
    <workbookView xWindow="-108" yWindow="-108" windowWidth="23256" windowHeight="12456" xr2:uid="{6449301B-A5B9-4DF7-89EC-D4BCE8CB3D2D}"/>
  </bookViews>
  <sheets>
    <sheet name="SUMIF" sheetId="1" r:id="rId1"/>
  </sheets>
  <externalReferences>
    <externalReference r:id="rId2"/>
  </externalReferences>
  <definedNames>
    <definedName name="Builder">SUMIF!$D$4:$D$9</definedName>
    <definedName name="Date">SUMIF!$B$4:$B$9</definedName>
    <definedName name="Grade">'[1]Minif &amp; Maxif'!$C$5:$C$54</definedName>
    <definedName name="Manager_name">[1]Averageif!$H$5:$H$25</definedName>
    <definedName name="Region">SUMIF!$C$4:$C$9</definedName>
    <definedName name="Revenue">SUMIF!$F$4:$F$9</definedName>
    <definedName name="Scores">[1]Averageif!$I$5:$I$25</definedName>
    <definedName name="Units">SUMIF!$E$4:$E$9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7" i="1" l="1"/>
  <c r="E27" i="1"/>
  <c r="F26" i="1"/>
  <c r="E26" i="1"/>
  <c r="F25" i="1"/>
  <c r="E25" i="1"/>
  <c r="F24" i="1"/>
  <c r="F28" i="1" s="1"/>
  <c r="E24" i="1"/>
  <c r="E28" i="1" s="1"/>
  <c r="F18" i="1"/>
  <c r="F19" i="1" s="1"/>
  <c r="E18" i="1"/>
  <c r="E19" i="1" s="1"/>
  <c r="F17" i="1"/>
  <c r="E17" i="1"/>
  <c r="F16" i="1"/>
  <c r="E16" i="1"/>
  <c r="F15" i="1"/>
  <c r="E15" i="1"/>
  <c r="F10" i="1"/>
  <c r="E10" i="1"/>
  <c r="E13" i="1"/>
  <c r="F13" i="1"/>
  <c r="F22" i="1"/>
  <c r="E22" i="1"/>
</calcChain>
</file>

<file path=xl/sharedStrings.xml><?xml version="1.0" encoding="utf-8"?>
<sst xmlns="http://schemas.openxmlformats.org/spreadsheetml/2006/main" count="42" uniqueCount="18">
  <si>
    <t>**Use Name Range Concept</t>
  </si>
  <si>
    <t>Date</t>
  </si>
  <si>
    <t>Region</t>
  </si>
  <si>
    <t>Builder</t>
  </si>
  <si>
    <t>Units</t>
  </si>
  <si>
    <t>Revenue ($k)</t>
  </si>
  <si>
    <t>Central</t>
  </si>
  <si>
    <t>Doug</t>
  </si>
  <si>
    <t>East</t>
  </si>
  <si>
    <t>Dave</t>
  </si>
  <si>
    <t>North</t>
  </si>
  <si>
    <t>South</t>
  </si>
  <si>
    <t>Brian</t>
  </si>
  <si>
    <t>West</t>
  </si>
  <si>
    <t>Larry</t>
  </si>
  <si>
    <t>Total</t>
  </si>
  <si>
    <t>Q 1. What is the Total Units &amp; Revenue for each of the Builders?</t>
  </si>
  <si>
    <t>Q 2. What is the Total Units &amp; Revenue for each of the Builders for "Central" Region?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</si>
</sst>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;@"/>
    <numFmt numFmtId="165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0" xfId="0" applyFont="1" applyFill="1"/>
    <xf numFmtId="0" fontId="0" fillId="2" borderId="0" xfId="0" applyFill="1"/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65" fontId="5" fillId="0" borderId="1" xfId="1" applyNumberFormat="1" applyFont="1" applyBorder="1" applyAlignment="1">
      <alignment horizontal="center"/>
    </xf>
    <xf numFmtId="165" fontId="0" fillId="0" borderId="0" xfId="0" applyNumberFormat="1"/>
    <xf numFmtId="1" fontId="5" fillId="0" borderId="1" xfId="1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165" fontId="5" fillId="0" borderId="0" xfId="1" applyNumberFormat="1" applyFont="1" applyAlignment="1">
      <alignment horizontal="center"/>
    </xf>
    <xf numFmtId="164" fontId="6" fillId="0" borderId="0" xfId="0" applyNumberFormat="1" applyFont="1" applyAlignment="1">
      <alignment horizontal="left"/>
    </xf>
    <xf numFmtId="1" fontId="7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" fontId="0" fillId="3" borderId="1" xfId="0" applyNumberFormat="1" applyFill="1" applyBorder="1"/>
    <xf numFmtId="1" fontId="0" fillId="0" borderId="0" xfId="0" applyNumberFormat="1"/>
    <xf numFmtId="1" fontId="5" fillId="0" borderId="0" xfId="1" applyNumberFormat="1" applyFont="1" applyBorder="1" applyAlignment="1">
      <alignment horizontal="center"/>
    </xf>
    <xf numFmtId="165" fontId="5" fillId="0" borderId="0" xfId="1" applyNumberFormat="1" applyFont="1" applyBorder="1" applyAlignment="1">
      <alignment horizontal="center"/>
    </xf>
    <xf numFmtId="164" fontId="6" fillId="0" borderId="0" xfId="0" applyNumberFormat="1" applyFont="1"/>
    <xf numFmtId="1" fontId="5" fillId="0" borderId="0" xfId="1" applyNumberFormat="1" applyFont="1" applyAlignment="1">
      <alignment horizontal="center"/>
    </xf>
    <xf numFmtId="1" fontId="3" fillId="0" borderId="0" xfId="1" applyNumberFormat="1" applyFont="1" applyAlignment="1">
      <alignment horizontal="center"/>
    </xf>
  </cellXfs>
  <cellStyles count="2">
    <cellStyle name="Comma 2" xfId="1" xr:uid="{FF47B7AE-167D-4EB9-A9B0-A43EC00B3FA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usha\Desktop\ExcelR\DATA%20ANALYST\ASSIGNMENTS\Advanced%20Excel\GitHub%20Upload\Assignment%201.1.xlsx" TargetMode="External"/><Relationship Id="rId1" Type="http://schemas.openxmlformats.org/officeDocument/2006/relationships/externalLinkPath" Target="/Users/tusha/Desktop/ExcelR/DATA%20ANALYST/ASSIGNMENTS/Advanced%20Excel/GitHub%20Upload/Assignment%201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IF"/>
      <sheetName val="Averageif"/>
      <sheetName val="Minif &amp; Maxif"/>
    </sheetNames>
    <sheetDataSet>
      <sheetData sheetId="0"/>
      <sheetData sheetId="1">
        <row r="5">
          <cell r="H5" t="str">
            <v>V, Rajesh</v>
          </cell>
          <cell r="I5">
            <v>0.96589557673564153</v>
          </cell>
        </row>
        <row r="6">
          <cell r="H6" t="str">
            <v>V, Rajesh</v>
          </cell>
          <cell r="I6">
            <v>0.94392708385781399</v>
          </cell>
        </row>
        <row r="7">
          <cell r="H7" t="str">
            <v>V, Rajesh</v>
          </cell>
          <cell r="I7">
            <v>0.92309264525721524</v>
          </cell>
        </row>
        <row r="8">
          <cell r="H8" t="str">
            <v>V, Rajesh</v>
          </cell>
          <cell r="I8">
            <v>0.91184511983622285</v>
          </cell>
        </row>
        <row r="9">
          <cell r="H9" t="str">
            <v>V, Rajesh</v>
          </cell>
          <cell r="I9">
            <v>0.9118255099358572</v>
          </cell>
        </row>
        <row r="10">
          <cell r="H10" t="str">
            <v>V, Rajesh</v>
          </cell>
          <cell r="I10">
            <v>0.90810515968284966</v>
          </cell>
        </row>
        <row r="11">
          <cell r="H11" t="str">
            <v>V, Rajesh</v>
          </cell>
          <cell r="I11">
            <v>0.89440647514660199</v>
          </cell>
        </row>
        <row r="12">
          <cell r="H12" t="str">
            <v>V, Rajesh</v>
          </cell>
          <cell r="I12">
            <v>0.89179167790225944</v>
          </cell>
        </row>
        <row r="13">
          <cell r="H13" t="str">
            <v>Machado, Jason</v>
          </cell>
          <cell r="I13">
            <v>1.036565959732173</v>
          </cell>
        </row>
        <row r="14">
          <cell r="H14" t="str">
            <v>Machado, Jason</v>
          </cell>
          <cell r="I14">
            <v>1.0337164992501291</v>
          </cell>
        </row>
        <row r="15">
          <cell r="H15" t="str">
            <v>Machado, Jason</v>
          </cell>
          <cell r="I15">
            <v>1.0278529134819105</v>
          </cell>
        </row>
        <row r="16">
          <cell r="H16" t="str">
            <v>Elayedatt, Rubin</v>
          </cell>
          <cell r="I16">
            <v>1.0225254867552653</v>
          </cell>
        </row>
        <row r="17">
          <cell r="H17" t="str">
            <v>Machado, Jason</v>
          </cell>
          <cell r="I17">
            <v>1.0205521205568453</v>
          </cell>
        </row>
        <row r="18">
          <cell r="H18" t="str">
            <v>Machado, Jason</v>
          </cell>
          <cell r="I18">
            <v>1.0161556517969272</v>
          </cell>
        </row>
        <row r="19">
          <cell r="H19" t="str">
            <v>Elayedatt, Rubin</v>
          </cell>
          <cell r="I19">
            <v>1.0146878982904652</v>
          </cell>
        </row>
        <row r="20">
          <cell r="H20" t="str">
            <v>Elayedatt, Rubin</v>
          </cell>
          <cell r="I20">
            <v>1.0146878982904652</v>
          </cell>
        </row>
        <row r="21">
          <cell r="H21" t="str">
            <v>Elayedatt, Rubin</v>
          </cell>
          <cell r="I21">
            <v>1.0146878982904652</v>
          </cell>
        </row>
        <row r="22">
          <cell r="H22" t="str">
            <v>Elayedatt, Rubin</v>
          </cell>
          <cell r="I22">
            <v>1.0140790017282357</v>
          </cell>
        </row>
        <row r="23">
          <cell r="H23" t="str">
            <v>Elayedatt, Rubin</v>
          </cell>
          <cell r="I23">
            <v>1.0137448386450401</v>
          </cell>
        </row>
        <row r="24">
          <cell r="H24" t="str">
            <v>Machado, Jason</v>
          </cell>
          <cell r="I24">
            <v>1.0103129611817092</v>
          </cell>
        </row>
        <row r="25">
          <cell r="H25" t="str">
            <v>Machado, Jason</v>
          </cell>
          <cell r="I25">
            <v>1.010289749698003</v>
          </cell>
        </row>
      </sheetData>
      <sheetData sheetId="2">
        <row r="5">
          <cell r="C5" t="str">
            <v>C</v>
          </cell>
        </row>
        <row r="6">
          <cell r="C6" t="str">
            <v>A</v>
          </cell>
        </row>
        <row r="7">
          <cell r="C7" t="str">
            <v>C</v>
          </cell>
        </row>
        <row r="8">
          <cell r="C8" t="str">
            <v>C</v>
          </cell>
        </row>
        <row r="9">
          <cell r="C9" t="str">
            <v>B</v>
          </cell>
        </row>
        <row r="10">
          <cell r="C10" t="str">
            <v>C</v>
          </cell>
        </row>
        <row r="11">
          <cell r="C11" t="str">
            <v>C</v>
          </cell>
        </row>
        <row r="12">
          <cell r="C12" t="str">
            <v>A</v>
          </cell>
        </row>
        <row r="13">
          <cell r="C13" t="str">
            <v>D</v>
          </cell>
        </row>
        <row r="14">
          <cell r="C14" t="str">
            <v>B</v>
          </cell>
        </row>
        <row r="15">
          <cell r="C15" t="str">
            <v>A</v>
          </cell>
        </row>
        <row r="16">
          <cell r="C16" t="str">
            <v>B</v>
          </cell>
        </row>
        <row r="17">
          <cell r="C17" t="str">
            <v>D</v>
          </cell>
        </row>
        <row r="18">
          <cell r="C18" t="str">
            <v>C</v>
          </cell>
        </row>
        <row r="19">
          <cell r="C19" t="str">
            <v>A</v>
          </cell>
        </row>
        <row r="20">
          <cell r="C20" t="str">
            <v>F</v>
          </cell>
        </row>
        <row r="21">
          <cell r="C21" t="str">
            <v>F</v>
          </cell>
        </row>
        <row r="22">
          <cell r="C22" t="str">
            <v>C</v>
          </cell>
        </row>
        <row r="23">
          <cell r="C23" t="str">
            <v>A</v>
          </cell>
        </row>
        <row r="24">
          <cell r="C24" t="str">
            <v>B</v>
          </cell>
        </row>
        <row r="25">
          <cell r="C25" t="str">
            <v>A</v>
          </cell>
        </row>
        <row r="26">
          <cell r="C26" t="str">
            <v>A</v>
          </cell>
        </row>
        <row r="27">
          <cell r="C27" t="str">
            <v>D</v>
          </cell>
        </row>
        <row r="28">
          <cell r="C28" t="str">
            <v>C</v>
          </cell>
        </row>
        <row r="29">
          <cell r="C29" t="str">
            <v>D</v>
          </cell>
        </row>
        <row r="30">
          <cell r="C30" t="str">
            <v>C</v>
          </cell>
        </row>
        <row r="31">
          <cell r="C31" t="str">
            <v>A</v>
          </cell>
        </row>
        <row r="32">
          <cell r="C32" t="str">
            <v>F</v>
          </cell>
        </row>
        <row r="33">
          <cell r="C33" t="str">
            <v>C</v>
          </cell>
        </row>
        <row r="34">
          <cell r="C34" t="str">
            <v>C</v>
          </cell>
        </row>
        <row r="35">
          <cell r="C35" t="str">
            <v>B</v>
          </cell>
        </row>
        <row r="36">
          <cell r="C36" t="str">
            <v>C</v>
          </cell>
        </row>
        <row r="37">
          <cell r="C37" t="str">
            <v>C</v>
          </cell>
        </row>
        <row r="38">
          <cell r="C38" t="str">
            <v>B</v>
          </cell>
        </row>
        <row r="39">
          <cell r="C39" t="str">
            <v>C</v>
          </cell>
        </row>
        <row r="40">
          <cell r="C40" t="str">
            <v>A</v>
          </cell>
        </row>
        <row r="41">
          <cell r="C41" t="str">
            <v>A</v>
          </cell>
        </row>
        <row r="42">
          <cell r="C42" t="str">
            <v>A</v>
          </cell>
        </row>
        <row r="43">
          <cell r="C43" t="str">
            <v>C</v>
          </cell>
        </row>
        <row r="44">
          <cell r="C44" t="str">
            <v>C</v>
          </cell>
        </row>
        <row r="45">
          <cell r="C45" t="str">
            <v>D</v>
          </cell>
        </row>
        <row r="46">
          <cell r="C46" t="str">
            <v>B</v>
          </cell>
        </row>
        <row r="47">
          <cell r="C47" t="str">
            <v>C</v>
          </cell>
        </row>
        <row r="48">
          <cell r="C48" t="str">
            <v>B</v>
          </cell>
        </row>
        <row r="49">
          <cell r="C49" t="str">
            <v>F</v>
          </cell>
        </row>
        <row r="50">
          <cell r="C50" t="str">
            <v>C</v>
          </cell>
        </row>
        <row r="51">
          <cell r="C51" t="str">
            <v>D</v>
          </cell>
        </row>
        <row r="52">
          <cell r="C52" t="str">
            <v>B</v>
          </cell>
        </row>
        <row r="53">
          <cell r="C53" t="str">
            <v>C</v>
          </cell>
        </row>
        <row r="54">
          <cell r="C54" t="str">
            <v>B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CB7C-8B50-4981-81EA-C349DBCF0E70}">
  <dimension ref="A1:H44"/>
  <sheetViews>
    <sheetView showGridLines="0" tabSelected="1" workbookViewId="0">
      <selection activeCell="K10" sqref="K10"/>
    </sheetView>
  </sheetViews>
  <sheetFormatPr defaultRowHeight="14.4" x14ac:dyDescent="0.3"/>
  <cols>
    <col min="2" max="2" width="11.6640625" customWidth="1"/>
    <col min="3" max="3" width="8.33203125" customWidth="1"/>
    <col min="4" max="4" width="8.44140625" customWidth="1"/>
    <col min="5" max="5" width="41.5546875" bestFit="1" customWidth="1"/>
    <col min="6" max="6" width="44.77734375" bestFit="1" customWidth="1"/>
  </cols>
  <sheetData>
    <row r="1" spans="1:8" x14ac:dyDescent="0.3">
      <c r="A1" s="1" t="s">
        <v>0</v>
      </c>
      <c r="B1" s="2"/>
      <c r="C1" s="2"/>
      <c r="D1" s="2"/>
      <c r="E1" s="2"/>
    </row>
    <row r="3" spans="1:8" ht="15.6" x14ac:dyDescent="0.3">
      <c r="B3" s="3" t="s">
        <v>1</v>
      </c>
      <c r="C3" s="4" t="s">
        <v>2</v>
      </c>
      <c r="D3" s="4" t="s">
        <v>3</v>
      </c>
      <c r="E3" s="5" t="s">
        <v>4</v>
      </c>
      <c r="F3" s="4" t="s">
        <v>5</v>
      </c>
    </row>
    <row r="4" spans="1:8" ht="15.6" x14ac:dyDescent="0.3">
      <c r="B4" s="6">
        <v>39453</v>
      </c>
      <c r="C4" s="7" t="s">
        <v>6</v>
      </c>
      <c r="D4" s="7" t="s">
        <v>7</v>
      </c>
      <c r="E4" s="8">
        <v>8</v>
      </c>
      <c r="F4" s="9">
        <v>3112</v>
      </c>
    </row>
    <row r="5" spans="1:8" ht="15.6" x14ac:dyDescent="0.3">
      <c r="B5" s="6">
        <v>39487</v>
      </c>
      <c r="C5" s="7" t="s">
        <v>8</v>
      </c>
      <c r="D5" s="7" t="s">
        <v>9</v>
      </c>
      <c r="E5" s="8">
        <v>10</v>
      </c>
      <c r="F5" s="9">
        <v>3850</v>
      </c>
    </row>
    <row r="6" spans="1:8" ht="15.6" x14ac:dyDescent="0.3">
      <c r="B6" s="6">
        <v>39522</v>
      </c>
      <c r="C6" s="7" t="s">
        <v>10</v>
      </c>
      <c r="D6" s="7" t="s">
        <v>9</v>
      </c>
      <c r="E6" s="8">
        <v>3</v>
      </c>
      <c r="F6" s="9">
        <v>2313</v>
      </c>
      <c r="H6" s="10"/>
    </row>
    <row r="7" spans="1:8" ht="15.6" x14ac:dyDescent="0.3">
      <c r="B7" s="6">
        <v>39556</v>
      </c>
      <c r="C7" s="7" t="s">
        <v>11</v>
      </c>
      <c r="D7" s="7" t="s">
        <v>12</v>
      </c>
      <c r="E7" s="8">
        <v>5</v>
      </c>
      <c r="F7" s="9">
        <v>1565</v>
      </c>
    </row>
    <row r="8" spans="1:8" ht="15.6" x14ac:dyDescent="0.3">
      <c r="B8" s="6">
        <v>39573</v>
      </c>
      <c r="C8" s="7" t="s">
        <v>13</v>
      </c>
      <c r="D8" s="7" t="s">
        <v>14</v>
      </c>
      <c r="E8" s="8">
        <v>10</v>
      </c>
      <c r="F8" s="9">
        <v>5740</v>
      </c>
    </row>
    <row r="9" spans="1:8" ht="15.6" x14ac:dyDescent="0.3">
      <c r="B9" s="6">
        <v>39590</v>
      </c>
      <c r="C9" s="7" t="s">
        <v>6</v>
      </c>
      <c r="D9" s="7" t="s">
        <v>12</v>
      </c>
      <c r="E9" s="8">
        <v>8</v>
      </c>
      <c r="F9" s="9">
        <v>5840</v>
      </c>
    </row>
    <row r="10" spans="1:8" ht="15.6" x14ac:dyDescent="0.3">
      <c r="B10" s="7"/>
      <c r="C10" s="7"/>
      <c r="D10" s="7" t="s">
        <v>15</v>
      </c>
      <c r="E10" s="11">
        <f>SUM(E4:E9)</f>
        <v>44</v>
      </c>
      <c r="F10" s="9">
        <f>SUM(F4:F9)</f>
        <v>22420</v>
      </c>
    </row>
    <row r="11" spans="1:8" ht="15.6" x14ac:dyDescent="0.3">
      <c r="B11" s="12"/>
      <c r="C11" s="13"/>
      <c r="D11" s="13"/>
      <c r="E11" s="14"/>
      <c r="F11" s="15"/>
    </row>
    <row r="12" spans="1:8" ht="15.6" x14ac:dyDescent="0.3">
      <c r="B12" s="16" t="s">
        <v>16</v>
      </c>
      <c r="C12" s="13"/>
      <c r="D12" s="13"/>
      <c r="E12" s="14"/>
      <c r="F12" s="15"/>
    </row>
    <row r="13" spans="1:8" ht="15.6" x14ac:dyDescent="0.3">
      <c r="B13" s="16"/>
      <c r="C13" s="13"/>
      <c r="D13" s="13"/>
      <c r="E13" s="17" t="str">
        <f ca="1">_xlfn.FORMULATEXT(E15)</f>
        <v>=SUMIF(Builder,$D15,Units)</v>
      </c>
      <c r="F13" s="17" t="str">
        <f ca="1">_xlfn.FORMULATEXT(F15)</f>
        <v>=SUMIF(Builder,$D15,Revenue)</v>
      </c>
    </row>
    <row r="14" spans="1:8" ht="15.6" x14ac:dyDescent="0.3">
      <c r="B14" s="18"/>
      <c r="C14" s="13"/>
      <c r="D14" s="7"/>
      <c r="E14" s="5" t="s">
        <v>4</v>
      </c>
      <c r="F14" s="4" t="s">
        <v>5</v>
      </c>
    </row>
    <row r="15" spans="1:8" ht="15.6" x14ac:dyDescent="0.3">
      <c r="D15" s="7" t="s">
        <v>7</v>
      </c>
      <c r="E15" s="19">
        <f>SUMIF(Builder,$D15,Units)</f>
        <v>8</v>
      </c>
      <c r="F15" s="19">
        <f>SUMIF(Builder,$D15,Revenue)</f>
        <v>3112</v>
      </c>
      <c r="H15" s="20"/>
    </row>
    <row r="16" spans="1:8" ht="15.6" x14ac:dyDescent="0.3">
      <c r="D16" s="7" t="s">
        <v>9</v>
      </c>
      <c r="E16" s="19">
        <f>SUMIF(Builder,$D16,Units)</f>
        <v>13</v>
      </c>
      <c r="F16" s="19">
        <f>SUMIF(Builder,$D16,Revenue)</f>
        <v>6163</v>
      </c>
      <c r="H16" s="20"/>
    </row>
    <row r="17" spans="2:8" ht="15.6" x14ac:dyDescent="0.3">
      <c r="D17" s="7" t="s">
        <v>12</v>
      </c>
      <c r="E17" s="19">
        <f>SUMIF(Builder,$D17,Units)</f>
        <v>13</v>
      </c>
      <c r="F17" s="19">
        <f>SUMIF(Builder,$D17,Revenue)</f>
        <v>7405</v>
      </c>
      <c r="H17" s="20"/>
    </row>
    <row r="18" spans="2:8" ht="15.6" x14ac:dyDescent="0.3">
      <c r="D18" s="7" t="s">
        <v>14</v>
      </c>
      <c r="E18" s="19">
        <f>SUMIF(Builder,$D18,Units)</f>
        <v>10</v>
      </c>
      <c r="F18" s="19">
        <f>SUMIF(Builder,$D18,Revenue)</f>
        <v>5740</v>
      </c>
      <c r="H18" s="20"/>
    </row>
    <row r="19" spans="2:8" ht="15.6" x14ac:dyDescent="0.3">
      <c r="D19" s="7" t="s">
        <v>15</v>
      </c>
      <c r="E19" s="19">
        <f>SUM(E15:E18)</f>
        <v>44</v>
      </c>
      <c r="F19" s="19">
        <f>SUM(F15:F18)</f>
        <v>22420</v>
      </c>
    </row>
    <row r="20" spans="2:8" ht="15.6" x14ac:dyDescent="0.3">
      <c r="B20" s="12"/>
      <c r="C20" s="13"/>
      <c r="D20" s="13"/>
      <c r="E20" s="21"/>
      <c r="F20" s="22"/>
    </row>
    <row r="21" spans="2:8" ht="15.6" x14ac:dyDescent="0.3">
      <c r="B21" s="23" t="s">
        <v>17</v>
      </c>
      <c r="C21" s="13"/>
      <c r="D21" s="13"/>
      <c r="E21" s="24"/>
      <c r="F21" s="15"/>
    </row>
    <row r="22" spans="2:8" ht="15.6" x14ac:dyDescent="0.3">
      <c r="B22" s="23"/>
      <c r="C22" s="13"/>
      <c r="D22" s="13"/>
      <c r="E22" s="25" t="str">
        <f ca="1">_xlfn.FORMULATEXT(E24)</f>
        <v>=SUMIFS(Units,Builder,$D24,Region,$C$23)</v>
      </c>
      <c r="F22" s="25" t="str">
        <f ca="1">_xlfn.FORMULATEXT(F24)</f>
        <v>=SUMIFS(Revenue,Builder,$D24,Region,$C$23)</v>
      </c>
    </row>
    <row r="23" spans="2:8" ht="15.6" x14ac:dyDescent="0.3">
      <c r="B23" s="18"/>
      <c r="C23" s="3" t="s">
        <v>6</v>
      </c>
      <c r="D23" s="7"/>
      <c r="E23" s="5" t="s">
        <v>4</v>
      </c>
      <c r="F23" s="4" t="s">
        <v>5</v>
      </c>
    </row>
    <row r="24" spans="2:8" ht="15.6" x14ac:dyDescent="0.3">
      <c r="B24" s="12"/>
      <c r="D24" s="7" t="s">
        <v>7</v>
      </c>
      <c r="E24" s="19">
        <f>SUMIFS(Units,Builder,$D24,Region,$C$23)</f>
        <v>8</v>
      </c>
      <c r="F24" s="19">
        <f>SUMIFS(Revenue,Builder,$D24,Region,$C$23)</f>
        <v>3112</v>
      </c>
    </row>
    <row r="25" spans="2:8" ht="15.6" x14ac:dyDescent="0.3">
      <c r="B25" s="12"/>
      <c r="D25" s="7" t="s">
        <v>9</v>
      </c>
      <c r="E25" s="19">
        <f>SUMIFS(Units,Builder,$D25,Region,$C$23)</f>
        <v>0</v>
      </c>
      <c r="F25" s="19">
        <f>SUMIFS(Revenue,Builder,$D25,Region,$C$23)</f>
        <v>0</v>
      </c>
    </row>
    <row r="26" spans="2:8" ht="15.6" x14ac:dyDescent="0.3">
      <c r="B26" s="12"/>
      <c r="D26" s="7" t="s">
        <v>12</v>
      </c>
      <c r="E26" s="19">
        <f>SUMIFS(Units,Builder,$D26,Region,$C$23)</f>
        <v>8</v>
      </c>
      <c r="F26" s="19">
        <f>SUMIFS(Revenue,Builder,$D26,Region,$C$23)</f>
        <v>5840</v>
      </c>
    </row>
    <row r="27" spans="2:8" ht="15.6" x14ac:dyDescent="0.3">
      <c r="B27" s="12"/>
      <c r="D27" s="7" t="s">
        <v>14</v>
      </c>
      <c r="E27" s="19">
        <f>SUMIFS(Units,Builder,$D27,Region,$C$23)</f>
        <v>0</v>
      </c>
      <c r="F27" s="19">
        <f>SUMIFS(Revenue,Builder,$D27,Region,$C$23)</f>
        <v>0</v>
      </c>
    </row>
    <row r="28" spans="2:8" ht="15.6" x14ac:dyDescent="0.3">
      <c r="B28" s="12"/>
      <c r="D28" s="7" t="s">
        <v>15</v>
      </c>
      <c r="E28" s="19">
        <f>SUM(E24:E27)</f>
        <v>16</v>
      </c>
      <c r="F28" s="19">
        <f>SUM(F24:F27)</f>
        <v>8952</v>
      </c>
    </row>
    <row r="39" spans="6:6" ht="15.6" x14ac:dyDescent="0.3">
      <c r="F39" s="4" t="s">
        <v>2</v>
      </c>
    </row>
    <row r="40" spans="6:6" ht="15.6" x14ac:dyDescent="0.3">
      <c r="F40" s="7" t="s">
        <v>6</v>
      </c>
    </row>
    <row r="41" spans="6:6" ht="15.6" x14ac:dyDescent="0.3">
      <c r="F41" s="7" t="s">
        <v>8</v>
      </c>
    </row>
    <row r="42" spans="6:6" ht="15.6" x14ac:dyDescent="0.3">
      <c r="F42" s="7" t="s">
        <v>10</v>
      </c>
    </row>
    <row r="43" spans="6:6" ht="15.6" x14ac:dyDescent="0.3">
      <c r="F43" s="7" t="s">
        <v>11</v>
      </c>
    </row>
    <row r="44" spans="6:6" ht="15.6" x14ac:dyDescent="0.3">
      <c r="F44" s="7" t="s">
        <v>13</v>
      </c>
    </row>
  </sheetData>
  <dataValidations count="1">
    <dataValidation type="list" allowBlank="1" showInputMessage="1" showErrorMessage="1" sqref="C23" xr:uid="{836EFE6F-DB52-41AD-B5AB-D8E5A16799F8}">
      <formula1>$F$40:$F$44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SUMIF</vt:lpstr>
      <vt:lpstr>Builder</vt:lpstr>
      <vt:lpstr>Date</vt:lpstr>
      <vt:lpstr>Region</vt:lpstr>
      <vt:lpstr>Revenue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2023-08-19T09:35:07Z</dcterms:created>
  <dcterms:modified xsi:type="dcterms:W3CDTF">2023-08-19T09:35:52Z</dcterms:modified>
</cp:coreProperties>
</file>