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HP\Contacts\Desktop\"/>
    </mc:Choice>
  </mc:AlternateContent>
  <xr:revisionPtr revIDLastSave="0" documentId="13_ncr:1_{5753A64E-BE34-4D85-A3AC-EA36B26EB19C}" xr6:coauthVersionLast="47" xr6:coauthVersionMax="47" xr10:uidLastSave="{00000000-0000-0000-0000-000000000000}"/>
  <bookViews>
    <workbookView xWindow="-120" yWindow="-120" windowWidth="20730" windowHeight="11160" activeTab="8" xr2:uid="{00000000-000D-0000-FFFF-FFFF00000000}"/>
  </bookViews>
  <sheets>
    <sheet name="Sheet1" sheetId="1" r:id="rId1"/>
    <sheet name="Q1." sheetId="3" r:id="rId2"/>
    <sheet name="Q2" sheetId="4" r:id="rId3"/>
    <sheet name="Q3" sheetId="5" r:id="rId4"/>
    <sheet name="Q4" sheetId="6" r:id="rId5"/>
    <sheet name="Q5" sheetId="7" r:id="rId6"/>
    <sheet name="Q6" sheetId="8" r:id="rId7"/>
    <sheet name="Q7" sheetId="9" r:id="rId8"/>
    <sheet name="Q8." sheetId="10" r:id="rId9"/>
  </sheets>
  <definedNames>
    <definedName name="_xlchart.v1.0" hidden="1">'Q2'!$A$1</definedName>
    <definedName name="_xlchart.v1.1" hidden="1">'Q2'!$A$2:$A$507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9" i="10" l="1"/>
  <c r="Z18"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6" i="10"/>
  <c r="W167" i="10"/>
  <c r="W168" i="10"/>
  <c r="W169" i="10"/>
  <c r="W170" i="10"/>
  <c r="W171" i="10"/>
  <c r="W172" i="10"/>
  <c r="W173" i="10"/>
  <c r="W174" i="10"/>
  <c r="W175" i="10"/>
  <c r="W176" i="10"/>
  <c r="W177" i="10"/>
  <c r="W178" i="10"/>
  <c r="W179" i="10"/>
  <c r="W180" i="10"/>
  <c r="W181" i="10"/>
  <c r="W182" i="10"/>
  <c r="W183" i="10"/>
  <c r="W184" i="10"/>
  <c r="W185" i="10"/>
  <c r="W186" i="10"/>
  <c r="W187" i="10"/>
  <c r="W188" i="10"/>
  <c r="W189" i="10"/>
  <c r="W190" i="10"/>
  <c r="W191" i="10"/>
  <c r="W192" i="10"/>
  <c r="W193" i="10"/>
  <c r="W194" i="10"/>
  <c r="W195" i="10"/>
  <c r="W196" i="10"/>
  <c r="W197" i="10"/>
  <c r="W198" i="10"/>
  <c r="W199" i="10"/>
  <c r="W200" i="10"/>
  <c r="W201" i="10"/>
  <c r="W202" i="10"/>
  <c r="W203" i="10"/>
  <c r="W204" i="10"/>
  <c r="W205" i="10"/>
  <c r="W206" i="10"/>
  <c r="W207" i="10"/>
  <c r="W208" i="10"/>
  <c r="W209" i="10"/>
  <c r="W210" i="10"/>
  <c r="W211" i="10"/>
  <c r="W212" i="10"/>
  <c r="W213" i="10"/>
  <c r="W214" i="10"/>
  <c r="W215" i="10"/>
  <c r="W216" i="10"/>
  <c r="W217" i="10"/>
  <c r="W218"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418" i="10"/>
  <c r="W419" i="10"/>
  <c r="W420" i="10"/>
  <c r="W421" i="10"/>
  <c r="W422" i="10"/>
  <c r="W423" i="10"/>
  <c r="W424" i="10"/>
  <c r="W425" i="10"/>
  <c r="W426" i="10"/>
  <c r="W427" i="10"/>
  <c r="W428" i="10"/>
  <c r="W429" i="10"/>
  <c r="W430" i="10"/>
  <c r="W431" i="10"/>
  <c r="W432" i="10"/>
  <c r="W433" i="10"/>
  <c r="W434" i="10"/>
  <c r="W435" i="10"/>
  <c r="W436" i="10"/>
  <c r="W437" i="10"/>
  <c r="W438" i="10"/>
  <c r="W439" i="10"/>
  <c r="W440" i="10"/>
  <c r="W441" i="10"/>
  <c r="W442" i="10"/>
  <c r="W443" i="10"/>
  <c r="W444" i="10"/>
  <c r="W445" i="10"/>
  <c r="W446" i="10"/>
  <c r="W447" i="10"/>
  <c r="W448" i="10"/>
  <c r="W449" i="10"/>
  <c r="W450" i="10"/>
  <c r="W451" i="10"/>
  <c r="W452" i="10"/>
  <c r="W453" i="10"/>
  <c r="W454" i="10"/>
  <c r="W455" i="10"/>
  <c r="W456" i="10"/>
  <c r="W457" i="10"/>
  <c r="W458" i="10"/>
  <c r="W459" i="10"/>
  <c r="W460" i="10"/>
  <c r="W461" i="10"/>
  <c r="W462" i="10"/>
  <c r="W463" i="10"/>
  <c r="W464" i="10"/>
  <c r="W465" i="10"/>
  <c r="W466" i="10"/>
  <c r="W467" i="10"/>
  <c r="W468" i="10"/>
  <c r="W469" i="10"/>
  <c r="W470" i="10"/>
  <c r="W471" i="10"/>
  <c r="W472" i="10"/>
  <c r="W473" i="10"/>
  <c r="W474" i="10"/>
  <c r="W475" i="10"/>
  <c r="W476" i="10"/>
  <c r="W477" i="10"/>
  <c r="W478" i="10"/>
  <c r="W479" i="10"/>
  <c r="W480" i="10"/>
  <c r="W481" i="10"/>
  <c r="W482" i="10"/>
  <c r="W483" i="10"/>
  <c r="W484" i="10"/>
  <c r="W485" i="10"/>
  <c r="W486" i="10"/>
  <c r="W487" i="10"/>
  <c r="W488" i="10"/>
  <c r="W489" i="10"/>
  <c r="W490" i="10"/>
  <c r="W491" i="10"/>
  <c r="W492" i="10"/>
  <c r="W493" i="10"/>
  <c r="W494" i="10"/>
  <c r="W495" i="10"/>
  <c r="W496" i="10"/>
  <c r="W497" i="10"/>
  <c r="W498" i="10"/>
  <c r="W499" i="10"/>
  <c r="W500" i="10"/>
  <c r="W501" i="10"/>
  <c r="W502" i="10"/>
  <c r="W503" i="10"/>
  <c r="W504" i="10"/>
  <c r="W505" i="10"/>
  <c r="W506" i="10"/>
  <c r="W507" i="10"/>
  <c r="W508" i="10"/>
  <c r="W509" i="10"/>
  <c r="W510" i="10"/>
  <c r="W511" i="10"/>
  <c r="W512" i="10"/>
  <c r="W513" i="10"/>
  <c r="W514" i="10"/>
  <c r="W515" i="10"/>
  <c r="W516" i="10"/>
  <c r="W517" i="10"/>
  <c r="W518" i="10"/>
  <c r="W519" i="10"/>
  <c r="W520" i="10"/>
  <c r="W521" i="10"/>
  <c r="W522" i="10"/>
  <c r="W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17" i="10"/>
  <c r="I29" i="8"/>
  <c r="K11" i="5" l="1"/>
  <c r="J10" i="5"/>
  <c r="I9" i="5"/>
  <c r="H8" i="5"/>
  <c r="G7" i="5"/>
  <c r="F6" i="5"/>
  <c r="E5" i="5"/>
  <c r="D4" i="5"/>
  <c r="C3" i="5"/>
  <c r="B2" i="5"/>
</calcChain>
</file>

<file path=xl/sharedStrings.xml><?xml version="1.0" encoding="utf-8"?>
<sst xmlns="http://schemas.openxmlformats.org/spreadsheetml/2006/main" count="532" uniqueCount="198">
  <si>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</si>
  <si>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</si>
  <si>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</si>
  <si>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</si>
  <si>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</si>
  <si>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</si>
  <si>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</si>
  <si>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</si>
  <si>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</si>
  <si>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</si>
  <si>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</si>
  <si>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</si>
  <si>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</si>
  <si>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</si>
  <si>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</si>
  <si>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</si>
  <si>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</si>
  <si>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</si>
  <si>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</si>
  <si>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</si>
  <si>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</si>
  <si>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</si>
  <si>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</si>
  <si>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Correlation</t>
  </si>
  <si>
    <t>Covariance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</si>
  <si>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</si>
  <si>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</si>
  <si>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</si>
  <si>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</si>
  <si>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</si>
  <si>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</si>
  <si>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</si>
  <si>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</si>
  <si>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</si>
  <si>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</si>
  <si>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</si>
  <si>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</si>
  <si>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</si>
  <si>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</si>
  <si>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</si>
  <si>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</si>
  <si>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</si>
  <si>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</si>
  <si>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</si>
  <si>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</si>
  <si>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</si>
  <si>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</si>
  <si>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</si>
  <si>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</si>
  <si>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</si>
  <si>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</si>
  <si>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</si>
  <si>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Observation:</t>
  </si>
  <si>
    <t>Average of the crime rate is 4.87 in this Area.</t>
  </si>
  <si>
    <t xml:space="preserve">CRIME_RATE : </t>
  </si>
  <si>
    <t>Meadian it is the middle value of the crime rate is 4.82 which means 50% of the crime rate is below 4.82.</t>
  </si>
  <si>
    <t>Standard Deviation is the amount of the variations is 2.92 from the dataset.</t>
  </si>
  <si>
    <t>Kurtosis is in negative . It is indicates that Flat curve.</t>
  </si>
  <si>
    <t xml:space="preserve">Skewness is the near 0 that shows relatively symmetric. </t>
  </si>
  <si>
    <t xml:space="preserve">AGE : </t>
  </si>
  <si>
    <t>Average  years of house built in area is 68 years.</t>
  </si>
  <si>
    <t>Range is 9.95. it between maximum and minimum in the dataset.</t>
  </si>
  <si>
    <t>The Minimum crime rate in the dataset is 0.04 and Maximum is 9.99.</t>
  </si>
  <si>
    <t>The Sum of all Crime rate is 2465.</t>
  </si>
  <si>
    <t xml:space="preserve">The Meadian Age is 77.5 years. </t>
  </si>
  <si>
    <t>The Most Frequent value Appears in the dataset is 100</t>
  </si>
  <si>
    <t>Skewness indicated that data distrubution is negatively skewed ,value is -0.59.</t>
  </si>
  <si>
    <t xml:space="preserve">kurtsis is measures the tailedness  probability of the data , its in the negative as well as indicated flat compared normal distribution.  </t>
  </si>
  <si>
    <t>Minimum Age in the dataset 2.9 year</t>
  </si>
  <si>
    <t>Maximum Age is 100 Years</t>
  </si>
  <si>
    <t>INDUS:</t>
  </si>
  <si>
    <t>Average proportion of non-retail business acres per town is 11.13%</t>
  </si>
  <si>
    <t>Most of the houses have 18% of the property to no retail business.</t>
  </si>
  <si>
    <t>skewness is in slightly going positively and it is showing tail is towards to right. Right skewed(0.29)</t>
  </si>
  <si>
    <t>Minimum value of this variable is 0.46</t>
  </si>
  <si>
    <t>Maximum value of this variable is 27.74</t>
  </si>
  <si>
    <t>NOX:</t>
  </si>
  <si>
    <t>Average of nitric oxides concentration is around 0.55</t>
  </si>
  <si>
    <t>Minimum value of this variable is 0.385</t>
  </si>
  <si>
    <t>Maximum value is 0.871</t>
  </si>
  <si>
    <t>Skewness is slightly positively indicates and its right tailed (0.79)</t>
  </si>
  <si>
    <t>The data indicates that slightly negative kurtosis.(-0.06)</t>
  </si>
  <si>
    <t>DISTANCE:</t>
  </si>
  <si>
    <t>Positive skewness indicates that more number of houses are less than 9.5 miles away from highway.</t>
  </si>
  <si>
    <t>Maximum houses have 24 miles of distance from highway.</t>
  </si>
  <si>
    <t>Negative Kurtosis indicatea that flatter curve.</t>
  </si>
  <si>
    <t>Distance from highway on an average is 9.54.</t>
  </si>
  <si>
    <t xml:space="preserve">Only 1 miles Minimum houses have distance from highway.  </t>
  </si>
  <si>
    <t>TAX:</t>
  </si>
  <si>
    <t>On an average , tax rate is $408.</t>
  </si>
  <si>
    <t>Maximum houses give 20 as pupil teacher ratio.</t>
  </si>
  <si>
    <t>The maximum number of houses have tax rate around $666.</t>
  </si>
  <si>
    <t>The maximum tax rate is $711</t>
  </si>
  <si>
    <t>Minimum is $187.</t>
  </si>
  <si>
    <t>Negative kurtosis and positive skewness</t>
  </si>
  <si>
    <t>On an average , pupil teacher ratio is 18 for 506 houses.</t>
  </si>
  <si>
    <t>Negative skewness indicates that left tailed distribution , more number of houses have more than 19 as a pupil teacher ratio.</t>
  </si>
  <si>
    <t>PTRATIO :</t>
  </si>
  <si>
    <t>The minimum value of PTRATIO in the dataset is 12.6.</t>
  </si>
  <si>
    <t>The maximum value of PTRATIO in the dataset is 22</t>
  </si>
  <si>
    <t>AVG_ROOM:</t>
  </si>
  <si>
    <t>On an average , 6 rooms are there.</t>
  </si>
  <si>
    <t>Positive kurtosis gives us a sharp curve than normal curve – saying more values are concentrated near to median</t>
  </si>
  <si>
    <t>Positive skewness indicates right tailed distribution which says that more number of houses have less than 6 rooms</t>
  </si>
  <si>
    <t>Minimum value of avg_room is 3.561</t>
  </si>
  <si>
    <t>Maximum Value of Avg_room is 8.78</t>
  </si>
  <si>
    <t>LSTAT:</t>
  </si>
  <si>
    <t>On an average , 12% of population has lower status.</t>
  </si>
  <si>
    <t>Positive kurtosis gives us a sharp curve</t>
  </si>
  <si>
    <t>Positive skewness tells us that more number of houses have less than 12% lower status population.</t>
  </si>
  <si>
    <t>Minimum value of 1.73</t>
  </si>
  <si>
    <t>Maximum is 37.97</t>
  </si>
  <si>
    <t>AVG_PRICE:</t>
  </si>
  <si>
    <t>Average value of price of house is around $22500.</t>
  </si>
  <si>
    <t>Positive kurtosis gives us a sharp curve and positive skewness tells us that more number of houses have price less than $22500</t>
  </si>
  <si>
    <t xml:space="preserve">Maximum houseshave price aorund $50000 </t>
  </si>
  <si>
    <t>Majority of houses have average price less than the median value.</t>
  </si>
  <si>
    <t>.</t>
  </si>
  <si>
    <t>Its indicates that maximum point lie between 20 and 25.</t>
  </si>
  <si>
    <t>Crime rate follows a highly negative relation with tax means the house which has high tax rate , their crime rate is low.</t>
  </si>
  <si>
    <t>Crime Rate has just one positive relation, with avg_price and that too not a significant one as per the value.</t>
  </si>
  <si>
    <t>The property tax rate is high for those houses who have been there for long since 1940. They share a positive relation.</t>
  </si>
  <si>
    <t>Tax and average price of house both share negative relation.</t>
  </si>
  <si>
    <t>Distance from highway shows a negative relation with average price of house.</t>
  </si>
  <si>
    <t>The average price of house has a negative relation with pupil teacher ratio and LSTAT.</t>
  </si>
  <si>
    <t>Top 3 positively correlation pairs:</t>
  </si>
  <si>
    <t>Top 3 Negatively correlation pairs:</t>
  </si>
  <si>
    <t>A.</t>
  </si>
  <si>
    <t>B.</t>
  </si>
  <si>
    <t>What do you infer from the Regression Summary output in terms of variance explained, coefficient value, Intercept, and the Residual plot?</t>
  </si>
  <si>
    <t>Ans:</t>
  </si>
  <si>
    <t xml:space="preserve"> Regression Summary output observation:</t>
  </si>
  <si>
    <t>These statistics provide an overview of how well the regression model fits the data.</t>
  </si>
  <si>
    <t>R^2 represents the proportion of the variance in the dependent variable that is predictable from the independent variable(s).</t>
  </si>
  <si>
    <t>The R^2 value suggests that approximately 54.41% of the variance in the dependent variable.</t>
  </si>
  <si>
    <t>Dependent variable which is not mentioned here but is likely a housing price or something similar can be explained by the independent variable(s) used in the regression.</t>
  </si>
  <si>
    <t>Residual plot:</t>
  </si>
  <si>
    <t>The R^2 value suggests that the model accounts for about 54.41% of the variance in the dependent variable.</t>
  </si>
  <si>
    <t>The coefficients provide information about the relationship between the independent variable and the dependent variable.</t>
  </si>
  <si>
    <t>Is LSTAT variable significant for the analysis based on your model?</t>
  </si>
  <si>
    <t>ANS:</t>
  </si>
  <si>
    <t>In the regression output you provided, the coefficient for LSTAT is approximately -0.950 and the standard error for this coefficient is approximately 0.039.</t>
  </si>
  <si>
    <t>The significance of the LSTAT variable can be evaluated using the p-value associated with this coefficient.</t>
  </si>
  <si>
    <t>A low p-value suggests that the variable is statistically significant in explaining the variation.</t>
  </si>
  <si>
    <t>In the dependent variable (AVG_PRICE), while a high p-value suggests that the variable may not be statistically significant.</t>
  </si>
  <si>
    <t>The p-value is the probability that you would observe a t-statistic as extreme as -24.359.if the true coefficient for LSTAT is zero.</t>
  </si>
  <si>
    <t>it appears that the LSTAT variable is highly significant in the analysis and has a strong impact on the predicted AVG_PRICE.</t>
  </si>
  <si>
    <t>a)</t>
  </si>
  <si>
    <t>L-STAT</t>
  </si>
  <si>
    <t xml:space="preserve">The company has quoted a value of 30000 USD for this locality, which is greater than our prediction 21458.076 USD. </t>
  </si>
  <si>
    <t>Hence The Company is Overchanging.</t>
  </si>
  <si>
    <t>b)</t>
  </si>
  <si>
    <t xml:space="preserve">While compating this model with the previous one, this model has an adjuster R square value </t>
  </si>
  <si>
    <t>of 0.637 and the previous one has the value of 0.543. Thus from these observations we can say,</t>
  </si>
  <si>
    <t xml:space="preserve">since the adjusted R square value of this model is high, the performance of this model is </t>
  </si>
  <si>
    <t>better than the previous model.</t>
  </si>
  <si>
    <t>Standard Residuals</t>
  </si>
  <si>
    <t>PROBABILITY OUTPUT</t>
  </si>
  <si>
    <t>Percentile</t>
  </si>
  <si>
    <t>value of 0.688 thus the perfomance of this model would be much better than the others.</t>
  </si>
  <si>
    <t>Interpreting the coefficients and the intercept we can observe is that Crime rate, Age , Indus, Distance and Avg room are directly related with</t>
  </si>
  <si>
    <t>Average price and Nox, Tax, Ptratio and Lstat have are inversely related to Average price.</t>
  </si>
  <si>
    <t>c)</t>
  </si>
  <si>
    <t>d)</t>
  </si>
  <si>
    <t>While comapring the corelation table we can find that crimerate ana avg room are the ones having positive corelation and all the rest have negative</t>
  </si>
  <si>
    <t>Observing  the P values we can find that only insignificant variable in it is crime rate (P value 0.535) all others are significant.</t>
  </si>
  <si>
    <t>correlation, thus we can conclude these are the significant variables.</t>
  </si>
  <si>
    <t>While comparing the adjusted R square values of this model with the other values, we can observe that this model has the highest adjusted R square.</t>
  </si>
  <si>
    <t xml:space="preserve">By checking the coefficient value and the intercept value we can say that the coiefficent value increases by 1 the avg price </t>
  </si>
  <si>
    <t xml:space="preserve">decreases by 0.95, thus we can say that they are somewhat negatively(inversely) related,  while the intercept is a positive </t>
  </si>
  <si>
    <t>value which signifies that it will increase the price at all the instances.</t>
  </si>
  <si>
    <t xml:space="preserve">It is Showing  the results of a linear regression analysis used to model a dependent variable  based on one independent variable (LSTAT). </t>
  </si>
  <si>
    <t>As per the model LSTAT variable has a p value of 5.081*E^(-88) which is way less than 5%, thus we can use it for further analysis</t>
  </si>
  <si>
    <t>As checking the correlation we find that it is one of the variable which is mostly negative, hence an inverse relation</t>
  </si>
  <si>
    <t>Thus it will affect the average price.</t>
  </si>
  <si>
    <t>TAX has the highest standard error 7.49</t>
  </si>
  <si>
    <t>NOX  has the lowest standard error is 0.00515</t>
  </si>
  <si>
    <r>
      <t xml:space="preserve">AVG_ROOM and LSTAT: Correlation coefficient ≈ </t>
    </r>
    <r>
      <rPr>
        <b/>
        <sz val="11"/>
        <color rgb="FFFF0000"/>
        <rFont val="Calibri"/>
        <family val="2"/>
        <scheme val="minor"/>
      </rPr>
      <t>-0.6138</t>
    </r>
    <r>
      <rPr>
        <sz val="11"/>
        <color theme="1"/>
        <rFont val="Calibri"/>
        <family val="2"/>
        <scheme val="minor"/>
      </rPr>
      <t xml:space="preserve"> (strong negative correlation)</t>
    </r>
  </si>
  <si>
    <r>
      <t xml:space="preserve">AVG_ROOM and LSTAT: Correlation coefficient ≈ </t>
    </r>
    <r>
      <rPr>
        <b/>
        <sz val="11"/>
        <color rgb="FFFF0000"/>
        <rFont val="Calibri"/>
        <family val="2"/>
        <scheme val="minor"/>
      </rPr>
      <t>-0.7377</t>
    </r>
    <r>
      <rPr>
        <sz val="11"/>
        <color theme="1"/>
        <rFont val="Calibri"/>
        <family val="2"/>
        <scheme val="minor"/>
      </rPr>
      <t xml:space="preserve"> (strong negative correlation)</t>
    </r>
  </si>
  <si>
    <r>
      <t xml:space="preserve">PTRAIO and AVG_PRICE: Correlation coefficient ≈ </t>
    </r>
    <r>
      <rPr>
        <b/>
        <sz val="11"/>
        <color rgb="FFFF0000"/>
        <rFont val="Calibri"/>
        <family val="2"/>
        <scheme val="minor"/>
      </rPr>
      <t>-0.3916</t>
    </r>
    <r>
      <rPr>
        <sz val="11"/>
        <color theme="1"/>
        <rFont val="Calibri"/>
        <family val="2"/>
        <scheme val="minor"/>
      </rPr>
      <t xml:space="preserve"> (moderate negative correlation)</t>
    </r>
  </si>
  <si>
    <r>
      <t xml:space="preserve">DISTANCE and TAX : Correlation coefficient  ≈  </t>
    </r>
    <r>
      <rPr>
        <b/>
        <sz val="11"/>
        <color rgb="FF00B050"/>
        <rFont val="Calibri"/>
        <family val="2"/>
        <scheme val="minor"/>
      </rPr>
      <t>0.9102</t>
    </r>
    <r>
      <rPr>
        <sz val="11"/>
        <color theme="1"/>
        <rFont val="Calibri"/>
        <family val="2"/>
        <scheme val="minor"/>
      </rPr>
      <t xml:space="preserve"> (strong positive correlation)</t>
    </r>
  </si>
  <si>
    <r>
      <t xml:space="preserve">INDUS and NOX: Correlation coefficient ≈ </t>
    </r>
    <r>
      <rPr>
        <b/>
        <sz val="11"/>
        <color rgb="FF00B050"/>
        <rFont val="Calibri"/>
        <family val="2"/>
        <scheme val="minor"/>
      </rPr>
      <t>0.7636</t>
    </r>
    <r>
      <rPr>
        <sz val="11"/>
        <color theme="1"/>
        <rFont val="Calibri"/>
        <family val="2"/>
        <scheme val="minor"/>
      </rPr>
      <t xml:space="preserve"> (strong positive correlation)</t>
    </r>
  </si>
  <si>
    <r>
      <t xml:space="preserve">NOX and AGE: Correlation coefficient ≈ </t>
    </r>
    <r>
      <rPr>
        <b/>
        <sz val="11"/>
        <color rgb="FF00B050"/>
        <rFont val="Calibri"/>
        <family val="2"/>
        <scheme val="minor"/>
      </rPr>
      <t>0.7314</t>
    </r>
    <r>
      <rPr>
        <sz val="11"/>
        <color theme="1"/>
        <rFont val="Calibri"/>
        <family val="2"/>
        <scheme val="minor"/>
      </rPr>
      <t xml:space="preserve"> (strong positive correlation)</t>
    </r>
  </si>
  <si>
    <t>NEW_PRICE</t>
  </si>
  <si>
    <t>Average</t>
  </si>
  <si>
    <t>Accuracy</t>
  </si>
  <si>
    <t>The coefficient(-10.272) and correlation value(-0.427)  of NOX is negative so we can summarise that as the value of NOX increases the value of AVG price decreases, thus they are  inversely related.</t>
  </si>
  <si>
    <t>C.</t>
  </si>
  <si>
    <t>Y =  0.0329X_1(AGE) + 0.13X_2(INDUS) -10.272X_3(NOX) + 0.261X_4(DISTANCE) - 0.0144X_5(TAX) -1.0717X_6(PTRATIO) + 4.125 X_7(AVG ROOM) - 0.605 X_8(LSTAT) + 29.428</t>
  </si>
  <si>
    <t>REGRESSION EQUATION:</t>
  </si>
  <si>
    <t>D:</t>
  </si>
  <si>
    <r>
      <t xml:space="preserve">The graph indicates that Right Tailed </t>
    </r>
    <r>
      <rPr>
        <b/>
        <sz val="11"/>
        <color theme="1"/>
        <rFont val="Calibri"/>
        <family val="2"/>
        <scheme val="minor"/>
      </rPr>
      <t>Positively skewed.</t>
    </r>
  </si>
  <si>
    <r>
      <t>Regression Equation</t>
    </r>
    <r>
      <rPr>
        <b/>
        <sz val="11"/>
        <color rgb="FF7030A0"/>
        <rFont val="Calibri"/>
        <family val="2"/>
        <scheme val="minor"/>
      </rPr>
      <t xml:space="preserve"> Y = 5.0948 X_1(Average room)-0.642 X_2(LSAT) -1.358</t>
    </r>
  </si>
  <si>
    <r>
      <t xml:space="preserve">While observing the </t>
    </r>
    <r>
      <rPr>
        <sz val="11"/>
        <color rgb="FFFF0000"/>
        <rFont val="Calibri"/>
        <family val="2"/>
        <scheme val="minor"/>
      </rPr>
      <t>A</t>
    </r>
    <r>
      <rPr>
        <b/>
        <sz val="11"/>
        <color rgb="FFFF0000"/>
        <rFont val="Calibri"/>
        <family val="2"/>
        <scheme val="minor"/>
      </rPr>
      <t>ccuracy(81.52%)</t>
    </r>
    <r>
      <rPr>
        <sz val="11"/>
        <color theme="1"/>
        <rFont val="Calibri"/>
        <family val="2"/>
        <scheme val="minor"/>
      </rPr>
      <t xml:space="preserve"> of this model.</t>
    </r>
  </si>
  <si>
    <r>
      <t xml:space="preserve">By comparing the R square value(0.6886) of this model with the previous one(0.6882) we can interpret that this model has </t>
    </r>
    <r>
      <rPr>
        <b/>
        <sz val="11"/>
        <color theme="1"/>
        <rFont val="Calibri"/>
        <family val="2"/>
        <scheme val="minor"/>
      </rPr>
      <t>higher r square value</t>
    </r>
    <r>
      <rPr>
        <sz val="11"/>
        <color theme="1"/>
        <rFont val="Calibri"/>
        <family val="2"/>
        <scheme val="minor"/>
      </rPr>
      <t xml:space="preserve"> than the previous.</t>
    </r>
  </si>
  <si>
    <t>Age vs Tax, Indus vs Tax and Distance vs Tax are the data sets having more covariance thus we can say that they have a direct relation to each other, that is as one increases other data also increases.</t>
  </si>
  <si>
    <t>Tax vs Avg price, Age vs Avg Price and Lstat vs Avg Price are the data sets having least covariance thus they have an inverse relation to each other, that is, if one increases other data decreases</t>
  </si>
  <si>
    <t>Non-retail business Industry , NOX , Distance : they all share a positive relation with tax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</si>
</sst>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0000E+00"/>
  </numFmts>
  <fonts count="10" x14ac:knownFonts="1">
    <font>
      <sz val="11"/>
      <color theme="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b/>
      <sz val="11"/>
      <color rgb="FF00B050"/>
      <name val="Calibri"/>
      <family val="2"/>
      <scheme val="minor"/>
    </font>
    <font>
      <b/>
      <sz val="11"/>
      <color theme="4" tint="-0.249977111117893"/>
      <name val="Calibri"/>
      <family val="2"/>
      <scheme val="minor"/>
    </font>
    <font>
      <b/>
      <sz val="11"/>
      <color rgb="FF7030A0"/>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FF000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46">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0" xfId="0" applyFont="1" applyAlignment="1">
      <alignment horizontal="center"/>
    </xf>
    <xf numFmtId="0" fontId="1" fillId="3" borderId="3" xfId="0" applyFont="1" applyFill="1" applyBorder="1" applyAlignment="1">
      <alignment horizontal="center"/>
    </xf>
    <xf numFmtId="0" fontId="1" fillId="0" borderId="3" xfId="0" applyFont="1" applyBorder="1" applyAlignment="1">
      <alignment horizontal="centerContinuous"/>
    </xf>
    <xf numFmtId="0" fontId="0" fillId="4" borderId="0" xfId="0" applyFill="1"/>
    <xf numFmtId="164" fontId="0" fillId="0" borderId="0" xfId="0" applyNumberFormat="1"/>
    <xf numFmtId="0" fontId="0" fillId="5" borderId="0" xfId="0" applyFill="1"/>
    <xf numFmtId="0" fontId="0" fillId="6" borderId="0" xfId="0" applyFill="1"/>
    <xf numFmtId="0" fontId="0" fillId="8" borderId="0" xfId="0" applyFill="1"/>
    <xf numFmtId="0" fontId="0" fillId="9" borderId="0" xfId="0" applyFill="1"/>
    <xf numFmtId="0" fontId="0" fillId="10" borderId="0" xfId="0" applyFill="1"/>
    <xf numFmtId="0" fontId="0" fillId="0" borderId="0" xfId="0" applyAlignment="1">
      <alignment vertical="center"/>
    </xf>
    <xf numFmtId="0" fontId="0" fillId="0" borderId="0" xfId="0" applyAlignment="1">
      <alignment horizontal="right" vertical="top"/>
    </xf>
    <xf numFmtId="0" fontId="0" fillId="11" borderId="0" xfId="0" applyFill="1" applyAlignment="1">
      <alignment horizontal="left"/>
    </xf>
    <xf numFmtId="0" fontId="0" fillId="11" borderId="0" xfId="0" applyFill="1"/>
    <xf numFmtId="0" fontId="0" fillId="0" borderId="0" xfId="0" applyAlignment="1">
      <alignment horizontal="right"/>
    </xf>
    <xf numFmtId="43" fontId="0" fillId="0" borderId="0" xfId="1" applyFont="1" applyAlignment="1">
      <alignment horizontal="right" wrapText="1"/>
    </xf>
    <xf numFmtId="0" fontId="0" fillId="12" borderId="0" xfId="0" applyFill="1"/>
    <xf numFmtId="0" fontId="0" fillId="13" borderId="0" xfId="0" applyFill="1"/>
    <xf numFmtId="0" fontId="0" fillId="2" borderId="0" xfId="0" applyFill="1"/>
    <xf numFmtId="0" fontId="0" fillId="2" borderId="2" xfId="0" applyFill="1" applyBorder="1"/>
    <xf numFmtId="0" fontId="5" fillId="0" borderId="0" xfId="0" applyFont="1"/>
    <xf numFmtId="0" fontId="3" fillId="7" borderId="0" xfId="0" applyFont="1" applyFill="1"/>
    <xf numFmtId="0" fontId="3" fillId="7" borderId="2" xfId="0" applyFont="1" applyFill="1" applyBorder="1"/>
    <xf numFmtId="0" fontId="1" fillId="0" borderId="0" xfId="0" applyFont="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10" fontId="0" fillId="6" borderId="0" xfId="0" applyNumberFormat="1" applyFill="1"/>
    <xf numFmtId="10" fontId="0" fillId="15" borderId="0" xfId="0" applyNumberFormat="1" applyFill="1"/>
    <xf numFmtId="0" fontId="1" fillId="0" borderId="3" xfId="0" applyFont="1" applyBorder="1" applyAlignment="1">
      <alignment horizontal="center" vertical="center"/>
    </xf>
    <xf numFmtId="0" fontId="8" fillId="0" borderId="0" xfId="0" applyFont="1"/>
    <xf numFmtId="0" fontId="0" fillId="14" borderId="2" xfId="0" applyFill="1" applyBorder="1"/>
    <xf numFmtId="0" fontId="0" fillId="15" borderId="0" xfId="0" applyFill="1"/>
    <xf numFmtId="0" fontId="0" fillId="3" borderId="0" xfId="0" applyFill="1"/>
    <xf numFmtId="0" fontId="0" fillId="3" borderId="2"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Sheet1!$R$519:$R$1024</c:f>
              <c:numCache>
                <c:formatCode>General</c:formatCode>
                <c:ptCount val="506"/>
                <c:pt idx="0">
                  <c:v>2.0714344681549086</c:v>
                </c:pt>
                <c:pt idx="1">
                  <c:v>-6.3064332173421249</c:v>
                </c:pt>
                <c:pt idx="2">
                  <c:v>-6.6063345098261443</c:v>
                </c:pt>
                <c:pt idx="3">
                  <c:v>-6.6069228530529465</c:v>
                </c:pt>
                <c:pt idx="4">
                  <c:v>-5.2025161316555497</c:v>
                </c:pt>
                <c:pt idx="5">
                  <c:v>-3.1166168597533996</c:v>
                </c:pt>
                <c:pt idx="6">
                  <c:v>-3.2477639339522177</c:v>
                </c:pt>
                <c:pt idx="7">
                  <c:v>-5.6372841689929913</c:v>
                </c:pt>
                <c:pt idx="8">
                  <c:v>-0.98380346339015823</c:v>
                </c:pt>
                <c:pt idx="9">
                  <c:v>-1.814658316910112</c:v>
                </c:pt>
                <c:pt idx="10">
                  <c:v>-1.5689169770335383</c:v>
                </c:pt>
                <c:pt idx="11">
                  <c:v>-1.166859726674268</c:v>
                </c:pt>
                <c:pt idx="12">
                  <c:v>-3.4680364131278747</c:v>
                </c:pt>
                <c:pt idx="13">
                  <c:v>-4.9685260488386955</c:v>
                </c:pt>
                <c:pt idx="14">
                  <c:v>-3.8836099502272816</c:v>
                </c:pt>
                <c:pt idx="15">
                  <c:v>-3.3369880464450432</c:v>
                </c:pt>
                <c:pt idx="16">
                  <c:v>-3.9932091512808441</c:v>
                </c:pt>
                <c:pt idx="17">
                  <c:v>-2.172249621362397</c:v>
                </c:pt>
                <c:pt idx="18">
                  <c:v>-0.38272548445252852</c:v>
                </c:pt>
                <c:pt idx="19">
                  <c:v>-7.6651973063789285</c:v>
                </c:pt>
                <c:pt idx="20">
                  <c:v>4.9720267132508056</c:v>
                </c:pt>
                <c:pt idx="21">
                  <c:v>-4.0204352379239925</c:v>
                </c:pt>
                <c:pt idx="22">
                  <c:v>-1.729837023945592</c:v>
                </c:pt>
                <c:pt idx="23">
                  <c:v>-6.4573631350057781</c:v>
                </c:pt>
                <c:pt idx="24">
                  <c:v>-3.7137777530044502</c:v>
                </c:pt>
                <c:pt idx="25">
                  <c:v>-5.2219080469255488</c:v>
                </c:pt>
                <c:pt idx="26">
                  <c:v>-0.22984092581468119</c:v>
                </c:pt>
                <c:pt idx="27">
                  <c:v>0.35037232885139247</c:v>
                </c:pt>
                <c:pt idx="28">
                  <c:v>2.2272568410576881</c:v>
                </c:pt>
                <c:pt idx="29">
                  <c:v>-3.3556020071944523</c:v>
                </c:pt>
                <c:pt idx="30">
                  <c:v>-3.7340541340492024</c:v>
                </c:pt>
                <c:pt idx="31">
                  <c:v>-2.7854736874236785</c:v>
                </c:pt>
                <c:pt idx="32">
                  <c:v>-4.2808695509943142</c:v>
                </c:pt>
                <c:pt idx="33">
                  <c:v>-5.5538369775140417</c:v>
                </c:pt>
                <c:pt idx="34">
                  <c:v>-1.1106425237075541</c:v>
                </c:pt>
                <c:pt idx="35">
                  <c:v>-9.2913028732894531E-2</c:v>
                </c:pt>
                <c:pt idx="36">
                  <c:v>9.117179709900574</c:v>
                </c:pt>
                <c:pt idx="37">
                  <c:v>0.23695865149632311</c:v>
                </c:pt>
                <c:pt idx="38">
                  <c:v>-2.075677071338152</c:v>
                </c:pt>
                <c:pt idx="39">
                  <c:v>-5.0948754734452741</c:v>
                </c:pt>
                <c:pt idx="40">
                  <c:v>-4.5375802915409373</c:v>
                </c:pt>
                <c:pt idx="41">
                  <c:v>-3.144924827203269</c:v>
                </c:pt>
                <c:pt idx="42">
                  <c:v>-1.5931104437648642</c:v>
                </c:pt>
                <c:pt idx="43">
                  <c:v>5.4158965121928055</c:v>
                </c:pt>
                <c:pt idx="44">
                  <c:v>-4.3720561081995228</c:v>
                </c:pt>
                <c:pt idx="45">
                  <c:v>0.79885406796093505</c:v>
                </c:pt>
                <c:pt idx="46">
                  <c:v>-4.7365023126033101</c:v>
                </c:pt>
                <c:pt idx="47">
                  <c:v>-6.1943858377344512</c:v>
                </c:pt>
                <c:pt idx="48">
                  <c:v>-3.3606918774655483</c:v>
                </c:pt>
                <c:pt idx="49">
                  <c:v>-4.8351282111177412</c:v>
                </c:pt>
                <c:pt idx="50">
                  <c:v>-5.9600087285918519</c:v>
                </c:pt>
                <c:pt idx="51">
                  <c:v>-0.52837201868221229</c:v>
                </c:pt>
                <c:pt idx="52">
                  <c:v>6.094056418368698</c:v>
                </c:pt>
                <c:pt idx="53">
                  <c:v>-6.6171103973333132</c:v>
                </c:pt>
                <c:pt idx="54">
                  <c:v>-5.4253354969013046</c:v>
                </c:pt>
                <c:pt idx="55">
                  <c:v>-4.8584411139434032</c:v>
                </c:pt>
                <c:pt idx="56">
                  <c:v>-4.7176948386910276</c:v>
                </c:pt>
                <c:pt idx="57">
                  <c:v>-5.3029070598503907</c:v>
                </c:pt>
                <c:pt idx="58">
                  <c:v>-3.9695092221294317</c:v>
                </c:pt>
                <c:pt idx="59">
                  <c:v>-3.4673532642541787</c:v>
                </c:pt>
                <c:pt idx="60">
                  <c:v>-6.5095684466390189</c:v>
                </c:pt>
                <c:pt idx="61">
                  <c:v>-3.9904687520478781</c:v>
                </c:pt>
                <c:pt idx="62">
                  <c:v>-4.0125062609039475</c:v>
                </c:pt>
                <c:pt idx="63">
                  <c:v>-4.6603996567866943</c:v>
                </c:pt>
                <c:pt idx="64">
                  <c:v>-3.1817501148999767</c:v>
                </c:pt>
                <c:pt idx="65">
                  <c:v>-3.9968340162885632</c:v>
                </c:pt>
                <c:pt idx="66">
                  <c:v>-1.6302318540095193</c:v>
                </c:pt>
                <c:pt idx="67">
                  <c:v>-5.608391760185409</c:v>
                </c:pt>
                <c:pt idx="68">
                  <c:v>-1.5280797980033576</c:v>
                </c:pt>
                <c:pt idx="69">
                  <c:v>-3.7944845452504374</c:v>
                </c:pt>
                <c:pt idx="70">
                  <c:v>-3.3695092221294303</c:v>
                </c:pt>
                <c:pt idx="71">
                  <c:v>-4.5189702326606209</c:v>
                </c:pt>
                <c:pt idx="72">
                  <c:v>-1.5143660962312566</c:v>
                </c:pt>
                <c:pt idx="73">
                  <c:v>-1.7500185993434485</c:v>
                </c:pt>
                <c:pt idx="74">
                  <c:v>0.16379380994463588</c:v>
                </c:pt>
                <c:pt idx="75">
                  <c:v>-4.3354243336656886</c:v>
                </c:pt>
                <c:pt idx="76">
                  <c:v>-5.7285694337141777</c:v>
                </c:pt>
                <c:pt idx="77">
                  <c:v>-0.43855956296258114</c:v>
                </c:pt>
                <c:pt idx="78">
                  <c:v>-3.5839060727752283</c:v>
                </c:pt>
                <c:pt idx="79">
                  <c:v>-4.763436178567602</c:v>
                </c:pt>
                <c:pt idx="80">
                  <c:v>-3.9014381527179225</c:v>
                </c:pt>
                <c:pt idx="81">
                  <c:v>-3.6540343925460057</c:v>
                </c:pt>
                <c:pt idx="82">
                  <c:v>-3.8928182230860031</c:v>
                </c:pt>
                <c:pt idx="83">
                  <c:v>0.1639873231075093</c:v>
                </c:pt>
                <c:pt idx="84">
                  <c:v>-2.3802812077675135</c:v>
                </c:pt>
                <c:pt idx="85">
                  <c:v>8.1458668999380137</c:v>
                </c:pt>
                <c:pt idx="86">
                  <c:v>12.637835313532896</c:v>
                </c:pt>
                <c:pt idx="87">
                  <c:v>4.5269646203788376</c:v>
                </c:pt>
                <c:pt idx="88">
                  <c:v>1.8956240330171461</c:v>
                </c:pt>
                <c:pt idx="89">
                  <c:v>-0.76696233605933983</c:v>
                </c:pt>
                <c:pt idx="90">
                  <c:v>-5.8548162489356841</c:v>
                </c:pt>
                <c:pt idx="91">
                  <c:v>-2.4851775648757304</c:v>
                </c:pt>
                <c:pt idx="92">
                  <c:v>-2.7397323475470969</c:v>
                </c:pt>
                <c:pt idx="93">
                  <c:v>0.59347197701098153</c:v>
                </c:pt>
                <c:pt idx="94">
                  <c:v>2.6740800617409839</c:v>
                </c:pt>
                <c:pt idx="95">
                  <c:v>-0.76764548493303764</c:v>
                </c:pt>
                <c:pt idx="96">
                  <c:v>-3.0967353087725797</c:v>
                </c:pt>
                <c:pt idx="97">
                  <c:v>-0.38057342844636821</c:v>
                </c:pt>
                <c:pt idx="98">
                  <c:v>-0.50319928052924823</c:v>
                </c:pt>
                <c:pt idx="99">
                  <c:v>-2.1013394452019405</c:v>
                </c:pt>
                <c:pt idx="100">
                  <c:v>-0.353540854966095</c:v>
                </c:pt>
                <c:pt idx="101">
                  <c:v>0.38250257634093643</c:v>
                </c:pt>
                <c:pt idx="102">
                  <c:v>-6.1258251326121247</c:v>
                </c:pt>
                <c:pt idx="103">
                  <c:v>-1.2810630641571912</c:v>
                </c:pt>
                <c:pt idx="104">
                  <c:v>-1.9152466601369191</c:v>
                </c:pt>
                <c:pt idx="105">
                  <c:v>-5.5683325356758218</c:v>
                </c:pt>
                <c:pt idx="106">
                  <c:v>0.44841768787718905</c:v>
                </c:pt>
                <c:pt idx="107">
                  <c:v>-2.323669174736871</c:v>
                </c:pt>
                <c:pt idx="108">
                  <c:v>1.0983683341192005</c:v>
                </c:pt>
                <c:pt idx="109">
                  <c:v>-0.69663660125659632</c:v>
                </c:pt>
                <c:pt idx="110">
                  <c:v>2.980544033497651</c:v>
                </c:pt>
                <c:pt idx="111">
                  <c:v>6.8869131996074238</c:v>
                </c:pt>
                <c:pt idx="112">
                  <c:v>0.94802675968235306</c:v>
                </c:pt>
                <c:pt idx="113">
                  <c:v>0.91639004977271554</c:v>
                </c:pt>
                <c:pt idx="114">
                  <c:v>7.0445045040597094</c:v>
                </c:pt>
                <c:pt idx="115">
                  <c:v>-2.0224924882832624</c:v>
                </c:pt>
                <c:pt idx="116">
                  <c:v>-1.9325813250476465</c:v>
                </c:pt>
                <c:pt idx="117">
                  <c:v>-2.8299357314615712</c:v>
                </c:pt>
                <c:pt idx="118">
                  <c:v>-3.3832190220324456</c:v>
                </c:pt>
                <c:pt idx="119">
                  <c:v>-3.3062358023101588</c:v>
                </c:pt>
                <c:pt idx="120">
                  <c:v>-0.9892920655942703</c:v>
                </c:pt>
                <c:pt idx="121">
                  <c:v>-1.8745990924005262</c:v>
                </c:pt>
                <c:pt idx="122">
                  <c:v>-2.508486565832305</c:v>
                </c:pt>
                <c:pt idx="123">
                  <c:v>-0.34100383964759828</c:v>
                </c:pt>
                <c:pt idx="124">
                  <c:v>-1.0980068008730832</c:v>
                </c:pt>
                <c:pt idx="125">
                  <c:v>-3.5926208080540363</c:v>
                </c:pt>
                <c:pt idx="126">
                  <c:v>-0.99878865726275734</c:v>
                </c:pt>
                <c:pt idx="127">
                  <c:v>0.78407019098938591</c:v>
                </c:pt>
                <c:pt idx="128">
                  <c:v>2.3993515074099356</c:v>
                </c:pt>
                <c:pt idx="129">
                  <c:v>12.53735738342934</c:v>
                </c:pt>
                <c:pt idx="130">
                  <c:v>4.326482788406194</c:v>
                </c:pt>
                <c:pt idx="131">
                  <c:v>6.1464630469029959</c:v>
                </c:pt>
                <c:pt idx="132">
                  <c:v>5.07310469218843</c:v>
                </c:pt>
                <c:pt idx="133">
                  <c:v>5.6575311550890248</c:v>
                </c:pt>
                <c:pt idx="134">
                  <c:v>-3.1355191393125796</c:v>
                </c:pt>
                <c:pt idx="135">
                  <c:v>8.1011165370903502</c:v>
                </c:pt>
                <c:pt idx="136">
                  <c:v>10.151556819043179</c:v>
                </c:pt>
                <c:pt idx="137">
                  <c:v>1.2247177587257791</c:v>
                </c:pt>
                <c:pt idx="138">
                  <c:v>0.34185500860454354</c:v>
                </c:pt>
                <c:pt idx="139">
                  <c:v>-2.3371854614770058</c:v>
                </c:pt>
                <c:pt idx="140">
                  <c:v>-7.7392427118362797</c:v>
                </c:pt>
                <c:pt idx="141">
                  <c:v>-0.15256158354445404</c:v>
                </c:pt>
                <c:pt idx="142">
                  <c:v>-3.1890946505623035</c:v>
                </c:pt>
                <c:pt idx="143">
                  <c:v>-4.6840995859381049</c:v>
                </c:pt>
                <c:pt idx="144">
                  <c:v>-6.1200443097291544</c:v>
                </c:pt>
                <c:pt idx="145">
                  <c:v>11.106885654366046</c:v>
                </c:pt>
                <c:pt idx="146">
                  <c:v>-4.1450235347192468</c:v>
                </c:pt>
                <c:pt idx="147">
                  <c:v>-4.2329761551115759</c:v>
                </c:pt>
                <c:pt idx="148">
                  <c:v>-2.3285694337141791</c:v>
                </c:pt>
                <c:pt idx="149">
                  <c:v>17.089744502618196</c:v>
                </c:pt>
                <c:pt idx="150">
                  <c:v>17.270253879832211</c:v>
                </c:pt>
                <c:pt idx="151">
                  <c:v>18.600322975093398</c:v>
                </c:pt>
                <c:pt idx="152">
                  <c:v>-0.79526640164011653</c:v>
                </c:pt>
                <c:pt idx="153">
                  <c:v>-0.23385671901723981</c:v>
                </c:pt>
                <c:pt idx="154">
                  <c:v>18.961341729521436</c:v>
                </c:pt>
                <c:pt idx="155">
                  <c:v>0.77975827523888341</c:v>
                </c:pt>
                <c:pt idx="156">
                  <c:v>-0.2082930526694291</c:v>
                </c:pt>
                <c:pt idx="157">
                  <c:v>-1.4992821948426709</c:v>
                </c:pt>
                <c:pt idx="158">
                  <c:v>-3.4446287046553223</c:v>
                </c:pt>
                <c:pt idx="159">
                  <c:v>-4.0247471536744968</c:v>
                </c:pt>
                <c:pt idx="160">
                  <c:v>2.5023841273217613</c:v>
                </c:pt>
                <c:pt idx="161">
                  <c:v>-2.3653947214108904</c:v>
                </c:pt>
                <c:pt idx="162">
                  <c:v>-2.7953651091560943</c:v>
                </c:pt>
                <c:pt idx="163">
                  <c:v>-9.0077823853039973E-2</c:v>
                </c:pt>
                <c:pt idx="164">
                  <c:v>-1.7488419128898407</c:v>
                </c:pt>
                <c:pt idx="165">
                  <c:v>-3.9780304442453662</c:v>
                </c:pt>
                <c:pt idx="166">
                  <c:v>1.9205006486221663</c:v>
                </c:pt>
                <c:pt idx="167">
                  <c:v>7.4344078635571478</c:v>
                </c:pt>
                <c:pt idx="168">
                  <c:v>12.42853223502728</c:v>
                </c:pt>
                <c:pt idx="169">
                  <c:v>10.624125513629888</c:v>
                </c:pt>
                <c:pt idx="170">
                  <c:v>7.9253970057303853</c:v>
                </c:pt>
                <c:pt idx="171">
                  <c:v>3.3424394499622565</c:v>
                </c:pt>
                <c:pt idx="172">
                  <c:v>5.127849086153585</c:v>
                </c:pt>
                <c:pt idx="173">
                  <c:v>7.5393081225344538</c:v>
                </c:pt>
                <c:pt idx="174">
                  <c:v>19.673878744839932</c:v>
                </c:pt>
                <c:pt idx="175">
                  <c:v>3.79248880372025</c:v>
                </c:pt>
                <c:pt idx="176">
                  <c:v>-0.42161582624668981</c:v>
                </c:pt>
                <c:pt idx="177">
                  <c:v>5.4669251373724386</c:v>
                </c:pt>
                <c:pt idx="178">
                  <c:v>7.2914108247826235</c:v>
                </c:pt>
                <c:pt idx="179">
                  <c:v>0.40189058974184633</c:v>
                </c:pt>
                <c:pt idx="180">
                  <c:v>4.5728007659023007</c:v>
                </c:pt>
                <c:pt idx="181">
                  <c:v>1.3249073700195666</c:v>
                </c:pt>
                <c:pt idx="182">
                  <c:v>-1.2926247099231283</c:v>
                </c:pt>
                <c:pt idx="183">
                  <c:v>18.267805701278103</c:v>
                </c:pt>
                <c:pt idx="184">
                  <c:v>2.6223604839494712</c:v>
                </c:pt>
                <c:pt idx="185">
                  <c:v>3.9260840564731723</c:v>
                </c:pt>
                <c:pt idx="186">
                  <c:v>6.3354858424947729</c:v>
                </c:pt>
                <c:pt idx="187">
                  <c:v>4.6783841737533081</c:v>
                </c:pt>
                <c:pt idx="188">
                  <c:v>2.5738787448399307</c:v>
                </c:pt>
                <c:pt idx="189">
                  <c:v>-3.3949741809612561</c:v>
                </c:pt>
                <c:pt idx="190">
                  <c:v>10.700812610804221</c:v>
                </c:pt>
                <c:pt idx="191">
                  <c:v>17.565847158434817</c:v>
                </c:pt>
                <c:pt idx="192">
                  <c:v>18.182301259439882</c:v>
                </c:pt>
                <c:pt idx="193">
                  <c:v>-1.6268044040337664</c:v>
                </c:pt>
                <c:pt idx="194">
                  <c:v>0.26820053134203192</c:v>
                </c:pt>
                <c:pt idx="195">
                  <c:v>5.1040504494861878</c:v>
                </c:pt>
                <c:pt idx="196">
                  <c:v>3.7738826467090192</c:v>
                </c:pt>
                <c:pt idx="197">
                  <c:v>7.3827986988888838</c:v>
                </c:pt>
                <c:pt idx="198">
                  <c:v>3.5535114600173756</c:v>
                </c:pt>
                <c:pt idx="199">
                  <c:v>7.5283426237334972</c:v>
                </c:pt>
                <c:pt idx="200">
                  <c:v>3.0754502613574672</c:v>
                </c:pt>
                <c:pt idx="201">
                  <c:v>2.4576220588668285</c:v>
                </c:pt>
                <c:pt idx="202">
                  <c:v>17.220117524165509</c:v>
                </c:pt>
                <c:pt idx="203">
                  <c:v>-0.55687349929495156</c:v>
                </c:pt>
                <c:pt idx="204">
                  <c:v>1.5813258898873279</c:v>
                </c:pt>
                <c:pt idx="205">
                  <c:v>3.3521373585318024</c:v>
                </c:pt>
                <c:pt idx="206">
                  <c:v>3.9710435399600712</c:v>
                </c:pt>
                <c:pt idx="207">
                  <c:v>-1.5783226649242224</c:v>
                </c:pt>
                <c:pt idx="208">
                  <c:v>1.3711383456069619</c:v>
                </c:pt>
                <c:pt idx="209">
                  <c:v>7.5342182522633578</c:v>
                </c:pt>
                <c:pt idx="210">
                  <c:v>2.3801492034337208</c:v>
                </c:pt>
                <c:pt idx="211">
                  <c:v>2.7665342091776033</c:v>
                </c:pt>
                <c:pt idx="212">
                  <c:v>14.17936344517495</c:v>
                </c:pt>
                <c:pt idx="213">
                  <c:v>19.844887628516368</c:v>
                </c:pt>
                <c:pt idx="214">
                  <c:v>6.0198135978793843</c:v>
                </c:pt>
                <c:pt idx="215">
                  <c:v>3.0884730105176956</c:v>
                </c:pt>
                <c:pt idx="216">
                  <c:v>15.870352587348197</c:v>
                </c:pt>
                <c:pt idx="217">
                  <c:v>0.51834469074691469</c:v>
                </c:pt>
                <c:pt idx="218">
                  <c:v>0.81423409189746465</c:v>
                </c:pt>
                <c:pt idx="219">
                  <c:v>2.1339182278463227</c:v>
                </c:pt>
                <c:pt idx="220">
                  <c:v>9.4927810243991075</c:v>
                </c:pt>
                <c:pt idx="221">
                  <c:v>17.498854067960931</c:v>
                </c:pt>
                <c:pt idx="222">
                  <c:v>2.094056418368698</c:v>
                </c:pt>
                <c:pt idx="223">
                  <c:v>-0.21730391049618447</c:v>
                </c:pt>
                <c:pt idx="224">
                  <c:v>-0.39037004453189539</c:v>
                </c:pt>
                <c:pt idx="225">
                  <c:v>1.4398925638921689</c:v>
                </c:pt>
                <c:pt idx="226">
                  <c:v>-4.8115269894823065</c:v>
                </c:pt>
                <c:pt idx="227">
                  <c:v>-4.2519771421867354</c:v>
                </c:pt>
                <c:pt idx="228">
                  <c:v>-1.7422792336171895</c:v>
                </c:pt>
                <c:pt idx="229">
                  <c:v>-2.6732288927840386</c:v>
                </c:pt>
                <c:pt idx="230">
                  <c:v>-1.6942871302184699</c:v>
                </c:pt>
                <c:pt idx="231">
                  <c:v>-5.9230847333791559</c:v>
                </c:pt>
                <c:pt idx="232">
                  <c:v>-5.0782239574082411</c:v>
                </c:pt>
                <c:pt idx="233">
                  <c:v>1.4840701909893852</c:v>
                </c:pt>
                <c:pt idx="234">
                  <c:v>-1.5513887989599304</c:v>
                </c:pt>
                <c:pt idx="235">
                  <c:v>-4.410839938739521</c:v>
                </c:pt>
                <c:pt idx="236">
                  <c:v>-1.0093710316070563</c:v>
                </c:pt>
                <c:pt idx="237">
                  <c:v>-2.1215171187307114</c:v>
                </c:pt>
                <c:pt idx="238">
                  <c:v>-4.5485496922109832</c:v>
                </c:pt>
                <c:pt idx="239">
                  <c:v>-6.3431636993919405</c:v>
                </c:pt>
                <c:pt idx="240">
                  <c:v>-1.6001666606174219</c:v>
                </c:pt>
                <c:pt idx="241">
                  <c:v>11.609333832920154</c:v>
                </c:pt>
                <c:pt idx="242">
                  <c:v>-6.4120166251931323</c:v>
                </c:pt>
                <c:pt idx="243">
                  <c:v>-4.8658843571217147</c:v>
                </c:pt>
                <c:pt idx="244">
                  <c:v>12.400812610804223</c:v>
                </c:pt>
                <c:pt idx="245">
                  <c:v>20.310411811857783</c:v>
                </c:pt>
                <c:pt idx="246">
                  <c:v>8.8470435863916208</c:v>
                </c:pt>
                <c:pt idx="247">
                  <c:v>2.1014996615470096</c:v>
                </c:pt>
                <c:pt idx="248">
                  <c:v>8.3571324231560027</c:v>
                </c:pt>
                <c:pt idx="249">
                  <c:v>15.443517428899888</c:v>
                </c:pt>
                <c:pt idx="250">
                  <c:v>19.860950801326595</c:v>
                </c:pt>
                <c:pt idx="251">
                  <c:v>7.1342143503942701</c:v>
                </c:pt>
                <c:pt idx="252">
                  <c:v>9.6415588860565968</c:v>
                </c:pt>
                <c:pt idx="253">
                  <c:v>-1.825825132612124</c:v>
                </c:pt>
                <c:pt idx="254">
                  <c:v>10.197389062697557</c:v>
                </c:pt>
                <c:pt idx="255">
                  <c:v>22.514526312576322</c:v>
                </c:pt>
                <c:pt idx="256">
                  <c:v>11.948315078492122</c:v>
                </c:pt>
                <c:pt idx="257">
                  <c:v>-0.8856672005865498</c:v>
                </c:pt>
                <c:pt idx="258">
                  <c:v>-1.1031992805292461</c:v>
                </c:pt>
                <c:pt idx="259">
                  <c:v>-3.0930156381179721</c:v>
                </c:pt>
                <c:pt idx="260">
                  <c:v>-2.8099593748338592</c:v>
                </c:pt>
                <c:pt idx="261">
                  <c:v>6.8974838683444517</c:v>
                </c:pt>
                <c:pt idx="262">
                  <c:v>1.1998333393825753</c:v>
                </c:pt>
                <c:pt idx="263">
                  <c:v>0.27730619481568297</c:v>
                </c:pt>
                <c:pt idx="264">
                  <c:v>4.3939577108527175</c:v>
                </c:pt>
                <c:pt idx="265">
                  <c:v>2.4983644322501135</c:v>
                </c:pt>
                <c:pt idx="266">
                  <c:v>1.3770139741368261</c:v>
                </c:pt>
                <c:pt idx="267">
                  <c:v>5.1538984863431274</c:v>
                </c:pt>
                <c:pt idx="268">
                  <c:v>14.418344690746913</c:v>
                </c:pt>
                <c:pt idx="269">
                  <c:v>5.2068856543660473</c:v>
                </c:pt>
                <c:pt idx="270">
                  <c:v>14.305807675428422</c:v>
                </c:pt>
                <c:pt idx="271">
                  <c:v>18.448315078492122</c:v>
                </c:pt>
                <c:pt idx="272">
                  <c:v>5.1040465476171022</c:v>
                </c:pt>
                <c:pt idx="273">
                  <c:v>-4.7349346979548628</c:v>
                </c:pt>
                <c:pt idx="274">
                  <c:v>-2.1697027352923044</c:v>
                </c:pt>
                <c:pt idx="275">
                  <c:v>-4.5704884935510748</c:v>
                </c:pt>
                <c:pt idx="276">
                  <c:v>-5.0334657908223974</c:v>
                </c:pt>
                <c:pt idx="277">
                  <c:v>-0.71887152514463182</c:v>
                </c:pt>
                <c:pt idx="278">
                  <c:v>-2.890176531369022</c:v>
                </c:pt>
                <c:pt idx="279">
                  <c:v>6.1283348199953167</c:v>
                </c:pt>
                <c:pt idx="280">
                  <c:v>-2.1886089167205753</c:v>
                </c:pt>
                <c:pt idx="281">
                  <c:v>-2.5024174241395656</c:v>
                </c:pt>
                <c:pt idx="282">
                  <c:v>-2.9733276003000206</c:v>
                </c:pt>
                <c:pt idx="283">
                  <c:v>2.9685686794742594E-3</c:v>
                </c:pt>
                <c:pt idx="284">
                  <c:v>-0.43297615511157517</c:v>
                </c:pt>
                <c:pt idx="285">
                  <c:v>0.79494088414345043</c:v>
                </c:pt>
                <c:pt idx="286">
                  <c:v>-7.3320955912059134</c:v>
                </c:pt>
                <c:pt idx="287">
                  <c:v>-1.0506069425702513</c:v>
                </c:pt>
                <c:pt idx="288">
                  <c:v>-3.9870413020721251</c:v>
                </c:pt>
                <c:pt idx="289">
                  <c:v>-3.5283720186822123</c:v>
                </c:pt>
                <c:pt idx="290">
                  <c:v>8.3087017698652232E-2</c:v>
                </c:pt>
                <c:pt idx="291">
                  <c:v>3.1633989798807072</c:v>
                </c:pt>
                <c:pt idx="292">
                  <c:v>8.1300011421597489</c:v>
                </c:pt>
                <c:pt idx="293">
                  <c:v>2.3300998496757259</c:v>
                </c:pt>
                <c:pt idx="294">
                  <c:v>4.9929784394310701</c:v>
                </c:pt>
                <c:pt idx="295">
                  <c:v>0.80003075441454286</c:v>
                </c:pt>
                <c:pt idx="296">
                  <c:v>-7.4406168133218493</c:v>
                </c:pt>
                <c:pt idx="297">
                  <c:v>-4.7818488224159559</c:v>
                </c:pt>
                <c:pt idx="298">
                  <c:v>-6.4452170478821209</c:v>
                </c:pt>
                <c:pt idx="299">
                  <c:v>-6.7725457439103423</c:v>
                </c:pt>
                <c:pt idx="300">
                  <c:v>-4.0192624533394756</c:v>
                </c:pt>
                <c:pt idx="301">
                  <c:v>-5.4484509846950004</c:v>
                </c:pt>
                <c:pt idx="302">
                  <c:v>-1.9373828765089733</c:v>
                </c:pt>
                <c:pt idx="303">
                  <c:v>-7.4282733111662331</c:v>
                </c:pt>
                <c:pt idx="304">
                  <c:v>0.66056377500084551</c:v>
                </c:pt>
                <c:pt idx="305">
                  <c:v>0.389945819519248</c:v>
                </c:pt>
                <c:pt idx="306">
                  <c:v>-1.6113295744503411</c:v>
                </c:pt>
                <c:pt idx="307">
                  <c:v>-1.459712606043901</c:v>
                </c:pt>
                <c:pt idx="308">
                  <c:v>-3.9134855323255948</c:v>
                </c:pt>
                <c:pt idx="309">
                  <c:v>-4.9270018190657296</c:v>
                </c:pt>
                <c:pt idx="310">
                  <c:v>-6.8384608554465984</c:v>
                </c:pt>
                <c:pt idx="311">
                  <c:v>-4.9002614662643147</c:v>
                </c:pt>
                <c:pt idx="312">
                  <c:v>-3.7395388343842271</c:v>
                </c:pt>
                <c:pt idx="313">
                  <c:v>-5.1275901622925346</c:v>
                </c:pt>
                <c:pt idx="314">
                  <c:v>-5.7110373537714842</c:v>
                </c:pt>
                <c:pt idx="315">
                  <c:v>-0.20270964481842313</c:v>
                </c:pt>
                <c:pt idx="316">
                  <c:v>-5.7818488224159559</c:v>
                </c:pt>
                <c:pt idx="317">
                  <c:v>-4.980478622799474</c:v>
                </c:pt>
                <c:pt idx="318">
                  <c:v>-6.1178922537229887</c:v>
                </c:pt>
                <c:pt idx="319">
                  <c:v>-5.6447274121712994</c:v>
                </c:pt>
                <c:pt idx="320">
                  <c:v>-7.7149544394580616</c:v>
                </c:pt>
                <c:pt idx="321">
                  <c:v>-6.9575605500377442</c:v>
                </c:pt>
                <c:pt idx="322">
                  <c:v>-7.4410077415166924</c:v>
                </c:pt>
                <c:pt idx="323">
                  <c:v>-5.8439455557816196</c:v>
                </c:pt>
                <c:pt idx="324">
                  <c:v>-5.743357212554816</c:v>
                </c:pt>
                <c:pt idx="325">
                  <c:v>-6.0213197036987438</c:v>
                </c:pt>
                <c:pt idx="326">
                  <c:v>-5.8689208789026246</c:v>
                </c:pt>
                <c:pt idx="327">
                  <c:v>-6.3003601737802981</c:v>
                </c:pt>
                <c:pt idx="328">
                  <c:v>-7.027882382971395</c:v>
                </c:pt>
                <c:pt idx="329">
                  <c:v>3.361930072748244</c:v>
                </c:pt>
                <c:pt idx="330">
                  <c:v>-9.8359139693765059</c:v>
                </c:pt>
                <c:pt idx="331">
                  <c:v>-3.8324865194007565</c:v>
                </c:pt>
                <c:pt idx="332">
                  <c:v>1.0258866414412076</c:v>
                </c:pt>
                <c:pt idx="333">
                  <c:v>-7.0498211843114831</c:v>
                </c:pt>
                <c:pt idx="334">
                  <c:v>-5.3167155672693838</c:v>
                </c:pt>
                <c:pt idx="335">
                  <c:v>-5.4115269894823044</c:v>
                </c:pt>
                <c:pt idx="336">
                  <c:v>-4.3630452503727639</c:v>
                </c:pt>
                <c:pt idx="337">
                  <c:v>-2.3580501857485601</c:v>
                </c:pt>
                <c:pt idx="338">
                  <c:v>-5.9725457439103451</c:v>
                </c:pt>
                <c:pt idx="339">
                  <c:v>-5.2380699272517575</c:v>
                </c:pt>
                <c:pt idx="340">
                  <c:v>-8.5529564136083778</c:v>
                </c:pt>
                <c:pt idx="341">
                  <c:v>-0.17861878747216764</c:v>
                </c:pt>
                <c:pt idx="342">
                  <c:v>-8.7059435816313027</c:v>
                </c:pt>
                <c:pt idx="343">
                  <c:v>-8.6620659789511194</c:v>
                </c:pt>
                <c:pt idx="344">
                  <c:v>-3.2972253242483873E-2</c:v>
                </c:pt>
                <c:pt idx="345">
                  <c:v>-0.24668595501458768</c:v>
                </c:pt>
                <c:pt idx="346">
                  <c:v>-0.94727429824139264</c:v>
                </c:pt>
                <c:pt idx="347">
                  <c:v>8.3284432730618363E-2</c:v>
                </c:pt>
                <c:pt idx="348">
                  <c:v>-2.1529564136083792</c:v>
                </c:pt>
                <c:pt idx="349">
                  <c:v>-1.1726405495572365</c:v>
                </c:pt>
                <c:pt idx="350">
                  <c:v>-4.0728379645892012</c:v>
                </c:pt>
                <c:pt idx="351">
                  <c:v>-3.8451183403661382</c:v>
                </c:pt>
                <c:pt idx="352">
                  <c:v>-7.628079798003359</c:v>
                </c:pt>
                <c:pt idx="353">
                  <c:v>-0.28948948062623359</c:v>
                </c:pt>
                <c:pt idx="354">
                  <c:v>0.64685007322874455</c:v>
                </c:pt>
                <c:pt idx="355">
                  <c:v>1.210317006210893</c:v>
                </c:pt>
                <c:pt idx="356">
                  <c:v>18.54332001386792</c:v>
                </c:pt>
                <c:pt idx="357">
                  <c:v>18.989843210134175</c:v>
                </c:pt>
                <c:pt idx="358">
                  <c:v>18.258305207740523</c:v>
                </c:pt>
                <c:pt idx="359">
                  <c:v>24.500129461930523</c:v>
                </c:pt>
                <c:pt idx="360">
                  <c:v>23.882597381987832</c:v>
                </c:pt>
                <c:pt idx="361">
                  <c:v>12.279375150782226</c:v>
                </c:pt>
                <c:pt idx="362">
                  <c:v>15.319533082807791</c:v>
                </c:pt>
                <c:pt idx="363">
                  <c:v>-6.7851775648757311</c:v>
                </c:pt>
                <c:pt idx="364">
                  <c:v>1.4253061019525841</c:v>
                </c:pt>
                <c:pt idx="365">
                  <c:v>-1.074792605563399</c:v>
                </c:pt>
                <c:pt idx="366">
                  <c:v>1.0528283111436796</c:v>
                </c:pt>
                <c:pt idx="367">
                  <c:v>-3.6617659545340828</c:v>
                </c:pt>
                <c:pt idx="368">
                  <c:v>-7.8034915012081019</c:v>
                </c:pt>
                <c:pt idx="369">
                  <c:v>-3.626800502164679</c:v>
                </c:pt>
                <c:pt idx="370">
                  <c:v>-0.83267613069453716</c:v>
                </c:pt>
                <c:pt idx="371">
                  <c:v>1.0793712489131302</c:v>
                </c:pt>
                <c:pt idx="372">
                  <c:v>3.3461708262241388</c:v>
                </c:pt>
                <c:pt idx="373">
                  <c:v>1.9171797099005738</c:v>
                </c:pt>
                <c:pt idx="374">
                  <c:v>2.8135548448928596</c:v>
                </c:pt>
                <c:pt idx="375">
                  <c:v>3.2382379473350067</c:v>
                </c:pt>
                <c:pt idx="376">
                  <c:v>4.7366703326865576</c:v>
                </c:pt>
                <c:pt idx="377">
                  <c:v>-3.2453118535290137</c:v>
                </c:pt>
                <c:pt idx="378">
                  <c:v>-3.1984964365839037</c:v>
                </c:pt>
                <c:pt idx="379">
                  <c:v>6.4690849971167843</c:v>
                </c:pt>
                <c:pt idx="380">
                  <c:v>-0.45657347487792066</c:v>
                </c:pt>
                <c:pt idx="381">
                  <c:v>-6.341592182874404</c:v>
                </c:pt>
                <c:pt idx="382">
                  <c:v>-6.3205339454399727</c:v>
                </c:pt>
                <c:pt idx="383">
                  <c:v>-5.1889959430463204</c:v>
                </c:pt>
                <c:pt idx="384">
                  <c:v>-3.6513848970908427</c:v>
                </c:pt>
                <c:pt idx="385">
                  <c:v>-7.1288577525239454</c:v>
                </c:pt>
                <c:pt idx="386">
                  <c:v>-0.49183114792618099</c:v>
                </c:pt>
                <c:pt idx="387">
                  <c:v>0.21913825274386323</c:v>
                </c:pt>
                <c:pt idx="388">
                  <c:v>-3.521019679281709</c:v>
                </c:pt>
                <c:pt idx="389">
                  <c:v>-8.0488380110207522</c:v>
                </c:pt>
                <c:pt idx="390">
                  <c:v>-3.1583385045583316</c:v>
                </c:pt>
                <c:pt idx="391">
                  <c:v>-7.4713651555876446</c:v>
                </c:pt>
                <c:pt idx="392">
                  <c:v>-4.1489573489332798E-2</c:v>
                </c:pt>
                <c:pt idx="393">
                  <c:v>-7.7217067300244935</c:v>
                </c:pt>
                <c:pt idx="394">
                  <c:v>-0.47968896267161831</c:v>
                </c:pt>
                <c:pt idx="395">
                  <c:v>4.8702577817013015</c:v>
                </c:pt>
                <c:pt idx="396">
                  <c:v>7.7274620598278325</c:v>
                </c:pt>
                <c:pt idx="397">
                  <c:v>11.738135337949934</c:v>
                </c:pt>
                <c:pt idx="398">
                  <c:v>-9.94884191288984</c:v>
                </c:pt>
                <c:pt idx="399">
                  <c:v>2.8062064073614401</c:v>
                </c:pt>
                <c:pt idx="400">
                  <c:v>15.999355409279019</c:v>
                </c:pt>
                <c:pt idx="401">
                  <c:v>0.82315014407733145</c:v>
                </c:pt>
                <c:pt idx="402">
                  <c:v>7.5789842225873798</c:v>
                </c:pt>
                <c:pt idx="403">
                  <c:v>0.24509284728651171</c:v>
                </c:pt>
                <c:pt idx="404">
                  <c:v>-2.5520680459645391</c:v>
                </c:pt>
                <c:pt idx="405">
                  <c:v>1.1554739047297549</c:v>
                </c:pt>
                <c:pt idx="406">
                  <c:v>-6.163823204893351</c:v>
                </c:pt>
                <c:pt idx="407">
                  <c:v>-4.5497185749264144</c:v>
                </c:pt>
                <c:pt idx="408">
                  <c:v>-3.5840995859381053</c:v>
                </c:pt>
                <c:pt idx="409">
                  <c:v>-5.4380660253826711</c:v>
                </c:pt>
                <c:pt idx="410">
                  <c:v>-0.35814499139545575</c:v>
                </c:pt>
                <c:pt idx="411">
                  <c:v>0.9728085696404829</c:v>
                </c:pt>
                <c:pt idx="412">
                  <c:v>-6.5509939688960017</c:v>
                </c:pt>
                <c:pt idx="413">
                  <c:v>-3.0821371412257257</c:v>
                </c:pt>
                <c:pt idx="414">
                  <c:v>-9.4475665189202509</c:v>
                </c:pt>
                <c:pt idx="415">
                  <c:v>-9.8591242628170992</c:v>
                </c:pt>
                <c:pt idx="416">
                  <c:v>-3.1087787865111629</c:v>
                </c:pt>
                <c:pt idx="417">
                  <c:v>-2.176652440890706</c:v>
                </c:pt>
                <c:pt idx="418">
                  <c:v>-3.2949702790921656</c:v>
                </c:pt>
                <c:pt idx="419">
                  <c:v>-1.7473691038882837</c:v>
                </c:pt>
                <c:pt idx="420">
                  <c:v>-7.0247471536744968</c:v>
                </c:pt>
                <c:pt idx="421">
                  <c:v>-4.8440403614285152</c:v>
                </c:pt>
                <c:pt idx="422">
                  <c:v>-8.4415921828744054</c:v>
                </c:pt>
                <c:pt idx="423">
                  <c:v>0.95380758256532339</c:v>
                </c:pt>
                <c:pt idx="424">
                  <c:v>-7.8054500440513888</c:v>
                </c:pt>
                <c:pt idx="425">
                  <c:v>-0.72503547248426514</c:v>
                </c:pt>
                <c:pt idx="426">
                  <c:v>6.1668381354637294</c:v>
                </c:pt>
                <c:pt idx="427">
                  <c:v>-1.6711665400293896E-2</c:v>
                </c:pt>
                <c:pt idx="428">
                  <c:v>-3.0482496677939466</c:v>
                </c:pt>
                <c:pt idx="429">
                  <c:v>1.0911225059728586</c:v>
                </c:pt>
                <c:pt idx="430">
                  <c:v>-0.39252210053805925</c:v>
                </c:pt>
                <c:pt idx="431">
                  <c:v>-1.2454105610449968</c:v>
                </c:pt>
                <c:pt idx="432">
                  <c:v>-1.1521667534805218</c:v>
                </c:pt>
                <c:pt idx="433">
                  <c:v>2.8342623733497163E-2</c:v>
                </c:pt>
                <c:pt idx="434">
                  <c:v>-2.7524628760284688</c:v>
                </c:pt>
                <c:pt idx="435">
                  <c:v>-6.3350295036017545</c:v>
                </c:pt>
                <c:pt idx="436">
                  <c:v>-3.2294460957507543</c:v>
                </c:pt>
                <c:pt idx="437">
                  <c:v>-3.2083878583163212</c:v>
                </c:pt>
                <c:pt idx="438">
                  <c:v>-4.5849801498437639</c:v>
                </c:pt>
                <c:pt idx="439">
                  <c:v>-2.5094658372539485</c:v>
                </c:pt>
                <c:pt idx="440">
                  <c:v>-2.0464885399826223</c:v>
                </c:pt>
                <c:pt idx="441">
                  <c:v>-0.85001469747436076</c:v>
                </c:pt>
                <c:pt idx="442">
                  <c:v>-1.878417470571117</c:v>
                </c:pt>
                <c:pt idx="443">
                  <c:v>-3.2294460957507543</c:v>
                </c:pt>
                <c:pt idx="444">
                  <c:v>-3.7934026644437182</c:v>
                </c:pt>
                <c:pt idx="445">
                  <c:v>-4.9600048267227592</c:v>
                </c:pt>
                <c:pt idx="446">
                  <c:v>-4.2345398678909358</c:v>
                </c:pt>
                <c:pt idx="447">
                  <c:v>-0.58811537914066037</c:v>
                </c:pt>
                <c:pt idx="448">
                  <c:v>-2.5540304906769151</c:v>
                </c:pt>
                <c:pt idx="449">
                  <c:v>-2.9356178468285599</c:v>
                </c:pt>
                <c:pt idx="450">
                  <c:v>-1.7626504203088338</c:v>
                </c:pt>
                <c:pt idx="451">
                  <c:v>-4.5778330292134051</c:v>
                </c:pt>
                <c:pt idx="452">
                  <c:v>-0.59418842270248717</c:v>
                </c:pt>
                <c:pt idx="453">
                  <c:v>-1.2296435107827151</c:v>
                </c:pt>
                <c:pt idx="454">
                  <c:v>0.73950553756641568</c:v>
                </c:pt>
                <c:pt idx="455">
                  <c:v>4.8012113427372434</c:v>
                </c:pt>
                <c:pt idx="456">
                  <c:v>1.7705539042492475</c:v>
                </c:pt>
                <c:pt idx="457">
                  <c:v>-0.4311124179151804</c:v>
                </c:pt>
                <c:pt idx="458">
                  <c:v>0.82246309333454093</c:v>
                </c:pt>
                <c:pt idx="459">
                  <c:v>-2.7267056965177829</c:v>
                </c:pt>
                <c:pt idx="460">
                  <c:v>2.2888678405816201</c:v>
                </c:pt>
                <c:pt idx="461">
                  <c:v>6.3237345854350444</c:v>
                </c:pt>
                <c:pt idx="462">
                  <c:v>-3.5199456022131699</c:v>
                </c:pt>
                <c:pt idx="463">
                  <c:v>1.6423485461844578</c:v>
                </c:pt>
                <c:pt idx="464">
                  <c:v>-0.1069189511838573</c:v>
                </c:pt>
                <c:pt idx="465">
                  <c:v>1.1118885227284281</c:v>
                </c:pt>
                <c:pt idx="466">
                  <c:v>-2.8244510311265483</c:v>
                </c:pt>
                <c:pt idx="467">
                  <c:v>-0.69869385161586806</c:v>
                </c:pt>
                <c:pt idx="468">
                  <c:v>-1.3503108200223082</c:v>
                </c:pt>
                <c:pt idx="469">
                  <c:v>-3.5004588812962787</c:v>
                </c:pt>
                <c:pt idx="470">
                  <c:v>-2.8939949095396145</c:v>
                </c:pt>
                <c:pt idx="471">
                  <c:v>-2.8543266132248633</c:v>
                </c:pt>
                <c:pt idx="472">
                  <c:v>-1.2801825002515272</c:v>
                </c:pt>
                <c:pt idx="473">
                  <c:v>-3.302318716623585</c:v>
                </c:pt>
                <c:pt idx="474">
                  <c:v>-1.2221015600884222</c:v>
                </c:pt>
                <c:pt idx="475">
                  <c:v>-3.0757757788541298</c:v>
                </c:pt>
                <c:pt idx="476">
                  <c:v>-2.1959495505138129</c:v>
                </c:pt>
                <c:pt idx="477">
                  <c:v>-4.7811578698040833</c:v>
                </c:pt>
                <c:pt idx="478">
                  <c:v>1.7436239401540465</c:v>
                </c:pt>
                <c:pt idx="479">
                  <c:v>-3.7864490569762292</c:v>
                </c:pt>
                <c:pt idx="480">
                  <c:v>-1.7706820067139475</c:v>
                </c:pt>
                <c:pt idx="481">
                  <c:v>-1.343748140749657</c:v>
                </c:pt>
                <c:pt idx="482">
                  <c:v>2.8573298381879688</c:v>
                </c:pt>
                <c:pt idx="483">
                  <c:v>5.2670277467575168</c:v>
                </c:pt>
                <c:pt idx="484">
                  <c:v>5.2302024590608021</c:v>
                </c:pt>
                <c:pt idx="485">
                  <c:v>-2.8581449913954557</c:v>
                </c:pt>
                <c:pt idx="486">
                  <c:v>-1.0792032288298863</c:v>
                </c:pt>
                <c:pt idx="487">
                  <c:v>-2.708095637637463</c:v>
                </c:pt>
                <c:pt idx="488">
                  <c:v>-4.1396336400311178</c:v>
                </c:pt>
                <c:pt idx="489">
                  <c:v>-2.9668636285433578</c:v>
                </c:pt>
                <c:pt idx="490">
                  <c:v>-5.3273927472605678</c:v>
                </c:pt>
                <c:pt idx="491">
                  <c:v>-5.2955625241880639</c:v>
                </c:pt>
                <c:pt idx="492">
                  <c:v>-6.3975210670313487</c:v>
                </c:pt>
                <c:pt idx="493">
                  <c:v>-15.167451971770161</c:v>
                </c:pt>
              </c:numCache>
            </c:numRef>
          </c:yVal>
          <c:smooth val="0"/>
          <c:extLst>
            <c:ext xmlns:c16="http://schemas.microsoft.com/office/drawing/2014/chart" uri="{C3380CC4-5D6E-409C-BE32-E72D297353CC}">
              <c16:uniqueId val="{00000001-76D9-4D96-96AA-3E7F14AC9D68}"/>
            </c:ext>
          </c:extLst>
        </c:ser>
        <c:dLbls>
          <c:showLegendKey val="0"/>
          <c:showVal val="0"/>
          <c:showCatName val="0"/>
          <c:showSerName val="0"/>
          <c:showPercent val="0"/>
          <c:showBubbleSize val="0"/>
        </c:dLbls>
        <c:axId val="160101536"/>
        <c:axId val="1796544880"/>
      </c:scatterChart>
      <c:valAx>
        <c:axId val="16010153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796544880"/>
        <c:crosses val="autoZero"/>
        <c:crossBetween val="midCat"/>
      </c:valAx>
      <c:valAx>
        <c:axId val="17965448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60101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36E2-4B0B-8FFF-DE9BF3E3BFA6}"/>
            </c:ext>
          </c:extLst>
        </c:ser>
        <c:dLbls>
          <c:showLegendKey val="0"/>
          <c:showVal val="0"/>
          <c:showCatName val="0"/>
          <c:showSerName val="0"/>
          <c:showPercent val="0"/>
          <c:showBubbleSize val="0"/>
        </c:dLbls>
        <c:axId val="1044492431"/>
        <c:axId val="1041067823"/>
      </c:scatterChart>
      <c:valAx>
        <c:axId val="104449243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041067823"/>
        <c:crosses val="autoZero"/>
        <c:crossBetween val="midCat"/>
      </c:valAx>
      <c:valAx>
        <c:axId val="10410678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44924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1FDF-4507-88E0-295373A3D0C2}"/>
            </c:ext>
          </c:extLst>
        </c:ser>
        <c:dLbls>
          <c:showLegendKey val="0"/>
          <c:showVal val="0"/>
          <c:showCatName val="0"/>
          <c:showSerName val="0"/>
          <c:showPercent val="0"/>
          <c:showBubbleSize val="0"/>
        </c:dLbls>
        <c:axId val="1044504495"/>
        <c:axId val="1041056783"/>
      </c:scatterChart>
      <c:valAx>
        <c:axId val="1044504495"/>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041056783"/>
        <c:crosses val="autoZero"/>
        <c:crossBetween val="midCat"/>
      </c:valAx>
      <c:valAx>
        <c:axId val="10410567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45044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3AE5-4A20-90DC-8191BA5F95D9}"/>
            </c:ext>
          </c:extLst>
        </c:ser>
        <c:dLbls>
          <c:showLegendKey val="0"/>
          <c:showVal val="0"/>
          <c:showCatName val="0"/>
          <c:showSerName val="0"/>
          <c:showPercent val="0"/>
          <c:showBubbleSize val="0"/>
        </c:dLbls>
        <c:axId val="1044485007"/>
        <c:axId val="1041064943"/>
      </c:scatterChart>
      <c:valAx>
        <c:axId val="104448500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041064943"/>
        <c:crosses val="autoZero"/>
        <c:crossBetween val="midCat"/>
      </c:valAx>
      <c:valAx>
        <c:axId val="104106494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44850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446A-40DD-A303-EFF2E6F9761A}"/>
            </c:ext>
          </c:extLst>
        </c:ser>
        <c:dLbls>
          <c:showLegendKey val="0"/>
          <c:showVal val="0"/>
          <c:showCatName val="0"/>
          <c:showSerName val="0"/>
          <c:showPercent val="0"/>
          <c:showBubbleSize val="0"/>
        </c:dLbls>
        <c:axId val="1044490111"/>
        <c:axId val="1041066863"/>
      </c:scatterChart>
      <c:valAx>
        <c:axId val="104449011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41066863"/>
        <c:crosses val="autoZero"/>
        <c:crossBetween val="midCat"/>
      </c:valAx>
      <c:valAx>
        <c:axId val="104106686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44901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Sheet1!$R$507:$R$1012</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5647-4D8B-9ECC-0514DC99B6E4}"/>
            </c:ext>
          </c:extLst>
        </c:ser>
        <c:dLbls>
          <c:showLegendKey val="0"/>
          <c:showVal val="0"/>
          <c:showCatName val="0"/>
          <c:showSerName val="0"/>
          <c:showPercent val="0"/>
          <c:showBubbleSize val="0"/>
        </c:dLbls>
        <c:axId val="160107104"/>
        <c:axId val="216379696"/>
      </c:scatterChart>
      <c:valAx>
        <c:axId val="16010710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16379696"/>
        <c:crosses val="autoZero"/>
        <c:crossBetween val="midCat"/>
      </c:valAx>
      <c:valAx>
        <c:axId val="216379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601071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2512668059349724"/>
          <c:y val="0.18154498980310388"/>
          <c:w val="0.8497712785901762"/>
          <c:h val="0.68277538478421906"/>
        </c:manualLayout>
      </c:layout>
      <c:scatterChart>
        <c:scatterStyle val="lineMarker"/>
        <c:varyColors val="0"/>
        <c:ser>
          <c:idx val="0"/>
          <c:order val="0"/>
          <c:spPr>
            <a:ln w="19050">
              <a:noFill/>
            </a:ln>
          </c:spPr>
          <c:trendline>
            <c:trendlineType val="linear"/>
            <c:dispRSqr val="0"/>
            <c:dispEq val="0"/>
          </c:trendline>
          <c:trendline>
            <c:trendlineType val="linear"/>
            <c:dispRSqr val="0"/>
            <c:dispEq val="0"/>
          </c:trendline>
          <c:trendline>
            <c:trendlineType val="linear"/>
            <c:dispRSqr val="0"/>
            <c:dispEq val="0"/>
          </c:trendline>
          <c:trendline>
            <c:trendlineType val="linear"/>
            <c:dispRSqr val="1"/>
            <c:dispEq val="1"/>
            <c:trendlineLbl>
              <c:layout>
                <c:manualLayout>
                  <c:x val="2.5699644687271234E-2"/>
                  <c:y val="-0.45373301310309183"/>
                </c:manualLayout>
              </c:layout>
              <c:numFmt formatCode="General" sourceLinked="0"/>
            </c:trendlineLbl>
          </c:trendline>
          <c:trendline>
            <c:trendlineType val="linear"/>
            <c:dispRSqr val="0"/>
            <c:dispEq val="0"/>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A39A-44B6-9669-8D6248208D7F}"/>
            </c:ext>
          </c:extLst>
        </c:ser>
        <c:dLbls>
          <c:showLegendKey val="0"/>
          <c:showVal val="0"/>
          <c:showCatName val="0"/>
          <c:showSerName val="0"/>
          <c:showPercent val="0"/>
          <c:showBubbleSize val="0"/>
        </c:dLbls>
        <c:axId val="1035543967"/>
        <c:axId val="999882447"/>
      </c:scatterChart>
      <c:valAx>
        <c:axId val="103554396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999882447"/>
        <c:crosses val="autoZero"/>
        <c:crossBetween val="midCat"/>
      </c:valAx>
      <c:valAx>
        <c:axId val="99988244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355439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LSTAT and AVG_Price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233814523184602E-2"/>
          <c:y val="0.23189814814814816"/>
          <c:w val="0.88254396325459317"/>
          <c:h val="0.61127260134149886"/>
        </c:manualLayout>
      </c:layout>
      <c:scatterChart>
        <c:scatterStyle val="lineMarker"/>
        <c:varyColors val="0"/>
        <c:ser>
          <c:idx val="0"/>
          <c:order val="0"/>
          <c:tx>
            <c:strRef>
              <c:f>Sheet1!$I$1</c:f>
              <c:strCache>
                <c:ptCount val="1"/>
                <c:pt idx="0">
                  <c:v>LSTAT</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yVal>
          <c:smooth val="0"/>
          <c:extLst>
            <c:ext xmlns:c16="http://schemas.microsoft.com/office/drawing/2014/chart" uri="{C3380CC4-5D6E-409C-BE32-E72D297353CC}">
              <c16:uniqueId val="{00000000-2FE9-411F-B290-E3191BBCD982}"/>
            </c:ext>
          </c:extLst>
        </c:ser>
        <c:ser>
          <c:idx val="1"/>
          <c:order val="1"/>
          <c:tx>
            <c:strRef>
              <c:f>Sheet1!$J$1</c:f>
              <c:strCache>
                <c:ptCount val="1"/>
                <c:pt idx="0">
                  <c:v>AVG_PRICE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tx1"/>
                </a:solidFill>
                <a:prstDash val="sysDot"/>
              </a:ln>
              <a:effectLst/>
            </c:spPr>
            <c:trendlineType val="linear"/>
            <c:dispRSqr val="0"/>
            <c:dispEq val="1"/>
            <c:trendlineLbl>
              <c:layout>
                <c:manualLayout>
                  <c:x val="-0.54496850393700791"/>
                  <c:y val="-0.220907699037620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2FE9-411F-B290-E3191BBCD982}"/>
            </c:ext>
          </c:extLst>
        </c:ser>
        <c:dLbls>
          <c:showLegendKey val="0"/>
          <c:showVal val="0"/>
          <c:showCatName val="0"/>
          <c:showSerName val="0"/>
          <c:showPercent val="0"/>
          <c:showBubbleSize val="0"/>
        </c:dLbls>
        <c:axId val="695073871"/>
        <c:axId val="500448863"/>
      </c:scatterChart>
      <c:valAx>
        <c:axId val="695073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863"/>
        <c:crosses val="autoZero"/>
        <c:crossBetween val="midCat"/>
      </c:valAx>
      <c:valAx>
        <c:axId val="5004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73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2786-4F15-9F64-259563D22BD2}"/>
            </c:ext>
          </c:extLst>
        </c:ser>
        <c:dLbls>
          <c:showLegendKey val="0"/>
          <c:showVal val="0"/>
          <c:showCatName val="0"/>
          <c:showSerName val="0"/>
          <c:showPercent val="0"/>
          <c:showBubbleSize val="0"/>
        </c:dLbls>
        <c:axId val="1040430479"/>
        <c:axId val="901609215"/>
      </c:scatterChart>
      <c:valAx>
        <c:axId val="1040430479"/>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901609215"/>
        <c:crosses val="autoZero"/>
        <c:crossBetween val="midCat"/>
      </c:valAx>
      <c:valAx>
        <c:axId val="90160921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04304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5351-48A5-8862-5F8286EC2523}"/>
            </c:ext>
          </c:extLst>
        </c:ser>
        <c:dLbls>
          <c:showLegendKey val="0"/>
          <c:showVal val="0"/>
          <c:showCatName val="0"/>
          <c:showSerName val="0"/>
          <c:showPercent val="0"/>
          <c:showBubbleSize val="0"/>
        </c:dLbls>
        <c:axId val="1040422127"/>
        <c:axId val="769681599"/>
      </c:scatterChart>
      <c:valAx>
        <c:axId val="1040422127"/>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69681599"/>
        <c:crosses val="autoZero"/>
        <c:crossBetween val="midCat"/>
      </c:valAx>
      <c:valAx>
        <c:axId val="769681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04221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F8E2-458B-9E22-C425254B16E6}"/>
            </c:ext>
          </c:extLst>
        </c:ser>
        <c:dLbls>
          <c:showLegendKey val="0"/>
          <c:showVal val="0"/>
          <c:showCatName val="0"/>
          <c:showSerName val="0"/>
          <c:showPercent val="0"/>
          <c:showBubbleSize val="0"/>
        </c:dLbls>
        <c:axId val="1040422591"/>
        <c:axId val="796210031"/>
      </c:scatterChart>
      <c:valAx>
        <c:axId val="104042259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96210031"/>
        <c:crosses val="autoZero"/>
        <c:crossBetween val="midCat"/>
      </c:valAx>
      <c:valAx>
        <c:axId val="7962100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04225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F3B6-460C-8E99-25E80BD57BE8}"/>
            </c:ext>
          </c:extLst>
        </c:ser>
        <c:dLbls>
          <c:showLegendKey val="0"/>
          <c:showVal val="0"/>
          <c:showCatName val="0"/>
          <c:showSerName val="0"/>
          <c:showPercent val="0"/>
          <c:showBubbleSize val="0"/>
        </c:dLbls>
        <c:axId val="1040423055"/>
        <c:axId val="798835711"/>
      </c:scatterChart>
      <c:valAx>
        <c:axId val="1040423055"/>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798835711"/>
        <c:crosses val="autoZero"/>
        <c:crossBetween val="midCat"/>
      </c:valAx>
      <c:valAx>
        <c:axId val="7988357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04230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C882-44E3-8967-B1BAD616A76B}"/>
            </c:ext>
          </c:extLst>
        </c:ser>
        <c:dLbls>
          <c:showLegendKey val="0"/>
          <c:showVal val="0"/>
          <c:showCatName val="0"/>
          <c:showSerName val="0"/>
          <c:showPercent val="0"/>
          <c:showBubbleSize val="0"/>
        </c:dLbls>
        <c:axId val="1041377391"/>
        <c:axId val="1041065423"/>
      </c:scatterChart>
      <c:valAx>
        <c:axId val="1041377391"/>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41065423"/>
        <c:crosses val="autoZero"/>
        <c:crossBetween val="midCat"/>
      </c:valAx>
      <c:valAx>
        <c:axId val="10410654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13773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avg_price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of avg_price</a:t>
          </a:r>
        </a:p>
      </cx:txPr>
    </cx:title>
    <cx:plotArea>
      <cx:plotAreaRegion>
        <cx:series layoutId="clusteredColumn" uniqueId="{6C6D80C2-F146-4461-AE11-F8A8F252212C}">
          <cx:tx>
            <cx:txData>
              <cx:f>_xlchart.v1.0</cx:f>
              <cx:v>AVG_PRICE</cx:v>
            </cx:txData>
          </cx:tx>
          <cx:dataLabels pos="outEnd">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24</xdr:col>
      <xdr:colOff>238125</xdr:colOff>
      <xdr:row>12</xdr:row>
      <xdr:rowOff>180975</xdr:rowOff>
    </xdr:from>
    <xdr:to>
      <xdr:col>30</xdr:col>
      <xdr:colOff>238125</xdr:colOff>
      <xdr:row>23</xdr:row>
      <xdr:rowOff>19050</xdr:rowOff>
    </xdr:to>
    <xdr:graphicFrame macro="">
      <xdr:nvGraphicFramePr>
        <xdr:cNvPr id="3" name="Chart 2">
          <a:extLst>
            <a:ext uri="{FF2B5EF4-FFF2-40B4-BE49-F238E27FC236}">
              <a16:creationId xmlns:a16="http://schemas.microsoft.com/office/drawing/2014/main" id="{156EBFF1-CAAD-1E1D-E736-8CFE4905C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238125</xdr:colOff>
      <xdr:row>12</xdr:row>
      <xdr:rowOff>180975</xdr:rowOff>
    </xdr:from>
    <xdr:to>
      <xdr:col>30</xdr:col>
      <xdr:colOff>238125</xdr:colOff>
      <xdr:row>23</xdr:row>
      <xdr:rowOff>19050</xdr:rowOff>
    </xdr:to>
    <xdr:graphicFrame macro="">
      <xdr:nvGraphicFramePr>
        <xdr:cNvPr id="4" name="Chart 3">
          <a:extLst>
            <a:ext uri="{FF2B5EF4-FFF2-40B4-BE49-F238E27FC236}">
              <a16:creationId xmlns:a16="http://schemas.microsoft.com/office/drawing/2014/main" id="{E04B9193-A54D-FB01-C01F-73A217D6D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523875</xdr:colOff>
      <xdr:row>0</xdr:row>
      <xdr:rowOff>185737</xdr:rowOff>
    </xdr:from>
    <xdr:to>
      <xdr:col>14</xdr:col>
      <xdr:colOff>219075</xdr:colOff>
      <xdr:row>15</xdr:row>
      <xdr:rowOff>71437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3836285-901B-AD01-FA5C-98D68E57BF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95775" y="1857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xdr:colOff>
      <xdr:row>1</xdr:row>
      <xdr:rowOff>76200</xdr:rowOff>
    </xdr:from>
    <xdr:to>
      <xdr:col>21</xdr:col>
      <xdr:colOff>152400</xdr:colOff>
      <xdr:row>14</xdr:row>
      <xdr:rowOff>28575</xdr:rowOff>
    </xdr:to>
    <xdr:graphicFrame macro="">
      <xdr:nvGraphicFramePr>
        <xdr:cNvPr id="2" name="Chart 1">
          <a:extLst>
            <a:ext uri="{FF2B5EF4-FFF2-40B4-BE49-F238E27FC236}">
              <a16:creationId xmlns:a16="http://schemas.microsoft.com/office/drawing/2014/main" id="{96AEA1BB-2A23-C50F-FB15-091F01C01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561975</xdr:colOff>
      <xdr:row>0</xdr:row>
      <xdr:rowOff>142875</xdr:rowOff>
    </xdr:from>
    <xdr:to>
      <xdr:col>18</xdr:col>
      <xdr:colOff>257175</xdr:colOff>
      <xdr:row>14</xdr:row>
      <xdr:rowOff>180975</xdr:rowOff>
    </xdr:to>
    <xdr:graphicFrame macro="">
      <xdr:nvGraphicFramePr>
        <xdr:cNvPr id="4" name="Chart 3">
          <a:extLst>
            <a:ext uri="{FF2B5EF4-FFF2-40B4-BE49-F238E27FC236}">
              <a16:creationId xmlns:a16="http://schemas.microsoft.com/office/drawing/2014/main" id="{449CFC44-4A9C-4725-ABA1-C10A2939B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25</xdr:col>
      <xdr:colOff>228600</xdr:colOff>
      <xdr:row>30</xdr:row>
      <xdr:rowOff>133350</xdr:rowOff>
    </xdr:from>
    <xdr:to>
      <xdr:col>31</xdr:col>
      <xdr:colOff>228600</xdr:colOff>
      <xdr:row>40</xdr:row>
      <xdr:rowOff>152400</xdr:rowOff>
    </xdr:to>
    <xdr:graphicFrame macro="">
      <xdr:nvGraphicFramePr>
        <xdr:cNvPr id="2" name="Chart 1">
          <a:extLst>
            <a:ext uri="{FF2B5EF4-FFF2-40B4-BE49-F238E27FC236}">
              <a16:creationId xmlns:a16="http://schemas.microsoft.com/office/drawing/2014/main" id="{179EEB02-0D16-AE46-04A5-9E0CA03AA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352425</xdr:colOff>
      <xdr:row>10</xdr:row>
      <xdr:rowOff>57150</xdr:rowOff>
    </xdr:from>
    <xdr:to>
      <xdr:col>15</xdr:col>
      <xdr:colOff>352425</xdr:colOff>
      <xdr:row>20</xdr:row>
      <xdr:rowOff>57150</xdr:rowOff>
    </xdr:to>
    <xdr:graphicFrame macro="">
      <xdr:nvGraphicFramePr>
        <xdr:cNvPr id="3" name="Chart 2">
          <a:extLst>
            <a:ext uri="{FF2B5EF4-FFF2-40B4-BE49-F238E27FC236}">
              <a16:creationId xmlns:a16="http://schemas.microsoft.com/office/drawing/2014/main" id="{FCA816FC-EF36-982C-84DB-4A83582C7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20</xdr:row>
      <xdr:rowOff>57150</xdr:rowOff>
    </xdr:from>
    <xdr:to>
      <xdr:col>15</xdr:col>
      <xdr:colOff>333375</xdr:colOff>
      <xdr:row>30</xdr:row>
      <xdr:rowOff>76200</xdr:rowOff>
    </xdr:to>
    <xdr:graphicFrame macro="">
      <xdr:nvGraphicFramePr>
        <xdr:cNvPr id="4" name="Chart 3">
          <a:extLst>
            <a:ext uri="{FF2B5EF4-FFF2-40B4-BE49-F238E27FC236}">
              <a16:creationId xmlns:a16="http://schemas.microsoft.com/office/drawing/2014/main" id="{73BA57B6-18C1-5467-F6B4-36616BE33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381000</xdr:colOff>
      <xdr:row>10</xdr:row>
      <xdr:rowOff>28575</xdr:rowOff>
    </xdr:from>
    <xdr:to>
      <xdr:col>21</xdr:col>
      <xdr:colOff>381000</xdr:colOff>
      <xdr:row>20</xdr:row>
      <xdr:rowOff>47625</xdr:rowOff>
    </xdr:to>
    <xdr:graphicFrame macro="">
      <xdr:nvGraphicFramePr>
        <xdr:cNvPr id="5" name="Chart 4">
          <a:extLst>
            <a:ext uri="{FF2B5EF4-FFF2-40B4-BE49-F238E27FC236}">
              <a16:creationId xmlns:a16="http://schemas.microsoft.com/office/drawing/2014/main" id="{63A23356-343C-E78D-2E7F-634B18D8B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361950</xdr:colOff>
      <xdr:row>20</xdr:row>
      <xdr:rowOff>85725</xdr:rowOff>
    </xdr:from>
    <xdr:to>
      <xdr:col>21</xdr:col>
      <xdr:colOff>361950</xdr:colOff>
      <xdr:row>30</xdr:row>
      <xdr:rowOff>104775</xdr:rowOff>
    </xdr:to>
    <xdr:graphicFrame macro="">
      <xdr:nvGraphicFramePr>
        <xdr:cNvPr id="6" name="Chart 5">
          <a:extLst>
            <a:ext uri="{FF2B5EF4-FFF2-40B4-BE49-F238E27FC236}">
              <a16:creationId xmlns:a16="http://schemas.microsoft.com/office/drawing/2014/main" id="{C74596B5-6AE1-698D-52B9-D5275F601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381000</xdr:colOff>
      <xdr:row>20</xdr:row>
      <xdr:rowOff>57150</xdr:rowOff>
    </xdr:from>
    <xdr:to>
      <xdr:col>33</xdr:col>
      <xdr:colOff>381000</xdr:colOff>
      <xdr:row>30</xdr:row>
      <xdr:rowOff>66675</xdr:rowOff>
    </xdr:to>
    <xdr:graphicFrame macro="">
      <xdr:nvGraphicFramePr>
        <xdr:cNvPr id="7" name="Chart 6">
          <a:extLst>
            <a:ext uri="{FF2B5EF4-FFF2-40B4-BE49-F238E27FC236}">
              <a16:creationId xmlns:a16="http://schemas.microsoft.com/office/drawing/2014/main" id="{3EA86EF7-5057-3D46-0D8E-0054E0F53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371475</xdr:colOff>
      <xdr:row>20</xdr:row>
      <xdr:rowOff>95250</xdr:rowOff>
    </xdr:from>
    <xdr:to>
      <xdr:col>27</xdr:col>
      <xdr:colOff>371475</xdr:colOff>
      <xdr:row>30</xdr:row>
      <xdr:rowOff>104775</xdr:rowOff>
    </xdr:to>
    <xdr:graphicFrame macro="">
      <xdr:nvGraphicFramePr>
        <xdr:cNvPr id="8" name="Chart 7">
          <a:extLst>
            <a:ext uri="{FF2B5EF4-FFF2-40B4-BE49-F238E27FC236}">
              <a16:creationId xmlns:a16="http://schemas.microsoft.com/office/drawing/2014/main" id="{E364F917-5690-FCBF-1C68-31392DB21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390525</xdr:colOff>
      <xdr:row>10</xdr:row>
      <xdr:rowOff>85725</xdr:rowOff>
    </xdr:from>
    <xdr:to>
      <xdr:col>27</xdr:col>
      <xdr:colOff>390525</xdr:colOff>
      <xdr:row>20</xdr:row>
      <xdr:rowOff>76200</xdr:rowOff>
    </xdr:to>
    <xdr:graphicFrame macro="">
      <xdr:nvGraphicFramePr>
        <xdr:cNvPr id="9" name="Chart 8">
          <a:extLst>
            <a:ext uri="{FF2B5EF4-FFF2-40B4-BE49-F238E27FC236}">
              <a16:creationId xmlns:a16="http://schemas.microsoft.com/office/drawing/2014/main" id="{770AF658-3C64-3987-459F-F58771BBA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409575</xdr:colOff>
      <xdr:row>10</xdr:row>
      <xdr:rowOff>76200</xdr:rowOff>
    </xdr:from>
    <xdr:to>
      <xdr:col>33</xdr:col>
      <xdr:colOff>409575</xdr:colOff>
      <xdr:row>20</xdr:row>
      <xdr:rowOff>66675</xdr:rowOff>
    </xdr:to>
    <xdr:graphicFrame macro="">
      <xdr:nvGraphicFramePr>
        <xdr:cNvPr id="10" name="Chart 9">
          <a:extLst>
            <a:ext uri="{FF2B5EF4-FFF2-40B4-BE49-F238E27FC236}">
              <a16:creationId xmlns:a16="http://schemas.microsoft.com/office/drawing/2014/main" id="{76B46B98-7628-D78E-D34A-58839C9D1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24"/>
  <sheetViews>
    <sheetView workbookViewId="0">
      <selection activeCell="M490" sqref="M490"/>
    </sheetView>
  </sheetViews>
  <sheetFormatPr defaultRowHeight="15" x14ac:dyDescent="0.25"/>
  <cols>
    <col min="1" max="1" width="12" bestFit="1" customWidth="1"/>
    <col min="8" max="8" width="11.5703125" bestFit="1" customWidth="1"/>
    <col min="9" max="9" width="6.140625" bestFit="1" customWidth="1"/>
    <col min="10" max="10" width="10.85546875" bestFit="1"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21" x14ac:dyDescent="0.25">
      <c r="A481" s="1">
        <v>6.57</v>
      </c>
      <c r="B481" s="2">
        <v>88</v>
      </c>
      <c r="C481" s="2">
        <v>18.100000000000001</v>
      </c>
      <c r="D481" s="1">
        <v>0.61399999999999999</v>
      </c>
      <c r="E481" s="1">
        <v>24</v>
      </c>
      <c r="F481" s="1">
        <v>666</v>
      </c>
      <c r="G481" s="1">
        <v>20.2</v>
      </c>
      <c r="H481" s="1">
        <v>6.2290000000000001</v>
      </c>
      <c r="I481" s="1">
        <v>13.11</v>
      </c>
      <c r="J481" s="1">
        <v>21.4</v>
      </c>
    </row>
    <row r="482" spans="1:21" x14ac:dyDescent="0.25">
      <c r="A482" s="1">
        <v>1.18</v>
      </c>
      <c r="B482" s="2">
        <v>64.7</v>
      </c>
      <c r="C482" s="2">
        <v>18.100000000000001</v>
      </c>
      <c r="D482" s="1">
        <v>0.53200000000000003</v>
      </c>
      <c r="E482" s="1">
        <v>24</v>
      </c>
      <c r="F482" s="1">
        <v>666</v>
      </c>
      <c r="G482" s="1">
        <v>20.2</v>
      </c>
      <c r="H482" s="1">
        <v>6.242</v>
      </c>
      <c r="I482" s="1">
        <v>10.74</v>
      </c>
      <c r="J482" s="1">
        <v>23</v>
      </c>
    </row>
    <row r="483" spans="1:21" x14ac:dyDescent="0.25">
      <c r="A483" s="1">
        <v>4.82</v>
      </c>
      <c r="B483" s="2">
        <v>74.900000000000006</v>
      </c>
      <c r="C483" s="2">
        <v>18.100000000000001</v>
      </c>
      <c r="D483" s="1">
        <v>0.53200000000000003</v>
      </c>
      <c r="E483" s="1">
        <v>24</v>
      </c>
      <c r="F483" s="1">
        <v>666</v>
      </c>
      <c r="G483" s="1">
        <v>20.2</v>
      </c>
      <c r="H483" s="1">
        <v>6.75</v>
      </c>
      <c r="I483" s="1">
        <v>7.74</v>
      </c>
      <c r="J483" s="1">
        <v>23.7</v>
      </c>
      <c r="P483" t="s">
        <v>25</v>
      </c>
    </row>
    <row r="484" spans="1:21" ht="15.75" thickBot="1" x14ac:dyDescent="0.3">
      <c r="A484" s="1">
        <v>2.66</v>
      </c>
      <c r="B484" s="2">
        <v>77</v>
      </c>
      <c r="C484" s="2">
        <v>18.100000000000001</v>
      </c>
      <c r="D484" s="1">
        <v>0.53200000000000003</v>
      </c>
      <c r="E484" s="1">
        <v>24</v>
      </c>
      <c r="F484" s="1">
        <v>666</v>
      </c>
      <c r="G484" s="1">
        <v>20.2</v>
      </c>
      <c r="H484" s="1">
        <v>7.0609999999999999</v>
      </c>
      <c r="I484" s="1">
        <v>7.01</v>
      </c>
      <c r="J484" s="1">
        <v>25</v>
      </c>
    </row>
    <row r="485" spans="1:21" x14ac:dyDescent="0.25">
      <c r="A485" s="1">
        <v>3.65</v>
      </c>
      <c r="B485" s="2">
        <v>40.299999999999997</v>
      </c>
      <c r="C485" s="2">
        <v>18.100000000000001</v>
      </c>
      <c r="D485" s="1">
        <v>0.53200000000000003</v>
      </c>
      <c r="E485" s="1">
        <v>24</v>
      </c>
      <c r="F485" s="1">
        <v>666</v>
      </c>
      <c r="G485" s="1">
        <v>20.2</v>
      </c>
      <c r="H485" s="1">
        <v>5.7619999999999996</v>
      </c>
      <c r="I485" s="1">
        <v>10.42</v>
      </c>
      <c r="J485" s="1">
        <v>21.8</v>
      </c>
      <c r="P485" s="45" t="s">
        <v>26</v>
      </c>
      <c r="Q485" s="45"/>
    </row>
    <row r="486" spans="1:21" x14ac:dyDescent="0.25">
      <c r="A486" s="1">
        <v>9.11</v>
      </c>
      <c r="B486" s="2">
        <v>41.9</v>
      </c>
      <c r="C486" s="2">
        <v>18.100000000000001</v>
      </c>
      <c r="D486" s="1">
        <v>0.58299999999999996</v>
      </c>
      <c r="E486" s="1">
        <v>24</v>
      </c>
      <c r="F486" s="1">
        <v>666</v>
      </c>
      <c r="G486" s="1">
        <v>20.2</v>
      </c>
      <c r="H486" s="1">
        <v>5.8710000000000004</v>
      </c>
      <c r="I486" s="1">
        <v>13.34</v>
      </c>
      <c r="J486" s="1">
        <v>20.6</v>
      </c>
      <c r="P486" s="42" t="s">
        <v>27</v>
      </c>
      <c r="Q486" s="42">
        <v>0.73766272617401496</v>
      </c>
    </row>
    <row r="487" spans="1:21" x14ac:dyDescent="0.25">
      <c r="A487" s="1">
        <v>7.26</v>
      </c>
      <c r="B487" s="2">
        <v>51.9</v>
      </c>
      <c r="C487" s="2">
        <v>18.100000000000001</v>
      </c>
      <c r="D487" s="1">
        <v>0.58299999999999996</v>
      </c>
      <c r="E487" s="1">
        <v>24</v>
      </c>
      <c r="F487" s="1">
        <v>666</v>
      </c>
      <c r="G487" s="1">
        <v>20.2</v>
      </c>
      <c r="H487" s="1">
        <v>6.3120000000000003</v>
      </c>
      <c r="I487" s="1">
        <v>10.58</v>
      </c>
      <c r="J487" s="1">
        <v>21.2</v>
      </c>
      <c r="P487" s="42" t="s">
        <v>28</v>
      </c>
      <c r="Q487" s="42">
        <v>0.54414629758647981</v>
      </c>
    </row>
    <row r="488" spans="1:21" x14ac:dyDescent="0.25">
      <c r="A488" s="1">
        <v>5.14</v>
      </c>
      <c r="B488" s="2">
        <v>79.8</v>
      </c>
      <c r="C488" s="2">
        <v>18.100000000000001</v>
      </c>
      <c r="D488" s="1">
        <v>0.58299999999999996</v>
      </c>
      <c r="E488" s="1">
        <v>24</v>
      </c>
      <c r="F488" s="1">
        <v>666</v>
      </c>
      <c r="G488" s="1">
        <v>20.2</v>
      </c>
      <c r="H488" s="1">
        <v>6.1139999999999999</v>
      </c>
      <c r="I488" s="1">
        <v>14.98</v>
      </c>
      <c r="J488" s="1">
        <v>19.100000000000001</v>
      </c>
      <c r="P488" s="42" t="s">
        <v>29</v>
      </c>
      <c r="Q488" s="42">
        <v>0.54324182595470694</v>
      </c>
    </row>
    <row r="489" spans="1:21" x14ac:dyDescent="0.25">
      <c r="A489" s="1">
        <v>4.1399999999999997</v>
      </c>
      <c r="B489" s="2">
        <v>53.2</v>
      </c>
      <c r="C489" s="2">
        <v>18.100000000000001</v>
      </c>
      <c r="D489" s="1">
        <v>0.58299999999999996</v>
      </c>
      <c r="E489" s="1">
        <v>24</v>
      </c>
      <c r="F489" s="1">
        <v>666</v>
      </c>
      <c r="G489" s="1">
        <v>20.2</v>
      </c>
      <c r="H489" s="1">
        <v>5.9050000000000002</v>
      </c>
      <c r="I489" s="1">
        <v>11.45</v>
      </c>
      <c r="J489" s="1">
        <v>20.6</v>
      </c>
      <c r="P489" s="42" t="s">
        <v>11</v>
      </c>
      <c r="Q489" s="42">
        <v>6.2157604053980702</v>
      </c>
    </row>
    <row r="490" spans="1:21" ht="15.75" thickBot="1" x14ac:dyDescent="0.3">
      <c r="A490" s="1">
        <v>0.2</v>
      </c>
      <c r="B490" s="2">
        <v>92.7</v>
      </c>
      <c r="C490" s="2">
        <v>27.74</v>
      </c>
      <c r="D490" s="1">
        <v>0.60899999999999999</v>
      </c>
      <c r="E490" s="1">
        <v>4</v>
      </c>
      <c r="F490" s="1">
        <v>711</v>
      </c>
      <c r="G490" s="1">
        <v>20.100000000000001</v>
      </c>
      <c r="H490" s="1">
        <v>5.4539999999999997</v>
      </c>
      <c r="I490" s="1">
        <v>18.059999999999999</v>
      </c>
      <c r="J490" s="1">
        <v>15.2</v>
      </c>
      <c r="P490" s="43" t="s">
        <v>30</v>
      </c>
      <c r="Q490" s="43">
        <v>506</v>
      </c>
    </row>
    <row r="491" spans="1:21" x14ac:dyDescent="0.25">
      <c r="A491" s="1">
        <v>9.02</v>
      </c>
      <c r="B491" s="2">
        <v>98.3</v>
      </c>
      <c r="C491" s="2">
        <v>27.74</v>
      </c>
      <c r="D491" s="1">
        <v>0.60899999999999999</v>
      </c>
      <c r="E491" s="1">
        <v>4</v>
      </c>
      <c r="F491" s="1">
        <v>711</v>
      </c>
      <c r="G491" s="1">
        <v>20.100000000000001</v>
      </c>
      <c r="H491" s="1">
        <v>5.4139999999999997</v>
      </c>
      <c r="I491" s="1">
        <v>23.97</v>
      </c>
      <c r="J491" s="1">
        <v>7</v>
      </c>
    </row>
    <row r="492" spans="1:21" ht="15.75" thickBot="1" x14ac:dyDescent="0.3">
      <c r="A492" s="1">
        <v>5.98</v>
      </c>
      <c r="B492" s="2">
        <v>98</v>
      </c>
      <c r="C492" s="2">
        <v>27.74</v>
      </c>
      <c r="D492" s="1">
        <v>0.60899999999999999</v>
      </c>
      <c r="E492" s="1">
        <v>4</v>
      </c>
      <c r="F492" s="1">
        <v>711</v>
      </c>
      <c r="G492" s="1">
        <v>20.100000000000001</v>
      </c>
      <c r="H492" s="1">
        <v>5.093</v>
      </c>
      <c r="I492" s="1">
        <v>29.68</v>
      </c>
      <c r="J492" s="1">
        <v>8.1</v>
      </c>
      <c r="P492" t="s">
        <v>31</v>
      </c>
    </row>
    <row r="493" spans="1:21" x14ac:dyDescent="0.25">
      <c r="A493" s="1">
        <v>1.43</v>
      </c>
      <c r="B493" s="2">
        <v>98.8</v>
      </c>
      <c r="C493" s="2">
        <v>27.74</v>
      </c>
      <c r="D493" s="1">
        <v>0.60899999999999999</v>
      </c>
      <c r="E493" s="1">
        <v>4</v>
      </c>
      <c r="F493" s="1">
        <v>711</v>
      </c>
      <c r="G493" s="1">
        <v>20.100000000000001</v>
      </c>
      <c r="H493" s="1">
        <v>5.9829999999999997</v>
      </c>
      <c r="I493" s="1">
        <v>18.07</v>
      </c>
      <c r="J493" s="1">
        <v>13.6</v>
      </c>
      <c r="P493" s="44"/>
      <c r="Q493" s="44" t="s">
        <v>36</v>
      </c>
      <c r="R493" s="44" t="s">
        <v>37</v>
      </c>
      <c r="S493" s="44" t="s">
        <v>38</v>
      </c>
      <c r="T493" s="44" t="s">
        <v>39</v>
      </c>
      <c r="U493" s="44" t="s">
        <v>40</v>
      </c>
    </row>
    <row r="494" spans="1:21" x14ac:dyDescent="0.25">
      <c r="A494" s="1">
        <v>4.49</v>
      </c>
      <c r="B494" s="2">
        <v>83.5</v>
      </c>
      <c r="C494" s="2">
        <v>27.74</v>
      </c>
      <c r="D494" s="1">
        <v>0.60899999999999999</v>
      </c>
      <c r="E494" s="1">
        <v>4</v>
      </c>
      <c r="F494" s="1">
        <v>711</v>
      </c>
      <c r="G494" s="1">
        <v>20.100000000000001</v>
      </c>
      <c r="H494" s="1">
        <v>5.9829999999999997</v>
      </c>
      <c r="I494" s="1">
        <v>13.35</v>
      </c>
      <c r="J494" s="1">
        <v>20.100000000000001</v>
      </c>
      <c r="P494" s="42" t="s">
        <v>32</v>
      </c>
      <c r="Q494" s="42">
        <v>1</v>
      </c>
      <c r="R494" s="42">
        <v>23243.913996693344</v>
      </c>
      <c r="S494" s="42">
        <v>23243.913996693344</v>
      </c>
      <c r="T494" s="42">
        <v>601.61787110989542</v>
      </c>
      <c r="U494" s="42">
        <v>5.0811033943872703E-88</v>
      </c>
    </row>
    <row r="495" spans="1:21" x14ac:dyDescent="0.25">
      <c r="A495" s="1">
        <v>8.6199999999999992</v>
      </c>
      <c r="B495" s="2">
        <v>54</v>
      </c>
      <c r="C495" s="2">
        <v>9.69</v>
      </c>
      <c r="D495" s="1">
        <v>0.58499999999999996</v>
      </c>
      <c r="E495" s="1">
        <v>6</v>
      </c>
      <c r="F495" s="1">
        <v>391</v>
      </c>
      <c r="G495" s="1">
        <v>19.2</v>
      </c>
      <c r="H495" s="1">
        <v>5.7069999999999999</v>
      </c>
      <c r="I495" s="1">
        <v>12.01</v>
      </c>
      <c r="J495" s="1">
        <v>21.8</v>
      </c>
      <c r="P495" s="42" t="s">
        <v>33</v>
      </c>
      <c r="Q495" s="42">
        <v>504</v>
      </c>
      <c r="R495" s="42">
        <v>19472.381418326448</v>
      </c>
      <c r="S495" s="42">
        <v>38.635677417314383</v>
      </c>
      <c r="T495" s="42"/>
      <c r="U495" s="42"/>
    </row>
    <row r="496" spans="1:21" ht="15.75" thickBot="1" x14ac:dyDescent="0.3">
      <c r="A496" s="1">
        <v>3.43</v>
      </c>
      <c r="B496" s="2">
        <v>42.6</v>
      </c>
      <c r="C496" s="2">
        <v>9.69</v>
      </c>
      <c r="D496" s="1">
        <v>0.58499999999999996</v>
      </c>
      <c r="E496" s="1">
        <v>6</v>
      </c>
      <c r="F496" s="1">
        <v>391</v>
      </c>
      <c r="G496" s="1">
        <v>19.2</v>
      </c>
      <c r="H496" s="1">
        <v>5.9260000000000002</v>
      </c>
      <c r="I496" s="1">
        <v>13.59</v>
      </c>
      <c r="J496" s="1">
        <v>24.5</v>
      </c>
      <c r="P496" s="43" t="s">
        <v>34</v>
      </c>
      <c r="Q496" s="43">
        <v>505</v>
      </c>
      <c r="R496" s="43">
        <v>42716.295415019791</v>
      </c>
      <c r="S496" s="43"/>
      <c r="T496" s="43"/>
      <c r="U496" s="43"/>
    </row>
    <row r="497" spans="1:24" ht="15.75" thickBot="1" x14ac:dyDescent="0.3">
      <c r="A497" s="1">
        <v>7.02</v>
      </c>
      <c r="B497" s="2">
        <v>28.8</v>
      </c>
      <c r="C497" s="2">
        <v>9.69</v>
      </c>
      <c r="D497" s="1">
        <v>0.58499999999999996</v>
      </c>
      <c r="E497" s="1">
        <v>6</v>
      </c>
      <c r="F497" s="1">
        <v>391</v>
      </c>
      <c r="G497" s="1">
        <v>19.2</v>
      </c>
      <c r="H497" s="1">
        <v>5.67</v>
      </c>
      <c r="I497" s="1">
        <v>17.600000000000001</v>
      </c>
      <c r="J497" s="1">
        <v>23.1</v>
      </c>
    </row>
    <row r="498" spans="1:24" x14ac:dyDescent="0.25">
      <c r="A498" s="1">
        <v>6.43</v>
      </c>
      <c r="B498" s="2">
        <v>72.900000000000006</v>
      </c>
      <c r="C498" s="2">
        <v>9.69</v>
      </c>
      <c r="D498" s="1">
        <v>0.58499999999999996</v>
      </c>
      <c r="E498" s="1">
        <v>6</v>
      </c>
      <c r="F498" s="1">
        <v>391</v>
      </c>
      <c r="G498" s="1">
        <v>19.2</v>
      </c>
      <c r="H498" s="1">
        <v>5.39</v>
      </c>
      <c r="I498" s="1">
        <v>21.14</v>
      </c>
      <c r="J498" s="1">
        <v>19.7</v>
      </c>
      <c r="P498" s="44"/>
      <c r="Q498" s="44" t="s">
        <v>41</v>
      </c>
      <c r="R498" s="44" t="s">
        <v>11</v>
      </c>
      <c r="S498" s="44" t="s">
        <v>42</v>
      </c>
      <c r="T498" s="44" t="s">
        <v>43</v>
      </c>
      <c r="U498" s="44" t="s">
        <v>44</v>
      </c>
      <c r="V498" s="44" t="s">
        <v>45</v>
      </c>
      <c r="W498" s="44" t="s">
        <v>46</v>
      </c>
      <c r="X498" s="44" t="s">
        <v>47</v>
      </c>
    </row>
    <row r="499" spans="1:24" x14ac:dyDescent="0.25">
      <c r="A499" s="1">
        <v>9.0399999999999991</v>
      </c>
      <c r="B499" s="2">
        <v>70.599999999999994</v>
      </c>
      <c r="C499" s="2">
        <v>9.69</v>
      </c>
      <c r="D499" s="1">
        <v>0.58499999999999996</v>
      </c>
      <c r="E499" s="1">
        <v>6</v>
      </c>
      <c r="F499" s="1">
        <v>391</v>
      </c>
      <c r="G499" s="1">
        <v>19.2</v>
      </c>
      <c r="H499" s="1">
        <v>5.7939999999999996</v>
      </c>
      <c r="I499" s="1">
        <v>14.1</v>
      </c>
      <c r="J499" s="1">
        <v>18.3</v>
      </c>
      <c r="P499" s="42" t="s">
        <v>35</v>
      </c>
      <c r="Q499" s="42">
        <v>34.553840879383131</v>
      </c>
      <c r="R499" s="42">
        <v>0.56262735498843308</v>
      </c>
      <c r="S499" s="42">
        <v>61.415145518641758</v>
      </c>
      <c r="T499" s="42">
        <v>3.7430809409266101E-236</v>
      </c>
      <c r="U499" s="42">
        <v>33.448457040422674</v>
      </c>
      <c r="V499" s="42">
        <v>35.659224718343587</v>
      </c>
      <c r="W499" s="42">
        <v>33.448457040422674</v>
      </c>
      <c r="X499" s="42">
        <v>35.659224718343587</v>
      </c>
    </row>
    <row r="500" spans="1:24" ht="15.75" thickBot="1" x14ac:dyDescent="0.3">
      <c r="A500" s="1">
        <v>3.49</v>
      </c>
      <c r="B500" s="2">
        <v>65.3</v>
      </c>
      <c r="C500" s="2">
        <v>9.69</v>
      </c>
      <c r="D500" s="1">
        <v>0.58499999999999996</v>
      </c>
      <c r="E500" s="1">
        <v>6</v>
      </c>
      <c r="F500" s="1">
        <v>391</v>
      </c>
      <c r="G500" s="1">
        <v>19.2</v>
      </c>
      <c r="H500" s="1">
        <v>6.0190000000000001</v>
      </c>
      <c r="I500" s="1">
        <v>12.92</v>
      </c>
      <c r="J500" s="1">
        <v>21.2</v>
      </c>
      <c r="P500" s="43" t="s">
        <v>5</v>
      </c>
      <c r="Q500" s="43">
        <v>-0.95004935375799116</v>
      </c>
      <c r="R500" s="43">
        <v>3.8733416212639427E-2</v>
      </c>
      <c r="S500" s="43">
        <v>-24.527899851187733</v>
      </c>
      <c r="T500" s="43">
        <v>5.0811033943878496E-88</v>
      </c>
      <c r="U500" s="43">
        <v>-1.026148199520762</v>
      </c>
      <c r="V500" s="43">
        <v>-0.87395050799522034</v>
      </c>
      <c r="W500" s="43">
        <v>-1.026148199520762</v>
      </c>
      <c r="X500" s="43">
        <v>-0.87395050799522034</v>
      </c>
    </row>
    <row r="501" spans="1:24" x14ac:dyDescent="0.25">
      <c r="A501" s="1">
        <v>2.37</v>
      </c>
      <c r="B501" s="2">
        <v>73.5</v>
      </c>
      <c r="C501" s="2">
        <v>9.69</v>
      </c>
      <c r="D501" s="1">
        <v>0.58499999999999996</v>
      </c>
      <c r="E501" s="1">
        <v>6</v>
      </c>
      <c r="F501" s="1">
        <v>391</v>
      </c>
      <c r="G501" s="1">
        <v>19.2</v>
      </c>
      <c r="H501" s="1">
        <v>5.569</v>
      </c>
      <c r="I501" s="1">
        <v>15.1</v>
      </c>
      <c r="J501" s="1">
        <v>17.5</v>
      </c>
    </row>
    <row r="502" spans="1:24" x14ac:dyDescent="0.25">
      <c r="A502" s="1">
        <v>3</v>
      </c>
      <c r="B502" s="2">
        <v>79.7</v>
      </c>
      <c r="C502" s="2">
        <v>9.69</v>
      </c>
      <c r="D502" s="1">
        <v>0.58499999999999996</v>
      </c>
      <c r="E502" s="1">
        <v>6</v>
      </c>
      <c r="F502" s="1">
        <v>391</v>
      </c>
      <c r="G502" s="1">
        <v>19.2</v>
      </c>
      <c r="H502" s="1">
        <v>6.0270000000000001</v>
      </c>
      <c r="I502" s="1">
        <v>14.33</v>
      </c>
      <c r="J502" s="1">
        <v>16.8</v>
      </c>
    </row>
    <row r="503" spans="1:24" x14ac:dyDescent="0.25">
      <c r="A503" s="1">
        <v>4.4800000000000004</v>
      </c>
      <c r="B503" s="2">
        <v>69.099999999999994</v>
      </c>
      <c r="C503" s="2">
        <v>11.93</v>
      </c>
      <c r="D503" s="1">
        <v>0.57299999999999995</v>
      </c>
      <c r="E503" s="1">
        <v>1</v>
      </c>
      <c r="F503" s="1">
        <v>273</v>
      </c>
      <c r="G503" s="1">
        <v>21</v>
      </c>
      <c r="H503" s="1">
        <v>6.593</v>
      </c>
      <c r="I503" s="1">
        <v>9.67</v>
      </c>
      <c r="J503" s="1">
        <v>22.4</v>
      </c>
    </row>
    <row r="504" spans="1:24" x14ac:dyDescent="0.25">
      <c r="A504" s="1">
        <v>0.46</v>
      </c>
      <c r="B504" s="2">
        <v>76.7</v>
      </c>
      <c r="C504" s="2">
        <v>11.93</v>
      </c>
      <c r="D504" s="1">
        <v>0.57299999999999995</v>
      </c>
      <c r="E504" s="1">
        <v>1</v>
      </c>
      <c r="F504" s="1">
        <v>273</v>
      </c>
      <c r="G504" s="1">
        <v>21</v>
      </c>
      <c r="H504" s="1">
        <v>6.12</v>
      </c>
      <c r="I504" s="1">
        <v>9.08</v>
      </c>
      <c r="J504" s="1">
        <v>20.6</v>
      </c>
      <c r="P504" t="s">
        <v>48</v>
      </c>
    </row>
    <row r="505" spans="1:24" ht="15.75" thickBot="1" x14ac:dyDescent="0.3">
      <c r="A505" s="1">
        <v>9.42</v>
      </c>
      <c r="B505" s="2">
        <v>91</v>
      </c>
      <c r="C505" s="2">
        <v>11.93</v>
      </c>
      <c r="D505" s="1">
        <v>0.57299999999999995</v>
      </c>
      <c r="E505" s="1">
        <v>1</v>
      </c>
      <c r="F505" s="1">
        <v>273</v>
      </c>
      <c r="G505" s="1">
        <v>21</v>
      </c>
      <c r="H505" s="1">
        <v>6.976</v>
      </c>
      <c r="I505" s="1">
        <v>5.64</v>
      </c>
      <c r="J505" s="1">
        <v>23.9</v>
      </c>
    </row>
    <row r="506" spans="1:24" x14ac:dyDescent="0.25">
      <c r="A506" s="1">
        <v>6.94</v>
      </c>
      <c r="B506" s="2">
        <v>89.3</v>
      </c>
      <c r="C506" s="2">
        <v>11.93</v>
      </c>
      <c r="D506" s="1">
        <v>0.57299999999999995</v>
      </c>
      <c r="E506" s="1">
        <v>1</v>
      </c>
      <c r="F506" s="1">
        <v>273</v>
      </c>
      <c r="G506" s="1">
        <v>21</v>
      </c>
      <c r="H506" s="1">
        <v>6.7939999999999996</v>
      </c>
      <c r="I506" s="1">
        <v>6.48</v>
      </c>
      <c r="J506" s="1">
        <v>22</v>
      </c>
      <c r="P506" s="44" t="s">
        <v>49</v>
      </c>
      <c r="Q506" s="44" t="s">
        <v>50</v>
      </c>
      <c r="R506" s="44" t="s">
        <v>51</v>
      </c>
    </row>
    <row r="507" spans="1:24" x14ac:dyDescent="0.25">
      <c r="A507" s="1">
        <v>9.5399999999999991</v>
      </c>
      <c r="B507" s="2">
        <v>80.8</v>
      </c>
      <c r="C507" s="2">
        <v>11.93</v>
      </c>
      <c r="D507" s="1">
        <v>0.57299999999999995</v>
      </c>
      <c r="E507" s="1">
        <v>1</v>
      </c>
      <c r="F507" s="1">
        <v>273</v>
      </c>
      <c r="G507" s="1">
        <v>21</v>
      </c>
      <c r="H507" s="1">
        <v>6.03</v>
      </c>
      <c r="I507" s="1">
        <v>7.88</v>
      </c>
      <c r="J507" s="1">
        <v>11.9</v>
      </c>
      <c r="P507" s="42">
        <v>1</v>
      </c>
      <c r="Q507" s="42">
        <v>29.822595097668334</v>
      </c>
      <c r="R507" s="42">
        <v>-5.8225950976683336</v>
      </c>
    </row>
    <row r="508" spans="1:24" x14ac:dyDescent="0.25">
      <c r="P508" s="42">
        <v>2</v>
      </c>
      <c r="Q508" s="42">
        <v>25.870389786035091</v>
      </c>
      <c r="R508" s="42">
        <v>-4.2703897860350892</v>
      </c>
    </row>
    <row r="509" spans="1:24" x14ac:dyDescent="0.25">
      <c r="P509" s="42">
        <v>3</v>
      </c>
      <c r="Q509" s="42">
        <v>30.725141983738425</v>
      </c>
      <c r="R509" s="42">
        <v>3.9748580162615781</v>
      </c>
    </row>
    <row r="510" spans="1:24" x14ac:dyDescent="0.25">
      <c r="P510" s="42">
        <v>4</v>
      </c>
      <c r="Q510" s="42">
        <v>31.760695779334636</v>
      </c>
      <c r="R510" s="42">
        <v>1.6393042206653625</v>
      </c>
    </row>
    <row r="511" spans="1:24" x14ac:dyDescent="0.25">
      <c r="P511" s="42">
        <v>5</v>
      </c>
      <c r="Q511" s="42">
        <v>29.490077823853039</v>
      </c>
      <c r="R511" s="42">
        <v>6.7099221761469643</v>
      </c>
    </row>
    <row r="512" spans="1:24" x14ac:dyDescent="0.25">
      <c r="P512" s="42">
        <v>6</v>
      </c>
      <c r="Q512" s="42">
        <v>29.604083746303999</v>
      </c>
      <c r="R512" s="42">
        <v>-0.9040837463039999</v>
      </c>
    </row>
    <row r="513" spans="16:18" x14ac:dyDescent="0.25">
      <c r="P513" s="42">
        <v>7</v>
      </c>
      <c r="Q513" s="42">
        <v>22.744727412171301</v>
      </c>
      <c r="R513" s="42">
        <v>0.15527258782869779</v>
      </c>
    </row>
    <row r="514" spans="16:18" x14ac:dyDescent="0.25">
      <c r="P514" s="42">
        <v>8</v>
      </c>
      <c r="Q514" s="42">
        <v>16.360395754917601</v>
      </c>
      <c r="R514" s="42">
        <v>10.739604245082401</v>
      </c>
    </row>
    <row r="515" spans="16:18" x14ac:dyDescent="0.25">
      <c r="P515" s="42">
        <v>9</v>
      </c>
      <c r="Q515" s="42">
        <v>6.1188637214064556</v>
      </c>
      <c r="R515" s="42">
        <v>10.381136278593544</v>
      </c>
    </row>
    <row r="516" spans="16:18" x14ac:dyDescent="0.25">
      <c r="P516" s="42">
        <v>10</v>
      </c>
      <c r="Q516" s="42">
        <v>18.30799693012148</v>
      </c>
      <c r="R516" s="42">
        <v>0.59200306987851903</v>
      </c>
    </row>
    <row r="517" spans="16:18" x14ac:dyDescent="0.25">
      <c r="P517" s="42">
        <v>11</v>
      </c>
      <c r="Q517" s="42">
        <v>15.125331595032211</v>
      </c>
      <c r="R517" s="42">
        <v>-0.12533159503221114</v>
      </c>
    </row>
    <row r="518" spans="16:18" x14ac:dyDescent="0.25">
      <c r="P518" s="42">
        <v>12</v>
      </c>
      <c r="Q518" s="42">
        <v>21.946685955014587</v>
      </c>
      <c r="R518" s="42">
        <v>-3.0466859550145884</v>
      </c>
    </row>
    <row r="519" spans="16:18" x14ac:dyDescent="0.25">
      <c r="P519" s="42">
        <v>13</v>
      </c>
      <c r="Q519" s="42">
        <v>19.628565531845091</v>
      </c>
      <c r="R519" s="42">
        <v>2.0714344681549086</v>
      </c>
    </row>
    <row r="520" spans="16:18" x14ac:dyDescent="0.25">
      <c r="P520" s="42">
        <v>14</v>
      </c>
      <c r="Q520" s="42">
        <v>26.706433217342123</v>
      </c>
      <c r="R520" s="42">
        <v>-6.3064332173421249</v>
      </c>
    </row>
    <row r="521" spans="16:18" x14ac:dyDescent="0.25">
      <c r="P521" s="42">
        <v>15</v>
      </c>
      <c r="Q521" s="42">
        <v>24.806334509826144</v>
      </c>
      <c r="R521" s="42">
        <v>-6.6063345098261443</v>
      </c>
    </row>
    <row r="522" spans="16:18" x14ac:dyDescent="0.25">
      <c r="P522" s="42">
        <v>16</v>
      </c>
      <c r="Q522" s="42">
        <v>26.506922853052945</v>
      </c>
      <c r="R522" s="42">
        <v>-6.6069228530529465</v>
      </c>
    </row>
    <row r="523" spans="16:18" x14ac:dyDescent="0.25">
      <c r="P523" s="42">
        <v>17</v>
      </c>
      <c r="Q523" s="42">
        <v>28.302516131655551</v>
      </c>
      <c r="R523" s="42">
        <v>-5.2025161316555497</v>
      </c>
    </row>
    <row r="524" spans="16:18" x14ac:dyDescent="0.25">
      <c r="P524" s="42">
        <v>18</v>
      </c>
      <c r="Q524" s="42">
        <v>20.6166168597534</v>
      </c>
      <c r="R524" s="42">
        <v>-3.1166168597533996</v>
      </c>
    </row>
    <row r="525" spans="16:18" x14ac:dyDescent="0.25">
      <c r="P525" s="42">
        <v>19</v>
      </c>
      <c r="Q525" s="42">
        <v>23.447763933952217</v>
      </c>
      <c r="R525" s="42">
        <v>-3.2477639339522177</v>
      </c>
    </row>
    <row r="526" spans="16:18" x14ac:dyDescent="0.25">
      <c r="P526" s="42">
        <v>20</v>
      </c>
      <c r="Q526" s="42">
        <v>23.837284168992991</v>
      </c>
      <c r="R526" s="42">
        <v>-5.6372841689929913</v>
      </c>
    </row>
    <row r="527" spans="16:18" x14ac:dyDescent="0.25">
      <c r="P527" s="42">
        <v>21</v>
      </c>
      <c r="Q527" s="42">
        <v>14.583803463390158</v>
      </c>
      <c r="R527" s="42">
        <v>-0.98380346339015823</v>
      </c>
    </row>
    <row r="528" spans="16:18" x14ac:dyDescent="0.25">
      <c r="P528" s="42">
        <v>22</v>
      </c>
      <c r="Q528" s="42">
        <v>21.414658316910113</v>
      </c>
      <c r="R528" s="42">
        <v>-1.814658316910112</v>
      </c>
    </row>
    <row r="529" spans="16:18" x14ac:dyDescent="0.25">
      <c r="P529" s="42">
        <v>23</v>
      </c>
      <c r="Q529" s="42">
        <v>16.768916977033538</v>
      </c>
      <c r="R529" s="42">
        <v>-1.5689169770335383</v>
      </c>
    </row>
    <row r="530" spans="16:18" x14ac:dyDescent="0.25">
      <c r="P530" s="42">
        <v>24</v>
      </c>
      <c r="Q530" s="42">
        <v>15.666859726674268</v>
      </c>
      <c r="R530" s="42">
        <v>-1.166859726674268</v>
      </c>
    </row>
    <row r="531" spans="16:18" x14ac:dyDescent="0.25">
      <c r="P531" s="42">
        <v>25</v>
      </c>
      <c r="Q531" s="42">
        <v>19.068036413127874</v>
      </c>
      <c r="R531" s="42">
        <v>-3.4680364131278747</v>
      </c>
    </row>
    <row r="532" spans="16:18" x14ac:dyDescent="0.25">
      <c r="P532" s="42">
        <v>26</v>
      </c>
      <c r="Q532" s="42">
        <v>18.868526048838696</v>
      </c>
      <c r="R532" s="42">
        <v>-4.9685260488386955</v>
      </c>
    </row>
    <row r="533" spans="16:18" x14ac:dyDescent="0.25">
      <c r="P533" s="42">
        <v>27</v>
      </c>
      <c r="Q533" s="42">
        <v>20.483609950227283</v>
      </c>
      <c r="R533" s="42">
        <v>-3.8836099502272816</v>
      </c>
    </row>
    <row r="534" spans="16:18" x14ac:dyDescent="0.25">
      <c r="P534" s="42">
        <v>28</v>
      </c>
      <c r="Q534" s="42">
        <v>18.136988046445044</v>
      </c>
      <c r="R534" s="42">
        <v>-3.3369880464450432</v>
      </c>
    </row>
    <row r="535" spans="16:18" x14ac:dyDescent="0.25">
      <c r="P535" s="42">
        <v>29</v>
      </c>
      <c r="Q535" s="42">
        <v>22.393209151280843</v>
      </c>
      <c r="R535" s="42">
        <v>-3.9932091512808441</v>
      </c>
    </row>
    <row r="536" spans="16:18" x14ac:dyDescent="0.25">
      <c r="P536" s="42">
        <v>30</v>
      </c>
      <c r="Q536" s="42">
        <v>23.172249621362397</v>
      </c>
      <c r="R536" s="42">
        <v>-2.172249621362397</v>
      </c>
    </row>
    <row r="537" spans="16:18" x14ac:dyDescent="0.25">
      <c r="P537" s="42">
        <v>31</v>
      </c>
      <c r="Q537" s="42">
        <v>13.082725484452528</v>
      </c>
      <c r="R537" s="42">
        <v>-0.38272548445252852</v>
      </c>
    </row>
    <row r="538" spans="16:18" x14ac:dyDescent="0.25">
      <c r="P538" s="42">
        <v>32</v>
      </c>
      <c r="Q538" s="42">
        <v>22.165197306378928</v>
      </c>
      <c r="R538" s="42">
        <v>-7.6651973063789285</v>
      </c>
    </row>
    <row r="539" spans="16:18" x14ac:dyDescent="0.25">
      <c r="P539" s="42">
        <v>33</v>
      </c>
      <c r="Q539" s="42">
        <v>8.2279732867491937</v>
      </c>
      <c r="R539" s="42">
        <v>4.9720267132508056</v>
      </c>
    </row>
    <row r="540" spans="16:18" x14ac:dyDescent="0.25">
      <c r="P540" s="42">
        <v>34</v>
      </c>
      <c r="Q540" s="42">
        <v>17.120435237923992</v>
      </c>
      <c r="R540" s="42">
        <v>-4.0204352379239925</v>
      </c>
    </row>
    <row r="541" spans="16:18" x14ac:dyDescent="0.25">
      <c r="P541" s="42">
        <v>35</v>
      </c>
      <c r="Q541" s="42">
        <v>15.229837023945592</v>
      </c>
      <c r="R541" s="42">
        <v>-1.729837023945592</v>
      </c>
    </row>
    <row r="542" spans="16:18" x14ac:dyDescent="0.25">
      <c r="P542" s="42">
        <v>36</v>
      </c>
      <c r="Q542" s="42">
        <v>25.357363135005777</v>
      </c>
      <c r="R542" s="42">
        <v>-6.4573631350057781</v>
      </c>
    </row>
    <row r="543" spans="16:18" x14ac:dyDescent="0.25">
      <c r="P543" s="42">
        <v>37</v>
      </c>
      <c r="Q543" s="42">
        <v>23.71377775300445</v>
      </c>
      <c r="R543" s="42">
        <v>-3.7137777530044502</v>
      </c>
    </row>
    <row r="544" spans="16:18" x14ac:dyDescent="0.25">
      <c r="P544" s="42">
        <v>38</v>
      </c>
      <c r="Q544" s="42">
        <v>26.221908046925549</v>
      </c>
      <c r="R544" s="42">
        <v>-5.2219080469255488</v>
      </c>
    </row>
    <row r="545" spans="16:18" x14ac:dyDescent="0.25">
      <c r="P545" s="42">
        <v>39</v>
      </c>
      <c r="Q545" s="42">
        <v>24.92984092581468</v>
      </c>
      <c r="R545" s="42">
        <v>-0.22984092581468119</v>
      </c>
    </row>
    <row r="546" spans="16:18" x14ac:dyDescent="0.25">
      <c r="P546" s="42">
        <v>40</v>
      </c>
      <c r="Q546" s="42">
        <v>30.449627671148608</v>
      </c>
      <c r="R546" s="42">
        <v>0.35037232885139247</v>
      </c>
    </row>
    <row r="547" spans="16:18" x14ac:dyDescent="0.25">
      <c r="P547" s="42">
        <v>41</v>
      </c>
      <c r="Q547" s="42">
        <v>32.672743158942311</v>
      </c>
      <c r="R547" s="42">
        <v>2.2272568410576881</v>
      </c>
    </row>
    <row r="548" spans="16:18" x14ac:dyDescent="0.25">
      <c r="P548" s="42">
        <v>42</v>
      </c>
      <c r="Q548" s="42">
        <v>29.955602007194454</v>
      </c>
      <c r="R548" s="42">
        <v>-3.3556020071944523</v>
      </c>
    </row>
    <row r="549" spans="16:18" x14ac:dyDescent="0.25">
      <c r="P549" s="42">
        <v>43</v>
      </c>
      <c r="Q549" s="42">
        <v>29.034054134049203</v>
      </c>
      <c r="R549" s="42">
        <v>-3.7340541340492024</v>
      </c>
    </row>
    <row r="550" spans="16:18" x14ac:dyDescent="0.25">
      <c r="P550" s="42">
        <v>44</v>
      </c>
      <c r="Q550" s="42">
        <v>27.485473687423678</v>
      </c>
      <c r="R550" s="42">
        <v>-2.7854736874236785</v>
      </c>
    </row>
    <row r="551" spans="16:18" x14ac:dyDescent="0.25">
      <c r="P551" s="42">
        <v>45</v>
      </c>
      <c r="Q551" s="42">
        <v>25.480869550994313</v>
      </c>
      <c r="R551" s="42">
        <v>-4.2808695509943142</v>
      </c>
    </row>
    <row r="552" spans="16:18" x14ac:dyDescent="0.25">
      <c r="P552" s="42">
        <v>46</v>
      </c>
      <c r="Q552" s="42">
        <v>24.853836977514042</v>
      </c>
      <c r="R552" s="42">
        <v>-5.5538369775140417</v>
      </c>
    </row>
    <row r="553" spans="16:18" x14ac:dyDescent="0.25">
      <c r="P553" s="42">
        <v>47</v>
      </c>
      <c r="Q553" s="42">
        <v>21.110642523707554</v>
      </c>
      <c r="R553" s="42">
        <v>-1.1106425237075541</v>
      </c>
    </row>
    <row r="554" spans="16:18" x14ac:dyDescent="0.25">
      <c r="P554" s="42">
        <v>48</v>
      </c>
      <c r="Q554" s="42">
        <v>16.692913028732896</v>
      </c>
      <c r="R554" s="42">
        <v>-9.2913028732894531E-2</v>
      </c>
    </row>
    <row r="555" spans="16:18" x14ac:dyDescent="0.25">
      <c r="P555" s="42">
        <v>49</v>
      </c>
      <c r="Q555" s="42">
        <v>5.2828202900994263</v>
      </c>
      <c r="R555" s="42">
        <v>9.117179709900574</v>
      </c>
    </row>
    <row r="556" spans="16:18" x14ac:dyDescent="0.25">
      <c r="P556" s="42">
        <v>50</v>
      </c>
      <c r="Q556" s="42">
        <v>19.163041348503675</v>
      </c>
      <c r="R556" s="42">
        <v>0.23695865149632311</v>
      </c>
    </row>
    <row r="557" spans="16:18" x14ac:dyDescent="0.25">
      <c r="P557" s="42">
        <v>51</v>
      </c>
      <c r="Q557" s="42">
        <v>21.775677071338151</v>
      </c>
      <c r="R557" s="42">
        <v>-2.075677071338152</v>
      </c>
    </row>
    <row r="558" spans="16:18" x14ac:dyDescent="0.25">
      <c r="P558" s="42">
        <v>52</v>
      </c>
      <c r="Q558" s="42">
        <v>25.594875473445274</v>
      </c>
      <c r="R558" s="42">
        <v>-5.0948754734452741</v>
      </c>
    </row>
    <row r="559" spans="16:18" x14ac:dyDescent="0.25">
      <c r="P559" s="42">
        <v>53</v>
      </c>
      <c r="Q559" s="42">
        <v>29.537580291540937</v>
      </c>
      <c r="R559" s="42">
        <v>-4.5375802915409373</v>
      </c>
    </row>
    <row r="560" spans="16:18" x14ac:dyDescent="0.25">
      <c r="P560" s="42">
        <v>54</v>
      </c>
      <c r="Q560" s="42">
        <v>26.544924827203268</v>
      </c>
      <c r="R560" s="42">
        <v>-3.144924827203269</v>
      </c>
    </row>
    <row r="561" spans="16:18" x14ac:dyDescent="0.25">
      <c r="P561" s="42">
        <v>55</v>
      </c>
      <c r="Q561" s="42">
        <v>20.493110443764863</v>
      </c>
      <c r="R561" s="42">
        <v>-1.5931104437648642</v>
      </c>
    </row>
    <row r="562" spans="16:18" x14ac:dyDescent="0.25">
      <c r="P562" s="42">
        <v>56</v>
      </c>
      <c r="Q562" s="42">
        <v>29.984103487807193</v>
      </c>
      <c r="R562" s="42">
        <v>5.4158965121928055</v>
      </c>
    </row>
    <row r="563" spans="16:18" x14ac:dyDescent="0.25">
      <c r="P563" s="42">
        <v>57</v>
      </c>
      <c r="Q563" s="42">
        <v>29.072056108199522</v>
      </c>
      <c r="R563" s="42">
        <v>-4.3720561081995228</v>
      </c>
    </row>
    <row r="564" spans="16:18" x14ac:dyDescent="0.25">
      <c r="P564" s="42">
        <v>58</v>
      </c>
      <c r="Q564" s="42">
        <v>30.801145932039066</v>
      </c>
      <c r="R564" s="42">
        <v>0.79885406796093505</v>
      </c>
    </row>
    <row r="565" spans="16:18" x14ac:dyDescent="0.25">
      <c r="P565" s="42">
        <v>59</v>
      </c>
      <c r="Q565" s="42">
        <v>28.036502312603311</v>
      </c>
      <c r="R565" s="42">
        <v>-4.7365023126033101</v>
      </c>
    </row>
    <row r="566" spans="16:18" x14ac:dyDescent="0.25">
      <c r="P566" s="42">
        <v>60</v>
      </c>
      <c r="Q566" s="42">
        <v>25.794385837734453</v>
      </c>
      <c r="R566" s="42">
        <v>-6.1943858377344512</v>
      </c>
    </row>
    <row r="567" spans="16:18" x14ac:dyDescent="0.25">
      <c r="P567" s="42">
        <v>61</v>
      </c>
      <c r="Q567" s="42">
        <v>22.060691877465548</v>
      </c>
      <c r="R567" s="42">
        <v>-3.3606918774655483</v>
      </c>
    </row>
    <row r="568" spans="16:18" x14ac:dyDescent="0.25">
      <c r="P568" s="42">
        <v>62</v>
      </c>
      <c r="Q568" s="42">
        <v>20.835128211117741</v>
      </c>
      <c r="R568" s="42">
        <v>-4.8351282111177412</v>
      </c>
    </row>
    <row r="569" spans="16:18" x14ac:dyDescent="0.25">
      <c r="P569" s="42">
        <v>63</v>
      </c>
      <c r="Q569" s="42">
        <v>28.160008728591851</v>
      </c>
      <c r="R569" s="42">
        <v>-5.9600087285918519</v>
      </c>
    </row>
    <row r="570" spans="16:18" x14ac:dyDescent="0.25">
      <c r="P570" s="42">
        <v>64</v>
      </c>
      <c r="Q570" s="42">
        <v>25.528372018682212</v>
      </c>
      <c r="R570" s="42">
        <v>-0.52837201868221229</v>
      </c>
    </row>
    <row r="571" spans="16:18" x14ac:dyDescent="0.25">
      <c r="P571" s="42">
        <v>65</v>
      </c>
      <c r="Q571" s="42">
        <v>26.905943581631302</v>
      </c>
      <c r="R571" s="42">
        <v>6.094056418368698</v>
      </c>
    </row>
    <row r="572" spans="16:18" x14ac:dyDescent="0.25">
      <c r="P572" s="42">
        <v>66</v>
      </c>
      <c r="Q572" s="42">
        <v>30.117110397333313</v>
      </c>
      <c r="R572" s="42">
        <v>-6.6171103973333132</v>
      </c>
    </row>
    <row r="573" spans="16:18" x14ac:dyDescent="0.25">
      <c r="P573" s="42">
        <v>67</v>
      </c>
      <c r="Q573" s="42">
        <v>24.825335496901303</v>
      </c>
      <c r="R573" s="42">
        <v>-5.4253354969013046</v>
      </c>
    </row>
    <row r="574" spans="16:18" x14ac:dyDescent="0.25">
      <c r="P574" s="42">
        <v>68</v>
      </c>
      <c r="Q574" s="42">
        <v>26.858441113943403</v>
      </c>
      <c r="R574" s="42">
        <v>-4.8584411139434032</v>
      </c>
    </row>
    <row r="575" spans="16:18" x14ac:dyDescent="0.25">
      <c r="P575" s="42">
        <v>69</v>
      </c>
      <c r="Q575" s="42">
        <v>22.117694838691026</v>
      </c>
      <c r="R575" s="42">
        <v>-4.7176948386910276</v>
      </c>
    </row>
    <row r="576" spans="16:18" x14ac:dyDescent="0.25">
      <c r="P576" s="42">
        <v>70</v>
      </c>
      <c r="Q576" s="42">
        <v>26.202907059850389</v>
      </c>
      <c r="R576" s="42">
        <v>-5.3029070598503907</v>
      </c>
    </row>
    <row r="577" spans="16:18" x14ac:dyDescent="0.25">
      <c r="P577" s="42">
        <v>71</v>
      </c>
      <c r="Q577" s="42">
        <v>28.169509222129431</v>
      </c>
      <c r="R577" s="42">
        <v>-3.9695092221294317</v>
      </c>
    </row>
    <row r="578" spans="16:18" x14ac:dyDescent="0.25">
      <c r="P578" s="42">
        <v>72</v>
      </c>
      <c r="Q578" s="42">
        <v>25.167353264254178</v>
      </c>
      <c r="R578" s="42">
        <v>-3.4673532642541787</v>
      </c>
    </row>
    <row r="579" spans="16:18" x14ac:dyDescent="0.25">
      <c r="P579" s="42">
        <v>73</v>
      </c>
      <c r="Q579" s="42">
        <v>29.30956844663902</v>
      </c>
      <c r="R579" s="42">
        <v>-6.5095684466390189</v>
      </c>
    </row>
    <row r="580" spans="16:18" x14ac:dyDescent="0.25">
      <c r="P580" s="42">
        <v>74</v>
      </c>
      <c r="Q580" s="42">
        <v>27.390468752047877</v>
      </c>
      <c r="R580" s="42">
        <v>-3.9904687520478781</v>
      </c>
    </row>
    <row r="581" spans="16:18" x14ac:dyDescent="0.25">
      <c r="P581" s="42">
        <v>75</v>
      </c>
      <c r="Q581" s="42">
        <v>28.112506260903949</v>
      </c>
      <c r="R581" s="42">
        <v>-4.0125062609039475</v>
      </c>
    </row>
    <row r="582" spans="16:18" x14ac:dyDescent="0.25">
      <c r="P582" s="42">
        <v>76</v>
      </c>
      <c r="Q582" s="42">
        <v>26.060399656786693</v>
      </c>
      <c r="R582" s="42">
        <v>-4.6603996567866943</v>
      </c>
    </row>
    <row r="583" spans="16:18" x14ac:dyDescent="0.25">
      <c r="P583" s="42">
        <v>77</v>
      </c>
      <c r="Q583" s="42">
        <v>23.181750114899977</v>
      </c>
      <c r="R583" s="42">
        <v>-3.1817501148999767</v>
      </c>
    </row>
    <row r="584" spans="16:18" x14ac:dyDescent="0.25">
      <c r="P584" s="42">
        <v>78</v>
      </c>
      <c r="Q584" s="42">
        <v>24.796834016288564</v>
      </c>
      <c r="R584" s="42">
        <v>-3.9968340162885632</v>
      </c>
    </row>
    <row r="585" spans="16:18" x14ac:dyDescent="0.25">
      <c r="P585" s="42">
        <v>79</v>
      </c>
      <c r="Q585" s="42">
        <v>22.830231854009519</v>
      </c>
      <c r="R585" s="42">
        <v>-1.6302318540095193</v>
      </c>
    </row>
    <row r="586" spans="16:18" x14ac:dyDescent="0.25">
      <c r="P586" s="42">
        <v>80</v>
      </c>
      <c r="Q586" s="42">
        <v>25.90839176018541</v>
      </c>
      <c r="R586" s="42">
        <v>-5.608391760185409</v>
      </c>
    </row>
    <row r="587" spans="16:18" x14ac:dyDescent="0.25">
      <c r="P587" s="42">
        <v>81</v>
      </c>
      <c r="Q587" s="42">
        <v>29.528079798003358</v>
      </c>
      <c r="R587" s="42">
        <v>-1.5280797980033576</v>
      </c>
    </row>
    <row r="588" spans="16:18" x14ac:dyDescent="0.25">
      <c r="P588" s="42">
        <v>82</v>
      </c>
      <c r="Q588" s="42">
        <v>27.694484545250436</v>
      </c>
      <c r="R588" s="42">
        <v>-3.7944845452504374</v>
      </c>
    </row>
    <row r="589" spans="16:18" x14ac:dyDescent="0.25">
      <c r="P589" s="42">
        <v>83</v>
      </c>
      <c r="Q589" s="42">
        <v>28.169509222129431</v>
      </c>
      <c r="R589" s="42">
        <v>-3.3695092221294303</v>
      </c>
    </row>
    <row r="590" spans="16:18" x14ac:dyDescent="0.25">
      <c r="P590" s="42">
        <v>84</v>
      </c>
      <c r="Q590" s="42">
        <v>27.41897023266062</v>
      </c>
      <c r="R590" s="42">
        <v>-4.5189702326606209</v>
      </c>
    </row>
    <row r="591" spans="16:18" x14ac:dyDescent="0.25">
      <c r="P591" s="42">
        <v>85</v>
      </c>
      <c r="Q591" s="42">
        <v>25.414366096231255</v>
      </c>
      <c r="R591" s="42">
        <v>-1.5143660962312566</v>
      </c>
    </row>
    <row r="592" spans="16:18" x14ac:dyDescent="0.25">
      <c r="P592" s="42">
        <v>86</v>
      </c>
      <c r="Q592" s="42">
        <v>28.35001859934345</v>
      </c>
      <c r="R592" s="42">
        <v>-1.7500185993434485</v>
      </c>
    </row>
    <row r="593" spans="16:18" x14ac:dyDescent="0.25">
      <c r="P593" s="42">
        <v>87</v>
      </c>
      <c r="Q593" s="42">
        <v>22.336206190055364</v>
      </c>
      <c r="R593" s="42">
        <v>0.16379380994463588</v>
      </c>
    </row>
    <row r="594" spans="16:18" x14ac:dyDescent="0.25">
      <c r="P594" s="42">
        <v>88</v>
      </c>
      <c r="Q594" s="42">
        <v>26.535424333665688</v>
      </c>
      <c r="R594" s="42">
        <v>-4.3354243336656886</v>
      </c>
    </row>
    <row r="595" spans="16:18" x14ac:dyDescent="0.25">
      <c r="P595" s="42">
        <v>89</v>
      </c>
      <c r="Q595" s="42">
        <v>29.328569433714179</v>
      </c>
      <c r="R595" s="42">
        <v>-5.7285694337141777</v>
      </c>
    </row>
    <row r="596" spans="16:18" x14ac:dyDescent="0.25">
      <c r="P596" s="42">
        <v>90</v>
      </c>
      <c r="Q596" s="42">
        <v>29.13855956296258</v>
      </c>
      <c r="R596" s="42">
        <v>-0.43855956296258114</v>
      </c>
    </row>
    <row r="597" spans="16:18" x14ac:dyDescent="0.25">
      <c r="P597" s="42">
        <v>91</v>
      </c>
      <c r="Q597" s="42">
        <v>26.18390607277523</v>
      </c>
      <c r="R597" s="42">
        <v>-3.5839060727752283</v>
      </c>
    </row>
    <row r="598" spans="16:18" x14ac:dyDescent="0.25">
      <c r="P598" s="42">
        <v>92</v>
      </c>
      <c r="Q598" s="42">
        <v>26.763436178567602</v>
      </c>
      <c r="R598" s="42">
        <v>-4.763436178567602</v>
      </c>
    </row>
    <row r="599" spans="16:18" x14ac:dyDescent="0.25">
      <c r="P599" s="42">
        <v>93</v>
      </c>
      <c r="Q599" s="42">
        <v>26.801438152717921</v>
      </c>
      <c r="R599" s="42">
        <v>-3.9014381527179225</v>
      </c>
    </row>
    <row r="600" spans="16:18" x14ac:dyDescent="0.25">
      <c r="P600" s="42">
        <v>94</v>
      </c>
      <c r="Q600" s="42">
        <v>28.654034392546006</v>
      </c>
      <c r="R600" s="42">
        <v>-3.6540343925460057</v>
      </c>
    </row>
    <row r="601" spans="16:18" x14ac:dyDescent="0.25">
      <c r="P601" s="42">
        <v>95</v>
      </c>
      <c r="Q601" s="42">
        <v>24.492818223086005</v>
      </c>
      <c r="R601" s="42">
        <v>-3.8928182230860031</v>
      </c>
    </row>
    <row r="602" spans="16:18" x14ac:dyDescent="0.25">
      <c r="P602" s="42">
        <v>96</v>
      </c>
      <c r="Q602" s="42">
        <v>28.236012676892489</v>
      </c>
      <c r="R602" s="42">
        <v>0.1639873231075093</v>
      </c>
    </row>
    <row r="603" spans="16:18" x14ac:dyDescent="0.25">
      <c r="P603" s="42">
        <v>97</v>
      </c>
      <c r="Q603" s="42">
        <v>23.780281207767512</v>
      </c>
      <c r="R603" s="42">
        <v>-2.3802812077675135</v>
      </c>
    </row>
    <row r="604" spans="16:18" x14ac:dyDescent="0.25">
      <c r="P604" s="42">
        <v>98</v>
      </c>
      <c r="Q604" s="42">
        <v>30.554133100061989</v>
      </c>
      <c r="R604" s="42">
        <v>8.1458668999380137</v>
      </c>
    </row>
    <row r="605" spans="16:18" x14ac:dyDescent="0.25">
      <c r="P605" s="42">
        <v>99</v>
      </c>
      <c r="Q605" s="42">
        <v>31.162164686467101</v>
      </c>
      <c r="R605" s="42">
        <v>12.637835313532896</v>
      </c>
    </row>
    <row r="606" spans="16:18" x14ac:dyDescent="0.25">
      <c r="P606" s="42">
        <v>100</v>
      </c>
      <c r="Q606" s="42">
        <v>28.673035379621165</v>
      </c>
      <c r="R606" s="42">
        <v>4.5269646203788376</v>
      </c>
    </row>
    <row r="607" spans="16:18" x14ac:dyDescent="0.25">
      <c r="P607" s="42">
        <v>101</v>
      </c>
      <c r="Q607" s="42">
        <v>25.604375966982854</v>
      </c>
      <c r="R607" s="42">
        <v>1.8956240330171461</v>
      </c>
    </row>
    <row r="608" spans="16:18" x14ac:dyDescent="0.25">
      <c r="P608" s="42">
        <v>102</v>
      </c>
      <c r="Q608" s="42">
        <v>27.26696233605934</v>
      </c>
      <c r="R608" s="42">
        <v>-0.76696233605933983</v>
      </c>
    </row>
    <row r="609" spans="16:18" x14ac:dyDescent="0.25">
      <c r="P609" s="42">
        <v>103</v>
      </c>
      <c r="Q609" s="42">
        <v>24.454816248935686</v>
      </c>
      <c r="R609" s="42">
        <v>-5.8548162489356841</v>
      </c>
    </row>
    <row r="610" spans="16:18" x14ac:dyDescent="0.25">
      <c r="P610" s="42">
        <v>104</v>
      </c>
      <c r="Q610" s="42">
        <v>21.785177564875731</v>
      </c>
      <c r="R610" s="42">
        <v>-2.4851775648757304</v>
      </c>
    </row>
    <row r="611" spans="16:18" x14ac:dyDescent="0.25">
      <c r="P611" s="42">
        <v>105</v>
      </c>
      <c r="Q611" s="42">
        <v>22.839732347547098</v>
      </c>
      <c r="R611" s="42">
        <v>-2.7397323475470969</v>
      </c>
    </row>
    <row r="612" spans="16:18" x14ac:dyDescent="0.25">
      <c r="P612" s="42">
        <v>106</v>
      </c>
      <c r="Q612" s="42">
        <v>18.906528022989018</v>
      </c>
      <c r="R612" s="42">
        <v>0.59347197701098153</v>
      </c>
    </row>
    <row r="613" spans="16:18" x14ac:dyDescent="0.25">
      <c r="P613" s="42">
        <v>107</v>
      </c>
      <c r="Q613" s="42">
        <v>16.825919938259016</v>
      </c>
      <c r="R613" s="42">
        <v>2.6740800617409839</v>
      </c>
    </row>
    <row r="614" spans="16:18" x14ac:dyDescent="0.25">
      <c r="P614" s="42">
        <v>108</v>
      </c>
      <c r="Q614" s="42">
        <v>21.167645484933036</v>
      </c>
      <c r="R614" s="42">
        <v>-0.76764548493303764</v>
      </c>
    </row>
    <row r="615" spans="16:18" x14ac:dyDescent="0.25">
      <c r="P615" s="42">
        <v>109</v>
      </c>
      <c r="Q615" s="42">
        <v>22.89673530877258</v>
      </c>
      <c r="R615" s="42">
        <v>-3.0967353087725797</v>
      </c>
    </row>
    <row r="616" spans="16:18" x14ac:dyDescent="0.25">
      <c r="P616" s="42">
        <v>110</v>
      </c>
      <c r="Q616" s="42">
        <v>19.780573428446367</v>
      </c>
      <c r="R616" s="42">
        <v>-0.38057342844636821</v>
      </c>
    </row>
    <row r="617" spans="16:18" x14ac:dyDescent="0.25">
      <c r="P617" s="42">
        <v>111</v>
      </c>
      <c r="Q617" s="42">
        <v>22.203199280529248</v>
      </c>
      <c r="R617" s="42">
        <v>-0.50319928052924823</v>
      </c>
    </row>
    <row r="618" spans="16:18" x14ac:dyDescent="0.25">
      <c r="P618" s="42">
        <v>112</v>
      </c>
      <c r="Q618" s="42">
        <v>24.901339445201941</v>
      </c>
      <c r="R618" s="42">
        <v>-2.1013394452019405</v>
      </c>
    </row>
    <row r="619" spans="16:18" x14ac:dyDescent="0.25">
      <c r="P619" s="42">
        <v>113</v>
      </c>
      <c r="Q619" s="42">
        <v>19.153540854966096</v>
      </c>
      <c r="R619" s="42">
        <v>-0.353540854966095</v>
      </c>
    </row>
    <row r="620" spans="16:18" x14ac:dyDescent="0.25">
      <c r="P620" s="42">
        <v>114</v>
      </c>
      <c r="Q620" s="42">
        <v>18.317497423659063</v>
      </c>
      <c r="R620" s="42">
        <v>0.38250257634093643</v>
      </c>
    </row>
    <row r="621" spans="16:18" x14ac:dyDescent="0.25">
      <c r="P621" s="42">
        <v>115</v>
      </c>
      <c r="Q621" s="42">
        <v>24.625825132612125</v>
      </c>
      <c r="R621" s="42">
        <v>-6.1258251326121247</v>
      </c>
    </row>
    <row r="622" spans="16:18" x14ac:dyDescent="0.25">
      <c r="P622" s="42">
        <v>116</v>
      </c>
      <c r="Q622" s="42">
        <v>19.581063064157192</v>
      </c>
      <c r="R622" s="42">
        <v>-1.2810630641571912</v>
      </c>
    </row>
    <row r="623" spans="16:18" x14ac:dyDescent="0.25">
      <c r="P623" s="42">
        <v>117</v>
      </c>
      <c r="Q623" s="42">
        <v>23.115246660136918</v>
      </c>
      <c r="R623" s="42">
        <v>-1.9152466601369191</v>
      </c>
    </row>
    <row r="624" spans="16:18" x14ac:dyDescent="0.25">
      <c r="P624" s="42">
        <v>118</v>
      </c>
      <c r="Q624" s="42">
        <v>24.768332535675821</v>
      </c>
      <c r="R624" s="42">
        <v>-5.5683325356758218</v>
      </c>
    </row>
    <row r="625" spans="16:18" x14ac:dyDescent="0.25">
      <c r="P625" s="42">
        <v>119</v>
      </c>
      <c r="Q625" s="42">
        <v>19.95158231212281</v>
      </c>
      <c r="R625" s="42">
        <v>0.44841768787718905</v>
      </c>
    </row>
    <row r="626" spans="16:18" x14ac:dyDescent="0.25">
      <c r="P626" s="42">
        <v>120</v>
      </c>
      <c r="Q626" s="42">
        <v>21.623669174736872</v>
      </c>
      <c r="R626" s="42">
        <v>-2.323669174736871</v>
      </c>
    </row>
    <row r="627" spans="16:18" x14ac:dyDescent="0.25">
      <c r="P627" s="42">
        <v>121</v>
      </c>
      <c r="Q627" s="42">
        <v>20.901631665880799</v>
      </c>
      <c r="R627" s="42">
        <v>1.0983683341192005</v>
      </c>
    </row>
    <row r="628" spans="16:18" x14ac:dyDescent="0.25">
      <c r="P628" s="42">
        <v>122</v>
      </c>
      <c r="Q628" s="42">
        <v>20.996636601256597</v>
      </c>
      <c r="R628" s="42">
        <v>-0.69663660125659632</v>
      </c>
    </row>
    <row r="629" spans="16:18" x14ac:dyDescent="0.25">
      <c r="P629" s="42">
        <v>123</v>
      </c>
      <c r="Q629" s="42">
        <v>17.519455966502349</v>
      </c>
      <c r="R629" s="42">
        <v>2.980544033497651</v>
      </c>
    </row>
    <row r="630" spans="16:18" x14ac:dyDescent="0.25">
      <c r="P630" s="42">
        <v>124</v>
      </c>
      <c r="Q630" s="42">
        <v>10.413086800392577</v>
      </c>
      <c r="R630" s="42">
        <v>6.8869131996074238</v>
      </c>
    </row>
    <row r="631" spans="16:18" x14ac:dyDescent="0.25">
      <c r="P631" s="42">
        <v>125</v>
      </c>
      <c r="Q631" s="42">
        <v>17.851973240317648</v>
      </c>
      <c r="R631" s="42">
        <v>0.94802675968235306</v>
      </c>
    </row>
    <row r="632" spans="16:18" x14ac:dyDescent="0.25">
      <c r="P632" s="42">
        <v>126</v>
      </c>
      <c r="Q632" s="42">
        <v>20.483609950227283</v>
      </c>
      <c r="R632" s="42">
        <v>0.91639004977271554</v>
      </c>
    </row>
    <row r="633" spans="16:18" x14ac:dyDescent="0.25">
      <c r="P633" s="42">
        <v>127</v>
      </c>
      <c r="Q633" s="42">
        <v>8.6554954959402899</v>
      </c>
      <c r="R633" s="42">
        <v>7.0445045040597094</v>
      </c>
    </row>
    <row r="634" spans="16:18" x14ac:dyDescent="0.25">
      <c r="P634" s="42">
        <v>128</v>
      </c>
      <c r="Q634" s="42">
        <v>18.222492488283262</v>
      </c>
      <c r="R634" s="42">
        <v>-2.0224924882832624</v>
      </c>
    </row>
    <row r="635" spans="16:18" x14ac:dyDescent="0.25">
      <c r="P635" s="42">
        <v>129</v>
      </c>
      <c r="Q635" s="42">
        <v>19.932581325047646</v>
      </c>
      <c r="R635" s="42">
        <v>-1.9325813250476465</v>
      </c>
    </row>
    <row r="636" spans="16:18" x14ac:dyDescent="0.25">
      <c r="P636" s="42">
        <v>130</v>
      </c>
      <c r="Q636" s="42">
        <v>17.129935731461572</v>
      </c>
      <c r="R636" s="42">
        <v>-2.8299357314615712</v>
      </c>
    </row>
    <row r="637" spans="16:18" x14ac:dyDescent="0.25">
      <c r="P637" s="42">
        <v>131</v>
      </c>
      <c r="Q637" s="42">
        <v>22.583219022032445</v>
      </c>
      <c r="R637" s="42">
        <v>-3.3832190220324456</v>
      </c>
    </row>
    <row r="638" spans="16:18" x14ac:dyDescent="0.25">
      <c r="P638" s="42">
        <v>132</v>
      </c>
      <c r="Q638" s="42">
        <v>22.90623580231016</v>
      </c>
      <c r="R638" s="42">
        <v>-3.3062358023101588</v>
      </c>
    </row>
    <row r="639" spans="16:18" x14ac:dyDescent="0.25">
      <c r="P639" s="42">
        <v>133</v>
      </c>
      <c r="Q639" s="42">
        <v>23.98929206559427</v>
      </c>
      <c r="R639" s="42">
        <v>-0.9892920655942703</v>
      </c>
    </row>
    <row r="640" spans="16:18" x14ac:dyDescent="0.25">
      <c r="P640" s="42">
        <v>134</v>
      </c>
      <c r="Q640" s="42">
        <v>20.274599092400525</v>
      </c>
      <c r="R640" s="42">
        <v>-1.8745990924005262</v>
      </c>
    </row>
    <row r="641" spans="16:18" x14ac:dyDescent="0.25">
      <c r="P641" s="42">
        <v>135</v>
      </c>
      <c r="Q641" s="42">
        <v>18.108486565832305</v>
      </c>
      <c r="R641" s="42">
        <v>-2.508486565832305</v>
      </c>
    </row>
    <row r="642" spans="16:18" x14ac:dyDescent="0.25">
      <c r="P642" s="42">
        <v>136</v>
      </c>
      <c r="Q642" s="42">
        <v>18.4410038396476</v>
      </c>
      <c r="R642" s="42">
        <v>-0.34100383964759828</v>
      </c>
    </row>
    <row r="643" spans="16:18" x14ac:dyDescent="0.25">
      <c r="P643" s="42">
        <v>137</v>
      </c>
      <c r="Q643" s="42">
        <v>18.498006800873082</v>
      </c>
      <c r="R643" s="42">
        <v>-1.0980068008730832</v>
      </c>
    </row>
    <row r="644" spans="16:18" x14ac:dyDescent="0.25">
      <c r="P644" s="42">
        <v>138</v>
      </c>
      <c r="Q644" s="42">
        <v>20.692620808054038</v>
      </c>
      <c r="R644" s="42">
        <v>-3.5926208080540363</v>
      </c>
    </row>
    <row r="645" spans="16:18" x14ac:dyDescent="0.25">
      <c r="P645" s="42">
        <v>139</v>
      </c>
      <c r="Q645" s="42">
        <v>14.298788657262758</v>
      </c>
      <c r="R645" s="42">
        <v>-0.99878865726275734</v>
      </c>
    </row>
    <row r="646" spans="16:18" x14ac:dyDescent="0.25">
      <c r="P646" s="42">
        <v>140</v>
      </c>
      <c r="Q646" s="42">
        <v>17.015929809010615</v>
      </c>
      <c r="R646" s="42">
        <v>0.78407019098938591</v>
      </c>
    </row>
    <row r="647" spans="16:18" x14ac:dyDescent="0.25">
      <c r="P647" s="42">
        <v>141</v>
      </c>
      <c r="Q647" s="42">
        <v>11.600648492590064</v>
      </c>
      <c r="R647" s="42">
        <v>2.3993515074099356</v>
      </c>
    </row>
    <row r="648" spans="16:18" x14ac:dyDescent="0.25">
      <c r="P648" s="42">
        <v>142</v>
      </c>
      <c r="Q648" s="42">
        <v>1.8626426165706604</v>
      </c>
      <c r="R648" s="42">
        <v>12.53735738342934</v>
      </c>
    </row>
    <row r="649" spans="16:18" x14ac:dyDescent="0.25">
      <c r="P649" s="42">
        <v>143</v>
      </c>
      <c r="Q649" s="42">
        <v>9.0735172115938063</v>
      </c>
      <c r="R649" s="42">
        <v>4.326482788406194</v>
      </c>
    </row>
    <row r="650" spans="16:18" x14ac:dyDescent="0.25">
      <c r="P650" s="42">
        <v>144</v>
      </c>
      <c r="Q650" s="42">
        <v>9.4535369530970037</v>
      </c>
      <c r="R650" s="42">
        <v>6.1464630469029959</v>
      </c>
    </row>
    <row r="651" spans="16:18" x14ac:dyDescent="0.25">
      <c r="P651" s="42">
        <v>145</v>
      </c>
      <c r="Q651" s="42">
        <v>6.7268953078115707</v>
      </c>
      <c r="R651" s="42">
        <v>5.07310469218843</v>
      </c>
    </row>
    <row r="652" spans="16:18" x14ac:dyDescent="0.25">
      <c r="P652" s="42">
        <v>146</v>
      </c>
      <c r="Q652" s="42">
        <v>8.1424688449109759</v>
      </c>
      <c r="R652" s="42">
        <v>5.6575311550890248</v>
      </c>
    </row>
    <row r="653" spans="16:18" x14ac:dyDescent="0.25">
      <c r="P653" s="42">
        <v>147</v>
      </c>
      <c r="Q653" s="42">
        <v>18.735519139312579</v>
      </c>
      <c r="R653" s="42">
        <v>-3.1355191393125796</v>
      </c>
    </row>
    <row r="654" spans="16:18" x14ac:dyDescent="0.25">
      <c r="P654" s="42">
        <v>148</v>
      </c>
      <c r="Q654" s="42">
        <v>6.4988834629096495</v>
      </c>
      <c r="R654" s="42">
        <v>8.1011165370903502</v>
      </c>
    </row>
    <row r="655" spans="16:18" x14ac:dyDescent="0.25">
      <c r="P655" s="42">
        <v>149</v>
      </c>
      <c r="Q655" s="42">
        <v>7.6484431809568214</v>
      </c>
      <c r="R655" s="42">
        <v>10.151556819043179</v>
      </c>
    </row>
    <row r="656" spans="16:18" x14ac:dyDescent="0.25">
      <c r="P656" s="42">
        <v>150</v>
      </c>
      <c r="Q656" s="42">
        <v>14.175282241274221</v>
      </c>
      <c r="R656" s="42">
        <v>1.2247177587257791</v>
      </c>
    </row>
    <row r="657" spans="16:18" x14ac:dyDescent="0.25">
      <c r="P657" s="42">
        <v>151</v>
      </c>
      <c r="Q657" s="42">
        <v>21.158144991395456</v>
      </c>
      <c r="R657" s="42">
        <v>0.34185500860454354</v>
      </c>
    </row>
    <row r="658" spans="16:18" x14ac:dyDescent="0.25">
      <c r="P658" s="42">
        <v>152</v>
      </c>
      <c r="Q658" s="42">
        <v>21.937185461477007</v>
      </c>
      <c r="R658" s="42">
        <v>-2.3371854614770058</v>
      </c>
    </row>
    <row r="659" spans="16:18" x14ac:dyDescent="0.25">
      <c r="P659" s="42">
        <v>153</v>
      </c>
      <c r="Q659" s="42">
        <v>23.03924271183628</v>
      </c>
      <c r="R659" s="42">
        <v>-7.7392427118362797</v>
      </c>
    </row>
    <row r="660" spans="16:18" x14ac:dyDescent="0.25">
      <c r="P660" s="42">
        <v>154</v>
      </c>
      <c r="Q660" s="42">
        <v>19.552561583544453</v>
      </c>
      <c r="R660" s="42">
        <v>-0.15256158354445404</v>
      </c>
    </row>
    <row r="661" spans="16:18" x14ac:dyDescent="0.25">
      <c r="P661" s="42">
        <v>155</v>
      </c>
      <c r="Q661" s="42">
        <v>20.189094650562303</v>
      </c>
      <c r="R661" s="42">
        <v>-3.1890946505623035</v>
      </c>
    </row>
    <row r="662" spans="16:18" x14ac:dyDescent="0.25">
      <c r="P662" s="42">
        <v>156</v>
      </c>
      <c r="Q662" s="42">
        <v>20.284099585938105</v>
      </c>
      <c r="R662" s="42">
        <v>-4.6840995859381049</v>
      </c>
    </row>
    <row r="663" spans="16:18" x14ac:dyDescent="0.25">
      <c r="P663" s="42">
        <v>157</v>
      </c>
      <c r="Q663" s="42">
        <v>19.220044309729154</v>
      </c>
      <c r="R663" s="42">
        <v>-6.1200443097291544</v>
      </c>
    </row>
    <row r="664" spans="16:18" x14ac:dyDescent="0.25">
      <c r="P664" s="42">
        <v>158</v>
      </c>
      <c r="Q664" s="42">
        <v>30.193114345633951</v>
      </c>
      <c r="R664" s="42">
        <v>11.106885654366046</v>
      </c>
    </row>
    <row r="665" spans="16:18" x14ac:dyDescent="0.25">
      <c r="P665" s="42">
        <v>159</v>
      </c>
      <c r="Q665" s="42">
        <v>28.445023534719247</v>
      </c>
      <c r="R665" s="42">
        <v>-4.1450235347192468</v>
      </c>
    </row>
    <row r="666" spans="16:18" x14ac:dyDescent="0.25">
      <c r="P666" s="42">
        <v>160</v>
      </c>
      <c r="Q666" s="42">
        <v>27.532976155111577</v>
      </c>
      <c r="R666" s="42">
        <v>-4.2329761551115759</v>
      </c>
    </row>
    <row r="667" spans="16:18" x14ac:dyDescent="0.25">
      <c r="P667" s="42">
        <v>161</v>
      </c>
      <c r="Q667" s="42">
        <v>29.328569433714179</v>
      </c>
      <c r="R667" s="42">
        <v>-2.3285694337141791</v>
      </c>
    </row>
    <row r="668" spans="16:18" x14ac:dyDescent="0.25">
      <c r="P668" s="42">
        <v>162</v>
      </c>
      <c r="Q668" s="42">
        <v>32.910255497381804</v>
      </c>
      <c r="R668" s="42">
        <v>17.089744502618196</v>
      </c>
    </row>
    <row r="669" spans="16:18" x14ac:dyDescent="0.25">
      <c r="P669" s="42">
        <v>163</v>
      </c>
      <c r="Q669" s="42">
        <v>32.729746120167789</v>
      </c>
      <c r="R669" s="42">
        <v>17.270253879832211</v>
      </c>
    </row>
    <row r="670" spans="16:18" x14ac:dyDescent="0.25">
      <c r="P670" s="42">
        <v>164</v>
      </c>
      <c r="Q670" s="42">
        <v>31.399677024906602</v>
      </c>
      <c r="R670" s="42">
        <v>18.600322975093398</v>
      </c>
    </row>
    <row r="671" spans="16:18" x14ac:dyDescent="0.25">
      <c r="P671" s="42">
        <v>165</v>
      </c>
      <c r="Q671" s="42">
        <v>23.495266401640116</v>
      </c>
      <c r="R671" s="42">
        <v>-0.79526640164011653</v>
      </c>
    </row>
    <row r="672" spans="16:18" x14ac:dyDescent="0.25">
      <c r="P672" s="42">
        <v>166</v>
      </c>
      <c r="Q672" s="42">
        <v>25.23385671901724</v>
      </c>
      <c r="R672" s="42">
        <v>-0.23385671901723981</v>
      </c>
    </row>
    <row r="673" spans="16:18" x14ac:dyDescent="0.25">
      <c r="P673" s="42">
        <v>167</v>
      </c>
      <c r="Q673" s="42">
        <v>31.038658270478564</v>
      </c>
      <c r="R673" s="42">
        <v>18.961341729521436</v>
      </c>
    </row>
    <row r="674" spans="16:18" x14ac:dyDescent="0.25">
      <c r="P674" s="42">
        <v>168</v>
      </c>
      <c r="Q674" s="42">
        <v>23.020241724761117</v>
      </c>
      <c r="R674" s="42">
        <v>0.77975827523888341</v>
      </c>
    </row>
    <row r="675" spans="16:18" x14ac:dyDescent="0.25">
      <c r="P675" s="42">
        <v>169</v>
      </c>
      <c r="Q675" s="42">
        <v>24.00829305266943</v>
      </c>
      <c r="R675" s="42">
        <v>-0.2082930526694291</v>
      </c>
    </row>
    <row r="676" spans="16:18" x14ac:dyDescent="0.25">
      <c r="P676" s="42">
        <v>170</v>
      </c>
      <c r="Q676" s="42">
        <v>23.799282194842672</v>
      </c>
      <c r="R676" s="42">
        <v>-1.4992821948426709</v>
      </c>
    </row>
    <row r="677" spans="16:18" x14ac:dyDescent="0.25">
      <c r="P677" s="42">
        <v>171</v>
      </c>
      <c r="Q677" s="42">
        <v>20.844628704655321</v>
      </c>
      <c r="R677" s="42">
        <v>-3.4446287046553223</v>
      </c>
    </row>
    <row r="678" spans="16:18" x14ac:dyDescent="0.25">
      <c r="P678" s="42">
        <v>172</v>
      </c>
      <c r="Q678" s="42">
        <v>23.124747153674498</v>
      </c>
      <c r="R678" s="42">
        <v>-4.0247471536744968</v>
      </c>
    </row>
    <row r="679" spans="16:18" x14ac:dyDescent="0.25">
      <c r="P679" s="42">
        <v>173</v>
      </c>
      <c r="Q679" s="42">
        <v>20.59761587267824</v>
      </c>
      <c r="R679" s="42">
        <v>2.5023841273217613</v>
      </c>
    </row>
    <row r="680" spans="16:18" x14ac:dyDescent="0.25">
      <c r="P680" s="42">
        <v>174</v>
      </c>
      <c r="Q680" s="42">
        <v>25.965394721410892</v>
      </c>
      <c r="R680" s="42">
        <v>-2.3653947214108904</v>
      </c>
    </row>
    <row r="681" spans="16:18" x14ac:dyDescent="0.25">
      <c r="P681" s="42">
        <v>175</v>
      </c>
      <c r="Q681" s="42">
        <v>25.395365109156096</v>
      </c>
      <c r="R681" s="42">
        <v>-2.7953651091560943</v>
      </c>
    </row>
    <row r="682" spans="16:18" x14ac:dyDescent="0.25">
      <c r="P682" s="42">
        <v>176</v>
      </c>
      <c r="Q682" s="42">
        <v>29.490077823853039</v>
      </c>
      <c r="R682" s="42">
        <v>-9.0077823853039973E-2</v>
      </c>
    </row>
    <row r="683" spans="16:18" x14ac:dyDescent="0.25">
      <c r="P683" s="42">
        <v>177</v>
      </c>
      <c r="Q683" s="42">
        <v>24.94884191288984</v>
      </c>
      <c r="R683" s="42">
        <v>-1.7488419128898407</v>
      </c>
    </row>
    <row r="684" spans="16:18" x14ac:dyDescent="0.25">
      <c r="P684" s="42">
        <v>178</v>
      </c>
      <c r="Q684" s="42">
        <v>28.578030444245368</v>
      </c>
      <c r="R684" s="42">
        <v>-3.9780304442453662</v>
      </c>
    </row>
    <row r="685" spans="16:18" x14ac:dyDescent="0.25">
      <c r="P685" s="42">
        <v>179</v>
      </c>
      <c r="Q685" s="42">
        <v>27.979499351377832</v>
      </c>
      <c r="R685" s="42">
        <v>1.9205006486221663</v>
      </c>
    </row>
    <row r="686" spans="16:18" x14ac:dyDescent="0.25">
      <c r="P686" s="42">
        <v>180</v>
      </c>
      <c r="Q686" s="42">
        <v>29.765592136442855</v>
      </c>
      <c r="R686" s="42">
        <v>7.4344078635571478</v>
      </c>
    </row>
    <row r="687" spans="16:18" x14ac:dyDescent="0.25">
      <c r="P687" s="42">
        <v>181</v>
      </c>
      <c r="Q687" s="42">
        <v>27.371467764972717</v>
      </c>
      <c r="R687" s="42">
        <v>12.42853223502728</v>
      </c>
    </row>
    <row r="688" spans="16:18" x14ac:dyDescent="0.25">
      <c r="P688" s="42">
        <v>182</v>
      </c>
      <c r="Q688" s="42">
        <v>25.575874486370115</v>
      </c>
      <c r="R688" s="42">
        <v>10.624125513629888</v>
      </c>
    </row>
    <row r="689" spans="16:18" x14ac:dyDescent="0.25">
      <c r="P689" s="42">
        <v>183</v>
      </c>
      <c r="Q689" s="42">
        <v>29.974602994269613</v>
      </c>
      <c r="R689" s="42">
        <v>7.9253970057303853</v>
      </c>
    </row>
    <row r="690" spans="16:18" x14ac:dyDescent="0.25">
      <c r="P690" s="42">
        <v>184</v>
      </c>
      <c r="Q690" s="42">
        <v>29.157560550037743</v>
      </c>
      <c r="R690" s="42">
        <v>3.3424394499622565</v>
      </c>
    </row>
    <row r="691" spans="16:18" x14ac:dyDescent="0.25">
      <c r="P691" s="42">
        <v>185</v>
      </c>
      <c r="Q691" s="42">
        <v>21.272150913846414</v>
      </c>
      <c r="R691" s="42">
        <v>5.127849086153585</v>
      </c>
    </row>
    <row r="692" spans="16:18" x14ac:dyDescent="0.25">
      <c r="P692" s="42">
        <v>186</v>
      </c>
      <c r="Q692" s="42">
        <v>22.060691877465548</v>
      </c>
      <c r="R692" s="42">
        <v>7.5393081225344538</v>
      </c>
    </row>
    <row r="693" spans="16:18" x14ac:dyDescent="0.25">
      <c r="P693" s="42">
        <v>187</v>
      </c>
      <c r="Q693" s="42">
        <v>30.326121255160068</v>
      </c>
      <c r="R693" s="42">
        <v>19.673878744839932</v>
      </c>
    </row>
    <row r="694" spans="16:18" x14ac:dyDescent="0.25">
      <c r="P694" s="42">
        <v>188</v>
      </c>
      <c r="Q694" s="42">
        <v>28.20751119627975</v>
      </c>
      <c r="R694" s="42">
        <v>3.79248880372025</v>
      </c>
    </row>
    <row r="695" spans="16:18" x14ac:dyDescent="0.25">
      <c r="P695" s="42">
        <v>189</v>
      </c>
      <c r="Q695" s="42">
        <v>30.221615826246691</v>
      </c>
      <c r="R695" s="42">
        <v>-0.42161582624668981</v>
      </c>
    </row>
    <row r="696" spans="16:18" x14ac:dyDescent="0.25">
      <c r="P696" s="42">
        <v>190</v>
      </c>
      <c r="Q696" s="42">
        <v>29.43307486262756</v>
      </c>
      <c r="R696" s="42">
        <v>5.4669251373724386</v>
      </c>
    </row>
    <row r="697" spans="16:18" x14ac:dyDescent="0.25">
      <c r="P697" s="42">
        <v>191</v>
      </c>
      <c r="Q697" s="42">
        <v>29.708589175217377</v>
      </c>
      <c r="R697" s="42">
        <v>7.2914108247826235</v>
      </c>
    </row>
    <row r="698" spans="16:18" x14ac:dyDescent="0.25">
      <c r="P698" s="42">
        <v>192</v>
      </c>
      <c r="Q698" s="42">
        <v>30.098109410258154</v>
      </c>
      <c r="R698" s="42">
        <v>0.40189058974184633</v>
      </c>
    </row>
    <row r="699" spans="16:18" x14ac:dyDescent="0.25">
      <c r="P699" s="42">
        <v>193</v>
      </c>
      <c r="Q699" s="42">
        <v>31.827199234097698</v>
      </c>
      <c r="R699" s="42">
        <v>4.5728007659023007</v>
      </c>
    </row>
    <row r="700" spans="16:18" x14ac:dyDescent="0.25">
      <c r="P700" s="42">
        <v>194</v>
      </c>
      <c r="Q700" s="42">
        <v>29.775092629980435</v>
      </c>
      <c r="R700" s="42">
        <v>1.3249073700195666</v>
      </c>
    </row>
    <row r="701" spans="16:18" x14ac:dyDescent="0.25">
      <c r="P701" s="42">
        <v>195</v>
      </c>
      <c r="Q701" s="42">
        <v>30.39262470992313</v>
      </c>
      <c r="R701" s="42">
        <v>-1.2926247099231283</v>
      </c>
    </row>
    <row r="702" spans="16:18" x14ac:dyDescent="0.25">
      <c r="P702" s="42">
        <v>196</v>
      </c>
      <c r="Q702" s="42">
        <v>31.732194298721897</v>
      </c>
      <c r="R702" s="42">
        <v>18.267805701278103</v>
      </c>
    </row>
    <row r="703" spans="16:18" x14ac:dyDescent="0.25">
      <c r="P703" s="42">
        <v>197</v>
      </c>
      <c r="Q703" s="42">
        <v>30.677639516050526</v>
      </c>
      <c r="R703" s="42">
        <v>2.6223604839494712</v>
      </c>
    </row>
    <row r="704" spans="16:18" x14ac:dyDescent="0.25">
      <c r="P704" s="42">
        <v>198</v>
      </c>
      <c r="Q704" s="42">
        <v>26.373915943526828</v>
      </c>
      <c r="R704" s="42">
        <v>3.9260840564731723</v>
      </c>
    </row>
    <row r="705" spans="16:18" x14ac:dyDescent="0.25">
      <c r="P705" s="42">
        <v>199</v>
      </c>
      <c r="Q705" s="42">
        <v>28.264514157505229</v>
      </c>
      <c r="R705" s="42">
        <v>6.3354858424947729</v>
      </c>
    </row>
    <row r="706" spans="16:18" x14ac:dyDescent="0.25">
      <c r="P706" s="42">
        <v>200</v>
      </c>
      <c r="Q706" s="42">
        <v>30.221615826246691</v>
      </c>
      <c r="R706" s="42">
        <v>4.6783841737533081</v>
      </c>
    </row>
    <row r="707" spans="16:18" x14ac:dyDescent="0.25">
      <c r="P707" s="42">
        <v>201</v>
      </c>
      <c r="Q707" s="42">
        <v>30.326121255160068</v>
      </c>
      <c r="R707" s="42">
        <v>2.5738787448399307</v>
      </c>
    </row>
    <row r="708" spans="16:18" x14ac:dyDescent="0.25">
      <c r="P708" s="42">
        <v>202</v>
      </c>
      <c r="Q708" s="42">
        <v>27.494974180961258</v>
      </c>
      <c r="R708" s="42">
        <v>-3.3949741809612561</v>
      </c>
    </row>
    <row r="709" spans="16:18" x14ac:dyDescent="0.25">
      <c r="P709" s="42">
        <v>203</v>
      </c>
      <c r="Q709" s="42">
        <v>31.599187389195777</v>
      </c>
      <c r="R709" s="42">
        <v>10.700812610804221</v>
      </c>
    </row>
    <row r="710" spans="16:18" x14ac:dyDescent="0.25">
      <c r="P710" s="42">
        <v>204</v>
      </c>
      <c r="Q710" s="42">
        <v>30.934152841565183</v>
      </c>
      <c r="R710" s="42">
        <v>17.565847158434817</v>
      </c>
    </row>
    <row r="711" spans="16:18" x14ac:dyDescent="0.25">
      <c r="P711" s="42">
        <v>205</v>
      </c>
      <c r="Q711" s="42">
        <v>31.817698740560118</v>
      </c>
      <c r="R711" s="42">
        <v>18.182301259439882</v>
      </c>
    </row>
    <row r="712" spans="16:18" x14ac:dyDescent="0.25">
      <c r="P712" s="42">
        <v>206</v>
      </c>
      <c r="Q712" s="42">
        <v>24.226804404033768</v>
      </c>
      <c r="R712" s="42">
        <v>-1.6268044040337664</v>
      </c>
    </row>
    <row r="713" spans="16:18" x14ac:dyDescent="0.25">
      <c r="P713" s="42">
        <v>207</v>
      </c>
      <c r="Q713" s="42">
        <v>24.131799468657967</v>
      </c>
      <c r="R713" s="42">
        <v>0.26820053134203192</v>
      </c>
    </row>
    <row r="714" spans="16:18" x14ac:dyDescent="0.25">
      <c r="P714" s="42">
        <v>208</v>
      </c>
      <c r="Q714" s="42">
        <v>17.395949550513812</v>
      </c>
      <c r="R714" s="42">
        <v>5.1040504494861878</v>
      </c>
    </row>
    <row r="715" spans="16:18" x14ac:dyDescent="0.25">
      <c r="P715" s="42">
        <v>209</v>
      </c>
      <c r="Q715" s="42">
        <v>20.626117353290979</v>
      </c>
      <c r="R715" s="42">
        <v>3.7738826467090192</v>
      </c>
    </row>
    <row r="716" spans="16:18" x14ac:dyDescent="0.25">
      <c r="P716" s="42">
        <v>210</v>
      </c>
      <c r="Q716" s="42">
        <v>12.617201301111116</v>
      </c>
      <c r="R716" s="42">
        <v>7.3827986988888838</v>
      </c>
    </row>
    <row r="717" spans="16:18" x14ac:dyDescent="0.25">
      <c r="P717" s="42">
        <v>211</v>
      </c>
      <c r="Q717" s="42">
        <v>18.146488539982624</v>
      </c>
      <c r="R717" s="42">
        <v>3.5535114600173756</v>
      </c>
    </row>
    <row r="718" spans="16:18" x14ac:dyDescent="0.25">
      <c r="P718" s="42">
        <v>212</v>
      </c>
      <c r="Q718" s="42">
        <v>11.771657376266504</v>
      </c>
      <c r="R718" s="42">
        <v>7.5283426237334972</v>
      </c>
    </row>
    <row r="719" spans="16:18" x14ac:dyDescent="0.25">
      <c r="P719" s="42">
        <v>213</v>
      </c>
      <c r="Q719" s="42">
        <v>19.324549738642531</v>
      </c>
      <c r="R719" s="42">
        <v>3.0754502613574672</v>
      </c>
    </row>
    <row r="720" spans="16:18" x14ac:dyDescent="0.25">
      <c r="P720" s="42">
        <v>214</v>
      </c>
      <c r="Q720" s="42">
        <v>25.642377941133173</v>
      </c>
      <c r="R720" s="42">
        <v>2.4576220588668285</v>
      </c>
    </row>
    <row r="721" spans="16:18" x14ac:dyDescent="0.25">
      <c r="P721" s="42">
        <v>215</v>
      </c>
      <c r="Q721" s="42">
        <v>6.47988247583449</v>
      </c>
      <c r="R721" s="42">
        <v>17.220117524165509</v>
      </c>
    </row>
    <row r="722" spans="16:18" x14ac:dyDescent="0.25">
      <c r="P722" s="42">
        <v>216</v>
      </c>
      <c r="Q722" s="42">
        <v>25.556873499294952</v>
      </c>
      <c r="R722" s="42">
        <v>-0.55687349929495156</v>
      </c>
    </row>
    <row r="723" spans="16:18" x14ac:dyDescent="0.25">
      <c r="P723" s="42">
        <v>217</v>
      </c>
      <c r="Q723" s="42">
        <v>21.718674110112673</v>
      </c>
      <c r="R723" s="42">
        <v>1.5813258898873279</v>
      </c>
    </row>
    <row r="724" spans="16:18" x14ac:dyDescent="0.25">
      <c r="P724" s="42">
        <v>218</v>
      </c>
      <c r="Q724" s="42">
        <v>25.347862641468197</v>
      </c>
      <c r="R724" s="42">
        <v>3.3521373585318024</v>
      </c>
    </row>
    <row r="725" spans="16:18" x14ac:dyDescent="0.25">
      <c r="P725" s="42">
        <v>219</v>
      </c>
      <c r="Q725" s="42">
        <v>17.528956460039929</v>
      </c>
      <c r="R725" s="42">
        <v>3.9710435399600712</v>
      </c>
    </row>
    <row r="726" spans="16:18" x14ac:dyDescent="0.25">
      <c r="P726" s="42">
        <v>220</v>
      </c>
      <c r="Q726" s="42">
        <v>24.578322664924222</v>
      </c>
      <c r="R726" s="42">
        <v>-1.5783226649242224</v>
      </c>
    </row>
    <row r="727" spans="16:18" x14ac:dyDescent="0.25">
      <c r="P727" s="42">
        <v>221</v>
      </c>
      <c r="Q727" s="42">
        <v>25.328861654393037</v>
      </c>
      <c r="R727" s="42">
        <v>1.3711383456069619</v>
      </c>
    </row>
    <row r="728" spans="16:18" x14ac:dyDescent="0.25">
      <c r="P728" s="42">
        <v>222</v>
      </c>
      <c r="Q728" s="42">
        <v>14.165781747736641</v>
      </c>
      <c r="R728" s="42">
        <v>7.5342182522633578</v>
      </c>
    </row>
    <row r="729" spans="16:18" x14ac:dyDescent="0.25">
      <c r="P729" s="42">
        <v>223</v>
      </c>
      <c r="Q729" s="42">
        <v>25.119850796566279</v>
      </c>
      <c r="R729" s="42">
        <v>2.3801492034337208</v>
      </c>
    </row>
    <row r="730" spans="16:18" x14ac:dyDescent="0.25">
      <c r="P730" s="42">
        <v>224</v>
      </c>
      <c r="Q730" s="42">
        <v>27.333465790822398</v>
      </c>
      <c r="R730" s="42">
        <v>2.7665342091776033</v>
      </c>
    </row>
    <row r="731" spans="16:18" x14ac:dyDescent="0.25">
      <c r="P731" s="42">
        <v>225</v>
      </c>
      <c r="Q731" s="42">
        <v>30.620636554825047</v>
      </c>
      <c r="R731" s="42">
        <v>14.17936344517495</v>
      </c>
    </row>
    <row r="732" spans="16:18" x14ac:dyDescent="0.25">
      <c r="P732" s="42">
        <v>226</v>
      </c>
      <c r="Q732" s="42">
        <v>30.155112371483632</v>
      </c>
      <c r="R732" s="42">
        <v>19.844887628516368</v>
      </c>
    </row>
    <row r="733" spans="16:18" x14ac:dyDescent="0.25">
      <c r="P733" s="42">
        <v>227</v>
      </c>
      <c r="Q733" s="42">
        <v>31.580186402120617</v>
      </c>
      <c r="R733" s="42">
        <v>6.0198135978793843</v>
      </c>
    </row>
    <row r="734" spans="16:18" x14ac:dyDescent="0.25">
      <c r="P734" s="42">
        <v>228</v>
      </c>
      <c r="Q734" s="42">
        <v>28.511526989482306</v>
      </c>
      <c r="R734" s="42">
        <v>3.0884730105176956</v>
      </c>
    </row>
    <row r="735" spans="16:18" x14ac:dyDescent="0.25">
      <c r="P735" s="42">
        <v>229</v>
      </c>
      <c r="Q735" s="42">
        <v>30.829647412651806</v>
      </c>
      <c r="R735" s="42">
        <v>15.870352587348197</v>
      </c>
    </row>
    <row r="736" spans="16:18" x14ac:dyDescent="0.25">
      <c r="P736" s="42">
        <v>230</v>
      </c>
      <c r="Q736" s="42">
        <v>30.981655309253085</v>
      </c>
      <c r="R736" s="42">
        <v>0.51834469074691469</v>
      </c>
    </row>
    <row r="737" spans="16:18" x14ac:dyDescent="0.25">
      <c r="P737" s="42">
        <v>231</v>
      </c>
      <c r="Q737" s="42">
        <v>23.485765908102536</v>
      </c>
      <c r="R737" s="42">
        <v>0.81423409189746465</v>
      </c>
    </row>
    <row r="738" spans="16:18" x14ac:dyDescent="0.25">
      <c r="P738" s="42">
        <v>232</v>
      </c>
      <c r="Q738" s="42">
        <v>29.566081772153677</v>
      </c>
      <c r="R738" s="42">
        <v>2.1339182278463227</v>
      </c>
    </row>
    <row r="739" spans="16:18" x14ac:dyDescent="0.25">
      <c r="P739" s="42">
        <v>233</v>
      </c>
      <c r="Q739" s="42">
        <v>32.207218975600895</v>
      </c>
      <c r="R739" s="42">
        <v>9.4927810243991075</v>
      </c>
    </row>
    <row r="740" spans="16:18" x14ac:dyDescent="0.25">
      <c r="P740" s="42">
        <v>234</v>
      </c>
      <c r="Q740" s="42">
        <v>30.801145932039066</v>
      </c>
      <c r="R740" s="42">
        <v>17.498854067960931</v>
      </c>
    </row>
    <row r="741" spans="16:18" x14ac:dyDescent="0.25">
      <c r="P741" s="42">
        <v>235</v>
      </c>
      <c r="Q741" s="42">
        <v>26.905943581631302</v>
      </c>
      <c r="R741" s="42">
        <v>2.094056418368698</v>
      </c>
    </row>
    <row r="742" spans="16:18" x14ac:dyDescent="0.25">
      <c r="P742" s="42">
        <v>236</v>
      </c>
      <c r="Q742" s="42">
        <v>24.217303910496184</v>
      </c>
      <c r="R742" s="42">
        <v>-0.21730391049618447</v>
      </c>
    </row>
    <row r="743" spans="16:18" x14ac:dyDescent="0.25">
      <c r="P743" s="42">
        <v>237</v>
      </c>
      <c r="Q743" s="42">
        <v>25.490370044531897</v>
      </c>
      <c r="R743" s="42">
        <v>-0.39037004453189539</v>
      </c>
    </row>
    <row r="744" spans="16:18" x14ac:dyDescent="0.25">
      <c r="P744" s="42">
        <v>238</v>
      </c>
      <c r="Q744" s="42">
        <v>30.060107436107831</v>
      </c>
      <c r="R744" s="42">
        <v>1.4398925638921689</v>
      </c>
    </row>
    <row r="745" spans="16:18" x14ac:dyDescent="0.25">
      <c r="P745" s="42">
        <v>239</v>
      </c>
      <c r="Q745" s="42">
        <v>28.511526989482306</v>
      </c>
      <c r="R745" s="42">
        <v>-4.8115269894823065</v>
      </c>
    </row>
    <row r="746" spans="16:18" x14ac:dyDescent="0.25">
      <c r="P746" s="42">
        <v>240</v>
      </c>
      <c r="Q746" s="42">
        <v>27.551977142186736</v>
      </c>
      <c r="R746" s="42">
        <v>-4.2519771421867354</v>
      </c>
    </row>
    <row r="747" spans="16:18" x14ac:dyDescent="0.25">
      <c r="P747" s="42">
        <v>241</v>
      </c>
      <c r="Q747" s="42">
        <v>23.74227923361719</v>
      </c>
      <c r="R747" s="42">
        <v>-1.7422792336171895</v>
      </c>
    </row>
    <row r="748" spans="16:18" x14ac:dyDescent="0.25">
      <c r="P748" s="42">
        <v>242</v>
      </c>
      <c r="Q748" s="42">
        <v>22.77322889278404</v>
      </c>
      <c r="R748" s="42">
        <v>-2.6732288927840386</v>
      </c>
    </row>
    <row r="749" spans="16:18" x14ac:dyDescent="0.25">
      <c r="P749" s="42">
        <v>243</v>
      </c>
      <c r="Q749" s="42">
        <v>23.894287130218469</v>
      </c>
      <c r="R749" s="42">
        <v>-1.6942871302184699</v>
      </c>
    </row>
    <row r="750" spans="16:18" x14ac:dyDescent="0.25">
      <c r="P750" s="42">
        <v>244</v>
      </c>
      <c r="Q750" s="42">
        <v>29.623084733379155</v>
      </c>
      <c r="R750" s="42">
        <v>-5.9230847333791559</v>
      </c>
    </row>
    <row r="751" spans="16:18" x14ac:dyDescent="0.25">
      <c r="P751" s="42">
        <v>245</v>
      </c>
      <c r="Q751" s="42">
        <v>22.678223957408242</v>
      </c>
      <c r="R751" s="42">
        <v>-5.0782239574082411</v>
      </c>
    </row>
    <row r="752" spans="16:18" x14ac:dyDescent="0.25">
      <c r="P752" s="42">
        <v>246</v>
      </c>
      <c r="Q752" s="42">
        <v>17.015929809010615</v>
      </c>
      <c r="R752" s="42">
        <v>1.4840701909893852</v>
      </c>
    </row>
    <row r="753" spans="16:18" x14ac:dyDescent="0.25">
      <c r="P753" s="42">
        <v>247</v>
      </c>
      <c r="Q753" s="42">
        <v>25.851388798959931</v>
      </c>
      <c r="R753" s="42">
        <v>-1.5513887989599304</v>
      </c>
    </row>
    <row r="754" spans="16:18" x14ac:dyDescent="0.25">
      <c r="P754" s="42">
        <v>248</v>
      </c>
      <c r="Q754" s="42">
        <v>24.910839938739521</v>
      </c>
      <c r="R754" s="42">
        <v>-4.410839938739521</v>
      </c>
    </row>
    <row r="755" spans="16:18" x14ac:dyDescent="0.25">
      <c r="P755" s="42">
        <v>249</v>
      </c>
      <c r="Q755" s="42">
        <v>25.509371031607056</v>
      </c>
      <c r="R755" s="42">
        <v>-1.0093710316070563</v>
      </c>
    </row>
    <row r="756" spans="16:18" x14ac:dyDescent="0.25">
      <c r="P756" s="42">
        <v>250</v>
      </c>
      <c r="Q756" s="42">
        <v>28.321517118730711</v>
      </c>
      <c r="R756" s="42">
        <v>-2.1215171187307114</v>
      </c>
    </row>
    <row r="757" spans="16:18" x14ac:dyDescent="0.25">
      <c r="P757" s="42">
        <v>251</v>
      </c>
      <c r="Q757" s="42">
        <v>28.948549692210982</v>
      </c>
      <c r="R757" s="42">
        <v>-4.5485496922109832</v>
      </c>
    </row>
    <row r="758" spans="16:18" x14ac:dyDescent="0.25">
      <c r="P758" s="42">
        <v>252</v>
      </c>
      <c r="Q758" s="42">
        <v>31.143163699391941</v>
      </c>
      <c r="R758" s="42">
        <v>-6.3431636993919405</v>
      </c>
    </row>
    <row r="759" spans="16:18" x14ac:dyDescent="0.25">
      <c r="P759" s="42">
        <v>253</v>
      </c>
      <c r="Q759" s="42">
        <v>31.200166660617423</v>
      </c>
      <c r="R759" s="42">
        <v>-1.6001666606174219</v>
      </c>
    </row>
    <row r="760" spans="16:18" x14ac:dyDescent="0.25">
      <c r="P760" s="42">
        <v>254</v>
      </c>
      <c r="Q760" s="42">
        <v>31.190666167079844</v>
      </c>
      <c r="R760" s="42">
        <v>11.609333832920154</v>
      </c>
    </row>
    <row r="761" spans="16:18" x14ac:dyDescent="0.25">
      <c r="P761" s="42">
        <v>255</v>
      </c>
      <c r="Q761" s="42">
        <v>28.312016625193131</v>
      </c>
      <c r="R761" s="42">
        <v>-6.4120166251931323</v>
      </c>
    </row>
    <row r="762" spans="16:18" x14ac:dyDescent="0.25">
      <c r="P762" s="42">
        <v>256</v>
      </c>
      <c r="Q762" s="42">
        <v>25.765884357121713</v>
      </c>
      <c r="R762" s="42">
        <v>-4.8658843571217147</v>
      </c>
    </row>
    <row r="763" spans="16:18" x14ac:dyDescent="0.25">
      <c r="P763" s="42">
        <v>257</v>
      </c>
      <c r="Q763" s="42">
        <v>31.599187389195777</v>
      </c>
      <c r="R763" s="42">
        <v>12.400812610804223</v>
      </c>
    </row>
    <row r="764" spans="16:18" x14ac:dyDescent="0.25">
      <c r="P764" s="42">
        <v>258</v>
      </c>
      <c r="Q764" s="42">
        <v>29.689588188142217</v>
      </c>
      <c r="R764" s="42">
        <v>20.310411811857783</v>
      </c>
    </row>
    <row r="765" spans="16:18" x14ac:dyDescent="0.25">
      <c r="P765" s="42">
        <v>259</v>
      </c>
      <c r="Q765" s="42">
        <v>27.152956413608379</v>
      </c>
      <c r="R765" s="42">
        <v>8.8470435863916208</v>
      </c>
    </row>
    <row r="766" spans="16:18" x14ac:dyDescent="0.25">
      <c r="P766" s="42">
        <v>260</v>
      </c>
      <c r="Q766" s="42">
        <v>27.998500338452992</v>
      </c>
      <c r="R766" s="42">
        <v>2.1014996615470096</v>
      </c>
    </row>
    <row r="767" spans="16:18" x14ac:dyDescent="0.25">
      <c r="P767" s="42">
        <v>261</v>
      </c>
      <c r="Q767" s="42">
        <v>25.442867576843994</v>
      </c>
      <c r="R767" s="42">
        <v>8.3571324231560027</v>
      </c>
    </row>
    <row r="768" spans="16:18" x14ac:dyDescent="0.25">
      <c r="P768" s="42">
        <v>262</v>
      </c>
      <c r="Q768" s="42">
        <v>27.656482571100113</v>
      </c>
      <c r="R768" s="42">
        <v>15.443517428899888</v>
      </c>
    </row>
    <row r="769" spans="16:18" x14ac:dyDescent="0.25">
      <c r="P769" s="42">
        <v>263</v>
      </c>
      <c r="Q769" s="42">
        <v>28.939049198673402</v>
      </c>
      <c r="R769" s="42">
        <v>19.860950801326595</v>
      </c>
    </row>
    <row r="770" spans="16:18" x14ac:dyDescent="0.25">
      <c r="P770" s="42">
        <v>264</v>
      </c>
      <c r="Q770" s="42">
        <v>23.86578564960573</v>
      </c>
      <c r="R770" s="42">
        <v>7.1342143503942701</v>
      </c>
    </row>
    <row r="771" spans="16:18" x14ac:dyDescent="0.25">
      <c r="P771" s="42">
        <v>265</v>
      </c>
      <c r="Q771" s="42">
        <v>26.858441113943403</v>
      </c>
      <c r="R771" s="42">
        <v>9.6415588860565968</v>
      </c>
    </row>
    <row r="772" spans="16:18" x14ac:dyDescent="0.25">
      <c r="P772" s="42">
        <v>266</v>
      </c>
      <c r="Q772" s="42">
        <v>24.625825132612125</v>
      </c>
      <c r="R772" s="42">
        <v>-1.825825132612124</v>
      </c>
    </row>
    <row r="773" spans="16:18" x14ac:dyDescent="0.25">
      <c r="P773" s="42">
        <v>267</v>
      </c>
      <c r="Q773" s="42">
        <v>20.502610937302443</v>
      </c>
      <c r="R773" s="42">
        <v>10.197389062697557</v>
      </c>
    </row>
    <row r="774" spans="16:18" x14ac:dyDescent="0.25">
      <c r="P774" s="42">
        <v>268</v>
      </c>
      <c r="Q774" s="42">
        <v>27.485473687423678</v>
      </c>
      <c r="R774" s="42">
        <v>22.514526312576322</v>
      </c>
    </row>
    <row r="775" spans="16:18" x14ac:dyDescent="0.25">
      <c r="P775" s="42">
        <v>269</v>
      </c>
      <c r="Q775" s="42">
        <v>31.551684921507878</v>
      </c>
      <c r="R775" s="42">
        <v>11.948315078492122</v>
      </c>
    </row>
    <row r="776" spans="16:18" x14ac:dyDescent="0.25">
      <c r="P776" s="42">
        <v>270</v>
      </c>
      <c r="Q776" s="42">
        <v>21.585667200586549</v>
      </c>
      <c r="R776" s="42">
        <v>-0.8856672005865498</v>
      </c>
    </row>
    <row r="777" spans="16:18" x14ac:dyDescent="0.25">
      <c r="P777" s="42">
        <v>271</v>
      </c>
      <c r="Q777" s="42">
        <v>22.203199280529248</v>
      </c>
      <c r="R777" s="42">
        <v>-1.1031992805292461</v>
      </c>
    </row>
    <row r="778" spans="16:18" x14ac:dyDescent="0.25">
      <c r="P778" s="42">
        <v>272</v>
      </c>
      <c r="Q778" s="42">
        <v>28.293015638117971</v>
      </c>
      <c r="R778" s="42">
        <v>-3.0930156381179721</v>
      </c>
    </row>
    <row r="779" spans="16:18" x14ac:dyDescent="0.25">
      <c r="P779" s="42">
        <v>273</v>
      </c>
      <c r="Q779" s="42">
        <v>27.209959374833858</v>
      </c>
      <c r="R779" s="42">
        <v>-2.8099593748338592</v>
      </c>
    </row>
    <row r="780" spans="16:18" x14ac:dyDescent="0.25">
      <c r="P780" s="42">
        <v>274</v>
      </c>
      <c r="Q780" s="42">
        <v>28.302516131655551</v>
      </c>
      <c r="R780" s="42">
        <v>6.8974838683444517</v>
      </c>
    </row>
    <row r="781" spans="16:18" x14ac:dyDescent="0.25">
      <c r="P781" s="42">
        <v>275</v>
      </c>
      <c r="Q781" s="42">
        <v>31.200166660617423</v>
      </c>
      <c r="R781" s="42">
        <v>1.1998333393825753</v>
      </c>
    </row>
    <row r="782" spans="16:18" x14ac:dyDescent="0.25">
      <c r="P782" s="42">
        <v>276</v>
      </c>
      <c r="Q782" s="42">
        <v>31.722693805184317</v>
      </c>
      <c r="R782" s="42">
        <v>0.27730619481568297</v>
      </c>
    </row>
    <row r="783" spans="16:18" x14ac:dyDescent="0.25">
      <c r="P783" s="42">
        <v>277</v>
      </c>
      <c r="Q783" s="42">
        <v>28.806042289147285</v>
      </c>
      <c r="R783" s="42">
        <v>4.3939577108527175</v>
      </c>
    </row>
    <row r="784" spans="16:18" x14ac:dyDescent="0.25">
      <c r="P784" s="42">
        <v>278</v>
      </c>
      <c r="Q784" s="42">
        <v>30.601635567749888</v>
      </c>
      <c r="R784" s="42">
        <v>2.4983644322501135</v>
      </c>
    </row>
    <row r="785" spans="16:18" x14ac:dyDescent="0.25">
      <c r="P785" s="42">
        <v>279</v>
      </c>
      <c r="Q785" s="42">
        <v>27.722986025863175</v>
      </c>
      <c r="R785" s="42">
        <v>1.3770139741368261</v>
      </c>
    </row>
    <row r="786" spans="16:18" x14ac:dyDescent="0.25">
      <c r="P786" s="42">
        <v>280</v>
      </c>
      <c r="Q786" s="42">
        <v>29.946101513656874</v>
      </c>
      <c r="R786" s="42">
        <v>5.1538984863431274</v>
      </c>
    </row>
    <row r="787" spans="16:18" x14ac:dyDescent="0.25">
      <c r="P787" s="42">
        <v>281</v>
      </c>
      <c r="Q787" s="42">
        <v>30.981655309253085</v>
      </c>
      <c r="R787" s="42">
        <v>14.418344690746913</v>
      </c>
    </row>
    <row r="788" spans="16:18" x14ac:dyDescent="0.25">
      <c r="P788" s="42">
        <v>282</v>
      </c>
      <c r="Q788" s="42">
        <v>30.193114345633951</v>
      </c>
      <c r="R788" s="42">
        <v>5.2068856543660473</v>
      </c>
    </row>
    <row r="789" spans="16:18" x14ac:dyDescent="0.25">
      <c r="P789" s="42">
        <v>283</v>
      </c>
      <c r="Q789" s="42">
        <v>31.694192324571578</v>
      </c>
      <c r="R789" s="42">
        <v>14.305807675428422</v>
      </c>
    </row>
    <row r="790" spans="16:18" x14ac:dyDescent="0.25">
      <c r="P790" s="42">
        <v>284</v>
      </c>
      <c r="Q790" s="42">
        <v>31.551684921507878</v>
      </c>
      <c r="R790" s="42">
        <v>18.448315078492122</v>
      </c>
    </row>
    <row r="791" spans="16:18" x14ac:dyDescent="0.25">
      <c r="P791" s="42">
        <v>285</v>
      </c>
      <c r="Q791" s="42">
        <v>27.095953452382901</v>
      </c>
      <c r="R791" s="42">
        <v>5.1040465476171022</v>
      </c>
    </row>
    <row r="792" spans="16:18" x14ac:dyDescent="0.25">
      <c r="P792" s="42">
        <v>286</v>
      </c>
      <c r="Q792" s="42">
        <v>26.734934697954863</v>
      </c>
      <c r="R792" s="42">
        <v>-4.7349346979548628</v>
      </c>
    </row>
    <row r="793" spans="16:18" x14ac:dyDescent="0.25">
      <c r="P793" s="42">
        <v>287</v>
      </c>
      <c r="Q793" s="42">
        <v>22.269702735292306</v>
      </c>
      <c r="R793" s="42">
        <v>-2.1697027352923044</v>
      </c>
    </row>
    <row r="794" spans="16:18" x14ac:dyDescent="0.25">
      <c r="P794" s="42">
        <v>288</v>
      </c>
      <c r="Q794" s="42">
        <v>27.770488493551074</v>
      </c>
      <c r="R794" s="42">
        <v>-4.5704884935510748</v>
      </c>
    </row>
    <row r="795" spans="16:18" x14ac:dyDescent="0.25">
      <c r="P795" s="42">
        <v>289</v>
      </c>
      <c r="Q795" s="42">
        <v>27.333465790822398</v>
      </c>
      <c r="R795" s="42">
        <v>-5.0334657908223974</v>
      </c>
    </row>
    <row r="796" spans="16:18" x14ac:dyDescent="0.25">
      <c r="P796" s="42">
        <v>290</v>
      </c>
      <c r="Q796" s="42">
        <v>25.518871525144633</v>
      </c>
      <c r="R796" s="42">
        <v>-0.71887152514463182</v>
      </c>
    </row>
    <row r="797" spans="16:18" x14ac:dyDescent="0.25">
      <c r="P797" s="42">
        <v>291</v>
      </c>
      <c r="Q797" s="42">
        <v>31.390176531369022</v>
      </c>
      <c r="R797" s="42">
        <v>-2.890176531369022</v>
      </c>
    </row>
    <row r="798" spans="16:18" x14ac:dyDescent="0.25">
      <c r="P798" s="42">
        <v>292</v>
      </c>
      <c r="Q798" s="42">
        <v>31.17166518000468</v>
      </c>
      <c r="R798" s="42">
        <v>6.1283348199953167</v>
      </c>
    </row>
    <row r="799" spans="16:18" x14ac:dyDescent="0.25">
      <c r="P799" s="42">
        <v>293</v>
      </c>
      <c r="Q799" s="42">
        <v>30.088608916720574</v>
      </c>
      <c r="R799" s="42">
        <v>-2.1886089167205753</v>
      </c>
    </row>
    <row r="800" spans="16:18" x14ac:dyDescent="0.25">
      <c r="P800" s="42">
        <v>294</v>
      </c>
      <c r="Q800" s="42">
        <v>26.402417424139564</v>
      </c>
      <c r="R800" s="42">
        <v>-2.5024174241395656</v>
      </c>
    </row>
    <row r="801" spans="16:18" x14ac:dyDescent="0.25">
      <c r="P801" s="42">
        <v>295</v>
      </c>
      <c r="Q801" s="42">
        <v>24.67332760030002</v>
      </c>
      <c r="R801" s="42">
        <v>-2.9733276003000206</v>
      </c>
    </row>
    <row r="802" spans="16:18" x14ac:dyDescent="0.25">
      <c r="P802" s="42">
        <v>296</v>
      </c>
      <c r="Q802" s="42">
        <v>28.597031431320527</v>
      </c>
      <c r="R802" s="42">
        <v>2.9685686794742594E-3</v>
      </c>
    </row>
    <row r="803" spans="16:18" x14ac:dyDescent="0.25">
      <c r="P803" s="42">
        <v>297</v>
      </c>
      <c r="Q803" s="42">
        <v>27.532976155111577</v>
      </c>
      <c r="R803" s="42">
        <v>-0.43297615511157517</v>
      </c>
    </row>
    <row r="804" spans="16:18" x14ac:dyDescent="0.25">
      <c r="P804" s="42">
        <v>298</v>
      </c>
      <c r="Q804" s="42">
        <v>19.50505911585655</v>
      </c>
      <c r="R804" s="42">
        <v>0.79494088414345043</v>
      </c>
    </row>
    <row r="805" spans="16:18" x14ac:dyDescent="0.25">
      <c r="P805" s="42">
        <v>299</v>
      </c>
      <c r="Q805" s="42">
        <v>29.832095591205913</v>
      </c>
      <c r="R805" s="42">
        <v>-7.3320955912059134</v>
      </c>
    </row>
    <row r="806" spans="16:18" x14ac:dyDescent="0.25">
      <c r="P806" s="42">
        <v>300</v>
      </c>
      <c r="Q806" s="42">
        <v>30.050606942570251</v>
      </c>
      <c r="R806" s="42">
        <v>-1.0506069425702513</v>
      </c>
    </row>
    <row r="807" spans="16:18" x14ac:dyDescent="0.25">
      <c r="P807" s="42">
        <v>301</v>
      </c>
      <c r="Q807" s="42">
        <v>28.787041302072126</v>
      </c>
      <c r="R807" s="42">
        <v>-3.9870413020721251</v>
      </c>
    </row>
    <row r="808" spans="16:18" x14ac:dyDescent="0.25">
      <c r="P808" s="42">
        <v>302</v>
      </c>
      <c r="Q808" s="42">
        <v>25.528372018682212</v>
      </c>
      <c r="R808" s="42">
        <v>-3.5283720186822123</v>
      </c>
    </row>
    <row r="809" spans="16:18" x14ac:dyDescent="0.25">
      <c r="P809" s="42">
        <v>303</v>
      </c>
      <c r="Q809" s="42">
        <v>26.316912982301346</v>
      </c>
      <c r="R809" s="42">
        <v>8.3087017698652232E-2</v>
      </c>
    </row>
    <row r="810" spans="16:18" x14ac:dyDescent="0.25">
      <c r="P810" s="42">
        <v>304</v>
      </c>
      <c r="Q810" s="42">
        <v>29.936601020119294</v>
      </c>
      <c r="R810" s="42">
        <v>3.1633989798807072</v>
      </c>
    </row>
    <row r="811" spans="16:18" x14ac:dyDescent="0.25">
      <c r="P811" s="42">
        <v>305</v>
      </c>
      <c r="Q811" s="42">
        <v>27.969998857840253</v>
      </c>
      <c r="R811" s="42">
        <v>8.1300011421597489</v>
      </c>
    </row>
    <row r="812" spans="16:18" x14ac:dyDescent="0.25">
      <c r="P812" s="42">
        <v>306</v>
      </c>
      <c r="Q812" s="42">
        <v>26.069900150324273</v>
      </c>
      <c r="R812" s="42">
        <v>2.3300998496757259</v>
      </c>
    </row>
    <row r="813" spans="16:18" x14ac:dyDescent="0.25">
      <c r="P813" s="42">
        <v>307</v>
      </c>
      <c r="Q813" s="42">
        <v>28.407021560568928</v>
      </c>
      <c r="R813" s="42">
        <v>4.9929784394310701</v>
      </c>
    </row>
    <row r="814" spans="16:18" x14ac:dyDescent="0.25">
      <c r="P814" s="42">
        <v>308</v>
      </c>
      <c r="Q814" s="42">
        <v>27.399969245585456</v>
      </c>
      <c r="R814" s="42">
        <v>0.80003075441454286</v>
      </c>
    </row>
    <row r="815" spans="16:18" x14ac:dyDescent="0.25">
      <c r="P815" s="42">
        <v>309</v>
      </c>
      <c r="Q815" s="42">
        <v>30.24061681332185</v>
      </c>
      <c r="R815" s="42">
        <v>-7.4406168133218493</v>
      </c>
    </row>
    <row r="816" spans="16:18" x14ac:dyDescent="0.25">
      <c r="P816" s="42">
        <v>310</v>
      </c>
      <c r="Q816" s="42">
        <v>25.081848822415957</v>
      </c>
      <c r="R816" s="42">
        <v>-4.7818488224159559</v>
      </c>
    </row>
    <row r="817" spans="16:18" x14ac:dyDescent="0.25">
      <c r="P817" s="42">
        <v>311</v>
      </c>
      <c r="Q817" s="42">
        <v>22.545217047882122</v>
      </c>
      <c r="R817" s="42">
        <v>-6.4452170478821209</v>
      </c>
    </row>
    <row r="818" spans="16:18" x14ac:dyDescent="0.25">
      <c r="P818" s="42">
        <v>312</v>
      </c>
      <c r="Q818" s="42">
        <v>28.872545743910344</v>
      </c>
      <c r="R818" s="42">
        <v>-6.7725457439103423</v>
      </c>
    </row>
    <row r="819" spans="16:18" x14ac:dyDescent="0.25">
      <c r="P819" s="42">
        <v>313</v>
      </c>
      <c r="Q819" s="42">
        <v>23.419262453339474</v>
      </c>
      <c r="R819" s="42">
        <v>-4.0192624533394756</v>
      </c>
    </row>
    <row r="820" spans="16:18" x14ac:dyDescent="0.25">
      <c r="P820" s="42">
        <v>314</v>
      </c>
      <c r="Q820" s="42">
        <v>27.048450984695002</v>
      </c>
      <c r="R820" s="42">
        <v>-5.4484509846950004</v>
      </c>
    </row>
    <row r="821" spans="16:18" x14ac:dyDescent="0.25">
      <c r="P821" s="42">
        <v>315</v>
      </c>
      <c r="Q821" s="42">
        <v>25.737382876508974</v>
      </c>
      <c r="R821" s="42">
        <v>-1.9373828765089733</v>
      </c>
    </row>
    <row r="822" spans="16:18" x14ac:dyDescent="0.25">
      <c r="P822" s="42">
        <v>316</v>
      </c>
      <c r="Q822" s="42">
        <v>23.628273311166232</v>
      </c>
      <c r="R822" s="42">
        <v>-7.4282733111662331</v>
      </c>
    </row>
    <row r="823" spans="16:18" x14ac:dyDescent="0.25">
      <c r="P823" s="42">
        <v>317</v>
      </c>
      <c r="Q823" s="42">
        <v>17.139436224999155</v>
      </c>
      <c r="R823" s="42">
        <v>0.66056377500084551</v>
      </c>
    </row>
    <row r="824" spans="16:18" x14ac:dyDescent="0.25">
      <c r="P824" s="42">
        <v>318</v>
      </c>
      <c r="Q824" s="42">
        <v>19.410054180480753</v>
      </c>
      <c r="R824" s="42">
        <v>0.389945819519248</v>
      </c>
    </row>
    <row r="825" spans="16:18" x14ac:dyDescent="0.25">
      <c r="P825" s="42">
        <v>319</v>
      </c>
      <c r="Q825" s="42">
        <v>24.711329574450343</v>
      </c>
      <c r="R825" s="42">
        <v>-1.6113295744503411</v>
      </c>
    </row>
    <row r="826" spans="16:18" x14ac:dyDescent="0.25">
      <c r="P826" s="42">
        <v>320</v>
      </c>
      <c r="Q826" s="42">
        <v>22.459712606043901</v>
      </c>
      <c r="R826" s="42">
        <v>-1.459712606043901</v>
      </c>
    </row>
    <row r="827" spans="16:18" x14ac:dyDescent="0.25">
      <c r="P827" s="42">
        <v>321</v>
      </c>
      <c r="Q827" s="42">
        <v>27.713485532325596</v>
      </c>
      <c r="R827" s="42">
        <v>-3.9134855323255948</v>
      </c>
    </row>
    <row r="828" spans="16:18" x14ac:dyDescent="0.25">
      <c r="P828" s="42">
        <v>322</v>
      </c>
      <c r="Q828" s="42">
        <v>28.027001819065731</v>
      </c>
      <c r="R828" s="42">
        <v>-4.9270018190657296</v>
      </c>
    </row>
    <row r="829" spans="16:18" x14ac:dyDescent="0.25">
      <c r="P829" s="42">
        <v>323</v>
      </c>
      <c r="Q829" s="42">
        <v>27.238460855446597</v>
      </c>
      <c r="R829" s="42">
        <v>-6.8384608554465984</v>
      </c>
    </row>
    <row r="830" spans="16:18" x14ac:dyDescent="0.25">
      <c r="P830" s="42">
        <v>324</v>
      </c>
      <c r="Q830" s="42">
        <v>23.400261466264315</v>
      </c>
      <c r="R830" s="42">
        <v>-4.9002614662643147</v>
      </c>
    </row>
    <row r="831" spans="16:18" x14ac:dyDescent="0.25">
      <c r="P831" s="42">
        <v>325</v>
      </c>
      <c r="Q831" s="42">
        <v>28.739538834384227</v>
      </c>
      <c r="R831" s="42">
        <v>-3.7395388343842271</v>
      </c>
    </row>
    <row r="832" spans="16:18" x14ac:dyDescent="0.25">
      <c r="P832" s="42">
        <v>326</v>
      </c>
      <c r="Q832" s="42">
        <v>29.727590162292536</v>
      </c>
      <c r="R832" s="42">
        <v>-5.1275901622925346</v>
      </c>
    </row>
    <row r="833" spans="16:18" x14ac:dyDescent="0.25">
      <c r="P833" s="42">
        <v>327</v>
      </c>
      <c r="Q833" s="42">
        <v>28.711037353771484</v>
      </c>
      <c r="R833" s="42">
        <v>-5.7110373537714842</v>
      </c>
    </row>
    <row r="834" spans="16:18" x14ac:dyDescent="0.25">
      <c r="P834" s="42">
        <v>328</v>
      </c>
      <c r="Q834" s="42">
        <v>22.402709644818422</v>
      </c>
      <c r="R834" s="42">
        <v>-0.20270964481842313</v>
      </c>
    </row>
    <row r="835" spans="16:18" x14ac:dyDescent="0.25">
      <c r="P835" s="42">
        <v>329</v>
      </c>
      <c r="Q835" s="42">
        <v>25.081848822415957</v>
      </c>
      <c r="R835" s="42">
        <v>-5.7818488224159559</v>
      </c>
    </row>
    <row r="836" spans="16:18" x14ac:dyDescent="0.25">
      <c r="P836" s="42">
        <v>330</v>
      </c>
      <c r="Q836" s="42">
        <v>27.580478622799475</v>
      </c>
      <c r="R836" s="42">
        <v>-4.980478622799474</v>
      </c>
    </row>
    <row r="837" spans="16:18" x14ac:dyDescent="0.25">
      <c r="P837" s="42">
        <v>331</v>
      </c>
      <c r="Q837" s="42">
        <v>25.917892253722989</v>
      </c>
      <c r="R837" s="42">
        <v>-6.1178922537229887</v>
      </c>
    </row>
    <row r="838" spans="16:18" x14ac:dyDescent="0.25">
      <c r="P838" s="42">
        <v>332</v>
      </c>
      <c r="Q838" s="42">
        <v>22.744727412171301</v>
      </c>
      <c r="R838" s="42">
        <v>-5.6447274121712994</v>
      </c>
    </row>
    <row r="839" spans="16:18" x14ac:dyDescent="0.25">
      <c r="P839" s="42">
        <v>333</v>
      </c>
      <c r="Q839" s="42">
        <v>27.11495443945806</v>
      </c>
      <c r="R839" s="42">
        <v>-7.7149544394580616</v>
      </c>
    </row>
    <row r="840" spans="16:18" x14ac:dyDescent="0.25">
      <c r="P840" s="42">
        <v>334</v>
      </c>
      <c r="Q840" s="42">
        <v>29.157560550037743</v>
      </c>
      <c r="R840" s="42">
        <v>-6.9575605500377442</v>
      </c>
    </row>
    <row r="841" spans="16:18" x14ac:dyDescent="0.25">
      <c r="P841" s="42">
        <v>335</v>
      </c>
      <c r="Q841" s="42">
        <v>28.141007741516692</v>
      </c>
      <c r="R841" s="42">
        <v>-7.4410077415166924</v>
      </c>
    </row>
    <row r="842" spans="16:18" x14ac:dyDescent="0.25">
      <c r="P842" s="42">
        <v>336</v>
      </c>
      <c r="Q842" s="42">
        <v>26.943945555781621</v>
      </c>
      <c r="R842" s="42">
        <v>-5.8439455557816196</v>
      </c>
    </row>
    <row r="843" spans="16:18" x14ac:dyDescent="0.25">
      <c r="P843" s="42">
        <v>337</v>
      </c>
      <c r="Q843" s="42">
        <v>25.243357212554816</v>
      </c>
      <c r="R843" s="42">
        <v>-5.743357212554816</v>
      </c>
    </row>
    <row r="844" spans="16:18" x14ac:dyDescent="0.25">
      <c r="P844" s="42">
        <v>338</v>
      </c>
      <c r="Q844" s="42">
        <v>24.521319703698744</v>
      </c>
      <c r="R844" s="42">
        <v>-6.0213197036987438</v>
      </c>
    </row>
    <row r="845" spans="16:18" x14ac:dyDescent="0.25">
      <c r="P845" s="42">
        <v>339</v>
      </c>
      <c r="Q845" s="42">
        <v>26.468920878902626</v>
      </c>
      <c r="R845" s="42">
        <v>-5.8689208789026246</v>
      </c>
    </row>
    <row r="846" spans="16:18" x14ac:dyDescent="0.25">
      <c r="P846" s="42">
        <v>340</v>
      </c>
      <c r="Q846" s="42">
        <v>25.300360173780298</v>
      </c>
      <c r="R846" s="42">
        <v>-6.3003601737802981</v>
      </c>
    </row>
    <row r="847" spans="16:18" x14ac:dyDescent="0.25">
      <c r="P847" s="42">
        <v>341</v>
      </c>
      <c r="Q847" s="42">
        <v>25.727882382971394</v>
      </c>
      <c r="R847" s="42">
        <v>-7.027882382971395</v>
      </c>
    </row>
    <row r="848" spans="16:18" x14ac:dyDescent="0.25">
      <c r="P848" s="42">
        <v>342</v>
      </c>
      <c r="Q848" s="42">
        <v>29.338069927251759</v>
      </c>
      <c r="R848" s="42">
        <v>3.361930072748244</v>
      </c>
    </row>
    <row r="849" spans="16:18" x14ac:dyDescent="0.25">
      <c r="P849" s="42">
        <v>343</v>
      </c>
      <c r="Q849" s="42">
        <v>26.335913969376506</v>
      </c>
      <c r="R849" s="42">
        <v>-9.8359139693765059</v>
      </c>
    </row>
    <row r="850" spans="16:18" x14ac:dyDescent="0.25">
      <c r="P850" s="42">
        <v>344</v>
      </c>
      <c r="Q850" s="42">
        <v>27.732486519400755</v>
      </c>
      <c r="R850" s="42">
        <v>-3.8324865194007565</v>
      </c>
    </row>
    <row r="851" spans="16:18" x14ac:dyDescent="0.25">
      <c r="P851" s="42">
        <v>345</v>
      </c>
      <c r="Q851" s="42">
        <v>30.174113358558792</v>
      </c>
      <c r="R851" s="42">
        <v>1.0258866414412076</v>
      </c>
    </row>
    <row r="852" spans="16:18" x14ac:dyDescent="0.25">
      <c r="P852" s="42">
        <v>346</v>
      </c>
      <c r="Q852" s="42">
        <v>24.549821184311483</v>
      </c>
      <c r="R852" s="42">
        <v>-7.0498211843114831</v>
      </c>
    </row>
    <row r="853" spans="16:18" x14ac:dyDescent="0.25">
      <c r="P853" s="42">
        <v>347</v>
      </c>
      <c r="Q853" s="42">
        <v>22.516715567269383</v>
      </c>
      <c r="R853" s="42">
        <v>-5.3167155672693838</v>
      </c>
    </row>
    <row r="854" spans="16:18" x14ac:dyDescent="0.25">
      <c r="P854" s="42">
        <v>348</v>
      </c>
      <c r="Q854" s="42">
        <v>28.511526989482306</v>
      </c>
      <c r="R854" s="42">
        <v>-5.4115269894823044</v>
      </c>
    </row>
    <row r="855" spans="16:18" x14ac:dyDescent="0.25">
      <c r="P855" s="42">
        <v>349</v>
      </c>
      <c r="Q855" s="42">
        <v>28.863045250372764</v>
      </c>
      <c r="R855" s="42">
        <v>-4.3630452503727639</v>
      </c>
    </row>
    <row r="856" spans="16:18" x14ac:dyDescent="0.25">
      <c r="P856" s="42">
        <v>350</v>
      </c>
      <c r="Q856" s="42">
        <v>28.958050185748561</v>
      </c>
      <c r="R856" s="42">
        <v>-2.3580501857485601</v>
      </c>
    </row>
    <row r="857" spans="16:18" x14ac:dyDescent="0.25">
      <c r="P857" s="42">
        <v>351</v>
      </c>
      <c r="Q857" s="42">
        <v>28.872545743910344</v>
      </c>
      <c r="R857" s="42">
        <v>-5.9725457439103451</v>
      </c>
    </row>
    <row r="858" spans="16:18" x14ac:dyDescent="0.25">
      <c r="P858" s="42">
        <v>352</v>
      </c>
      <c r="Q858" s="42">
        <v>29.338069927251759</v>
      </c>
      <c r="R858" s="42">
        <v>-5.2380699272517575</v>
      </c>
    </row>
    <row r="859" spans="16:18" x14ac:dyDescent="0.25">
      <c r="P859" s="42">
        <v>353</v>
      </c>
      <c r="Q859" s="42">
        <v>27.152956413608379</v>
      </c>
      <c r="R859" s="42">
        <v>-8.5529564136083778</v>
      </c>
    </row>
    <row r="860" spans="16:18" x14ac:dyDescent="0.25">
      <c r="P860" s="42">
        <v>354</v>
      </c>
      <c r="Q860" s="42">
        <v>30.278618787472169</v>
      </c>
      <c r="R860" s="42">
        <v>-0.17861878747216764</v>
      </c>
    </row>
    <row r="861" spans="16:18" x14ac:dyDescent="0.25">
      <c r="P861" s="42">
        <v>355</v>
      </c>
      <c r="Q861" s="42">
        <v>26.905943581631302</v>
      </c>
      <c r="R861" s="42">
        <v>-8.7059435816313027</v>
      </c>
    </row>
    <row r="862" spans="16:18" x14ac:dyDescent="0.25">
      <c r="P862" s="42">
        <v>356</v>
      </c>
      <c r="Q862" s="42">
        <v>29.262065978951121</v>
      </c>
      <c r="R862" s="42">
        <v>-8.6620659789511194</v>
      </c>
    </row>
    <row r="863" spans="16:18" x14ac:dyDescent="0.25">
      <c r="P863" s="42">
        <v>357</v>
      </c>
      <c r="Q863" s="42">
        <v>17.832972253242485</v>
      </c>
      <c r="R863" s="42">
        <v>-3.2972253242483873E-2</v>
      </c>
    </row>
    <row r="864" spans="16:18" x14ac:dyDescent="0.25">
      <c r="P864" s="42">
        <v>358</v>
      </c>
      <c r="Q864" s="42">
        <v>21.946685955014587</v>
      </c>
      <c r="R864" s="42">
        <v>-0.24668595501458768</v>
      </c>
    </row>
    <row r="865" spans="16:18" x14ac:dyDescent="0.25">
      <c r="P865" s="42">
        <v>359</v>
      </c>
      <c r="Q865" s="42">
        <v>23.647274298241392</v>
      </c>
      <c r="R865" s="42">
        <v>-0.94727429824139264</v>
      </c>
    </row>
    <row r="866" spans="16:18" x14ac:dyDescent="0.25">
      <c r="P866" s="42">
        <v>360</v>
      </c>
      <c r="Q866" s="42">
        <v>22.516715567269383</v>
      </c>
      <c r="R866" s="42">
        <v>8.3284432730618363E-2</v>
      </c>
    </row>
    <row r="867" spans="16:18" x14ac:dyDescent="0.25">
      <c r="P867" s="42">
        <v>361</v>
      </c>
      <c r="Q867" s="42">
        <v>27.152956413608379</v>
      </c>
      <c r="R867" s="42">
        <v>-2.1529564136083792</v>
      </c>
    </row>
    <row r="868" spans="16:18" x14ac:dyDescent="0.25">
      <c r="P868" s="42">
        <v>362</v>
      </c>
      <c r="Q868" s="42">
        <v>21.072640549557235</v>
      </c>
      <c r="R868" s="42">
        <v>-1.1726405495572365</v>
      </c>
    </row>
    <row r="869" spans="16:18" x14ac:dyDescent="0.25">
      <c r="P869" s="42">
        <v>363</v>
      </c>
      <c r="Q869" s="42">
        <v>24.872837964589202</v>
      </c>
      <c r="R869" s="42">
        <v>-4.0728379645892012</v>
      </c>
    </row>
    <row r="870" spans="16:18" x14ac:dyDescent="0.25">
      <c r="P870" s="42">
        <v>364</v>
      </c>
      <c r="Q870" s="42">
        <v>20.645118340366139</v>
      </c>
      <c r="R870" s="42">
        <v>-3.8451183403661382</v>
      </c>
    </row>
    <row r="871" spans="16:18" x14ac:dyDescent="0.25">
      <c r="P871" s="42">
        <v>365</v>
      </c>
      <c r="Q871" s="42">
        <v>29.528079798003358</v>
      </c>
      <c r="R871" s="42">
        <v>-7.628079798003359</v>
      </c>
    </row>
    <row r="872" spans="16:18" x14ac:dyDescent="0.25">
      <c r="P872" s="42">
        <v>366</v>
      </c>
      <c r="Q872" s="42">
        <v>27.789489480626234</v>
      </c>
      <c r="R872" s="42">
        <v>-0.28948948062623359</v>
      </c>
    </row>
    <row r="873" spans="16:18" x14ac:dyDescent="0.25">
      <c r="P873" s="42">
        <v>367</v>
      </c>
      <c r="Q873" s="42">
        <v>21.253149926771254</v>
      </c>
      <c r="R873" s="42">
        <v>0.64685007322874455</v>
      </c>
    </row>
    <row r="874" spans="16:18" x14ac:dyDescent="0.25">
      <c r="P874" s="42">
        <v>368</v>
      </c>
      <c r="Q874" s="42">
        <v>21.889682993789108</v>
      </c>
      <c r="R874" s="42">
        <v>1.210317006210893</v>
      </c>
    </row>
    <row r="875" spans="16:18" x14ac:dyDescent="0.25">
      <c r="P875" s="42">
        <v>369</v>
      </c>
      <c r="Q875" s="42">
        <v>31.45667998613208</v>
      </c>
      <c r="R875" s="42">
        <v>18.54332001386792</v>
      </c>
    </row>
    <row r="876" spans="16:18" x14ac:dyDescent="0.25">
      <c r="P876" s="42">
        <v>370</v>
      </c>
      <c r="Q876" s="42">
        <v>31.010156789865825</v>
      </c>
      <c r="R876" s="42">
        <v>18.989843210134175</v>
      </c>
    </row>
    <row r="877" spans="16:18" x14ac:dyDescent="0.25">
      <c r="P877" s="42">
        <v>371</v>
      </c>
      <c r="Q877" s="42">
        <v>31.741694792259477</v>
      </c>
      <c r="R877" s="42">
        <v>18.258305207740523</v>
      </c>
    </row>
    <row r="878" spans="16:18" x14ac:dyDescent="0.25">
      <c r="P878" s="42">
        <v>372</v>
      </c>
      <c r="Q878" s="42">
        <v>25.499870538069477</v>
      </c>
      <c r="R878" s="42">
        <v>24.500129461930523</v>
      </c>
    </row>
    <row r="879" spans="16:18" x14ac:dyDescent="0.25">
      <c r="P879" s="42">
        <v>373</v>
      </c>
      <c r="Q879" s="42">
        <v>26.117402618012168</v>
      </c>
      <c r="R879" s="42">
        <v>23.882597381987832</v>
      </c>
    </row>
    <row r="880" spans="16:18" x14ac:dyDescent="0.25">
      <c r="P880" s="42">
        <v>374</v>
      </c>
      <c r="Q880" s="42">
        <v>1.520624849217775</v>
      </c>
      <c r="R880" s="42">
        <v>12.279375150782226</v>
      </c>
    </row>
    <row r="881" spans="16:18" x14ac:dyDescent="0.25">
      <c r="P881" s="42">
        <v>375</v>
      </c>
      <c r="Q881" s="42">
        <v>-1.51953308280779</v>
      </c>
      <c r="R881" s="42">
        <v>15.319533082807791</v>
      </c>
    </row>
    <row r="882" spans="16:18" x14ac:dyDescent="0.25">
      <c r="P882" s="42">
        <v>376</v>
      </c>
      <c r="Q882" s="42">
        <v>21.785177564875731</v>
      </c>
      <c r="R882" s="42">
        <v>-6.7851775648757311</v>
      </c>
    </row>
    <row r="883" spans="16:18" x14ac:dyDescent="0.25">
      <c r="P883" s="42">
        <v>377</v>
      </c>
      <c r="Q883" s="42">
        <v>12.474693898047416</v>
      </c>
      <c r="R883" s="42">
        <v>1.4253061019525841</v>
      </c>
    </row>
    <row r="884" spans="16:18" x14ac:dyDescent="0.25">
      <c r="P884" s="42">
        <v>378</v>
      </c>
      <c r="Q884" s="42">
        <v>14.3747926055634</v>
      </c>
      <c r="R884" s="42">
        <v>-1.074792605563399</v>
      </c>
    </row>
    <row r="885" spans="16:18" x14ac:dyDescent="0.25">
      <c r="P885" s="42">
        <v>379</v>
      </c>
      <c r="Q885" s="42">
        <v>12.04717168885632</v>
      </c>
      <c r="R885" s="42">
        <v>1.0528283111436796</v>
      </c>
    </row>
    <row r="886" spans="16:18" x14ac:dyDescent="0.25">
      <c r="P886" s="42">
        <v>380</v>
      </c>
      <c r="Q886" s="42">
        <v>13.861765954534082</v>
      </c>
      <c r="R886" s="42">
        <v>-3.6617659545340828</v>
      </c>
    </row>
    <row r="887" spans="16:18" x14ac:dyDescent="0.25">
      <c r="P887" s="42">
        <v>381</v>
      </c>
      <c r="Q887" s="42">
        <v>18.203491501208102</v>
      </c>
      <c r="R887" s="42">
        <v>-7.8034915012081019</v>
      </c>
    </row>
    <row r="888" spans="16:18" x14ac:dyDescent="0.25">
      <c r="P888" s="42">
        <v>382</v>
      </c>
      <c r="Q888" s="42">
        <v>14.526800502164679</v>
      </c>
      <c r="R888" s="42">
        <v>-3.626800502164679</v>
      </c>
    </row>
    <row r="889" spans="16:18" x14ac:dyDescent="0.25">
      <c r="P889" s="42">
        <v>383</v>
      </c>
      <c r="Q889" s="42">
        <v>12.132676130694538</v>
      </c>
      <c r="R889" s="42">
        <v>-0.83267613069453716</v>
      </c>
    </row>
    <row r="890" spans="16:18" x14ac:dyDescent="0.25">
      <c r="P890" s="42">
        <v>384</v>
      </c>
      <c r="Q890" s="42">
        <v>11.220628751086871</v>
      </c>
      <c r="R890" s="42">
        <v>1.0793712489131302</v>
      </c>
    </row>
    <row r="891" spans="16:18" x14ac:dyDescent="0.25">
      <c r="P891" s="42">
        <v>385</v>
      </c>
      <c r="Q891" s="42">
        <v>5.453829173775862</v>
      </c>
      <c r="R891" s="42">
        <v>3.3461708262241388</v>
      </c>
    </row>
    <row r="892" spans="16:18" x14ac:dyDescent="0.25">
      <c r="P892" s="42">
        <v>386</v>
      </c>
      <c r="Q892" s="42">
        <v>5.2828202900994263</v>
      </c>
      <c r="R892" s="42">
        <v>1.9171797099005738</v>
      </c>
    </row>
    <row r="893" spans="16:18" x14ac:dyDescent="0.25">
      <c r="P893" s="42">
        <v>387</v>
      </c>
      <c r="Q893" s="42">
        <v>7.6864451551071404</v>
      </c>
      <c r="R893" s="42">
        <v>2.8135548448928596</v>
      </c>
    </row>
    <row r="894" spans="16:18" x14ac:dyDescent="0.25">
      <c r="P894" s="42">
        <v>388</v>
      </c>
      <c r="Q894" s="42">
        <v>4.1617620526649937</v>
      </c>
      <c r="R894" s="42">
        <v>3.2382379473350067</v>
      </c>
    </row>
    <row r="895" spans="16:18" x14ac:dyDescent="0.25">
      <c r="P895" s="42">
        <v>389</v>
      </c>
      <c r="Q895" s="42">
        <v>5.4633296673134417</v>
      </c>
      <c r="R895" s="42">
        <v>4.7366703326865576</v>
      </c>
    </row>
    <row r="896" spans="16:18" x14ac:dyDescent="0.25">
      <c r="P896" s="42">
        <v>390</v>
      </c>
      <c r="Q896" s="42">
        <v>14.745311853529014</v>
      </c>
      <c r="R896" s="42">
        <v>-3.2453118535290137</v>
      </c>
    </row>
    <row r="897" spans="16:18" x14ac:dyDescent="0.25">
      <c r="P897" s="42">
        <v>391</v>
      </c>
      <c r="Q897" s="42">
        <v>18.298496436583903</v>
      </c>
      <c r="R897" s="42">
        <v>-3.1984964365839037</v>
      </c>
    </row>
    <row r="898" spans="16:18" x14ac:dyDescent="0.25">
      <c r="P898" s="42">
        <v>392</v>
      </c>
      <c r="Q898" s="42">
        <v>16.730915002883215</v>
      </c>
      <c r="R898" s="42">
        <v>6.4690849971167843</v>
      </c>
    </row>
    <row r="899" spans="16:18" x14ac:dyDescent="0.25">
      <c r="P899" s="42">
        <v>393</v>
      </c>
      <c r="Q899" s="42">
        <v>10.15657347487792</v>
      </c>
      <c r="R899" s="42">
        <v>-0.45657347487792066</v>
      </c>
    </row>
    <row r="900" spans="16:18" x14ac:dyDescent="0.25">
      <c r="P900" s="42">
        <v>394</v>
      </c>
      <c r="Q900" s="42">
        <v>20.141592182874405</v>
      </c>
      <c r="R900" s="42">
        <v>-6.341592182874404</v>
      </c>
    </row>
    <row r="901" spans="16:18" x14ac:dyDescent="0.25">
      <c r="P901" s="42">
        <v>395</v>
      </c>
      <c r="Q901" s="42">
        <v>19.020533945439972</v>
      </c>
      <c r="R901" s="42">
        <v>-6.3205339454399727</v>
      </c>
    </row>
    <row r="902" spans="16:18" x14ac:dyDescent="0.25">
      <c r="P902" s="42">
        <v>396</v>
      </c>
      <c r="Q902" s="42">
        <v>18.28899594304632</v>
      </c>
      <c r="R902" s="42">
        <v>-5.1889959430463204</v>
      </c>
    </row>
    <row r="903" spans="16:18" x14ac:dyDescent="0.25">
      <c r="P903" s="42">
        <v>397</v>
      </c>
      <c r="Q903" s="42">
        <v>16.151384897090843</v>
      </c>
      <c r="R903" s="42">
        <v>-3.6513848970908427</v>
      </c>
    </row>
    <row r="904" spans="16:18" x14ac:dyDescent="0.25">
      <c r="P904" s="42">
        <v>398</v>
      </c>
      <c r="Q904" s="42">
        <v>15.628857752523945</v>
      </c>
      <c r="R904" s="42">
        <v>-7.1288577525239454</v>
      </c>
    </row>
    <row r="905" spans="16:18" x14ac:dyDescent="0.25">
      <c r="P905" s="42">
        <v>399</v>
      </c>
      <c r="Q905" s="42">
        <v>5.491831147926181</v>
      </c>
      <c r="R905" s="42">
        <v>-0.49183114792618099</v>
      </c>
    </row>
    <row r="906" spans="16:18" x14ac:dyDescent="0.25">
      <c r="P906" s="42">
        <v>400</v>
      </c>
      <c r="Q906" s="42">
        <v>6.0808617472561366</v>
      </c>
      <c r="R906" s="42">
        <v>0.21913825274386323</v>
      </c>
    </row>
    <row r="907" spans="16:18" x14ac:dyDescent="0.25">
      <c r="P907" s="42">
        <v>401</v>
      </c>
      <c r="Q907" s="42">
        <v>9.1210196792817086</v>
      </c>
      <c r="R907" s="42">
        <v>-3.521019679281709</v>
      </c>
    </row>
    <row r="908" spans="16:18" x14ac:dyDescent="0.25">
      <c r="P908" s="42">
        <v>402</v>
      </c>
      <c r="Q908" s="42">
        <v>15.248838011020752</v>
      </c>
      <c r="R908" s="42">
        <v>-8.0488380110207522</v>
      </c>
    </row>
    <row r="909" spans="16:18" x14ac:dyDescent="0.25">
      <c r="P909" s="42">
        <v>403</v>
      </c>
      <c r="Q909" s="42">
        <v>15.258338504558331</v>
      </c>
      <c r="R909" s="42">
        <v>-3.1583385045583316</v>
      </c>
    </row>
    <row r="910" spans="16:18" x14ac:dyDescent="0.25">
      <c r="P910" s="42">
        <v>404</v>
      </c>
      <c r="Q910" s="42">
        <v>15.771365155587645</v>
      </c>
      <c r="R910" s="42">
        <v>-7.4713651555876446</v>
      </c>
    </row>
    <row r="911" spans="16:18" x14ac:dyDescent="0.25">
      <c r="P911" s="42">
        <v>405</v>
      </c>
      <c r="Q911" s="42">
        <v>8.5414895734893328</v>
      </c>
      <c r="R911" s="42">
        <v>-4.1489573489332798E-2</v>
      </c>
    </row>
    <row r="912" spans="16:18" x14ac:dyDescent="0.25">
      <c r="P912" s="42">
        <v>406</v>
      </c>
      <c r="Q912" s="42">
        <v>12.721706730024493</v>
      </c>
      <c r="R912" s="42">
        <v>-7.7217067300244935</v>
      </c>
    </row>
    <row r="913" spans="16:18" x14ac:dyDescent="0.25">
      <c r="P913" s="42">
        <v>407</v>
      </c>
      <c r="Q913" s="42">
        <v>12.379688962671619</v>
      </c>
      <c r="R913" s="42">
        <v>-0.47968896267161831</v>
      </c>
    </row>
    <row r="914" spans="16:18" x14ac:dyDescent="0.25">
      <c r="P914" s="42">
        <v>408</v>
      </c>
      <c r="Q914" s="42">
        <v>23.029742218298697</v>
      </c>
      <c r="R914" s="42">
        <v>4.8702577817013015</v>
      </c>
    </row>
    <row r="915" spans="16:18" x14ac:dyDescent="0.25">
      <c r="P915" s="42">
        <v>409</v>
      </c>
      <c r="Q915" s="42">
        <v>9.4725379401721668</v>
      </c>
      <c r="R915" s="42">
        <v>7.7274620598278325</v>
      </c>
    </row>
    <row r="916" spans="16:18" x14ac:dyDescent="0.25">
      <c r="P916" s="42">
        <v>410</v>
      </c>
      <c r="Q916" s="42">
        <v>15.761864662050066</v>
      </c>
      <c r="R916" s="42">
        <v>11.738135337949934</v>
      </c>
    </row>
    <row r="917" spans="16:18" x14ac:dyDescent="0.25">
      <c r="P917" s="42">
        <v>411</v>
      </c>
      <c r="Q917" s="42">
        <v>24.94884191288984</v>
      </c>
      <c r="R917" s="42">
        <v>-9.94884191288984</v>
      </c>
    </row>
    <row r="918" spans="16:18" x14ac:dyDescent="0.25">
      <c r="P918" s="42">
        <v>412</v>
      </c>
      <c r="Q918" s="42">
        <v>14.393793592638559</v>
      </c>
      <c r="R918" s="42">
        <v>2.8062064073614401</v>
      </c>
    </row>
    <row r="919" spans="16:18" x14ac:dyDescent="0.25">
      <c r="P919" s="42">
        <v>413</v>
      </c>
      <c r="Q919" s="42">
        <v>1.9006445907209795</v>
      </c>
      <c r="R919" s="42">
        <v>15.999355409279019</v>
      </c>
    </row>
    <row r="920" spans="16:18" x14ac:dyDescent="0.25">
      <c r="P920" s="42">
        <v>414</v>
      </c>
      <c r="Q920" s="42">
        <v>15.476849855922669</v>
      </c>
      <c r="R920" s="42">
        <v>0.82315014407733145</v>
      </c>
    </row>
    <row r="921" spans="16:18" x14ac:dyDescent="0.25">
      <c r="P921" s="42">
        <v>415</v>
      </c>
      <c r="Q921" s="42">
        <v>-0.5789842225873798</v>
      </c>
      <c r="R921" s="42">
        <v>7.5789842225873798</v>
      </c>
    </row>
    <row r="922" spans="16:18" x14ac:dyDescent="0.25">
      <c r="P922" s="42">
        <v>416</v>
      </c>
      <c r="Q922" s="42">
        <v>6.9549071527134885</v>
      </c>
      <c r="R922" s="42">
        <v>0.24509284728651171</v>
      </c>
    </row>
    <row r="923" spans="16:18" x14ac:dyDescent="0.25">
      <c r="P923" s="42">
        <v>417</v>
      </c>
      <c r="Q923" s="42">
        <v>10.052068045964539</v>
      </c>
      <c r="R923" s="42">
        <v>-2.5520680459645391</v>
      </c>
    </row>
    <row r="924" spans="16:18" x14ac:dyDescent="0.25">
      <c r="P924" s="42">
        <v>418</v>
      </c>
      <c r="Q924" s="42">
        <v>9.2445260952702455</v>
      </c>
      <c r="R924" s="42">
        <v>1.1554739047297549</v>
      </c>
    </row>
    <row r="925" spans="16:18" x14ac:dyDescent="0.25">
      <c r="P925" s="42">
        <v>419</v>
      </c>
      <c r="Q925" s="42">
        <v>14.963823204893352</v>
      </c>
      <c r="R925" s="42">
        <v>-6.163823204893351</v>
      </c>
    </row>
    <row r="926" spans="16:18" x14ac:dyDescent="0.25">
      <c r="P926" s="42">
        <v>420</v>
      </c>
      <c r="Q926" s="42">
        <v>12.949718574926415</v>
      </c>
      <c r="R926" s="42">
        <v>-4.5497185749264144</v>
      </c>
    </row>
    <row r="927" spans="16:18" x14ac:dyDescent="0.25">
      <c r="P927" s="42">
        <v>421</v>
      </c>
      <c r="Q927" s="42">
        <v>20.284099585938105</v>
      </c>
      <c r="R927" s="42">
        <v>-3.5840995859381053</v>
      </c>
    </row>
    <row r="928" spans="16:18" x14ac:dyDescent="0.25">
      <c r="P928" s="42">
        <v>422</v>
      </c>
      <c r="Q928" s="42">
        <v>19.63806602538267</v>
      </c>
      <c r="R928" s="42">
        <v>-5.4380660253826711</v>
      </c>
    </row>
    <row r="929" spans="16:18" x14ac:dyDescent="0.25">
      <c r="P929" s="42">
        <v>423</v>
      </c>
      <c r="Q929" s="42">
        <v>21.158144991395456</v>
      </c>
      <c r="R929" s="42">
        <v>-0.35814499139545575</v>
      </c>
    </row>
    <row r="930" spans="16:18" x14ac:dyDescent="0.25">
      <c r="P930" s="42">
        <v>424</v>
      </c>
      <c r="Q930" s="42">
        <v>12.427191430359517</v>
      </c>
      <c r="R930" s="42">
        <v>0.9728085696404829</v>
      </c>
    </row>
    <row r="931" spans="16:18" x14ac:dyDescent="0.25">
      <c r="P931" s="42">
        <v>425</v>
      </c>
      <c r="Q931" s="42">
        <v>18.250993968896001</v>
      </c>
      <c r="R931" s="42">
        <v>-6.5509939688960017</v>
      </c>
    </row>
    <row r="932" spans="16:18" x14ac:dyDescent="0.25">
      <c r="P932" s="42">
        <v>426</v>
      </c>
      <c r="Q932" s="42">
        <v>11.382137141225726</v>
      </c>
      <c r="R932" s="42">
        <v>-3.0821371412257257</v>
      </c>
    </row>
    <row r="933" spans="16:18" x14ac:dyDescent="0.25">
      <c r="P933" s="42">
        <v>427</v>
      </c>
      <c r="Q933" s="42">
        <v>19.64756651892025</v>
      </c>
      <c r="R933" s="42">
        <v>-9.4475665189202509</v>
      </c>
    </row>
    <row r="934" spans="16:18" x14ac:dyDescent="0.25">
      <c r="P934" s="42">
        <v>428</v>
      </c>
      <c r="Q934" s="42">
        <v>20.7591242628171</v>
      </c>
      <c r="R934" s="42">
        <v>-9.8591242628170992</v>
      </c>
    </row>
    <row r="935" spans="16:18" x14ac:dyDescent="0.25">
      <c r="P935" s="42">
        <v>429</v>
      </c>
      <c r="Q935" s="42">
        <v>14.108778786511163</v>
      </c>
      <c r="R935" s="42">
        <v>-3.1087787865111629</v>
      </c>
    </row>
    <row r="936" spans="16:18" x14ac:dyDescent="0.25">
      <c r="P936" s="42">
        <v>430</v>
      </c>
      <c r="Q936" s="42">
        <v>11.676652440890706</v>
      </c>
      <c r="R936" s="42">
        <v>-2.176652440890706</v>
      </c>
    </row>
    <row r="937" spans="16:18" x14ac:dyDescent="0.25">
      <c r="P937" s="42">
        <v>431</v>
      </c>
      <c r="Q937" s="42">
        <v>17.794970279092166</v>
      </c>
      <c r="R937" s="42">
        <v>-3.2949702790921656</v>
      </c>
    </row>
    <row r="938" spans="16:18" x14ac:dyDescent="0.25">
      <c r="P938" s="42">
        <v>432</v>
      </c>
      <c r="Q938" s="42">
        <v>15.847369103888283</v>
      </c>
      <c r="R938" s="42">
        <v>-1.7473691038882837</v>
      </c>
    </row>
    <row r="939" spans="16:18" x14ac:dyDescent="0.25">
      <c r="P939" s="42">
        <v>433</v>
      </c>
      <c r="Q939" s="42">
        <v>23.124747153674498</v>
      </c>
      <c r="R939" s="42">
        <v>-7.0247471536744968</v>
      </c>
    </row>
    <row r="940" spans="16:18" x14ac:dyDescent="0.25">
      <c r="P940" s="42">
        <v>434</v>
      </c>
      <c r="Q940" s="42">
        <v>19.144040361428516</v>
      </c>
      <c r="R940" s="42">
        <v>-4.8440403614285152</v>
      </c>
    </row>
    <row r="941" spans="16:18" x14ac:dyDescent="0.25">
      <c r="P941" s="42">
        <v>435</v>
      </c>
      <c r="Q941" s="42">
        <v>20.141592182874405</v>
      </c>
      <c r="R941" s="42">
        <v>-8.4415921828744054</v>
      </c>
    </row>
    <row r="942" spans="16:18" x14ac:dyDescent="0.25">
      <c r="P942" s="42">
        <v>436</v>
      </c>
      <c r="Q942" s="42">
        <v>12.446192417434677</v>
      </c>
      <c r="R942" s="42">
        <v>0.95380758256532339</v>
      </c>
    </row>
    <row r="943" spans="16:18" x14ac:dyDescent="0.25">
      <c r="P943" s="42">
        <v>437</v>
      </c>
      <c r="Q943" s="42">
        <v>17.405450044051388</v>
      </c>
      <c r="R943" s="42">
        <v>-7.8054500440513888</v>
      </c>
    </row>
    <row r="944" spans="16:18" x14ac:dyDescent="0.25">
      <c r="P944" s="42">
        <v>438</v>
      </c>
      <c r="Q944" s="42">
        <v>9.4250354724842644</v>
      </c>
      <c r="R944" s="42">
        <v>-0.72503547248426514</v>
      </c>
    </row>
    <row r="945" spans="16:18" x14ac:dyDescent="0.25">
      <c r="P945" s="42">
        <v>439</v>
      </c>
      <c r="Q945" s="42">
        <v>2.233161864536271</v>
      </c>
      <c r="R945" s="42">
        <v>6.1668381354637294</v>
      </c>
    </row>
    <row r="946" spans="16:18" x14ac:dyDescent="0.25">
      <c r="P946" s="42">
        <v>440</v>
      </c>
      <c r="Q946" s="42">
        <v>12.816711665400295</v>
      </c>
      <c r="R946" s="42">
        <v>-1.6711665400293896E-2</v>
      </c>
    </row>
    <row r="947" spans="16:18" x14ac:dyDescent="0.25">
      <c r="P947" s="42">
        <v>441</v>
      </c>
      <c r="Q947" s="42">
        <v>13.548249667793947</v>
      </c>
      <c r="R947" s="42">
        <v>-3.0482496677939466</v>
      </c>
    </row>
    <row r="948" spans="16:18" x14ac:dyDescent="0.25">
      <c r="P948" s="42">
        <v>442</v>
      </c>
      <c r="Q948" s="42">
        <v>16.008877494027143</v>
      </c>
      <c r="R948" s="42">
        <v>1.0911225059728586</v>
      </c>
    </row>
    <row r="949" spans="16:18" x14ac:dyDescent="0.25">
      <c r="P949" s="42">
        <v>443</v>
      </c>
      <c r="Q949" s="42">
        <v>18.792522100538058</v>
      </c>
      <c r="R949" s="42">
        <v>-0.39252210053805925</v>
      </c>
    </row>
    <row r="950" spans="16:18" x14ac:dyDescent="0.25">
      <c r="P950" s="42">
        <v>444</v>
      </c>
      <c r="Q950" s="42">
        <v>16.645410561044997</v>
      </c>
      <c r="R950" s="42">
        <v>-1.2454105610449968</v>
      </c>
    </row>
    <row r="951" spans="16:18" x14ac:dyDescent="0.25">
      <c r="P951" s="42">
        <v>445</v>
      </c>
      <c r="Q951" s="42">
        <v>11.952166753480522</v>
      </c>
      <c r="R951" s="42">
        <v>-1.1521667534805218</v>
      </c>
    </row>
    <row r="952" spans="16:18" x14ac:dyDescent="0.25">
      <c r="P952" s="42">
        <v>446</v>
      </c>
      <c r="Q952" s="42">
        <v>11.771657376266504</v>
      </c>
      <c r="R952" s="42">
        <v>2.8342623733497163E-2</v>
      </c>
    </row>
    <row r="953" spans="16:18" x14ac:dyDescent="0.25">
      <c r="P953" s="42">
        <v>447</v>
      </c>
      <c r="Q953" s="42">
        <v>17.652462876028469</v>
      </c>
      <c r="R953" s="42">
        <v>-2.7524628760284688</v>
      </c>
    </row>
    <row r="954" spans="16:18" x14ac:dyDescent="0.25">
      <c r="P954" s="42">
        <v>448</v>
      </c>
      <c r="Q954" s="42">
        <v>18.935029503601754</v>
      </c>
      <c r="R954" s="42">
        <v>-6.3350295036017545</v>
      </c>
    </row>
    <row r="955" spans="16:18" x14ac:dyDescent="0.25">
      <c r="P955" s="42">
        <v>449</v>
      </c>
      <c r="Q955" s="42">
        <v>17.329446095750754</v>
      </c>
      <c r="R955" s="42">
        <v>-3.2294460957507543</v>
      </c>
    </row>
    <row r="956" spans="16:18" x14ac:dyDescent="0.25">
      <c r="P956" s="42">
        <v>450</v>
      </c>
      <c r="Q956" s="42">
        <v>16.208387858316321</v>
      </c>
      <c r="R956" s="42">
        <v>-3.2083878583163212</v>
      </c>
    </row>
    <row r="957" spans="16:18" x14ac:dyDescent="0.25">
      <c r="P957" s="42">
        <v>451</v>
      </c>
      <c r="Q957" s="42">
        <v>17.984980149843764</v>
      </c>
      <c r="R957" s="42">
        <v>-4.5849801498437639</v>
      </c>
    </row>
    <row r="958" spans="16:18" x14ac:dyDescent="0.25">
      <c r="P958" s="42">
        <v>452</v>
      </c>
      <c r="Q958" s="42">
        <v>17.709465837253948</v>
      </c>
      <c r="R958" s="42">
        <v>-2.5094658372539485</v>
      </c>
    </row>
    <row r="959" spans="16:18" x14ac:dyDescent="0.25">
      <c r="P959" s="42">
        <v>453</v>
      </c>
      <c r="Q959" s="42">
        <v>18.146488539982624</v>
      </c>
      <c r="R959" s="42">
        <v>-2.0464885399826223</v>
      </c>
    </row>
    <row r="960" spans="16:18" x14ac:dyDescent="0.25">
      <c r="P960" s="42">
        <v>454</v>
      </c>
      <c r="Q960" s="42">
        <v>18.650014697474361</v>
      </c>
      <c r="R960" s="42">
        <v>-0.85001469747436076</v>
      </c>
    </row>
    <row r="961" spans="16:18" x14ac:dyDescent="0.25">
      <c r="P961" s="42">
        <v>455</v>
      </c>
      <c r="Q961" s="42">
        <v>16.778417470571117</v>
      </c>
      <c r="R961" s="42">
        <v>-1.878417470571117</v>
      </c>
    </row>
    <row r="962" spans="16:18" x14ac:dyDescent="0.25">
      <c r="P962" s="42">
        <v>456</v>
      </c>
      <c r="Q962" s="42">
        <v>17.329446095750754</v>
      </c>
      <c r="R962" s="42">
        <v>-3.2294460957507543</v>
      </c>
    </row>
    <row r="963" spans="16:18" x14ac:dyDescent="0.25">
      <c r="P963" s="42">
        <v>457</v>
      </c>
      <c r="Q963" s="42">
        <v>16.493402664443717</v>
      </c>
      <c r="R963" s="42">
        <v>-3.7934026644437182</v>
      </c>
    </row>
    <row r="964" spans="16:18" x14ac:dyDescent="0.25">
      <c r="P964" s="42">
        <v>458</v>
      </c>
      <c r="Q964" s="42">
        <v>18.460004826722759</v>
      </c>
      <c r="R964" s="42">
        <v>-4.9600048267227592</v>
      </c>
    </row>
    <row r="965" spans="16:18" x14ac:dyDescent="0.25">
      <c r="P965" s="42">
        <v>459</v>
      </c>
      <c r="Q965" s="42">
        <v>19.134539867890936</v>
      </c>
      <c r="R965" s="42">
        <v>-4.2345398678909358</v>
      </c>
    </row>
    <row r="966" spans="16:18" x14ac:dyDescent="0.25">
      <c r="P966" s="42">
        <v>460</v>
      </c>
      <c r="Q966" s="42">
        <v>20.58811537914066</v>
      </c>
      <c r="R966" s="42">
        <v>-0.58811537914066037</v>
      </c>
    </row>
    <row r="967" spans="16:18" x14ac:dyDescent="0.25">
      <c r="P967" s="42">
        <v>461</v>
      </c>
      <c r="Q967" s="42">
        <v>18.954030490676914</v>
      </c>
      <c r="R967" s="42">
        <v>-2.5540304906769151</v>
      </c>
    </row>
    <row r="968" spans="16:18" x14ac:dyDescent="0.25">
      <c r="P968" s="42">
        <v>462</v>
      </c>
      <c r="Q968" s="42">
        <v>20.635617846828559</v>
      </c>
      <c r="R968" s="42">
        <v>-2.9356178468285599</v>
      </c>
    </row>
    <row r="969" spans="16:18" x14ac:dyDescent="0.25">
      <c r="P969" s="42">
        <v>463</v>
      </c>
      <c r="Q969" s="42">
        <v>21.262650420308834</v>
      </c>
      <c r="R969" s="42">
        <v>-1.7626504203088338</v>
      </c>
    </row>
    <row r="970" spans="16:18" x14ac:dyDescent="0.25">
      <c r="P970" s="42">
        <v>464</v>
      </c>
      <c r="Q970" s="42">
        <v>24.777833029213404</v>
      </c>
      <c r="R970" s="42">
        <v>-4.5778330292134051</v>
      </c>
    </row>
    <row r="971" spans="16:18" x14ac:dyDescent="0.25">
      <c r="P971" s="42">
        <v>465</v>
      </c>
      <c r="Q971" s="42">
        <v>21.994188422702486</v>
      </c>
      <c r="R971" s="42">
        <v>-0.59418842270248717</v>
      </c>
    </row>
    <row r="972" spans="16:18" x14ac:dyDescent="0.25">
      <c r="P972" s="42">
        <v>466</v>
      </c>
      <c r="Q972" s="42">
        <v>21.129643510782714</v>
      </c>
      <c r="R972" s="42">
        <v>-1.2296435107827151</v>
      </c>
    </row>
    <row r="973" spans="16:18" x14ac:dyDescent="0.25">
      <c r="P973" s="42">
        <v>467</v>
      </c>
      <c r="Q973" s="42">
        <v>18.260494462433584</v>
      </c>
      <c r="R973" s="42">
        <v>0.73950553756641568</v>
      </c>
    </row>
    <row r="974" spans="16:18" x14ac:dyDescent="0.25">
      <c r="P974" s="42">
        <v>468</v>
      </c>
      <c r="Q974" s="42">
        <v>14.298788657262758</v>
      </c>
      <c r="R974" s="42">
        <v>4.8012113427372434</v>
      </c>
    </row>
    <row r="975" spans="16:18" x14ac:dyDescent="0.25">
      <c r="P975" s="42">
        <v>469</v>
      </c>
      <c r="Q975" s="42">
        <v>17.329446095750754</v>
      </c>
      <c r="R975" s="42">
        <v>1.7705539042492475</v>
      </c>
    </row>
    <row r="976" spans="16:18" x14ac:dyDescent="0.25">
      <c r="P976" s="42">
        <v>470</v>
      </c>
      <c r="Q976" s="42">
        <v>20.531112417915182</v>
      </c>
      <c r="R976" s="42">
        <v>-0.4311124179151804</v>
      </c>
    </row>
    <row r="977" spans="16:18" x14ac:dyDescent="0.25">
      <c r="P977" s="42">
        <v>471</v>
      </c>
      <c r="Q977" s="42">
        <v>19.077536906665458</v>
      </c>
      <c r="R977" s="42">
        <v>0.82246309333454093</v>
      </c>
    </row>
    <row r="978" spans="16:18" x14ac:dyDescent="0.25">
      <c r="P978" s="42">
        <v>472</v>
      </c>
      <c r="Q978" s="42">
        <v>22.326705696517784</v>
      </c>
      <c r="R978" s="42">
        <v>-2.7267056965177829</v>
      </c>
    </row>
    <row r="979" spans="16:18" x14ac:dyDescent="0.25">
      <c r="P979" s="42">
        <v>473</v>
      </c>
      <c r="Q979" s="42">
        <v>20.911132159418379</v>
      </c>
      <c r="R979" s="42">
        <v>2.2888678405816201</v>
      </c>
    </row>
    <row r="980" spans="16:18" x14ac:dyDescent="0.25">
      <c r="P980" s="42">
        <v>474</v>
      </c>
      <c r="Q980" s="42">
        <v>23.476265414564956</v>
      </c>
      <c r="R980" s="42">
        <v>6.3237345854350444</v>
      </c>
    </row>
    <row r="981" spans="16:18" x14ac:dyDescent="0.25">
      <c r="P981" s="42">
        <v>475</v>
      </c>
      <c r="Q981" s="42">
        <v>17.319945602213171</v>
      </c>
      <c r="R981" s="42">
        <v>-3.5199456022131699</v>
      </c>
    </row>
    <row r="982" spans="16:18" x14ac:dyDescent="0.25">
      <c r="P982" s="42">
        <v>476</v>
      </c>
      <c r="Q982" s="42">
        <v>11.657651453815543</v>
      </c>
      <c r="R982" s="42">
        <v>1.6423485461844578</v>
      </c>
    </row>
    <row r="983" spans="16:18" x14ac:dyDescent="0.25">
      <c r="P983" s="42">
        <v>477</v>
      </c>
      <c r="Q983" s="42">
        <v>16.806918951183857</v>
      </c>
      <c r="R983" s="42">
        <v>-0.1069189511838573</v>
      </c>
    </row>
    <row r="984" spans="16:18" x14ac:dyDescent="0.25">
      <c r="P984" s="42">
        <v>478</v>
      </c>
      <c r="Q984" s="42">
        <v>10.888111477271572</v>
      </c>
      <c r="R984" s="42">
        <v>1.1118885227284281</v>
      </c>
    </row>
    <row r="985" spans="16:18" x14ac:dyDescent="0.25">
      <c r="P985" s="42">
        <v>479</v>
      </c>
      <c r="Q985" s="42">
        <v>17.424451031126548</v>
      </c>
      <c r="R985" s="42">
        <v>-2.8244510311265483</v>
      </c>
    </row>
    <row r="986" spans="16:18" x14ac:dyDescent="0.25">
      <c r="P986" s="42">
        <v>480</v>
      </c>
      <c r="Q986" s="42">
        <v>22.098693851615867</v>
      </c>
      <c r="R986" s="42">
        <v>-0.69869385161586806</v>
      </c>
    </row>
    <row r="987" spans="16:18" x14ac:dyDescent="0.25">
      <c r="P987" s="42">
        <v>481</v>
      </c>
      <c r="Q987" s="42">
        <v>24.350310820022308</v>
      </c>
      <c r="R987" s="42">
        <v>-1.3503108200223082</v>
      </c>
    </row>
    <row r="988" spans="16:18" x14ac:dyDescent="0.25">
      <c r="P988" s="42">
        <v>482</v>
      </c>
      <c r="Q988" s="42">
        <v>27.200458881296278</v>
      </c>
      <c r="R988" s="42">
        <v>-3.5004588812962787</v>
      </c>
    </row>
    <row r="989" spans="16:18" x14ac:dyDescent="0.25">
      <c r="P989" s="42">
        <v>483</v>
      </c>
      <c r="Q989" s="42">
        <v>27.893994909539614</v>
      </c>
      <c r="R989" s="42">
        <v>-2.8939949095396145</v>
      </c>
    </row>
    <row r="990" spans="16:18" x14ac:dyDescent="0.25">
      <c r="P990" s="42">
        <v>484</v>
      </c>
      <c r="Q990" s="42">
        <v>24.654326613224864</v>
      </c>
      <c r="R990" s="42">
        <v>-2.8543266132248633</v>
      </c>
    </row>
    <row r="991" spans="16:18" x14ac:dyDescent="0.25">
      <c r="P991" s="42">
        <v>485</v>
      </c>
      <c r="Q991" s="42">
        <v>21.880182500251529</v>
      </c>
      <c r="R991" s="42">
        <v>-1.2801825002515272</v>
      </c>
    </row>
    <row r="992" spans="16:18" x14ac:dyDescent="0.25">
      <c r="P992" s="42">
        <v>486</v>
      </c>
      <c r="Q992" s="42">
        <v>24.502318716623584</v>
      </c>
      <c r="R992" s="42">
        <v>-3.302318716623585</v>
      </c>
    </row>
    <row r="993" spans="16:18" x14ac:dyDescent="0.25">
      <c r="P993" s="42">
        <v>487</v>
      </c>
      <c r="Q993" s="42">
        <v>20.322101560088424</v>
      </c>
      <c r="R993" s="42">
        <v>-1.2221015600884222</v>
      </c>
    </row>
    <row r="994" spans="16:18" x14ac:dyDescent="0.25">
      <c r="P994" s="42">
        <v>488</v>
      </c>
      <c r="Q994" s="42">
        <v>23.675775778854131</v>
      </c>
      <c r="R994" s="42">
        <v>-3.0757757788541298</v>
      </c>
    </row>
    <row r="995" spans="16:18" x14ac:dyDescent="0.25">
      <c r="P995" s="42">
        <v>489</v>
      </c>
      <c r="Q995" s="42">
        <v>17.395949550513812</v>
      </c>
      <c r="R995" s="42">
        <v>-2.1959495505138129</v>
      </c>
    </row>
    <row r="996" spans="16:18" x14ac:dyDescent="0.25">
      <c r="P996" s="42">
        <v>490</v>
      </c>
      <c r="Q996" s="42">
        <v>11.781157869804083</v>
      </c>
      <c r="R996" s="42">
        <v>-4.7811578698040833</v>
      </c>
    </row>
    <row r="997" spans="16:18" x14ac:dyDescent="0.25">
      <c r="P997" s="42">
        <v>491</v>
      </c>
      <c r="Q997" s="42">
        <v>6.3563760598459531</v>
      </c>
      <c r="R997" s="42">
        <v>1.7436239401540465</v>
      </c>
    </row>
    <row r="998" spans="16:18" x14ac:dyDescent="0.25">
      <c r="P998" s="42">
        <v>492</v>
      </c>
      <c r="Q998" s="42">
        <v>17.386449056976229</v>
      </c>
      <c r="R998" s="42">
        <v>-3.7864490569762292</v>
      </c>
    </row>
    <row r="999" spans="16:18" x14ac:dyDescent="0.25">
      <c r="P999" s="42">
        <v>493</v>
      </c>
      <c r="Q999" s="42">
        <v>21.870682006713949</v>
      </c>
      <c r="R999" s="42">
        <v>-1.7706820067139475</v>
      </c>
    </row>
    <row r="1000" spans="16:18" x14ac:dyDescent="0.25">
      <c r="P1000" s="42">
        <v>494</v>
      </c>
      <c r="Q1000" s="42">
        <v>23.143748140749658</v>
      </c>
      <c r="R1000" s="42">
        <v>-1.343748140749657</v>
      </c>
    </row>
    <row r="1001" spans="16:18" x14ac:dyDescent="0.25">
      <c r="P1001" s="42">
        <v>495</v>
      </c>
      <c r="Q1001" s="42">
        <v>21.642670161812031</v>
      </c>
      <c r="R1001" s="42">
        <v>2.8573298381879688</v>
      </c>
    </row>
    <row r="1002" spans="16:18" x14ac:dyDescent="0.25">
      <c r="P1002" s="42">
        <v>496</v>
      </c>
      <c r="Q1002" s="42">
        <v>17.832972253242485</v>
      </c>
      <c r="R1002" s="42">
        <v>5.2670277467575168</v>
      </c>
    </row>
    <row r="1003" spans="16:18" x14ac:dyDescent="0.25">
      <c r="P1003" s="42">
        <v>497</v>
      </c>
      <c r="Q1003" s="42">
        <v>14.469797540939197</v>
      </c>
      <c r="R1003" s="42">
        <v>5.2302024590608021</v>
      </c>
    </row>
    <row r="1004" spans="16:18" x14ac:dyDescent="0.25">
      <c r="P1004" s="42">
        <v>498</v>
      </c>
      <c r="Q1004" s="42">
        <v>21.158144991395456</v>
      </c>
      <c r="R1004" s="42">
        <v>-2.8581449913954557</v>
      </c>
    </row>
    <row r="1005" spans="16:18" x14ac:dyDescent="0.25">
      <c r="P1005" s="42">
        <v>499</v>
      </c>
      <c r="Q1005" s="42">
        <v>22.279203228829886</v>
      </c>
      <c r="R1005" s="42">
        <v>-1.0792032288298863</v>
      </c>
    </row>
    <row r="1006" spans="16:18" x14ac:dyDescent="0.25">
      <c r="P1006" s="42">
        <v>500</v>
      </c>
      <c r="Q1006" s="42">
        <v>20.208095637637463</v>
      </c>
      <c r="R1006" s="42">
        <v>-2.708095637637463</v>
      </c>
    </row>
    <row r="1007" spans="16:18" x14ac:dyDescent="0.25">
      <c r="P1007" s="42">
        <v>501</v>
      </c>
      <c r="Q1007" s="42">
        <v>20.939633640031118</v>
      </c>
      <c r="R1007" s="42">
        <v>-4.1396336400311178</v>
      </c>
    </row>
    <row r="1008" spans="16:18" x14ac:dyDescent="0.25">
      <c r="P1008" s="42">
        <v>502</v>
      </c>
      <c r="Q1008" s="42">
        <v>25.366863628543356</v>
      </c>
      <c r="R1008" s="42">
        <v>-2.9668636285433578</v>
      </c>
    </row>
    <row r="1009" spans="16:18" x14ac:dyDescent="0.25">
      <c r="P1009" s="42">
        <v>503</v>
      </c>
      <c r="Q1009" s="42">
        <v>25.927392747260569</v>
      </c>
      <c r="R1009" s="42">
        <v>-5.3273927472605678</v>
      </c>
    </row>
    <row r="1010" spans="16:18" x14ac:dyDescent="0.25">
      <c r="P1010" s="42">
        <v>504</v>
      </c>
      <c r="Q1010" s="42">
        <v>29.195562524188063</v>
      </c>
      <c r="R1010" s="42">
        <v>-5.2955625241880639</v>
      </c>
    </row>
    <row r="1011" spans="16:18" x14ac:dyDescent="0.25">
      <c r="P1011" s="42">
        <v>505</v>
      </c>
      <c r="Q1011" s="42">
        <v>28.397521067031349</v>
      </c>
      <c r="R1011" s="42">
        <v>-6.3975210670313487</v>
      </c>
    </row>
    <row r="1012" spans="16:18" ht="15.75" thickBot="1" x14ac:dyDescent="0.3">
      <c r="P1012" s="43">
        <v>506</v>
      </c>
      <c r="Q1012" s="43">
        <v>27.067451971770161</v>
      </c>
      <c r="R1012" s="43">
        <v>-15.167451971770161</v>
      </c>
    </row>
    <row r="1013" spans="16:18" x14ac:dyDescent="0.25">
      <c r="P1013" s="42"/>
      <c r="Q1013" s="42"/>
      <c r="R1013" s="42"/>
    </row>
    <row r="1014" spans="16:18" x14ac:dyDescent="0.25">
      <c r="P1014" s="42"/>
      <c r="Q1014" s="42"/>
      <c r="R1014" s="42"/>
    </row>
    <row r="1015" spans="16:18" x14ac:dyDescent="0.25">
      <c r="P1015" s="42"/>
      <c r="Q1015" s="42"/>
      <c r="R1015" s="42"/>
    </row>
    <row r="1016" spans="16:18" x14ac:dyDescent="0.25">
      <c r="P1016" s="42"/>
      <c r="Q1016" s="42"/>
      <c r="R1016" s="42"/>
    </row>
    <row r="1017" spans="16:18" x14ac:dyDescent="0.25">
      <c r="P1017" s="42"/>
      <c r="Q1017" s="42"/>
      <c r="R1017" s="42"/>
    </row>
    <row r="1018" spans="16:18" x14ac:dyDescent="0.25">
      <c r="P1018" s="42"/>
      <c r="Q1018" s="42"/>
      <c r="R1018" s="42"/>
    </row>
    <row r="1019" spans="16:18" x14ac:dyDescent="0.25">
      <c r="P1019" s="42"/>
      <c r="Q1019" s="42"/>
      <c r="R1019" s="42"/>
    </row>
    <row r="1020" spans="16:18" x14ac:dyDescent="0.25">
      <c r="P1020" s="42"/>
      <c r="Q1020" s="42"/>
      <c r="R1020" s="42"/>
    </row>
    <row r="1021" spans="16:18" x14ac:dyDescent="0.25">
      <c r="P1021" s="42"/>
      <c r="Q1021" s="42"/>
      <c r="R1021" s="42"/>
    </row>
    <row r="1022" spans="16:18" x14ac:dyDescent="0.25">
      <c r="P1022" s="42"/>
      <c r="Q1022" s="42"/>
      <c r="R1022" s="42"/>
    </row>
    <row r="1023" spans="16:18" x14ac:dyDescent="0.25">
      <c r="P1023" s="42"/>
      <c r="Q1023" s="42"/>
      <c r="R1023" s="42"/>
    </row>
    <row r="1024" spans="16:18" ht="15.75" thickBot="1" x14ac:dyDescent="0.3">
      <c r="P1024" s="43"/>
      <c r="Q1024" s="43"/>
      <c r="R1024" s="4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EF657-C886-4D45-9660-1C638B32C453}">
  <dimension ref="A1:AC95"/>
  <sheetViews>
    <sheetView topLeftCell="D1" zoomScaleNormal="100" workbookViewId="0">
      <selection activeCell="F97" sqref="F97"/>
    </sheetView>
  </sheetViews>
  <sheetFormatPr defaultRowHeight="15" x14ac:dyDescent="0.25"/>
  <cols>
    <col min="1" max="1" width="18.140625" bestFit="1" customWidth="1"/>
    <col min="2" max="2" width="12.7109375" bestFit="1" customWidth="1"/>
    <col min="3" max="4" width="18.140625" bestFit="1" customWidth="1"/>
    <col min="5" max="5" width="16.85546875" customWidth="1"/>
    <col min="6" max="10" width="18.140625" bestFit="1" customWidth="1"/>
    <col min="11" max="11" width="12.7109375" bestFit="1" customWidth="1"/>
    <col min="13" max="13" width="18.140625" bestFit="1" customWidth="1"/>
    <col min="14" max="14" width="12.7109375" bestFit="1" customWidth="1"/>
    <col min="15" max="16" width="18.140625" bestFit="1" customWidth="1"/>
    <col min="17" max="18" width="12.7109375" bestFit="1" customWidth="1"/>
    <col min="19" max="23" width="18.140625" bestFit="1" customWidth="1"/>
    <col min="25" max="28" width="18.140625" bestFit="1" customWidth="1"/>
    <col min="29" max="29" width="12" bestFit="1" customWidth="1"/>
  </cols>
  <sheetData>
    <row r="1" spans="1:29" x14ac:dyDescent="0.25">
      <c r="A1" s="4" t="s">
        <v>6</v>
      </c>
      <c r="B1" s="4"/>
      <c r="D1" s="4" t="s">
        <v>0</v>
      </c>
      <c r="E1" s="4"/>
      <c r="G1" s="4" t="s">
        <v>1</v>
      </c>
      <c r="H1" s="4"/>
      <c r="J1" s="4" t="s">
        <v>2</v>
      </c>
      <c r="K1" s="4"/>
      <c r="L1" s="5"/>
      <c r="M1" s="4" t="s">
        <v>7</v>
      </c>
      <c r="N1" s="4"/>
      <c r="P1" s="4" t="s">
        <v>3</v>
      </c>
      <c r="Q1" s="4"/>
      <c r="S1" s="4" t="s">
        <v>4</v>
      </c>
      <c r="T1" s="4"/>
      <c r="V1" s="4" t="s">
        <v>8</v>
      </c>
      <c r="W1" s="4"/>
      <c r="Y1" s="4" t="s">
        <v>5</v>
      </c>
      <c r="Z1" s="4"/>
      <c r="AB1" s="4" t="s">
        <v>9</v>
      </c>
      <c r="AC1" s="4"/>
    </row>
    <row r="3" spans="1:29" x14ac:dyDescent="0.25">
      <c r="A3" t="s">
        <v>10</v>
      </c>
      <c r="B3">
        <v>4.8719762845849779</v>
      </c>
      <c r="D3" t="s">
        <v>10</v>
      </c>
      <c r="E3">
        <v>68.574901185770784</v>
      </c>
      <c r="G3" t="s">
        <v>10</v>
      </c>
      <c r="H3">
        <v>11.136778656126504</v>
      </c>
      <c r="J3" t="s">
        <v>10</v>
      </c>
      <c r="K3">
        <v>0.55469505928853724</v>
      </c>
      <c r="M3" t="s">
        <v>10</v>
      </c>
      <c r="N3">
        <v>9.5494071146245059</v>
      </c>
      <c r="P3" t="s">
        <v>10</v>
      </c>
      <c r="Q3">
        <v>408.23715415019763</v>
      </c>
      <c r="S3" t="s">
        <v>10</v>
      </c>
      <c r="T3">
        <v>18.455533596837967</v>
      </c>
      <c r="V3" t="s">
        <v>10</v>
      </c>
      <c r="W3">
        <v>6.2846343873517867</v>
      </c>
      <c r="Y3" t="s">
        <v>10</v>
      </c>
      <c r="Z3">
        <v>12.653063241106723</v>
      </c>
      <c r="AB3" t="s">
        <v>10</v>
      </c>
      <c r="AC3">
        <v>22.532806324110698</v>
      </c>
    </row>
    <row r="4" spans="1:29" x14ac:dyDescent="0.25">
      <c r="A4" t="s">
        <v>11</v>
      </c>
      <c r="B4">
        <v>0.12986015229610323</v>
      </c>
      <c r="D4" t="s">
        <v>11</v>
      </c>
      <c r="E4">
        <v>1.2513695252583026</v>
      </c>
      <c r="G4" t="s">
        <v>11</v>
      </c>
      <c r="H4">
        <v>0.30497988812613019</v>
      </c>
      <c r="J4" t="s">
        <v>11</v>
      </c>
      <c r="K4">
        <v>5.1513910240283929E-3</v>
      </c>
      <c r="M4" t="s">
        <v>11</v>
      </c>
      <c r="N4">
        <v>0.38708489428578602</v>
      </c>
      <c r="P4" t="s">
        <v>11</v>
      </c>
      <c r="Q4">
        <v>7.4923886922962053</v>
      </c>
      <c r="S4" t="s">
        <v>11</v>
      </c>
      <c r="T4">
        <v>9.6243567832414598E-2</v>
      </c>
      <c r="V4" t="s">
        <v>11</v>
      </c>
      <c r="W4">
        <v>3.1235141929339023E-2</v>
      </c>
      <c r="Y4" t="s">
        <v>11</v>
      </c>
      <c r="Z4">
        <v>0.31745890621014489</v>
      </c>
      <c r="AB4" t="s">
        <v>11</v>
      </c>
      <c r="AC4">
        <v>0.40886114749753183</v>
      </c>
    </row>
    <row r="5" spans="1:29" x14ac:dyDescent="0.25">
      <c r="A5" t="s">
        <v>12</v>
      </c>
      <c r="B5">
        <v>4.82</v>
      </c>
      <c r="D5" t="s">
        <v>12</v>
      </c>
      <c r="E5">
        <v>77.5</v>
      </c>
      <c r="G5" t="s">
        <v>12</v>
      </c>
      <c r="H5">
        <v>9.69</v>
      </c>
      <c r="J5" t="s">
        <v>12</v>
      </c>
      <c r="K5">
        <v>0.53800000000000003</v>
      </c>
      <c r="M5" t="s">
        <v>12</v>
      </c>
      <c r="N5">
        <v>5</v>
      </c>
      <c r="P5" t="s">
        <v>12</v>
      </c>
      <c r="Q5">
        <v>330</v>
      </c>
      <c r="S5" t="s">
        <v>12</v>
      </c>
      <c r="T5">
        <v>19.05</v>
      </c>
      <c r="V5" t="s">
        <v>12</v>
      </c>
      <c r="W5">
        <v>6.2084999999999999</v>
      </c>
      <c r="Y5" t="s">
        <v>12</v>
      </c>
      <c r="Z5">
        <v>11.36</v>
      </c>
      <c r="AB5" t="s">
        <v>12</v>
      </c>
      <c r="AC5">
        <v>21.2</v>
      </c>
    </row>
    <row r="6" spans="1:29" x14ac:dyDescent="0.25">
      <c r="A6" t="s">
        <v>13</v>
      </c>
      <c r="B6">
        <v>3.43</v>
      </c>
      <c r="D6" t="s">
        <v>13</v>
      </c>
      <c r="E6">
        <v>100</v>
      </c>
      <c r="G6" t="s">
        <v>13</v>
      </c>
      <c r="H6">
        <v>18.100000000000001</v>
      </c>
      <c r="J6" t="s">
        <v>13</v>
      </c>
      <c r="K6">
        <v>0.53800000000000003</v>
      </c>
      <c r="M6" t="s">
        <v>13</v>
      </c>
      <c r="N6">
        <v>24</v>
      </c>
      <c r="P6" t="s">
        <v>13</v>
      </c>
      <c r="Q6">
        <v>666</v>
      </c>
      <c r="S6" t="s">
        <v>13</v>
      </c>
      <c r="T6">
        <v>20.2</v>
      </c>
      <c r="V6" t="s">
        <v>13</v>
      </c>
      <c r="W6">
        <v>5.7130000000000001</v>
      </c>
      <c r="Y6" t="s">
        <v>13</v>
      </c>
      <c r="Z6">
        <v>8.0500000000000007</v>
      </c>
      <c r="AB6" t="s">
        <v>13</v>
      </c>
      <c r="AC6">
        <v>50</v>
      </c>
    </row>
    <row r="7" spans="1:29" x14ac:dyDescent="0.25">
      <c r="A7" t="s">
        <v>14</v>
      </c>
      <c r="B7">
        <v>2.9211318922824701</v>
      </c>
      <c r="D7" t="s">
        <v>14</v>
      </c>
      <c r="E7">
        <v>28.148861406903585</v>
      </c>
      <c r="G7" t="s">
        <v>14</v>
      </c>
      <c r="H7">
        <v>6.8603529408975747</v>
      </c>
      <c r="J7" t="s">
        <v>14</v>
      </c>
      <c r="K7">
        <v>0.11587767566755379</v>
      </c>
      <c r="M7" t="s">
        <v>14</v>
      </c>
      <c r="N7">
        <v>8.7072593842393662</v>
      </c>
      <c r="P7" t="s">
        <v>14</v>
      </c>
      <c r="Q7">
        <v>168.53711605495897</v>
      </c>
      <c r="S7" t="s">
        <v>14</v>
      </c>
      <c r="T7">
        <v>2.1649455237143891</v>
      </c>
      <c r="V7" t="s">
        <v>14</v>
      </c>
      <c r="W7">
        <v>0.70261714341528281</v>
      </c>
      <c r="Y7" t="s">
        <v>14</v>
      </c>
      <c r="Z7">
        <v>7.1410615113485498</v>
      </c>
      <c r="AB7" t="s">
        <v>14</v>
      </c>
      <c r="AC7">
        <v>9.1971040873797456</v>
      </c>
    </row>
    <row r="8" spans="1:29" x14ac:dyDescent="0.25">
      <c r="A8" t="s">
        <v>15</v>
      </c>
      <c r="B8">
        <v>8.5330115321097644</v>
      </c>
      <c r="D8" t="s">
        <v>15</v>
      </c>
      <c r="E8">
        <v>792.35839850506602</v>
      </c>
      <c r="G8" t="s">
        <v>15</v>
      </c>
      <c r="H8">
        <v>47.064442473682007</v>
      </c>
      <c r="J8" t="s">
        <v>15</v>
      </c>
      <c r="K8">
        <v>1.3427635718114788E-2</v>
      </c>
      <c r="M8" t="s">
        <v>15</v>
      </c>
      <c r="N8">
        <v>75.816365984424522</v>
      </c>
      <c r="P8" t="s">
        <v>15</v>
      </c>
      <c r="Q8">
        <v>28404.759488122712</v>
      </c>
      <c r="S8" t="s">
        <v>15</v>
      </c>
      <c r="T8">
        <v>4.6869891206509697</v>
      </c>
      <c r="V8" t="s">
        <v>15</v>
      </c>
      <c r="W8">
        <v>0.49367085022105212</v>
      </c>
      <c r="Y8" t="s">
        <v>15</v>
      </c>
      <c r="Z8">
        <v>50.994759508863638</v>
      </c>
      <c r="AB8" t="s">
        <v>15</v>
      </c>
      <c r="AC8">
        <v>84.586723594097208</v>
      </c>
    </row>
    <row r="9" spans="1:29" x14ac:dyDescent="0.25">
      <c r="A9" t="s">
        <v>16</v>
      </c>
      <c r="B9">
        <v>-1.1891224643608609</v>
      </c>
      <c r="D9" t="s">
        <v>16</v>
      </c>
      <c r="E9">
        <v>-0.96771559416269604</v>
      </c>
      <c r="G9" t="s">
        <v>16</v>
      </c>
      <c r="H9">
        <v>-1.233539601149531</v>
      </c>
      <c r="J9" t="s">
        <v>16</v>
      </c>
      <c r="K9">
        <v>-6.4667133365429397E-2</v>
      </c>
      <c r="M9" t="s">
        <v>16</v>
      </c>
      <c r="N9">
        <v>-0.86723199360350334</v>
      </c>
      <c r="P9" t="s">
        <v>16</v>
      </c>
      <c r="Q9">
        <v>-1.142407992476824</v>
      </c>
      <c r="S9" t="s">
        <v>16</v>
      </c>
      <c r="T9">
        <v>-0.28509138330541051</v>
      </c>
      <c r="V9" t="s">
        <v>16</v>
      </c>
      <c r="W9">
        <v>1.8915003664993173</v>
      </c>
      <c r="Y9" t="s">
        <v>16</v>
      </c>
      <c r="Z9">
        <v>0.49323951739272553</v>
      </c>
      <c r="AB9" t="s">
        <v>16</v>
      </c>
      <c r="AC9">
        <v>1.495196944165802</v>
      </c>
    </row>
    <row r="10" spans="1:29" x14ac:dyDescent="0.25">
      <c r="A10" t="s">
        <v>17</v>
      </c>
      <c r="B10">
        <v>2.1728079418192266E-2</v>
      </c>
      <c r="D10" t="s">
        <v>17</v>
      </c>
      <c r="E10">
        <v>-0.59896263988129672</v>
      </c>
      <c r="G10" t="s">
        <v>17</v>
      </c>
      <c r="H10">
        <v>0.29502156787350237</v>
      </c>
      <c r="J10" t="s">
        <v>17</v>
      </c>
      <c r="K10">
        <v>0.72930792253488452</v>
      </c>
      <c r="M10" t="s">
        <v>17</v>
      </c>
      <c r="N10">
        <v>1.004814648218201</v>
      </c>
      <c r="P10" t="s">
        <v>17</v>
      </c>
      <c r="Q10">
        <v>0.66995594179501428</v>
      </c>
      <c r="S10" t="s">
        <v>17</v>
      </c>
      <c r="T10">
        <v>-0.8023249268537983</v>
      </c>
      <c r="V10" t="s">
        <v>17</v>
      </c>
      <c r="W10">
        <v>0.40361213328870982</v>
      </c>
      <c r="Y10" t="s">
        <v>17</v>
      </c>
      <c r="Z10">
        <v>0.90646009359153534</v>
      </c>
      <c r="AB10" t="s">
        <v>17</v>
      </c>
      <c r="AC10">
        <v>1.108098408254901</v>
      </c>
    </row>
    <row r="11" spans="1:29" x14ac:dyDescent="0.25">
      <c r="A11" t="s">
        <v>18</v>
      </c>
      <c r="B11">
        <v>9.9500000000000011</v>
      </c>
      <c r="D11" t="s">
        <v>18</v>
      </c>
      <c r="E11">
        <v>97.1</v>
      </c>
      <c r="G11" t="s">
        <v>18</v>
      </c>
      <c r="H11">
        <v>27.279999999999998</v>
      </c>
      <c r="J11" t="s">
        <v>18</v>
      </c>
      <c r="K11">
        <v>0.48599999999999999</v>
      </c>
      <c r="M11" t="s">
        <v>18</v>
      </c>
      <c r="N11">
        <v>23</v>
      </c>
      <c r="P11" t="s">
        <v>18</v>
      </c>
      <c r="Q11">
        <v>524</v>
      </c>
      <c r="S11" t="s">
        <v>18</v>
      </c>
      <c r="T11">
        <v>9.4</v>
      </c>
      <c r="V11" t="s">
        <v>18</v>
      </c>
      <c r="W11">
        <v>5.2189999999999994</v>
      </c>
      <c r="Y11" t="s">
        <v>18</v>
      </c>
      <c r="Z11">
        <v>36.24</v>
      </c>
      <c r="AB11" t="s">
        <v>18</v>
      </c>
      <c r="AC11">
        <v>45</v>
      </c>
    </row>
    <row r="12" spans="1:29" x14ac:dyDescent="0.25">
      <c r="A12" t="s">
        <v>19</v>
      </c>
      <c r="B12">
        <v>0.04</v>
      </c>
      <c r="D12" t="s">
        <v>19</v>
      </c>
      <c r="E12">
        <v>2.9</v>
      </c>
      <c r="G12" t="s">
        <v>19</v>
      </c>
      <c r="H12">
        <v>0.46</v>
      </c>
      <c r="J12" t="s">
        <v>19</v>
      </c>
      <c r="K12">
        <v>0.38500000000000001</v>
      </c>
      <c r="M12" t="s">
        <v>19</v>
      </c>
      <c r="N12">
        <v>1</v>
      </c>
      <c r="P12" t="s">
        <v>19</v>
      </c>
      <c r="Q12">
        <v>187</v>
      </c>
      <c r="S12" t="s">
        <v>19</v>
      </c>
      <c r="T12">
        <v>12.6</v>
      </c>
      <c r="V12" t="s">
        <v>19</v>
      </c>
      <c r="W12">
        <v>3.5609999999999999</v>
      </c>
      <c r="Y12" t="s">
        <v>19</v>
      </c>
      <c r="Z12">
        <v>1.73</v>
      </c>
      <c r="AB12" t="s">
        <v>19</v>
      </c>
      <c r="AC12">
        <v>5</v>
      </c>
    </row>
    <row r="13" spans="1:29" x14ac:dyDescent="0.25">
      <c r="A13" t="s">
        <v>20</v>
      </c>
      <c r="B13">
        <v>9.99</v>
      </c>
      <c r="D13" t="s">
        <v>20</v>
      </c>
      <c r="E13">
        <v>100</v>
      </c>
      <c r="G13" t="s">
        <v>20</v>
      </c>
      <c r="H13">
        <v>27.74</v>
      </c>
      <c r="J13" t="s">
        <v>20</v>
      </c>
      <c r="K13">
        <v>0.871</v>
      </c>
      <c r="M13" t="s">
        <v>20</v>
      </c>
      <c r="N13">
        <v>24</v>
      </c>
      <c r="P13" t="s">
        <v>20</v>
      </c>
      <c r="Q13">
        <v>711</v>
      </c>
      <c r="S13" t="s">
        <v>20</v>
      </c>
      <c r="T13">
        <v>22</v>
      </c>
      <c r="V13" t="s">
        <v>20</v>
      </c>
      <c r="W13">
        <v>8.7799999999999994</v>
      </c>
      <c r="Y13" t="s">
        <v>20</v>
      </c>
      <c r="Z13">
        <v>37.97</v>
      </c>
      <c r="AB13" t="s">
        <v>20</v>
      </c>
      <c r="AC13">
        <v>50</v>
      </c>
    </row>
    <row r="14" spans="1:29" x14ac:dyDescent="0.25">
      <c r="A14" t="s">
        <v>21</v>
      </c>
      <c r="B14">
        <v>2465.2199999999989</v>
      </c>
      <c r="D14" t="s">
        <v>21</v>
      </c>
      <c r="E14">
        <v>34698.900000000016</v>
      </c>
      <c r="G14" t="s">
        <v>21</v>
      </c>
      <c r="H14">
        <v>5635.210000000011</v>
      </c>
      <c r="J14" t="s">
        <v>21</v>
      </c>
      <c r="K14">
        <v>280.67569999999984</v>
      </c>
      <c r="M14" t="s">
        <v>21</v>
      </c>
      <c r="N14">
        <v>4832</v>
      </c>
      <c r="P14" t="s">
        <v>21</v>
      </c>
      <c r="Q14">
        <v>206568</v>
      </c>
      <c r="S14" t="s">
        <v>21</v>
      </c>
      <c r="T14">
        <v>9338.5000000000109</v>
      </c>
      <c r="V14" t="s">
        <v>21</v>
      </c>
      <c r="W14">
        <v>3180.0250000000042</v>
      </c>
      <c r="Y14" t="s">
        <v>21</v>
      </c>
      <c r="Z14">
        <v>6402.4500000000016</v>
      </c>
      <c r="AB14" t="s">
        <v>21</v>
      </c>
      <c r="AC14">
        <v>11401.600000000013</v>
      </c>
    </row>
    <row r="15" spans="1:29" ht="15.75" thickBot="1" x14ac:dyDescent="0.3">
      <c r="A15" s="3" t="s">
        <v>22</v>
      </c>
      <c r="B15" s="3">
        <v>506</v>
      </c>
      <c r="D15" s="3" t="s">
        <v>22</v>
      </c>
      <c r="E15" s="3">
        <v>506</v>
      </c>
      <c r="G15" s="3" t="s">
        <v>22</v>
      </c>
      <c r="H15" s="3">
        <v>506</v>
      </c>
      <c r="J15" s="3" t="s">
        <v>22</v>
      </c>
      <c r="K15" s="3">
        <v>506</v>
      </c>
      <c r="M15" s="3" t="s">
        <v>22</v>
      </c>
      <c r="N15" s="3">
        <v>506</v>
      </c>
      <c r="P15" s="3" t="s">
        <v>22</v>
      </c>
      <c r="Q15" s="3">
        <v>506</v>
      </c>
      <c r="S15" s="3" t="s">
        <v>22</v>
      </c>
      <c r="T15" s="3">
        <v>506</v>
      </c>
      <c r="V15" s="3" t="s">
        <v>22</v>
      </c>
      <c r="W15" s="3">
        <v>506</v>
      </c>
      <c r="Y15" s="3" t="s">
        <v>22</v>
      </c>
      <c r="Z15" s="3">
        <v>506</v>
      </c>
      <c r="AB15" s="3" t="s">
        <v>22</v>
      </c>
      <c r="AC15" s="3">
        <v>506</v>
      </c>
    </row>
    <row r="20" spans="4:5" x14ac:dyDescent="0.25">
      <c r="D20" s="8" t="s">
        <v>52</v>
      </c>
    </row>
    <row r="22" spans="4:5" x14ac:dyDescent="0.25">
      <c r="D22" s="10" t="s">
        <v>54</v>
      </c>
    </row>
    <row r="23" spans="4:5" x14ac:dyDescent="0.25">
      <c r="D23">
        <v>1</v>
      </c>
      <c r="E23" t="s">
        <v>53</v>
      </c>
    </row>
    <row r="24" spans="4:5" x14ac:dyDescent="0.25">
      <c r="D24">
        <v>2</v>
      </c>
      <c r="E24" t="s">
        <v>55</v>
      </c>
    </row>
    <row r="25" spans="4:5" x14ac:dyDescent="0.25">
      <c r="D25">
        <v>3</v>
      </c>
      <c r="E25" t="s">
        <v>56</v>
      </c>
    </row>
    <row r="26" spans="4:5" x14ac:dyDescent="0.25">
      <c r="D26">
        <v>5</v>
      </c>
      <c r="E26" t="s">
        <v>57</v>
      </c>
    </row>
    <row r="27" spans="4:5" x14ac:dyDescent="0.25">
      <c r="D27">
        <v>6</v>
      </c>
      <c r="E27" t="s">
        <v>58</v>
      </c>
    </row>
    <row r="28" spans="4:5" x14ac:dyDescent="0.25">
      <c r="D28">
        <v>7</v>
      </c>
      <c r="E28" t="s">
        <v>61</v>
      </c>
    </row>
    <row r="29" spans="4:5" x14ac:dyDescent="0.25">
      <c r="D29">
        <v>8</v>
      </c>
      <c r="E29" t="s">
        <v>62</v>
      </c>
    </row>
    <row r="30" spans="4:5" x14ac:dyDescent="0.25">
      <c r="D30">
        <v>9</v>
      </c>
      <c r="E30" t="s">
        <v>63</v>
      </c>
    </row>
    <row r="32" spans="4:5" x14ac:dyDescent="0.25">
      <c r="D32" s="10" t="s">
        <v>59</v>
      </c>
    </row>
    <row r="33" spans="4:5" x14ac:dyDescent="0.25">
      <c r="E33" t="s">
        <v>60</v>
      </c>
    </row>
    <row r="34" spans="4:5" x14ac:dyDescent="0.25">
      <c r="E34" t="s">
        <v>64</v>
      </c>
    </row>
    <row r="35" spans="4:5" x14ac:dyDescent="0.25">
      <c r="E35" t="s">
        <v>65</v>
      </c>
    </row>
    <row r="36" spans="4:5" x14ac:dyDescent="0.25">
      <c r="E36" t="s">
        <v>66</v>
      </c>
    </row>
    <row r="37" spans="4:5" x14ac:dyDescent="0.25">
      <c r="E37" t="s">
        <v>67</v>
      </c>
    </row>
    <row r="38" spans="4:5" x14ac:dyDescent="0.25">
      <c r="E38" t="s">
        <v>68</v>
      </c>
    </row>
    <row r="39" spans="4:5" x14ac:dyDescent="0.25">
      <c r="E39" t="s">
        <v>69</v>
      </c>
    </row>
    <row r="41" spans="4:5" x14ac:dyDescent="0.25">
      <c r="D41" s="10" t="s">
        <v>70</v>
      </c>
    </row>
    <row r="42" spans="4:5" x14ac:dyDescent="0.25">
      <c r="E42" t="s">
        <v>71</v>
      </c>
    </row>
    <row r="43" spans="4:5" x14ac:dyDescent="0.25">
      <c r="E43" t="s">
        <v>72</v>
      </c>
    </row>
    <row r="44" spans="4:5" x14ac:dyDescent="0.25">
      <c r="E44" t="s">
        <v>72</v>
      </c>
    </row>
    <row r="45" spans="4:5" x14ac:dyDescent="0.25">
      <c r="E45" t="s">
        <v>73</v>
      </c>
    </row>
    <row r="46" spans="4:5" x14ac:dyDescent="0.25">
      <c r="E46" t="s">
        <v>74</v>
      </c>
    </row>
    <row r="47" spans="4:5" x14ac:dyDescent="0.25">
      <c r="E47" t="s">
        <v>75</v>
      </c>
    </row>
    <row r="49" spans="4:7" x14ac:dyDescent="0.25">
      <c r="D49" s="10" t="s">
        <v>76</v>
      </c>
    </row>
    <row r="50" spans="4:7" x14ac:dyDescent="0.25">
      <c r="E50" t="s">
        <v>77</v>
      </c>
    </row>
    <row r="51" spans="4:7" x14ac:dyDescent="0.25">
      <c r="E51" t="s">
        <v>81</v>
      </c>
    </row>
    <row r="52" spans="4:7" x14ac:dyDescent="0.25">
      <c r="E52" t="s">
        <v>80</v>
      </c>
    </row>
    <row r="53" spans="4:7" x14ac:dyDescent="0.25">
      <c r="E53" t="s">
        <v>78</v>
      </c>
    </row>
    <row r="54" spans="4:7" x14ac:dyDescent="0.25">
      <c r="E54" t="s">
        <v>79</v>
      </c>
    </row>
    <row r="55" spans="4:7" x14ac:dyDescent="0.25">
      <c r="E55" s="14" t="s">
        <v>176</v>
      </c>
      <c r="F55" s="14"/>
      <c r="G55" s="14"/>
    </row>
    <row r="57" spans="4:7" x14ac:dyDescent="0.25">
      <c r="D57" s="10" t="s">
        <v>82</v>
      </c>
    </row>
    <row r="58" spans="4:7" x14ac:dyDescent="0.25">
      <c r="E58" t="s">
        <v>86</v>
      </c>
    </row>
    <row r="59" spans="4:7" x14ac:dyDescent="0.25">
      <c r="E59" t="s">
        <v>85</v>
      </c>
    </row>
    <row r="60" spans="4:7" x14ac:dyDescent="0.25">
      <c r="E60" t="s">
        <v>83</v>
      </c>
    </row>
    <row r="61" spans="4:7" x14ac:dyDescent="0.25">
      <c r="E61" t="s">
        <v>84</v>
      </c>
    </row>
    <row r="62" spans="4:7" x14ac:dyDescent="0.25">
      <c r="E62" t="s">
        <v>87</v>
      </c>
    </row>
    <row r="64" spans="4:7" x14ac:dyDescent="0.25">
      <c r="D64" s="10" t="s">
        <v>88</v>
      </c>
    </row>
    <row r="65" spans="4:7" x14ac:dyDescent="0.25">
      <c r="E65" t="s">
        <v>89</v>
      </c>
    </row>
    <row r="66" spans="4:7" x14ac:dyDescent="0.25">
      <c r="E66" t="s">
        <v>91</v>
      </c>
    </row>
    <row r="67" spans="4:7" x14ac:dyDescent="0.25">
      <c r="E67" t="s">
        <v>92</v>
      </c>
    </row>
    <row r="68" spans="4:7" x14ac:dyDescent="0.25">
      <c r="E68" t="s">
        <v>93</v>
      </c>
    </row>
    <row r="69" spans="4:7" x14ac:dyDescent="0.25">
      <c r="E69" s="23" t="s">
        <v>94</v>
      </c>
      <c r="F69" s="23"/>
      <c r="G69" s="23"/>
    </row>
    <row r="70" spans="4:7" x14ac:dyDescent="0.25">
      <c r="E70" s="14" t="s">
        <v>175</v>
      </c>
      <c r="F70" s="14"/>
      <c r="G70" s="14"/>
    </row>
    <row r="72" spans="4:7" x14ac:dyDescent="0.25">
      <c r="D72" s="10" t="s">
        <v>97</v>
      </c>
      <c r="E72" t="s">
        <v>95</v>
      </c>
    </row>
    <row r="73" spans="4:7" x14ac:dyDescent="0.25">
      <c r="E73" t="s">
        <v>90</v>
      </c>
    </row>
    <row r="74" spans="4:7" x14ac:dyDescent="0.25">
      <c r="E74" t="s">
        <v>96</v>
      </c>
    </row>
    <row r="75" spans="4:7" x14ac:dyDescent="0.25">
      <c r="E75" t="s">
        <v>98</v>
      </c>
    </row>
    <row r="76" spans="4:7" x14ac:dyDescent="0.25">
      <c r="E76" t="s">
        <v>99</v>
      </c>
    </row>
    <row r="78" spans="4:7" x14ac:dyDescent="0.25">
      <c r="D78" s="10" t="s">
        <v>100</v>
      </c>
    </row>
    <row r="79" spans="4:7" x14ac:dyDescent="0.25">
      <c r="E79" t="s">
        <v>101</v>
      </c>
    </row>
    <row r="80" spans="4:7" x14ac:dyDescent="0.25">
      <c r="E80" t="s">
        <v>102</v>
      </c>
    </row>
    <row r="81" spans="4:5" x14ac:dyDescent="0.25">
      <c r="E81" t="s">
        <v>103</v>
      </c>
    </row>
    <row r="82" spans="4:5" x14ac:dyDescent="0.25">
      <c r="E82" t="s">
        <v>104</v>
      </c>
    </row>
    <row r="83" spans="4:5" x14ac:dyDescent="0.25">
      <c r="E83" t="s">
        <v>105</v>
      </c>
    </row>
    <row r="85" spans="4:5" x14ac:dyDescent="0.25">
      <c r="D85" s="10" t="s">
        <v>106</v>
      </c>
    </row>
    <row r="86" spans="4:5" x14ac:dyDescent="0.25">
      <c r="E86" t="s">
        <v>107</v>
      </c>
    </row>
    <row r="87" spans="4:5" x14ac:dyDescent="0.25">
      <c r="E87" t="s">
        <v>108</v>
      </c>
    </row>
    <row r="88" spans="4:5" x14ac:dyDescent="0.25">
      <c r="E88" t="s">
        <v>109</v>
      </c>
    </row>
    <row r="89" spans="4:5" x14ac:dyDescent="0.25">
      <c r="E89" t="s">
        <v>110</v>
      </c>
    </row>
    <row r="90" spans="4:5" x14ac:dyDescent="0.25">
      <c r="E90" t="s">
        <v>111</v>
      </c>
    </row>
    <row r="92" spans="4:5" x14ac:dyDescent="0.25">
      <c r="D92" s="10" t="s">
        <v>112</v>
      </c>
    </row>
    <row r="93" spans="4:5" x14ac:dyDescent="0.25">
      <c r="E93" t="s">
        <v>113</v>
      </c>
    </row>
    <row r="94" spans="4:5" x14ac:dyDescent="0.25">
      <c r="E94" t="s">
        <v>114</v>
      </c>
    </row>
    <row r="95" spans="4:5" x14ac:dyDescent="0.25">
      <c r="E95"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B9B5-0BA6-430B-8C28-480E008803BA}">
  <dimension ref="A1:I507"/>
  <sheetViews>
    <sheetView workbookViewId="0">
      <selection activeCell="D19" sqref="D19"/>
    </sheetView>
  </sheetViews>
  <sheetFormatPr defaultRowHeight="15" x14ac:dyDescent="0.25"/>
  <cols>
    <col min="1" max="1" width="10.85546875" bestFit="1" customWidth="1"/>
  </cols>
  <sheetData>
    <row r="1" spans="1:9" x14ac:dyDescent="0.25">
      <c r="A1" s="1" t="s">
        <v>9</v>
      </c>
    </row>
    <row r="2" spans="1:9" x14ac:dyDescent="0.25">
      <c r="A2" s="1">
        <v>24</v>
      </c>
    </row>
    <row r="3" spans="1:9" x14ac:dyDescent="0.25">
      <c r="A3" s="1">
        <v>21.6</v>
      </c>
    </row>
    <row r="4" spans="1:9" x14ac:dyDescent="0.25">
      <c r="A4" s="1">
        <v>34.700000000000003</v>
      </c>
    </row>
    <row r="5" spans="1:9" x14ac:dyDescent="0.25">
      <c r="A5" s="1">
        <v>33.4</v>
      </c>
    </row>
    <row r="6" spans="1:9" x14ac:dyDescent="0.25">
      <c r="A6" s="1">
        <v>36.200000000000003</v>
      </c>
    </row>
    <row r="7" spans="1:9" x14ac:dyDescent="0.25">
      <c r="A7" s="1">
        <v>28.7</v>
      </c>
    </row>
    <row r="8" spans="1:9" x14ac:dyDescent="0.25">
      <c r="A8" s="1">
        <v>22.9</v>
      </c>
    </row>
    <row r="9" spans="1:9" x14ac:dyDescent="0.25">
      <c r="A9" s="1">
        <v>27.1</v>
      </c>
    </row>
    <row r="10" spans="1:9" x14ac:dyDescent="0.25">
      <c r="A10" s="1">
        <v>16.5</v>
      </c>
    </row>
    <row r="11" spans="1:9" x14ac:dyDescent="0.25">
      <c r="A11" s="1">
        <v>18.899999999999999</v>
      </c>
    </row>
    <row r="12" spans="1:9" x14ac:dyDescent="0.25">
      <c r="A12" s="1">
        <v>15</v>
      </c>
    </row>
    <row r="13" spans="1:9" x14ac:dyDescent="0.25">
      <c r="A13" s="1">
        <v>18.899999999999999</v>
      </c>
    </row>
    <row r="14" spans="1:9" x14ac:dyDescent="0.25">
      <c r="A14" s="1">
        <v>21.7</v>
      </c>
    </row>
    <row r="15" spans="1:9" x14ac:dyDescent="0.25">
      <c r="A15" s="1">
        <v>20.399999999999999</v>
      </c>
    </row>
    <row r="16" spans="1:9" x14ac:dyDescent="0.25">
      <c r="A16" s="1">
        <v>18.2</v>
      </c>
      <c r="I16" t="s">
        <v>117</v>
      </c>
    </row>
    <row r="17" spans="1:7" x14ac:dyDescent="0.25">
      <c r="A17" s="1">
        <v>19.899999999999999</v>
      </c>
    </row>
    <row r="18" spans="1:7" x14ac:dyDescent="0.25">
      <c r="A18" s="1">
        <v>23.1</v>
      </c>
    </row>
    <row r="19" spans="1:7" x14ac:dyDescent="0.25">
      <c r="A19" s="1">
        <v>17.5</v>
      </c>
      <c r="F19" t="s">
        <v>52</v>
      </c>
    </row>
    <row r="20" spans="1:7" x14ac:dyDescent="0.25">
      <c r="A20" s="1">
        <v>20.2</v>
      </c>
    </row>
    <row r="21" spans="1:7" x14ac:dyDescent="0.25">
      <c r="A21" s="1">
        <v>18.2</v>
      </c>
      <c r="G21" t="s">
        <v>191</v>
      </c>
    </row>
    <row r="22" spans="1:7" x14ac:dyDescent="0.25">
      <c r="A22" s="1">
        <v>13.6</v>
      </c>
      <c r="G22" t="s">
        <v>116</v>
      </c>
    </row>
    <row r="23" spans="1:7" x14ac:dyDescent="0.25">
      <c r="A23" s="1">
        <v>19.600000000000001</v>
      </c>
      <c r="G23" t="s">
        <v>118</v>
      </c>
    </row>
    <row r="24" spans="1:7" x14ac:dyDescent="0.25">
      <c r="A24" s="1">
        <v>15.2</v>
      </c>
    </row>
    <row r="25" spans="1:7" x14ac:dyDescent="0.25">
      <c r="A25" s="1">
        <v>14.5</v>
      </c>
    </row>
    <row r="26" spans="1:7" x14ac:dyDescent="0.25">
      <c r="A26" s="1">
        <v>15.6</v>
      </c>
    </row>
    <row r="27" spans="1:7" x14ac:dyDescent="0.25">
      <c r="A27" s="1">
        <v>13.9</v>
      </c>
    </row>
    <row r="28" spans="1:7" x14ac:dyDescent="0.25">
      <c r="A28" s="1">
        <v>16.600000000000001</v>
      </c>
    </row>
    <row r="29" spans="1:7" x14ac:dyDescent="0.25">
      <c r="A29" s="1">
        <v>14.8</v>
      </c>
    </row>
    <row r="30" spans="1:7" x14ac:dyDescent="0.25">
      <c r="A30" s="1">
        <v>18.399999999999999</v>
      </c>
    </row>
    <row r="31" spans="1:7" x14ac:dyDescent="0.25">
      <c r="A31" s="1">
        <v>21</v>
      </c>
    </row>
    <row r="32" spans="1:7"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55540-7B9E-45E1-8AD5-9F635CDDB347}">
  <dimension ref="A1:K25"/>
  <sheetViews>
    <sheetView workbookViewId="0">
      <selection activeCell="D23" sqref="D23"/>
    </sheetView>
  </sheetViews>
  <sheetFormatPr defaultRowHeight="15" x14ac:dyDescent="0.25"/>
  <cols>
    <col min="1" max="1" width="12" bestFit="1" customWidth="1"/>
    <col min="2" max="10" width="12.7109375" bestFit="1" customWidth="1"/>
    <col min="11" max="11" width="12" bestFit="1" customWidth="1"/>
  </cols>
  <sheetData>
    <row r="1" spans="1:11" x14ac:dyDescent="0.25">
      <c r="A1" s="4" t="s">
        <v>24</v>
      </c>
      <c r="B1" s="4" t="s">
        <v>6</v>
      </c>
      <c r="C1" s="4" t="s">
        <v>0</v>
      </c>
      <c r="D1" s="4" t="s">
        <v>1</v>
      </c>
      <c r="E1" s="4" t="s">
        <v>2</v>
      </c>
      <c r="F1" s="4" t="s">
        <v>7</v>
      </c>
      <c r="G1" s="4" t="s">
        <v>3</v>
      </c>
      <c r="H1" s="4" t="s">
        <v>4</v>
      </c>
      <c r="I1" s="4" t="s">
        <v>8</v>
      </c>
      <c r="J1" s="4" t="s">
        <v>5</v>
      </c>
      <c r="K1" s="4" t="s">
        <v>9</v>
      </c>
    </row>
    <row r="2" spans="1:11" x14ac:dyDescent="0.25">
      <c r="A2" t="s">
        <v>6</v>
      </c>
      <c r="B2">
        <f>VARP(Sheet1!$A$2:$A$507)</f>
        <v>8.5161478729553952</v>
      </c>
    </row>
    <row r="3" spans="1:11" x14ac:dyDescent="0.25">
      <c r="A3" t="s">
        <v>0</v>
      </c>
      <c r="B3">
        <v>0.56291521504788367</v>
      </c>
      <c r="C3">
        <f>VARP(Sheet1!$B$2:$B$507)</f>
        <v>790.79247281632058</v>
      </c>
    </row>
    <row r="4" spans="1:11" x14ac:dyDescent="0.25">
      <c r="A4" t="s">
        <v>1</v>
      </c>
      <c r="B4">
        <v>-0.11021517520973631</v>
      </c>
      <c r="C4">
        <v>124.26782823899758</v>
      </c>
      <c r="D4">
        <f>VARP(Sheet1!$C$2:$C$507)</f>
        <v>46.971429741520595</v>
      </c>
    </row>
    <row r="5" spans="1:11" x14ac:dyDescent="0.25">
      <c r="A5" t="s">
        <v>2</v>
      </c>
      <c r="B5">
        <v>6.2530818322423449E-4</v>
      </c>
      <c r="C5">
        <v>2.3812119313299718</v>
      </c>
      <c r="D5">
        <v>0.60587394258229343</v>
      </c>
      <c r="E5">
        <f>VARP(Sheet1!$D$2:$D$507)</f>
        <v>1.3401098888632343E-2</v>
      </c>
    </row>
    <row r="6" spans="1:11" x14ac:dyDescent="0.25">
      <c r="A6" t="s">
        <v>7</v>
      </c>
      <c r="B6">
        <v>-0.22986048836882322</v>
      </c>
      <c r="C6">
        <v>111.54995547501125</v>
      </c>
      <c r="D6">
        <v>35.479714493274436</v>
      </c>
      <c r="E6">
        <v>0.61571022434345091</v>
      </c>
      <c r="F6">
        <f>VARP(Sheet1!$E$2:$E$507)</f>
        <v>75.666531269040291</v>
      </c>
    </row>
    <row r="7" spans="1:11" x14ac:dyDescent="0.25">
      <c r="A7" t="s">
        <v>3</v>
      </c>
      <c r="B7">
        <v>-8.2293224390320105</v>
      </c>
      <c r="C7" s="11">
        <v>2397.941723038949</v>
      </c>
      <c r="D7" s="11">
        <v>831.71333312503305</v>
      </c>
      <c r="E7">
        <v>13.020502357480964</v>
      </c>
      <c r="F7" s="11">
        <v>1333.1167413957373</v>
      </c>
      <c r="G7">
        <f>VARP(Sheet1!$F$2:$F$507)</f>
        <v>28348.623599806277</v>
      </c>
    </row>
    <row r="8" spans="1:11" x14ac:dyDescent="0.25">
      <c r="A8" t="s">
        <v>4</v>
      </c>
      <c r="B8">
        <v>6.8168905935102789E-2</v>
      </c>
      <c r="C8">
        <v>15.905425447983875</v>
      </c>
      <c r="D8">
        <v>5.6808547821400115</v>
      </c>
      <c r="E8">
        <v>4.7303653822118687E-2</v>
      </c>
      <c r="F8">
        <v>8.7434024902747911</v>
      </c>
      <c r="G8">
        <v>167.82082207189643</v>
      </c>
      <c r="H8">
        <f>VARP(Sheet1!$G$2:$G$507)</f>
        <v>4.6777262963018424</v>
      </c>
    </row>
    <row r="9" spans="1:11" x14ac:dyDescent="0.25">
      <c r="A9" t="s">
        <v>8</v>
      </c>
      <c r="B9">
        <v>5.6117777890609274E-2</v>
      </c>
      <c r="C9">
        <v>-4.7425380301988795</v>
      </c>
      <c r="D9">
        <v>-1.8842254267759224</v>
      </c>
      <c r="E9">
        <v>-2.4554826114687001E-2</v>
      </c>
      <c r="F9">
        <v>-1.2812773906794352</v>
      </c>
      <c r="G9">
        <v>-34.515101040478683</v>
      </c>
      <c r="H9">
        <v>-0.53969451834898297</v>
      </c>
      <c r="I9">
        <f>VARP(Sheet1!$H$2:$H$507)</f>
        <v>0.49269521612970291</v>
      </c>
    </row>
    <row r="10" spans="1:11" x14ac:dyDescent="0.25">
      <c r="A10" t="s">
        <v>5</v>
      </c>
      <c r="B10">
        <v>-0.88268036213657475</v>
      </c>
      <c r="C10">
        <v>120.8384405200832</v>
      </c>
      <c r="D10">
        <v>29.52181125115218</v>
      </c>
      <c r="E10">
        <v>0.48797987086581535</v>
      </c>
      <c r="F10">
        <v>30.325392132356395</v>
      </c>
      <c r="G10">
        <v>653.42061741317593</v>
      </c>
      <c r="H10">
        <v>5.7713002429345837</v>
      </c>
      <c r="I10">
        <v>-3.0736549669968305</v>
      </c>
      <c r="J10">
        <f>VARP(Sheet1!$I$2:$I$507)</f>
        <v>50.893979351731517</v>
      </c>
    </row>
    <row r="11" spans="1:11" ht="15.75" thickBot="1" x14ac:dyDescent="0.3">
      <c r="A11" s="3" t="s">
        <v>9</v>
      </c>
      <c r="B11" s="3">
        <v>1.1620122404661843</v>
      </c>
      <c r="C11" s="38">
        <v>-97.396152884750578</v>
      </c>
      <c r="D11" s="3">
        <v>-30.460504991485585</v>
      </c>
      <c r="E11" s="3">
        <v>-0.45451240708337864</v>
      </c>
      <c r="F11" s="3">
        <v>-30.500830351981755</v>
      </c>
      <c r="G11" s="38">
        <v>-724.82042837725965</v>
      </c>
      <c r="H11" s="3">
        <v>-10.090675608117616</v>
      </c>
      <c r="I11" s="3">
        <v>4.4845655517192906</v>
      </c>
      <c r="J11" s="38">
        <v>-48.351792193285306</v>
      </c>
      <c r="K11" s="3">
        <f>VARP(Sheet1!$J$2:$J$507)</f>
        <v>84.419556156164219</v>
      </c>
    </row>
    <row r="16" spans="1:11" x14ac:dyDescent="0.25">
      <c r="E16" t="s">
        <v>52</v>
      </c>
    </row>
    <row r="17" spans="5:6" x14ac:dyDescent="0.25">
      <c r="E17">
        <v>1</v>
      </c>
      <c r="F17" t="s">
        <v>120</v>
      </c>
    </row>
    <row r="18" spans="5:6" x14ac:dyDescent="0.25">
      <c r="E18">
        <v>2</v>
      </c>
      <c r="F18" t="s">
        <v>119</v>
      </c>
    </row>
    <row r="19" spans="5:6" x14ac:dyDescent="0.25">
      <c r="E19">
        <v>3</v>
      </c>
      <c r="F19" t="s">
        <v>121</v>
      </c>
    </row>
    <row r="20" spans="5:6" x14ac:dyDescent="0.25">
      <c r="E20">
        <v>4</v>
      </c>
      <c r="F20" t="s">
        <v>197</v>
      </c>
    </row>
    <row r="21" spans="5:6" x14ac:dyDescent="0.25">
      <c r="E21">
        <v>5</v>
      </c>
      <c r="F21" t="s">
        <v>123</v>
      </c>
    </row>
    <row r="22" spans="5:6" x14ac:dyDescent="0.25">
      <c r="E22">
        <v>6</v>
      </c>
      <c r="F22" t="s">
        <v>122</v>
      </c>
    </row>
    <row r="23" spans="5:6" x14ac:dyDescent="0.25">
      <c r="E23">
        <v>7</v>
      </c>
      <c r="F23" t="s">
        <v>124</v>
      </c>
    </row>
    <row r="24" spans="5:6" x14ac:dyDescent="0.25">
      <c r="E24">
        <v>8</v>
      </c>
      <c r="F24" t="s">
        <v>195</v>
      </c>
    </row>
    <row r="25" spans="5:6" x14ac:dyDescent="0.25">
      <c r="E25">
        <v>9</v>
      </c>
      <c r="F25"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71171-74D4-4B7C-99A4-8F8C0F164459}">
  <dimension ref="A1:K31"/>
  <sheetViews>
    <sheetView topLeftCell="A7" workbookViewId="0">
      <selection activeCell="C21" sqref="C21"/>
    </sheetView>
  </sheetViews>
  <sheetFormatPr defaultRowHeight="15" x14ac:dyDescent="0.25"/>
  <cols>
    <col min="1" max="1" width="12" bestFit="1" customWidth="1"/>
    <col min="2" max="2" width="14.7109375" customWidth="1"/>
    <col min="3" max="10" width="12.7109375" bestFit="1" customWidth="1"/>
    <col min="11" max="11" width="11.42578125" bestFit="1" customWidth="1"/>
  </cols>
  <sheetData>
    <row r="1" spans="1:11" x14ac:dyDescent="0.25">
      <c r="A1" s="6" t="s">
        <v>23</v>
      </c>
      <c r="B1" s="4" t="s">
        <v>6</v>
      </c>
      <c r="C1" s="4" t="s">
        <v>0</v>
      </c>
      <c r="D1" s="4" t="s">
        <v>1</v>
      </c>
      <c r="E1" s="4" t="s">
        <v>2</v>
      </c>
      <c r="F1" s="4" t="s">
        <v>7</v>
      </c>
      <c r="G1" s="4" t="s">
        <v>3</v>
      </c>
      <c r="H1" s="4" t="s">
        <v>4</v>
      </c>
      <c r="I1" s="4" t="s">
        <v>8</v>
      </c>
      <c r="J1" s="4" t="s">
        <v>5</v>
      </c>
      <c r="K1" s="4" t="s">
        <v>9</v>
      </c>
    </row>
    <row r="2" spans="1:11" x14ac:dyDescent="0.25">
      <c r="A2" t="s">
        <v>6</v>
      </c>
      <c r="B2">
        <v>1</v>
      </c>
    </row>
    <row r="3" spans="1:11" x14ac:dyDescent="0.25">
      <c r="A3" t="s">
        <v>0</v>
      </c>
      <c r="B3">
        <v>6.8594631451170916E-3</v>
      </c>
      <c r="C3">
        <v>1</v>
      </c>
    </row>
    <row r="4" spans="1:11" x14ac:dyDescent="0.25">
      <c r="A4" t="s">
        <v>1</v>
      </c>
      <c r="B4">
        <v>-5.510651018097835E-3</v>
      </c>
      <c r="C4">
        <v>0.64477851135525488</v>
      </c>
      <c r="D4">
        <v>1</v>
      </c>
    </row>
    <row r="5" spans="1:11" x14ac:dyDescent="0.25">
      <c r="A5" t="s">
        <v>2</v>
      </c>
      <c r="B5">
        <v>1.8509824853121615E-3</v>
      </c>
      <c r="C5" s="13">
        <v>0.73147010378595789</v>
      </c>
      <c r="D5" s="13">
        <v>0.76365144692091447</v>
      </c>
      <c r="E5">
        <v>1</v>
      </c>
    </row>
    <row r="6" spans="1:11" x14ac:dyDescent="0.25">
      <c r="A6" t="s">
        <v>7</v>
      </c>
      <c r="B6">
        <v>-9.0550492233347733E-3</v>
      </c>
      <c r="C6">
        <v>0.45602245175161338</v>
      </c>
      <c r="D6">
        <v>0.59512927460384857</v>
      </c>
      <c r="E6">
        <v>0.61144056348557552</v>
      </c>
      <c r="F6">
        <v>1</v>
      </c>
    </row>
    <row r="7" spans="1:11" x14ac:dyDescent="0.25">
      <c r="A7" t="s">
        <v>3</v>
      </c>
      <c r="B7">
        <v>-1.6748522203743222E-2</v>
      </c>
      <c r="C7">
        <v>0.50645559355070491</v>
      </c>
      <c r="D7">
        <v>0.72076017995154407</v>
      </c>
      <c r="E7">
        <v>0.66802320040301999</v>
      </c>
      <c r="F7" s="13">
        <v>0.91022818853318221</v>
      </c>
      <c r="G7">
        <v>1</v>
      </c>
    </row>
    <row r="8" spans="1:11" x14ac:dyDescent="0.25">
      <c r="A8" t="s">
        <v>4</v>
      </c>
      <c r="B8">
        <v>1.0800586106705168E-2</v>
      </c>
      <c r="C8">
        <v>0.26151501167195718</v>
      </c>
      <c r="D8">
        <v>0.38324755642888669</v>
      </c>
      <c r="E8">
        <v>0.18893267711276665</v>
      </c>
      <c r="F8">
        <v>0.4647411785030543</v>
      </c>
      <c r="G8">
        <v>0.46085303506566561</v>
      </c>
      <c r="H8">
        <v>1</v>
      </c>
    </row>
    <row r="9" spans="1:11" x14ac:dyDescent="0.25">
      <c r="A9" t="s">
        <v>8</v>
      </c>
      <c r="B9">
        <v>2.7396160141602868E-2</v>
      </c>
      <c r="C9">
        <v>-0.24026493104775123</v>
      </c>
      <c r="D9" s="23">
        <v>-0.39167585265684346</v>
      </c>
      <c r="E9">
        <v>-0.30218818784959328</v>
      </c>
      <c r="F9">
        <v>-0.20984666776610875</v>
      </c>
      <c r="G9">
        <v>-0.29204783262321909</v>
      </c>
      <c r="H9">
        <v>-0.35550149455908486</v>
      </c>
      <c r="I9">
        <v>1</v>
      </c>
    </row>
    <row r="10" spans="1:11" x14ac:dyDescent="0.25">
      <c r="A10" t="s">
        <v>5</v>
      </c>
      <c r="B10">
        <v>-4.2398321425172351E-2</v>
      </c>
      <c r="C10">
        <v>0.60233852872623994</v>
      </c>
      <c r="D10">
        <v>0.60379971647662123</v>
      </c>
      <c r="E10">
        <v>0.59087892088084493</v>
      </c>
      <c r="F10">
        <v>0.48867633497506641</v>
      </c>
      <c r="G10">
        <v>0.54399341200156903</v>
      </c>
      <c r="H10">
        <v>0.37404431671467536</v>
      </c>
      <c r="I10" s="26">
        <v>-0.61380827186639575</v>
      </c>
      <c r="J10">
        <v>1</v>
      </c>
    </row>
    <row r="11" spans="1:11" ht="15.75" thickBot="1" x14ac:dyDescent="0.3">
      <c r="A11" s="3" t="s">
        <v>9</v>
      </c>
      <c r="B11" s="3">
        <v>4.3337871118629183E-2</v>
      </c>
      <c r="C11" s="3">
        <v>-0.3769545650045959</v>
      </c>
      <c r="D11" s="3">
        <v>-0.48372516002837296</v>
      </c>
      <c r="E11" s="3">
        <v>-0.42732077237328164</v>
      </c>
      <c r="F11" s="3">
        <v>-0.38162623063977752</v>
      </c>
      <c r="G11" s="3">
        <v>-0.46853593356776635</v>
      </c>
      <c r="H11" s="27">
        <v>-0.50778668553756101</v>
      </c>
      <c r="I11" s="24">
        <v>0.69535994707153892</v>
      </c>
      <c r="J11" s="27">
        <v>-0.7376627261740144</v>
      </c>
      <c r="K11" s="3">
        <v>1</v>
      </c>
    </row>
    <row r="15" spans="1:11" x14ac:dyDescent="0.25">
      <c r="E15" s="11" t="s">
        <v>52</v>
      </c>
    </row>
    <row r="17" spans="5:9" x14ac:dyDescent="0.25">
      <c r="E17" t="s">
        <v>127</v>
      </c>
      <c r="F17" t="s">
        <v>125</v>
      </c>
    </row>
    <row r="18" spans="5:9" x14ac:dyDescent="0.25">
      <c r="E18" s="12">
        <v>1</v>
      </c>
      <c r="F18" t="s">
        <v>180</v>
      </c>
    </row>
    <row r="19" spans="5:9" x14ac:dyDescent="0.25">
      <c r="E19" s="12">
        <v>2</v>
      </c>
      <c r="F19" t="s">
        <v>181</v>
      </c>
    </row>
    <row r="20" spans="5:9" x14ac:dyDescent="0.25">
      <c r="E20" s="12">
        <v>3</v>
      </c>
      <c r="F20" t="s">
        <v>182</v>
      </c>
    </row>
    <row r="22" spans="5:9" x14ac:dyDescent="0.25">
      <c r="E22" t="s">
        <v>128</v>
      </c>
      <c r="F22" t="s">
        <v>126</v>
      </c>
    </row>
    <row r="23" spans="5:9" x14ac:dyDescent="0.25">
      <c r="E23" s="12">
        <v>1</v>
      </c>
      <c r="F23" t="s">
        <v>177</v>
      </c>
    </row>
    <row r="24" spans="5:9" x14ac:dyDescent="0.25">
      <c r="E24" s="12">
        <v>2</v>
      </c>
      <c r="F24" t="s">
        <v>178</v>
      </c>
    </row>
    <row r="25" spans="5:9" x14ac:dyDescent="0.25">
      <c r="E25" s="12">
        <v>3</v>
      </c>
      <c r="F25" t="s">
        <v>179</v>
      </c>
    </row>
    <row r="29" spans="5:9" x14ac:dyDescent="0.25">
      <c r="E29" s="19"/>
      <c r="G29" s="25"/>
      <c r="I29" s="19"/>
    </row>
    <row r="30" spans="5:9" x14ac:dyDescent="0.25">
      <c r="E30" s="19"/>
      <c r="G30" s="25"/>
      <c r="I30" s="19"/>
    </row>
    <row r="31" spans="5:9" x14ac:dyDescent="0.25">
      <c r="E31" s="19"/>
      <c r="G31" s="25"/>
      <c r="I31"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84301-B875-4D75-95CD-8849D087031E}">
  <dimension ref="A1:Q530"/>
  <sheetViews>
    <sheetView workbookViewId="0">
      <selection activeCell="E21" sqref="E21"/>
    </sheetView>
  </sheetViews>
  <sheetFormatPr defaultRowHeight="15" x14ac:dyDescent="0.25"/>
  <cols>
    <col min="1" max="1" width="18" bestFit="1" customWidth="1"/>
    <col min="2" max="2" width="20.28515625" bestFit="1" customWidth="1"/>
    <col min="3" max="3" width="14.5703125" bestFit="1" customWidth="1"/>
    <col min="5" max="5" width="15.42578125" bestFit="1" customWidth="1"/>
    <col min="6" max="6" width="13.42578125" bestFit="1" customWidth="1"/>
    <col min="7" max="7" width="12.7109375" bestFit="1" customWidth="1"/>
    <col min="8" max="8" width="14" customWidth="1"/>
    <col min="9" max="9" width="12.7109375" bestFit="1" customWidth="1"/>
  </cols>
  <sheetData>
    <row r="1" spans="1:9" x14ac:dyDescent="0.25">
      <c r="A1" t="s">
        <v>25</v>
      </c>
    </row>
    <row r="2" spans="1:9" ht="15.75" thickBot="1" x14ac:dyDescent="0.3"/>
    <row r="3" spans="1:9" x14ac:dyDescent="0.25">
      <c r="A3" s="7" t="s">
        <v>26</v>
      </c>
      <c r="B3" s="7"/>
    </row>
    <row r="4" spans="1:9" x14ac:dyDescent="0.25">
      <c r="A4" t="s">
        <v>27</v>
      </c>
      <c r="B4" s="40">
        <v>0.73766272617401496</v>
      </c>
    </row>
    <row r="5" spans="1:9" x14ac:dyDescent="0.25">
      <c r="A5" t="s">
        <v>28</v>
      </c>
      <c r="B5" s="40">
        <v>0.54414629758647981</v>
      </c>
    </row>
    <row r="6" spans="1:9" x14ac:dyDescent="0.25">
      <c r="A6" t="s">
        <v>29</v>
      </c>
      <c r="B6">
        <v>0.54324182595470694</v>
      </c>
    </row>
    <row r="7" spans="1:9" x14ac:dyDescent="0.25">
      <c r="A7" t="s">
        <v>11</v>
      </c>
      <c r="B7">
        <v>6.2157604053980702</v>
      </c>
    </row>
    <row r="8" spans="1:9" ht="15.75" thickBot="1" x14ac:dyDescent="0.3">
      <c r="A8" s="3" t="s">
        <v>30</v>
      </c>
      <c r="B8" s="3">
        <v>506</v>
      </c>
    </row>
    <row r="10" spans="1:9" ht="15.75" thickBot="1" x14ac:dyDescent="0.3">
      <c r="A10" t="s">
        <v>31</v>
      </c>
    </row>
    <row r="11" spans="1:9" x14ac:dyDescent="0.25">
      <c r="A11" s="4"/>
      <c r="B11" s="4" t="s">
        <v>36</v>
      </c>
      <c r="C11" s="4" t="s">
        <v>37</v>
      </c>
      <c r="D11" s="4" t="s">
        <v>38</v>
      </c>
      <c r="E11" s="4" t="s">
        <v>39</v>
      </c>
      <c r="F11" s="4" t="s">
        <v>40</v>
      </c>
    </row>
    <row r="12" spans="1:9" x14ac:dyDescent="0.25">
      <c r="A12" t="s">
        <v>32</v>
      </c>
      <c r="B12">
        <v>1</v>
      </c>
      <c r="C12">
        <v>23243.913996693344</v>
      </c>
      <c r="D12">
        <v>23243.913996693344</v>
      </c>
      <c r="E12">
        <v>601.61787110989542</v>
      </c>
      <c r="F12">
        <v>5.0811033943872703E-88</v>
      </c>
    </row>
    <row r="13" spans="1:9" x14ac:dyDescent="0.25">
      <c r="A13" t="s">
        <v>33</v>
      </c>
      <c r="B13">
        <v>504</v>
      </c>
      <c r="C13">
        <v>19472.381418326448</v>
      </c>
      <c r="D13">
        <v>38.635677417314383</v>
      </c>
    </row>
    <row r="14" spans="1:9" ht="15.75" thickBot="1" x14ac:dyDescent="0.3">
      <c r="A14" s="3" t="s">
        <v>34</v>
      </c>
      <c r="B14" s="3">
        <v>505</v>
      </c>
      <c r="C14" s="3">
        <v>42716.295415019791</v>
      </c>
      <c r="D14" s="3"/>
      <c r="E14" s="3"/>
      <c r="F14" s="3"/>
    </row>
    <row r="15" spans="1:9" ht="15.75" thickBot="1" x14ac:dyDescent="0.3"/>
    <row r="16" spans="1:9" x14ac:dyDescent="0.25">
      <c r="A16" s="4"/>
      <c r="B16" s="4" t="s">
        <v>41</v>
      </c>
      <c r="C16" s="4" t="s">
        <v>11</v>
      </c>
      <c r="D16" s="4" t="s">
        <v>42</v>
      </c>
      <c r="E16" s="4" t="s">
        <v>43</v>
      </c>
      <c r="F16" s="4" t="s">
        <v>44</v>
      </c>
      <c r="G16" s="4" t="s">
        <v>45</v>
      </c>
      <c r="H16" s="4" t="s">
        <v>46</v>
      </c>
      <c r="I16" s="4" t="s">
        <v>47</v>
      </c>
    </row>
    <row r="17" spans="1:17" x14ac:dyDescent="0.25">
      <c r="A17" t="s">
        <v>35</v>
      </c>
      <c r="B17">
        <v>34.553840879383131</v>
      </c>
      <c r="C17">
        <v>0.56262735498843308</v>
      </c>
      <c r="D17">
        <v>61.415145518641758</v>
      </c>
      <c r="E17" s="9">
        <v>3.7430809409266101E-236</v>
      </c>
      <c r="F17">
        <v>33.448457040422674</v>
      </c>
      <c r="G17">
        <v>35.659224718343587</v>
      </c>
      <c r="H17">
        <v>33.448457040422674</v>
      </c>
      <c r="I17">
        <v>35.659224718343587</v>
      </c>
    </row>
    <row r="18" spans="1:17" ht="15.75" thickBot="1" x14ac:dyDescent="0.3">
      <c r="A18" s="3" t="s">
        <v>5</v>
      </c>
      <c r="B18" s="3">
        <v>-0.95004935375799116</v>
      </c>
      <c r="C18" s="3">
        <v>3.8733416212639427E-2</v>
      </c>
      <c r="D18" s="3">
        <v>-24.527899851187733</v>
      </c>
      <c r="E18" s="41">
        <v>5.0811033943878496E-88</v>
      </c>
      <c r="F18" s="3">
        <v>-1.026148199520762</v>
      </c>
      <c r="G18" s="3">
        <v>-0.87395050799522034</v>
      </c>
      <c r="H18" s="3">
        <v>-1.026148199520762</v>
      </c>
      <c r="I18" s="3">
        <v>-0.87395050799522034</v>
      </c>
    </row>
    <row r="20" spans="1:17" x14ac:dyDescent="0.25">
      <c r="E20" s="19" t="s">
        <v>147</v>
      </c>
      <c r="F20" t="s">
        <v>129</v>
      </c>
    </row>
    <row r="22" spans="1:17" x14ac:dyDescent="0.25">
      <c r="A22" t="s">
        <v>48</v>
      </c>
      <c r="F22" t="s">
        <v>130</v>
      </c>
      <c r="G22" s="22" t="s">
        <v>168</v>
      </c>
      <c r="H22" s="22"/>
      <c r="I22" s="22"/>
      <c r="J22" s="22"/>
      <c r="K22" s="22"/>
      <c r="L22" s="22"/>
      <c r="M22" s="22"/>
      <c r="N22" s="22"/>
      <c r="O22" s="22"/>
      <c r="P22" s="22"/>
      <c r="Q22" s="22"/>
    </row>
    <row r="23" spans="1:17" ht="15.75" thickBot="1" x14ac:dyDescent="0.3">
      <c r="G23" s="22" t="s">
        <v>169</v>
      </c>
      <c r="H23" s="22"/>
      <c r="I23" s="22"/>
      <c r="J23" s="22"/>
      <c r="K23" s="22"/>
      <c r="L23" s="22"/>
      <c r="M23" s="22"/>
      <c r="N23" s="22"/>
      <c r="O23" s="22"/>
      <c r="P23" s="22"/>
      <c r="Q23" s="22"/>
    </row>
    <row r="24" spans="1:17" x14ac:dyDescent="0.25">
      <c r="A24" s="4" t="s">
        <v>49</v>
      </c>
      <c r="B24" s="4" t="s">
        <v>50</v>
      </c>
      <c r="C24" s="4" t="s">
        <v>51</v>
      </c>
      <c r="E24" s="5"/>
      <c r="G24" s="22" t="s">
        <v>170</v>
      </c>
      <c r="H24" s="22"/>
      <c r="I24" s="22"/>
      <c r="J24" s="22"/>
      <c r="K24" s="22"/>
      <c r="L24" s="22"/>
      <c r="M24" s="22"/>
      <c r="N24" s="22"/>
      <c r="O24" s="22"/>
      <c r="P24" s="22"/>
      <c r="Q24" s="22"/>
    </row>
    <row r="25" spans="1:17" x14ac:dyDescent="0.25">
      <c r="A25">
        <v>1</v>
      </c>
      <c r="B25">
        <v>29.822595097668334</v>
      </c>
      <c r="C25">
        <v>-5.8225950976683336</v>
      </c>
    </row>
    <row r="26" spans="1:17" x14ac:dyDescent="0.25">
      <c r="A26">
        <v>2</v>
      </c>
      <c r="B26">
        <v>25.870389786035091</v>
      </c>
      <c r="C26">
        <v>-4.2703897860350892</v>
      </c>
    </row>
    <row r="27" spans="1:17" x14ac:dyDescent="0.25">
      <c r="A27">
        <v>3</v>
      </c>
      <c r="B27">
        <v>30.725141983738425</v>
      </c>
      <c r="C27">
        <v>3.9748580162615781</v>
      </c>
      <c r="F27" t="s">
        <v>131</v>
      </c>
      <c r="I27" t="s">
        <v>132</v>
      </c>
    </row>
    <row r="28" spans="1:17" x14ac:dyDescent="0.25">
      <c r="A28">
        <v>4</v>
      </c>
      <c r="B28">
        <v>31.760695779334636</v>
      </c>
      <c r="C28">
        <v>1.6393042206653625</v>
      </c>
      <c r="I28" t="s">
        <v>133</v>
      </c>
    </row>
    <row r="29" spans="1:17" x14ac:dyDescent="0.25">
      <c r="A29">
        <v>5</v>
      </c>
      <c r="B29">
        <v>29.490077823853039</v>
      </c>
      <c r="C29">
        <v>6.7099221761469643</v>
      </c>
      <c r="I29" t="s">
        <v>134</v>
      </c>
    </row>
    <row r="30" spans="1:17" x14ac:dyDescent="0.25">
      <c r="A30">
        <v>6</v>
      </c>
      <c r="B30">
        <v>29.604083746303999</v>
      </c>
      <c r="C30">
        <v>-0.9040837463039999</v>
      </c>
      <c r="I30" t="s">
        <v>135</v>
      </c>
    </row>
    <row r="31" spans="1:17" x14ac:dyDescent="0.25">
      <c r="A31">
        <v>7</v>
      </c>
      <c r="B31">
        <v>22.744727412171301</v>
      </c>
      <c r="C31">
        <v>0.15527258782869779</v>
      </c>
    </row>
    <row r="32" spans="1:17" x14ac:dyDescent="0.25">
      <c r="A32">
        <v>8</v>
      </c>
      <c r="B32">
        <v>16.360395754917601</v>
      </c>
      <c r="C32">
        <v>10.739604245082401</v>
      </c>
      <c r="H32" t="s">
        <v>136</v>
      </c>
    </row>
    <row r="33" spans="1:16" x14ac:dyDescent="0.25">
      <c r="A33">
        <v>9</v>
      </c>
      <c r="B33">
        <v>6.1188637214064556</v>
      </c>
      <c r="C33">
        <v>10.381136278593544</v>
      </c>
      <c r="I33" t="s">
        <v>171</v>
      </c>
    </row>
    <row r="34" spans="1:16" x14ac:dyDescent="0.25">
      <c r="A34">
        <v>10</v>
      </c>
      <c r="B34">
        <v>18.30799693012148</v>
      </c>
      <c r="C34">
        <v>0.59200306987851903</v>
      </c>
      <c r="I34" t="s">
        <v>137</v>
      </c>
    </row>
    <row r="35" spans="1:16" x14ac:dyDescent="0.25">
      <c r="A35">
        <v>11</v>
      </c>
      <c r="B35">
        <v>15.125331595032211</v>
      </c>
      <c r="C35">
        <v>-0.12533159503221114</v>
      </c>
      <c r="I35" t="s">
        <v>138</v>
      </c>
    </row>
    <row r="36" spans="1:16" x14ac:dyDescent="0.25">
      <c r="A36">
        <v>12</v>
      </c>
      <c r="B36">
        <v>21.946685955014587</v>
      </c>
      <c r="C36">
        <v>-3.0466859550145884</v>
      </c>
    </row>
    <row r="37" spans="1:16" x14ac:dyDescent="0.25">
      <c r="A37">
        <v>13</v>
      </c>
      <c r="B37">
        <v>19.628565531845091</v>
      </c>
      <c r="C37">
        <v>2.0714344681549086</v>
      </c>
      <c r="E37" t="s">
        <v>128</v>
      </c>
      <c r="F37" t="s">
        <v>139</v>
      </c>
    </row>
    <row r="38" spans="1:16" x14ac:dyDescent="0.25">
      <c r="A38">
        <v>14</v>
      </c>
      <c r="B38">
        <v>26.706433217342123</v>
      </c>
      <c r="C38">
        <v>-6.3064332173421249</v>
      </c>
      <c r="E38" t="s">
        <v>140</v>
      </c>
    </row>
    <row r="39" spans="1:16" x14ac:dyDescent="0.25">
      <c r="A39">
        <v>15</v>
      </c>
      <c r="B39">
        <v>24.806334509826144</v>
      </c>
      <c r="C39">
        <v>-6.6063345098261443</v>
      </c>
      <c r="F39" t="s">
        <v>141</v>
      </c>
    </row>
    <row r="40" spans="1:16" x14ac:dyDescent="0.25">
      <c r="A40">
        <v>16</v>
      </c>
      <c r="B40">
        <v>26.506922853052945</v>
      </c>
      <c r="C40">
        <v>-6.6069228530529465</v>
      </c>
      <c r="F40" t="s">
        <v>142</v>
      </c>
    </row>
    <row r="41" spans="1:16" x14ac:dyDescent="0.25">
      <c r="A41">
        <v>17</v>
      </c>
      <c r="B41">
        <v>28.302516131655551</v>
      </c>
      <c r="C41">
        <v>-5.2025161316555497</v>
      </c>
      <c r="F41" t="s">
        <v>143</v>
      </c>
    </row>
    <row r="42" spans="1:16" x14ac:dyDescent="0.25">
      <c r="A42">
        <v>18</v>
      </c>
      <c r="B42">
        <v>20.6166168597534</v>
      </c>
      <c r="C42">
        <v>-3.1166168597533996</v>
      </c>
      <c r="F42" t="s">
        <v>144</v>
      </c>
    </row>
    <row r="43" spans="1:16" x14ac:dyDescent="0.25">
      <c r="A43">
        <v>19</v>
      </c>
      <c r="B43">
        <v>23.447763933952217</v>
      </c>
      <c r="C43">
        <v>-3.2477639339522177</v>
      </c>
      <c r="F43" t="s">
        <v>145</v>
      </c>
    </row>
    <row r="44" spans="1:16" x14ac:dyDescent="0.25">
      <c r="A44">
        <v>20</v>
      </c>
      <c r="B44">
        <v>23.837284168992991</v>
      </c>
      <c r="C44">
        <v>-5.6372841689929913</v>
      </c>
    </row>
    <row r="45" spans="1:16" x14ac:dyDescent="0.25">
      <c r="A45">
        <v>21</v>
      </c>
      <c r="B45">
        <v>14.583803463390158</v>
      </c>
      <c r="C45">
        <v>-0.98380346339015823</v>
      </c>
    </row>
    <row r="46" spans="1:16" x14ac:dyDescent="0.25">
      <c r="A46">
        <v>22</v>
      </c>
      <c r="B46">
        <v>21.414658316910113</v>
      </c>
      <c r="C46">
        <v>-1.814658316910112</v>
      </c>
    </row>
    <row r="47" spans="1:16" x14ac:dyDescent="0.25">
      <c r="A47">
        <v>23</v>
      </c>
      <c r="B47">
        <v>16.768916977033538</v>
      </c>
      <c r="C47">
        <v>-1.5689169770335383</v>
      </c>
      <c r="F47" s="22" t="s">
        <v>172</v>
      </c>
      <c r="G47" s="22"/>
      <c r="H47" s="22"/>
      <c r="I47" s="22"/>
      <c r="J47" s="22"/>
      <c r="K47" s="22"/>
      <c r="L47" s="22"/>
      <c r="M47" s="22"/>
      <c r="N47" s="22"/>
      <c r="O47" s="22"/>
      <c r="P47" s="22"/>
    </row>
    <row r="48" spans="1:16" x14ac:dyDescent="0.25">
      <c r="A48">
        <v>24</v>
      </c>
      <c r="B48">
        <v>15.666859726674268</v>
      </c>
      <c r="C48">
        <v>-1.166859726674268</v>
      </c>
      <c r="F48" s="22" t="s">
        <v>173</v>
      </c>
      <c r="G48" s="22"/>
      <c r="H48" s="22"/>
      <c r="I48" s="22"/>
      <c r="J48" s="22"/>
      <c r="K48" s="22"/>
      <c r="L48" s="22"/>
      <c r="M48" s="22"/>
      <c r="N48" s="22"/>
      <c r="O48" s="22"/>
      <c r="P48" s="22"/>
    </row>
    <row r="49" spans="1:16" x14ac:dyDescent="0.25">
      <c r="A49">
        <v>25</v>
      </c>
      <c r="B49">
        <v>19.068036413127874</v>
      </c>
      <c r="C49">
        <v>-3.4680364131278747</v>
      </c>
      <c r="F49" s="22" t="s">
        <v>174</v>
      </c>
      <c r="G49" s="22"/>
      <c r="H49" s="22"/>
      <c r="I49" s="22"/>
      <c r="J49" s="22"/>
      <c r="K49" s="22"/>
      <c r="L49" s="22"/>
      <c r="M49" s="22"/>
      <c r="N49" s="22"/>
      <c r="O49" s="22"/>
      <c r="P49" s="22"/>
    </row>
    <row r="50" spans="1:16" x14ac:dyDescent="0.25">
      <c r="A50">
        <v>26</v>
      </c>
      <c r="B50">
        <v>18.868526048838696</v>
      </c>
      <c r="C50">
        <v>-4.9685260488386955</v>
      </c>
    </row>
    <row r="51" spans="1:16" x14ac:dyDescent="0.25">
      <c r="A51">
        <v>27</v>
      </c>
      <c r="B51">
        <v>20.483609950227283</v>
      </c>
      <c r="C51">
        <v>-3.8836099502272816</v>
      </c>
      <c r="F51" s="14" t="s">
        <v>146</v>
      </c>
      <c r="G51" s="14"/>
      <c r="H51" s="14"/>
      <c r="I51" s="14"/>
      <c r="J51" s="14"/>
      <c r="K51" s="14"/>
      <c r="L51" s="14"/>
      <c r="M51" s="14"/>
      <c r="N51" s="14"/>
      <c r="O51" s="14"/>
    </row>
    <row r="52" spans="1:16" x14ac:dyDescent="0.25">
      <c r="A52">
        <v>28</v>
      </c>
      <c r="B52">
        <v>18.136988046445044</v>
      </c>
      <c r="C52">
        <v>-3.3369880464450432</v>
      </c>
    </row>
    <row r="53" spans="1:16" x14ac:dyDescent="0.25">
      <c r="A53">
        <v>29</v>
      </c>
      <c r="B53">
        <v>22.393209151280843</v>
      </c>
      <c r="C53">
        <v>-3.9932091512808441</v>
      </c>
    </row>
    <row r="54" spans="1:16" x14ac:dyDescent="0.25">
      <c r="A54">
        <v>30</v>
      </c>
      <c r="B54">
        <v>23.172249621362397</v>
      </c>
      <c r="C54">
        <v>-2.172249621362397</v>
      </c>
    </row>
    <row r="55" spans="1:16" x14ac:dyDescent="0.25">
      <c r="A55">
        <v>31</v>
      </c>
      <c r="B55">
        <v>13.082725484452528</v>
      </c>
      <c r="C55">
        <v>-0.38272548445252852</v>
      </c>
    </row>
    <row r="56" spans="1:16" x14ac:dyDescent="0.25">
      <c r="A56">
        <v>32</v>
      </c>
      <c r="B56">
        <v>22.165197306378928</v>
      </c>
      <c r="C56">
        <v>-7.6651973063789285</v>
      </c>
    </row>
    <row r="57" spans="1:16" x14ac:dyDescent="0.25">
      <c r="A57">
        <v>33</v>
      </c>
      <c r="B57">
        <v>8.2279732867491937</v>
      </c>
      <c r="C57">
        <v>4.9720267132508056</v>
      </c>
    </row>
    <row r="58" spans="1:16" x14ac:dyDescent="0.25">
      <c r="A58">
        <v>34</v>
      </c>
      <c r="B58">
        <v>17.120435237923992</v>
      </c>
      <c r="C58">
        <v>-4.0204352379239925</v>
      </c>
    </row>
    <row r="59" spans="1:16" x14ac:dyDescent="0.25">
      <c r="A59">
        <v>35</v>
      </c>
      <c r="B59">
        <v>15.229837023945592</v>
      </c>
      <c r="C59">
        <v>-1.729837023945592</v>
      </c>
    </row>
    <row r="60" spans="1:16" x14ac:dyDescent="0.25">
      <c r="A60">
        <v>36</v>
      </c>
      <c r="B60">
        <v>25.357363135005777</v>
      </c>
      <c r="C60">
        <v>-6.4573631350057781</v>
      </c>
    </row>
    <row r="61" spans="1:16" x14ac:dyDescent="0.25">
      <c r="A61">
        <v>37</v>
      </c>
      <c r="B61">
        <v>23.71377775300445</v>
      </c>
      <c r="C61">
        <v>-3.7137777530044502</v>
      </c>
    </row>
    <row r="62" spans="1:16" x14ac:dyDescent="0.25">
      <c r="A62">
        <v>38</v>
      </c>
      <c r="B62">
        <v>26.221908046925549</v>
      </c>
      <c r="C62">
        <v>-5.2219080469255488</v>
      </c>
    </row>
    <row r="63" spans="1:16" x14ac:dyDescent="0.25">
      <c r="A63">
        <v>39</v>
      </c>
      <c r="B63">
        <v>24.92984092581468</v>
      </c>
      <c r="C63">
        <v>-0.22984092581468119</v>
      </c>
    </row>
    <row r="64" spans="1:16" x14ac:dyDescent="0.25">
      <c r="A64">
        <v>40</v>
      </c>
      <c r="B64">
        <v>30.449627671148608</v>
      </c>
      <c r="C64">
        <v>0.35037232885139247</v>
      </c>
    </row>
    <row r="65" spans="1:3" x14ac:dyDescent="0.25">
      <c r="A65">
        <v>41</v>
      </c>
      <c r="B65">
        <v>32.672743158942311</v>
      </c>
      <c r="C65">
        <v>2.2272568410576881</v>
      </c>
    </row>
    <row r="66" spans="1:3" x14ac:dyDescent="0.25">
      <c r="A66">
        <v>42</v>
      </c>
      <c r="B66">
        <v>29.955602007194454</v>
      </c>
      <c r="C66">
        <v>-3.3556020071944523</v>
      </c>
    </row>
    <row r="67" spans="1:3" x14ac:dyDescent="0.25">
      <c r="A67">
        <v>43</v>
      </c>
      <c r="B67">
        <v>29.034054134049203</v>
      </c>
      <c r="C67">
        <v>-3.7340541340492024</v>
      </c>
    </row>
    <row r="68" spans="1:3" x14ac:dyDescent="0.25">
      <c r="A68">
        <v>44</v>
      </c>
      <c r="B68">
        <v>27.485473687423678</v>
      </c>
      <c r="C68">
        <v>-2.7854736874236785</v>
      </c>
    </row>
    <row r="69" spans="1:3" x14ac:dyDescent="0.25">
      <c r="A69">
        <v>45</v>
      </c>
      <c r="B69">
        <v>25.480869550994313</v>
      </c>
      <c r="C69">
        <v>-4.2808695509943142</v>
      </c>
    </row>
    <row r="70" spans="1:3" x14ac:dyDescent="0.25">
      <c r="A70">
        <v>46</v>
      </c>
      <c r="B70">
        <v>24.853836977514042</v>
      </c>
      <c r="C70">
        <v>-5.5538369775140417</v>
      </c>
    </row>
    <row r="71" spans="1:3" x14ac:dyDescent="0.25">
      <c r="A71">
        <v>47</v>
      </c>
      <c r="B71">
        <v>21.110642523707554</v>
      </c>
      <c r="C71">
        <v>-1.1106425237075541</v>
      </c>
    </row>
    <row r="72" spans="1:3" x14ac:dyDescent="0.25">
      <c r="A72">
        <v>48</v>
      </c>
      <c r="B72">
        <v>16.692913028732896</v>
      </c>
      <c r="C72">
        <v>-9.2913028732894531E-2</v>
      </c>
    </row>
    <row r="73" spans="1:3" x14ac:dyDescent="0.25">
      <c r="A73">
        <v>49</v>
      </c>
      <c r="B73">
        <v>5.2828202900994263</v>
      </c>
      <c r="C73">
        <v>9.117179709900574</v>
      </c>
    </row>
    <row r="74" spans="1:3" x14ac:dyDescent="0.25">
      <c r="A74">
        <v>50</v>
      </c>
      <c r="B74">
        <v>19.163041348503675</v>
      </c>
      <c r="C74">
        <v>0.23695865149632311</v>
      </c>
    </row>
    <row r="75" spans="1:3" x14ac:dyDescent="0.25">
      <c r="A75">
        <v>51</v>
      </c>
      <c r="B75">
        <v>21.775677071338151</v>
      </c>
      <c r="C75">
        <v>-2.075677071338152</v>
      </c>
    </row>
    <row r="76" spans="1:3" x14ac:dyDescent="0.25">
      <c r="A76">
        <v>52</v>
      </c>
      <c r="B76">
        <v>25.594875473445274</v>
      </c>
      <c r="C76">
        <v>-5.0948754734452741</v>
      </c>
    </row>
    <row r="77" spans="1:3" x14ac:dyDescent="0.25">
      <c r="A77">
        <v>53</v>
      </c>
      <c r="B77">
        <v>29.537580291540937</v>
      </c>
      <c r="C77">
        <v>-4.5375802915409373</v>
      </c>
    </row>
    <row r="78" spans="1:3" x14ac:dyDescent="0.25">
      <c r="A78">
        <v>54</v>
      </c>
      <c r="B78">
        <v>26.544924827203268</v>
      </c>
      <c r="C78">
        <v>-3.144924827203269</v>
      </c>
    </row>
    <row r="79" spans="1:3" x14ac:dyDescent="0.25">
      <c r="A79">
        <v>55</v>
      </c>
      <c r="B79">
        <v>20.493110443764863</v>
      </c>
      <c r="C79">
        <v>-1.5931104437648642</v>
      </c>
    </row>
    <row r="80" spans="1:3" x14ac:dyDescent="0.25">
      <c r="A80">
        <v>56</v>
      </c>
      <c r="B80">
        <v>29.984103487807193</v>
      </c>
      <c r="C80">
        <v>5.4158965121928055</v>
      </c>
    </row>
    <row r="81" spans="1:3" x14ac:dyDescent="0.25">
      <c r="A81">
        <v>57</v>
      </c>
      <c r="B81">
        <v>29.072056108199522</v>
      </c>
      <c r="C81">
        <v>-4.3720561081995228</v>
      </c>
    </row>
    <row r="82" spans="1:3" x14ac:dyDescent="0.25">
      <c r="A82">
        <v>58</v>
      </c>
      <c r="B82">
        <v>30.801145932039066</v>
      </c>
      <c r="C82">
        <v>0.79885406796093505</v>
      </c>
    </row>
    <row r="83" spans="1:3" x14ac:dyDescent="0.25">
      <c r="A83">
        <v>59</v>
      </c>
      <c r="B83">
        <v>28.036502312603311</v>
      </c>
      <c r="C83">
        <v>-4.7365023126033101</v>
      </c>
    </row>
    <row r="84" spans="1:3" x14ac:dyDescent="0.25">
      <c r="A84">
        <v>60</v>
      </c>
      <c r="B84">
        <v>25.794385837734453</v>
      </c>
      <c r="C84">
        <v>-6.1943858377344512</v>
      </c>
    </row>
    <row r="85" spans="1:3" x14ac:dyDescent="0.25">
      <c r="A85">
        <v>61</v>
      </c>
      <c r="B85">
        <v>22.060691877465548</v>
      </c>
      <c r="C85">
        <v>-3.3606918774655483</v>
      </c>
    </row>
    <row r="86" spans="1:3" x14ac:dyDescent="0.25">
      <c r="A86">
        <v>62</v>
      </c>
      <c r="B86">
        <v>20.835128211117741</v>
      </c>
      <c r="C86">
        <v>-4.8351282111177412</v>
      </c>
    </row>
    <row r="87" spans="1:3" x14ac:dyDescent="0.25">
      <c r="A87">
        <v>63</v>
      </c>
      <c r="B87">
        <v>28.160008728591851</v>
      </c>
      <c r="C87">
        <v>-5.9600087285918519</v>
      </c>
    </row>
    <row r="88" spans="1:3" x14ac:dyDescent="0.25">
      <c r="A88">
        <v>64</v>
      </c>
      <c r="B88">
        <v>25.528372018682212</v>
      </c>
      <c r="C88">
        <v>-0.52837201868221229</v>
      </c>
    </row>
    <row r="89" spans="1:3" x14ac:dyDescent="0.25">
      <c r="A89">
        <v>65</v>
      </c>
      <c r="B89">
        <v>26.905943581631302</v>
      </c>
      <c r="C89">
        <v>6.094056418368698</v>
      </c>
    </row>
    <row r="90" spans="1:3" x14ac:dyDescent="0.25">
      <c r="A90">
        <v>66</v>
      </c>
      <c r="B90">
        <v>30.117110397333313</v>
      </c>
      <c r="C90">
        <v>-6.6171103973333132</v>
      </c>
    </row>
    <row r="91" spans="1:3" x14ac:dyDescent="0.25">
      <c r="A91">
        <v>67</v>
      </c>
      <c r="B91">
        <v>24.825335496901303</v>
      </c>
      <c r="C91">
        <v>-5.4253354969013046</v>
      </c>
    </row>
    <row r="92" spans="1:3" x14ac:dyDescent="0.25">
      <c r="A92">
        <v>68</v>
      </c>
      <c r="B92">
        <v>26.858441113943403</v>
      </c>
      <c r="C92">
        <v>-4.8584411139434032</v>
      </c>
    </row>
    <row r="93" spans="1:3" x14ac:dyDescent="0.25">
      <c r="A93">
        <v>69</v>
      </c>
      <c r="B93">
        <v>22.117694838691026</v>
      </c>
      <c r="C93">
        <v>-4.7176948386910276</v>
      </c>
    </row>
    <row r="94" spans="1:3" x14ac:dyDescent="0.25">
      <c r="A94">
        <v>70</v>
      </c>
      <c r="B94">
        <v>26.202907059850389</v>
      </c>
      <c r="C94">
        <v>-5.3029070598503907</v>
      </c>
    </row>
    <row r="95" spans="1:3" x14ac:dyDescent="0.25">
      <c r="A95">
        <v>71</v>
      </c>
      <c r="B95">
        <v>28.169509222129431</v>
      </c>
      <c r="C95">
        <v>-3.9695092221294317</v>
      </c>
    </row>
    <row r="96" spans="1:3" x14ac:dyDescent="0.25">
      <c r="A96">
        <v>72</v>
      </c>
      <c r="B96">
        <v>25.167353264254178</v>
      </c>
      <c r="C96">
        <v>-3.4673532642541787</v>
      </c>
    </row>
    <row r="97" spans="1:3" x14ac:dyDescent="0.25">
      <c r="A97">
        <v>73</v>
      </c>
      <c r="B97">
        <v>29.30956844663902</v>
      </c>
      <c r="C97">
        <v>-6.5095684466390189</v>
      </c>
    </row>
    <row r="98" spans="1:3" x14ac:dyDescent="0.25">
      <c r="A98">
        <v>74</v>
      </c>
      <c r="B98">
        <v>27.390468752047877</v>
      </c>
      <c r="C98">
        <v>-3.9904687520478781</v>
      </c>
    </row>
    <row r="99" spans="1:3" x14ac:dyDescent="0.25">
      <c r="A99">
        <v>75</v>
      </c>
      <c r="B99">
        <v>28.112506260903949</v>
      </c>
      <c r="C99">
        <v>-4.0125062609039475</v>
      </c>
    </row>
    <row r="100" spans="1:3" x14ac:dyDescent="0.25">
      <c r="A100">
        <v>76</v>
      </c>
      <c r="B100">
        <v>26.060399656786693</v>
      </c>
      <c r="C100">
        <v>-4.6603996567866943</v>
      </c>
    </row>
    <row r="101" spans="1:3" x14ac:dyDescent="0.25">
      <c r="A101">
        <v>77</v>
      </c>
      <c r="B101">
        <v>23.181750114899977</v>
      </c>
      <c r="C101">
        <v>-3.1817501148999767</v>
      </c>
    </row>
    <row r="102" spans="1:3" x14ac:dyDescent="0.25">
      <c r="A102">
        <v>78</v>
      </c>
      <c r="B102">
        <v>24.796834016288564</v>
      </c>
      <c r="C102">
        <v>-3.9968340162885632</v>
      </c>
    </row>
    <row r="103" spans="1:3" x14ac:dyDescent="0.25">
      <c r="A103">
        <v>79</v>
      </c>
      <c r="B103">
        <v>22.830231854009519</v>
      </c>
      <c r="C103">
        <v>-1.6302318540095193</v>
      </c>
    </row>
    <row r="104" spans="1:3" x14ac:dyDescent="0.25">
      <c r="A104">
        <v>80</v>
      </c>
      <c r="B104">
        <v>25.90839176018541</v>
      </c>
      <c r="C104">
        <v>-5.608391760185409</v>
      </c>
    </row>
    <row r="105" spans="1:3" x14ac:dyDescent="0.25">
      <c r="A105">
        <v>81</v>
      </c>
      <c r="B105">
        <v>29.528079798003358</v>
      </c>
      <c r="C105">
        <v>-1.5280797980033576</v>
      </c>
    </row>
    <row r="106" spans="1:3" x14ac:dyDescent="0.25">
      <c r="A106">
        <v>82</v>
      </c>
      <c r="B106">
        <v>27.694484545250436</v>
      </c>
      <c r="C106">
        <v>-3.7944845452504374</v>
      </c>
    </row>
    <row r="107" spans="1:3" x14ac:dyDescent="0.25">
      <c r="A107">
        <v>83</v>
      </c>
      <c r="B107">
        <v>28.169509222129431</v>
      </c>
      <c r="C107">
        <v>-3.3695092221294303</v>
      </c>
    </row>
    <row r="108" spans="1:3" x14ac:dyDescent="0.25">
      <c r="A108">
        <v>84</v>
      </c>
      <c r="B108">
        <v>27.41897023266062</v>
      </c>
      <c r="C108">
        <v>-4.5189702326606209</v>
      </c>
    </row>
    <row r="109" spans="1:3" x14ac:dyDescent="0.25">
      <c r="A109">
        <v>85</v>
      </c>
      <c r="B109">
        <v>25.414366096231255</v>
      </c>
      <c r="C109">
        <v>-1.5143660962312566</v>
      </c>
    </row>
    <row r="110" spans="1:3" x14ac:dyDescent="0.25">
      <c r="A110">
        <v>86</v>
      </c>
      <c r="B110">
        <v>28.35001859934345</v>
      </c>
      <c r="C110">
        <v>-1.7500185993434485</v>
      </c>
    </row>
    <row r="111" spans="1:3" x14ac:dyDescent="0.25">
      <c r="A111">
        <v>87</v>
      </c>
      <c r="B111">
        <v>22.336206190055364</v>
      </c>
      <c r="C111">
        <v>0.16379380994463588</v>
      </c>
    </row>
    <row r="112" spans="1:3" x14ac:dyDescent="0.25">
      <c r="A112">
        <v>88</v>
      </c>
      <c r="B112">
        <v>26.535424333665688</v>
      </c>
      <c r="C112">
        <v>-4.3354243336656886</v>
      </c>
    </row>
    <row r="113" spans="1:3" x14ac:dyDescent="0.25">
      <c r="A113">
        <v>89</v>
      </c>
      <c r="B113">
        <v>29.328569433714179</v>
      </c>
      <c r="C113">
        <v>-5.7285694337141777</v>
      </c>
    </row>
    <row r="114" spans="1:3" x14ac:dyDescent="0.25">
      <c r="A114">
        <v>90</v>
      </c>
      <c r="B114">
        <v>29.13855956296258</v>
      </c>
      <c r="C114">
        <v>-0.43855956296258114</v>
      </c>
    </row>
    <row r="115" spans="1:3" x14ac:dyDescent="0.25">
      <c r="A115">
        <v>91</v>
      </c>
      <c r="B115">
        <v>26.18390607277523</v>
      </c>
      <c r="C115">
        <v>-3.5839060727752283</v>
      </c>
    </row>
    <row r="116" spans="1:3" x14ac:dyDescent="0.25">
      <c r="A116">
        <v>92</v>
      </c>
      <c r="B116">
        <v>26.763436178567602</v>
      </c>
      <c r="C116">
        <v>-4.763436178567602</v>
      </c>
    </row>
    <row r="117" spans="1:3" x14ac:dyDescent="0.25">
      <c r="A117">
        <v>93</v>
      </c>
      <c r="B117">
        <v>26.801438152717921</v>
      </c>
      <c r="C117">
        <v>-3.9014381527179225</v>
      </c>
    </row>
    <row r="118" spans="1:3" x14ac:dyDescent="0.25">
      <c r="A118">
        <v>94</v>
      </c>
      <c r="B118">
        <v>28.654034392546006</v>
      </c>
      <c r="C118">
        <v>-3.6540343925460057</v>
      </c>
    </row>
    <row r="119" spans="1:3" x14ac:dyDescent="0.25">
      <c r="A119">
        <v>95</v>
      </c>
      <c r="B119">
        <v>24.492818223086005</v>
      </c>
      <c r="C119">
        <v>-3.8928182230860031</v>
      </c>
    </row>
    <row r="120" spans="1:3" x14ac:dyDescent="0.25">
      <c r="A120">
        <v>96</v>
      </c>
      <c r="B120">
        <v>28.236012676892489</v>
      </c>
      <c r="C120">
        <v>0.1639873231075093</v>
      </c>
    </row>
    <row r="121" spans="1:3" x14ac:dyDescent="0.25">
      <c r="A121">
        <v>97</v>
      </c>
      <c r="B121">
        <v>23.780281207767512</v>
      </c>
      <c r="C121">
        <v>-2.3802812077675135</v>
      </c>
    </row>
    <row r="122" spans="1:3" x14ac:dyDescent="0.25">
      <c r="A122">
        <v>98</v>
      </c>
      <c r="B122">
        <v>30.554133100061989</v>
      </c>
      <c r="C122">
        <v>8.1458668999380137</v>
      </c>
    </row>
    <row r="123" spans="1:3" x14ac:dyDescent="0.25">
      <c r="A123">
        <v>99</v>
      </c>
      <c r="B123">
        <v>31.162164686467101</v>
      </c>
      <c r="C123">
        <v>12.637835313532896</v>
      </c>
    </row>
    <row r="124" spans="1:3" x14ac:dyDescent="0.25">
      <c r="A124">
        <v>100</v>
      </c>
      <c r="B124">
        <v>28.673035379621165</v>
      </c>
      <c r="C124">
        <v>4.5269646203788376</v>
      </c>
    </row>
    <row r="125" spans="1:3" x14ac:dyDescent="0.25">
      <c r="A125">
        <v>101</v>
      </c>
      <c r="B125">
        <v>25.604375966982854</v>
      </c>
      <c r="C125">
        <v>1.8956240330171461</v>
      </c>
    </row>
    <row r="126" spans="1:3" x14ac:dyDescent="0.25">
      <c r="A126">
        <v>102</v>
      </c>
      <c r="B126">
        <v>27.26696233605934</v>
      </c>
      <c r="C126">
        <v>-0.76696233605933983</v>
      </c>
    </row>
    <row r="127" spans="1:3" x14ac:dyDescent="0.25">
      <c r="A127">
        <v>103</v>
      </c>
      <c r="B127">
        <v>24.454816248935686</v>
      </c>
      <c r="C127">
        <v>-5.8548162489356841</v>
      </c>
    </row>
    <row r="128" spans="1:3" x14ac:dyDescent="0.25">
      <c r="A128">
        <v>104</v>
      </c>
      <c r="B128">
        <v>21.785177564875731</v>
      </c>
      <c r="C128">
        <v>-2.4851775648757304</v>
      </c>
    </row>
    <row r="129" spans="1:3" x14ac:dyDescent="0.25">
      <c r="A129">
        <v>105</v>
      </c>
      <c r="B129">
        <v>22.839732347547098</v>
      </c>
      <c r="C129">
        <v>-2.7397323475470969</v>
      </c>
    </row>
    <row r="130" spans="1:3" x14ac:dyDescent="0.25">
      <c r="A130">
        <v>106</v>
      </c>
      <c r="B130">
        <v>18.906528022989018</v>
      </c>
      <c r="C130">
        <v>0.59347197701098153</v>
      </c>
    </row>
    <row r="131" spans="1:3" x14ac:dyDescent="0.25">
      <c r="A131">
        <v>107</v>
      </c>
      <c r="B131">
        <v>16.825919938259016</v>
      </c>
      <c r="C131">
        <v>2.6740800617409839</v>
      </c>
    </row>
    <row r="132" spans="1:3" x14ac:dyDescent="0.25">
      <c r="A132">
        <v>108</v>
      </c>
      <c r="B132">
        <v>21.167645484933036</v>
      </c>
      <c r="C132">
        <v>-0.76764548493303764</v>
      </c>
    </row>
    <row r="133" spans="1:3" x14ac:dyDescent="0.25">
      <c r="A133">
        <v>109</v>
      </c>
      <c r="B133">
        <v>22.89673530877258</v>
      </c>
      <c r="C133">
        <v>-3.0967353087725797</v>
      </c>
    </row>
    <row r="134" spans="1:3" x14ac:dyDescent="0.25">
      <c r="A134">
        <v>110</v>
      </c>
      <c r="B134">
        <v>19.780573428446367</v>
      </c>
      <c r="C134">
        <v>-0.38057342844636821</v>
      </c>
    </row>
    <row r="135" spans="1:3" x14ac:dyDescent="0.25">
      <c r="A135">
        <v>111</v>
      </c>
      <c r="B135">
        <v>22.203199280529248</v>
      </c>
      <c r="C135">
        <v>-0.50319928052924823</v>
      </c>
    </row>
    <row r="136" spans="1:3" x14ac:dyDescent="0.25">
      <c r="A136">
        <v>112</v>
      </c>
      <c r="B136">
        <v>24.901339445201941</v>
      </c>
      <c r="C136">
        <v>-2.1013394452019405</v>
      </c>
    </row>
    <row r="137" spans="1:3" x14ac:dyDescent="0.25">
      <c r="A137">
        <v>113</v>
      </c>
      <c r="B137">
        <v>19.153540854966096</v>
      </c>
      <c r="C137">
        <v>-0.353540854966095</v>
      </c>
    </row>
    <row r="138" spans="1:3" x14ac:dyDescent="0.25">
      <c r="A138">
        <v>114</v>
      </c>
      <c r="B138">
        <v>18.317497423659063</v>
      </c>
      <c r="C138">
        <v>0.38250257634093643</v>
      </c>
    </row>
    <row r="139" spans="1:3" x14ac:dyDescent="0.25">
      <c r="A139">
        <v>115</v>
      </c>
      <c r="B139">
        <v>24.625825132612125</v>
      </c>
      <c r="C139">
        <v>-6.1258251326121247</v>
      </c>
    </row>
    <row r="140" spans="1:3" x14ac:dyDescent="0.25">
      <c r="A140">
        <v>116</v>
      </c>
      <c r="B140">
        <v>19.581063064157192</v>
      </c>
      <c r="C140">
        <v>-1.2810630641571912</v>
      </c>
    </row>
    <row r="141" spans="1:3" x14ac:dyDescent="0.25">
      <c r="A141">
        <v>117</v>
      </c>
      <c r="B141">
        <v>23.115246660136918</v>
      </c>
      <c r="C141">
        <v>-1.9152466601369191</v>
      </c>
    </row>
    <row r="142" spans="1:3" x14ac:dyDescent="0.25">
      <c r="A142">
        <v>118</v>
      </c>
      <c r="B142">
        <v>24.768332535675821</v>
      </c>
      <c r="C142">
        <v>-5.5683325356758218</v>
      </c>
    </row>
    <row r="143" spans="1:3" x14ac:dyDescent="0.25">
      <c r="A143">
        <v>119</v>
      </c>
      <c r="B143">
        <v>19.95158231212281</v>
      </c>
      <c r="C143">
        <v>0.44841768787718905</v>
      </c>
    </row>
    <row r="144" spans="1:3" x14ac:dyDescent="0.25">
      <c r="A144">
        <v>120</v>
      </c>
      <c r="B144">
        <v>21.623669174736872</v>
      </c>
      <c r="C144">
        <v>-2.323669174736871</v>
      </c>
    </row>
    <row r="145" spans="1:3" x14ac:dyDescent="0.25">
      <c r="A145">
        <v>121</v>
      </c>
      <c r="B145">
        <v>20.901631665880799</v>
      </c>
      <c r="C145">
        <v>1.0983683341192005</v>
      </c>
    </row>
    <row r="146" spans="1:3" x14ac:dyDescent="0.25">
      <c r="A146">
        <v>122</v>
      </c>
      <c r="B146">
        <v>20.996636601256597</v>
      </c>
      <c r="C146">
        <v>-0.69663660125659632</v>
      </c>
    </row>
    <row r="147" spans="1:3" x14ac:dyDescent="0.25">
      <c r="A147">
        <v>123</v>
      </c>
      <c r="B147">
        <v>17.519455966502349</v>
      </c>
      <c r="C147">
        <v>2.980544033497651</v>
      </c>
    </row>
    <row r="148" spans="1:3" x14ac:dyDescent="0.25">
      <c r="A148">
        <v>124</v>
      </c>
      <c r="B148">
        <v>10.413086800392577</v>
      </c>
      <c r="C148">
        <v>6.8869131996074238</v>
      </c>
    </row>
    <row r="149" spans="1:3" x14ac:dyDescent="0.25">
      <c r="A149">
        <v>125</v>
      </c>
      <c r="B149">
        <v>17.851973240317648</v>
      </c>
      <c r="C149">
        <v>0.94802675968235306</v>
      </c>
    </row>
    <row r="150" spans="1:3" x14ac:dyDescent="0.25">
      <c r="A150">
        <v>126</v>
      </c>
      <c r="B150">
        <v>20.483609950227283</v>
      </c>
      <c r="C150">
        <v>0.91639004977271554</v>
      </c>
    </row>
    <row r="151" spans="1:3" x14ac:dyDescent="0.25">
      <c r="A151">
        <v>127</v>
      </c>
      <c r="B151">
        <v>8.6554954959402899</v>
      </c>
      <c r="C151">
        <v>7.0445045040597094</v>
      </c>
    </row>
    <row r="152" spans="1:3" x14ac:dyDescent="0.25">
      <c r="A152">
        <v>128</v>
      </c>
      <c r="B152">
        <v>18.222492488283262</v>
      </c>
      <c r="C152">
        <v>-2.0224924882832624</v>
      </c>
    </row>
    <row r="153" spans="1:3" x14ac:dyDescent="0.25">
      <c r="A153">
        <v>129</v>
      </c>
      <c r="B153">
        <v>19.932581325047646</v>
      </c>
      <c r="C153">
        <v>-1.9325813250476465</v>
      </c>
    </row>
    <row r="154" spans="1:3" x14ac:dyDescent="0.25">
      <c r="A154">
        <v>130</v>
      </c>
      <c r="B154">
        <v>17.129935731461572</v>
      </c>
      <c r="C154">
        <v>-2.8299357314615712</v>
      </c>
    </row>
    <row r="155" spans="1:3" x14ac:dyDescent="0.25">
      <c r="A155">
        <v>131</v>
      </c>
      <c r="B155">
        <v>22.583219022032445</v>
      </c>
      <c r="C155">
        <v>-3.3832190220324456</v>
      </c>
    </row>
    <row r="156" spans="1:3" x14ac:dyDescent="0.25">
      <c r="A156">
        <v>132</v>
      </c>
      <c r="B156">
        <v>22.90623580231016</v>
      </c>
      <c r="C156">
        <v>-3.3062358023101588</v>
      </c>
    </row>
    <row r="157" spans="1:3" x14ac:dyDescent="0.25">
      <c r="A157">
        <v>133</v>
      </c>
      <c r="B157">
        <v>23.98929206559427</v>
      </c>
      <c r="C157">
        <v>-0.9892920655942703</v>
      </c>
    </row>
    <row r="158" spans="1:3" x14ac:dyDescent="0.25">
      <c r="A158">
        <v>134</v>
      </c>
      <c r="B158">
        <v>20.274599092400525</v>
      </c>
      <c r="C158">
        <v>-1.8745990924005262</v>
      </c>
    </row>
    <row r="159" spans="1:3" x14ac:dyDescent="0.25">
      <c r="A159">
        <v>135</v>
      </c>
      <c r="B159">
        <v>18.108486565832305</v>
      </c>
      <c r="C159">
        <v>-2.508486565832305</v>
      </c>
    </row>
    <row r="160" spans="1:3" x14ac:dyDescent="0.25">
      <c r="A160">
        <v>136</v>
      </c>
      <c r="B160">
        <v>18.4410038396476</v>
      </c>
      <c r="C160">
        <v>-0.34100383964759828</v>
      </c>
    </row>
    <row r="161" spans="1:3" x14ac:dyDescent="0.25">
      <c r="A161">
        <v>137</v>
      </c>
      <c r="B161">
        <v>18.498006800873082</v>
      </c>
      <c r="C161">
        <v>-1.0980068008730832</v>
      </c>
    </row>
    <row r="162" spans="1:3" x14ac:dyDescent="0.25">
      <c r="A162">
        <v>138</v>
      </c>
      <c r="B162">
        <v>20.692620808054038</v>
      </c>
      <c r="C162">
        <v>-3.5926208080540363</v>
      </c>
    </row>
    <row r="163" spans="1:3" x14ac:dyDescent="0.25">
      <c r="A163">
        <v>139</v>
      </c>
      <c r="B163">
        <v>14.298788657262758</v>
      </c>
      <c r="C163">
        <v>-0.99878865726275734</v>
      </c>
    </row>
    <row r="164" spans="1:3" x14ac:dyDescent="0.25">
      <c r="A164">
        <v>140</v>
      </c>
      <c r="B164">
        <v>17.015929809010615</v>
      </c>
      <c r="C164">
        <v>0.78407019098938591</v>
      </c>
    </row>
    <row r="165" spans="1:3" x14ac:dyDescent="0.25">
      <c r="A165">
        <v>141</v>
      </c>
      <c r="B165">
        <v>11.600648492590064</v>
      </c>
      <c r="C165">
        <v>2.3993515074099356</v>
      </c>
    </row>
    <row r="166" spans="1:3" x14ac:dyDescent="0.25">
      <c r="A166">
        <v>142</v>
      </c>
      <c r="B166">
        <v>1.8626426165706604</v>
      </c>
      <c r="C166">
        <v>12.53735738342934</v>
      </c>
    </row>
    <row r="167" spans="1:3" x14ac:dyDescent="0.25">
      <c r="A167">
        <v>143</v>
      </c>
      <c r="B167">
        <v>9.0735172115938063</v>
      </c>
      <c r="C167">
        <v>4.326482788406194</v>
      </c>
    </row>
    <row r="168" spans="1:3" x14ac:dyDescent="0.25">
      <c r="A168">
        <v>144</v>
      </c>
      <c r="B168">
        <v>9.4535369530970037</v>
      </c>
      <c r="C168">
        <v>6.1464630469029959</v>
      </c>
    </row>
    <row r="169" spans="1:3" x14ac:dyDescent="0.25">
      <c r="A169">
        <v>145</v>
      </c>
      <c r="B169">
        <v>6.7268953078115707</v>
      </c>
      <c r="C169">
        <v>5.07310469218843</v>
      </c>
    </row>
    <row r="170" spans="1:3" x14ac:dyDescent="0.25">
      <c r="A170">
        <v>146</v>
      </c>
      <c r="B170">
        <v>8.1424688449109759</v>
      </c>
      <c r="C170">
        <v>5.6575311550890248</v>
      </c>
    </row>
    <row r="171" spans="1:3" x14ac:dyDescent="0.25">
      <c r="A171">
        <v>147</v>
      </c>
      <c r="B171">
        <v>18.735519139312579</v>
      </c>
      <c r="C171">
        <v>-3.1355191393125796</v>
      </c>
    </row>
    <row r="172" spans="1:3" x14ac:dyDescent="0.25">
      <c r="A172">
        <v>148</v>
      </c>
      <c r="B172">
        <v>6.4988834629096495</v>
      </c>
      <c r="C172">
        <v>8.1011165370903502</v>
      </c>
    </row>
    <row r="173" spans="1:3" x14ac:dyDescent="0.25">
      <c r="A173">
        <v>149</v>
      </c>
      <c r="B173">
        <v>7.6484431809568214</v>
      </c>
      <c r="C173">
        <v>10.151556819043179</v>
      </c>
    </row>
    <row r="174" spans="1:3" x14ac:dyDescent="0.25">
      <c r="A174">
        <v>150</v>
      </c>
      <c r="B174">
        <v>14.175282241274221</v>
      </c>
      <c r="C174">
        <v>1.2247177587257791</v>
      </c>
    </row>
    <row r="175" spans="1:3" x14ac:dyDescent="0.25">
      <c r="A175">
        <v>151</v>
      </c>
      <c r="B175">
        <v>21.158144991395456</v>
      </c>
      <c r="C175">
        <v>0.34185500860454354</v>
      </c>
    </row>
    <row r="176" spans="1:3" x14ac:dyDescent="0.25">
      <c r="A176">
        <v>152</v>
      </c>
      <c r="B176">
        <v>21.937185461477007</v>
      </c>
      <c r="C176">
        <v>-2.3371854614770058</v>
      </c>
    </row>
    <row r="177" spans="1:3" x14ac:dyDescent="0.25">
      <c r="A177">
        <v>153</v>
      </c>
      <c r="B177">
        <v>23.03924271183628</v>
      </c>
      <c r="C177">
        <v>-7.7392427118362797</v>
      </c>
    </row>
    <row r="178" spans="1:3" x14ac:dyDescent="0.25">
      <c r="A178">
        <v>154</v>
      </c>
      <c r="B178">
        <v>19.552561583544453</v>
      </c>
      <c r="C178">
        <v>-0.15256158354445404</v>
      </c>
    </row>
    <row r="179" spans="1:3" x14ac:dyDescent="0.25">
      <c r="A179">
        <v>155</v>
      </c>
      <c r="B179">
        <v>20.189094650562303</v>
      </c>
      <c r="C179">
        <v>-3.1890946505623035</v>
      </c>
    </row>
    <row r="180" spans="1:3" x14ac:dyDescent="0.25">
      <c r="A180">
        <v>156</v>
      </c>
      <c r="B180">
        <v>20.284099585938105</v>
      </c>
      <c r="C180">
        <v>-4.6840995859381049</v>
      </c>
    </row>
    <row r="181" spans="1:3" x14ac:dyDescent="0.25">
      <c r="A181">
        <v>157</v>
      </c>
      <c r="B181">
        <v>19.220044309729154</v>
      </c>
      <c r="C181">
        <v>-6.1200443097291544</v>
      </c>
    </row>
    <row r="182" spans="1:3" x14ac:dyDescent="0.25">
      <c r="A182">
        <v>158</v>
      </c>
      <c r="B182">
        <v>30.193114345633951</v>
      </c>
      <c r="C182">
        <v>11.106885654366046</v>
      </c>
    </row>
    <row r="183" spans="1:3" x14ac:dyDescent="0.25">
      <c r="A183">
        <v>159</v>
      </c>
      <c r="B183">
        <v>28.445023534719247</v>
      </c>
      <c r="C183">
        <v>-4.1450235347192468</v>
      </c>
    </row>
    <row r="184" spans="1:3" x14ac:dyDescent="0.25">
      <c r="A184">
        <v>160</v>
      </c>
      <c r="B184">
        <v>27.532976155111577</v>
      </c>
      <c r="C184">
        <v>-4.2329761551115759</v>
      </c>
    </row>
    <row r="185" spans="1:3" x14ac:dyDescent="0.25">
      <c r="A185">
        <v>161</v>
      </c>
      <c r="B185">
        <v>29.328569433714179</v>
      </c>
      <c r="C185">
        <v>-2.3285694337141791</v>
      </c>
    </row>
    <row r="186" spans="1:3" x14ac:dyDescent="0.25">
      <c r="A186">
        <v>162</v>
      </c>
      <c r="B186">
        <v>32.910255497381804</v>
      </c>
      <c r="C186">
        <v>17.089744502618196</v>
      </c>
    </row>
    <row r="187" spans="1:3" x14ac:dyDescent="0.25">
      <c r="A187">
        <v>163</v>
      </c>
      <c r="B187">
        <v>32.729746120167789</v>
      </c>
      <c r="C187">
        <v>17.270253879832211</v>
      </c>
    </row>
    <row r="188" spans="1:3" x14ac:dyDescent="0.25">
      <c r="A188">
        <v>164</v>
      </c>
      <c r="B188">
        <v>31.399677024906602</v>
      </c>
      <c r="C188">
        <v>18.600322975093398</v>
      </c>
    </row>
    <row r="189" spans="1:3" x14ac:dyDescent="0.25">
      <c r="A189">
        <v>165</v>
      </c>
      <c r="B189">
        <v>23.495266401640116</v>
      </c>
      <c r="C189">
        <v>-0.79526640164011653</v>
      </c>
    </row>
    <row r="190" spans="1:3" x14ac:dyDescent="0.25">
      <c r="A190">
        <v>166</v>
      </c>
      <c r="B190">
        <v>25.23385671901724</v>
      </c>
      <c r="C190">
        <v>-0.23385671901723981</v>
      </c>
    </row>
    <row r="191" spans="1:3" x14ac:dyDescent="0.25">
      <c r="A191">
        <v>167</v>
      </c>
      <c r="B191">
        <v>31.038658270478564</v>
      </c>
      <c r="C191">
        <v>18.961341729521436</v>
      </c>
    </row>
    <row r="192" spans="1:3" x14ac:dyDescent="0.25">
      <c r="A192">
        <v>168</v>
      </c>
      <c r="B192">
        <v>23.020241724761117</v>
      </c>
      <c r="C192">
        <v>0.77975827523888341</v>
      </c>
    </row>
    <row r="193" spans="1:3" x14ac:dyDescent="0.25">
      <c r="A193">
        <v>169</v>
      </c>
      <c r="B193">
        <v>24.00829305266943</v>
      </c>
      <c r="C193">
        <v>-0.2082930526694291</v>
      </c>
    </row>
    <row r="194" spans="1:3" x14ac:dyDescent="0.25">
      <c r="A194">
        <v>170</v>
      </c>
      <c r="B194">
        <v>23.799282194842672</v>
      </c>
      <c r="C194">
        <v>-1.4992821948426709</v>
      </c>
    </row>
    <row r="195" spans="1:3" x14ac:dyDescent="0.25">
      <c r="A195">
        <v>171</v>
      </c>
      <c r="B195">
        <v>20.844628704655321</v>
      </c>
      <c r="C195">
        <v>-3.4446287046553223</v>
      </c>
    </row>
    <row r="196" spans="1:3" x14ac:dyDescent="0.25">
      <c r="A196">
        <v>172</v>
      </c>
      <c r="B196">
        <v>23.124747153674498</v>
      </c>
      <c r="C196">
        <v>-4.0247471536744968</v>
      </c>
    </row>
    <row r="197" spans="1:3" x14ac:dyDescent="0.25">
      <c r="A197">
        <v>173</v>
      </c>
      <c r="B197">
        <v>20.59761587267824</v>
      </c>
      <c r="C197">
        <v>2.5023841273217613</v>
      </c>
    </row>
    <row r="198" spans="1:3" x14ac:dyDescent="0.25">
      <c r="A198">
        <v>174</v>
      </c>
      <c r="B198">
        <v>25.965394721410892</v>
      </c>
      <c r="C198">
        <v>-2.3653947214108904</v>
      </c>
    </row>
    <row r="199" spans="1:3" x14ac:dyDescent="0.25">
      <c r="A199">
        <v>175</v>
      </c>
      <c r="B199">
        <v>25.395365109156096</v>
      </c>
      <c r="C199">
        <v>-2.7953651091560943</v>
      </c>
    </row>
    <row r="200" spans="1:3" x14ac:dyDescent="0.25">
      <c r="A200">
        <v>176</v>
      </c>
      <c r="B200">
        <v>29.490077823853039</v>
      </c>
      <c r="C200">
        <v>-9.0077823853039973E-2</v>
      </c>
    </row>
    <row r="201" spans="1:3" x14ac:dyDescent="0.25">
      <c r="A201">
        <v>177</v>
      </c>
      <c r="B201">
        <v>24.94884191288984</v>
      </c>
      <c r="C201">
        <v>-1.7488419128898407</v>
      </c>
    </row>
    <row r="202" spans="1:3" x14ac:dyDescent="0.25">
      <c r="A202">
        <v>178</v>
      </c>
      <c r="B202">
        <v>28.578030444245368</v>
      </c>
      <c r="C202">
        <v>-3.9780304442453662</v>
      </c>
    </row>
    <row r="203" spans="1:3" x14ac:dyDescent="0.25">
      <c r="A203">
        <v>179</v>
      </c>
      <c r="B203">
        <v>27.979499351377832</v>
      </c>
      <c r="C203">
        <v>1.9205006486221663</v>
      </c>
    </row>
    <row r="204" spans="1:3" x14ac:dyDescent="0.25">
      <c r="A204">
        <v>180</v>
      </c>
      <c r="B204">
        <v>29.765592136442855</v>
      </c>
      <c r="C204">
        <v>7.4344078635571478</v>
      </c>
    </row>
    <row r="205" spans="1:3" x14ac:dyDescent="0.25">
      <c r="A205">
        <v>181</v>
      </c>
      <c r="B205">
        <v>27.371467764972717</v>
      </c>
      <c r="C205">
        <v>12.42853223502728</v>
      </c>
    </row>
    <row r="206" spans="1:3" x14ac:dyDescent="0.25">
      <c r="A206">
        <v>182</v>
      </c>
      <c r="B206">
        <v>25.575874486370115</v>
      </c>
      <c r="C206">
        <v>10.624125513629888</v>
      </c>
    </row>
    <row r="207" spans="1:3" x14ac:dyDescent="0.25">
      <c r="A207">
        <v>183</v>
      </c>
      <c r="B207">
        <v>29.974602994269613</v>
      </c>
      <c r="C207">
        <v>7.9253970057303853</v>
      </c>
    </row>
    <row r="208" spans="1:3" x14ac:dyDescent="0.25">
      <c r="A208">
        <v>184</v>
      </c>
      <c r="B208">
        <v>29.157560550037743</v>
      </c>
      <c r="C208">
        <v>3.3424394499622565</v>
      </c>
    </row>
    <row r="209" spans="1:3" x14ac:dyDescent="0.25">
      <c r="A209">
        <v>185</v>
      </c>
      <c r="B209">
        <v>21.272150913846414</v>
      </c>
      <c r="C209">
        <v>5.127849086153585</v>
      </c>
    </row>
    <row r="210" spans="1:3" x14ac:dyDescent="0.25">
      <c r="A210">
        <v>186</v>
      </c>
      <c r="B210">
        <v>22.060691877465548</v>
      </c>
      <c r="C210">
        <v>7.5393081225344538</v>
      </c>
    </row>
    <row r="211" spans="1:3" x14ac:dyDescent="0.25">
      <c r="A211">
        <v>187</v>
      </c>
      <c r="B211">
        <v>30.326121255160068</v>
      </c>
      <c r="C211">
        <v>19.673878744839932</v>
      </c>
    </row>
    <row r="212" spans="1:3" x14ac:dyDescent="0.25">
      <c r="A212">
        <v>188</v>
      </c>
      <c r="B212">
        <v>28.20751119627975</v>
      </c>
      <c r="C212">
        <v>3.79248880372025</v>
      </c>
    </row>
    <row r="213" spans="1:3" x14ac:dyDescent="0.25">
      <c r="A213">
        <v>189</v>
      </c>
      <c r="B213">
        <v>30.221615826246691</v>
      </c>
      <c r="C213">
        <v>-0.42161582624668981</v>
      </c>
    </row>
    <row r="214" spans="1:3" x14ac:dyDescent="0.25">
      <c r="A214">
        <v>190</v>
      </c>
      <c r="B214">
        <v>29.43307486262756</v>
      </c>
      <c r="C214">
        <v>5.4669251373724386</v>
      </c>
    </row>
    <row r="215" spans="1:3" x14ac:dyDescent="0.25">
      <c r="A215">
        <v>191</v>
      </c>
      <c r="B215">
        <v>29.708589175217377</v>
      </c>
      <c r="C215">
        <v>7.2914108247826235</v>
      </c>
    </row>
    <row r="216" spans="1:3" x14ac:dyDescent="0.25">
      <c r="A216">
        <v>192</v>
      </c>
      <c r="B216">
        <v>30.098109410258154</v>
      </c>
      <c r="C216">
        <v>0.40189058974184633</v>
      </c>
    </row>
    <row r="217" spans="1:3" x14ac:dyDescent="0.25">
      <c r="A217">
        <v>193</v>
      </c>
      <c r="B217">
        <v>31.827199234097698</v>
      </c>
      <c r="C217">
        <v>4.5728007659023007</v>
      </c>
    </row>
    <row r="218" spans="1:3" x14ac:dyDescent="0.25">
      <c r="A218">
        <v>194</v>
      </c>
      <c r="B218">
        <v>29.775092629980435</v>
      </c>
      <c r="C218">
        <v>1.3249073700195666</v>
      </c>
    </row>
    <row r="219" spans="1:3" x14ac:dyDescent="0.25">
      <c r="A219">
        <v>195</v>
      </c>
      <c r="B219">
        <v>30.39262470992313</v>
      </c>
      <c r="C219">
        <v>-1.2926247099231283</v>
      </c>
    </row>
    <row r="220" spans="1:3" x14ac:dyDescent="0.25">
      <c r="A220">
        <v>196</v>
      </c>
      <c r="B220">
        <v>31.732194298721897</v>
      </c>
      <c r="C220">
        <v>18.267805701278103</v>
      </c>
    </row>
    <row r="221" spans="1:3" x14ac:dyDescent="0.25">
      <c r="A221">
        <v>197</v>
      </c>
      <c r="B221">
        <v>30.677639516050526</v>
      </c>
      <c r="C221">
        <v>2.6223604839494712</v>
      </c>
    </row>
    <row r="222" spans="1:3" x14ac:dyDescent="0.25">
      <c r="A222">
        <v>198</v>
      </c>
      <c r="B222">
        <v>26.373915943526828</v>
      </c>
      <c r="C222">
        <v>3.9260840564731723</v>
      </c>
    </row>
    <row r="223" spans="1:3" x14ac:dyDescent="0.25">
      <c r="A223">
        <v>199</v>
      </c>
      <c r="B223">
        <v>28.264514157505229</v>
      </c>
      <c r="C223">
        <v>6.3354858424947729</v>
      </c>
    </row>
    <row r="224" spans="1:3" x14ac:dyDescent="0.25">
      <c r="A224">
        <v>200</v>
      </c>
      <c r="B224">
        <v>30.221615826246691</v>
      </c>
      <c r="C224">
        <v>4.6783841737533081</v>
      </c>
    </row>
    <row r="225" spans="1:3" x14ac:dyDescent="0.25">
      <c r="A225">
        <v>201</v>
      </c>
      <c r="B225">
        <v>30.326121255160068</v>
      </c>
      <c r="C225">
        <v>2.5738787448399307</v>
      </c>
    </row>
    <row r="226" spans="1:3" x14ac:dyDescent="0.25">
      <c r="A226">
        <v>202</v>
      </c>
      <c r="B226">
        <v>27.494974180961258</v>
      </c>
      <c r="C226">
        <v>-3.3949741809612561</v>
      </c>
    </row>
    <row r="227" spans="1:3" x14ac:dyDescent="0.25">
      <c r="A227">
        <v>203</v>
      </c>
      <c r="B227">
        <v>31.599187389195777</v>
      </c>
      <c r="C227">
        <v>10.700812610804221</v>
      </c>
    </row>
    <row r="228" spans="1:3" x14ac:dyDescent="0.25">
      <c r="A228">
        <v>204</v>
      </c>
      <c r="B228">
        <v>30.934152841565183</v>
      </c>
      <c r="C228">
        <v>17.565847158434817</v>
      </c>
    </row>
    <row r="229" spans="1:3" x14ac:dyDescent="0.25">
      <c r="A229">
        <v>205</v>
      </c>
      <c r="B229">
        <v>31.817698740560118</v>
      </c>
      <c r="C229">
        <v>18.182301259439882</v>
      </c>
    </row>
    <row r="230" spans="1:3" x14ac:dyDescent="0.25">
      <c r="A230">
        <v>206</v>
      </c>
      <c r="B230">
        <v>24.226804404033768</v>
      </c>
      <c r="C230">
        <v>-1.6268044040337664</v>
      </c>
    </row>
    <row r="231" spans="1:3" x14ac:dyDescent="0.25">
      <c r="A231">
        <v>207</v>
      </c>
      <c r="B231">
        <v>24.131799468657967</v>
      </c>
      <c r="C231">
        <v>0.26820053134203192</v>
      </c>
    </row>
    <row r="232" spans="1:3" x14ac:dyDescent="0.25">
      <c r="A232">
        <v>208</v>
      </c>
      <c r="B232">
        <v>17.395949550513812</v>
      </c>
      <c r="C232">
        <v>5.1040504494861878</v>
      </c>
    </row>
    <row r="233" spans="1:3" x14ac:dyDescent="0.25">
      <c r="A233">
        <v>209</v>
      </c>
      <c r="B233">
        <v>20.626117353290979</v>
      </c>
      <c r="C233">
        <v>3.7738826467090192</v>
      </c>
    </row>
    <row r="234" spans="1:3" x14ac:dyDescent="0.25">
      <c r="A234">
        <v>210</v>
      </c>
      <c r="B234">
        <v>12.617201301111116</v>
      </c>
      <c r="C234">
        <v>7.3827986988888838</v>
      </c>
    </row>
    <row r="235" spans="1:3" x14ac:dyDescent="0.25">
      <c r="A235">
        <v>211</v>
      </c>
      <c r="B235">
        <v>18.146488539982624</v>
      </c>
      <c r="C235">
        <v>3.5535114600173756</v>
      </c>
    </row>
    <row r="236" spans="1:3" x14ac:dyDescent="0.25">
      <c r="A236">
        <v>212</v>
      </c>
      <c r="B236">
        <v>11.771657376266504</v>
      </c>
      <c r="C236">
        <v>7.5283426237334972</v>
      </c>
    </row>
    <row r="237" spans="1:3" x14ac:dyDescent="0.25">
      <c r="A237">
        <v>213</v>
      </c>
      <c r="B237">
        <v>19.324549738642531</v>
      </c>
      <c r="C237">
        <v>3.0754502613574672</v>
      </c>
    </row>
    <row r="238" spans="1:3" x14ac:dyDescent="0.25">
      <c r="A238">
        <v>214</v>
      </c>
      <c r="B238">
        <v>25.642377941133173</v>
      </c>
      <c r="C238">
        <v>2.4576220588668285</v>
      </c>
    </row>
    <row r="239" spans="1:3" x14ac:dyDescent="0.25">
      <c r="A239">
        <v>215</v>
      </c>
      <c r="B239">
        <v>6.47988247583449</v>
      </c>
      <c r="C239">
        <v>17.220117524165509</v>
      </c>
    </row>
    <row r="240" spans="1:3" x14ac:dyDescent="0.25">
      <c r="A240">
        <v>216</v>
      </c>
      <c r="B240">
        <v>25.556873499294952</v>
      </c>
      <c r="C240">
        <v>-0.55687349929495156</v>
      </c>
    </row>
    <row r="241" spans="1:3" x14ac:dyDescent="0.25">
      <c r="A241">
        <v>217</v>
      </c>
      <c r="B241">
        <v>21.718674110112673</v>
      </c>
      <c r="C241">
        <v>1.5813258898873279</v>
      </c>
    </row>
    <row r="242" spans="1:3" x14ac:dyDescent="0.25">
      <c r="A242">
        <v>218</v>
      </c>
      <c r="B242">
        <v>25.347862641468197</v>
      </c>
      <c r="C242">
        <v>3.3521373585318024</v>
      </c>
    </row>
    <row r="243" spans="1:3" x14ac:dyDescent="0.25">
      <c r="A243">
        <v>219</v>
      </c>
      <c r="B243">
        <v>17.528956460039929</v>
      </c>
      <c r="C243">
        <v>3.9710435399600712</v>
      </c>
    </row>
    <row r="244" spans="1:3" x14ac:dyDescent="0.25">
      <c r="A244">
        <v>220</v>
      </c>
      <c r="B244">
        <v>24.578322664924222</v>
      </c>
      <c r="C244">
        <v>-1.5783226649242224</v>
      </c>
    </row>
    <row r="245" spans="1:3" x14ac:dyDescent="0.25">
      <c r="A245">
        <v>221</v>
      </c>
      <c r="B245">
        <v>25.328861654393037</v>
      </c>
      <c r="C245">
        <v>1.3711383456069619</v>
      </c>
    </row>
    <row r="246" spans="1:3" x14ac:dyDescent="0.25">
      <c r="A246">
        <v>222</v>
      </c>
      <c r="B246">
        <v>14.165781747736641</v>
      </c>
      <c r="C246">
        <v>7.5342182522633578</v>
      </c>
    </row>
    <row r="247" spans="1:3" x14ac:dyDescent="0.25">
      <c r="A247">
        <v>223</v>
      </c>
      <c r="B247">
        <v>25.119850796566279</v>
      </c>
      <c r="C247">
        <v>2.3801492034337208</v>
      </c>
    </row>
    <row r="248" spans="1:3" x14ac:dyDescent="0.25">
      <c r="A248">
        <v>224</v>
      </c>
      <c r="B248">
        <v>27.333465790822398</v>
      </c>
      <c r="C248">
        <v>2.7665342091776033</v>
      </c>
    </row>
    <row r="249" spans="1:3" x14ac:dyDescent="0.25">
      <c r="A249">
        <v>225</v>
      </c>
      <c r="B249">
        <v>30.620636554825047</v>
      </c>
      <c r="C249">
        <v>14.17936344517495</v>
      </c>
    </row>
    <row r="250" spans="1:3" x14ac:dyDescent="0.25">
      <c r="A250">
        <v>226</v>
      </c>
      <c r="B250">
        <v>30.155112371483632</v>
      </c>
      <c r="C250">
        <v>19.844887628516368</v>
      </c>
    </row>
    <row r="251" spans="1:3" x14ac:dyDescent="0.25">
      <c r="A251">
        <v>227</v>
      </c>
      <c r="B251">
        <v>31.580186402120617</v>
      </c>
      <c r="C251">
        <v>6.0198135978793843</v>
      </c>
    </row>
    <row r="252" spans="1:3" x14ac:dyDescent="0.25">
      <c r="A252">
        <v>228</v>
      </c>
      <c r="B252">
        <v>28.511526989482306</v>
      </c>
      <c r="C252">
        <v>3.0884730105176956</v>
      </c>
    </row>
    <row r="253" spans="1:3" x14ac:dyDescent="0.25">
      <c r="A253">
        <v>229</v>
      </c>
      <c r="B253">
        <v>30.829647412651806</v>
      </c>
      <c r="C253">
        <v>15.870352587348197</v>
      </c>
    </row>
    <row r="254" spans="1:3" x14ac:dyDescent="0.25">
      <c r="A254">
        <v>230</v>
      </c>
      <c r="B254">
        <v>30.981655309253085</v>
      </c>
      <c r="C254">
        <v>0.51834469074691469</v>
      </c>
    </row>
    <row r="255" spans="1:3" x14ac:dyDescent="0.25">
      <c r="A255">
        <v>231</v>
      </c>
      <c r="B255">
        <v>23.485765908102536</v>
      </c>
      <c r="C255">
        <v>0.81423409189746465</v>
      </c>
    </row>
    <row r="256" spans="1:3" x14ac:dyDescent="0.25">
      <c r="A256">
        <v>232</v>
      </c>
      <c r="B256">
        <v>29.566081772153677</v>
      </c>
      <c r="C256">
        <v>2.1339182278463227</v>
      </c>
    </row>
    <row r="257" spans="1:3" x14ac:dyDescent="0.25">
      <c r="A257">
        <v>233</v>
      </c>
      <c r="B257">
        <v>32.207218975600895</v>
      </c>
      <c r="C257">
        <v>9.4927810243991075</v>
      </c>
    </row>
    <row r="258" spans="1:3" x14ac:dyDescent="0.25">
      <c r="A258">
        <v>234</v>
      </c>
      <c r="B258">
        <v>30.801145932039066</v>
      </c>
      <c r="C258">
        <v>17.498854067960931</v>
      </c>
    </row>
    <row r="259" spans="1:3" x14ac:dyDescent="0.25">
      <c r="A259">
        <v>235</v>
      </c>
      <c r="B259">
        <v>26.905943581631302</v>
      </c>
      <c r="C259">
        <v>2.094056418368698</v>
      </c>
    </row>
    <row r="260" spans="1:3" x14ac:dyDescent="0.25">
      <c r="A260">
        <v>236</v>
      </c>
      <c r="B260">
        <v>24.217303910496184</v>
      </c>
      <c r="C260">
        <v>-0.21730391049618447</v>
      </c>
    </row>
    <row r="261" spans="1:3" x14ac:dyDescent="0.25">
      <c r="A261">
        <v>237</v>
      </c>
      <c r="B261">
        <v>25.490370044531897</v>
      </c>
      <c r="C261">
        <v>-0.39037004453189539</v>
      </c>
    </row>
    <row r="262" spans="1:3" x14ac:dyDescent="0.25">
      <c r="A262">
        <v>238</v>
      </c>
      <c r="B262">
        <v>30.060107436107831</v>
      </c>
      <c r="C262">
        <v>1.4398925638921689</v>
      </c>
    </row>
    <row r="263" spans="1:3" x14ac:dyDescent="0.25">
      <c r="A263">
        <v>239</v>
      </c>
      <c r="B263">
        <v>28.511526989482306</v>
      </c>
      <c r="C263">
        <v>-4.8115269894823065</v>
      </c>
    </row>
    <row r="264" spans="1:3" x14ac:dyDescent="0.25">
      <c r="A264">
        <v>240</v>
      </c>
      <c r="B264">
        <v>27.551977142186736</v>
      </c>
      <c r="C264">
        <v>-4.2519771421867354</v>
      </c>
    </row>
    <row r="265" spans="1:3" x14ac:dyDescent="0.25">
      <c r="A265">
        <v>241</v>
      </c>
      <c r="B265">
        <v>23.74227923361719</v>
      </c>
      <c r="C265">
        <v>-1.7422792336171895</v>
      </c>
    </row>
    <row r="266" spans="1:3" x14ac:dyDescent="0.25">
      <c r="A266">
        <v>242</v>
      </c>
      <c r="B266">
        <v>22.77322889278404</v>
      </c>
      <c r="C266">
        <v>-2.6732288927840386</v>
      </c>
    </row>
    <row r="267" spans="1:3" x14ac:dyDescent="0.25">
      <c r="A267">
        <v>243</v>
      </c>
      <c r="B267">
        <v>23.894287130218469</v>
      </c>
      <c r="C267">
        <v>-1.6942871302184699</v>
      </c>
    </row>
    <row r="268" spans="1:3" x14ac:dyDescent="0.25">
      <c r="A268">
        <v>244</v>
      </c>
      <c r="B268">
        <v>29.623084733379155</v>
      </c>
      <c r="C268">
        <v>-5.9230847333791559</v>
      </c>
    </row>
    <row r="269" spans="1:3" x14ac:dyDescent="0.25">
      <c r="A269">
        <v>245</v>
      </c>
      <c r="B269">
        <v>22.678223957408242</v>
      </c>
      <c r="C269">
        <v>-5.0782239574082411</v>
      </c>
    </row>
    <row r="270" spans="1:3" x14ac:dyDescent="0.25">
      <c r="A270">
        <v>246</v>
      </c>
      <c r="B270">
        <v>17.015929809010615</v>
      </c>
      <c r="C270">
        <v>1.4840701909893852</v>
      </c>
    </row>
    <row r="271" spans="1:3" x14ac:dyDescent="0.25">
      <c r="A271">
        <v>247</v>
      </c>
      <c r="B271">
        <v>25.851388798959931</v>
      </c>
      <c r="C271">
        <v>-1.5513887989599304</v>
      </c>
    </row>
    <row r="272" spans="1:3" x14ac:dyDescent="0.25">
      <c r="A272">
        <v>248</v>
      </c>
      <c r="B272">
        <v>24.910839938739521</v>
      </c>
      <c r="C272">
        <v>-4.410839938739521</v>
      </c>
    </row>
    <row r="273" spans="1:3" x14ac:dyDescent="0.25">
      <c r="A273">
        <v>249</v>
      </c>
      <c r="B273">
        <v>25.509371031607056</v>
      </c>
      <c r="C273">
        <v>-1.0093710316070563</v>
      </c>
    </row>
    <row r="274" spans="1:3" x14ac:dyDescent="0.25">
      <c r="A274">
        <v>250</v>
      </c>
      <c r="B274">
        <v>28.321517118730711</v>
      </c>
      <c r="C274">
        <v>-2.1215171187307114</v>
      </c>
    </row>
    <row r="275" spans="1:3" x14ac:dyDescent="0.25">
      <c r="A275">
        <v>251</v>
      </c>
      <c r="B275">
        <v>28.948549692210982</v>
      </c>
      <c r="C275">
        <v>-4.5485496922109832</v>
      </c>
    </row>
    <row r="276" spans="1:3" x14ac:dyDescent="0.25">
      <c r="A276">
        <v>252</v>
      </c>
      <c r="B276">
        <v>31.143163699391941</v>
      </c>
      <c r="C276">
        <v>-6.3431636993919405</v>
      </c>
    </row>
    <row r="277" spans="1:3" x14ac:dyDescent="0.25">
      <c r="A277">
        <v>253</v>
      </c>
      <c r="B277">
        <v>31.200166660617423</v>
      </c>
      <c r="C277">
        <v>-1.6001666606174219</v>
      </c>
    </row>
    <row r="278" spans="1:3" x14ac:dyDescent="0.25">
      <c r="A278">
        <v>254</v>
      </c>
      <c r="B278">
        <v>31.190666167079844</v>
      </c>
      <c r="C278">
        <v>11.609333832920154</v>
      </c>
    </row>
    <row r="279" spans="1:3" x14ac:dyDescent="0.25">
      <c r="A279">
        <v>255</v>
      </c>
      <c r="B279">
        <v>28.312016625193131</v>
      </c>
      <c r="C279">
        <v>-6.4120166251931323</v>
      </c>
    </row>
    <row r="280" spans="1:3" x14ac:dyDescent="0.25">
      <c r="A280">
        <v>256</v>
      </c>
      <c r="B280">
        <v>25.765884357121713</v>
      </c>
      <c r="C280">
        <v>-4.8658843571217147</v>
      </c>
    </row>
    <row r="281" spans="1:3" x14ac:dyDescent="0.25">
      <c r="A281">
        <v>257</v>
      </c>
      <c r="B281">
        <v>31.599187389195777</v>
      </c>
      <c r="C281">
        <v>12.400812610804223</v>
      </c>
    </row>
    <row r="282" spans="1:3" x14ac:dyDescent="0.25">
      <c r="A282">
        <v>258</v>
      </c>
      <c r="B282">
        <v>29.689588188142217</v>
      </c>
      <c r="C282">
        <v>20.310411811857783</v>
      </c>
    </row>
    <row r="283" spans="1:3" x14ac:dyDescent="0.25">
      <c r="A283">
        <v>259</v>
      </c>
      <c r="B283">
        <v>27.152956413608379</v>
      </c>
      <c r="C283">
        <v>8.8470435863916208</v>
      </c>
    </row>
    <row r="284" spans="1:3" x14ac:dyDescent="0.25">
      <c r="A284">
        <v>260</v>
      </c>
      <c r="B284">
        <v>27.998500338452992</v>
      </c>
      <c r="C284">
        <v>2.1014996615470096</v>
      </c>
    </row>
    <row r="285" spans="1:3" x14ac:dyDescent="0.25">
      <c r="A285">
        <v>261</v>
      </c>
      <c r="B285">
        <v>25.442867576843994</v>
      </c>
      <c r="C285">
        <v>8.3571324231560027</v>
      </c>
    </row>
    <row r="286" spans="1:3" x14ac:dyDescent="0.25">
      <c r="A286">
        <v>262</v>
      </c>
      <c r="B286">
        <v>27.656482571100113</v>
      </c>
      <c r="C286">
        <v>15.443517428899888</v>
      </c>
    </row>
    <row r="287" spans="1:3" x14ac:dyDescent="0.25">
      <c r="A287">
        <v>263</v>
      </c>
      <c r="B287">
        <v>28.939049198673402</v>
      </c>
      <c r="C287">
        <v>19.860950801326595</v>
      </c>
    </row>
    <row r="288" spans="1:3" x14ac:dyDescent="0.25">
      <c r="A288">
        <v>264</v>
      </c>
      <c r="B288">
        <v>23.86578564960573</v>
      </c>
      <c r="C288">
        <v>7.1342143503942701</v>
      </c>
    </row>
    <row r="289" spans="1:3" x14ac:dyDescent="0.25">
      <c r="A289">
        <v>265</v>
      </c>
      <c r="B289">
        <v>26.858441113943403</v>
      </c>
      <c r="C289">
        <v>9.6415588860565968</v>
      </c>
    </row>
    <row r="290" spans="1:3" x14ac:dyDescent="0.25">
      <c r="A290">
        <v>266</v>
      </c>
      <c r="B290">
        <v>24.625825132612125</v>
      </c>
      <c r="C290">
        <v>-1.825825132612124</v>
      </c>
    </row>
    <row r="291" spans="1:3" x14ac:dyDescent="0.25">
      <c r="A291">
        <v>267</v>
      </c>
      <c r="B291">
        <v>20.502610937302443</v>
      </c>
      <c r="C291">
        <v>10.197389062697557</v>
      </c>
    </row>
    <row r="292" spans="1:3" x14ac:dyDescent="0.25">
      <c r="A292">
        <v>268</v>
      </c>
      <c r="B292">
        <v>27.485473687423678</v>
      </c>
      <c r="C292">
        <v>22.514526312576322</v>
      </c>
    </row>
    <row r="293" spans="1:3" x14ac:dyDescent="0.25">
      <c r="A293">
        <v>269</v>
      </c>
      <c r="B293">
        <v>31.551684921507878</v>
      </c>
      <c r="C293">
        <v>11.948315078492122</v>
      </c>
    </row>
    <row r="294" spans="1:3" x14ac:dyDescent="0.25">
      <c r="A294">
        <v>270</v>
      </c>
      <c r="B294">
        <v>21.585667200586549</v>
      </c>
      <c r="C294">
        <v>-0.8856672005865498</v>
      </c>
    </row>
    <row r="295" spans="1:3" x14ac:dyDescent="0.25">
      <c r="A295">
        <v>271</v>
      </c>
      <c r="B295">
        <v>22.203199280529248</v>
      </c>
      <c r="C295">
        <v>-1.1031992805292461</v>
      </c>
    </row>
    <row r="296" spans="1:3" x14ac:dyDescent="0.25">
      <c r="A296">
        <v>272</v>
      </c>
      <c r="B296">
        <v>28.293015638117971</v>
      </c>
      <c r="C296">
        <v>-3.0930156381179721</v>
      </c>
    </row>
    <row r="297" spans="1:3" x14ac:dyDescent="0.25">
      <c r="A297">
        <v>273</v>
      </c>
      <c r="B297">
        <v>27.209959374833858</v>
      </c>
      <c r="C297">
        <v>-2.8099593748338592</v>
      </c>
    </row>
    <row r="298" spans="1:3" x14ac:dyDescent="0.25">
      <c r="A298">
        <v>274</v>
      </c>
      <c r="B298">
        <v>28.302516131655551</v>
      </c>
      <c r="C298">
        <v>6.8974838683444517</v>
      </c>
    </row>
    <row r="299" spans="1:3" x14ac:dyDescent="0.25">
      <c r="A299">
        <v>275</v>
      </c>
      <c r="B299">
        <v>31.200166660617423</v>
      </c>
      <c r="C299">
        <v>1.1998333393825753</v>
      </c>
    </row>
    <row r="300" spans="1:3" x14ac:dyDescent="0.25">
      <c r="A300">
        <v>276</v>
      </c>
      <c r="B300">
        <v>31.722693805184317</v>
      </c>
      <c r="C300">
        <v>0.27730619481568297</v>
      </c>
    </row>
    <row r="301" spans="1:3" x14ac:dyDescent="0.25">
      <c r="A301">
        <v>277</v>
      </c>
      <c r="B301">
        <v>28.806042289147285</v>
      </c>
      <c r="C301">
        <v>4.3939577108527175</v>
      </c>
    </row>
    <row r="302" spans="1:3" x14ac:dyDescent="0.25">
      <c r="A302">
        <v>278</v>
      </c>
      <c r="B302">
        <v>30.601635567749888</v>
      </c>
      <c r="C302">
        <v>2.4983644322501135</v>
      </c>
    </row>
    <row r="303" spans="1:3" x14ac:dyDescent="0.25">
      <c r="A303">
        <v>279</v>
      </c>
      <c r="B303">
        <v>27.722986025863175</v>
      </c>
      <c r="C303">
        <v>1.3770139741368261</v>
      </c>
    </row>
    <row r="304" spans="1:3" x14ac:dyDescent="0.25">
      <c r="A304">
        <v>280</v>
      </c>
      <c r="B304">
        <v>29.946101513656874</v>
      </c>
      <c r="C304">
        <v>5.1538984863431274</v>
      </c>
    </row>
    <row r="305" spans="1:3" x14ac:dyDescent="0.25">
      <c r="A305">
        <v>281</v>
      </c>
      <c r="B305">
        <v>30.981655309253085</v>
      </c>
      <c r="C305">
        <v>14.418344690746913</v>
      </c>
    </row>
    <row r="306" spans="1:3" x14ac:dyDescent="0.25">
      <c r="A306">
        <v>282</v>
      </c>
      <c r="B306">
        <v>30.193114345633951</v>
      </c>
      <c r="C306">
        <v>5.2068856543660473</v>
      </c>
    </row>
    <row r="307" spans="1:3" x14ac:dyDescent="0.25">
      <c r="A307">
        <v>283</v>
      </c>
      <c r="B307">
        <v>31.694192324571578</v>
      </c>
      <c r="C307">
        <v>14.305807675428422</v>
      </c>
    </row>
    <row r="308" spans="1:3" x14ac:dyDescent="0.25">
      <c r="A308">
        <v>284</v>
      </c>
      <c r="B308">
        <v>31.551684921507878</v>
      </c>
      <c r="C308">
        <v>18.448315078492122</v>
      </c>
    </row>
    <row r="309" spans="1:3" x14ac:dyDescent="0.25">
      <c r="A309">
        <v>285</v>
      </c>
      <c r="B309">
        <v>27.095953452382901</v>
      </c>
      <c r="C309">
        <v>5.1040465476171022</v>
      </c>
    </row>
    <row r="310" spans="1:3" x14ac:dyDescent="0.25">
      <c r="A310">
        <v>286</v>
      </c>
      <c r="B310">
        <v>26.734934697954863</v>
      </c>
      <c r="C310">
        <v>-4.7349346979548628</v>
      </c>
    </row>
    <row r="311" spans="1:3" x14ac:dyDescent="0.25">
      <c r="A311">
        <v>287</v>
      </c>
      <c r="B311">
        <v>22.269702735292306</v>
      </c>
      <c r="C311">
        <v>-2.1697027352923044</v>
      </c>
    </row>
    <row r="312" spans="1:3" x14ac:dyDescent="0.25">
      <c r="A312">
        <v>288</v>
      </c>
      <c r="B312">
        <v>27.770488493551074</v>
      </c>
      <c r="C312">
        <v>-4.5704884935510748</v>
      </c>
    </row>
    <row r="313" spans="1:3" x14ac:dyDescent="0.25">
      <c r="A313">
        <v>289</v>
      </c>
      <c r="B313">
        <v>27.333465790822398</v>
      </c>
      <c r="C313">
        <v>-5.0334657908223974</v>
      </c>
    </row>
    <row r="314" spans="1:3" x14ac:dyDescent="0.25">
      <c r="A314">
        <v>290</v>
      </c>
      <c r="B314">
        <v>25.518871525144633</v>
      </c>
      <c r="C314">
        <v>-0.71887152514463182</v>
      </c>
    </row>
    <row r="315" spans="1:3" x14ac:dyDescent="0.25">
      <c r="A315">
        <v>291</v>
      </c>
      <c r="B315">
        <v>31.390176531369022</v>
      </c>
      <c r="C315">
        <v>-2.890176531369022</v>
      </c>
    </row>
    <row r="316" spans="1:3" x14ac:dyDescent="0.25">
      <c r="A316">
        <v>292</v>
      </c>
      <c r="B316">
        <v>31.17166518000468</v>
      </c>
      <c r="C316">
        <v>6.1283348199953167</v>
      </c>
    </row>
    <row r="317" spans="1:3" x14ac:dyDescent="0.25">
      <c r="A317">
        <v>293</v>
      </c>
      <c r="B317">
        <v>30.088608916720574</v>
      </c>
      <c r="C317">
        <v>-2.1886089167205753</v>
      </c>
    </row>
    <row r="318" spans="1:3" x14ac:dyDescent="0.25">
      <c r="A318">
        <v>294</v>
      </c>
      <c r="B318">
        <v>26.402417424139564</v>
      </c>
      <c r="C318">
        <v>-2.5024174241395656</v>
      </c>
    </row>
    <row r="319" spans="1:3" x14ac:dyDescent="0.25">
      <c r="A319">
        <v>295</v>
      </c>
      <c r="B319">
        <v>24.67332760030002</v>
      </c>
      <c r="C319">
        <v>-2.9733276003000206</v>
      </c>
    </row>
    <row r="320" spans="1:3" x14ac:dyDescent="0.25">
      <c r="A320">
        <v>296</v>
      </c>
      <c r="B320">
        <v>28.597031431320527</v>
      </c>
      <c r="C320">
        <v>2.9685686794742594E-3</v>
      </c>
    </row>
    <row r="321" spans="1:3" x14ac:dyDescent="0.25">
      <c r="A321">
        <v>297</v>
      </c>
      <c r="B321">
        <v>27.532976155111577</v>
      </c>
      <c r="C321">
        <v>-0.43297615511157517</v>
      </c>
    </row>
    <row r="322" spans="1:3" x14ac:dyDescent="0.25">
      <c r="A322">
        <v>298</v>
      </c>
      <c r="B322">
        <v>19.50505911585655</v>
      </c>
      <c r="C322">
        <v>0.79494088414345043</v>
      </c>
    </row>
    <row r="323" spans="1:3" x14ac:dyDescent="0.25">
      <c r="A323">
        <v>299</v>
      </c>
      <c r="B323">
        <v>29.832095591205913</v>
      </c>
      <c r="C323">
        <v>-7.3320955912059134</v>
      </c>
    </row>
    <row r="324" spans="1:3" x14ac:dyDescent="0.25">
      <c r="A324">
        <v>300</v>
      </c>
      <c r="B324">
        <v>30.050606942570251</v>
      </c>
      <c r="C324">
        <v>-1.0506069425702513</v>
      </c>
    </row>
    <row r="325" spans="1:3" x14ac:dyDescent="0.25">
      <c r="A325">
        <v>301</v>
      </c>
      <c r="B325">
        <v>28.787041302072126</v>
      </c>
      <c r="C325">
        <v>-3.9870413020721251</v>
      </c>
    </row>
    <row r="326" spans="1:3" x14ac:dyDescent="0.25">
      <c r="A326">
        <v>302</v>
      </c>
      <c r="B326">
        <v>25.528372018682212</v>
      </c>
      <c r="C326">
        <v>-3.5283720186822123</v>
      </c>
    </row>
    <row r="327" spans="1:3" x14ac:dyDescent="0.25">
      <c r="A327">
        <v>303</v>
      </c>
      <c r="B327">
        <v>26.316912982301346</v>
      </c>
      <c r="C327">
        <v>8.3087017698652232E-2</v>
      </c>
    </row>
    <row r="328" spans="1:3" x14ac:dyDescent="0.25">
      <c r="A328">
        <v>304</v>
      </c>
      <c r="B328">
        <v>29.936601020119294</v>
      </c>
      <c r="C328">
        <v>3.1633989798807072</v>
      </c>
    </row>
    <row r="329" spans="1:3" x14ac:dyDescent="0.25">
      <c r="A329">
        <v>305</v>
      </c>
      <c r="B329">
        <v>27.969998857840253</v>
      </c>
      <c r="C329">
        <v>8.1300011421597489</v>
      </c>
    </row>
    <row r="330" spans="1:3" x14ac:dyDescent="0.25">
      <c r="A330">
        <v>306</v>
      </c>
      <c r="B330">
        <v>26.069900150324273</v>
      </c>
      <c r="C330">
        <v>2.3300998496757259</v>
      </c>
    </row>
    <row r="331" spans="1:3" x14ac:dyDescent="0.25">
      <c r="A331">
        <v>307</v>
      </c>
      <c r="B331">
        <v>28.407021560568928</v>
      </c>
      <c r="C331">
        <v>4.9929784394310701</v>
      </c>
    </row>
    <row r="332" spans="1:3" x14ac:dyDescent="0.25">
      <c r="A332">
        <v>308</v>
      </c>
      <c r="B332">
        <v>27.399969245585456</v>
      </c>
      <c r="C332">
        <v>0.80003075441454286</v>
      </c>
    </row>
    <row r="333" spans="1:3" x14ac:dyDescent="0.25">
      <c r="A333">
        <v>309</v>
      </c>
      <c r="B333">
        <v>30.24061681332185</v>
      </c>
      <c r="C333">
        <v>-7.4406168133218493</v>
      </c>
    </row>
    <row r="334" spans="1:3" x14ac:dyDescent="0.25">
      <c r="A334">
        <v>310</v>
      </c>
      <c r="B334">
        <v>25.081848822415957</v>
      </c>
      <c r="C334">
        <v>-4.7818488224159559</v>
      </c>
    </row>
    <row r="335" spans="1:3" x14ac:dyDescent="0.25">
      <c r="A335">
        <v>311</v>
      </c>
      <c r="B335">
        <v>22.545217047882122</v>
      </c>
      <c r="C335">
        <v>-6.4452170478821209</v>
      </c>
    </row>
    <row r="336" spans="1:3" x14ac:dyDescent="0.25">
      <c r="A336">
        <v>312</v>
      </c>
      <c r="B336">
        <v>28.872545743910344</v>
      </c>
      <c r="C336">
        <v>-6.7725457439103423</v>
      </c>
    </row>
    <row r="337" spans="1:3" x14ac:dyDescent="0.25">
      <c r="A337">
        <v>313</v>
      </c>
      <c r="B337">
        <v>23.419262453339474</v>
      </c>
      <c r="C337">
        <v>-4.0192624533394756</v>
      </c>
    </row>
    <row r="338" spans="1:3" x14ac:dyDescent="0.25">
      <c r="A338">
        <v>314</v>
      </c>
      <c r="B338">
        <v>27.048450984695002</v>
      </c>
      <c r="C338">
        <v>-5.4484509846950004</v>
      </c>
    </row>
    <row r="339" spans="1:3" x14ac:dyDescent="0.25">
      <c r="A339">
        <v>315</v>
      </c>
      <c r="B339">
        <v>25.737382876508974</v>
      </c>
      <c r="C339">
        <v>-1.9373828765089733</v>
      </c>
    </row>
    <row r="340" spans="1:3" x14ac:dyDescent="0.25">
      <c r="A340">
        <v>316</v>
      </c>
      <c r="B340">
        <v>23.628273311166232</v>
      </c>
      <c r="C340">
        <v>-7.4282733111662331</v>
      </c>
    </row>
    <row r="341" spans="1:3" x14ac:dyDescent="0.25">
      <c r="A341">
        <v>317</v>
      </c>
      <c r="B341">
        <v>17.139436224999155</v>
      </c>
      <c r="C341">
        <v>0.66056377500084551</v>
      </c>
    </row>
    <row r="342" spans="1:3" x14ac:dyDescent="0.25">
      <c r="A342">
        <v>318</v>
      </c>
      <c r="B342">
        <v>19.410054180480753</v>
      </c>
      <c r="C342">
        <v>0.389945819519248</v>
      </c>
    </row>
    <row r="343" spans="1:3" x14ac:dyDescent="0.25">
      <c r="A343">
        <v>319</v>
      </c>
      <c r="B343">
        <v>24.711329574450343</v>
      </c>
      <c r="C343">
        <v>-1.6113295744503411</v>
      </c>
    </row>
    <row r="344" spans="1:3" x14ac:dyDescent="0.25">
      <c r="A344">
        <v>320</v>
      </c>
      <c r="B344">
        <v>22.459712606043901</v>
      </c>
      <c r="C344">
        <v>-1.459712606043901</v>
      </c>
    </row>
    <row r="345" spans="1:3" x14ac:dyDescent="0.25">
      <c r="A345">
        <v>321</v>
      </c>
      <c r="B345">
        <v>27.713485532325596</v>
      </c>
      <c r="C345">
        <v>-3.9134855323255948</v>
      </c>
    </row>
    <row r="346" spans="1:3" x14ac:dyDescent="0.25">
      <c r="A346">
        <v>322</v>
      </c>
      <c r="B346">
        <v>28.027001819065731</v>
      </c>
      <c r="C346">
        <v>-4.9270018190657296</v>
      </c>
    </row>
    <row r="347" spans="1:3" x14ac:dyDescent="0.25">
      <c r="A347">
        <v>323</v>
      </c>
      <c r="B347">
        <v>27.238460855446597</v>
      </c>
      <c r="C347">
        <v>-6.8384608554465984</v>
      </c>
    </row>
    <row r="348" spans="1:3" x14ac:dyDescent="0.25">
      <c r="A348">
        <v>324</v>
      </c>
      <c r="B348">
        <v>23.400261466264315</v>
      </c>
      <c r="C348">
        <v>-4.9002614662643147</v>
      </c>
    </row>
    <row r="349" spans="1:3" x14ac:dyDescent="0.25">
      <c r="A349">
        <v>325</v>
      </c>
      <c r="B349">
        <v>28.739538834384227</v>
      </c>
      <c r="C349">
        <v>-3.7395388343842271</v>
      </c>
    </row>
    <row r="350" spans="1:3" x14ac:dyDescent="0.25">
      <c r="A350">
        <v>326</v>
      </c>
      <c r="B350">
        <v>29.727590162292536</v>
      </c>
      <c r="C350">
        <v>-5.1275901622925346</v>
      </c>
    </row>
    <row r="351" spans="1:3" x14ac:dyDescent="0.25">
      <c r="A351">
        <v>327</v>
      </c>
      <c r="B351">
        <v>28.711037353771484</v>
      </c>
      <c r="C351">
        <v>-5.7110373537714842</v>
      </c>
    </row>
    <row r="352" spans="1:3" x14ac:dyDescent="0.25">
      <c r="A352">
        <v>328</v>
      </c>
      <c r="B352">
        <v>22.402709644818422</v>
      </c>
      <c r="C352">
        <v>-0.20270964481842313</v>
      </c>
    </row>
    <row r="353" spans="1:3" x14ac:dyDescent="0.25">
      <c r="A353">
        <v>329</v>
      </c>
      <c r="B353">
        <v>25.081848822415957</v>
      </c>
      <c r="C353">
        <v>-5.7818488224159559</v>
      </c>
    </row>
    <row r="354" spans="1:3" x14ac:dyDescent="0.25">
      <c r="A354">
        <v>330</v>
      </c>
      <c r="B354">
        <v>27.580478622799475</v>
      </c>
      <c r="C354">
        <v>-4.980478622799474</v>
      </c>
    </row>
    <row r="355" spans="1:3" x14ac:dyDescent="0.25">
      <c r="A355">
        <v>331</v>
      </c>
      <c r="B355">
        <v>25.917892253722989</v>
      </c>
      <c r="C355">
        <v>-6.1178922537229887</v>
      </c>
    </row>
    <row r="356" spans="1:3" x14ac:dyDescent="0.25">
      <c r="A356">
        <v>332</v>
      </c>
      <c r="B356">
        <v>22.744727412171301</v>
      </c>
      <c r="C356">
        <v>-5.6447274121712994</v>
      </c>
    </row>
    <row r="357" spans="1:3" x14ac:dyDescent="0.25">
      <c r="A357">
        <v>333</v>
      </c>
      <c r="B357">
        <v>27.11495443945806</v>
      </c>
      <c r="C357">
        <v>-7.7149544394580616</v>
      </c>
    </row>
    <row r="358" spans="1:3" x14ac:dyDescent="0.25">
      <c r="A358">
        <v>334</v>
      </c>
      <c r="B358">
        <v>29.157560550037743</v>
      </c>
      <c r="C358">
        <v>-6.9575605500377442</v>
      </c>
    </row>
    <row r="359" spans="1:3" x14ac:dyDescent="0.25">
      <c r="A359">
        <v>335</v>
      </c>
      <c r="B359">
        <v>28.141007741516692</v>
      </c>
      <c r="C359">
        <v>-7.4410077415166924</v>
      </c>
    </row>
    <row r="360" spans="1:3" x14ac:dyDescent="0.25">
      <c r="A360">
        <v>336</v>
      </c>
      <c r="B360">
        <v>26.943945555781621</v>
      </c>
      <c r="C360">
        <v>-5.8439455557816196</v>
      </c>
    </row>
    <row r="361" spans="1:3" x14ac:dyDescent="0.25">
      <c r="A361">
        <v>337</v>
      </c>
      <c r="B361">
        <v>25.243357212554816</v>
      </c>
      <c r="C361">
        <v>-5.743357212554816</v>
      </c>
    </row>
    <row r="362" spans="1:3" x14ac:dyDescent="0.25">
      <c r="A362">
        <v>338</v>
      </c>
      <c r="B362">
        <v>24.521319703698744</v>
      </c>
      <c r="C362">
        <v>-6.0213197036987438</v>
      </c>
    </row>
    <row r="363" spans="1:3" x14ac:dyDescent="0.25">
      <c r="A363">
        <v>339</v>
      </c>
      <c r="B363">
        <v>26.468920878902626</v>
      </c>
      <c r="C363">
        <v>-5.8689208789026246</v>
      </c>
    </row>
    <row r="364" spans="1:3" x14ac:dyDescent="0.25">
      <c r="A364">
        <v>340</v>
      </c>
      <c r="B364">
        <v>25.300360173780298</v>
      </c>
      <c r="C364">
        <v>-6.3003601737802981</v>
      </c>
    </row>
    <row r="365" spans="1:3" x14ac:dyDescent="0.25">
      <c r="A365">
        <v>341</v>
      </c>
      <c r="B365">
        <v>25.727882382971394</v>
      </c>
      <c r="C365">
        <v>-7.027882382971395</v>
      </c>
    </row>
    <row r="366" spans="1:3" x14ac:dyDescent="0.25">
      <c r="A366">
        <v>342</v>
      </c>
      <c r="B366">
        <v>29.338069927251759</v>
      </c>
      <c r="C366">
        <v>3.361930072748244</v>
      </c>
    </row>
    <row r="367" spans="1:3" x14ac:dyDescent="0.25">
      <c r="A367">
        <v>343</v>
      </c>
      <c r="B367">
        <v>26.335913969376506</v>
      </c>
      <c r="C367">
        <v>-9.8359139693765059</v>
      </c>
    </row>
    <row r="368" spans="1:3" x14ac:dyDescent="0.25">
      <c r="A368">
        <v>344</v>
      </c>
      <c r="B368">
        <v>27.732486519400755</v>
      </c>
      <c r="C368">
        <v>-3.8324865194007565</v>
      </c>
    </row>
    <row r="369" spans="1:3" x14ac:dyDescent="0.25">
      <c r="A369">
        <v>345</v>
      </c>
      <c r="B369">
        <v>30.174113358558792</v>
      </c>
      <c r="C369">
        <v>1.0258866414412076</v>
      </c>
    </row>
    <row r="370" spans="1:3" x14ac:dyDescent="0.25">
      <c r="A370">
        <v>346</v>
      </c>
      <c r="B370">
        <v>24.549821184311483</v>
      </c>
      <c r="C370">
        <v>-7.0498211843114831</v>
      </c>
    </row>
    <row r="371" spans="1:3" x14ac:dyDescent="0.25">
      <c r="A371">
        <v>347</v>
      </c>
      <c r="B371">
        <v>22.516715567269383</v>
      </c>
      <c r="C371">
        <v>-5.3167155672693838</v>
      </c>
    </row>
    <row r="372" spans="1:3" x14ac:dyDescent="0.25">
      <c r="A372">
        <v>348</v>
      </c>
      <c r="B372">
        <v>28.511526989482306</v>
      </c>
      <c r="C372">
        <v>-5.4115269894823044</v>
      </c>
    </row>
    <row r="373" spans="1:3" x14ac:dyDescent="0.25">
      <c r="A373">
        <v>349</v>
      </c>
      <c r="B373">
        <v>28.863045250372764</v>
      </c>
      <c r="C373">
        <v>-4.3630452503727639</v>
      </c>
    </row>
    <row r="374" spans="1:3" x14ac:dyDescent="0.25">
      <c r="A374">
        <v>350</v>
      </c>
      <c r="B374">
        <v>28.958050185748561</v>
      </c>
      <c r="C374">
        <v>-2.3580501857485601</v>
      </c>
    </row>
    <row r="375" spans="1:3" x14ac:dyDescent="0.25">
      <c r="A375">
        <v>351</v>
      </c>
      <c r="B375">
        <v>28.872545743910344</v>
      </c>
      <c r="C375">
        <v>-5.9725457439103451</v>
      </c>
    </row>
    <row r="376" spans="1:3" x14ac:dyDescent="0.25">
      <c r="A376">
        <v>352</v>
      </c>
      <c r="B376">
        <v>29.338069927251759</v>
      </c>
      <c r="C376">
        <v>-5.2380699272517575</v>
      </c>
    </row>
    <row r="377" spans="1:3" x14ac:dyDescent="0.25">
      <c r="A377">
        <v>353</v>
      </c>
      <c r="B377">
        <v>27.152956413608379</v>
      </c>
      <c r="C377">
        <v>-8.5529564136083778</v>
      </c>
    </row>
    <row r="378" spans="1:3" x14ac:dyDescent="0.25">
      <c r="A378">
        <v>354</v>
      </c>
      <c r="B378">
        <v>30.278618787472169</v>
      </c>
      <c r="C378">
        <v>-0.17861878747216764</v>
      </c>
    </row>
    <row r="379" spans="1:3" x14ac:dyDescent="0.25">
      <c r="A379">
        <v>355</v>
      </c>
      <c r="B379">
        <v>26.905943581631302</v>
      </c>
      <c r="C379">
        <v>-8.7059435816313027</v>
      </c>
    </row>
    <row r="380" spans="1:3" x14ac:dyDescent="0.25">
      <c r="A380">
        <v>356</v>
      </c>
      <c r="B380">
        <v>29.262065978951121</v>
      </c>
      <c r="C380">
        <v>-8.6620659789511194</v>
      </c>
    </row>
    <row r="381" spans="1:3" x14ac:dyDescent="0.25">
      <c r="A381">
        <v>357</v>
      </c>
      <c r="B381">
        <v>17.832972253242485</v>
      </c>
      <c r="C381">
        <v>-3.2972253242483873E-2</v>
      </c>
    </row>
    <row r="382" spans="1:3" x14ac:dyDescent="0.25">
      <c r="A382">
        <v>358</v>
      </c>
      <c r="B382">
        <v>21.946685955014587</v>
      </c>
      <c r="C382">
        <v>-0.24668595501458768</v>
      </c>
    </row>
    <row r="383" spans="1:3" x14ac:dyDescent="0.25">
      <c r="A383">
        <v>359</v>
      </c>
      <c r="B383">
        <v>23.647274298241392</v>
      </c>
      <c r="C383">
        <v>-0.94727429824139264</v>
      </c>
    </row>
    <row r="384" spans="1:3" x14ac:dyDescent="0.25">
      <c r="A384">
        <v>360</v>
      </c>
      <c r="B384">
        <v>22.516715567269383</v>
      </c>
      <c r="C384">
        <v>8.3284432730618363E-2</v>
      </c>
    </row>
    <row r="385" spans="1:3" x14ac:dyDescent="0.25">
      <c r="A385">
        <v>361</v>
      </c>
      <c r="B385">
        <v>27.152956413608379</v>
      </c>
      <c r="C385">
        <v>-2.1529564136083792</v>
      </c>
    </row>
    <row r="386" spans="1:3" x14ac:dyDescent="0.25">
      <c r="A386">
        <v>362</v>
      </c>
      <c r="B386">
        <v>21.072640549557235</v>
      </c>
      <c r="C386">
        <v>-1.1726405495572365</v>
      </c>
    </row>
    <row r="387" spans="1:3" x14ac:dyDescent="0.25">
      <c r="A387">
        <v>363</v>
      </c>
      <c r="B387">
        <v>24.872837964589202</v>
      </c>
      <c r="C387">
        <v>-4.0728379645892012</v>
      </c>
    </row>
    <row r="388" spans="1:3" x14ac:dyDescent="0.25">
      <c r="A388">
        <v>364</v>
      </c>
      <c r="B388">
        <v>20.645118340366139</v>
      </c>
      <c r="C388">
        <v>-3.8451183403661382</v>
      </c>
    </row>
    <row r="389" spans="1:3" x14ac:dyDescent="0.25">
      <c r="A389">
        <v>365</v>
      </c>
      <c r="B389">
        <v>29.528079798003358</v>
      </c>
      <c r="C389">
        <v>-7.628079798003359</v>
      </c>
    </row>
    <row r="390" spans="1:3" x14ac:dyDescent="0.25">
      <c r="A390">
        <v>366</v>
      </c>
      <c r="B390">
        <v>27.789489480626234</v>
      </c>
      <c r="C390">
        <v>-0.28948948062623359</v>
      </c>
    </row>
    <row r="391" spans="1:3" x14ac:dyDescent="0.25">
      <c r="A391">
        <v>367</v>
      </c>
      <c r="B391">
        <v>21.253149926771254</v>
      </c>
      <c r="C391">
        <v>0.64685007322874455</v>
      </c>
    </row>
    <row r="392" spans="1:3" x14ac:dyDescent="0.25">
      <c r="A392">
        <v>368</v>
      </c>
      <c r="B392">
        <v>21.889682993789108</v>
      </c>
      <c r="C392">
        <v>1.210317006210893</v>
      </c>
    </row>
    <row r="393" spans="1:3" x14ac:dyDescent="0.25">
      <c r="A393">
        <v>369</v>
      </c>
      <c r="B393">
        <v>31.45667998613208</v>
      </c>
      <c r="C393">
        <v>18.54332001386792</v>
      </c>
    </row>
    <row r="394" spans="1:3" x14ac:dyDescent="0.25">
      <c r="A394">
        <v>370</v>
      </c>
      <c r="B394">
        <v>31.010156789865825</v>
      </c>
      <c r="C394">
        <v>18.989843210134175</v>
      </c>
    </row>
    <row r="395" spans="1:3" x14ac:dyDescent="0.25">
      <c r="A395">
        <v>371</v>
      </c>
      <c r="B395">
        <v>31.741694792259477</v>
      </c>
      <c r="C395">
        <v>18.258305207740523</v>
      </c>
    </row>
    <row r="396" spans="1:3" x14ac:dyDescent="0.25">
      <c r="A396">
        <v>372</v>
      </c>
      <c r="B396">
        <v>25.499870538069477</v>
      </c>
      <c r="C396">
        <v>24.500129461930523</v>
      </c>
    </row>
    <row r="397" spans="1:3" x14ac:dyDescent="0.25">
      <c r="A397">
        <v>373</v>
      </c>
      <c r="B397">
        <v>26.117402618012168</v>
      </c>
      <c r="C397">
        <v>23.882597381987832</v>
      </c>
    </row>
    <row r="398" spans="1:3" x14ac:dyDescent="0.25">
      <c r="A398">
        <v>374</v>
      </c>
      <c r="B398">
        <v>1.520624849217775</v>
      </c>
      <c r="C398">
        <v>12.279375150782226</v>
      </c>
    </row>
    <row r="399" spans="1:3" x14ac:dyDescent="0.25">
      <c r="A399">
        <v>375</v>
      </c>
      <c r="B399">
        <v>-1.51953308280779</v>
      </c>
      <c r="C399">
        <v>15.319533082807791</v>
      </c>
    </row>
    <row r="400" spans="1:3" x14ac:dyDescent="0.25">
      <c r="A400">
        <v>376</v>
      </c>
      <c r="B400">
        <v>21.785177564875731</v>
      </c>
      <c r="C400">
        <v>-6.7851775648757311</v>
      </c>
    </row>
    <row r="401" spans="1:3" x14ac:dyDescent="0.25">
      <c r="A401">
        <v>377</v>
      </c>
      <c r="B401">
        <v>12.474693898047416</v>
      </c>
      <c r="C401">
        <v>1.4253061019525841</v>
      </c>
    </row>
    <row r="402" spans="1:3" x14ac:dyDescent="0.25">
      <c r="A402">
        <v>378</v>
      </c>
      <c r="B402">
        <v>14.3747926055634</v>
      </c>
      <c r="C402">
        <v>-1.074792605563399</v>
      </c>
    </row>
    <row r="403" spans="1:3" x14ac:dyDescent="0.25">
      <c r="A403">
        <v>379</v>
      </c>
      <c r="B403">
        <v>12.04717168885632</v>
      </c>
      <c r="C403">
        <v>1.0528283111436796</v>
      </c>
    </row>
    <row r="404" spans="1:3" x14ac:dyDescent="0.25">
      <c r="A404">
        <v>380</v>
      </c>
      <c r="B404">
        <v>13.861765954534082</v>
      </c>
      <c r="C404">
        <v>-3.6617659545340828</v>
      </c>
    </row>
    <row r="405" spans="1:3" x14ac:dyDescent="0.25">
      <c r="A405">
        <v>381</v>
      </c>
      <c r="B405">
        <v>18.203491501208102</v>
      </c>
      <c r="C405">
        <v>-7.8034915012081019</v>
      </c>
    </row>
    <row r="406" spans="1:3" x14ac:dyDescent="0.25">
      <c r="A406">
        <v>382</v>
      </c>
      <c r="B406">
        <v>14.526800502164679</v>
      </c>
      <c r="C406">
        <v>-3.626800502164679</v>
      </c>
    </row>
    <row r="407" spans="1:3" x14ac:dyDescent="0.25">
      <c r="A407">
        <v>383</v>
      </c>
      <c r="B407">
        <v>12.132676130694538</v>
      </c>
      <c r="C407">
        <v>-0.83267613069453716</v>
      </c>
    </row>
    <row r="408" spans="1:3" x14ac:dyDescent="0.25">
      <c r="A408">
        <v>384</v>
      </c>
      <c r="B408">
        <v>11.220628751086871</v>
      </c>
      <c r="C408">
        <v>1.0793712489131302</v>
      </c>
    </row>
    <row r="409" spans="1:3" x14ac:dyDescent="0.25">
      <c r="A409">
        <v>385</v>
      </c>
      <c r="B409">
        <v>5.453829173775862</v>
      </c>
      <c r="C409">
        <v>3.3461708262241388</v>
      </c>
    </row>
    <row r="410" spans="1:3" x14ac:dyDescent="0.25">
      <c r="A410">
        <v>386</v>
      </c>
      <c r="B410">
        <v>5.2828202900994263</v>
      </c>
      <c r="C410">
        <v>1.9171797099005738</v>
      </c>
    </row>
    <row r="411" spans="1:3" x14ac:dyDescent="0.25">
      <c r="A411">
        <v>387</v>
      </c>
      <c r="B411">
        <v>7.6864451551071404</v>
      </c>
      <c r="C411">
        <v>2.8135548448928596</v>
      </c>
    </row>
    <row r="412" spans="1:3" x14ac:dyDescent="0.25">
      <c r="A412">
        <v>388</v>
      </c>
      <c r="B412">
        <v>4.1617620526649937</v>
      </c>
      <c r="C412">
        <v>3.2382379473350067</v>
      </c>
    </row>
    <row r="413" spans="1:3" x14ac:dyDescent="0.25">
      <c r="A413">
        <v>389</v>
      </c>
      <c r="B413">
        <v>5.4633296673134417</v>
      </c>
      <c r="C413">
        <v>4.7366703326865576</v>
      </c>
    </row>
    <row r="414" spans="1:3" x14ac:dyDescent="0.25">
      <c r="A414">
        <v>390</v>
      </c>
      <c r="B414">
        <v>14.745311853529014</v>
      </c>
      <c r="C414">
        <v>-3.2453118535290137</v>
      </c>
    </row>
    <row r="415" spans="1:3" x14ac:dyDescent="0.25">
      <c r="A415">
        <v>391</v>
      </c>
      <c r="B415">
        <v>18.298496436583903</v>
      </c>
      <c r="C415">
        <v>-3.1984964365839037</v>
      </c>
    </row>
    <row r="416" spans="1:3" x14ac:dyDescent="0.25">
      <c r="A416">
        <v>392</v>
      </c>
      <c r="B416">
        <v>16.730915002883215</v>
      </c>
      <c r="C416">
        <v>6.4690849971167843</v>
      </c>
    </row>
    <row r="417" spans="1:3" x14ac:dyDescent="0.25">
      <c r="A417">
        <v>393</v>
      </c>
      <c r="B417">
        <v>10.15657347487792</v>
      </c>
      <c r="C417">
        <v>-0.45657347487792066</v>
      </c>
    </row>
    <row r="418" spans="1:3" x14ac:dyDescent="0.25">
      <c r="A418">
        <v>394</v>
      </c>
      <c r="B418">
        <v>20.141592182874405</v>
      </c>
      <c r="C418">
        <v>-6.341592182874404</v>
      </c>
    </row>
    <row r="419" spans="1:3" x14ac:dyDescent="0.25">
      <c r="A419">
        <v>395</v>
      </c>
      <c r="B419">
        <v>19.020533945439972</v>
      </c>
      <c r="C419">
        <v>-6.3205339454399727</v>
      </c>
    </row>
    <row r="420" spans="1:3" x14ac:dyDescent="0.25">
      <c r="A420">
        <v>396</v>
      </c>
      <c r="B420">
        <v>18.28899594304632</v>
      </c>
      <c r="C420">
        <v>-5.1889959430463204</v>
      </c>
    </row>
    <row r="421" spans="1:3" x14ac:dyDescent="0.25">
      <c r="A421">
        <v>397</v>
      </c>
      <c r="B421">
        <v>16.151384897090843</v>
      </c>
      <c r="C421">
        <v>-3.6513848970908427</v>
      </c>
    </row>
    <row r="422" spans="1:3" x14ac:dyDescent="0.25">
      <c r="A422">
        <v>398</v>
      </c>
      <c r="B422">
        <v>15.628857752523945</v>
      </c>
      <c r="C422">
        <v>-7.1288577525239454</v>
      </c>
    </row>
    <row r="423" spans="1:3" x14ac:dyDescent="0.25">
      <c r="A423">
        <v>399</v>
      </c>
      <c r="B423">
        <v>5.491831147926181</v>
      </c>
      <c r="C423">
        <v>-0.49183114792618099</v>
      </c>
    </row>
    <row r="424" spans="1:3" x14ac:dyDescent="0.25">
      <c r="A424">
        <v>400</v>
      </c>
      <c r="B424">
        <v>6.0808617472561366</v>
      </c>
      <c r="C424">
        <v>0.21913825274386323</v>
      </c>
    </row>
    <row r="425" spans="1:3" x14ac:dyDescent="0.25">
      <c r="A425">
        <v>401</v>
      </c>
      <c r="B425">
        <v>9.1210196792817086</v>
      </c>
      <c r="C425">
        <v>-3.521019679281709</v>
      </c>
    </row>
    <row r="426" spans="1:3" x14ac:dyDescent="0.25">
      <c r="A426">
        <v>402</v>
      </c>
      <c r="B426">
        <v>15.248838011020752</v>
      </c>
      <c r="C426">
        <v>-8.0488380110207522</v>
      </c>
    </row>
    <row r="427" spans="1:3" x14ac:dyDescent="0.25">
      <c r="A427">
        <v>403</v>
      </c>
      <c r="B427">
        <v>15.258338504558331</v>
      </c>
      <c r="C427">
        <v>-3.1583385045583316</v>
      </c>
    </row>
    <row r="428" spans="1:3" x14ac:dyDescent="0.25">
      <c r="A428">
        <v>404</v>
      </c>
      <c r="B428">
        <v>15.771365155587645</v>
      </c>
      <c r="C428">
        <v>-7.4713651555876446</v>
      </c>
    </row>
    <row r="429" spans="1:3" x14ac:dyDescent="0.25">
      <c r="A429">
        <v>405</v>
      </c>
      <c r="B429">
        <v>8.5414895734893328</v>
      </c>
      <c r="C429">
        <v>-4.1489573489332798E-2</v>
      </c>
    </row>
    <row r="430" spans="1:3" x14ac:dyDescent="0.25">
      <c r="A430">
        <v>406</v>
      </c>
      <c r="B430">
        <v>12.721706730024493</v>
      </c>
      <c r="C430">
        <v>-7.7217067300244935</v>
      </c>
    </row>
    <row r="431" spans="1:3" x14ac:dyDescent="0.25">
      <c r="A431">
        <v>407</v>
      </c>
      <c r="B431">
        <v>12.379688962671619</v>
      </c>
      <c r="C431">
        <v>-0.47968896267161831</v>
      </c>
    </row>
    <row r="432" spans="1:3" x14ac:dyDescent="0.25">
      <c r="A432">
        <v>408</v>
      </c>
      <c r="B432">
        <v>23.029742218298697</v>
      </c>
      <c r="C432">
        <v>4.8702577817013015</v>
      </c>
    </row>
    <row r="433" spans="1:3" x14ac:dyDescent="0.25">
      <c r="A433">
        <v>409</v>
      </c>
      <c r="B433">
        <v>9.4725379401721668</v>
      </c>
      <c r="C433">
        <v>7.7274620598278325</v>
      </c>
    </row>
    <row r="434" spans="1:3" x14ac:dyDescent="0.25">
      <c r="A434">
        <v>410</v>
      </c>
      <c r="B434">
        <v>15.761864662050066</v>
      </c>
      <c r="C434">
        <v>11.738135337949934</v>
      </c>
    </row>
    <row r="435" spans="1:3" x14ac:dyDescent="0.25">
      <c r="A435">
        <v>411</v>
      </c>
      <c r="B435">
        <v>24.94884191288984</v>
      </c>
      <c r="C435">
        <v>-9.94884191288984</v>
      </c>
    </row>
    <row r="436" spans="1:3" x14ac:dyDescent="0.25">
      <c r="A436">
        <v>412</v>
      </c>
      <c r="B436">
        <v>14.393793592638559</v>
      </c>
      <c r="C436">
        <v>2.8062064073614401</v>
      </c>
    </row>
    <row r="437" spans="1:3" x14ac:dyDescent="0.25">
      <c r="A437">
        <v>413</v>
      </c>
      <c r="B437">
        <v>1.9006445907209795</v>
      </c>
      <c r="C437">
        <v>15.999355409279019</v>
      </c>
    </row>
    <row r="438" spans="1:3" x14ac:dyDescent="0.25">
      <c r="A438">
        <v>414</v>
      </c>
      <c r="B438">
        <v>15.476849855922669</v>
      </c>
      <c r="C438">
        <v>0.82315014407733145</v>
      </c>
    </row>
    <row r="439" spans="1:3" x14ac:dyDescent="0.25">
      <c r="A439">
        <v>415</v>
      </c>
      <c r="B439">
        <v>-0.5789842225873798</v>
      </c>
      <c r="C439">
        <v>7.5789842225873798</v>
      </c>
    </row>
    <row r="440" spans="1:3" x14ac:dyDescent="0.25">
      <c r="A440">
        <v>416</v>
      </c>
      <c r="B440">
        <v>6.9549071527134885</v>
      </c>
      <c r="C440">
        <v>0.24509284728651171</v>
      </c>
    </row>
    <row r="441" spans="1:3" x14ac:dyDescent="0.25">
      <c r="A441">
        <v>417</v>
      </c>
      <c r="B441">
        <v>10.052068045964539</v>
      </c>
      <c r="C441">
        <v>-2.5520680459645391</v>
      </c>
    </row>
    <row r="442" spans="1:3" x14ac:dyDescent="0.25">
      <c r="A442">
        <v>418</v>
      </c>
      <c r="B442">
        <v>9.2445260952702455</v>
      </c>
      <c r="C442">
        <v>1.1554739047297549</v>
      </c>
    </row>
    <row r="443" spans="1:3" x14ac:dyDescent="0.25">
      <c r="A443">
        <v>419</v>
      </c>
      <c r="B443">
        <v>14.963823204893352</v>
      </c>
      <c r="C443">
        <v>-6.163823204893351</v>
      </c>
    </row>
    <row r="444" spans="1:3" x14ac:dyDescent="0.25">
      <c r="A444">
        <v>420</v>
      </c>
      <c r="B444">
        <v>12.949718574926415</v>
      </c>
      <c r="C444">
        <v>-4.5497185749264144</v>
      </c>
    </row>
    <row r="445" spans="1:3" x14ac:dyDescent="0.25">
      <c r="A445">
        <v>421</v>
      </c>
      <c r="B445">
        <v>20.284099585938105</v>
      </c>
      <c r="C445">
        <v>-3.5840995859381053</v>
      </c>
    </row>
    <row r="446" spans="1:3" x14ac:dyDescent="0.25">
      <c r="A446">
        <v>422</v>
      </c>
      <c r="B446">
        <v>19.63806602538267</v>
      </c>
      <c r="C446">
        <v>-5.4380660253826711</v>
      </c>
    </row>
    <row r="447" spans="1:3" x14ac:dyDescent="0.25">
      <c r="A447">
        <v>423</v>
      </c>
      <c r="B447">
        <v>21.158144991395456</v>
      </c>
      <c r="C447">
        <v>-0.35814499139545575</v>
      </c>
    </row>
    <row r="448" spans="1:3" x14ac:dyDescent="0.25">
      <c r="A448">
        <v>424</v>
      </c>
      <c r="B448">
        <v>12.427191430359517</v>
      </c>
      <c r="C448">
        <v>0.9728085696404829</v>
      </c>
    </row>
    <row r="449" spans="1:3" x14ac:dyDescent="0.25">
      <c r="A449">
        <v>425</v>
      </c>
      <c r="B449">
        <v>18.250993968896001</v>
      </c>
      <c r="C449">
        <v>-6.5509939688960017</v>
      </c>
    </row>
    <row r="450" spans="1:3" x14ac:dyDescent="0.25">
      <c r="A450">
        <v>426</v>
      </c>
      <c r="B450">
        <v>11.382137141225726</v>
      </c>
      <c r="C450">
        <v>-3.0821371412257257</v>
      </c>
    </row>
    <row r="451" spans="1:3" x14ac:dyDescent="0.25">
      <c r="A451">
        <v>427</v>
      </c>
      <c r="B451">
        <v>19.64756651892025</v>
      </c>
      <c r="C451">
        <v>-9.4475665189202509</v>
      </c>
    </row>
    <row r="452" spans="1:3" x14ac:dyDescent="0.25">
      <c r="A452">
        <v>428</v>
      </c>
      <c r="B452">
        <v>20.7591242628171</v>
      </c>
      <c r="C452">
        <v>-9.8591242628170992</v>
      </c>
    </row>
    <row r="453" spans="1:3" x14ac:dyDescent="0.25">
      <c r="A453">
        <v>429</v>
      </c>
      <c r="B453">
        <v>14.108778786511163</v>
      </c>
      <c r="C453">
        <v>-3.1087787865111629</v>
      </c>
    </row>
    <row r="454" spans="1:3" x14ac:dyDescent="0.25">
      <c r="A454">
        <v>430</v>
      </c>
      <c r="B454">
        <v>11.676652440890706</v>
      </c>
      <c r="C454">
        <v>-2.176652440890706</v>
      </c>
    </row>
    <row r="455" spans="1:3" x14ac:dyDescent="0.25">
      <c r="A455">
        <v>431</v>
      </c>
      <c r="B455">
        <v>17.794970279092166</v>
      </c>
      <c r="C455">
        <v>-3.2949702790921656</v>
      </c>
    </row>
    <row r="456" spans="1:3" x14ac:dyDescent="0.25">
      <c r="A456">
        <v>432</v>
      </c>
      <c r="B456">
        <v>15.847369103888283</v>
      </c>
      <c r="C456">
        <v>-1.7473691038882837</v>
      </c>
    </row>
    <row r="457" spans="1:3" x14ac:dyDescent="0.25">
      <c r="A457">
        <v>433</v>
      </c>
      <c r="B457">
        <v>23.124747153674498</v>
      </c>
      <c r="C457">
        <v>-7.0247471536744968</v>
      </c>
    </row>
    <row r="458" spans="1:3" x14ac:dyDescent="0.25">
      <c r="A458">
        <v>434</v>
      </c>
      <c r="B458">
        <v>19.144040361428516</v>
      </c>
      <c r="C458">
        <v>-4.8440403614285152</v>
      </c>
    </row>
    <row r="459" spans="1:3" x14ac:dyDescent="0.25">
      <c r="A459">
        <v>435</v>
      </c>
      <c r="B459">
        <v>20.141592182874405</v>
      </c>
      <c r="C459">
        <v>-8.4415921828744054</v>
      </c>
    </row>
    <row r="460" spans="1:3" x14ac:dyDescent="0.25">
      <c r="A460">
        <v>436</v>
      </c>
      <c r="B460">
        <v>12.446192417434677</v>
      </c>
      <c r="C460">
        <v>0.95380758256532339</v>
      </c>
    </row>
    <row r="461" spans="1:3" x14ac:dyDescent="0.25">
      <c r="A461">
        <v>437</v>
      </c>
      <c r="B461">
        <v>17.405450044051388</v>
      </c>
      <c r="C461">
        <v>-7.8054500440513888</v>
      </c>
    </row>
    <row r="462" spans="1:3" x14ac:dyDescent="0.25">
      <c r="A462">
        <v>438</v>
      </c>
      <c r="B462">
        <v>9.4250354724842644</v>
      </c>
      <c r="C462">
        <v>-0.72503547248426514</v>
      </c>
    </row>
    <row r="463" spans="1:3" x14ac:dyDescent="0.25">
      <c r="A463">
        <v>439</v>
      </c>
      <c r="B463">
        <v>2.233161864536271</v>
      </c>
      <c r="C463">
        <v>6.1668381354637294</v>
      </c>
    </row>
    <row r="464" spans="1:3" x14ac:dyDescent="0.25">
      <c r="A464">
        <v>440</v>
      </c>
      <c r="B464">
        <v>12.816711665400295</v>
      </c>
      <c r="C464">
        <v>-1.6711665400293896E-2</v>
      </c>
    </row>
    <row r="465" spans="1:3" x14ac:dyDescent="0.25">
      <c r="A465">
        <v>441</v>
      </c>
      <c r="B465">
        <v>13.548249667793947</v>
      </c>
      <c r="C465">
        <v>-3.0482496677939466</v>
      </c>
    </row>
    <row r="466" spans="1:3" x14ac:dyDescent="0.25">
      <c r="A466">
        <v>442</v>
      </c>
      <c r="B466">
        <v>16.008877494027143</v>
      </c>
      <c r="C466">
        <v>1.0911225059728586</v>
      </c>
    </row>
    <row r="467" spans="1:3" x14ac:dyDescent="0.25">
      <c r="A467">
        <v>443</v>
      </c>
      <c r="B467">
        <v>18.792522100538058</v>
      </c>
      <c r="C467">
        <v>-0.39252210053805925</v>
      </c>
    </row>
    <row r="468" spans="1:3" x14ac:dyDescent="0.25">
      <c r="A468">
        <v>444</v>
      </c>
      <c r="B468">
        <v>16.645410561044997</v>
      </c>
      <c r="C468">
        <v>-1.2454105610449968</v>
      </c>
    </row>
    <row r="469" spans="1:3" x14ac:dyDescent="0.25">
      <c r="A469">
        <v>445</v>
      </c>
      <c r="B469">
        <v>11.952166753480522</v>
      </c>
      <c r="C469">
        <v>-1.1521667534805218</v>
      </c>
    </row>
    <row r="470" spans="1:3" x14ac:dyDescent="0.25">
      <c r="A470">
        <v>446</v>
      </c>
      <c r="B470">
        <v>11.771657376266504</v>
      </c>
      <c r="C470">
        <v>2.8342623733497163E-2</v>
      </c>
    </row>
    <row r="471" spans="1:3" x14ac:dyDescent="0.25">
      <c r="A471">
        <v>447</v>
      </c>
      <c r="B471">
        <v>17.652462876028469</v>
      </c>
      <c r="C471">
        <v>-2.7524628760284688</v>
      </c>
    </row>
    <row r="472" spans="1:3" x14ac:dyDescent="0.25">
      <c r="A472">
        <v>448</v>
      </c>
      <c r="B472">
        <v>18.935029503601754</v>
      </c>
      <c r="C472">
        <v>-6.3350295036017545</v>
      </c>
    </row>
    <row r="473" spans="1:3" x14ac:dyDescent="0.25">
      <c r="A473">
        <v>449</v>
      </c>
      <c r="B473">
        <v>17.329446095750754</v>
      </c>
      <c r="C473">
        <v>-3.2294460957507543</v>
      </c>
    </row>
    <row r="474" spans="1:3" x14ac:dyDescent="0.25">
      <c r="A474">
        <v>450</v>
      </c>
      <c r="B474">
        <v>16.208387858316321</v>
      </c>
      <c r="C474">
        <v>-3.2083878583163212</v>
      </c>
    </row>
    <row r="475" spans="1:3" x14ac:dyDescent="0.25">
      <c r="A475">
        <v>451</v>
      </c>
      <c r="B475">
        <v>17.984980149843764</v>
      </c>
      <c r="C475">
        <v>-4.5849801498437639</v>
      </c>
    </row>
    <row r="476" spans="1:3" x14ac:dyDescent="0.25">
      <c r="A476">
        <v>452</v>
      </c>
      <c r="B476">
        <v>17.709465837253948</v>
      </c>
      <c r="C476">
        <v>-2.5094658372539485</v>
      </c>
    </row>
    <row r="477" spans="1:3" x14ac:dyDescent="0.25">
      <c r="A477">
        <v>453</v>
      </c>
      <c r="B477">
        <v>18.146488539982624</v>
      </c>
      <c r="C477">
        <v>-2.0464885399826223</v>
      </c>
    </row>
    <row r="478" spans="1:3" x14ac:dyDescent="0.25">
      <c r="A478">
        <v>454</v>
      </c>
      <c r="B478">
        <v>18.650014697474361</v>
      </c>
      <c r="C478">
        <v>-0.85001469747436076</v>
      </c>
    </row>
    <row r="479" spans="1:3" x14ac:dyDescent="0.25">
      <c r="A479">
        <v>455</v>
      </c>
      <c r="B479">
        <v>16.778417470571117</v>
      </c>
      <c r="C479">
        <v>-1.878417470571117</v>
      </c>
    </row>
    <row r="480" spans="1:3" x14ac:dyDescent="0.25">
      <c r="A480">
        <v>456</v>
      </c>
      <c r="B480">
        <v>17.329446095750754</v>
      </c>
      <c r="C480">
        <v>-3.2294460957507543</v>
      </c>
    </row>
    <row r="481" spans="1:3" x14ac:dyDescent="0.25">
      <c r="A481">
        <v>457</v>
      </c>
      <c r="B481">
        <v>16.493402664443717</v>
      </c>
      <c r="C481">
        <v>-3.7934026644437182</v>
      </c>
    </row>
    <row r="482" spans="1:3" x14ac:dyDescent="0.25">
      <c r="A482">
        <v>458</v>
      </c>
      <c r="B482">
        <v>18.460004826722759</v>
      </c>
      <c r="C482">
        <v>-4.9600048267227592</v>
      </c>
    </row>
    <row r="483" spans="1:3" x14ac:dyDescent="0.25">
      <c r="A483">
        <v>459</v>
      </c>
      <c r="B483">
        <v>19.134539867890936</v>
      </c>
      <c r="C483">
        <v>-4.2345398678909358</v>
      </c>
    </row>
    <row r="484" spans="1:3" x14ac:dyDescent="0.25">
      <c r="A484">
        <v>460</v>
      </c>
      <c r="B484">
        <v>20.58811537914066</v>
      </c>
      <c r="C484">
        <v>-0.58811537914066037</v>
      </c>
    </row>
    <row r="485" spans="1:3" x14ac:dyDescent="0.25">
      <c r="A485">
        <v>461</v>
      </c>
      <c r="B485">
        <v>18.954030490676914</v>
      </c>
      <c r="C485">
        <v>-2.5540304906769151</v>
      </c>
    </row>
    <row r="486" spans="1:3" x14ac:dyDescent="0.25">
      <c r="A486">
        <v>462</v>
      </c>
      <c r="B486">
        <v>20.635617846828559</v>
      </c>
      <c r="C486">
        <v>-2.9356178468285599</v>
      </c>
    </row>
    <row r="487" spans="1:3" x14ac:dyDescent="0.25">
      <c r="A487">
        <v>463</v>
      </c>
      <c r="B487">
        <v>21.262650420308834</v>
      </c>
      <c r="C487">
        <v>-1.7626504203088338</v>
      </c>
    </row>
    <row r="488" spans="1:3" x14ac:dyDescent="0.25">
      <c r="A488">
        <v>464</v>
      </c>
      <c r="B488">
        <v>24.777833029213404</v>
      </c>
      <c r="C488">
        <v>-4.5778330292134051</v>
      </c>
    </row>
    <row r="489" spans="1:3" x14ac:dyDescent="0.25">
      <c r="A489">
        <v>465</v>
      </c>
      <c r="B489">
        <v>21.994188422702486</v>
      </c>
      <c r="C489">
        <v>-0.59418842270248717</v>
      </c>
    </row>
    <row r="490" spans="1:3" x14ac:dyDescent="0.25">
      <c r="A490">
        <v>466</v>
      </c>
      <c r="B490">
        <v>21.129643510782714</v>
      </c>
      <c r="C490">
        <v>-1.2296435107827151</v>
      </c>
    </row>
    <row r="491" spans="1:3" x14ac:dyDescent="0.25">
      <c r="A491">
        <v>467</v>
      </c>
      <c r="B491">
        <v>18.260494462433584</v>
      </c>
      <c r="C491">
        <v>0.73950553756641568</v>
      </c>
    </row>
    <row r="492" spans="1:3" x14ac:dyDescent="0.25">
      <c r="A492">
        <v>468</v>
      </c>
      <c r="B492">
        <v>14.298788657262758</v>
      </c>
      <c r="C492">
        <v>4.8012113427372434</v>
      </c>
    </row>
    <row r="493" spans="1:3" x14ac:dyDescent="0.25">
      <c r="A493">
        <v>469</v>
      </c>
      <c r="B493">
        <v>17.329446095750754</v>
      </c>
      <c r="C493">
        <v>1.7705539042492475</v>
      </c>
    </row>
    <row r="494" spans="1:3" x14ac:dyDescent="0.25">
      <c r="A494">
        <v>470</v>
      </c>
      <c r="B494">
        <v>20.531112417915182</v>
      </c>
      <c r="C494">
        <v>-0.4311124179151804</v>
      </c>
    </row>
    <row r="495" spans="1:3" x14ac:dyDescent="0.25">
      <c r="A495">
        <v>471</v>
      </c>
      <c r="B495">
        <v>19.077536906665458</v>
      </c>
      <c r="C495">
        <v>0.82246309333454093</v>
      </c>
    </row>
    <row r="496" spans="1:3" x14ac:dyDescent="0.25">
      <c r="A496">
        <v>472</v>
      </c>
      <c r="B496">
        <v>22.326705696517784</v>
      </c>
      <c r="C496">
        <v>-2.7267056965177829</v>
      </c>
    </row>
    <row r="497" spans="1:3" x14ac:dyDescent="0.25">
      <c r="A497">
        <v>473</v>
      </c>
      <c r="B497">
        <v>20.911132159418379</v>
      </c>
      <c r="C497">
        <v>2.2888678405816201</v>
      </c>
    </row>
    <row r="498" spans="1:3" x14ac:dyDescent="0.25">
      <c r="A498">
        <v>474</v>
      </c>
      <c r="B498">
        <v>23.476265414564956</v>
      </c>
      <c r="C498">
        <v>6.3237345854350444</v>
      </c>
    </row>
    <row r="499" spans="1:3" x14ac:dyDescent="0.25">
      <c r="A499">
        <v>475</v>
      </c>
      <c r="B499">
        <v>17.319945602213171</v>
      </c>
      <c r="C499">
        <v>-3.5199456022131699</v>
      </c>
    </row>
    <row r="500" spans="1:3" x14ac:dyDescent="0.25">
      <c r="A500">
        <v>476</v>
      </c>
      <c r="B500">
        <v>11.657651453815543</v>
      </c>
      <c r="C500">
        <v>1.6423485461844578</v>
      </c>
    </row>
    <row r="501" spans="1:3" x14ac:dyDescent="0.25">
      <c r="A501">
        <v>477</v>
      </c>
      <c r="B501">
        <v>16.806918951183857</v>
      </c>
      <c r="C501">
        <v>-0.1069189511838573</v>
      </c>
    </row>
    <row r="502" spans="1:3" x14ac:dyDescent="0.25">
      <c r="A502">
        <v>478</v>
      </c>
      <c r="B502">
        <v>10.888111477271572</v>
      </c>
      <c r="C502">
        <v>1.1118885227284281</v>
      </c>
    </row>
    <row r="503" spans="1:3" x14ac:dyDescent="0.25">
      <c r="A503">
        <v>479</v>
      </c>
      <c r="B503">
        <v>17.424451031126548</v>
      </c>
      <c r="C503">
        <v>-2.8244510311265483</v>
      </c>
    </row>
    <row r="504" spans="1:3" x14ac:dyDescent="0.25">
      <c r="A504">
        <v>480</v>
      </c>
      <c r="B504">
        <v>22.098693851615867</v>
      </c>
      <c r="C504">
        <v>-0.69869385161586806</v>
      </c>
    </row>
    <row r="505" spans="1:3" x14ac:dyDescent="0.25">
      <c r="A505">
        <v>481</v>
      </c>
      <c r="B505">
        <v>24.350310820022308</v>
      </c>
      <c r="C505">
        <v>-1.3503108200223082</v>
      </c>
    </row>
    <row r="506" spans="1:3" x14ac:dyDescent="0.25">
      <c r="A506">
        <v>482</v>
      </c>
      <c r="B506">
        <v>27.200458881296278</v>
      </c>
      <c r="C506">
        <v>-3.5004588812962787</v>
      </c>
    </row>
    <row r="507" spans="1:3" x14ac:dyDescent="0.25">
      <c r="A507">
        <v>483</v>
      </c>
      <c r="B507">
        <v>27.893994909539614</v>
      </c>
      <c r="C507">
        <v>-2.8939949095396145</v>
      </c>
    </row>
    <row r="508" spans="1:3" x14ac:dyDescent="0.25">
      <c r="A508">
        <v>484</v>
      </c>
      <c r="B508">
        <v>24.654326613224864</v>
      </c>
      <c r="C508">
        <v>-2.8543266132248633</v>
      </c>
    </row>
    <row r="509" spans="1:3" x14ac:dyDescent="0.25">
      <c r="A509">
        <v>485</v>
      </c>
      <c r="B509">
        <v>21.880182500251529</v>
      </c>
      <c r="C509">
        <v>-1.2801825002515272</v>
      </c>
    </row>
    <row r="510" spans="1:3" x14ac:dyDescent="0.25">
      <c r="A510">
        <v>486</v>
      </c>
      <c r="B510">
        <v>24.502318716623584</v>
      </c>
      <c r="C510">
        <v>-3.302318716623585</v>
      </c>
    </row>
    <row r="511" spans="1:3" x14ac:dyDescent="0.25">
      <c r="A511">
        <v>487</v>
      </c>
      <c r="B511">
        <v>20.322101560088424</v>
      </c>
      <c r="C511">
        <v>-1.2221015600884222</v>
      </c>
    </row>
    <row r="512" spans="1:3" x14ac:dyDescent="0.25">
      <c r="A512">
        <v>488</v>
      </c>
      <c r="B512">
        <v>23.675775778854131</v>
      </c>
      <c r="C512">
        <v>-3.0757757788541298</v>
      </c>
    </row>
    <row r="513" spans="1:3" x14ac:dyDescent="0.25">
      <c r="A513">
        <v>489</v>
      </c>
      <c r="B513">
        <v>17.395949550513812</v>
      </c>
      <c r="C513">
        <v>-2.1959495505138129</v>
      </c>
    </row>
    <row r="514" spans="1:3" x14ac:dyDescent="0.25">
      <c r="A514">
        <v>490</v>
      </c>
      <c r="B514">
        <v>11.781157869804083</v>
      </c>
      <c r="C514">
        <v>-4.7811578698040833</v>
      </c>
    </row>
    <row r="515" spans="1:3" x14ac:dyDescent="0.25">
      <c r="A515">
        <v>491</v>
      </c>
      <c r="B515">
        <v>6.3563760598459531</v>
      </c>
      <c r="C515">
        <v>1.7436239401540465</v>
      </c>
    </row>
    <row r="516" spans="1:3" x14ac:dyDescent="0.25">
      <c r="A516">
        <v>492</v>
      </c>
      <c r="B516">
        <v>17.386449056976229</v>
      </c>
      <c r="C516">
        <v>-3.7864490569762292</v>
      </c>
    </row>
    <row r="517" spans="1:3" x14ac:dyDescent="0.25">
      <c r="A517">
        <v>493</v>
      </c>
      <c r="B517">
        <v>21.870682006713949</v>
      </c>
      <c r="C517">
        <v>-1.7706820067139475</v>
      </c>
    </row>
    <row r="518" spans="1:3" x14ac:dyDescent="0.25">
      <c r="A518">
        <v>494</v>
      </c>
      <c r="B518">
        <v>23.143748140749658</v>
      </c>
      <c r="C518">
        <v>-1.343748140749657</v>
      </c>
    </row>
    <row r="519" spans="1:3" x14ac:dyDescent="0.25">
      <c r="A519">
        <v>495</v>
      </c>
      <c r="B519">
        <v>21.642670161812031</v>
      </c>
      <c r="C519">
        <v>2.8573298381879688</v>
      </c>
    </row>
    <row r="520" spans="1:3" x14ac:dyDescent="0.25">
      <c r="A520">
        <v>496</v>
      </c>
      <c r="B520">
        <v>17.832972253242485</v>
      </c>
      <c r="C520">
        <v>5.2670277467575168</v>
      </c>
    </row>
    <row r="521" spans="1:3" x14ac:dyDescent="0.25">
      <c r="A521">
        <v>497</v>
      </c>
      <c r="B521">
        <v>14.469797540939197</v>
      </c>
      <c r="C521">
        <v>5.2302024590608021</v>
      </c>
    </row>
    <row r="522" spans="1:3" x14ac:dyDescent="0.25">
      <c r="A522">
        <v>498</v>
      </c>
      <c r="B522">
        <v>21.158144991395456</v>
      </c>
      <c r="C522">
        <v>-2.8581449913954557</v>
      </c>
    </row>
    <row r="523" spans="1:3" x14ac:dyDescent="0.25">
      <c r="A523">
        <v>499</v>
      </c>
      <c r="B523">
        <v>22.279203228829886</v>
      </c>
      <c r="C523">
        <v>-1.0792032288298863</v>
      </c>
    </row>
    <row r="524" spans="1:3" x14ac:dyDescent="0.25">
      <c r="A524">
        <v>500</v>
      </c>
      <c r="B524">
        <v>20.208095637637463</v>
      </c>
      <c r="C524">
        <v>-2.708095637637463</v>
      </c>
    </row>
    <row r="525" spans="1:3" x14ac:dyDescent="0.25">
      <c r="A525">
        <v>501</v>
      </c>
      <c r="B525">
        <v>20.939633640031118</v>
      </c>
      <c r="C525">
        <v>-4.1396336400311178</v>
      </c>
    </row>
    <row r="526" spans="1:3" x14ac:dyDescent="0.25">
      <c r="A526">
        <v>502</v>
      </c>
      <c r="B526">
        <v>25.366863628543356</v>
      </c>
      <c r="C526">
        <v>-2.9668636285433578</v>
      </c>
    </row>
    <row r="527" spans="1:3" x14ac:dyDescent="0.25">
      <c r="A527">
        <v>503</v>
      </c>
      <c r="B527">
        <v>25.927392747260569</v>
      </c>
      <c r="C527">
        <v>-5.3273927472605678</v>
      </c>
    </row>
    <row r="528" spans="1:3" x14ac:dyDescent="0.25">
      <c r="A528">
        <v>504</v>
      </c>
      <c r="B528">
        <v>29.195562524188063</v>
      </c>
      <c r="C528">
        <v>-5.2955625241880639</v>
      </c>
    </row>
    <row r="529" spans="1:3" x14ac:dyDescent="0.25">
      <c r="A529">
        <v>505</v>
      </c>
      <c r="B529">
        <v>28.397521067031349</v>
      </c>
      <c r="C529">
        <v>-6.3975210670313487</v>
      </c>
    </row>
    <row r="530" spans="1:3" ht="15.75" thickBot="1" x14ac:dyDescent="0.3">
      <c r="A530" s="3">
        <v>506</v>
      </c>
      <c r="B530" s="3">
        <v>27.067451971770161</v>
      </c>
      <c r="C530" s="3">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0835-7393-4083-8349-9A76F9FAD5AE}">
  <dimension ref="A1:R531"/>
  <sheetViews>
    <sheetView topLeftCell="D19" workbookViewId="0">
      <selection activeCell="F35" sqref="F35"/>
    </sheetView>
  </sheetViews>
  <sheetFormatPr defaultRowHeight="15" x14ac:dyDescent="0.25"/>
  <cols>
    <col min="1" max="1" width="18" bestFit="1" customWidth="1"/>
    <col min="2" max="2" width="20.28515625" bestFit="1" customWidth="1"/>
    <col min="3" max="3" width="14.5703125" bestFit="1" customWidth="1"/>
    <col min="5" max="5" width="12" bestFit="1" customWidth="1"/>
    <col min="6" max="6" width="13.42578125" bestFit="1" customWidth="1"/>
    <col min="7" max="9" width="12.7109375" bestFit="1" customWidth="1"/>
  </cols>
  <sheetData>
    <row r="1" spans="1:9" x14ac:dyDescent="0.25">
      <c r="A1" t="s">
        <v>25</v>
      </c>
    </row>
    <row r="2" spans="1:9" ht="15.75" thickBot="1" x14ac:dyDescent="0.3"/>
    <row r="3" spans="1:9" x14ac:dyDescent="0.25">
      <c r="A3" s="7" t="s">
        <v>26</v>
      </c>
      <c r="B3" s="7"/>
    </row>
    <row r="4" spans="1:9" x14ac:dyDescent="0.25">
      <c r="A4" t="s">
        <v>27</v>
      </c>
      <c r="B4">
        <v>0.79910049822305862</v>
      </c>
    </row>
    <row r="5" spans="1:9" x14ac:dyDescent="0.25">
      <c r="A5" t="s">
        <v>28</v>
      </c>
      <c r="B5">
        <v>0.63856160626034053</v>
      </c>
    </row>
    <row r="6" spans="1:9" x14ac:dyDescent="0.25">
      <c r="A6" t="s">
        <v>29</v>
      </c>
      <c r="B6">
        <v>0.63712447547012319</v>
      </c>
    </row>
    <row r="7" spans="1:9" x14ac:dyDescent="0.25">
      <c r="A7" t="s">
        <v>11</v>
      </c>
      <c r="B7">
        <v>5.5402573669886701</v>
      </c>
    </row>
    <row r="8" spans="1:9" ht="15.75" thickBot="1" x14ac:dyDescent="0.3">
      <c r="A8" s="3" t="s">
        <v>30</v>
      </c>
      <c r="B8" s="3">
        <v>506</v>
      </c>
    </row>
    <row r="10" spans="1:9" ht="15.75" thickBot="1" x14ac:dyDescent="0.3">
      <c r="A10" t="s">
        <v>31</v>
      </c>
    </row>
    <row r="11" spans="1:9" x14ac:dyDescent="0.25">
      <c r="A11" s="4"/>
      <c r="B11" s="4" t="s">
        <v>36</v>
      </c>
      <c r="C11" s="4" t="s">
        <v>37</v>
      </c>
      <c r="D11" s="4" t="s">
        <v>38</v>
      </c>
      <c r="E11" s="4" t="s">
        <v>39</v>
      </c>
      <c r="F11" s="4" t="s">
        <v>40</v>
      </c>
    </row>
    <row r="12" spans="1:9" x14ac:dyDescent="0.25">
      <c r="A12" t="s">
        <v>32</v>
      </c>
      <c r="B12">
        <v>2</v>
      </c>
      <c r="C12">
        <v>27276.986213706259</v>
      </c>
      <c r="D12">
        <v>13638.49310685313</v>
      </c>
      <c r="E12">
        <v>444.33089222434126</v>
      </c>
      <c r="F12">
        <v>7.0084553498656265E-112</v>
      </c>
    </row>
    <row r="13" spans="1:9" x14ac:dyDescent="0.25">
      <c r="A13" t="s">
        <v>33</v>
      </c>
      <c r="B13">
        <v>503</v>
      </c>
      <c r="C13">
        <v>15439.309201313534</v>
      </c>
      <c r="D13">
        <v>30.694451692472235</v>
      </c>
    </row>
    <row r="14" spans="1:9" ht="15.75" thickBot="1" x14ac:dyDescent="0.3">
      <c r="A14" s="3" t="s">
        <v>34</v>
      </c>
      <c r="B14" s="3">
        <v>505</v>
      </c>
      <c r="C14" s="3">
        <v>42716.295415019791</v>
      </c>
      <c r="D14" s="3"/>
      <c r="E14" s="3"/>
      <c r="F14" s="3"/>
    </row>
    <row r="15" spans="1:9" ht="15.75" thickBot="1" x14ac:dyDescent="0.3"/>
    <row r="16" spans="1:9" x14ac:dyDescent="0.25">
      <c r="A16" s="4"/>
      <c r="B16" s="4" t="s">
        <v>41</v>
      </c>
      <c r="C16" s="4" t="s">
        <v>11</v>
      </c>
      <c r="D16" s="4" t="s">
        <v>42</v>
      </c>
      <c r="E16" s="4" t="s">
        <v>43</v>
      </c>
      <c r="F16" s="4" t="s">
        <v>44</v>
      </c>
      <c r="G16" s="4" t="s">
        <v>45</v>
      </c>
      <c r="H16" s="4" t="s">
        <v>46</v>
      </c>
      <c r="I16" s="4" t="s">
        <v>47</v>
      </c>
    </row>
    <row r="17" spans="1:18" x14ac:dyDescent="0.25">
      <c r="A17" t="s">
        <v>35</v>
      </c>
      <c r="B17">
        <v>-1.3582728118745564</v>
      </c>
      <c r="C17">
        <v>3.1728277799470259</v>
      </c>
      <c r="D17">
        <v>-0.42809534777120312</v>
      </c>
      <c r="E17">
        <v>0.66876494076619819</v>
      </c>
      <c r="F17">
        <v>-7.5919002818329648</v>
      </c>
      <c r="G17">
        <v>4.875354658083852</v>
      </c>
      <c r="H17">
        <v>-7.5919002818329648</v>
      </c>
      <c r="I17">
        <v>4.875354658083852</v>
      </c>
    </row>
    <row r="18" spans="1:18" x14ac:dyDescent="0.25">
      <c r="A18" t="s">
        <v>8</v>
      </c>
      <c r="B18">
        <v>5.0947879843365511</v>
      </c>
      <c r="C18">
        <v>0.44446550037718507</v>
      </c>
      <c r="D18">
        <v>11.462729908199805</v>
      </c>
      <c r="E18" s="40">
        <v>3.4722576039980228E-27</v>
      </c>
      <c r="F18">
        <v>4.2215504357651978</v>
      </c>
      <c r="G18">
        <v>5.9680255329079044</v>
      </c>
      <c r="H18">
        <v>4.2215504357651978</v>
      </c>
      <c r="I18">
        <v>5.9680255329079044</v>
      </c>
    </row>
    <row r="19" spans="1:18" ht="15.75" thickBot="1" x14ac:dyDescent="0.3">
      <c r="A19" s="3" t="s">
        <v>5</v>
      </c>
      <c r="B19" s="3">
        <v>-0.64235833424412891</v>
      </c>
      <c r="C19" s="3">
        <v>4.3731464814494379E-2</v>
      </c>
      <c r="D19" s="3">
        <v>-14.688699245931167</v>
      </c>
      <c r="E19" s="41">
        <v>6.6693654802182096E-41</v>
      </c>
      <c r="F19" s="3">
        <v>-0.72827716730909386</v>
      </c>
      <c r="G19" s="3">
        <v>-0.55643950117916396</v>
      </c>
      <c r="H19" s="3">
        <v>-0.72827716730909386</v>
      </c>
      <c r="I19" s="3">
        <v>-0.55643950117916396</v>
      </c>
    </row>
    <row r="23" spans="1:18" x14ac:dyDescent="0.25">
      <c r="A23" t="s">
        <v>48</v>
      </c>
    </row>
    <row r="24" spans="1:18" ht="15.75" thickBot="1" x14ac:dyDescent="0.3"/>
    <row r="25" spans="1:18" x14ac:dyDescent="0.25">
      <c r="A25" s="4" t="s">
        <v>49</v>
      </c>
      <c r="B25" s="4" t="s">
        <v>50</v>
      </c>
      <c r="C25" s="4" t="s">
        <v>51</v>
      </c>
      <c r="G25" s="16" t="s">
        <v>147</v>
      </c>
      <c r="H25" t="s">
        <v>192</v>
      </c>
    </row>
    <row r="26" spans="1:18" x14ac:dyDescent="0.25">
      <c r="A26">
        <v>1</v>
      </c>
      <c r="B26">
        <v>28.941013680602506</v>
      </c>
      <c r="C26">
        <v>-4.9410136806025058</v>
      </c>
    </row>
    <row r="27" spans="1:18" x14ac:dyDescent="0.25">
      <c r="A27">
        <v>2</v>
      </c>
      <c r="B27">
        <v>25.484205660559105</v>
      </c>
      <c r="C27">
        <v>-3.884205660559104</v>
      </c>
      <c r="H27" t="s">
        <v>8</v>
      </c>
      <c r="I27">
        <v>7</v>
      </c>
    </row>
    <row r="28" spans="1:18" x14ac:dyDescent="0.25">
      <c r="A28">
        <v>3</v>
      </c>
      <c r="B28">
        <v>32.659074768579721</v>
      </c>
      <c r="C28">
        <v>2.0409252314202817</v>
      </c>
      <c r="H28" t="s">
        <v>148</v>
      </c>
      <c r="I28">
        <v>20</v>
      </c>
    </row>
    <row r="29" spans="1:18" x14ac:dyDescent="0.25">
      <c r="A29">
        <v>4</v>
      </c>
      <c r="B29">
        <v>32.406519999834892</v>
      </c>
      <c r="C29">
        <v>0.99348000016510696</v>
      </c>
      <c r="H29" t="s">
        <v>9</v>
      </c>
      <c r="I29" s="39">
        <f>B18*I27+B19*I28+B17</f>
        <v>21.458076393598724</v>
      </c>
    </row>
    <row r="30" spans="1:18" x14ac:dyDescent="0.25">
      <c r="A30">
        <v>5</v>
      </c>
      <c r="B30">
        <v>31.630406990657569</v>
      </c>
      <c r="C30">
        <v>4.5695930093424337</v>
      </c>
      <c r="H30" s="10" t="s">
        <v>149</v>
      </c>
      <c r="I30" s="10"/>
      <c r="J30" s="10"/>
      <c r="K30" s="10"/>
      <c r="L30" s="10"/>
      <c r="M30" s="10"/>
      <c r="N30" s="10"/>
      <c r="O30" s="10"/>
      <c r="P30" s="10"/>
      <c r="Q30" s="10"/>
      <c r="R30" s="10"/>
    </row>
    <row r="31" spans="1:18" x14ac:dyDescent="0.25">
      <c r="A31">
        <v>6</v>
      </c>
      <c r="B31">
        <v>28.054527005997553</v>
      </c>
      <c r="C31">
        <v>0.6454729940024464</v>
      </c>
      <c r="H31" s="10" t="s">
        <v>150</v>
      </c>
      <c r="I31" s="10"/>
      <c r="J31" s="10"/>
    </row>
    <row r="32" spans="1:18" x14ac:dyDescent="0.25">
      <c r="A32">
        <v>7</v>
      </c>
      <c r="B32">
        <v>21.287078455302265</v>
      </c>
      <c r="C32">
        <v>1.6129215446977341</v>
      </c>
    </row>
    <row r="33" spans="1:16" x14ac:dyDescent="0.25">
      <c r="A33">
        <v>8</v>
      </c>
      <c r="B33">
        <v>17.785596526675569</v>
      </c>
      <c r="C33">
        <v>9.3144034733244325</v>
      </c>
    </row>
    <row r="34" spans="1:16" x14ac:dyDescent="0.25">
      <c r="A34">
        <v>9</v>
      </c>
      <c r="B34">
        <v>8.1046933839977839</v>
      </c>
      <c r="C34">
        <v>8.3953066160022161</v>
      </c>
      <c r="G34" s="19" t="s">
        <v>151</v>
      </c>
    </row>
    <row r="35" spans="1:16" x14ac:dyDescent="0.25">
      <c r="A35">
        <v>10</v>
      </c>
      <c r="B35">
        <v>18.246506730507488</v>
      </c>
      <c r="C35">
        <v>0.65349326949251108</v>
      </c>
      <c r="G35" s="19" t="s">
        <v>130</v>
      </c>
      <c r="H35" s="17" t="s">
        <v>152</v>
      </c>
      <c r="I35" s="18"/>
      <c r="J35" s="18"/>
      <c r="K35" s="18"/>
      <c r="L35" s="18"/>
      <c r="M35" s="18"/>
      <c r="N35" s="18"/>
      <c r="O35" s="18"/>
      <c r="P35" s="18"/>
    </row>
    <row r="36" spans="1:16" x14ac:dyDescent="0.25">
      <c r="A36">
        <v>11</v>
      </c>
      <c r="B36">
        <v>17.994962228947191</v>
      </c>
      <c r="C36">
        <v>-2.9949622289471911</v>
      </c>
      <c r="H36" s="18" t="s">
        <v>153</v>
      </c>
      <c r="I36" s="18"/>
      <c r="J36" s="18"/>
      <c r="K36" s="18"/>
      <c r="L36" s="18"/>
      <c r="M36" s="18"/>
      <c r="N36" s="18"/>
      <c r="O36" s="18"/>
      <c r="P36" s="18"/>
    </row>
    <row r="37" spans="1:16" x14ac:dyDescent="0.25">
      <c r="A37">
        <v>12</v>
      </c>
      <c r="B37">
        <v>20.732213090584192</v>
      </c>
      <c r="C37">
        <v>-1.8322130905841938</v>
      </c>
      <c r="H37" s="18" t="s">
        <v>154</v>
      </c>
      <c r="I37" s="18"/>
      <c r="J37" s="18"/>
      <c r="K37" s="18"/>
      <c r="L37" s="18"/>
      <c r="M37" s="18"/>
      <c r="N37" s="18"/>
      <c r="O37" s="18"/>
      <c r="P37" s="18"/>
    </row>
    <row r="38" spans="1:16" x14ac:dyDescent="0.25">
      <c r="A38">
        <v>13</v>
      </c>
      <c r="B38">
        <v>18.55348419690813</v>
      </c>
      <c r="C38">
        <v>3.1465158030918694</v>
      </c>
      <c r="H38" s="18" t="s">
        <v>155</v>
      </c>
      <c r="I38" s="18"/>
      <c r="J38" s="18"/>
      <c r="K38" s="18"/>
      <c r="L38" s="18"/>
      <c r="M38" s="18"/>
      <c r="N38" s="18"/>
      <c r="O38" s="18"/>
      <c r="P38" s="18"/>
    </row>
    <row r="39" spans="1:16" x14ac:dyDescent="0.25">
      <c r="A39">
        <v>14</v>
      </c>
      <c r="B39">
        <v>23.644741066087079</v>
      </c>
      <c r="C39">
        <v>-3.2447410660870801</v>
      </c>
    </row>
    <row r="40" spans="1:16" x14ac:dyDescent="0.25">
      <c r="A40">
        <v>15</v>
      </c>
      <c r="B40">
        <v>23.108958231296295</v>
      </c>
      <c r="C40">
        <v>-4.908958231296296</v>
      </c>
    </row>
    <row r="41" spans="1:16" x14ac:dyDescent="0.25">
      <c r="A41">
        <v>16</v>
      </c>
      <c r="B41">
        <v>22.923945197697108</v>
      </c>
      <c r="C41">
        <v>-3.0239451976971097</v>
      </c>
    </row>
    <row r="42" spans="1:16" x14ac:dyDescent="0.25">
      <c r="A42">
        <v>17</v>
      </c>
      <c r="B42">
        <v>24.652576035836503</v>
      </c>
      <c r="C42">
        <v>-1.5525760358365019</v>
      </c>
    </row>
    <row r="43" spans="1:16" x14ac:dyDescent="0.25">
      <c r="A43">
        <v>18</v>
      </c>
      <c r="B43">
        <v>19.736110450940014</v>
      </c>
      <c r="C43">
        <v>-2.2361104509400143</v>
      </c>
    </row>
    <row r="44" spans="1:16" x14ac:dyDescent="0.25">
      <c r="A44">
        <v>19</v>
      </c>
      <c r="B44">
        <v>18.929721503351804</v>
      </c>
      <c r="C44">
        <v>1.2702784966481957</v>
      </c>
    </row>
    <row r="45" spans="1:16" x14ac:dyDescent="0.25">
      <c r="A45">
        <v>20</v>
      </c>
      <c r="B45">
        <v>20.573775964147099</v>
      </c>
      <c r="C45">
        <v>-2.3737759641471001</v>
      </c>
    </row>
    <row r="46" spans="1:16" x14ac:dyDescent="0.25">
      <c r="A46">
        <v>21</v>
      </c>
      <c r="B46">
        <v>13.517324075068446</v>
      </c>
      <c r="C46">
        <v>8.2675924931553624E-2</v>
      </c>
    </row>
    <row r="47" spans="1:16" x14ac:dyDescent="0.25">
      <c r="A47">
        <v>22</v>
      </c>
      <c r="B47">
        <v>20.148321752096667</v>
      </c>
      <c r="C47">
        <v>-0.54832175209666545</v>
      </c>
    </row>
    <row r="48" spans="1:16" x14ac:dyDescent="0.25">
      <c r="A48">
        <v>23</v>
      </c>
      <c r="B48">
        <v>17.908966970870448</v>
      </c>
      <c r="C48">
        <v>-2.7089669708704491</v>
      </c>
    </row>
    <row r="49" spans="1:3" x14ac:dyDescent="0.25">
      <c r="A49">
        <v>24</v>
      </c>
      <c r="B49">
        <v>15.48764605630053</v>
      </c>
      <c r="C49">
        <v>-0.98764605630053026</v>
      </c>
    </row>
    <row r="50" spans="1:3" x14ac:dyDescent="0.25">
      <c r="A50">
        <v>25</v>
      </c>
      <c r="B50">
        <v>18.352810359155875</v>
      </c>
      <c r="C50">
        <v>-2.752810359155875</v>
      </c>
    </row>
    <row r="51" spans="1:3" x14ac:dyDescent="0.25">
      <c r="A51">
        <v>26</v>
      </c>
      <c r="B51">
        <v>16.562109014055224</v>
      </c>
      <c r="C51">
        <v>-2.6621090140552237</v>
      </c>
    </row>
    <row r="52" spans="1:3" x14ac:dyDescent="0.25">
      <c r="A52">
        <v>27</v>
      </c>
      <c r="B52">
        <v>18.744402810918263</v>
      </c>
      <c r="C52">
        <v>-2.1444028109182618</v>
      </c>
    </row>
    <row r="53" spans="1:3" x14ac:dyDescent="0.25">
      <c r="A53">
        <v>28</v>
      </c>
      <c r="B53">
        <v>18.34995811367002</v>
      </c>
      <c r="C53">
        <v>-3.5499581136700193</v>
      </c>
    </row>
    <row r="54" spans="1:3" x14ac:dyDescent="0.25">
      <c r="A54">
        <v>29</v>
      </c>
      <c r="B54">
        <v>23.510188468066488</v>
      </c>
      <c r="C54">
        <v>-5.1101884680664895</v>
      </c>
    </row>
    <row r="55" spans="1:3" x14ac:dyDescent="0.25">
      <c r="A55">
        <v>30</v>
      </c>
      <c r="B55">
        <v>24.948889351342928</v>
      </c>
      <c r="C55">
        <v>-3.9488893513429275</v>
      </c>
    </row>
    <row r="56" spans="1:3" x14ac:dyDescent="0.25">
      <c r="A56">
        <v>31</v>
      </c>
      <c r="B56">
        <v>13.230952588722847</v>
      </c>
      <c r="C56">
        <v>-0.53095258872284745</v>
      </c>
    </row>
    <row r="57" spans="1:3" x14ac:dyDescent="0.25">
      <c r="A57">
        <v>32</v>
      </c>
      <c r="B57">
        <v>21.200927150473543</v>
      </c>
      <c r="C57">
        <v>-6.700927150473543</v>
      </c>
    </row>
    <row r="58" spans="1:3" x14ac:dyDescent="0.25">
      <c r="A58">
        <v>33</v>
      </c>
      <c r="B58">
        <v>11.155966253023113</v>
      </c>
      <c r="C58">
        <v>2.0440337469768863</v>
      </c>
    </row>
    <row r="59" spans="1:3" x14ac:dyDescent="0.25">
      <c r="A59">
        <v>34</v>
      </c>
      <c r="B59">
        <v>15.899838053448354</v>
      </c>
      <c r="C59">
        <v>-2.7998380534483545</v>
      </c>
    </row>
    <row r="60" spans="1:3" x14ac:dyDescent="0.25">
      <c r="A60">
        <v>35</v>
      </c>
      <c r="B60">
        <v>16.633986222115475</v>
      </c>
      <c r="C60">
        <v>-3.1339862221154746</v>
      </c>
    </row>
    <row r="61" spans="1:3" x14ac:dyDescent="0.25">
      <c r="A61">
        <v>36</v>
      </c>
      <c r="B61">
        <v>22.651075623711034</v>
      </c>
      <c r="C61">
        <v>-3.751075623711035</v>
      </c>
    </row>
    <row r="62" spans="1:3" x14ac:dyDescent="0.25">
      <c r="A62">
        <v>37</v>
      </c>
      <c r="B62">
        <v>21.071075210909729</v>
      </c>
      <c r="C62">
        <v>-1.0710752109097292</v>
      </c>
    </row>
    <row r="63" spans="1:3" x14ac:dyDescent="0.25">
      <c r="A63">
        <v>38</v>
      </c>
      <c r="B63">
        <v>22.812754305173257</v>
      </c>
      <c r="C63">
        <v>-1.8127543051732573</v>
      </c>
    </row>
    <row r="64" spans="1:3" x14ac:dyDescent="0.25">
      <c r="A64">
        <v>39</v>
      </c>
      <c r="B64">
        <v>22.530142376784283</v>
      </c>
      <c r="C64">
        <v>2.1698576232157158</v>
      </c>
    </row>
    <row r="65" spans="1:3" x14ac:dyDescent="0.25">
      <c r="A65">
        <v>40</v>
      </c>
      <c r="B65">
        <v>29.466865940890358</v>
      </c>
      <c r="C65">
        <v>1.3331340591096428</v>
      </c>
    </row>
    <row r="66" spans="1:3" x14ac:dyDescent="0.25">
      <c r="A66">
        <v>41</v>
      </c>
      <c r="B66">
        <v>33.155648488302006</v>
      </c>
      <c r="C66">
        <v>1.7443515116979924</v>
      </c>
    </row>
    <row r="67" spans="1:3" x14ac:dyDescent="0.25">
      <c r="A67">
        <v>42</v>
      </c>
      <c r="B67">
        <v>30.024427504342306</v>
      </c>
      <c r="C67">
        <v>-3.4244275043423045</v>
      </c>
    </row>
    <row r="68" spans="1:3" x14ac:dyDescent="0.25">
      <c r="A68">
        <v>43</v>
      </c>
      <c r="B68">
        <v>26.339372341539235</v>
      </c>
      <c r="C68">
        <v>-1.0393723415392344</v>
      </c>
    </row>
    <row r="69" spans="1:3" x14ac:dyDescent="0.25">
      <c r="A69">
        <v>44</v>
      </c>
      <c r="B69">
        <v>25.506309352063447</v>
      </c>
      <c r="C69">
        <v>-0.80630935206344745</v>
      </c>
    </row>
    <row r="70" spans="1:3" x14ac:dyDescent="0.25">
      <c r="A70">
        <v>45</v>
      </c>
      <c r="B70">
        <v>23.427473373032541</v>
      </c>
      <c r="C70">
        <v>-2.2274733730325416</v>
      </c>
    </row>
    <row r="71" spans="1:3" x14ac:dyDescent="0.25">
      <c r="A71">
        <v>46</v>
      </c>
      <c r="B71">
        <v>21.031833922493171</v>
      </c>
      <c r="C71">
        <v>-1.7318339224931698</v>
      </c>
    </row>
    <row r="72" spans="1:3" x14ac:dyDescent="0.25">
      <c r="A72">
        <v>47</v>
      </c>
      <c r="B72">
        <v>19.030800035942303</v>
      </c>
      <c r="C72">
        <v>0.96919996405769737</v>
      </c>
    </row>
    <row r="73" spans="1:3" x14ac:dyDescent="0.25">
      <c r="A73">
        <v>48</v>
      </c>
      <c r="B73">
        <v>17.286962049885226</v>
      </c>
      <c r="C73">
        <v>-0.68696204988522425</v>
      </c>
    </row>
    <row r="74" spans="1:3" x14ac:dyDescent="0.25">
      <c r="A74">
        <v>49</v>
      </c>
      <c r="B74">
        <v>6.3574272374968714</v>
      </c>
      <c r="C74">
        <v>8.0425727625031289</v>
      </c>
    </row>
    <row r="75" spans="1:3" x14ac:dyDescent="0.25">
      <c r="A75">
        <v>50</v>
      </c>
      <c r="B75">
        <v>16.776524461623914</v>
      </c>
      <c r="C75">
        <v>2.6234755383760842</v>
      </c>
    </row>
    <row r="76" spans="1:3" x14ac:dyDescent="0.25">
      <c r="A76">
        <v>51</v>
      </c>
      <c r="B76">
        <v>20.382228343140767</v>
      </c>
      <c r="C76">
        <v>-0.68222834314076763</v>
      </c>
    </row>
    <row r="77" spans="1:3" x14ac:dyDescent="0.25">
      <c r="A77">
        <v>52</v>
      </c>
      <c r="B77">
        <v>23.738916620421321</v>
      </c>
      <c r="C77">
        <v>-3.2389166204213211</v>
      </c>
    </row>
    <row r="78" spans="1:3" x14ac:dyDescent="0.25">
      <c r="A78">
        <v>53</v>
      </c>
      <c r="B78">
        <v>28.422239749331727</v>
      </c>
      <c r="C78">
        <v>-3.4222397493317267</v>
      </c>
    </row>
    <row r="79" spans="1:3" x14ac:dyDescent="0.25">
      <c r="A79">
        <v>54</v>
      </c>
      <c r="B79">
        <v>23.785184760498073</v>
      </c>
      <c r="C79">
        <v>-0.38518476049807404</v>
      </c>
    </row>
    <row r="80" spans="1:3" x14ac:dyDescent="0.25">
      <c r="A80">
        <v>55</v>
      </c>
      <c r="B80">
        <v>19.132935493085945</v>
      </c>
      <c r="C80">
        <v>-0.23293549308594663</v>
      </c>
    </row>
    <row r="81" spans="1:3" x14ac:dyDescent="0.25">
      <c r="A81">
        <v>56</v>
      </c>
      <c r="B81">
        <v>32.484101698866844</v>
      </c>
      <c r="C81">
        <v>2.9158983011331543</v>
      </c>
    </row>
    <row r="82" spans="1:3" x14ac:dyDescent="0.25">
      <c r="A82">
        <v>57</v>
      </c>
      <c r="B82">
        <v>27.455351303557023</v>
      </c>
      <c r="C82">
        <v>-2.7553513035570241</v>
      </c>
    </row>
    <row r="83" spans="1:3" x14ac:dyDescent="0.25">
      <c r="A83">
        <v>58</v>
      </c>
      <c r="B83">
        <v>30.830486669099063</v>
      </c>
      <c r="C83">
        <v>0.76951333090093854</v>
      </c>
    </row>
    <row r="84" spans="1:3" x14ac:dyDescent="0.25">
      <c r="A84">
        <v>59</v>
      </c>
      <c r="B84">
        <v>25.542621178958825</v>
      </c>
      <c r="C84">
        <v>-2.2426211789588244</v>
      </c>
    </row>
    <row r="85" spans="1:3" x14ac:dyDescent="0.25">
      <c r="A85">
        <v>60</v>
      </c>
      <c r="B85">
        <v>22.915991729557312</v>
      </c>
      <c r="C85">
        <v>-3.3159917295573109</v>
      </c>
    </row>
    <row r="86" spans="1:3" x14ac:dyDescent="0.25">
      <c r="A86">
        <v>61</v>
      </c>
      <c r="B86">
        <v>19.443892910891286</v>
      </c>
      <c r="C86">
        <v>-0.74389291089128662</v>
      </c>
    </row>
    <row r="87" spans="1:3" x14ac:dyDescent="0.25">
      <c r="A87">
        <v>62</v>
      </c>
      <c r="B87">
        <v>19.761577956192092</v>
      </c>
      <c r="C87">
        <v>-3.7615779561920917</v>
      </c>
    </row>
    <row r="88" spans="1:3" x14ac:dyDescent="0.25">
      <c r="A88">
        <v>63</v>
      </c>
      <c r="B88">
        <v>27.210606825539234</v>
      </c>
      <c r="C88">
        <v>-5.0106068255392344</v>
      </c>
    </row>
    <row r="89" spans="1:3" x14ac:dyDescent="0.25">
      <c r="A89">
        <v>64</v>
      </c>
      <c r="B89">
        <v>26.990279362889975</v>
      </c>
      <c r="C89">
        <v>-1.9902793628899751</v>
      </c>
    </row>
    <row r="90" spans="1:3" x14ac:dyDescent="0.25">
      <c r="A90">
        <v>65</v>
      </c>
      <c r="B90">
        <v>29.664116438187062</v>
      </c>
      <c r="C90">
        <v>3.3358835618129383</v>
      </c>
    </row>
    <row r="91" spans="1:3" x14ac:dyDescent="0.25">
      <c r="A91">
        <v>66</v>
      </c>
      <c r="B91">
        <v>27.688130188682269</v>
      </c>
      <c r="C91">
        <v>-4.1881301886822691</v>
      </c>
    </row>
    <row r="92" spans="1:3" x14ac:dyDescent="0.25">
      <c r="A92">
        <v>67</v>
      </c>
      <c r="B92">
        <v>21.547515910821183</v>
      </c>
      <c r="C92">
        <v>-2.1475159108211841</v>
      </c>
    </row>
    <row r="93" spans="1:3" x14ac:dyDescent="0.25">
      <c r="A93">
        <v>68</v>
      </c>
      <c r="B93">
        <v>23.385788452678248</v>
      </c>
      <c r="C93">
        <v>-1.3857884526782485</v>
      </c>
    </row>
    <row r="94" spans="1:3" x14ac:dyDescent="0.25">
      <c r="A94">
        <v>69</v>
      </c>
      <c r="B94">
        <v>18.733500577248464</v>
      </c>
      <c r="C94">
        <v>-1.3335005772484649</v>
      </c>
    </row>
    <row r="95" spans="1:3" x14ac:dyDescent="0.25">
      <c r="A95">
        <v>70</v>
      </c>
      <c r="B95">
        <v>22.978224717940151</v>
      </c>
      <c r="C95">
        <v>-2.0782247179401523</v>
      </c>
    </row>
    <row r="96" spans="1:3" x14ac:dyDescent="0.25">
      <c r="A96">
        <v>71</v>
      </c>
      <c r="B96">
        <v>27.018333677492549</v>
      </c>
      <c r="C96">
        <v>-2.81833367749255</v>
      </c>
    </row>
    <row r="97" spans="1:3" x14ac:dyDescent="0.25">
      <c r="A97">
        <v>72</v>
      </c>
      <c r="B97">
        <v>22.665258020423629</v>
      </c>
      <c r="C97">
        <v>-0.9652580204236294</v>
      </c>
    </row>
    <row r="98" spans="1:3" x14ac:dyDescent="0.25">
      <c r="A98">
        <v>73</v>
      </c>
      <c r="B98">
        <v>25.995798308099037</v>
      </c>
      <c r="C98">
        <v>-3.195798308099036</v>
      </c>
    </row>
    <row r="99" spans="1:3" x14ac:dyDescent="0.25">
      <c r="A99">
        <v>74</v>
      </c>
      <c r="B99">
        <v>25.615296310106476</v>
      </c>
      <c r="C99">
        <v>-2.2152963101064778</v>
      </c>
    </row>
    <row r="100" spans="1:3" x14ac:dyDescent="0.25">
      <c r="A100">
        <v>75</v>
      </c>
      <c r="B100">
        <v>26.246142707693433</v>
      </c>
      <c r="C100">
        <v>-2.1461427076934321</v>
      </c>
    </row>
    <row r="101" spans="1:3" x14ac:dyDescent="0.25">
      <c r="A101">
        <v>76</v>
      </c>
      <c r="B101">
        <v>24.924880949522489</v>
      </c>
      <c r="C101">
        <v>-3.5248809495224904</v>
      </c>
    </row>
    <row r="102" spans="1:3" x14ac:dyDescent="0.25">
      <c r="A102">
        <v>77</v>
      </c>
      <c r="B102">
        <v>22.942871680872425</v>
      </c>
      <c r="C102">
        <v>-2.9428716808724253</v>
      </c>
    </row>
    <row r="103" spans="1:3" x14ac:dyDescent="0.25">
      <c r="A103">
        <v>78</v>
      </c>
      <c r="B103">
        <v>23.326705319264665</v>
      </c>
      <c r="C103">
        <v>-2.5267053192646642</v>
      </c>
    </row>
    <row r="104" spans="1:3" x14ac:dyDescent="0.25">
      <c r="A104">
        <v>79</v>
      </c>
      <c r="B104">
        <v>22.465744061938278</v>
      </c>
      <c r="C104">
        <v>-1.2657440619382783</v>
      </c>
    </row>
    <row r="105" spans="1:3" x14ac:dyDescent="0.25">
      <c r="A105">
        <v>80</v>
      </c>
      <c r="B105">
        <v>22.723050966496771</v>
      </c>
      <c r="C105">
        <v>-2.4230509664967705</v>
      </c>
    </row>
    <row r="106" spans="1:3" x14ac:dyDescent="0.25">
      <c r="A106">
        <v>81</v>
      </c>
      <c r="B106">
        <v>29.516290370605979</v>
      </c>
      <c r="C106">
        <v>-1.5162903706059794</v>
      </c>
    </row>
    <row r="107" spans="1:3" x14ac:dyDescent="0.25">
      <c r="A107">
        <v>82</v>
      </c>
      <c r="B107">
        <v>27.726301683206461</v>
      </c>
      <c r="C107">
        <v>-3.8263016832064629</v>
      </c>
    </row>
    <row r="108" spans="1:3" x14ac:dyDescent="0.25">
      <c r="A108">
        <v>83</v>
      </c>
      <c r="B108">
        <v>26.432433059293842</v>
      </c>
      <c r="C108">
        <v>-1.6324330592938416</v>
      </c>
    </row>
    <row r="109" spans="1:3" x14ac:dyDescent="0.25">
      <c r="A109">
        <v>84</v>
      </c>
      <c r="B109">
        <v>25.237173597355547</v>
      </c>
      <c r="C109">
        <v>-2.3371735973555481</v>
      </c>
    </row>
    <row r="110" spans="1:3" x14ac:dyDescent="0.25">
      <c r="A110">
        <v>85</v>
      </c>
      <c r="B110">
        <v>25.012840444623151</v>
      </c>
      <c r="C110">
        <v>-1.1128404446231528</v>
      </c>
    </row>
    <row r="111" spans="1:3" x14ac:dyDescent="0.25">
      <c r="A111">
        <v>86</v>
      </c>
      <c r="B111">
        <v>28.225571601662612</v>
      </c>
      <c r="C111">
        <v>-1.6255716016626103</v>
      </c>
    </row>
    <row r="112" spans="1:3" x14ac:dyDescent="0.25">
      <c r="A112">
        <v>87</v>
      </c>
      <c r="B112">
        <v>21.026148735530299</v>
      </c>
      <c r="C112">
        <v>1.4738512644697011</v>
      </c>
    </row>
    <row r="113" spans="1:3" x14ac:dyDescent="0.25">
      <c r="A113">
        <v>88</v>
      </c>
      <c r="B113">
        <v>24.405420099229026</v>
      </c>
      <c r="C113">
        <v>-2.2054200992290269</v>
      </c>
    </row>
    <row r="114" spans="1:3" x14ac:dyDescent="0.25">
      <c r="A114">
        <v>89</v>
      </c>
      <c r="B114">
        <v>30.807935756028943</v>
      </c>
      <c r="C114">
        <v>-7.2079357560289417</v>
      </c>
    </row>
    <row r="115" spans="1:3" x14ac:dyDescent="0.25">
      <c r="A115">
        <v>90</v>
      </c>
      <c r="B115">
        <v>31.04628882405235</v>
      </c>
      <c r="C115">
        <v>-2.3462888240523512</v>
      </c>
    </row>
    <row r="116" spans="1:3" x14ac:dyDescent="0.25">
      <c r="A116">
        <v>91</v>
      </c>
      <c r="B116">
        <v>25.675804758922318</v>
      </c>
      <c r="C116">
        <v>-3.0758047589223168</v>
      </c>
    </row>
    <row r="117" spans="1:3" x14ac:dyDescent="0.25">
      <c r="A117">
        <v>92</v>
      </c>
      <c r="B117">
        <v>26.0065058869992</v>
      </c>
      <c r="C117">
        <v>-4.0065058869992001</v>
      </c>
    </row>
    <row r="118" spans="1:3" x14ac:dyDescent="0.25">
      <c r="A118">
        <v>93</v>
      </c>
      <c r="B118">
        <v>26.220707375789416</v>
      </c>
      <c r="C118">
        <v>-3.3207073757894179</v>
      </c>
    </row>
    <row r="119" spans="1:3" x14ac:dyDescent="0.25">
      <c r="A119">
        <v>94</v>
      </c>
      <c r="B119">
        <v>26.296410103183725</v>
      </c>
      <c r="C119">
        <v>-1.2964101031837245</v>
      </c>
    </row>
    <row r="120" spans="1:3" x14ac:dyDescent="0.25">
      <c r="A120">
        <v>95</v>
      </c>
      <c r="B120">
        <v>23.676482542599224</v>
      </c>
      <c r="C120">
        <v>-3.0764825425992228</v>
      </c>
    </row>
    <row r="121" spans="1:3" x14ac:dyDescent="0.25">
      <c r="A121">
        <v>96</v>
      </c>
      <c r="B121">
        <v>28.123014661631636</v>
      </c>
      <c r="C121">
        <v>0.27698533836836248</v>
      </c>
    </row>
    <row r="122" spans="1:3" x14ac:dyDescent="0.25">
      <c r="A122">
        <v>97</v>
      </c>
      <c r="B122">
        <v>22.756562025263186</v>
      </c>
      <c r="C122">
        <v>-1.3565620252631874</v>
      </c>
    </row>
    <row r="123" spans="1:3" x14ac:dyDescent="0.25">
      <c r="A123">
        <v>98</v>
      </c>
      <c r="B123">
        <v>37.047242846569297</v>
      </c>
      <c r="C123">
        <v>1.6527571534307057</v>
      </c>
    </row>
    <row r="124" spans="1:3" x14ac:dyDescent="0.25">
      <c r="A124">
        <v>99</v>
      </c>
      <c r="B124">
        <v>36.189749972385734</v>
      </c>
      <c r="C124">
        <v>7.6102500276142635</v>
      </c>
    </row>
    <row r="125" spans="1:3" x14ac:dyDescent="0.25">
      <c r="A125">
        <v>100</v>
      </c>
      <c r="B125">
        <v>32.44847679099415</v>
      </c>
      <c r="C125">
        <v>0.75152320900585323</v>
      </c>
    </row>
    <row r="126" spans="1:3" x14ac:dyDescent="0.25">
      <c r="A126">
        <v>101</v>
      </c>
      <c r="B126">
        <v>26.863350450177727</v>
      </c>
      <c r="C126">
        <v>0.63664954982227329</v>
      </c>
    </row>
    <row r="127" spans="1:3" x14ac:dyDescent="0.25">
      <c r="A127">
        <v>102</v>
      </c>
      <c r="B127">
        <v>28.262596086259126</v>
      </c>
      <c r="C127">
        <v>-1.7625960862591263</v>
      </c>
    </row>
    <row r="128" spans="1:3" x14ac:dyDescent="0.25">
      <c r="A128">
        <v>103</v>
      </c>
      <c r="B128">
        <v>24.445575134785965</v>
      </c>
      <c r="C128">
        <v>-5.8455751347859639</v>
      </c>
    </row>
    <row r="129" spans="1:3" x14ac:dyDescent="0.25">
      <c r="A129">
        <v>104</v>
      </c>
      <c r="B129">
        <v>21.275145035757763</v>
      </c>
      <c r="C129">
        <v>-1.9751450357577625</v>
      </c>
    </row>
    <row r="130" spans="1:3" x14ac:dyDescent="0.25">
      <c r="A130">
        <v>105</v>
      </c>
      <c r="B130">
        <v>22.141006426298844</v>
      </c>
      <c r="C130">
        <v>-2.0410064262988428</v>
      </c>
    </row>
    <row r="131" spans="1:3" x14ac:dyDescent="0.25">
      <c r="A131">
        <v>106</v>
      </c>
      <c r="B131">
        <v>17.871689919477802</v>
      </c>
      <c r="C131">
        <v>1.6283100805221977</v>
      </c>
    </row>
    <row r="132" spans="1:3" x14ac:dyDescent="0.25">
      <c r="A132">
        <v>107</v>
      </c>
      <c r="B132">
        <v>16.388503347718114</v>
      </c>
      <c r="C132">
        <v>3.1114966522818861</v>
      </c>
    </row>
    <row r="133" spans="1:3" x14ac:dyDescent="0.25">
      <c r="A133">
        <v>108</v>
      </c>
      <c r="B133">
        <v>20.806664238655713</v>
      </c>
      <c r="C133">
        <v>-0.40666423865571488</v>
      </c>
    </row>
    <row r="134" spans="1:3" x14ac:dyDescent="0.25">
      <c r="A134">
        <v>109</v>
      </c>
      <c r="B134">
        <v>23.743647837544813</v>
      </c>
      <c r="C134">
        <v>-3.9436478375448125</v>
      </c>
    </row>
    <row r="135" spans="1:3" x14ac:dyDescent="0.25">
      <c r="A135">
        <v>110</v>
      </c>
      <c r="B135">
        <v>20.388489445061616</v>
      </c>
      <c r="C135">
        <v>-0.98848944506161729</v>
      </c>
    </row>
    <row r="136" spans="1:3" x14ac:dyDescent="0.25">
      <c r="A136">
        <v>111</v>
      </c>
      <c r="B136">
        <v>21.853280405916706</v>
      </c>
      <c r="C136">
        <v>-0.153280405916707</v>
      </c>
    </row>
    <row r="137" spans="1:3" x14ac:dyDescent="0.25">
      <c r="A137">
        <v>112</v>
      </c>
      <c r="B137">
        <v>26.326867827025033</v>
      </c>
      <c r="C137">
        <v>-3.5268678270250327</v>
      </c>
    </row>
    <row r="138" spans="1:3" x14ac:dyDescent="0.25">
      <c r="A138">
        <v>113</v>
      </c>
      <c r="B138">
        <v>18.354579941410144</v>
      </c>
      <c r="C138">
        <v>0.44542005858985689</v>
      </c>
    </row>
    <row r="139" spans="1:3" x14ac:dyDescent="0.25">
      <c r="A139">
        <v>114</v>
      </c>
      <c r="B139">
        <v>18.701271656471548</v>
      </c>
      <c r="C139">
        <v>-1.2716564715482548E-3</v>
      </c>
    </row>
    <row r="140" spans="1:3" x14ac:dyDescent="0.25">
      <c r="A140">
        <v>115</v>
      </c>
      <c r="B140">
        <v>23.791886649315082</v>
      </c>
      <c r="C140">
        <v>-5.2918866493150816</v>
      </c>
    </row>
    <row r="141" spans="1:3" x14ac:dyDescent="0.25">
      <c r="A141">
        <v>116</v>
      </c>
      <c r="B141">
        <v>18.720063011585047</v>
      </c>
      <c r="C141">
        <v>-0.42006301158504655</v>
      </c>
    </row>
    <row r="142" spans="1:3" x14ac:dyDescent="0.25">
      <c r="A142">
        <v>117</v>
      </c>
      <c r="B142">
        <v>22.373143435088672</v>
      </c>
      <c r="C142">
        <v>-1.1731434350886722</v>
      </c>
    </row>
    <row r="143" spans="1:3" x14ac:dyDescent="0.25">
      <c r="A143">
        <v>118</v>
      </c>
      <c r="B143">
        <v>22.701154799101289</v>
      </c>
      <c r="C143">
        <v>-3.5011547991012897</v>
      </c>
    </row>
    <row r="144" spans="1:3" x14ac:dyDescent="0.25">
      <c r="A144">
        <v>119</v>
      </c>
      <c r="B144">
        <v>18.685274634817411</v>
      </c>
      <c r="C144">
        <v>1.7147253651825878</v>
      </c>
    </row>
    <row r="145" spans="1:3" x14ac:dyDescent="0.25">
      <c r="A145">
        <v>120</v>
      </c>
      <c r="B145">
        <v>19.097460197295625</v>
      </c>
      <c r="C145">
        <v>0.20253980270437566</v>
      </c>
    </row>
    <row r="146" spans="1:3" x14ac:dyDescent="0.25">
      <c r="A146">
        <v>121</v>
      </c>
      <c r="B146">
        <v>19.317443393092866</v>
      </c>
      <c r="C146">
        <v>2.6825566069071343</v>
      </c>
    </row>
    <row r="147" spans="1:3" x14ac:dyDescent="0.25">
      <c r="A147">
        <v>122</v>
      </c>
      <c r="B147">
        <v>20.064380816418375</v>
      </c>
      <c r="C147">
        <v>0.23561918358162615</v>
      </c>
    </row>
    <row r="148" spans="1:3" x14ac:dyDescent="0.25">
      <c r="A148">
        <v>123</v>
      </c>
      <c r="B148">
        <v>17.494273429758394</v>
      </c>
      <c r="C148">
        <v>3.0057265702416061</v>
      </c>
    </row>
    <row r="149" spans="1:3" x14ac:dyDescent="0.25">
      <c r="A149">
        <v>124</v>
      </c>
      <c r="B149">
        <v>12.154480351256968</v>
      </c>
      <c r="C149">
        <v>5.1455196487430328</v>
      </c>
    </row>
    <row r="150" spans="1:3" x14ac:dyDescent="0.25">
      <c r="A150">
        <v>125</v>
      </c>
      <c r="B150">
        <v>17.301326232028241</v>
      </c>
      <c r="C150">
        <v>1.4986737679717592</v>
      </c>
    </row>
    <row r="151" spans="1:3" x14ac:dyDescent="0.25">
      <c r="A151">
        <v>126</v>
      </c>
      <c r="B151">
        <v>19.625801132208487</v>
      </c>
      <c r="C151">
        <v>1.7741988677915117</v>
      </c>
    </row>
    <row r="152" spans="1:3" x14ac:dyDescent="0.25">
      <c r="A152">
        <v>127</v>
      </c>
      <c r="B152">
        <v>9.7280839527115504</v>
      </c>
      <c r="C152">
        <v>5.9719160472884489</v>
      </c>
    </row>
    <row r="153" spans="1:3" x14ac:dyDescent="0.25">
      <c r="A153">
        <v>128</v>
      </c>
      <c r="B153">
        <v>16.604215417296849</v>
      </c>
      <c r="C153">
        <v>-0.40421541729685018</v>
      </c>
    </row>
    <row r="154" spans="1:3" x14ac:dyDescent="0.25">
      <c r="A154">
        <v>129</v>
      </c>
      <c r="B154">
        <v>21.520413951376661</v>
      </c>
      <c r="C154">
        <v>-3.5204139513766606</v>
      </c>
    </row>
    <row r="155" spans="1:3" x14ac:dyDescent="0.25">
      <c r="A155">
        <v>130</v>
      </c>
      <c r="B155">
        <v>15.580195205793254</v>
      </c>
      <c r="C155">
        <v>-1.2801952057932535</v>
      </c>
    </row>
    <row r="156" spans="1:3" x14ac:dyDescent="0.25">
      <c r="A156">
        <v>131</v>
      </c>
      <c r="B156">
        <v>23.450152979494867</v>
      </c>
      <c r="C156">
        <v>-4.2501529794948674</v>
      </c>
    </row>
    <row r="157" spans="1:3" x14ac:dyDescent="0.25">
      <c r="A157">
        <v>132</v>
      </c>
      <c r="B157">
        <v>22.996042799205441</v>
      </c>
      <c r="C157">
        <v>-3.3960427992054392</v>
      </c>
    </row>
    <row r="158" spans="1:3" x14ac:dyDescent="0.25">
      <c r="A158">
        <v>133</v>
      </c>
      <c r="B158">
        <v>23.962691547523232</v>
      </c>
      <c r="C158">
        <v>-0.96269154752323161</v>
      </c>
    </row>
    <row r="159" spans="1:3" x14ac:dyDescent="0.25">
      <c r="A159">
        <v>134</v>
      </c>
      <c r="B159">
        <v>18.648937069243587</v>
      </c>
      <c r="C159">
        <v>-0.24893706924358838</v>
      </c>
    </row>
    <row r="160" spans="1:3" x14ac:dyDescent="0.25">
      <c r="A160">
        <v>135</v>
      </c>
      <c r="B160">
        <v>16.853198848185095</v>
      </c>
      <c r="C160">
        <v>-1.2531988481850949</v>
      </c>
    </row>
    <row r="161" spans="1:3" x14ac:dyDescent="0.25">
      <c r="A161">
        <v>136</v>
      </c>
      <c r="B161">
        <v>20.022811720117065</v>
      </c>
      <c r="C161">
        <v>-1.922811720117064</v>
      </c>
    </row>
    <row r="162" spans="1:3" x14ac:dyDescent="0.25">
      <c r="A162">
        <v>137</v>
      </c>
      <c r="B162">
        <v>18.059101542327454</v>
      </c>
      <c r="C162">
        <v>-0.65910154232745555</v>
      </c>
    </row>
    <row r="163" spans="1:3" x14ac:dyDescent="0.25">
      <c r="A163">
        <v>138</v>
      </c>
      <c r="B163">
        <v>22.1514807424117</v>
      </c>
      <c r="C163">
        <v>-5.0514807424116981</v>
      </c>
    </row>
    <row r="164" spans="1:3" x14ac:dyDescent="0.25">
      <c r="A164">
        <v>139</v>
      </c>
      <c r="B164">
        <v>14.786820726299798</v>
      </c>
      <c r="C164">
        <v>-1.486820726299797</v>
      </c>
    </row>
    <row r="165" spans="1:3" x14ac:dyDescent="0.25">
      <c r="A165">
        <v>140</v>
      </c>
      <c r="B165">
        <v>18.121833229632948</v>
      </c>
      <c r="C165">
        <v>-0.32183322963294714</v>
      </c>
    </row>
    <row r="166" spans="1:3" x14ac:dyDescent="0.25">
      <c r="A166">
        <v>141</v>
      </c>
      <c r="B166">
        <v>14.577570848081159</v>
      </c>
      <c r="C166">
        <v>-0.57757084808115877</v>
      </c>
    </row>
    <row r="167" spans="1:3" x14ac:dyDescent="0.25">
      <c r="A167">
        <v>142</v>
      </c>
      <c r="B167">
        <v>2.1089178001701185</v>
      </c>
      <c r="C167">
        <v>12.291082199829882</v>
      </c>
    </row>
    <row r="168" spans="1:3" x14ac:dyDescent="0.25">
      <c r="A168">
        <v>143</v>
      </c>
      <c r="B168">
        <v>8.9408161430682895</v>
      </c>
      <c r="C168">
        <v>4.4591838569317108</v>
      </c>
    </row>
    <row r="169" spans="1:3" x14ac:dyDescent="0.25">
      <c r="A169">
        <v>144</v>
      </c>
      <c r="B169">
        <v>9.5289206957478179</v>
      </c>
      <c r="C169">
        <v>6.0710793042521818</v>
      </c>
    </row>
    <row r="170" spans="1:3" x14ac:dyDescent="0.25">
      <c r="A170">
        <v>145</v>
      </c>
      <c r="B170">
        <v>4.8067970653170171</v>
      </c>
      <c r="C170">
        <v>6.9932029346829836</v>
      </c>
    </row>
    <row r="171" spans="1:3" x14ac:dyDescent="0.25">
      <c r="A171">
        <v>146</v>
      </c>
      <c r="B171">
        <v>12.015215840121716</v>
      </c>
      <c r="C171">
        <v>1.784784159878285</v>
      </c>
    </row>
    <row r="172" spans="1:3" x14ac:dyDescent="0.25">
      <c r="A172">
        <v>147</v>
      </c>
      <c r="B172">
        <v>16.619927698806805</v>
      </c>
      <c r="C172">
        <v>-1.0199276988068053</v>
      </c>
    </row>
    <row r="173" spans="1:3" x14ac:dyDescent="0.25">
      <c r="A173">
        <v>148</v>
      </c>
      <c r="B173">
        <v>4.7698111887381671</v>
      </c>
      <c r="C173">
        <v>9.8301888112618325</v>
      </c>
    </row>
    <row r="174" spans="1:3" x14ac:dyDescent="0.25">
      <c r="A174">
        <v>149</v>
      </c>
      <c r="B174">
        <v>6.8717096491010672</v>
      </c>
      <c r="C174">
        <v>10.928290350898934</v>
      </c>
    </row>
    <row r="175" spans="1:3" x14ac:dyDescent="0.25">
      <c r="A175">
        <v>150</v>
      </c>
      <c r="B175">
        <v>13.378669266920557</v>
      </c>
      <c r="C175">
        <v>2.0213307330794432</v>
      </c>
    </row>
    <row r="176" spans="1:3" x14ac:dyDescent="0.25">
      <c r="A176">
        <v>151</v>
      </c>
      <c r="B176">
        <v>20.774766715391593</v>
      </c>
      <c r="C176">
        <v>0.7252332846084073</v>
      </c>
    </row>
    <row r="177" spans="1:3" x14ac:dyDescent="0.25">
      <c r="A177">
        <v>152</v>
      </c>
      <c r="B177">
        <v>17.643442776718132</v>
      </c>
      <c r="C177">
        <v>1.9565572232818695</v>
      </c>
    </row>
    <row r="178" spans="1:3" x14ac:dyDescent="0.25">
      <c r="A178">
        <v>153</v>
      </c>
      <c r="B178">
        <v>16.391421554581392</v>
      </c>
      <c r="C178">
        <v>-1.091421554581391</v>
      </c>
    </row>
    <row r="179" spans="1:3" x14ac:dyDescent="0.25">
      <c r="A179">
        <v>154</v>
      </c>
      <c r="B179">
        <v>17.585033692988013</v>
      </c>
      <c r="C179">
        <v>1.8149663070119857</v>
      </c>
    </row>
    <row r="180" spans="1:3" x14ac:dyDescent="0.25">
      <c r="A180">
        <v>155</v>
      </c>
      <c r="B180">
        <v>20.155224730352934</v>
      </c>
      <c r="C180">
        <v>-3.1552247303529342</v>
      </c>
    </row>
    <row r="181" spans="1:3" x14ac:dyDescent="0.25">
      <c r="A181">
        <v>156</v>
      </c>
      <c r="B181">
        <v>20.336640687417095</v>
      </c>
      <c r="C181">
        <v>-4.7366406874170952</v>
      </c>
    </row>
    <row r="182" spans="1:3" x14ac:dyDescent="0.25">
      <c r="A182">
        <v>157</v>
      </c>
      <c r="B182">
        <v>15.1337859268475</v>
      </c>
      <c r="C182">
        <v>-2.0337859268475</v>
      </c>
    </row>
    <row r="183" spans="1:3" x14ac:dyDescent="0.25">
      <c r="A183">
        <v>158</v>
      </c>
      <c r="B183">
        <v>31.066415409193567</v>
      </c>
      <c r="C183">
        <v>10.23358459080643</v>
      </c>
    </row>
    <row r="184" spans="1:3" x14ac:dyDescent="0.25">
      <c r="A184">
        <v>159</v>
      </c>
      <c r="B184">
        <v>25.416347011921211</v>
      </c>
      <c r="C184">
        <v>-1.11634701192121</v>
      </c>
    </row>
    <row r="185" spans="1:3" x14ac:dyDescent="0.25">
      <c r="A185">
        <v>160</v>
      </c>
      <c r="B185">
        <v>27.06176887609228</v>
      </c>
      <c r="C185">
        <v>-3.7617688760922796</v>
      </c>
    </row>
    <row r="186" spans="1:3" x14ac:dyDescent="0.25">
      <c r="A186">
        <v>161</v>
      </c>
      <c r="B186">
        <v>26.95118125188618</v>
      </c>
      <c r="C186">
        <v>4.8818748113820476E-2</v>
      </c>
    </row>
    <row r="187" spans="1:3" x14ac:dyDescent="0.25">
      <c r="A187">
        <v>162</v>
      </c>
      <c r="B187">
        <v>35.685314484579528</v>
      </c>
      <c r="C187">
        <v>14.314685515420472</v>
      </c>
    </row>
    <row r="188" spans="1:3" x14ac:dyDescent="0.25">
      <c r="A188">
        <v>163</v>
      </c>
      <c r="B188">
        <v>37.157935040170493</v>
      </c>
      <c r="C188">
        <v>12.842064959829507</v>
      </c>
    </row>
    <row r="189" spans="1:3" x14ac:dyDescent="0.25">
      <c r="A189">
        <v>164</v>
      </c>
      <c r="B189">
        <v>39.177946887253547</v>
      </c>
      <c r="C189">
        <v>10.822053112746453</v>
      </c>
    </row>
    <row r="190" spans="1:3" x14ac:dyDescent="0.25">
      <c r="A190">
        <v>165</v>
      </c>
      <c r="B190">
        <v>20.989565037829955</v>
      </c>
      <c r="C190">
        <v>1.7104349621700443</v>
      </c>
    </row>
    <row r="191" spans="1:3" x14ac:dyDescent="0.25">
      <c r="A191">
        <v>166</v>
      </c>
      <c r="B191">
        <v>23.423493421627835</v>
      </c>
      <c r="C191">
        <v>1.5765065783721646</v>
      </c>
    </row>
    <row r="192" spans="1:3" x14ac:dyDescent="0.25">
      <c r="A192">
        <v>167</v>
      </c>
      <c r="B192">
        <v>36.661575279226682</v>
      </c>
      <c r="C192">
        <v>13.338424720773318</v>
      </c>
    </row>
    <row r="193" spans="1:3" x14ac:dyDescent="0.25">
      <c r="A193">
        <v>168</v>
      </c>
      <c r="B193">
        <v>20.785565994347628</v>
      </c>
      <c r="C193">
        <v>3.0144340056523724</v>
      </c>
    </row>
    <row r="194" spans="1:3" x14ac:dyDescent="0.25">
      <c r="A194">
        <v>169</v>
      </c>
      <c r="B194">
        <v>23.705514951038282</v>
      </c>
      <c r="C194">
        <v>9.4485048961718832E-2</v>
      </c>
    </row>
    <row r="195" spans="1:3" x14ac:dyDescent="0.25">
      <c r="A195">
        <v>170</v>
      </c>
      <c r="B195">
        <v>23.987063520204501</v>
      </c>
      <c r="C195">
        <v>-1.6870635202045001</v>
      </c>
    </row>
    <row r="196" spans="1:3" x14ac:dyDescent="0.25">
      <c r="A196">
        <v>171</v>
      </c>
      <c r="B196">
        <v>19.304375832959902</v>
      </c>
      <c r="C196">
        <v>-1.9043758329599036</v>
      </c>
    </row>
    <row r="197" spans="1:3" x14ac:dyDescent="0.25">
      <c r="A197">
        <v>172</v>
      </c>
      <c r="B197">
        <v>20.871509775067494</v>
      </c>
      <c r="C197">
        <v>-1.7715097750674929</v>
      </c>
    </row>
    <row r="198" spans="1:3" x14ac:dyDescent="0.25">
      <c r="A198">
        <v>173</v>
      </c>
      <c r="B198">
        <v>17.593641906802453</v>
      </c>
      <c r="C198">
        <v>5.506358093197548</v>
      </c>
    </row>
    <row r="199" spans="1:3" x14ac:dyDescent="0.25">
      <c r="A199">
        <v>174</v>
      </c>
      <c r="B199">
        <v>25.522967554061836</v>
      </c>
      <c r="C199">
        <v>-1.9229675540618345</v>
      </c>
    </row>
    <row r="200" spans="1:3" x14ac:dyDescent="0.25">
      <c r="A200">
        <v>175</v>
      </c>
      <c r="B200">
        <v>22.299755646239895</v>
      </c>
      <c r="C200">
        <v>0.30024435376010672</v>
      </c>
    </row>
    <row r="201" spans="1:3" x14ac:dyDescent="0.25">
      <c r="A201">
        <v>176</v>
      </c>
      <c r="B201">
        <v>28.568439412071299</v>
      </c>
      <c r="C201">
        <v>0.83156058792869914</v>
      </c>
    </row>
    <row r="202" spans="1:3" x14ac:dyDescent="0.25">
      <c r="A202">
        <v>177</v>
      </c>
      <c r="B202">
        <v>22.818108094623334</v>
      </c>
      <c r="C202">
        <v>0.38189190537666562</v>
      </c>
    </row>
    <row r="203" spans="1:3" x14ac:dyDescent="0.25">
      <c r="A203">
        <v>178</v>
      </c>
      <c r="B203">
        <v>26.774879386815194</v>
      </c>
      <c r="C203">
        <v>-2.1748793868151921</v>
      </c>
    </row>
    <row r="204" spans="1:3" x14ac:dyDescent="0.25">
      <c r="A204">
        <v>179</v>
      </c>
      <c r="B204">
        <v>29.146853087704816</v>
      </c>
      <c r="C204">
        <v>0.7531469122951826</v>
      </c>
    </row>
    <row r="205" spans="1:3" x14ac:dyDescent="0.25">
      <c r="A205">
        <v>180</v>
      </c>
      <c r="B205">
        <v>30.965861314204162</v>
      </c>
      <c r="C205">
        <v>6.2341386857958412</v>
      </c>
    </row>
    <row r="206" spans="1:3" x14ac:dyDescent="0.25">
      <c r="A206">
        <v>181</v>
      </c>
      <c r="B206">
        <v>33.346526879613151</v>
      </c>
      <c r="C206">
        <v>6.4534731203868461</v>
      </c>
    </row>
    <row r="207" spans="1:3" x14ac:dyDescent="0.25">
      <c r="A207">
        <v>182</v>
      </c>
      <c r="B207">
        <v>23.8738183052822</v>
      </c>
      <c r="C207">
        <v>12.326181694717803</v>
      </c>
    </row>
    <row r="208" spans="1:3" x14ac:dyDescent="0.25">
      <c r="A208">
        <v>183</v>
      </c>
      <c r="B208">
        <v>31.998768044996769</v>
      </c>
      <c r="C208">
        <v>5.9012319550032295</v>
      </c>
    </row>
    <row r="209" spans="1:3" x14ac:dyDescent="0.25">
      <c r="A209">
        <v>184</v>
      </c>
      <c r="B209">
        <v>28.430225390819572</v>
      </c>
      <c r="C209">
        <v>4.0697746091804277</v>
      </c>
    </row>
    <row r="210" spans="1:3" x14ac:dyDescent="0.25">
      <c r="A210">
        <v>185</v>
      </c>
      <c r="B210">
        <v>18.212749539614556</v>
      </c>
      <c r="C210">
        <v>8.1872504603854424</v>
      </c>
    </row>
    <row r="211" spans="1:3" x14ac:dyDescent="0.25">
      <c r="A211">
        <v>186</v>
      </c>
      <c r="B211">
        <v>21.542945560437946</v>
      </c>
      <c r="C211">
        <v>8.0570544395620551</v>
      </c>
    </row>
    <row r="212" spans="1:3" x14ac:dyDescent="0.25">
      <c r="A212">
        <v>187</v>
      </c>
      <c r="B212">
        <v>35.680517306078606</v>
      </c>
      <c r="C212">
        <v>14.319482693921394</v>
      </c>
    </row>
    <row r="213" spans="1:3" x14ac:dyDescent="0.25">
      <c r="A213">
        <v>188</v>
      </c>
      <c r="B213">
        <v>28.903625625145153</v>
      </c>
      <c r="C213">
        <v>3.0963743748548467</v>
      </c>
    </row>
    <row r="214" spans="1:3" x14ac:dyDescent="0.25">
      <c r="A214">
        <v>189</v>
      </c>
      <c r="B214">
        <v>29.11400320928265</v>
      </c>
      <c r="C214">
        <v>0.68599679071735054</v>
      </c>
    </row>
    <row r="215" spans="1:3" x14ac:dyDescent="0.25">
      <c r="A215">
        <v>190</v>
      </c>
      <c r="B215">
        <v>31.785467434007707</v>
      </c>
      <c r="C215">
        <v>3.1145325659922918</v>
      </c>
    </row>
    <row r="216" spans="1:3" x14ac:dyDescent="0.25">
      <c r="A216">
        <v>191</v>
      </c>
      <c r="B216">
        <v>30.779570962603749</v>
      </c>
      <c r="C216">
        <v>6.2204290373962507</v>
      </c>
    </row>
    <row r="217" spans="1:3" x14ac:dyDescent="0.25">
      <c r="A217">
        <v>192</v>
      </c>
      <c r="B217">
        <v>29.962842826964494</v>
      </c>
      <c r="C217">
        <v>0.53715717303550647</v>
      </c>
    </row>
    <row r="218" spans="1:3" x14ac:dyDescent="0.25">
      <c r="A218">
        <v>193</v>
      </c>
      <c r="B218">
        <v>33.368546920412555</v>
      </c>
      <c r="C218">
        <v>3.0314530795874433</v>
      </c>
    </row>
    <row r="219" spans="1:3" x14ac:dyDescent="0.25">
      <c r="A219">
        <v>194</v>
      </c>
      <c r="B219">
        <v>30.055223060366018</v>
      </c>
      <c r="C219">
        <v>1.0447769396339837</v>
      </c>
    </row>
    <row r="220" spans="1:3" x14ac:dyDescent="0.25">
      <c r="A220">
        <v>195</v>
      </c>
      <c r="B220">
        <v>29.474177532694743</v>
      </c>
      <c r="C220">
        <v>-0.37417753269474119</v>
      </c>
    </row>
    <row r="221" spans="1:3" x14ac:dyDescent="0.25">
      <c r="A221">
        <v>196</v>
      </c>
      <c r="B221">
        <v>36.855378312070719</v>
      </c>
      <c r="C221">
        <v>13.144621687929281</v>
      </c>
    </row>
    <row r="222" spans="1:3" x14ac:dyDescent="0.25">
      <c r="A222">
        <v>197</v>
      </c>
      <c r="B222">
        <v>33.146625226269848</v>
      </c>
      <c r="C222">
        <v>0.15337477373014963</v>
      </c>
    </row>
    <row r="223" spans="1:3" x14ac:dyDescent="0.25">
      <c r="A223">
        <v>198</v>
      </c>
      <c r="B223">
        <v>29.319680134963363</v>
      </c>
      <c r="C223">
        <v>0.98031986503663759</v>
      </c>
    </row>
    <row r="224" spans="1:3" x14ac:dyDescent="0.25">
      <c r="A224">
        <v>199</v>
      </c>
      <c r="B224">
        <v>31.448802813493387</v>
      </c>
      <c r="C224">
        <v>3.1511971865066144</v>
      </c>
    </row>
    <row r="225" spans="1:3" x14ac:dyDescent="0.25">
      <c r="A225">
        <v>200</v>
      </c>
      <c r="B225">
        <v>31.248719374719663</v>
      </c>
      <c r="C225">
        <v>3.6512806252803358</v>
      </c>
    </row>
    <row r="226" spans="1:3" x14ac:dyDescent="0.25">
      <c r="A226">
        <v>201</v>
      </c>
      <c r="B226">
        <v>32.134544868980363</v>
      </c>
      <c r="C226">
        <v>0.76545513101963536</v>
      </c>
    </row>
    <row r="227" spans="1:3" x14ac:dyDescent="0.25">
      <c r="A227">
        <v>202</v>
      </c>
      <c r="B227">
        <v>25.263088324173395</v>
      </c>
      <c r="C227">
        <v>-1.163088324173394</v>
      </c>
    </row>
    <row r="228" spans="1:3" x14ac:dyDescent="0.25">
      <c r="A228">
        <v>203</v>
      </c>
      <c r="B228">
        <v>35.415329329427358</v>
      </c>
      <c r="C228">
        <v>6.884670670572639</v>
      </c>
    </row>
    <row r="229" spans="1:3" x14ac:dyDescent="0.25">
      <c r="A229">
        <v>204</v>
      </c>
      <c r="B229">
        <v>36.203711975650251</v>
      </c>
      <c r="C229">
        <v>12.296288024349749</v>
      </c>
    </row>
    <row r="230" spans="1:3" x14ac:dyDescent="0.25">
      <c r="A230">
        <v>205</v>
      </c>
      <c r="B230">
        <v>37.723261851662208</v>
      </c>
      <c r="C230">
        <v>12.276738148337792</v>
      </c>
    </row>
    <row r="231" spans="1:3" x14ac:dyDescent="0.25">
      <c r="A231">
        <v>206</v>
      </c>
      <c r="B231">
        <v>21.672688110618388</v>
      </c>
      <c r="C231">
        <v>0.92731188938161324</v>
      </c>
    </row>
    <row r="232" spans="1:3" x14ac:dyDescent="0.25">
      <c r="A232">
        <v>207</v>
      </c>
      <c r="B232">
        <v>23.824685050380367</v>
      </c>
      <c r="C232">
        <v>0.57531494961963148</v>
      </c>
    </row>
    <row r="233" spans="1:3" x14ac:dyDescent="0.25">
      <c r="A233">
        <v>208</v>
      </c>
      <c r="B233">
        <v>16.503894585094752</v>
      </c>
      <c r="C233">
        <v>5.996105414905248</v>
      </c>
    </row>
    <row r="234" spans="1:3" x14ac:dyDescent="0.25">
      <c r="A234">
        <v>209</v>
      </c>
      <c r="B234">
        <v>20.119548345123363</v>
      </c>
      <c r="C234">
        <v>4.2804516548766358</v>
      </c>
    </row>
    <row r="235" spans="1:3" x14ac:dyDescent="0.25">
      <c r="A235">
        <v>210</v>
      </c>
      <c r="B235">
        <v>11.036220238723036</v>
      </c>
      <c r="C235">
        <v>8.9637797612769639</v>
      </c>
    </row>
    <row r="236" spans="1:3" x14ac:dyDescent="0.25">
      <c r="A236">
        <v>211</v>
      </c>
      <c r="B236">
        <v>17.913135142375182</v>
      </c>
      <c r="C236">
        <v>3.7868648576248169</v>
      </c>
    </row>
    <row r="237" spans="1:3" x14ac:dyDescent="0.25">
      <c r="A237">
        <v>212</v>
      </c>
      <c r="B237">
        <v>10.770208600305953</v>
      </c>
      <c r="C237">
        <v>8.529791399694048</v>
      </c>
    </row>
    <row r="238" spans="1:3" x14ac:dyDescent="0.25">
      <c r="A238">
        <v>213</v>
      </c>
      <c r="B238">
        <v>17.930156915234413</v>
      </c>
      <c r="C238">
        <v>4.4698430847655857</v>
      </c>
    </row>
    <row r="239" spans="1:3" x14ac:dyDescent="0.25">
      <c r="A239">
        <v>214</v>
      </c>
      <c r="B239">
        <v>25.095679413061028</v>
      </c>
      <c r="C239">
        <v>3.0043205869389737</v>
      </c>
    </row>
    <row r="240" spans="1:3" x14ac:dyDescent="0.25">
      <c r="A240">
        <v>215</v>
      </c>
      <c r="B240">
        <v>7.2330309824408481</v>
      </c>
      <c r="C240">
        <v>16.466969017559151</v>
      </c>
    </row>
    <row r="241" spans="1:3" x14ac:dyDescent="0.25">
      <c r="A241">
        <v>216</v>
      </c>
      <c r="B241">
        <v>24.054573082002104</v>
      </c>
      <c r="C241">
        <v>0.9454269179978958</v>
      </c>
    </row>
    <row r="242" spans="1:3" x14ac:dyDescent="0.25">
      <c r="A242">
        <v>217</v>
      </c>
      <c r="B242">
        <v>19.961577744260875</v>
      </c>
      <c r="C242">
        <v>3.3384222557391254</v>
      </c>
    </row>
    <row r="243" spans="1:3" x14ac:dyDescent="0.25">
      <c r="A243">
        <v>218</v>
      </c>
      <c r="B243">
        <v>26.256856721263212</v>
      </c>
      <c r="C243">
        <v>2.4431432787367875</v>
      </c>
    </row>
    <row r="244" spans="1:3" x14ac:dyDescent="0.25">
      <c r="A244">
        <v>219</v>
      </c>
      <c r="B244">
        <v>17.449749133257466</v>
      </c>
      <c r="C244">
        <v>4.0502508667425339</v>
      </c>
    </row>
    <row r="245" spans="1:3" x14ac:dyDescent="0.25">
      <c r="A245">
        <v>220</v>
      </c>
      <c r="B245">
        <v>24.366048502738931</v>
      </c>
      <c r="C245">
        <v>-1.3660485027389306</v>
      </c>
    </row>
    <row r="246" spans="1:3" x14ac:dyDescent="0.25">
      <c r="A246">
        <v>221</v>
      </c>
      <c r="B246">
        <v>27.818299041738314</v>
      </c>
      <c r="C246">
        <v>-1.1182990417383145</v>
      </c>
    </row>
    <row r="247" spans="1:3" x14ac:dyDescent="0.25">
      <c r="A247">
        <v>222</v>
      </c>
      <c r="B247">
        <v>16.260990470696935</v>
      </c>
      <c r="C247">
        <v>5.439009529303064</v>
      </c>
    </row>
    <row r="248" spans="1:3" x14ac:dyDescent="0.25">
      <c r="A248">
        <v>223</v>
      </c>
      <c r="B248">
        <v>27.310155473332376</v>
      </c>
      <c r="C248">
        <v>0.18984452666762408</v>
      </c>
    </row>
    <row r="249" spans="1:3" x14ac:dyDescent="0.25">
      <c r="A249">
        <v>224</v>
      </c>
      <c r="B249">
        <v>27.477110728209357</v>
      </c>
      <c r="C249">
        <v>2.622889271790644</v>
      </c>
    </row>
    <row r="250" spans="1:3" x14ac:dyDescent="0.25">
      <c r="A250">
        <v>225</v>
      </c>
      <c r="B250">
        <v>38.09588116288068</v>
      </c>
      <c r="C250">
        <v>6.7041188371193172</v>
      </c>
    </row>
    <row r="251" spans="1:3" x14ac:dyDescent="0.25">
      <c r="A251">
        <v>226</v>
      </c>
      <c r="B251">
        <v>40.119633263911538</v>
      </c>
      <c r="C251">
        <v>9.8803667360884617</v>
      </c>
    </row>
    <row r="252" spans="1:3" x14ac:dyDescent="0.25">
      <c r="A252">
        <v>227</v>
      </c>
      <c r="B252">
        <v>37.593240996007189</v>
      </c>
      <c r="C252">
        <v>6.7590039928120405E-3</v>
      </c>
    </row>
    <row r="253" spans="1:3" x14ac:dyDescent="0.25">
      <c r="A253">
        <v>228</v>
      </c>
      <c r="B253">
        <v>31.050294514135501</v>
      </c>
      <c r="C253">
        <v>0.54970548586450008</v>
      </c>
    </row>
    <row r="254" spans="1:3" x14ac:dyDescent="0.25">
      <c r="A254">
        <v>229</v>
      </c>
      <c r="B254">
        <v>35.282222965499194</v>
      </c>
      <c r="C254">
        <v>11.417777034500808</v>
      </c>
    </row>
    <row r="255" spans="1:3" x14ac:dyDescent="0.25">
      <c r="A255">
        <v>230</v>
      </c>
      <c r="B255">
        <v>29.607510724740603</v>
      </c>
      <c r="C255">
        <v>1.8924892752593969</v>
      </c>
    </row>
    <row r="256" spans="1:3" x14ac:dyDescent="0.25">
      <c r="A256">
        <v>231</v>
      </c>
      <c r="B256">
        <v>21.630179528498253</v>
      </c>
      <c r="C256">
        <v>2.6698204715017475</v>
      </c>
    </row>
    <row r="257" spans="1:3" x14ac:dyDescent="0.25">
      <c r="A257">
        <v>232</v>
      </c>
      <c r="B257">
        <v>33.031914473246282</v>
      </c>
      <c r="C257">
        <v>-1.3319144732462824</v>
      </c>
    </row>
    <row r="258" spans="1:3" x14ac:dyDescent="0.25">
      <c r="A258">
        <v>233</v>
      </c>
      <c r="B258">
        <v>39.530349527956268</v>
      </c>
      <c r="C258">
        <v>2.1696504720437346</v>
      </c>
    </row>
    <row r="259" spans="1:3" x14ac:dyDescent="0.25">
      <c r="A259">
        <v>234</v>
      </c>
      <c r="B259">
        <v>38.121128274684672</v>
      </c>
      <c r="C259">
        <v>10.178871725315325</v>
      </c>
    </row>
    <row r="260" spans="1:3" x14ac:dyDescent="0.25">
      <c r="A260">
        <v>235</v>
      </c>
      <c r="B260">
        <v>27.73828658010785</v>
      </c>
      <c r="C260">
        <v>1.2617134198921498</v>
      </c>
    </row>
    <row r="261" spans="1:3" x14ac:dyDescent="0.25">
      <c r="A261">
        <v>236</v>
      </c>
      <c r="B261">
        <v>22.659748184221574</v>
      </c>
      <c r="C261">
        <v>1.3402518157784264</v>
      </c>
    </row>
    <row r="262" spans="1:3" x14ac:dyDescent="0.25">
      <c r="A262">
        <v>237</v>
      </c>
      <c r="B262">
        <v>26.297167803572126</v>
      </c>
      <c r="C262">
        <v>-1.1971678035721247</v>
      </c>
    </row>
    <row r="263" spans="1:3" x14ac:dyDescent="0.25">
      <c r="A263">
        <v>238</v>
      </c>
      <c r="B263">
        <v>33.090822255899049</v>
      </c>
      <c r="C263">
        <v>-1.5908222558990488</v>
      </c>
    </row>
    <row r="264" spans="1:3" x14ac:dyDescent="0.25">
      <c r="A264">
        <v>239</v>
      </c>
      <c r="B264">
        <v>27.57564910881797</v>
      </c>
      <c r="C264">
        <v>-3.8756491088179708</v>
      </c>
    </row>
    <row r="265" spans="1:3" x14ac:dyDescent="0.25">
      <c r="A265">
        <v>240</v>
      </c>
      <c r="B265">
        <v>27.563715689273469</v>
      </c>
      <c r="C265">
        <v>-4.263715689273468</v>
      </c>
    </row>
    <row r="266" spans="1:3" x14ac:dyDescent="0.25">
      <c r="A266">
        <v>241</v>
      </c>
      <c r="B266">
        <v>26.470442072396448</v>
      </c>
      <c r="C266">
        <v>-4.4704420723964482</v>
      </c>
    </row>
    <row r="267" spans="1:3" x14ac:dyDescent="0.25">
      <c r="A267">
        <v>242</v>
      </c>
      <c r="B267">
        <v>21.729216608029525</v>
      </c>
      <c r="C267">
        <v>-1.6292166080295232</v>
      </c>
    </row>
    <row r="268" spans="1:3" x14ac:dyDescent="0.25">
      <c r="A268">
        <v>243</v>
      </c>
      <c r="B268">
        <v>23.827128682318104</v>
      </c>
      <c r="C268">
        <v>-1.627128682318105</v>
      </c>
    </row>
    <row r="269" spans="1:3" x14ac:dyDescent="0.25">
      <c r="A269">
        <v>244</v>
      </c>
      <c r="B269">
        <v>27.878867017261982</v>
      </c>
      <c r="C269">
        <v>-4.1788670172619824</v>
      </c>
    </row>
    <row r="270" spans="1:3" x14ac:dyDescent="0.25">
      <c r="A270">
        <v>245</v>
      </c>
      <c r="B270">
        <v>19.107397206468164</v>
      </c>
      <c r="C270">
        <v>-1.5073972064681627</v>
      </c>
    </row>
    <row r="271" spans="1:3" x14ac:dyDescent="0.25">
      <c r="A271">
        <v>246</v>
      </c>
      <c r="B271">
        <v>15.340078990185194</v>
      </c>
      <c r="C271">
        <v>3.1599210098148056</v>
      </c>
    </row>
    <row r="272" spans="1:3" x14ac:dyDescent="0.25">
      <c r="A272">
        <v>247</v>
      </c>
      <c r="B272">
        <v>23.876689854776874</v>
      </c>
      <c r="C272">
        <v>0.42331014522312671</v>
      </c>
    </row>
    <row r="273" spans="1:3" x14ac:dyDescent="0.25">
      <c r="A273">
        <v>248</v>
      </c>
      <c r="B273">
        <v>23.841940086026902</v>
      </c>
      <c r="C273">
        <v>-3.3419400860269022</v>
      </c>
    </row>
    <row r="274" spans="1:3" x14ac:dyDescent="0.25">
      <c r="A274">
        <v>249</v>
      </c>
      <c r="B274">
        <v>25.301246949358365</v>
      </c>
      <c r="C274">
        <v>-0.80124694935836516</v>
      </c>
    </row>
    <row r="275" spans="1:3" x14ac:dyDescent="0.25">
      <c r="A275">
        <v>250</v>
      </c>
      <c r="B275">
        <v>28.654642194256908</v>
      </c>
      <c r="C275">
        <v>-2.454642194256909</v>
      </c>
    </row>
    <row r="276" spans="1:3" x14ac:dyDescent="0.25">
      <c r="A276">
        <v>251</v>
      </c>
      <c r="B276">
        <v>27.90170267047629</v>
      </c>
      <c r="C276">
        <v>-3.5017026704762912</v>
      </c>
    </row>
    <row r="277" spans="1:3" x14ac:dyDescent="0.25">
      <c r="A277">
        <v>252</v>
      </c>
      <c r="B277">
        <v>29.13590581134774</v>
      </c>
      <c r="C277">
        <v>-4.3359058113477396</v>
      </c>
    </row>
    <row r="278" spans="1:3" x14ac:dyDescent="0.25">
      <c r="A278">
        <v>253</v>
      </c>
      <c r="B278">
        <v>31.818642275273053</v>
      </c>
      <c r="C278">
        <v>-2.2186422752730515</v>
      </c>
    </row>
    <row r="279" spans="1:3" x14ac:dyDescent="0.25">
      <c r="A279">
        <v>254</v>
      </c>
      <c r="B279">
        <v>38.445632647536804</v>
      </c>
      <c r="C279">
        <v>4.3543673524631927</v>
      </c>
    </row>
    <row r="280" spans="1:3" x14ac:dyDescent="0.25">
      <c r="A280">
        <v>255</v>
      </c>
      <c r="B280">
        <v>25.54039794046917</v>
      </c>
      <c r="C280">
        <v>-3.6403979404691711</v>
      </c>
    </row>
    <row r="281" spans="1:3" x14ac:dyDescent="0.25">
      <c r="A281">
        <v>256</v>
      </c>
      <c r="B281">
        <v>22.636886792328827</v>
      </c>
      <c r="C281">
        <v>-1.7368867923288285</v>
      </c>
    </row>
    <row r="282" spans="1:3" x14ac:dyDescent="0.25">
      <c r="A282">
        <v>257</v>
      </c>
      <c r="B282">
        <v>34.620542403870857</v>
      </c>
      <c r="C282">
        <v>9.3794575961291429</v>
      </c>
    </row>
    <row r="283" spans="1:3" x14ac:dyDescent="0.25">
      <c r="A283">
        <v>258</v>
      </c>
      <c r="B283">
        <v>39.697887132460842</v>
      </c>
      <c r="C283">
        <v>10.302112867539158</v>
      </c>
    </row>
    <row r="284" spans="1:3" x14ac:dyDescent="0.25">
      <c r="A284">
        <v>259</v>
      </c>
      <c r="B284">
        <v>30.997836053503608</v>
      </c>
      <c r="C284">
        <v>5.0021639464963918</v>
      </c>
    </row>
    <row r="285" spans="1:3" x14ac:dyDescent="0.25">
      <c r="A285">
        <v>260</v>
      </c>
      <c r="B285">
        <v>29.067994070671631</v>
      </c>
      <c r="C285">
        <v>1.0320059293283705</v>
      </c>
    </row>
    <row r="286" spans="1:3" x14ac:dyDescent="0.25">
      <c r="A286">
        <v>261</v>
      </c>
      <c r="B286">
        <v>29.179268613900426</v>
      </c>
      <c r="C286">
        <v>4.6207313860995711</v>
      </c>
    </row>
    <row r="287" spans="1:3" x14ac:dyDescent="0.25">
      <c r="A287">
        <v>262</v>
      </c>
      <c r="B287">
        <v>32.291011323723929</v>
      </c>
      <c r="C287">
        <v>10.808988676276073</v>
      </c>
    </row>
    <row r="288" spans="1:3" x14ac:dyDescent="0.25">
      <c r="A288">
        <v>263</v>
      </c>
      <c r="B288">
        <v>37.631418925200997</v>
      </c>
      <c r="C288">
        <v>11.168581074799</v>
      </c>
    </row>
    <row r="289" spans="1:3" x14ac:dyDescent="0.25">
      <c r="A289">
        <v>264</v>
      </c>
      <c r="B289">
        <v>28.744707489112901</v>
      </c>
      <c r="C289">
        <v>2.2552925108870987</v>
      </c>
    </row>
    <row r="290" spans="1:3" x14ac:dyDescent="0.25">
      <c r="A290">
        <v>265</v>
      </c>
      <c r="B290">
        <v>30.151666895877192</v>
      </c>
      <c r="C290">
        <v>6.3483331041228084</v>
      </c>
    </row>
    <row r="291" spans="1:3" x14ac:dyDescent="0.25">
      <c r="A291">
        <v>266</v>
      </c>
      <c r="B291">
        <v>20.25610378818552</v>
      </c>
      <c r="C291">
        <v>2.5438962118144808</v>
      </c>
    </row>
    <row r="292" spans="1:3" x14ac:dyDescent="0.25">
      <c r="A292">
        <v>267</v>
      </c>
      <c r="B292">
        <v>24.876090346791351</v>
      </c>
      <c r="C292">
        <v>5.8239096532086485</v>
      </c>
    </row>
    <row r="293" spans="1:3" x14ac:dyDescent="0.25">
      <c r="A293">
        <v>268</v>
      </c>
      <c r="B293">
        <v>36.134037087389487</v>
      </c>
      <c r="C293">
        <v>13.865962912610513</v>
      </c>
    </row>
    <row r="294" spans="1:3" x14ac:dyDescent="0.25">
      <c r="A294">
        <v>269</v>
      </c>
      <c r="B294">
        <v>34.669941094908033</v>
      </c>
      <c r="C294">
        <v>8.8300589050919669</v>
      </c>
    </row>
    <row r="295" spans="1:3" x14ac:dyDescent="0.25">
      <c r="A295">
        <v>270</v>
      </c>
      <c r="B295">
        <v>20.034680792965467</v>
      </c>
      <c r="C295">
        <v>0.66531920703453196</v>
      </c>
    </row>
    <row r="296" spans="1:3" x14ac:dyDescent="0.25">
      <c r="A296">
        <v>271</v>
      </c>
      <c r="B296">
        <v>20.126147279226608</v>
      </c>
      <c r="C296">
        <v>0.9738527207733938</v>
      </c>
    </row>
    <row r="297" spans="1:3" x14ac:dyDescent="0.25">
      <c r="A297">
        <v>272</v>
      </c>
      <c r="B297">
        <v>26.200062787716714</v>
      </c>
      <c r="C297">
        <v>-1.0000627877167148</v>
      </c>
    </row>
    <row r="298" spans="1:3" x14ac:dyDescent="0.25">
      <c r="A298">
        <v>273</v>
      </c>
      <c r="B298">
        <v>26.9860211060107</v>
      </c>
      <c r="C298">
        <v>-2.5860211060107012</v>
      </c>
    </row>
    <row r="299" spans="1:3" x14ac:dyDescent="0.25">
      <c r="A299">
        <v>274</v>
      </c>
      <c r="B299">
        <v>33.599023736331489</v>
      </c>
      <c r="C299">
        <v>1.6009762636685139</v>
      </c>
    </row>
    <row r="300" spans="1:3" x14ac:dyDescent="0.25">
      <c r="A300">
        <v>275</v>
      </c>
      <c r="B300">
        <v>30.804779466390077</v>
      </c>
      <c r="C300">
        <v>1.5952205336099219</v>
      </c>
    </row>
    <row r="301" spans="1:3" x14ac:dyDescent="0.25">
      <c r="A301">
        <v>276</v>
      </c>
      <c r="B301">
        <v>31.647176196720661</v>
      </c>
      <c r="C301">
        <v>0.35282380327933893</v>
      </c>
    </row>
    <row r="302" spans="1:3" x14ac:dyDescent="0.25">
      <c r="A302">
        <v>277</v>
      </c>
      <c r="B302">
        <v>31.779283548122184</v>
      </c>
      <c r="C302">
        <v>1.4207164518778193</v>
      </c>
    </row>
    <row r="303" spans="1:3" x14ac:dyDescent="0.25">
      <c r="A303">
        <v>278</v>
      </c>
      <c r="B303">
        <v>30.746539298751159</v>
      </c>
      <c r="C303">
        <v>2.3534607012488422</v>
      </c>
    </row>
    <row r="304" spans="1:3" x14ac:dyDescent="0.25">
      <c r="A304">
        <v>279</v>
      </c>
      <c r="B304">
        <v>27.047586479379682</v>
      </c>
      <c r="C304">
        <v>2.0524135206203198</v>
      </c>
    </row>
    <row r="305" spans="1:3" x14ac:dyDescent="0.25">
      <c r="A305">
        <v>280</v>
      </c>
      <c r="B305">
        <v>30.231985016342009</v>
      </c>
      <c r="C305">
        <v>4.8680149836579929</v>
      </c>
    </row>
    <row r="306" spans="1:3" x14ac:dyDescent="0.25">
      <c r="A306">
        <v>281</v>
      </c>
      <c r="B306">
        <v>36.067701888879355</v>
      </c>
      <c r="C306">
        <v>9.3322981111206431</v>
      </c>
    </row>
    <row r="307" spans="1:3" x14ac:dyDescent="0.25">
      <c r="A307">
        <v>282</v>
      </c>
      <c r="B307">
        <v>31.193785108801983</v>
      </c>
      <c r="C307">
        <v>4.2062148911980159</v>
      </c>
    </row>
    <row r="308" spans="1:3" x14ac:dyDescent="0.25">
      <c r="A308">
        <v>283</v>
      </c>
      <c r="B308">
        <v>35.657882742303549</v>
      </c>
      <c r="C308">
        <v>10.342117257696451</v>
      </c>
    </row>
    <row r="309" spans="1:3" x14ac:dyDescent="0.25">
      <c r="A309">
        <v>284</v>
      </c>
      <c r="B309">
        <v>36.977880051812491</v>
      </c>
      <c r="C309">
        <v>13.022119948187509</v>
      </c>
    </row>
    <row r="310" spans="1:3" x14ac:dyDescent="0.25">
      <c r="A310">
        <v>285</v>
      </c>
      <c r="B310">
        <v>29.711071497286511</v>
      </c>
      <c r="C310">
        <v>2.4889285027134918</v>
      </c>
    </row>
    <row r="311" spans="1:3" x14ac:dyDescent="0.25">
      <c r="A311">
        <v>286</v>
      </c>
      <c r="B311">
        <v>26.231784960220025</v>
      </c>
      <c r="C311">
        <v>-4.2317849602200255</v>
      </c>
    </row>
    <row r="312" spans="1:3" x14ac:dyDescent="0.25">
      <c r="A312">
        <v>287</v>
      </c>
      <c r="B312">
        <v>22.076563068765573</v>
      </c>
      <c r="C312">
        <v>-1.9765630687655715</v>
      </c>
    </row>
    <row r="313" spans="1:3" x14ac:dyDescent="0.25">
      <c r="A313">
        <v>288</v>
      </c>
      <c r="B313">
        <v>25.688827276368009</v>
      </c>
      <c r="C313">
        <v>-2.4888272763680099</v>
      </c>
    </row>
    <row r="314" spans="1:3" x14ac:dyDescent="0.25">
      <c r="A314">
        <v>289</v>
      </c>
      <c r="B314">
        <v>25.933389968955385</v>
      </c>
      <c r="C314">
        <v>-3.6333899689553846</v>
      </c>
    </row>
    <row r="315" spans="1:3" x14ac:dyDescent="0.25">
      <c r="A315">
        <v>290</v>
      </c>
      <c r="B315">
        <v>25.980182546633241</v>
      </c>
      <c r="C315">
        <v>-1.1801825466332403</v>
      </c>
    </row>
    <row r="316" spans="1:3" x14ac:dyDescent="0.25">
      <c r="A316">
        <v>291</v>
      </c>
      <c r="B316">
        <v>31.458014295625574</v>
      </c>
      <c r="C316">
        <v>-2.9580142956255742</v>
      </c>
    </row>
    <row r="317" spans="1:3" x14ac:dyDescent="0.25">
      <c r="A317">
        <v>292</v>
      </c>
      <c r="B317">
        <v>32.772476030254012</v>
      </c>
      <c r="C317">
        <v>4.5275239697459853</v>
      </c>
    </row>
    <row r="318" spans="1:3" x14ac:dyDescent="0.25">
      <c r="A318">
        <v>293</v>
      </c>
      <c r="B318">
        <v>29.40108735332937</v>
      </c>
      <c r="C318">
        <v>-1.5010873533293712</v>
      </c>
    </row>
    <row r="319" spans="1:3" x14ac:dyDescent="0.25">
      <c r="A319">
        <v>294</v>
      </c>
      <c r="B319">
        <v>24.346058660340862</v>
      </c>
      <c r="C319">
        <v>-0.44605866034086361</v>
      </c>
    </row>
    <row r="320" spans="1:3" x14ac:dyDescent="0.25">
      <c r="A320">
        <v>295</v>
      </c>
      <c r="B320">
        <v>22.575781509864839</v>
      </c>
      <c r="C320">
        <v>-0.87578150986484005</v>
      </c>
    </row>
    <row r="321" spans="1:3" x14ac:dyDescent="0.25">
      <c r="A321">
        <v>296</v>
      </c>
      <c r="B321">
        <v>28.637134591814245</v>
      </c>
      <c r="C321">
        <v>-3.7134591814243834E-2</v>
      </c>
    </row>
    <row r="322" spans="1:3" x14ac:dyDescent="0.25">
      <c r="A322">
        <v>297</v>
      </c>
      <c r="B322">
        <v>27.260465607481407</v>
      </c>
      <c r="C322">
        <v>-0.16046560748140593</v>
      </c>
    </row>
    <row r="323" spans="1:3" x14ac:dyDescent="0.25">
      <c r="A323">
        <v>298</v>
      </c>
      <c r="B323">
        <v>17.965593603007072</v>
      </c>
      <c r="C323">
        <v>2.3344063969929287</v>
      </c>
    </row>
    <row r="324" spans="1:3" x14ac:dyDescent="0.25">
      <c r="A324">
        <v>299</v>
      </c>
      <c r="B324">
        <v>27.775636027547542</v>
      </c>
      <c r="C324">
        <v>-5.2756360275475416</v>
      </c>
    </row>
    <row r="325" spans="1:3" x14ac:dyDescent="0.25">
      <c r="A325">
        <v>300</v>
      </c>
      <c r="B325">
        <v>31.469350881521933</v>
      </c>
      <c r="C325">
        <v>-2.4693508815219332</v>
      </c>
    </row>
    <row r="326" spans="1:3" x14ac:dyDescent="0.25">
      <c r="A326">
        <v>301</v>
      </c>
      <c r="B326">
        <v>29.748900339640024</v>
      </c>
      <c r="C326">
        <v>-4.9489003396400228</v>
      </c>
    </row>
    <row r="327" spans="1:3" x14ac:dyDescent="0.25">
      <c r="A327">
        <v>302</v>
      </c>
      <c r="B327">
        <v>26.113975829584088</v>
      </c>
      <c r="C327">
        <v>-4.1139758295840885</v>
      </c>
    </row>
    <row r="328" spans="1:3" x14ac:dyDescent="0.25">
      <c r="A328">
        <v>303</v>
      </c>
      <c r="B328">
        <v>26.163128388494744</v>
      </c>
      <c r="C328">
        <v>0.23687161150525426</v>
      </c>
    </row>
    <row r="329" spans="1:3" x14ac:dyDescent="0.25">
      <c r="A329">
        <v>304</v>
      </c>
      <c r="B329">
        <v>31.091675390336778</v>
      </c>
      <c r="C329">
        <v>2.008324609663223</v>
      </c>
    </row>
    <row r="330" spans="1:3" x14ac:dyDescent="0.25">
      <c r="A330">
        <v>305</v>
      </c>
      <c r="B330">
        <v>31.056069786472911</v>
      </c>
      <c r="C330">
        <v>5.0439302135270907</v>
      </c>
    </row>
    <row r="331" spans="1:3" x14ac:dyDescent="0.25">
      <c r="A331">
        <v>306</v>
      </c>
      <c r="B331">
        <v>26.612584567695993</v>
      </c>
      <c r="C331">
        <v>1.7874154323040052</v>
      </c>
    </row>
    <row r="332" spans="1:3" x14ac:dyDescent="0.25">
      <c r="A332">
        <v>307</v>
      </c>
      <c r="B332">
        <v>32.288995609343132</v>
      </c>
      <c r="C332">
        <v>1.1110043906568663</v>
      </c>
    </row>
    <row r="333" spans="1:3" x14ac:dyDescent="0.25">
      <c r="A333">
        <v>308</v>
      </c>
      <c r="B333">
        <v>28.698971835988193</v>
      </c>
      <c r="C333">
        <v>-0.49897183598819339</v>
      </c>
    </row>
    <row r="334" spans="1:3" x14ac:dyDescent="0.25">
      <c r="A334">
        <v>309</v>
      </c>
      <c r="B334">
        <v>29.529338626730112</v>
      </c>
      <c r="C334">
        <v>-6.7293386267301116</v>
      </c>
    </row>
    <row r="335" spans="1:3" x14ac:dyDescent="0.25">
      <c r="A335">
        <v>310</v>
      </c>
      <c r="B335">
        <v>22.663488438169363</v>
      </c>
      <c r="C335">
        <v>-2.3634884381693624</v>
      </c>
    </row>
    <row r="336" spans="1:3" x14ac:dyDescent="0.25">
      <c r="A336">
        <v>311</v>
      </c>
      <c r="B336">
        <v>15.85869848938532</v>
      </c>
      <c r="C336">
        <v>0.24130151061468119</v>
      </c>
    </row>
    <row r="337" spans="1:3" x14ac:dyDescent="0.25">
      <c r="A337">
        <v>312</v>
      </c>
      <c r="B337">
        <v>25.990716389453915</v>
      </c>
      <c r="C337">
        <v>-3.8907163894539138</v>
      </c>
    </row>
    <row r="338" spans="1:3" x14ac:dyDescent="0.25">
      <c r="A338">
        <v>313</v>
      </c>
      <c r="B338">
        <v>21.7991955404433</v>
      </c>
      <c r="C338">
        <v>-2.3991955404433014</v>
      </c>
    </row>
    <row r="339" spans="1:3" x14ac:dyDescent="0.25">
      <c r="A339">
        <v>314</v>
      </c>
      <c r="B339">
        <v>25.491037857449655</v>
      </c>
      <c r="C339">
        <v>-3.8910378574496534</v>
      </c>
    </row>
    <row r="340" spans="1:3" x14ac:dyDescent="0.25">
      <c r="A340">
        <v>315</v>
      </c>
      <c r="B340">
        <v>26.138114539478057</v>
      </c>
      <c r="C340">
        <v>-2.338114539478056</v>
      </c>
    </row>
    <row r="341" spans="1:3" x14ac:dyDescent="0.25">
      <c r="A341">
        <v>316</v>
      </c>
      <c r="B341">
        <v>20.320371794957985</v>
      </c>
      <c r="C341">
        <v>-4.1203717949579861</v>
      </c>
    </row>
    <row r="342" spans="1:3" x14ac:dyDescent="0.25">
      <c r="A342">
        <v>317</v>
      </c>
      <c r="B342">
        <v>16.997875060796922</v>
      </c>
      <c r="C342">
        <v>0.80212493920307892</v>
      </c>
    </row>
    <row r="343" spans="1:3" x14ac:dyDescent="0.25">
      <c r="A343">
        <v>318</v>
      </c>
      <c r="B343">
        <v>17.860599465707971</v>
      </c>
      <c r="C343">
        <v>1.9394005342920302</v>
      </c>
    </row>
    <row r="344" spans="1:3" x14ac:dyDescent="0.25">
      <c r="A344">
        <v>319</v>
      </c>
      <c r="B344">
        <v>24.501831761392133</v>
      </c>
      <c r="C344">
        <v>-1.4018317613921312</v>
      </c>
    </row>
    <row r="345" spans="1:3" x14ac:dyDescent="0.25">
      <c r="A345">
        <v>320</v>
      </c>
      <c r="B345">
        <v>21.60894454144702</v>
      </c>
      <c r="C345">
        <v>-0.60894454144701982</v>
      </c>
    </row>
    <row r="346" spans="1:3" x14ac:dyDescent="0.25">
      <c r="A346">
        <v>321</v>
      </c>
      <c r="B346">
        <v>26.755854768914396</v>
      </c>
      <c r="C346">
        <v>-2.9558547689143957</v>
      </c>
    </row>
    <row r="347" spans="1:3" x14ac:dyDescent="0.25">
      <c r="A347">
        <v>322</v>
      </c>
      <c r="B347">
        <v>26.713093619998126</v>
      </c>
      <c r="C347">
        <v>-3.613093619998125</v>
      </c>
    </row>
    <row r="348" spans="1:3" x14ac:dyDescent="0.25">
      <c r="A348">
        <v>323</v>
      </c>
      <c r="B348">
        <v>24.473182227822758</v>
      </c>
      <c r="C348">
        <v>-4.073182227822759</v>
      </c>
    </row>
    <row r="349" spans="1:3" x14ac:dyDescent="0.25">
      <c r="A349">
        <v>324</v>
      </c>
      <c r="B349">
        <v>20.181490158692405</v>
      </c>
      <c r="C349">
        <v>-1.6814901586924051</v>
      </c>
    </row>
    <row r="350" spans="1:3" x14ac:dyDescent="0.25">
      <c r="A350">
        <v>325</v>
      </c>
      <c r="B350">
        <v>27.393559102070352</v>
      </c>
      <c r="C350">
        <v>-2.3935591020703519</v>
      </c>
    </row>
    <row r="351" spans="1:3" x14ac:dyDescent="0.25">
      <c r="A351">
        <v>326</v>
      </c>
      <c r="B351">
        <v>28.14312837743363</v>
      </c>
      <c r="C351">
        <v>-3.5431283774336286</v>
      </c>
    </row>
    <row r="352" spans="1:3" x14ac:dyDescent="0.25">
      <c r="A352">
        <v>327</v>
      </c>
      <c r="B352">
        <v>26.849525189656365</v>
      </c>
      <c r="C352">
        <v>-3.8495251896563651</v>
      </c>
    </row>
    <row r="353" spans="1:3" x14ac:dyDescent="0.25">
      <c r="A353">
        <v>328</v>
      </c>
      <c r="B353">
        <v>21.417559401862277</v>
      </c>
      <c r="C353">
        <v>0.78244059813772182</v>
      </c>
    </row>
    <row r="354" spans="1:3" x14ac:dyDescent="0.25">
      <c r="A354">
        <v>329</v>
      </c>
      <c r="B354">
        <v>22.13363048779836</v>
      </c>
      <c r="C354">
        <v>-2.8336304877983594</v>
      </c>
    </row>
    <row r="355" spans="1:3" x14ac:dyDescent="0.25">
      <c r="A355">
        <v>330</v>
      </c>
      <c r="B355">
        <v>26.192109319576918</v>
      </c>
      <c r="C355">
        <v>-3.5921093195769167</v>
      </c>
    </row>
    <row r="356" spans="1:3" x14ac:dyDescent="0.25">
      <c r="A356">
        <v>331</v>
      </c>
      <c r="B356">
        <v>24.105067305610085</v>
      </c>
      <c r="C356">
        <v>-4.3050673056100841</v>
      </c>
    </row>
    <row r="357" spans="1:3" x14ac:dyDescent="0.25">
      <c r="A357">
        <v>332</v>
      </c>
      <c r="B357">
        <v>19.728073332095285</v>
      </c>
      <c r="C357">
        <v>-2.6280733320952834</v>
      </c>
    </row>
    <row r="358" spans="1:3" x14ac:dyDescent="0.25">
      <c r="A358">
        <v>333</v>
      </c>
      <c r="B358">
        <v>24.338727764527654</v>
      </c>
      <c r="C358">
        <v>-4.9387277645276555</v>
      </c>
    </row>
    <row r="359" spans="1:3" x14ac:dyDescent="0.25">
      <c r="A359">
        <v>334</v>
      </c>
      <c r="B359">
        <v>27.171812758688446</v>
      </c>
      <c r="C359">
        <v>-4.9718127586884471</v>
      </c>
    </row>
    <row r="360" spans="1:3" x14ac:dyDescent="0.25">
      <c r="A360">
        <v>335</v>
      </c>
      <c r="B360">
        <v>26.453920613141207</v>
      </c>
      <c r="C360">
        <v>-5.753920613141208</v>
      </c>
    </row>
    <row r="361" spans="1:3" x14ac:dyDescent="0.25">
      <c r="A361">
        <v>336</v>
      </c>
      <c r="B361">
        <v>24.25367199226973</v>
      </c>
      <c r="C361">
        <v>-3.1536719922697287</v>
      </c>
    </row>
    <row r="362" spans="1:3" x14ac:dyDescent="0.25">
      <c r="A362">
        <v>337</v>
      </c>
      <c r="B362">
        <v>22.247926192604197</v>
      </c>
      <c r="C362">
        <v>-2.7479261926041971</v>
      </c>
    </row>
    <row r="363" spans="1:3" x14ac:dyDescent="0.25">
      <c r="A363">
        <v>338</v>
      </c>
      <c r="B363">
        <v>21.892198346171412</v>
      </c>
      <c r="C363">
        <v>-3.392198346171412</v>
      </c>
    </row>
    <row r="364" spans="1:3" x14ac:dyDescent="0.25">
      <c r="A364">
        <v>339</v>
      </c>
      <c r="B364">
        <v>24.044578160803074</v>
      </c>
      <c r="C364">
        <v>-3.4445781608030721</v>
      </c>
    </row>
    <row r="365" spans="1:3" x14ac:dyDescent="0.25">
      <c r="A365">
        <v>340</v>
      </c>
      <c r="B365">
        <v>22.877463098841886</v>
      </c>
      <c r="C365">
        <v>-3.8774630988418863</v>
      </c>
    </row>
    <row r="366" spans="1:3" x14ac:dyDescent="0.25">
      <c r="A366">
        <v>341</v>
      </c>
      <c r="B366">
        <v>23.079912953518026</v>
      </c>
      <c r="C366">
        <v>-4.3799129535180263</v>
      </c>
    </row>
    <row r="367" spans="1:3" x14ac:dyDescent="0.25">
      <c r="A367">
        <v>342</v>
      </c>
      <c r="B367">
        <v>32.006539727706141</v>
      </c>
      <c r="C367">
        <v>0.69346027229386209</v>
      </c>
    </row>
    <row r="368" spans="1:3" x14ac:dyDescent="0.25">
      <c r="A368">
        <v>343</v>
      </c>
      <c r="B368">
        <v>26.405241014474775</v>
      </c>
      <c r="C368">
        <v>-9.9052410144747753</v>
      </c>
    </row>
    <row r="369" spans="1:3" x14ac:dyDescent="0.25">
      <c r="A369">
        <v>344</v>
      </c>
      <c r="B369">
        <v>28.144294691370146</v>
      </c>
      <c r="C369">
        <v>-4.2442946913701469</v>
      </c>
    </row>
    <row r="370" spans="1:3" x14ac:dyDescent="0.25">
      <c r="A370">
        <v>345</v>
      </c>
      <c r="B370">
        <v>30.702027871589458</v>
      </c>
      <c r="C370">
        <v>0.49797212841054161</v>
      </c>
    </row>
    <row r="371" spans="1:3" x14ac:dyDescent="0.25">
      <c r="A371">
        <v>346</v>
      </c>
      <c r="B371">
        <v>22.517748866334784</v>
      </c>
      <c r="C371">
        <v>-5.0177488663347845</v>
      </c>
    </row>
    <row r="372" spans="1:3" x14ac:dyDescent="0.25">
      <c r="A372">
        <v>347</v>
      </c>
      <c r="B372">
        <v>20.552106624869307</v>
      </c>
      <c r="C372">
        <v>-3.3521066248693074</v>
      </c>
    </row>
    <row r="373" spans="1:3" x14ac:dyDescent="0.25">
      <c r="A373">
        <v>348</v>
      </c>
      <c r="B373">
        <v>27.753966688269749</v>
      </c>
      <c r="C373">
        <v>-4.6539666882697475</v>
      </c>
    </row>
    <row r="374" spans="1:3" x14ac:dyDescent="0.25">
      <c r="A374">
        <v>349</v>
      </c>
      <c r="B374">
        <v>28.597919042076125</v>
      </c>
      <c r="C374">
        <v>-4.0979190420761249</v>
      </c>
    </row>
    <row r="375" spans="1:3" x14ac:dyDescent="0.25">
      <c r="A375">
        <v>350</v>
      </c>
      <c r="B375">
        <v>30.21097042273885</v>
      </c>
      <c r="C375">
        <v>-3.6109704227388484</v>
      </c>
    </row>
    <row r="376" spans="1:3" x14ac:dyDescent="0.25">
      <c r="A376">
        <v>351</v>
      </c>
      <c r="B376">
        <v>27.865598367689767</v>
      </c>
      <c r="C376">
        <v>-4.9655983676897684</v>
      </c>
    </row>
    <row r="377" spans="1:3" x14ac:dyDescent="0.25">
      <c r="A377">
        <v>352</v>
      </c>
      <c r="B377">
        <v>28.633790082075343</v>
      </c>
      <c r="C377">
        <v>-4.5337900820753418</v>
      </c>
    </row>
    <row r="378" spans="1:3" x14ac:dyDescent="0.25">
      <c r="A378">
        <v>353</v>
      </c>
      <c r="B378">
        <v>23.615488264199946</v>
      </c>
      <c r="C378">
        <v>-5.015488264199945</v>
      </c>
    </row>
    <row r="379" spans="1:3" x14ac:dyDescent="0.25">
      <c r="A379">
        <v>354</v>
      </c>
      <c r="B379">
        <v>30.028848242643175</v>
      </c>
      <c r="C379">
        <v>7.115175735682655E-2</v>
      </c>
    </row>
    <row r="380" spans="1:3" x14ac:dyDescent="0.25">
      <c r="A380">
        <v>355</v>
      </c>
      <c r="B380">
        <v>22.322526952758096</v>
      </c>
      <c r="C380">
        <v>-4.122526952758097</v>
      </c>
    </row>
    <row r="381" spans="1:3" x14ac:dyDescent="0.25">
      <c r="A381">
        <v>356</v>
      </c>
      <c r="B381">
        <v>25.306452741407412</v>
      </c>
      <c r="C381">
        <v>-4.7064527414074107</v>
      </c>
    </row>
    <row r="382" spans="1:3" x14ac:dyDescent="0.25">
      <c r="A382">
        <v>357</v>
      </c>
      <c r="B382">
        <v>18.985043464127429</v>
      </c>
      <c r="C382">
        <v>-1.1850434641274283</v>
      </c>
    </row>
    <row r="383" spans="1:3" x14ac:dyDescent="0.25">
      <c r="A383">
        <v>358</v>
      </c>
      <c r="B383">
        <v>22.698801252538097</v>
      </c>
      <c r="C383">
        <v>-0.99880125253809737</v>
      </c>
    </row>
    <row r="384" spans="1:3" x14ac:dyDescent="0.25">
      <c r="A384">
        <v>359</v>
      </c>
      <c r="B384">
        <v>22.483219491032891</v>
      </c>
      <c r="C384">
        <v>0.21678050896710843</v>
      </c>
    </row>
    <row r="385" spans="1:3" x14ac:dyDescent="0.25">
      <c r="A385">
        <v>360</v>
      </c>
      <c r="B385">
        <v>21.642391253517332</v>
      </c>
      <c r="C385">
        <v>0.95760874648266991</v>
      </c>
    </row>
    <row r="386" spans="1:3" x14ac:dyDescent="0.25">
      <c r="A386">
        <v>361</v>
      </c>
      <c r="B386">
        <v>26.234209288148929</v>
      </c>
      <c r="C386">
        <v>-1.2342092881489286</v>
      </c>
    </row>
    <row r="387" spans="1:3" x14ac:dyDescent="0.25">
      <c r="A387">
        <v>362</v>
      </c>
      <c r="B387">
        <v>21.374182115289038</v>
      </c>
      <c r="C387">
        <v>-1.4741821152890395</v>
      </c>
    </row>
    <row r="388" spans="1:3" x14ac:dyDescent="0.25">
      <c r="A388">
        <v>363</v>
      </c>
      <c r="B388">
        <v>19.414348934190357</v>
      </c>
      <c r="C388">
        <v>1.3856510658096433</v>
      </c>
    </row>
    <row r="389" spans="1:3" x14ac:dyDescent="0.25">
      <c r="A389">
        <v>364</v>
      </c>
      <c r="B389">
        <v>18.802655847896403</v>
      </c>
      <c r="C389">
        <v>-2.0026558478964027</v>
      </c>
    </row>
    <row r="390" spans="1:3" x14ac:dyDescent="0.25">
      <c r="A390">
        <v>365</v>
      </c>
      <c r="B390">
        <v>39.975890102448915</v>
      </c>
      <c r="C390">
        <v>-18.075890102448916</v>
      </c>
    </row>
    <row r="391" spans="1:3" x14ac:dyDescent="0.25">
      <c r="A391">
        <v>366</v>
      </c>
      <c r="B391">
        <v>12.210675860529705</v>
      </c>
      <c r="C391">
        <v>15.289324139470295</v>
      </c>
    </row>
    <row r="392" spans="1:3" x14ac:dyDescent="0.25">
      <c r="A392">
        <v>367</v>
      </c>
      <c r="B392">
        <v>14.934143274969943</v>
      </c>
      <c r="C392">
        <v>6.965856725030056</v>
      </c>
    </row>
    <row r="393" spans="1:3" x14ac:dyDescent="0.25">
      <c r="A393">
        <v>368</v>
      </c>
      <c r="B393">
        <v>9.760256576143302</v>
      </c>
      <c r="C393">
        <v>13.339743423856699</v>
      </c>
    </row>
    <row r="394" spans="1:3" x14ac:dyDescent="0.25">
      <c r="A394">
        <v>369</v>
      </c>
      <c r="B394">
        <v>21.868735300642243</v>
      </c>
      <c r="C394">
        <v>28.131264699357757</v>
      </c>
    </row>
    <row r="395" spans="1:3" x14ac:dyDescent="0.25">
      <c r="A395">
        <v>370</v>
      </c>
      <c r="B395">
        <v>30.294198700716013</v>
      </c>
      <c r="C395">
        <v>19.705801299283987</v>
      </c>
    </row>
    <row r="396" spans="1:3" x14ac:dyDescent="0.25">
      <c r="A396">
        <v>371</v>
      </c>
      <c r="B396">
        <v>32.485379016868066</v>
      </c>
      <c r="C396">
        <v>17.514620983131934</v>
      </c>
    </row>
    <row r="397" spans="1:3" x14ac:dyDescent="0.25">
      <c r="A397">
        <v>372</v>
      </c>
      <c r="B397">
        <v>24.189254373414897</v>
      </c>
      <c r="C397">
        <v>25.810745626585103</v>
      </c>
    </row>
    <row r="398" spans="1:3" x14ac:dyDescent="0.25">
      <c r="A398">
        <v>373</v>
      </c>
      <c r="B398">
        <v>22.869464588014814</v>
      </c>
      <c r="C398">
        <v>27.130535411985186</v>
      </c>
    </row>
    <row r="399" spans="1:3" x14ac:dyDescent="0.25">
      <c r="A399">
        <v>374</v>
      </c>
      <c r="B399">
        <v>1.3019577576121968</v>
      </c>
      <c r="C399">
        <v>12.498042242387804</v>
      </c>
    </row>
    <row r="400" spans="1:3" x14ac:dyDescent="0.25">
      <c r="A400">
        <v>375</v>
      </c>
      <c r="B400">
        <v>-4.6663860839394822</v>
      </c>
      <c r="C400">
        <v>18.466386083939483</v>
      </c>
    </row>
    <row r="401" spans="1:3" x14ac:dyDescent="0.25">
      <c r="A401">
        <v>376</v>
      </c>
      <c r="B401">
        <v>27.266615705337546</v>
      </c>
      <c r="C401">
        <v>-12.266615705337546</v>
      </c>
    </row>
    <row r="402" spans="1:3" x14ac:dyDescent="0.25">
      <c r="A402">
        <v>377</v>
      </c>
      <c r="B402">
        <v>17.58856480814562</v>
      </c>
      <c r="C402">
        <v>-3.6885648081456193</v>
      </c>
    </row>
    <row r="403" spans="1:3" x14ac:dyDescent="0.25">
      <c r="A403">
        <v>378</v>
      </c>
      <c r="B403">
        <v>19.612025734362675</v>
      </c>
      <c r="C403">
        <v>-6.312025734362674</v>
      </c>
    </row>
    <row r="404" spans="1:3" x14ac:dyDescent="0.25">
      <c r="A404">
        <v>379</v>
      </c>
      <c r="B404">
        <v>15.929005589949226</v>
      </c>
      <c r="C404">
        <v>-2.8290055899492259</v>
      </c>
    </row>
    <row r="405" spans="1:3" x14ac:dyDescent="0.25">
      <c r="A405">
        <v>380</v>
      </c>
      <c r="B405">
        <v>16.356028294814671</v>
      </c>
      <c r="C405">
        <v>-6.1560282948146714</v>
      </c>
    </row>
    <row r="406" spans="1:3" x14ac:dyDescent="0.25">
      <c r="A406">
        <v>381</v>
      </c>
      <c r="B406">
        <v>23.087222930641076</v>
      </c>
      <c r="C406">
        <v>-12.687222930641076</v>
      </c>
    </row>
    <row r="407" spans="1:3" x14ac:dyDescent="0.25">
      <c r="A407">
        <v>382</v>
      </c>
      <c r="B407">
        <v>18.446200859741936</v>
      </c>
      <c r="C407">
        <v>-7.5462008597419352</v>
      </c>
    </row>
    <row r="408" spans="1:3" x14ac:dyDescent="0.25">
      <c r="A408">
        <v>383</v>
      </c>
      <c r="B408">
        <v>11.686816781251148</v>
      </c>
      <c r="C408">
        <v>-0.38681678125114694</v>
      </c>
    </row>
    <row r="409" spans="1:3" x14ac:dyDescent="0.25">
      <c r="A409">
        <v>384</v>
      </c>
      <c r="B409">
        <v>10.9886361726274</v>
      </c>
      <c r="C409">
        <v>1.3113638273726007</v>
      </c>
    </row>
    <row r="410" spans="1:3" x14ac:dyDescent="0.25">
      <c r="A410">
        <v>385</v>
      </c>
      <c r="B410">
        <v>1.2203253258098314</v>
      </c>
      <c r="C410">
        <v>7.5796746741901693</v>
      </c>
    </row>
    <row r="411" spans="1:3" x14ac:dyDescent="0.25">
      <c r="A411">
        <v>386</v>
      </c>
      <c r="B411">
        <v>5.7358631034078122</v>
      </c>
      <c r="C411">
        <v>1.4641368965921879</v>
      </c>
    </row>
    <row r="412" spans="1:3" x14ac:dyDescent="0.25">
      <c r="A412">
        <v>387</v>
      </c>
      <c r="B412">
        <v>4.1767871988351111</v>
      </c>
      <c r="C412">
        <v>6.3232128011648889</v>
      </c>
    </row>
    <row r="413" spans="1:3" x14ac:dyDescent="0.25">
      <c r="A413">
        <v>388</v>
      </c>
      <c r="B413">
        <v>3.5666239973385174</v>
      </c>
      <c r="C413">
        <v>3.8333760026614829</v>
      </c>
    </row>
    <row r="414" spans="1:3" x14ac:dyDescent="0.25">
      <c r="A414">
        <v>389</v>
      </c>
      <c r="B414">
        <v>3.8352803571325822</v>
      </c>
      <c r="C414">
        <v>6.3647196428674171</v>
      </c>
    </row>
    <row r="415" spans="1:3" x14ac:dyDescent="0.25">
      <c r="A415">
        <v>390</v>
      </c>
      <c r="B415">
        <v>12.709463154709363</v>
      </c>
      <c r="C415">
        <v>-1.2094631547093631</v>
      </c>
    </row>
    <row r="416" spans="1:3" x14ac:dyDescent="0.25">
      <c r="A416">
        <v>391</v>
      </c>
      <c r="B416">
        <v>16.757499843723117</v>
      </c>
      <c r="C416">
        <v>-1.6574998437231176</v>
      </c>
    </row>
    <row r="417" spans="1:3" x14ac:dyDescent="0.25">
      <c r="A417">
        <v>392</v>
      </c>
      <c r="B417">
        <v>17.419646930926056</v>
      </c>
      <c r="C417">
        <v>5.7803530690739429</v>
      </c>
    </row>
    <row r="418" spans="1:3" x14ac:dyDescent="0.25">
      <c r="A418">
        <v>393</v>
      </c>
      <c r="B418">
        <v>7.8033174538550831</v>
      </c>
      <c r="C418">
        <v>1.8966825461449162</v>
      </c>
    </row>
    <row r="419" spans="1:3" x14ac:dyDescent="0.25">
      <c r="A419">
        <v>394</v>
      </c>
      <c r="B419">
        <v>20.449173244638267</v>
      </c>
      <c r="C419">
        <v>-6.6491732446382663</v>
      </c>
    </row>
    <row r="420" spans="1:3" x14ac:dyDescent="0.25">
      <c r="A420">
        <v>395</v>
      </c>
      <c r="B420">
        <v>18.132185287023212</v>
      </c>
      <c r="C420">
        <v>-5.4321852870232128</v>
      </c>
    </row>
    <row r="421" spans="1:3" x14ac:dyDescent="0.25">
      <c r="A421">
        <v>396</v>
      </c>
      <c r="B421">
        <v>20.612925552507779</v>
      </c>
      <c r="C421">
        <v>-7.5129255525077792</v>
      </c>
    </row>
    <row r="422" spans="1:3" x14ac:dyDescent="0.25">
      <c r="A422">
        <v>397</v>
      </c>
      <c r="B422">
        <v>18.831363293492281</v>
      </c>
      <c r="C422">
        <v>-6.3313632934922808</v>
      </c>
    </row>
    <row r="423" spans="1:3" x14ac:dyDescent="0.25">
      <c r="A423">
        <v>398</v>
      </c>
      <c r="B423">
        <v>15.125695715964556</v>
      </c>
      <c r="C423">
        <v>-6.6256957159645555</v>
      </c>
    </row>
    <row r="424" spans="1:3" x14ac:dyDescent="0.25">
      <c r="A424">
        <v>399</v>
      </c>
      <c r="B424">
        <v>6.7738646221847532</v>
      </c>
      <c r="C424">
        <v>-1.7738646221847532</v>
      </c>
    </row>
    <row r="425" spans="1:3" x14ac:dyDescent="0.25">
      <c r="A425">
        <v>400</v>
      </c>
      <c r="B425">
        <v>9.204947195166401</v>
      </c>
      <c r="C425">
        <v>-2.9049471951664012</v>
      </c>
    </row>
    <row r="426" spans="1:3" x14ac:dyDescent="0.25">
      <c r="A426">
        <v>401</v>
      </c>
      <c r="B426">
        <v>11.948290242633043</v>
      </c>
      <c r="C426">
        <v>-6.348290242633043</v>
      </c>
    </row>
    <row r="427" spans="1:3" x14ac:dyDescent="0.25">
      <c r="A427">
        <v>402</v>
      </c>
      <c r="B427">
        <v>17.905246020931486</v>
      </c>
      <c r="C427">
        <v>-10.705246020931487</v>
      </c>
    </row>
    <row r="428" spans="1:3" x14ac:dyDescent="0.25">
      <c r="A428">
        <v>403</v>
      </c>
      <c r="B428">
        <v>18.22245167131846</v>
      </c>
      <c r="C428">
        <v>-6.1224516713184602</v>
      </c>
    </row>
    <row r="429" spans="1:3" x14ac:dyDescent="0.25">
      <c r="A429">
        <v>404</v>
      </c>
      <c r="B429">
        <v>13.194323848335227</v>
      </c>
      <c r="C429">
        <v>-4.894323848335226</v>
      </c>
    </row>
    <row r="430" spans="1:3" x14ac:dyDescent="0.25">
      <c r="A430">
        <v>405</v>
      </c>
      <c r="B430">
        <v>9.2332283378866542</v>
      </c>
      <c r="C430">
        <v>-0.7332283378866542</v>
      </c>
    </row>
    <row r="431" spans="1:3" x14ac:dyDescent="0.25">
      <c r="A431">
        <v>406</v>
      </c>
      <c r="B431">
        <v>12.834012782179979</v>
      </c>
      <c r="C431">
        <v>-7.834012782179979</v>
      </c>
    </row>
    <row r="432" spans="1:3" x14ac:dyDescent="0.25">
      <c r="A432">
        <v>407</v>
      </c>
      <c r="B432">
        <v>4.7313163460521235</v>
      </c>
      <c r="C432">
        <v>7.1686836539478769</v>
      </c>
    </row>
    <row r="433" spans="1:3" x14ac:dyDescent="0.25">
      <c r="A433">
        <v>408</v>
      </c>
      <c r="B433">
        <v>19.421491609903537</v>
      </c>
      <c r="C433">
        <v>8.4785083900964615</v>
      </c>
    </row>
    <row r="434" spans="1:3" x14ac:dyDescent="0.25">
      <c r="A434">
        <v>409</v>
      </c>
      <c r="B434">
        <v>10.300891272098848</v>
      </c>
      <c r="C434">
        <v>6.8991087279011509</v>
      </c>
    </row>
    <row r="435" spans="1:3" x14ac:dyDescent="0.25">
      <c r="A435">
        <v>410</v>
      </c>
      <c r="B435">
        <v>20.845366605450621</v>
      </c>
      <c r="C435">
        <v>6.6546333945493785</v>
      </c>
    </row>
    <row r="436" spans="1:3" x14ac:dyDescent="0.25">
      <c r="A436">
        <v>411</v>
      </c>
      <c r="B436">
        <v>21.478178854742822</v>
      </c>
      <c r="C436">
        <v>-6.4781788547428221</v>
      </c>
    </row>
    <row r="437" spans="1:3" x14ac:dyDescent="0.25">
      <c r="A437">
        <v>412</v>
      </c>
      <c r="B437">
        <v>18.926886947193449</v>
      </c>
      <c r="C437">
        <v>-1.7268869471934494</v>
      </c>
    </row>
    <row r="438" spans="1:3" x14ac:dyDescent="0.25">
      <c r="A438">
        <v>413</v>
      </c>
      <c r="B438">
        <v>0.14255003166429603</v>
      </c>
      <c r="C438">
        <v>17.757449968335703</v>
      </c>
    </row>
    <row r="439" spans="1:3" x14ac:dyDescent="0.25">
      <c r="A439">
        <v>414</v>
      </c>
      <c r="B439">
        <v>12.00680389575826</v>
      </c>
      <c r="C439">
        <v>4.2931961042417406</v>
      </c>
    </row>
    <row r="440" spans="1:3" x14ac:dyDescent="0.25">
      <c r="A440">
        <v>415</v>
      </c>
      <c r="B440">
        <v>-2.0893371110055661</v>
      </c>
      <c r="C440">
        <v>9.0893371110055661</v>
      </c>
    </row>
    <row r="441" spans="1:3" x14ac:dyDescent="0.25">
      <c r="A441">
        <v>416</v>
      </c>
      <c r="B441">
        <v>12.761083469554869</v>
      </c>
      <c r="C441">
        <v>-5.5610834695548688</v>
      </c>
    </row>
    <row r="442" spans="1:3" x14ac:dyDescent="0.25">
      <c r="A442">
        <v>417</v>
      </c>
      <c r="B442">
        <v>16.628157857739851</v>
      </c>
      <c r="C442">
        <v>-9.1281578577398506</v>
      </c>
    </row>
    <row r="443" spans="1:3" x14ac:dyDescent="0.25">
      <c r="A443">
        <v>418</v>
      </c>
      <c r="B443">
        <v>8.5520566327829179</v>
      </c>
      <c r="C443">
        <v>1.8479433672170824</v>
      </c>
    </row>
    <row r="444" spans="1:3" x14ac:dyDescent="0.25">
      <c r="A444">
        <v>419</v>
      </c>
      <c r="B444">
        <v>15.745950358704338</v>
      </c>
      <c r="C444">
        <v>-6.9459503587043372</v>
      </c>
    </row>
    <row r="445" spans="1:3" x14ac:dyDescent="0.25">
      <c r="A445">
        <v>420</v>
      </c>
      <c r="B445">
        <v>18.801331872526578</v>
      </c>
      <c r="C445">
        <v>-10.401331872526578</v>
      </c>
    </row>
    <row r="446" spans="1:3" x14ac:dyDescent="0.25">
      <c r="A446">
        <v>421</v>
      </c>
      <c r="B446">
        <v>21.656190775360258</v>
      </c>
      <c r="C446">
        <v>-4.956190775360259</v>
      </c>
    </row>
    <row r="447" spans="1:3" x14ac:dyDescent="0.25">
      <c r="A447">
        <v>422</v>
      </c>
      <c r="B447">
        <v>19.155997974417946</v>
      </c>
      <c r="C447">
        <v>-4.9559979744179472</v>
      </c>
    </row>
    <row r="448" spans="1:3" x14ac:dyDescent="0.25">
      <c r="A448">
        <v>423</v>
      </c>
      <c r="B448">
        <v>18.359837210816067</v>
      </c>
      <c r="C448">
        <v>2.4401627891839333</v>
      </c>
    </row>
    <row r="449" spans="1:3" x14ac:dyDescent="0.25">
      <c r="A449">
        <v>424</v>
      </c>
      <c r="B449">
        <v>14.774692651985653</v>
      </c>
      <c r="C449">
        <v>-1.3746926519856526</v>
      </c>
    </row>
    <row r="450" spans="1:3" x14ac:dyDescent="0.25">
      <c r="A450">
        <v>425</v>
      </c>
      <c r="B450">
        <v>15.971353305329101</v>
      </c>
      <c r="C450">
        <v>-4.271353305329102</v>
      </c>
    </row>
    <row r="451" spans="1:3" x14ac:dyDescent="0.25">
      <c r="A451">
        <v>426</v>
      </c>
      <c r="B451">
        <v>13.013477371559445</v>
      </c>
      <c r="C451">
        <v>-4.7134773715594438</v>
      </c>
    </row>
    <row r="452" spans="1:3" x14ac:dyDescent="0.25">
      <c r="A452">
        <v>427</v>
      </c>
      <c r="B452">
        <v>18.30140238840751</v>
      </c>
      <c r="C452">
        <v>-8.1014023884075108</v>
      </c>
    </row>
    <row r="453" spans="1:3" x14ac:dyDescent="0.25">
      <c r="A453">
        <v>428</v>
      </c>
      <c r="B453">
        <v>20.91255925375598</v>
      </c>
      <c r="C453">
        <v>-10.012559253755979</v>
      </c>
    </row>
    <row r="454" spans="1:3" x14ac:dyDescent="0.25">
      <c r="A454">
        <v>429</v>
      </c>
      <c r="B454">
        <v>16.370197822188047</v>
      </c>
      <c r="C454">
        <v>-5.3701978221880466</v>
      </c>
    </row>
    <row r="455" spans="1:3" x14ac:dyDescent="0.25">
      <c r="A455">
        <v>430</v>
      </c>
      <c r="B455">
        <v>15.678485839594018</v>
      </c>
      <c r="C455">
        <v>-6.1784858395940176</v>
      </c>
    </row>
    <row r="456" spans="1:3" x14ac:dyDescent="0.25">
      <c r="A456">
        <v>431</v>
      </c>
      <c r="B456">
        <v>19.652240296627436</v>
      </c>
      <c r="C456">
        <v>-5.1522402966274363</v>
      </c>
    </row>
    <row r="457" spans="1:3" x14ac:dyDescent="0.25">
      <c r="A457">
        <v>432</v>
      </c>
      <c r="B457">
        <v>20.806377883830201</v>
      </c>
      <c r="C457">
        <v>-6.7063778838302017</v>
      </c>
    </row>
    <row r="458" spans="1:3" x14ac:dyDescent="0.25">
      <c r="A458">
        <v>433</v>
      </c>
      <c r="B458">
        <v>23.648169226530914</v>
      </c>
      <c r="C458">
        <v>-7.5481692265309128</v>
      </c>
    </row>
    <row r="459" spans="1:3" x14ac:dyDescent="0.25">
      <c r="A459">
        <v>434</v>
      </c>
      <c r="B459">
        <v>21.012730473875717</v>
      </c>
      <c r="C459">
        <v>-6.7127304738757161</v>
      </c>
    </row>
    <row r="460" spans="1:3" x14ac:dyDescent="0.25">
      <c r="A460">
        <v>435</v>
      </c>
      <c r="B460">
        <v>20.525595064403319</v>
      </c>
      <c r="C460">
        <v>-8.8255950644033199</v>
      </c>
    </row>
    <row r="461" spans="1:3" x14ac:dyDescent="0.25">
      <c r="A461">
        <v>436</v>
      </c>
      <c r="B461">
        <v>17.467398298431561</v>
      </c>
      <c r="C461">
        <v>-4.0673982984315611</v>
      </c>
    </row>
    <row r="462" spans="1:3" x14ac:dyDescent="0.25">
      <c r="A462">
        <v>437</v>
      </c>
      <c r="B462">
        <v>19.964584421817378</v>
      </c>
      <c r="C462">
        <v>-10.364584421817378</v>
      </c>
    </row>
    <row r="463" spans="1:3" x14ac:dyDescent="0.25">
      <c r="A463">
        <v>438</v>
      </c>
      <c r="B463">
        <v>12.994484927006699</v>
      </c>
      <c r="C463">
        <v>-4.2944849270066996</v>
      </c>
    </row>
    <row r="464" spans="1:3" x14ac:dyDescent="0.25">
      <c r="A464">
        <v>439</v>
      </c>
      <c r="B464">
        <v>7.0262633441776039</v>
      </c>
      <c r="C464">
        <v>1.3737366558223965</v>
      </c>
    </row>
    <row r="465" spans="1:3" x14ac:dyDescent="0.25">
      <c r="A465">
        <v>440</v>
      </c>
      <c r="B465">
        <v>12.612940488481547</v>
      </c>
      <c r="C465">
        <v>0.1870595115184539</v>
      </c>
    </row>
    <row r="466" spans="1:3" x14ac:dyDescent="0.25">
      <c r="A466">
        <v>441</v>
      </c>
      <c r="B466">
        <v>14.080660910857805</v>
      </c>
      <c r="C466">
        <v>-3.5806609108578051</v>
      </c>
    </row>
    <row r="467" spans="1:3" x14ac:dyDescent="0.25">
      <c r="A467">
        <v>442</v>
      </c>
      <c r="B467">
        <v>18.740104331339992</v>
      </c>
      <c r="C467">
        <v>-1.640104331339991</v>
      </c>
    </row>
    <row r="468" spans="1:3" x14ac:dyDescent="0.25">
      <c r="A468">
        <v>443</v>
      </c>
      <c r="B468">
        <v>19.669488897604356</v>
      </c>
      <c r="C468">
        <v>-1.2694888976043579</v>
      </c>
    </row>
    <row r="469" spans="1:3" x14ac:dyDescent="0.25">
      <c r="A469">
        <v>444</v>
      </c>
      <c r="B469">
        <v>19.572972666046148</v>
      </c>
      <c r="C469">
        <v>-4.1729726660461477</v>
      </c>
    </row>
    <row r="470" spans="1:3" x14ac:dyDescent="0.25">
      <c r="A470">
        <v>445</v>
      </c>
      <c r="B470">
        <v>13.184911276763788</v>
      </c>
      <c r="C470">
        <v>-2.3849112767637877</v>
      </c>
    </row>
    <row r="471" spans="1:3" x14ac:dyDescent="0.25">
      <c r="A471">
        <v>446</v>
      </c>
      <c r="B471">
        <v>16.145209923781017</v>
      </c>
      <c r="C471">
        <v>-4.3452099237810167</v>
      </c>
    </row>
    <row r="472" spans="1:3" x14ac:dyDescent="0.25">
      <c r="A472">
        <v>447</v>
      </c>
      <c r="B472">
        <v>19.520223030600462</v>
      </c>
      <c r="C472">
        <v>-4.6202230306004619</v>
      </c>
    </row>
    <row r="473" spans="1:3" x14ac:dyDescent="0.25">
      <c r="A473">
        <v>448</v>
      </c>
      <c r="B473">
        <v>19.928875863239746</v>
      </c>
      <c r="C473">
        <v>-7.3288758632397464</v>
      </c>
    </row>
    <row r="474" spans="1:3" x14ac:dyDescent="0.25">
      <c r="A474">
        <v>449</v>
      </c>
      <c r="B474">
        <v>18.507034271400954</v>
      </c>
      <c r="C474">
        <v>-4.4070342714009545</v>
      </c>
    </row>
    <row r="475" spans="1:3" x14ac:dyDescent="0.25">
      <c r="A475">
        <v>450</v>
      </c>
      <c r="B475">
        <v>18.931042249358967</v>
      </c>
      <c r="C475">
        <v>-5.931042249358967</v>
      </c>
    </row>
    <row r="476" spans="1:3" x14ac:dyDescent="0.25">
      <c r="A476">
        <v>451</v>
      </c>
      <c r="B476">
        <v>21.823721945195214</v>
      </c>
      <c r="C476">
        <v>-8.4237219451952132</v>
      </c>
    </row>
    <row r="477" spans="1:3" x14ac:dyDescent="0.25">
      <c r="A477">
        <v>452</v>
      </c>
      <c r="B477">
        <v>21.158527957736784</v>
      </c>
      <c r="C477">
        <v>-5.9585279577367842</v>
      </c>
    </row>
    <row r="478" spans="1:3" x14ac:dyDescent="0.25">
      <c r="A478">
        <v>453</v>
      </c>
      <c r="B478">
        <v>19.6300786930966</v>
      </c>
      <c r="C478">
        <v>-3.5300786930965984</v>
      </c>
    </row>
    <row r="479" spans="1:3" x14ac:dyDescent="0.25">
      <c r="A479">
        <v>454</v>
      </c>
      <c r="B479">
        <v>25.554416241078851</v>
      </c>
      <c r="C479">
        <v>-7.7544162410788502</v>
      </c>
    </row>
    <row r="480" spans="1:3" x14ac:dyDescent="0.25">
      <c r="A480">
        <v>455</v>
      </c>
      <c r="B480">
        <v>20.900936313034101</v>
      </c>
      <c r="C480">
        <v>-6.0009363130341011</v>
      </c>
    </row>
    <row r="481" spans="1:3" x14ac:dyDescent="0.25">
      <c r="A481">
        <v>456</v>
      </c>
      <c r="B481">
        <v>20.239262186075379</v>
      </c>
      <c r="C481">
        <v>-6.1392621860753795</v>
      </c>
    </row>
    <row r="482" spans="1:3" x14ac:dyDescent="0.25">
      <c r="A482">
        <v>457</v>
      </c>
      <c r="B482">
        <v>16.876948248539783</v>
      </c>
      <c r="C482">
        <v>-4.1769482485397837</v>
      </c>
    </row>
    <row r="483" spans="1:3" x14ac:dyDescent="0.25">
      <c r="A483">
        <v>458</v>
      </c>
      <c r="B483">
        <v>18.002838481051665</v>
      </c>
      <c r="C483">
        <v>-4.5028384810516648</v>
      </c>
    </row>
    <row r="484" spans="1:3" x14ac:dyDescent="0.25">
      <c r="A484">
        <v>459</v>
      </c>
      <c r="B484">
        <v>20.31851051264784</v>
      </c>
      <c r="C484">
        <v>-5.4185105126478401</v>
      </c>
    </row>
    <row r="485" spans="1:3" x14ac:dyDescent="0.25">
      <c r="A485">
        <v>460</v>
      </c>
      <c r="B485">
        <v>20.180465407487318</v>
      </c>
      <c r="C485">
        <v>-0.18046540748731843</v>
      </c>
    </row>
    <row r="486" spans="1:3" x14ac:dyDescent="0.25">
      <c r="A486">
        <v>461</v>
      </c>
      <c r="B486">
        <v>22.234377622876075</v>
      </c>
      <c r="C486">
        <v>-5.834377622876076</v>
      </c>
    </row>
    <row r="487" spans="1:3" x14ac:dyDescent="0.25">
      <c r="A487">
        <v>462</v>
      </c>
      <c r="B487">
        <v>21.715545779578804</v>
      </c>
      <c r="C487">
        <v>-4.0155457795788045</v>
      </c>
    </row>
    <row r="488" spans="1:3" x14ac:dyDescent="0.25">
      <c r="A488">
        <v>463</v>
      </c>
      <c r="B488">
        <v>21.838909789104076</v>
      </c>
      <c r="C488">
        <v>-2.3389097891040755</v>
      </c>
    </row>
    <row r="489" spans="1:3" x14ac:dyDescent="0.25">
      <c r="A489">
        <v>464</v>
      </c>
      <c r="B489">
        <v>25.214214070737313</v>
      </c>
      <c r="C489">
        <v>-5.0142140707373137</v>
      </c>
    </row>
    <row r="490" spans="1:3" x14ac:dyDescent="0.25">
      <c r="A490">
        <v>465</v>
      </c>
      <c r="B490">
        <v>21.783288604163701</v>
      </c>
      <c r="C490">
        <v>-0.38328860416370247</v>
      </c>
    </row>
    <row r="491" spans="1:3" x14ac:dyDescent="0.25">
      <c r="A491">
        <v>466</v>
      </c>
      <c r="B491">
        <v>18.906087927050102</v>
      </c>
      <c r="C491">
        <v>0.9939120729498967</v>
      </c>
    </row>
    <row r="492" spans="1:3" x14ac:dyDescent="0.25">
      <c r="A492">
        <v>467</v>
      </c>
      <c r="B492">
        <v>17.949459838609783</v>
      </c>
      <c r="C492">
        <v>1.0505401613902166</v>
      </c>
    </row>
    <row r="493" spans="1:3" x14ac:dyDescent="0.25">
      <c r="A493">
        <v>468</v>
      </c>
      <c r="B493">
        <v>15.530659772012932</v>
      </c>
      <c r="C493">
        <v>3.5693402279870696</v>
      </c>
    </row>
    <row r="494" spans="1:3" x14ac:dyDescent="0.25">
      <c r="A494">
        <v>469</v>
      </c>
      <c r="B494">
        <v>17.187484183457791</v>
      </c>
      <c r="C494">
        <v>1.9125158165422107</v>
      </c>
    </row>
    <row r="495" spans="1:3" x14ac:dyDescent="0.25">
      <c r="A495">
        <v>470</v>
      </c>
      <c r="B495">
        <v>18.267041929196822</v>
      </c>
      <c r="C495">
        <v>1.8329580708031799</v>
      </c>
    </row>
    <row r="496" spans="1:3" x14ac:dyDescent="0.25">
      <c r="A496">
        <v>471</v>
      </c>
      <c r="B496">
        <v>19.597267422692092</v>
      </c>
      <c r="C496">
        <v>0.30273257730790704</v>
      </c>
    </row>
    <row r="497" spans="1:3" x14ac:dyDescent="0.25">
      <c r="A497">
        <v>472</v>
      </c>
      <c r="B497">
        <v>22.110009780835881</v>
      </c>
      <c r="C497">
        <v>-2.5100097808358797</v>
      </c>
    </row>
    <row r="498" spans="1:3" x14ac:dyDescent="0.25">
      <c r="A498">
        <v>473</v>
      </c>
      <c r="B498">
        <v>22.212611763554136</v>
      </c>
      <c r="C498">
        <v>0.98738823644586304</v>
      </c>
    </row>
    <row r="499" spans="1:3" x14ac:dyDescent="0.25">
      <c r="A499">
        <v>474</v>
      </c>
      <c r="B499">
        <v>26.713449141508029</v>
      </c>
      <c r="C499">
        <v>3.0865508584919716</v>
      </c>
    </row>
    <row r="500" spans="1:3" x14ac:dyDescent="0.25">
      <c r="A500">
        <v>475</v>
      </c>
      <c r="B500">
        <v>14.638761395931407</v>
      </c>
      <c r="C500">
        <v>-0.83876139593140664</v>
      </c>
    </row>
    <row r="501" spans="1:3" x14ac:dyDescent="0.25">
      <c r="A501">
        <v>476</v>
      </c>
      <c r="B501">
        <v>14.554974892323765</v>
      </c>
      <c r="C501">
        <v>-1.254974892323764</v>
      </c>
    </row>
    <row r="502" spans="1:3" x14ac:dyDescent="0.25">
      <c r="A502">
        <v>477</v>
      </c>
      <c r="B502">
        <v>19.677078794883315</v>
      </c>
      <c r="C502">
        <v>-2.9770787948833153</v>
      </c>
    </row>
    <row r="503" spans="1:3" x14ac:dyDescent="0.25">
      <c r="A503">
        <v>478</v>
      </c>
      <c r="B503">
        <v>9.6633365510252602</v>
      </c>
      <c r="C503">
        <v>2.3366634489747398</v>
      </c>
    </row>
    <row r="504" spans="1:3" x14ac:dyDescent="0.25">
      <c r="A504">
        <v>479</v>
      </c>
      <c r="B504">
        <v>18.571270104825366</v>
      </c>
      <c r="C504">
        <v>-3.9712701048253667</v>
      </c>
    </row>
    <row r="505" spans="1:3" x14ac:dyDescent="0.25">
      <c r="A505">
        <v>480</v>
      </c>
      <c r="B505">
        <v>21.955843780617293</v>
      </c>
      <c r="C505">
        <v>-0.55584378061729467</v>
      </c>
    </row>
    <row r="506" spans="1:3" x14ac:dyDescent="0.25">
      <c r="A506">
        <v>481</v>
      </c>
      <c r="B506">
        <v>23.544465276572254</v>
      </c>
      <c r="C506">
        <v>-0.54446527657225374</v>
      </c>
    </row>
    <row r="507" spans="1:3" x14ac:dyDescent="0.25">
      <c r="A507">
        <v>482</v>
      </c>
      <c r="B507">
        <v>28.059692575347604</v>
      </c>
      <c r="C507">
        <v>-4.359692575347605</v>
      </c>
    </row>
    <row r="508" spans="1:3" x14ac:dyDescent="0.25">
      <c r="A508">
        <v>483</v>
      </c>
      <c r="B508">
        <v>30.11309322247449</v>
      </c>
      <c r="C508">
        <v>-5.1130932224744896</v>
      </c>
    </row>
    <row r="509" spans="1:3" x14ac:dyDescent="0.25">
      <c r="A509">
        <v>484</v>
      </c>
      <c r="B509">
        <v>21.304521711048825</v>
      </c>
      <c r="C509">
        <v>0.49547828895117618</v>
      </c>
    </row>
    <row r="510" spans="1:3" x14ac:dyDescent="0.25">
      <c r="A510">
        <v>485</v>
      </c>
      <c r="B510">
        <v>19.98416726534866</v>
      </c>
      <c r="C510">
        <v>0.6158327346513417</v>
      </c>
    </row>
    <row r="511" spans="1:3" x14ac:dyDescent="0.25">
      <c r="A511">
        <v>486</v>
      </c>
      <c r="B511">
        <v>24.003877768954872</v>
      </c>
      <c r="C511">
        <v>-2.8038777689548731</v>
      </c>
    </row>
    <row r="512" spans="1:3" x14ac:dyDescent="0.25">
      <c r="A512">
        <v>487</v>
      </c>
      <c r="B512">
        <v>20.168733077382065</v>
      </c>
      <c r="C512">
        <v>-1.0687330773820634</v>
      </c>
    </row>
    <row r="513" spans="1:3" x14ac:dyDescent="0.25">
      <c r="A513">
        <v>488</v>
      </c>
      <c r="B513">
        <v>21.371447308537505</v>
      </c>
      <c r="C513">
        <v>-0.77144730853750332</v>
      </c>
    </row>
    <row r="514" spans="1:3" x14ac:dyDescent="0.25">
      <c r="A514">
        <v>489</v>
      </c>
      <c r="B514">
        <v>14.827709338248024</v>
      </c>
      <c r="C514">
        <v>0.37229066175197545</v>
      </c>
    </row>
    <row r="515" spans="1:3" x14ac:dyDescent="0.25">
      <c r="A515">
        <v>490</v>
      </c>
      <c r="B515">
        <v>10.827580063491762</v>
      </c>
      <c r="C515">
        <v>-3.8275800634917623</v>
      </c>
    </row>
    <row r="516" spans="1:3" x14ac:dyDescent="0.25">
      <c r="A516">
        <v>491</v>
      </c>
      <c r="B516">
        <v>5.5242870319857538</v>
      </c>
      <c r="C516">
        <v>2.5757129680142459</v>
      </c>
    </row>
    <row r="517" spans="1:3" x14ac:dyDescent="0.25">
      <c r="A517">
        <v>492</v>
      </c>
      <c r="B517">
        <v>17.516428598619616</v>
      </c>
      <c r="C517">
        <v>-3.9164285986196159</v>
      </c>
    </row>
    <row r="518" spans="1:3" x14ac:dyDescent="0.25">
      <c r="A518">
        <v>493</v>
      </c>
      <c r="B518">
        <v>20.548359936251906</v>
      </c>
      <c r="C518">
        <v>-0.4483599362519044</v>
      </c>
    </row>
    <row r="519" spans="1:3" x14ac:dyDescent="0.25">
      <c r="A519">
        <v>494</v>
      </c>
      <c r="B519">
        <v>20.002958620462152</v>
      </c>
      <c r="C519">
        <v>1.7970413795378484</v>
      </c>
    </row>
    <row r="520" spans="1:3" x14ac:dyDescent="0.25">
      <c r="A520">
        <v>495</v>
      </c>
      <c r="B520">
        <v>20.103791020926135</v>
      </c>
      <c r="C520">
        <v>4.3962089790738652</v>
      </c>
    </row>
    <row r="521" spans="1:3" x14ac:dyDescent="0.25">
      <c r="A521">
        <v>496</v>
      </c>
      <c r="B521">
        <v>16.223668376617017</v>
      </c>
      <c r="C521">
        <v>6.8763316233829848</v>
      </c>
    </row>
    <row r="522" spans="1:3" x14ac:dyDescent="0.25">
      <c r="A522">
        <v>497</v>
      </c>
      <c r="B522">
        <v>12.523179237778567</v>
      </c>
      <c r="C522">
        <v>7.1768207622214319</v>
      </c>
    </row>
    <row r="523" spans="1:3" x14ac:dyDescent="0.25">
      <c r="A523">
        <v>498</v>
      </c>
      <c r="B523">
        <v>19.103676256529205</v>
      </c>
      <c r="C523">
        <v>-0.80367625652920438</v>
      </c>
    </row>
    <row r="524" spans="1:3" x14ac:dyDescent="0.25">
      <c r="A524">
        <v>499</v>
      </c>
      <c r="B524">
        <v>21.007986387412998</v>
      </c>
      <c r="C524">
        <v>0.19201361258700089</v>
      </c>
    </row>
    <row r="525" spans="1:3" x14ac:dyDescent="0.25">
      <c r="A525">
        <v>500</v>
      </c>
      <c r="B525">
        <v>17.314990625809351</v>
      </c>
      <c r="C525">
        <v>0.18500937419064911</v>
      </c>
    </row>
    <row r="526" spans="1:3" x14ac:dyDescent="0.25">
      <c r="A526">
        <v>501</v>
      </c>
      <c r="B526">
        <v>20.143019440003471</v>
      </c>
      <c r="C526">
        <v>-3.3430194400034701</v>
      </c>
    </row>
    <row r="527" spans="1:3" x14ac:dyDescent="0.25">
      <c r="A527">
        <v>502</v>
      </c>
      <c r="B527">
        <v>26.020059276715596</v>
      </c>
      <c r="C527">
        <v>-3.6200592767155975</v>
      </c>
    </row>
    <row r="528" spans="1:3" x14ac:dyDescent="0.25">
      <c r="A528">
        <v>503</v>
      </c>
      <c r="B528">
        <v>23.989215977328445</v>
      </c>
      <c r="C528">
        <v>-3.389215977328444</v>
      </c>
    </row>
    <row r="529" spans="1:3" x14ac:dyDescent="0.25">
      <c r="A529">
        <v>504</v>
      </c>
      <c r="B529">
        <v>30.560067161720333</v>
      </c>
      <c r="C529">
        <v>-6.6600671617203346</v>
      </c>
    </row>
    <row r="530" spans="1:3" x14ac:dyDescent="0.25">
      <c r="A530">
        <v>505</v>
      </c>
      <c r="B530">
        <v>29.093234747806015</v>
      </c>
      <c r="C530">
        <v>-7.0932347478060152</v>
      </c>
    </row>
    <row r="531" spans="1:3" ht="15.75" thickBot="1" x14ac:dyDescent="0.3">
      <c r="A531" s="3">
        <v>506</v>
      </c>
      <c r="B531" s="3">
        <v>24.301515059831114</v>
      </c>
      <c r="C531" s="3">
        <v>-12.401515059831114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702A-0E4C-4673-9F17-E0F174EC0693}">
  <dimension ref="A1:Y538"/>
  <sheetViews>
    <sheetView topLeftCell="F16" zoomScale="85" zoomScaleNormal="85" workbookViewId="0">
      <selection activeCell="I40" sqref="I40"/>
    </sheetView>
  </sheetViews>
  <sheetFormatPr defaultRowHeight="15" x14ac:dyDescent="0.25"/>
  <cols>
    <col min="1" max="1" width="18" bestFit="1" customWidth="1"/>
    <col min="2" max="2" width="20.28515625" bestFit="1" customWidth="1"/>
    <col min="3" max="3" width="14.5703125" bestFit="1" customWidth="1"/>
    <col min="4" max="4" width="18.5703125" bestFit="1" customWidth="1"/>
    <col min="5" max="5" width="12" bestFit="1" customWidth="1"/>
    <col min="6" max="6" width="20.140625" bestFit="1" customWidth="1"/>
    <col min="7" max="9" width="12.7109375" bestFit="1" customWidth="1"/>
  </cols>
  <sheetData>
    <row r="1" spans="1:9" x14ac:dyDescent="0.25">
      <c r="A1" t="s">
        <v>25</v>
      </c>
    </row>
    <row r="2" spans="1:9" ht="15.75" thickBot="1" x14ac:dyDescent="0.3"/>
    <row r="3" spans="1:9" x14ac:dyDescent="0.25">
      <c r="A3" s="7" t="s">
        <v>26</v>
      </c>
      <c r="B3" s="7"/>
    </row>
    <row r="4" spans="1:9" x14ac:dyDescent="0.25">
      <c r="A4" t="s">
        <v>27</v>
      </c>
      <c r="B4">
        <v>0.83297882354603825</v>
      </c>
    </row>
    <row r="5" spans="1:9" x14ac:dyDescent="0.25">
      <c r="A5" t="s">
        <v>28</v>
      </c>
      <c r="B5" s="40">
        <v>0.69385372047614191</v>
      </c>
    </row>
    <row r="6" spans="1:9" x14ac:dyDescent="0.25">
      <c r="A6" t="s">
        <v>29</v>
      </c>
      <c r="B6" s="40">
        <v>0.68829864685574926</v>
      </c>
    </row>
    <row r="7" spans="1:9" x14ac:dyDescent="0.25">
      <c r="A7" t="s">
        <v>11</v>
      </c>
      <c r="B7">
        <v>5.13476350013506</v>
      </c>
    </row>
    <row r="8" spans="1:9" ht="15.75" thickBot="1" x14ac:dyDescent="0.3">
      <c r="A8" s="3" t="s">
        <v>30</v>
      </c>
      <c r="B8" s="3">
        <v>506</v>
      </c>
    </row>
    <row r="10" spans="1:9" ht="15.75" thickBot="1" x14ac:dyDescent="0.3">
      <c r="A10" t="s">
        <v>31</v>
      </c>
    </row>
    <row r="11" spans="1:9" x14ac:dyDescent="0.25">
      <c r="A11" s="4"/>
      <c r="B11" s="4" t="s">
        <v>36</v>
      </c>
      <c r="C11" s="4" t="s">
        <v>37</v>
      </c>
      <c r="D11" s="4" t="s">
        <v>38</v>
      </c>
      <c r="E11" s="4" t="s">
        <v>39</v>
      </c>
      <c r="F11" s="4" t="s">
        <v>40</v>
      </c>
    </row>
    <row r="12" spans="1:9" x14ac:dyDescent="0.25">
      <c r="A12" t="s">
        <v>32</v>
      </c>
      <c r="B12">
        <v>9</v>
      </c>
      <c r="C12">
        <v>29638.860498669444</v>
      </c>
      <c r="D12">
        <v>3293.2067220743829</v>
      </c>
      <c r="E12">
        <v>124.90450494283569</v>
      </c>
      <c r="F12">
        <v>1.9327555454912533E-121</v>
      </c>
    </row>
    <row r="13" spans="1:9" x14ac:dyDescent="0.25">
      <c r="A13" t="s">
        <v>33</v>
      </c>
      <c r="B13">
        <v>496</v>
      </c>
      <c r="C13">
        <v>13077.434916350347</v>
      </c>
      <c r="D13">
        <v>26.365796202319249</v>
      </c>
    </row>
    <row r="14" spans="1:9" ht="15.75" thickBot="1" x14ac:dyDescent="0.3">
      <c r="A14" s="3" t="s">
        <v>34</v>
      </c>
      <c r="B14" s="3">
        <v>505</v>
      </c>
      <c r="C14" s="3">
        <v>42716.295415019791</v>
      </c>
      <c r="D14" s="3"/>
      <c r="E14" s="3"/>
      <c r="F14" s="3"/>
    </row>
    <row r="15" spans="1:9" ht="15.75" thickBot="1" x14ac:dyDescent="0.3"/>
    <row r="16" spans="1:9" x14ac:dyDescent="0.25">
      <c r="A16" s="4"/>
      <c r="B16" s="4" t="s">
        <v>41</v>
      </c>
      <c r="C16" s="4" t="s">
        <v>11</v>
      </c>
      <c r="D16" s="4" t="s">
        <v>42</v>
      </c>
      <c r="E16" s="4" t="s">
        <v>43</v>
      </c>
      <c r="F16" s="4" t="s">
        <v>44</v>
      </c>
      <c r="G16" s="4" t="s">
        <v>45</v>
      </c>
      <c r="H16" s="4" t="s">
        <v>46</v>
      </c>
      <c r="I16" s="4" t="s">
        <v>47</v>
      </c>
    </row>
    <row r="17" spans="1:9" x14ac:dyDescent="0.25">
      <c r="A17" t="s">
        <v>35</v>
      </c>
      <c r="B17" s="40">
        <v>29.241315256500638</v>
      </c>
      <c r="C17">
        <v>4.8171255960748303</v>
      </c>
      <c r="D17">
        <v>6.0702829256367172</v>
      </c>
      <c r="E17">
        <v>2.5397764635999616E-9</v>
      </c>
      <c r="F17">
        <v>19.776827840219489</v>
      </c>
      <c r="G17">
        <v>38.705802672781786</v>
      </c>
      <c r="H17">
        <v>19.776827840219489</v>
      </c>
      <c r="I17">
        <v>38.705802672781786</v>
      </c>
    </row>
    <row r="18" spans="1:9" x14ac:dyDescent="0.25">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25">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25">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25">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25">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25">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25">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25">
      <c r="A25" t="s">
        <v>8</v>
      </c>
      <c r="B25">
        <v>4.125409151515619</v>
      </c>
      <c r="C25">
        <v>0.44275899858963497</v>
      </c>
      <c r="D25">
        <v>9.3175049285428457</v>
      </c>
      <c r="E25">
        <v>3.8928698157969983E-19</v>
      </c>
      <c r="F25">
        <v>3.2554947415589002</v>
      </c>
      <c r="G25">
        <v>4.9953235614723379</v>
      </c>
      <c r="H25">
        <v>3.2554947415589002</v>
      </c>
      <c r="I25">
        <v>4.9953235614723379</v>
      </c>
    </row>
    <row r="26" spans="1:9" ht="15.75" thickBot="1" x14ac:dyDescent="0.3">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row>
    <row r="30" spans="1:9" x14ac:dyDescent="0.25">
      <c r="A30" t="s">
        <v>48</v>
      </c>
      <c r="F30" t="s">
        <v>157</v>
      </c>
    </row>
    <row r="31" spans="1:9" ht="15.75" thickBot="1" x14ac:dyDescent="0.3"/>
    <row r="32" spans="1:9" x14ac:dyDescent="0.25">
      <c r="A32" s="4" t="s">
        <v>49</v>
      </c>
      <c r="B32" s="4" t="s">
        <v>50</v>
      </c>
      <c r="C32" s="4" t="s">
        <v>51</v>
      </c>
      <c r="D32" s="4" t="s">
        <v>156</v>
      </c>
      <c r="F32" s="4" t="s">
        <v>158</v>
      </c>
      <c r="G32" s="4" t="s">
        <v>9</v>
      </c>
    </row>
    <row r="33" spans="1:25" x14ac:dyDescent="0.25">
      <c r="A33">
        <v>1</v>
      </c>
      <c r="B33">
        <v>30.115355802161694</v>
      </c>
      <c r="C33">
        <v>-6.1153558021616945</v>
      </c>
      <c r="D33">
        <v>-1.2017278762309556</v>
      </c>
      <c r="F33">
        <v>9.8814229249011856E-2</v>
      </c>
      <c r="G33">
        <v>5</v>
      </c>
    </row>
    <row r="34" spans="1:25" x14ac:dyDescent="0.25">
      <c r="A34">
        <v>2</v>
      </c>
      <c r="B34">
        <v>27.00714024382026</v>
      </c>
      <c r="C34">
        <v>-5.4071402438202583</v>
      </c>
      <c r="D34">
        <v>-1.0625565170536975</v>
      </c>
      <c r="F34">
        <v>0.29644268774703558</v>
      </c>
      <c r="G34">
        <v>5</v>
      </c>
      <c r="J34" s="20" t="s">
        <v>147</v>
      </c>
      <c r="K34" s="21" t="s">
        <v>167</v>
      </c>
      <c r="L34" s="21"/>
      <c r="M34" s="21"/>
      <c r="N34" s="21"/>
      <c r="O34" s="21"/>
      <c r="P34" s="21"/>
      <c r="Q34" s="21"/>
      <c r="R34" s="21"/>
      <c r="S34" s="21"/>
      <c r="T34" s="21"/>
      <c r="U34" s="21"/>
      <c r="V34" s="21"/>
      <c r="W34" s="21"/>
      <c r="X34" s="21"/>
      <c r="Y34" s="21"/>
    </row>
    <row r="35" spans="1:25" x14ac:dyDescent="0.25">
      <c r="A35">
        <v>3</v>
      </c>
      <c r="B35">
        <v>32.832912545493912</v>
      </c>
      <c r="C35">
        <v>1.8670874545060911</v>
      </c>
      <c r="D35">
        <v>0.36690114427159543</v>
      </c>
      <c r="F35">
        <v>0.49407114624505927</v>
      </c>
      <c r="G35">
        <v>5.6</v>
      </c>
      <c r="J35" s="19"/>
      <c r="K35" s="21" t="s">
        <v>159</v>
      </c>
      <c r="L35" s="21"/>
      <c r="M35" s="21"/>
      <c r="N35" s="21"/>
      <c r="O35" s="21"/>
      <c r="P35" s="21"/>
      <c r="Q35" s="21"/>
      <c r="R35" s="21"/>
      <c r="S35" s="21"/>
      <c r="T35" s="21"/>
      <c r="U35" s="21"/>
      <c r="V35" s="21"/>
      <c r="W35" s="21"/>
      <c r="X35" s="21"/>
      <c r="Y35" s="21"/>
    </row>
    <row r="36" spans="1:25" x14ac:dyDescent="0.25">
      <c r="A36">
        <v>4</v>
      </c>
      <c r="B36">
        <v>31.20703391657695</v>
      </c>
      <c r="C36">
        <v>2.1929660834230482</v>
      </c>
      <c r="D36">
        <v>0.43093951674029118</v>
      </c>
      <c r="F36">
        <v>0.69169960474308301</v>
      </c>
      <c r="G36">
        <v>6.3</v>
      </c>
      <c r="J36" s="19" t="s">
        <v>151</v>
      </c>
      <c r="K36" s="21" t="s">
        <v>160</v>
      </c>
      <c r="L36" s="21"/>
      <c r="M36" s="21"/>
      <c r="N36" s="21"/>
      <c r="O36" s="21"/>
      <c r="P36" s="21"/>
      <c r="Q36" s="21"/>
      <c r="R36" s="21"/>
      <c r="S36" s="21"/>
      <c r="T36" s="21"/>
      <c r="U36" s="21"/>
      <c r="V36" s="21"/>
      <c r="W36" s="21"/>
      <c r="X36" s="21"/>
      <c r="Y36" s="21"/>
    </row>
    <row r="37" spans="1:25" x14ac:dyDescent="0.25">
      <c r="A37">
        <v>5</v>
      </c>
      <c r="B37">
        <v>30.594728795641636</v>
      </c>
      <c r="C37">
        <v>5.6052712043583668</v>
      </c>
      <c r="D37">
        <v>1.1014912096743452</v>
      </c>
      <c r="F37">
        <v>0.88932806324110669</v>
      </c>
      <c r="G37">
        <v>7</v>
      </c>
      <c r="J37" s="19"/>
      <c r="K37" s="21" t="s">
        <v>161</v>
      </c>
      <c r="L37" s="21"/>
      <c r="M37" s="21"/>
      <c r="N37" s="21"/>
      <c r="O37" s="21"/>
      <c r="P37" s="21"/>
      <c r="Q37" s="21"/>
      <c r="R37" s="21"/>
      <c r="S37" s="21"/>
      <c r="T37" s="21"/>
      <c r="U37" s="21"/>
      <c r="V37" s="21"/>
      <c r="W37" s="21"/>
      <c r="X37" s="21"/>
      <c r="Y37" s="21"/>
    </row>
    <row r="38" spans="1:25" x14ac:dyDescent="0.25">
      <c r="A38">
        <v>6</v>
      </c>
      <c r="B38">
        <v>28.076447312345238</v>
      </c>
      <c r="C38">
        <v>0.62355268765476168</v>
      </c>
      <c r="D38">
        <v>0.1225342680451364</v>
      </c>
      <c r="F38">
        <v>1.0869565217391304</v>
      </c>
      <c r="G38">
        <v>7</v>
      </c>
      <c r="J38" s="19" t="s">
        <v>162</v>
      </c>
      <c r="K38" s="21" t="s">
        <v>165</v>
      </c>
      <c r="L38" s="21"/>
      <c r="M38" s="21"/>
      <c r="N38" s="21"/>
      <c r="O38" s="21"/>
      <c r="P38" s="21"/>
      <c r="Q38" s="21"/>
      <c r="R38" s="21"/>
      <c r="S38" s="21"/>
      <c r="T38" s="21"/>
      <c r="U38" s="21"/>
      <c r="V38" s="21"/>
      <c r="W38" s="21"/>
      <c r="X38" s="21"/>
      <c r="Y38" s="21"/>
    </row>
    <row r="39" spans="1:25" x14ac:dyDescent="0.25">
      <c r="A39">
        <v>7</v>
      </c>
      <c r="B39">
        <v>25.299851579719494</v>
      </c>
      <c r="C39">
        <v>-2.3998515797194955</v>
      </c>
      <c r="D39">
        <v>-0.47159456219151957</v>
      </c>
      <c r="F39">
        <v>1.2845849802371543</v>
      </c>
      <c r="G39">
        <v>7.2</v>
      </c>
      <c r="J39" s="19" t="s">
        <v>163</v>
      </c>
      <c r="K39" s="21" t="s">
        <v>164</v>
      </c>
      <c r="L39" s="21"/>
      <c r="M39" s="21"/>
      <c r="N39" s="21"/>
      <c r="O39" s="21"/>
      <c r="P39" s="21"/>
      <c r="Q39" s="21"/>
      <c r="R39" s="21"/>
      <c r="S39" s="21"/>
      <c r="T39" s="21"/>
      <c r="U39" s="21"/>
      <c r="V39" s="21"/>
      <c r="W39" s="21"/>
      <c r="X39" s="21"/>
      <c r="Y39" s="21"/>
    </row>
    <row r="40" spans="1:25" x14ac:dyDescent="0.25">
      <c r="A40">
        <v>8</v>
      </c>
      <c r="B40">
        <v>22.546713048313627</v>
      </c>
      <c r="C40">
        <v>4.5532869516863741</v>
      </c>
      <c r="D40">
        <v>0.89476590329968664</v>
      </c>
      <c r="F40">
        <v>1.482213438735178</v>
      </c>
      <c r="G40">
        <v>7.2</v>
      </c>
      <c r="J40" s="19"/>
      <c r="K40" s="21" t="s">
        <v>166</v>
      </c>
      <c r="L40" s="21"/>
      <c r="M40" s="21"/>
      <c r="N40" s="21"/>
      <c r="O40" s="21"/>
      <c r="P40" s="21"/>
      <c r="Q40" s="21"/>
      <c r="R40" s="21"/>
      <c r="S40" s="21"/>
      <c r="T40" s="21"/>
      <c r="U40" s="21"/>
      <c r="V40" s="21"/>
      <c r="W40" s="21"/>
      <c r="X40" s="21"/>
      <c r="Y40" s="21"/>
    </row>
    <row r="41" spans="1:25" x14ac:dyDescent="0.25">
      <c r="A41">
        <v>9</v>
      </c>
      <c r="B41">
        <v>14.175840146361576</v>
      </c>
      <c r="C41">
        <v>2.3241598536384238</v>
      </c>
      <c r="D41">
        <v>0.45672038967002732</v>
      </c>
      <c r="F41">
        <v>1.6798418972332017</v>
      </c>
      <c r="G41">
        <v>7.2</v>
      </c>
    </row>
    <row r="42" spans="1:25" x14ac:dyDescent="0.25">
      <c r="A42">
        <v>10</v>
      </c>
      <c r="B42">
        <v>22.676621559374603</v>
      </c>
      <c r="C42">
        <v>-3.776621559374604</v>
      </c>
      <c r="D42">
        <v>-0.74214347499960598</v>
      </c>
      <c r="F42">
        <v>1.8774703557312253</v>
      </c>
      <c r="G42">
        <v>7.4</v>
      </c>
    </row>
    <row r="43" spans="1:25" x14ac:dyDescent="0.25">
      <c r="A43">
        <v>11</v>
      </c>
      <c r="B43">
        <v>22.780833791114919</v>
      </c>
      <c r="C43">
        <v>-7.7808337911149188</v>
      </c>
      <c r="D43">
        <v>-1.5290107672553299</v>
      </c>
      <c r="F43">
        <v>2.075098814229249</v>
      </c>
      <c r="G43">
        <v>7.5</v>
      </c>
    </row>
    <row r="44" spans="1:25" x14ac:dyDescent="0.25">
      <c r="A44">
        <v>12</v>
      </c>
      <c r="B44">
        <v>24.931241985238998</v>
      </c>
      <c r="C44">
        <v>-6.0312419852389993</v>
      </c>
      <c r="D44">
        <v>-1.1851986795918232</v>
      </c>
      <c r="F44">
        <v>2.2727272727272725</v>
      </c>
      <c r="G44">
        <v>8.1</v>
      </c>
    </row>
    <row r="45" spans="1:25" x14ac:dyDescent="0.25">
      <c r="A45">
        <v>13</v>
      </c>
      <c r="B45">
        <v>21.629811418340424</v>
      </c>
      <c r="C45">
        <v>7.0188581659575533E-2</v>
      </c>
      <c r="D45">
        <v>1.3792750234354148E-2</v>
      </c>
      <c r="F45">
        <v>2.4703557312252964</v>
      </c>
      <c r="G45">
        <v>8.3000000000000007</v>
      </c>
    </row>
    <row r="46" spans="1:25" x14ac:dyDescent="0.25">
      <c r="A46">
        <v>14</v>
      </c>
      <c r="B46">
        <v>20.744389734877039</v>
      </c>
      <c r="C46">
        <v>-0.34438973487704061</v>
      </c>
      <c r="D46">
        <v>-6.7675987804868692E-2</v>
      </c>
      <c r="F46">
        <v>2.6679841897233199</v>
      </c>
      <c r="G46">
        <v>8.3000000000000007</v>
      </c>
    </row>
    <row r="47" spans="1:25" x14ac:dyDescent="0.25">
      <c r="A47">
        <v>15</v>
      </c>
      <c r="B47">
        <v>20.550081111940429</v>
      </c>
      <c r="C47">
        <v>-2.3500811119404297</v>
      </c>
      <c r="D47">
        <v>-0.4618141732038476</v>
      </c>
      <c r="F47">
        <v>2.8656126482213438</v>
      </c>
      <c r="G47">
        <v>8.4</v>
      </c>
    </row>
    <row r="48" spans="1:25" x14ac:dyDescent="0.25">
      <c r="A48">
        <v>16</v>
      </c>
      <c r="B48">
        <v>20.040689553601617</v>
      </c>
      <c r="C48">
        <v>-0.14068955360161794</v>
      </c>
      <c r="D48">
        <v>-2.7646888247743393E-2</v>
      </c>
      <c r="F48">
        <v>3.0632411067193672</v>
      </c>
      <c r="G48">
        <v>8.4</v>
      </c>
    </row>
    <row r="49" spans="1:7" x14ac:dyDescent="0.25">
      <c r="A49">
        <v>17</v>
      </c>
      <c r="B49">
        <v>20.626186308497967</v>
      </c>
      <c r="C49">
        <v>2.4738136915020341</v>
      </c>
      <c r="D49">
        <v>0.48612884840305415</v>
      </c>
      <c r="F49">
        <v>3.2608695652173911</v>
      </c>
      <c r="G49">
        <v>8.5</v>
      </c>
    </row>
    <row r="50" spans="1:7" x14ac:dyDescent="0.25">
      <c r="A50">
        <v>18</v>
      </c>
      <c r="B50">
        <v>17.388401788300854</v>
      </c>
      <c r="C50">
        <v>0.11159821169914608</v>
      </c>
      <c r="D50">
        <v>2.1930151944549343E-2</v>
      </c>
      <c r="F50">
        <v>3.458498023715415</v>
      </c>
      <c r="G50">
        <v>8.5</v>
      </c>
    </row>
    <row r="51" spans="1:7" x14ac:dyDescent="0.25">
      <c r="A51">
        <v>19</v>
      </c>
      <c r="B51">
        <v>15.881048853104478</v>
      </c>
      <c r="C51">
        <v>4.3189511468955217</v>
      </c>
      <c r="D51">
        <v>0.84871660083446643</v>
      </c>
      <c r="F51">
        <v>3.6561264822134385</v>
      </c>
      <c r="G51">
        <v>8.6999999999999993</v>
      </c>
    </row>
    <row r="52" spans="1:7" x14ac:dyDescent="0.25">
      <c r="A52">
        <v>20</v>
      </c>
      <c r="B52">
        <v>18.179906231633385</v>
      </c>
      <c r="C52">
        <v>2.0093768366614029E-2</v>
      </c>
      <c r="D52">
        <v>3.9486241464727397E-3</v>
      </c>
      <c r="F52">
        <v>3.8537549407114624</v>
      </c>
      <c r="G52">
        <v>8.8000000000000007</v>
      </c>
    </row>
    <row r="53" spans="1:7" x14ac:dyDescent="0.25">
      <c r="A53">
        <v>21</v>
      </c>
      <c r="B53">
        <v>12.730853225442807</v>
      </c>
      <c r="C53">
        <v>0.86914677455719236</v>
      </c>
      <c r="D53">
        <v>0.17079593425330891</v>
      </c>
      <c r="F53">
        <v>4.0513833992094863</v>
      </c>
      <c r="G53">
        <v>8.8000000000000007</v>
      </c>
    </row>
    <row r="54" spans="1:7" x14ac:dyDescent="0.25">
      <c r="A54">
        <v>22</v>
      </c>
      <c r="B54">
        <v>18.435572614678314</v>
      </c>
      <c r="C54">
        <v>1.1644273853216873</v>
      </c>
      <c r="D54">
        <v>0.2288214936395285</v>
      </c>
      <c r="F54">
        <v>4.2490118577075098</v>
      </c>
      <c r="G54">
        <v>9.5</v>
      </c>
    </row>
    <row r="55" spans="1:7" x14ac:dyDescent="0.25">
      <c r="A55">
        <v>23</v>
      </c>
      <c r="B55">
        <v>16.3283186781021</v>
      </c>
      <c r="C55">
        <v>-1.1283186781021008</v>
      </c>
      <c r="D55">
        <v>-0.22172577567245613</v>
      </c>
      <c r="F55">
        <v>4.4466403162055332</v>
      </c>
      <c r="G55">
        <v>9.6</v>
      </c>
    </row>
    <row r="56" spans="1:7" x14ac:dyDescent="0.25">
      <c r="A56">
        <v>24</v>
      </c>
      <c r="B56">
        <v>14.211193129867556</v>
      </c>
      <c r="C56">
        <v>0.28880687013244355</v>
      </c>
      <c r="D56">
        <v>5.6753405347647522E-2</v>
      </c>
      <c r="F56">
        <v>4.6442687747035567</v>
      </c>
      <c r="G56">
        <v>9.6999999999999993</v>
      </c>
    </row>
    <row r="57" spans="1:7" x14ac:dyDescent="0.25">
      <c r="A57">
        <v>25</v>
      </c>
      <c r="B57">
        <v>16.56267350638953</v>
      </c>
      <c r="C57">
        <v>-0.96267350638952998</v>
      </c>
      <c r="D57">
        <v>-0.18917486173549525</v>
      </c>
      <c r="F57">
        <v>4.8418972332015811</v>
      </c>
      <c r="G57">
        <v>10.199999999999999</v>
      </c>
    </row>
    <row r="58" spans="1:7" x14ac:dyDescent="0.25">
      <c r="A58">
        <v>26</v>
      </c>
      <c r="B58">
        <v>15.035274685834752</v>
      </c>
      <c r="C58">
        <v>-1.1352746858347516</v>
      </c>
      <c r="D58">
        <v>-0.22309269996435907</v>
      </c>
      <c r="F58">
        <v>5.0395256916996045</v>
      </c>
      <c r="G58">
        <v>10.199999999999999</v>
      </c>
    </row>
    <row r="59" spans="1:7" x14ac:dyDescent="0.25">
      <c r="A59">
        <v>27</v>
      </c>
      <c r="B59">
        <v>16.856518673859718</v>
      </c>
      <c r="C59">
        <v>-0.25651867385971627</v>
      </c>
      <c r="D59">
        <v>-5.0408455554139683E-2</v>
      </c>
      <c r="F59">
        <v>5.237154150197628</v>
      </c>
      <c r="G59">
        <v>10.199999999999999</v>
      </c>
    </row>
    <row r="60" spans="1:7" x14ac:dyDescent="0.25">
      <c r="A60">
        <v>28</v>
      </c>
      <c r="B60">
        <v>16.496487128633753</v>
      </c>
      <c r="C60">
        <v>-1.696487128633752</v>
      </c>
      <c r="D60">
        <v>-0.33337649355177873</v>
      </c>
      <c r="F60">
        <v>5.4347826086956523</v>
      </c>
      <c r="G60">
        <v>10.4</v>
      </c>
    </row>
    <row r="61" spans="1:7" x14ac:dyDescent="0.25">
      <c r="A61">
        <v>29</v>
      </c>
      <c r="B61">
        <v>20.995489270387893</v>
      </c>
      <c r="C61">
        <v>-2.595489270387894</v>
      </c>
      <c r="D61">
        <v>-0.51003930263238773</v>
      </c>
      <c r="F61">
        <v>5.6324110671936758</v>
      </c>
      <c r="G61">
        <v>10.4</v>
      </c>
    </row>
    <row r="62" spans="1:7" x14ac:dyDescent="0.25">
      <c r="A62">
        <v>30</v>
      </c>
      <c r="B62">
        <v>22.2607021373328</v>
      </c>
      <c r="C62">
        <v>-1.2607021373327996</v>
      </c>
      <c r="D62">
        <v>-0.24774043425588296</v>
      </c>
      <c r="F62">
        <v>5.8300395256916993</v>
      </c>
      <c r="G62">
        <v>10.5</v>
      </c>
    </row>
    <row r="63" spans="1:7" x14ac:dyDescent="0.25">
      <c r="A63">
        <v>31</v>
      </c>
      <c r="B63">
        <v>11.890733915576353</v>
      </c>
      <c r="C63">
        <v>0.80926608442364589</v>
      </c>
      <c r="D63">
        <v>0.15902878661555514</v>
      </c>
      <c r="F63">
        <v>6.0276679841897227</v>
      </c>
      <c r="G63">
        <v>10.5</v>
      </c>
    </row>
    <row r="64" spans="1:7" x14ac:dyDescent="0.25">
      <c r="A64">
        <v>32</v>
      </c>
      <c r="B64">
        <v>19.282298756285563</v>
      </c>
      <c r="C64">
        <v>-4.782298756285563</v>
      </c>
      <c r="D64">
        <v>-0.93976898709008827</v>
      </c>
      <c r="F64">
        <v>6.2252964426877471</v>
      </c>
      <c r="G64">
        <v>10.8</v>
      </c>
    </row>
    <row r="65" spans="1:7" x14ac:dyDescent="0.25">
      <c r="A65">
        <v>33</v>
      </c>
      <c r="B65">
        <v>9.3793435524370246</v>
      </c>
      <c r="C65">
        <v>3.8206564475629747</v>
      </c>
      <c r="D65">
        <v>0.75079676589135957</v>
      </c>
      <c r="F65">
        <v>6.4229249011857705</v>
      </c>
      <c r="G65">
        <v>10.9</v>
      </c>
    </row>
    <row r="66" spans="1:7" x14ac:dyDescent="0.25">
      <c r="A66">
        <v>34</v>
      </c>
      <c r="B66">
        <v>14.680628090276763</v>
      </c>
      <c r="C66">
        <v>-1.5806280902767629</v>
      </c>
      <c r="D66">
        <v>-0.31060904704315712</v>
      </c>
      <c r="F66">
        <v>6.620553359683794</v>
      </c>
      <c r="G66">
        <v>10.9</v>
      </c>
    </row>
    <row r="67" spans="1:7" x14ac:dyDescent="0.25">
      <c r="A67">
        <v>35</v>
      </c>
      <c r="B67">
        <v>14.865009562962349</v>
      </c>
      <c r="C67">
        <v>-1.3650095629623493</v>
      </c>
      <c r="D67">
        <v>-0.26823787465544369</v>
      </c>
      <c r="F67">
        <v>6.8181818181818183</v>
      </c>
      <c r="G67">
        <v>11</v>
      </c>
    </row>
    <row r="68" spans="1:7" x14ac:dyDescent="0.25">
      <c r="A68">
        <v>36</v>
      </c>
      <c r="B68">
        <v>22.818303960041277</v>
      </c>
      <c r="C68">
        <v>-3.9183039600412783</v>
      </c>
      <c r="D68">
        <v>-0.76998546751168184</v>
      </c>
      <c r="F68">
        <v>7.0158102766798418</v>
      </c>
      <c r="G68">
        <v>11.3</v>
      </c>
    </row>
    <row r="69" spans="1:7" x14ac:dyDescent="0.25">
      <c r="A69">
        <v>37</v>
      </c>
      <c r="B69">
        <v>21.137786235153978</v>
      </c>
      <c r="C69">
        <v>-1.1377862351539783</v>
      </c>
      <c r="D69">
        <v>-0.22358624423669343</v>
      </c>
      <c r="F69">
        <v>7.2134387351778653</v>
      </c>
      <c r="G69">
        <v>11.5</v>
      </c>
    </row>
    <row r="70" spans="1:7" x14ac:dyDescent="0.25">
      <c r="A70">
        <v>38</v>
      </c>
      <c r="B70">
        <v>22.081387952146734</v>
      </c>
      <c r="C70">
        <v>-1.0813879521467342</v>
      </c>
      <c r="D70">
        <v>-0.21250342402901065</v>
      </c>
      <c r="F70">
        <v>7.4110671936758887</v>
      </c>
      <c r="G70">
        <v>11.7</v>
      </c>
    </row>
    <row r="71" spans="1:7" x14ac:dyDescent="0.25">
      <c r="A71">
        <v>39</v>
      </c>
      <c r="B71">
        <v>21.207604649593023</v>
      </c>
      <c r="C71">
        <v>3.4923953504069765</v>
      </c>
      <c r="D71">
        <v>0.68629021485878061</v>
      </c>
      <c r="F71">
        <v>7.6086956521739131</v>
      </c>
      <c r="G71">
        <v>11.7</v>
      </c>
    </row>
    <row r="72" spans="1:7" x14ac:dyDescent="0.25">
      <c r="A72">
        <v>40</v>
      </c>
      <c r="B72">
        <v>28.455819845512231</v>
      </c>
      <c r="C72">
        <v>2.3441801544877698</v>
      </c>
      <c r="D72">
        <v>0.46065457672300059</v>
      </c>
      <c r="F72">
        <v>7.8063241106719365</v>
      </c>
      <c r="G72">
        <v>11.8</v>
      </c>
    </row>
    <row r="73" spans="1:7" x14ac:dyDescent="0.25">
      <c r="A73">
        <v>41</v>
      </c>
      <c r="B73">
        <v>31.064996765262475</v>
      </c>
      <c r="C73">
        <v>3.835003234737524</v>
      </c>
      <c r="D73">
        <v>0.75361605141451982</v>
      </c>
      <c r="F73">
        <v>8.0039525691699609</v>
      </c>
      <c r="G73">
        <v>11.8</v>
      </c>
    </row>
    <row r="74" spans="1:7" x14ac:dyDescent="0.25">
      <c r="A74">
        <v>42</v>
      </c>
      <c r="B74">
        <v>29.05725720636827</v>
      </c>
      <c r="C74">
        <v>-2.4572572063682685</v>
      </c>
      <c r="D74">
        <v>-0.48287533538413602</v>
      </c>
      <c r="F74">
        <v>8.2015810276679844</v>
      </c>
      <c r="G74">
        <v>11.9</v>
      </c>
    </row>
    <row r="75" spans="1:7" x14ac:dyDescent="0.25">
      <c r="A75">
        <v>43</v>
      </c>
      <c r="B75">
        <v>25.9091102704914</v>
      </c>
      <c r="C75">
        <v>-0.60911027049139932</v>
      </c>
      <c r="D75">
        <v>-0.11969619028370281</v>
      </c>
      <c r="F75">
        <v>8.3992094861660078</v>
      </c>
      <c r="G75">
        <v>11.9</v>
      </c>
    </row>
    <row r="76" spans="1:7" x14ac:dyDescent="0.25">
      <c r="A76">
        <v>44</v>
      </c>
      <c r="B76">
        <v>25.245003429593556</v>
      </c>
      <c r="C76">
        <v>-0.54500342959355663</v>
      </c>
      <c r="D76">
        <v>-0.10709856223779123</v>
      </c>
      <c r="F76">
        <v>8.5968379446640313</v>
      </c>
      <c r="G76">
        <v>12</v>
      </c>
    </row>
    <row r="77" spans="1:7" x14ac:dyDescent="0.25">
      <c r="A77">
        <v>45</v>
      </c>
      <c r="B77">
        <v>24.527509334320587</v>
      </c>
      <c r="C77">
        <v>-3.3275093343205882</v>
      </c>
      <c r="D77">
        <v>-0.65388848250796039</v>
      </c>
      <c r="F77">
        <v>8.7944664031620547</v>
      </c>
      <c r="G77">
        <v>12.1</v>
      </c>
    </row>
    <row r="78" spans="1:7" x14ac:dyDescent="0.25">
      <c r="A78">
        <v>46</v>
      </c>
      <c r="B78">
        <v>22.513677606541762</v>
      </c>
      <c r="C78">
        <v>-3.2136776065417614</v>
      </c>
      <c r="D78">
        <v>-0.63151942257149773</v>
      </c>
      <c r="F78">
        <v>8.9920948616600782</v>
      </c>
      <c r="G78">
        <v>12.3</v>
      </c>
    </row>
    <row r="79" spans="1:7" x14ac:dyDescent="0.25">
      <c r="A79">
        <v>47</v>
      </c>
      <c r="B79">
        <v>20.414603514187061</v>
      </c>
      <c r="C79">
        <v>-0.41460351418706054</v>
      </c>
      <c r="D79">
        <v>-8.1473689626658505E-2</v>
      </c>
      <c r="F79">
        <v>9.1897233201581017</v>
      </c>
      <c r="G79">
        <v>12.5</v>
      </c>
    </row>
    <row r="80" spans="1:7" x14ac:dyDescent="0.25">
      <c r="A80">
        <v>48</v>
      </c>
      <c r="B80">
        <v>20.119513323630791</v>
      </c>
      <c r="C80">
        <v>-3.5195133236307896</v>
      </c>
      <c r="D80">
        <v>-0.69161916470637919</v>
      </c>
      <c r="F80">
        <v>9.3873517786561269</v>
      </c>
      <c r="G80">
        <v>12.6</v>
      </c>
    </row>
    <row r="81" spans="1:7" x14ac:dyDescent="0.25">
      <c r="A81">
        <v>49</v>
      </c>
      <c r="B81">
        <v>10.924400686702761</v>
      </c>
      <c r="C81">
        <v>3.4755993132972396</v>
      </c>
      <c r="D81">
        <v>0.68298962750818926</v>
      </c>
      <c r="F81">
        <v>9.5849802371541504</v>
      </c>
      <c r="G81">
        <v>12.7</v>
      </c>
    </row>
    <row r="82" spans="1:7" x14ac:dyDescent="0.25">
      <c r="A82">
        <v>50</v>
      </c>
      <c r="B82">
        <v>19.484610360321348</v>
      </c>
      <c r="C82">
        <v>-8.4610360321349276E-2</v>
      </c>
      <c r="D82">
        <v>-1.6626772326177486E-2</v>
      </c>
      <c r="F82">
        <v>9.7826086956521738</v>
      </c>
      <c r="G82">
        <v>12.7</v>
      </c>
    </row>
    <row r="83" spans="1:7" x14ac:dyDescent="0.25">
      <c r="A83">
        <v>51</v>
      </c>
      <c r="B83">
        <v>22.954418551411401</v>
      </c>
      <c r="C83">
        <v>-3.2544185514114012</v>
      </c>
      <c r="D83">
        <v>-0.63952542103466614</v>
      </c>
      <c r="F83">
        <v>9.9802371541501973</v>
      </c>
      <c r="G83">
        <v>12.7</v>
      </c>
    </row>
    <row r="84" spans="1:7" x14ac:dyDescent="0.25">
      <c r="A84">
        <v>52</v>
      </c>
      <c r="B84">
        <v>26.674803540635089</v>
      </c>
      <c r="C84">
        <v>-6.1748035406350894</v>
      </c>
      <c r="D84">
        <v>-1.2134099445869968</v>
      </c>
      <c r="F84">
        <v>10.177865612648221</v>
      </c>
      <c r="G84">
        <v>12.8</v>
      </c>
    </row>
    <row r="85" spans="1:7" x14ac:dyDescent="0.25">
      <c r="A85">
        <v>53</v>
      </c>
      <c r="B85">
        <v>29.329236971294886</v>
      </c>
      <c r="C85">
        <v>-4.3292369712948862</v>
      </c>
      <c r="D85">
        <v>-0.85073786702250465</v>
      </c>
      <c r="F85">
        <v>10.375494071146244</v>
      </c>
      <c r="G85">
        <v>13</v>
      </c>
    </row>
    <row r="86" spans="1:7" x14ac:dyDescent="0.25">
      <c r="A86">
        <v>54</v>
      </c>
      <c r="B86">
        <v>25.585840793572775</v>
      </c>
      <c r="C86">
        <v>-2.1858407935727762</v>
      </c>
      <c r="D86">
        <v>-0.42953932683862256</v>
      </c>
      <c r="F86">
        <v>10.573122529644268</v>
      </c>
      <c r="G86">
        <v>13.1</v>
      </c>
    </row>
    <row r="87" spans="1:7" x14ac:dyDescent="0.25">
      <c r="A87">
        <v>55</v>
      </c>
      <c r="B87">
        <v>13.885382808736155</v>
      </c>
      <c r="C87">
        <v>5.0146171912638433</v>
      </c>
      <c r="D87">
        <v>0.98542185644186997</v>
      </c>
      <c r="F87">
        <v>10.770750988142293</v>
      </c>
      <c r="G87">
        <v>13.1</v>
      </c>
    </row>
    <row r="88" spans="1:7" x14ac:dyDescent="0.25">
      <c r="A88">
        <v>56</v>
      </c>
      <c r="B88">
        <v>32.026970400404615</v>
      </c>
      <c r="C88">
        <v>3.3730295995953838</v>
      </c>
      <c r="D88">
        <v>0.66283366468277571</v>
      </c>
      <c r="F88">
        <v>10.968379446640316</v>
      </c>
      <c r="G88">
        <v>13.1</v>
      </c>
    </row>
    <row r="89" spans="1:7" x14ac:dyDescent="0.25">
      <c r="A89">
        <v>57</v>
      </c>
      <c r="B89">
        <v>26.905012228891636</v>
      </c>
      <c r="C89">
        <v>-2.2050122288916363</v>
      </c>
      <c r="D89">
        <v>-0.43330670342231847</v>
      </c>
      <c r="F89">
        <v>11.16600790513834</v>
      </c>
      <c r="G89">
        <v>13.1</v>
      </c>
    </row>
    <row r="90" spans="1:7" x14ac:dyDescent="0.25">
      <c r="A90">
        <v>58</v>
      </c>
      <c r="B90">
        <v>33.806029508255541</v>
      </c>
      <c r="C90">
        <v>-2.2060295082555399</v>
      </c>
      <c r="D90">
        <v>-0.43350660887493098</v>
      </c>
      <c r="F90">
        <v>11.363636363636363</v>
      </c>
      <c r="G90">
        <v>13.2</v>
      </c>
    </row>
    <row r="91" spans="1:7" x14ac:dyDescent="0.25">
      <c r="A91">
        <v>59</v>
      </c>
      <c r="B91">
        <v>24.384831318367908</v>
      </c>
      <c r="C91">
        <v>-1.0848313183679075</v>
      </c>
      <c r="D91">
        <v>-0.21318007953523538</v>
      </c>
      <c r="F91">
        <v>11.561264822134387</v>
      </c>
      <c r="G91">
        <v>13.3</v>
      </c>
    </row>
    <row r="92" spans="1:7" x14ac:dyDescent="0.25">
      <c r="A92">
        <v>60</v>
      </c>
      <c r="B92">
        <v>22.540042852093777</v>
      </c>
      <c r="C92">
        <v>-2.9400428520937751</v>
      </c>
      <c r="D92">
        <v>-0.57774748795903919</v>
      </c>
      <c r="F92">
        <v>11.75889328063241</v>
      </c>
      <c r="G92">
        <v>13.3</v>
      </c>
    </row>
    <row r="93" spans="1:7" x14ac:dyDescent="0.25">
      <c r="A93">
        <v>61</v>
      </c>
      <c r="B93">
        <v>20.148881158150836</v>
      </c>
      <c r="C93">
        <v>-1.4488811581508365</v>
      </c>
      <c r="D93">
        <v>-0.28471947232901407</v>
      </c>
      <c r="F93">
        <v>11.956521739130434</v>
      </c>
      <c r="G93">
        <v>13.3</v>
      </c>
    </row>
    <row r="94" spans="1:7" x14ac:dyDescent="0.25">
      <c r="A94">
        <v>62</v>
      </c>
      <c r="B94">
        <v>21.125158818972153</v>
      </c>
      <c r="C94">
        <v>-5.1251588189721531</v>
      </c>
      <c r="D94">
        <v>-1.0071443791860188</v>
      </c>
      <c r="F94">
        <v>12.154150197628459</v>
      </c>
      <c r="G94">
        <v>13.4</v>
      </c>
    </row>
    <row r="95" spans="1:7" x14ac:dyDescent="0.25">
      <c r="A95">
        <v>63</v>
      </c>
      <c r="B95">
        <v>27.334770353134701</v>
      </c>
      <c r="C95">
        <v>-5.1347703531347015</v>
      </c>
      <c r="D95">
        <v>-1.0090331406759714</v>
      </c>
      <c r="F95">
        <v>12.351778656126482</v>
      </c>
      <c r="G95">
        <v>13.4</v>
      </c>
    </row>
    <row r="96" spans="1:7" x14ac:dyDescent="0.25">
      <c r="A96">
        <v>64</v>
      </c>
      <c r="B96">
        <v>25.676637088235523</v>
      </c>
      <c r="C96">
        <v>-0.67663708823552327</v>
      </c>
      <c r="D96">
        <v>-0.13296587759242748</v>
      </c>
      <c r="F96">
        <v>12.549407114624506</v>
      </c>
      <c r="G96">
        <v>13.4</v>
      </c>
    </row>
    <row r="97" spans="1:7" x14ac:dyDescent="0.25">
      <c r="A97">
        <v>65</v>
      </c>
      <c r="B97">
        <v>29.312060236431115</v>
      </c>
      <c r="C97">
        <v>3.6879397635688846</v>
      </c>
      <c r="D97">
        <v>0.72471662534741021</v>
      </c>
      <c r="F97">
        <v>12.747035573122529</v>
      </c>
      <c r="G97">
        <v>13.4</v>
      </c>
    </row>
    <row r="98" spans="1:7" x14ac:dyDescent="0.25">
      <c r="A98">
        <v>66</v>
      </c>
      <c r="B98">
        <v>28.554906532664781</v>
      </c>
      <c r="C98">
        <v>-5.0549065326647806</v>
      </c>
      <c r="D98">
        <v>-0.9933391103585395</v>
      </c>
      <c r="F98">
        <v>12.944664031620553</v>
      </c>
      <c r="G98">
        <v>13.5</v>
      </c>
    </row>
    <row r="99" spans="1:7" x14ac:dyDescent="0.25">
      <c r="A99">
        <v>67</v>
      </c>
      <c r="B99">
        <v>23.545972317323326</v>
      </c>
      <c r="C99">
        <v>-4.1459723173233272</v>
      </c>
      <c r="D99">
        <v>-0.81472455062191307</v>
      </c>
      <c r="F99">
        <v>13.142292490118576</v>
      </c>
      <c r="G99">
        <v>13.5</v>
      </c>
    </row>
    <row r="100" spans="1:7" x14ac:dyDescent="0.25">
      <c r="A100">
        <v>68</v>
      </c>
      <c r="B100">
        <v>21.92393068400613</v>
      </c>
      <c r="C100">
        <v>7.6069315993869679E-2</v>
      </c>
      <c r="D100">
        <v>1.4948372672501029E-2</v>
      </c>
      <c r="F100">
        <v>13.3399209486166</v>
      </c>
      <c r="G100">
        <v>13.6</v>
      </c>
    </row>
    <row r="101" spans="1:7" x14ac:dyDescent="0.25">
      <c r="A101">
        <v>69</v>
      </c>
      <c r="B101">
        <v>18.257279049266437</v>
      </c>
      <c r="C101">
        <v>-0.85727904926643816</v>
      </c>
      <c r="D101">
        <v>-0.16846380890022494</v>
      </c>
      <c r="F101">
        <v>13.537549407114625</v>
      </c>
      <c r="G101">
        <v>13.6</v>
      </c>
    </row>
    <row r="102" spans="1:7" x14ac:dyDescent="0.25">
      <c r="A102">
        <v>70</v>
      </c>
      <c r="B102">
        <v>21.831761047593059</v>
      </c>
      <c r="C102">
        <v>-0.93176104759306</v>
      </c>
      <c r="D102">
        <v>-0.18310025795766971</v>
      </c>
      <c r="F102">
        <v>13.735177865612648</v>
      </c>
      <c r="G102">
        <v>13.8</v>
      </c>
    </row>
    <row r="103" spans="1:7" x14ac:dyDescent="0.25">
      <c r="A103">
        <v>71</v>
      </c>
      <c r="B103">
        <v>25.285687305182794</v>
      </c>
      <c r="C103">
        <v>-1.0856873051827947</v>
      </c>
      <c r="D103">
        <v>-0.21334828940730405</v>
      </c>
      <c r="F103">
        <v>13.932806324110672</v>
      </c>
      <c r="G103">
        <v>13.8</v>
      </c>
    </row>
    <row r="104" spans="1:7" x14ac:dyDescent="0.25">
      <c r="A104">
        <v>72</v>
      </c>
      <c r="B104">
        <v>21.648576272417131</v>
      </c>
      <c r="C104">
        <v>5.1423727582868395E-2</v>
      </c>
      <c r="D104">
        <v>1.0105270884515851E-2</v>
      </c>
      <c r="F104">
        <v>14.130434782608695</v>
      </c>
      <c r="G104">
        <v>13.8</v>
      </c>
    </row>
    <row r="105" spans="1:7" x14ac:dyDescent="0.25">
      <c r="A105">
        <v>73</v>
      </c>
      <c r="B105">
        <v>24.413358234731586</v>
      </c>
      <c r="C105">
        <v>-1.6133582347315851</v>
      </c>
      <c r="D105">
        <v>-0.31704084402388588</v>
      </c>
      <c r="F105">
        <v>14.328063241106719</v>
      </c>
      <c r="G105">
        <v>13.8</v>
      </c>
    </row>
    <row r="106" spans="1:7" x14ac:dyDescent="0.25">
      <c r="A106">
        <v>74</v>
      </c>
      <c r="B106">
        <v>23.991163929203797</v>
      </c>
      <c r="C106">
        <v>-0.59116392920379823</v>
      </c>
      <c r="D106">
        <v>-0.11616955678937019</v>
      </c>
      <c r="F106">
        <v>14.525691699604742</v>
      </c>
      <c r="G106">
        <v>13.8</v>
      </c>
    </row>
    <row r="107" spans="1:7" x14ac:dyDescent="0.25">
      <c r="A107">
        <v>75</v>
      </c>
      <c r="B107">
        <v>24.187683483453259</v>
      </c>
      <c r="C107">
        <v>-8.7683483453258049E-2</v>
      </c>
      <c r="D107">
        <v>-1.723067140485407E-2</v>
      </c>
      <c r="F107">
        <v>14.723320158102766</v>
      </c>
      <c r="G107">
        <v>13.9</v>
      </c>
    </row>
    <row r="108" spans="1:7" x14ac:dyDescent="0.25">
      <c r="A108">
        <v>76</v>
      </c>
      <c r="B108">
        <v>24.303057642243324</v>
      </c>
      <c r="C108">
        <v>-2.9030576422433256</v>
      </c>
      <c r="D108">
        <v>-0.57047952855922379</v>
      </c>
      <c r="F108">
        <v>14.920948616600791</v>
      </c>
      <c r="G108">
        <v>13.9</v>
      </c>
    </row>
    <row r="109" spans="1:7" x14ac:dyDescent="0.25">
      <c r="A109">
        <v>77</v>
      </c>
      <c r="B109">
        <v>23.157030996942748</v>
      </c>
      <c r="C109">
        <v>-3.1570309969427477</v>
      </c>
      <c r="D109">
        <v>-0.62038780373338476</v>
      </c>
      <c r="F109">
        <v>15.118577075098814</v>
      </c>
      <c r="G109">
        <v>14</v>
      </c>
    </row>
    <row r="110" spans="1:7" x14ac:dyDescent="0.25">
      <c r="A110">
        <v>78</v>
      </c>
      <c r="B110">
        <v>22.897041214661073</v>
      </c>
      <c r="C110">
        <v>-2.097041214661072</v>
      </c>
      <c r="D110">
        <v>-0.41208933164160655</v>
      </c>
      <c r="F110">
        <v>15.316205533596838</v>
      </c>
      <c r="G110">
        <v>14.1</v>
      </c>
    </row>
    <row r="111" spans="1:7" x14ac:dyDescent="0.25">
      <c r="A111">
        <v>79</v>
      </c>
      <c r="B111">
        <v>22.29745684244471</v>
      </c>
      <c r="C111">
        <v>-1.0974568424447106</v>
      </c>
      <c r="D111">
        <v>-0.21566111984195901</v>
      </c>
      <c r="F111">
        <v>15.513833992094861</v>
      </c>
      <c r="G111">
        <v>14.1</v>
      </c>
    </row>
    <row r="112" spans="1:7" x14ac:dyDescent="0.25">
      <c r="A112">
        <v>80</v>
      </c>
      <c r="B112">
        <v>22.017654059944199</v>
      </c>
      <c r="C112">
        <v>-1.7176540599441985</v>
      </c>
      <c r="D112">
        <v>-0.337536004826828</v>
      </c>
      <c r="F112">
        <v>15.711462450592885</v>
      </c>
      <c r="G112">
        <v>14.1</v>
      </c>
    </row>
    <row r="113" spans="1:7" x14ac:dyDescent="0.25">
      <c r="A113">
        <v>81</v>
      </c>
      <c r="B113">
        <v>28.171543804080045</v>
      </c>
      <c r="C113">
        <v>-0.17154380408004499</v>
      </c>
      <c r="D113">
        <v>-3.3710053515581345E-2</v>
      </c>
      <c r="F113">
        <v>15.909090909090908</v>
      </c>
      <c r="G113">
        <v>14.2</v>
      </c>
    </row>
    <row r="114" spans="1:7" x14ac:dyDescent="0.25">
      <c r="A114">
        <v>82</v>
      </c>
      <c r="B114">
        <v>27.371937265272585</v>
      </c>
      <c r="C114">
        <v>-3.4719372652725866</v>
      </c>
      <c r="D114">
        <v>-0.68226999886552442</v>
      </c>
      <c r="F114">
        <v>16.106719367588934</v>
      </c>
      <c r="G114">
        <v>14.3</v>
      </c>
    </row>
    <row r="115" spans="1:7" x14ac:dyDescent="0.25">
      <c r="A115">
        <v>83</v>
      </c>
      <c r="B115">
        <v>25.158425419260293</v>
      </c>
      <c r="C115">
        <v>-0.3584254192602927</v>
      </c>
      <c r="D115">
        <v>-7.0434138553737841E-2</v>
      </c>
      <c r="F115">
        <v>16.304347826086957</v>
      </c>
      <c r="G115">
        <v>14.3</v>
      </c>
    </row>
    <row r="116" spans="1:7" x14ac:dyDescent="0.25">
      <c r="A116">
        <v>84</v>
      </c>
      <c r="B116">
        <v>24.671541726028799</v>
      </c>
      <c r="C116">
        <v>-1.7715417260288007</v>
      </c>
      <c r="D116">
        <v>-0.34812546398732369</v>
      </c>
      <c r="F116">
        <v>16.50197628458498</v>
      </c>
      <c r="G116">
        <v>14.4</v>
      </c>
    </row>
    <row r="117" spans="1:7" x14ac:dyDescent="0.25">
      <c r="A117">
        <v>85</v>
      </c>
      <c r="B117">
        <v>24.979400764982667</v>
      </c>
      <c r="C117">
        <v>-1.0794007649826689</v>
      </c>
      <c r="D117">
        <v>-0.21211292210441265</v>
      </c>
      <c r="F117">
        <v>16.699604743083004</v>
      </c>
      <c r="G117">
        <v>14.4</v>
      </c>
    </row>
    <row r="118" spans="1:7" x14ac:dyDescent="0.25">
      <c r="A118">
        <v>86</v>
      </c>
      <c r="B118">
        <v>28.113098288176481</v>
      </c>
      <c r="C118">
        <v>-1.5130982881764794</v>
      </c>
      <c r="D118">
        <v>-0.29733877327894143</v>
      </c>
      <c r="F118">
        <v>16.897233201581027</v>
      </c>
      <c r="G118">
        <v>14.5</v>
      </c>
    </row>
    <row r="119" spans="1:7" x14ac:dyDescent="0.25">
      <c r="A119">
        <v>87</v>
      </c>
      <c r="B119">
        <v>21.389089704175788</v>
      </c>
      <c r="C119">
        <v>1.1109102958242119</v>
      </c>
      <c r="D119">
        <v>0.21830485644220804</v>
      </c>
      <c r="F119">
        <v>17.094861660079051</v>
      </c>
      <c r="G119">
        <v>14.5</v>
      </c>
    </row>
    <row r="120" spans="1:7" x14ac:dyDescent="0.25">
      <c r="A120">
        <v>88</v>
      </c>
      <c r="B120">
        <v>24.717879646682363</v>
      </c>
      <c r="C120">
        <v>-2.5178796466823634</v>
      </c>
      <c r="D120">
        <v>-0.49478824426587975</v>
      </c>
      <c r="F120">
        <v>17.292490118577074</v>
      </c>
      <c r="G120">
        <v>14.5</v>
      </c>
    </row>
    <row r="121" spans="1:7" x14ac:dyDescent="0.25">
      <c r="A121">
        <v>89</v>
      </c>
      <c r="B121">
        <v>31.018025883136701</v>
      </c>
      <c r="C121">
        <v>-7.4180258831366999</v>
      </c>
      <c r="D121">
        <v>-1.4577154263398688</v>
      </c>
      <c r="F121">
        <v>17.490118577075098</v>
      </c>
      <c r="G121">
        <v>14.6</v>
      </c>
    </row>
    <row r="122" spans="1:7" x14ac:dyDescent="0.25">
      <c r="A122">
        <v>90</v>
      </c>
      <c r="B122">
        <v>30.16267900330023</v>
      </c>
      <c r="C122">
        <v>-1.4626790033002308</v>
      </c>
      <c r="D122">
        <v>-0.28743088531696875</v>
      </c>
      <c r="F122">
        <v>17.687747035573121</v>
      </c>
      <c r="G122">
        <v>14.6</v>
      </c>
    </row>
    <row r="123" spans="1:7" x14ac:dyDescent="0.25">
      <c r="A123">
        <v>91</v>
      </c>
      <c r="B123">
        <v>25.53521207780965</v>
      </c>
      <c r="C123">
        <v>-2.9352120778096484</v>
      </c>
      <c r="D123">
        <v>-0.57679819305146196</v>
      </c>
      <c r="F123">
        <v>17.885375494071145</v>
      </c>
      <c r="G123">
        <v>14.8</v>
      </c>
    </row>
    <row r="124" spans="1:7" x14ac:dyDescent="0.25">
      <c r="A124">
        <v>92</v>
      </c>
      <c r="B124">
        <v>26.091417058905655</v>
      </c>
      <c r="C124">
        <v>-4.0914170589056553</v>
      </c>
      <c r="D124">
        <v>-0.80400390296763846</v>
      </c>
      <c r="F124">
        <v>18.083003952569168</v>
      </c>
      <c r="G124">
        <v>14.9</v>
      </c>
    </row>
    <row r="125" spans="1:7" x14ac:dyDescent="0.25">
      <c r="A125">
        <v>93</v>
      </c>
      <c r="B125">
        <v>27.869356178427932</v>
      </c>
      <c r="C125">
        <v>-4.9693561784279332</v>
      </c>
      <c r="D125">
        <v>-0.97652761993446457</v>
      </c>
      <c r="F125">
        <v>18.280632411067192</v>
      </c>
      <c r="G125">
        <v>14.9</v>
      </c>
    </row>
    <row r="126" spans="1:7" x14ac:dyDescent="0.25">
      <c r="A126">
        <v>94</v>
      </c>
      <c r="B126">
        <v>27.124418283820695</v>
      </c>
      <c r="C126">
        <v>-2.1244182838206953</v>
      </c>
      <c r="D126">
        <v>-0.41746919640221342</v>
      </c>
      <c r="F126">
        <v>18.478260869565219</v>
      </c>
      <c r="G126">
        <v>14.9</v>
      </c>
    </row>
    <row r="127" spans="1:7" x14ac:dyDescent="0.25">
      <c r="A127">
        <v>95</v>
      </c>
      <c r="B127">
        <v>26.068580716043932</v>
      </c>
      <c r="C127">
        <v>-5.468580716043931</v>
      </c>
      <c r="D127">
        <v>-1.0746301772933653</v>
      </c>
      <c r="F127">
        <v>18.675889328063242</v>
      </c>
      <c r="G127">
        <v>15</v>
      </c>
    </row>
    <row r="128" spans="1:7" x14ac:dyDescent="0.25">
      <c r="A128">
        <v>96</v>
      </c>
      <c r="B128">
        <v>27.798748687076746</v>
      </c>
      <c r="C128">
        <v>0.60125131292325307</v>
      </c>
      <c r="D128">
        <v>0.11815182742186914</v>
      </c>
      <c r="F128">
        <v>18.873517786561266</v>
      </c>
      <c r="G128">
        <v>15</v>
      </c>
    </row>
    <row r="129" spans="1:7" x14ac:dyDescent="0.25">
      <c r="A129">
        <v>97</v>
      </c>
      <c r="B129">
        <v>23.251327612181548</v>
      </c>
      <c r="C129">
        <v>-1.8513276121815494</v>
      </c>
      <c r="D129">
        <v>-0.3638041794409127</v>
      </c>
      <c r="F129">
        <v>19.071146245059289</v>
      </c>
      <c r="G129">
        <v>15</v>
      </c>
    </row>
    <row r="130" spans="1:7" x14ac:dyDescent="0.25">
      <c r="A130">
        <v>98</v>
      </c>
      <c r="B130">
        <v>35.871062202495956</v>
      </c>
      <c r="C130">
        <v>2.8289377975040466</v>
      </c>
      <c r="D130">
        <v>0.55591424626222052</v>
      </c>
      <c r="F130">
        <v>19.268774703557312</v>
      </c>
      <c r="G130">
        <v>15.1</v>
      </c>
    </row>
    <row r="131" spans="1:7" x14ac:dyDescent="0.25">
      <c r="A131">
        <v>99</v>
      </c>
      <c r="B131">
        <v>33.831305212020766</v>
      </c>
      <c r="C131">
        <v>9.9686947879792314</v>
      </c>
      <c r="D131">
        <v>1.9589470840140213</v>
      </c>
      <c r="F131">
        <v>19.466403162055336</v>
      </c>
      <c r="G131">
        <v>15.2</v>
      </c>
    </row>
    <row r="132" spans="1:7" x14ac:dyDescent="0.25">
      <c r="A132">
        <v>100</v>
      </c>
      <c r="B132">
        <v>31.359579256374111</v>
      </c>
      <c r="C132">
        <v>1.8404207436258915</v>
      </c>
      <c r="D132">
        <v>0.36166087193604307</v>
      </c>
      <c r="F132">
        <v>19.664031620553359</v>
      </c>
      <c r="G132">
        <v>15.2</v>
      </c>
    </row>
    <row r="133" spans="1:7" x14ac:dyDescent="0.25">
      <c r="A133">
        <v>101</v>
      </c>
      <c r="B133">
        <v>23.306379290442003</v>
      </c>
      <c r="C133">
        <v>4.1936207095579974</v>
      </c>
      <c r="D133">
        <v>0.82408793078464204</v>
      </c>
      <c r="F133">
        <v>19.861660079051383</v>
      </c>
      <c r="G133">
        <v>15.2</v>
      </c>
    </row>
    <row r="134" spans="1:7" x14ac:dyDescent="0.25">
      <c r="A134">
        <v>102</v>
      </c>
      <c r="B134">
        <v>24.372127439764569</v>
      </c>
      <c r="C134">
        <v>2.1278725602354314</v>
      </c>
      <c r="D134">
        <v>0.41814799586933976</v>
      </c>
      <c r="F134">
        <v>20.059288537549406</v>
      </c>
      <c r="G134">
        <v>15.3</v>
      </c>
    </row>
    <row r="135" spans="1:7" x14ac:dyDescent="0.25">
      <c r="A135">
        <v>103</v>
      </c>
      <c r="B135">
        <v>21.556164681783979</v>
      </c>
      <c r="C135">
        <v>-2.956164681783978</v>
      </c>
      <c r="D135">
        <v>-0.58091558688595957</v>
      </c>
      <c r="F135">
        <v>20.25691699604743</v>
      </c>
      <c r="G135">
        <v>15.4</v>
      </c>
    </row>
    <row r="136" spans="1:7" x14ac:dyDescent="0.25">
      <c r="A136">
        <v>104</v>
      </c>
      <c r="B136">
        <v>18.858304701980412</v>
      </c>
      <c r="C136">
        <v>0.44169529801958873</v>
      </c>
      <c r="D136">
        <v>8.6797492999941189E-2</v>
      </c>
      <c r="F136">
        <v>20.454545454545453</v>
      </c>
      <c r="G136">
        <v>15.4</v>
      </c>
    </row>
    <row r="137" spans="1:7" x14ac:dyDescent="0.25">
      <c r="A137">
        <v>105</v>
      </c>
      <c r="B137">
        <v>19.697673517231934</v>
      </c>
      <c r="C137">
        <v>0.40232648276806771</v>
      </c>
      <c r="D137">
        <v>7.9061131572660773E-2</v>
      </c>
      <c r="F137">
        <v>20.652173913043477</v>
      </c>
      <c r="G137">
        <v>15.6</v>
      </c>
    </row>
    <row r="138" spans="1:7" x14ac:dyDescent="0.25">
      <c r="A138">
        <v>106</v>
      </c>
      <c r="B138">
        <v>15.865213387569197</v>
      </c>
      <c r="C138">
        <v>3.634786612430803</v>
      </c>
      <c r="D138">
        <v>0.71427150563588493</v>
      </c>
      <c r="F138">
        <v>20.8498023715415</v>
      </c>
      <c r="G138">
        <v>15.6</v>
      </c>
    </row>
    <row r="139" spans="1:7" x14ac:dyDescent="0.25">
      <c r="A139">
        <v>107</v>
      </c>
      <c r="B139">
        <v>14.317575793418735</v>
      </c>
      <c r="C139">
        <v>5.1824242065812651</v>
      </c>
      <c r="D139">
        <v>1.018397594020831</v>
      </c>
      <c r="F139">
        <v>21.047430830039524</v>
      </c>
      <c r="G139">
        <v>15.6</v>
      </c>
    </row>
    <row r="140" spans="1:7" x14ac:dyDescent="0.25">
      <c r="A140">
        <v>108</v>
      </c>
      <c r="B140">
        <v>17.886389209435208</v>
      </c>
      <c r="C140">
        <v>2.5136107905647904</v>
      </c>
      <c r="D140">
        <v>0.49394937183358512</v>
      </c>
      <c r="F140">
        <v>21.245059288537551</v>
      </c>
      <c r="G140">
        <v>15.6</v>
      </c>
    </row>
    <row r="141" spans="1:7" x14ac:dyDescent="0.25">
      <c r="A141">
        <v>109</v>
      </c>
      <c r="B141">
        <v>21.123423645714524</v>
      </c>
      <c r="C141">
        <v>-1.3234236457145236</v>
      </c>
      <c r="D141">
        <v>-0.26006583076591555</v>
      </c>
      <c r="F141">
        <v>21.442687747035574</v>
      </c>
      <c r="G141">
        <v>15.6</v>
      </c>
    </row>
    <row r="142" spans="1:7" x14ac:dyDescent="0.25">
      <c r="A142">
        <v>110</v>
      </c>
      <c r="B142">
        <v>17.77619885171147</v>
      </c>
      <c r="C142">
        <v>1.6238011482885284</v>
      </c>
      <c r="D142">
        <v>0.31909297978449247</v>
      </c>
      <c r="F142">
        <v>21.640316205533598</v>
      </c>
      <c r="G142">
        <v>15.7</v>
      </c>
    </row>
    <row r="143" spans="1:7" x14ac:dyDescent="0.25">
      <c r="A143">
        <v>111</v>
      </c>
      <c r="B143">
        <v>18.064365666132396</v>
      </c>
      <c r="C143">
        <v>3.6356343338676034</v>
      </c>
      <c r="D143">
        <v>0.71443809127944169</v>
      </c>
      <c r="F143">
        <v>21.837944664031621</v>
      </c>
      <c r="G143">
        <v>16</v>
      </c>
    </row>
    <row r="144" spans="1:7" x14ac:dyDescent="0.25">
      <c r="A144">
        <v>112</v>
      </c>
      <c r="B144">
        <v>25.816656240676853</v>
      </c>
      <c r="C144">
        <v>-3.016656240676852</v>
      </c>
      <c r="D144">
        <v>-0.59280277627443911</v>
      </c>
      <c r="F144">
        <v>22.035573122529645</v>
      </c>
      <c r="G144">
        <v>16.100000000000001</v>
      </c>
    </row>
    <row r="145" spans="1:7" x14ac:dyDescent="0.25">
      <c r="A145">
        <v>113</v>
      </c>
      <c r="B145">
        <v>19.193672674871802</v>
      </c>
      <c r="C145">
        <v>-0.39367267487180158</v>
      </c>
      <c r="D145">
        <v>-7.736057276285048E-2</v>
      </c>
      <c r="F145">
        <v>22.233201581027668</v>
      </c>
      <c r="G145">
        <v>16.100000000000001</v>
      </c>
    </row>
    <row r="146" spans="1:7" x14ac:dyDescent="0.25">
      <c r="A146">
        <v>114</v>
      </c>
      <c r="B146">
        <v>19.512214521776954</v>
      </c>
      <c r="C146">
        <v>-0.81221452177695497</v>
      </c>
      <c r="D146">
        <v>-0.1596081837059975</v>
      </c>
      <c r="F146">
        <v>22.430830039525691</v>
      </c>
      <c r="G146">
        <v>16.100000000000001</v>
      </c>
    </row>
    <row r="147" spans="1:7" x14ac:dyDescent="0.25">
      <c r="A147">
        <v>115</v>
      </c>
      <c r="B147">
        <v>23.476163290437384</v>
      </c>
      <c r="C147">
        <v>-4.976163290437384</v>
      </c>
      <c r="D147">
        <v>-0.97786528474466117</v>
      </c>
      <c r="F147">
        <v>22.628458498023715</v>
      </c>
      <c r="G147">
        <v>16.2</v>
      </c>
    </row>
    <row r="148" spans="1:7" x14ac:dyDescent="0.25">
      <c r="A148">
        <v>116</v>
      </c>
      <c r="B148">
        <v>19.182585236584515</v>
      </c>
      <c r="C148">
        <v>-0.88258523658451438</v>
      </c>
      <c r="D148">
        <v>-0.17343672490463871</v>
      </c>
      <c r="F148">
        <v>22.826086956521738</v>
      </c>
      <c r="G148">
        <v>16.2</v>
      </c>
    </row>
    <row r="149" spans="1:7" x14ac:dyDescent="0.25">
      <c r="A149">
        <v>117</v>
      </c>
      <c r="B149">
        <v>21.883046596919783</v>
      </c>
      <c r="C149">
        <v>-0.68304659691978387</v>
      </c>
      <c r="D149">
        <v>-0.13422540941821229</v>
      </c>
      <c r="F149">
        <v>23.023715415019762</v>
      </c>
      <c r="G149">
        <v>16.3</v>
      </c>
    </row>
    <row r="150" spans="1:7" x14ac:dyDescent="0.25">
      <c r="A150">
        <v>118</v>
      </c>
      <c r="B150">
        <v>22.562777872431333</v>
      </c>
      <c r="C150">
        <v>-3.3627778724313337</v>
      </c>
      <c r="D150">
        <v>-0.66081909893858815</v>
      </c>
      <c r="F150">
        <v>23.221343873517785</v>
      </c>
      <c r="G150">
        <v>16.399999999999999</v>
      </c>
    </row>
    <row r="151" spans="1:7" x14ac:dyDescent="0.25">
      <c r="A151">
        <v>119</v>
      </c>
      <c r="B151">
        <v>18.820719063686944</v>
      </c>
      <c r="C151">
        <v>1.5792809363130544</v>
      </c>
      <c r="D151">
        <v>0.31034431797028922</v>
      </c>
      <c r="F151">
        <v>23.418972332015809</v>
      </c>
      <c r="G151">
        <v>16.5</v>
      </c>
    </row>
    <row r="152" spans="1:7" x14ac:dyDescent="0.25">
      <c r="A152">
        <v>120</v>
      </c>
      <c r="B152">
        <v>18.813763414580677</v>
      </c>
      <c r="C152">
        <v>0.48623658541932357</v>
      </c>
      <c r="D152">
        <v>9.5550296343379526E-2</v>
      </c>
      <c r="F152">
        <v>23.616600790513832</v>
      </c>
      <c r="G152">
        <v>16.5</v>
      </c>
    </row>
    <row r="153" spans="1:7" x14ac:dyDescent="0.25">
      <c r="A153">
        <v>121</v>
      </c>
      <c r="B153">
        <v>21.786238790497116</v>
      </c>
      <c r="C153">
        <v>0.21376120950288424</v>
      </c>
      <c r="D153">
        <v>4.2006191074876936E-2</v>
      </c>
      <c r="F153">
        <v>23.814229249011856</v>
      </c>
      <c r="G153">
        <v>16.600000000000001</v>
      </c>
    </row>
    <row r="154" spans="1:7" x14ac:dyDescent="0.25">
      <c r="A154">
        <v>122</v>
      </c>
      <c r="B154">
        <v>23.196774140686269</v>
      </c>
      <c r="C154">
        <v>-2.8967741406862686</v>
      </c>
      <c r="D154">
        <v>-0.56924475837973776</v>
      </c>
      <c r="F154">
        <v>24.011857707509883</v>
      </c>
      <c r="G154">
        <v>16.600000000000001</v>
      </c>
    </row>
    <row r="155" spans="1:7" x14ac:dyDescent="0.25">
      <c r="A155">
        <v>123</v>
      </c>
      <c r="B155">
        <v>21.098515442508926</v>
      </c>
      <c r="C155">
        <v>-0.5985154425089263</v>
      </c>
      <c r="D155">
        <v>-0.11761420183653691</v>
      </c>
      <c r="F155">
        <v>24.209486166007906</v>
      </c>
      <c r="G155">
        <v>16.7</v>
      </c>
    </row>
    <row r="156" spans="1:7" x14ac:dyDescent="0.25">
      <c r="A156">
        <v>124</v>
      </c>
      <c r="B156">
        <v>15.920676311462946</v>
      </c>
      <c r="C156">
        <v>1.3793236885370543</v>
      </c>
      <c r="D156">
        <v>0.27105074185131689</v>
      </c>
      <c r="F156">
        <v>24.40711462450593</v>
      </c>
      <c r="G156">
        <v>16.7</v>
      </c>
    </row>
    <row r="157" spans="1:7" x14ac:dyDescent="0.25">
      <c r="A157">
        <v>125</v>
      </c>
      <c r="B157">
        <v>20.812629209968541</v>
      </c>
      <c r="C157">
        <v>-2.0126292099685408</v>
      </c>
      <c r="D157">
        <v>-0.39550153815758798</v>
      </c>
      <c r="F157">
        <v>24.604743083003953</v>
      </c>
      <c r="G157">
        <v>16.8</v>
      </c>
    </row>
    <row r="158" spans="1:7" x14ac:dyDescent="0.25">
      <c r="A158">
        <v>126</v>
      </c>
      <c r="B158">
        <v>22.88443757632556</v>
      </c>
      <c r="C158">
        <v>-1.4844375763255613</v>
      </c>
      <c r="D158">
        <v>-0.29170666003841728</v>
      </c>
      <c r="F158">
        <v>24.802371541501977</v>
      </c>
      <c r="G158">
        <v>16.8</v>
      </c>
    </row>
    <row r="159" spans="1:7" x14ac:dyDescent="0.25">
      <c r="A159">
        <v>127</v>
      </c>
      <c r="B159">
        <v>13.911305934098909</v>
      </c>
      <c r="C159">
        <v>1.7886940659010904</v>
      </c>
      <c r="D159">
        <v>0.35149606835343961</v>
      </c>
      <c r="F159">
        <v>25</v>
      </c>
      <c r="G159">
        <v>17</v>
      </c>
    </row>
    <row r="160" spans="1:7" x14ac:dyDescent="0.25">
      <c r="A160">
        <v>128</v>
      </c>
      <c r="B160">
        <v>14.240838759482012</v>
      </c>
      <c r="C160">
        <v>1.9591612405179877</v>
      </c>
      <c r="D160">
        <v>0.38499455353512629</v>
      </c>
      <c r="F160">
        <v>25.197628458498023</v>
      </c>
      <c r="G160">
        <v>17.100000000000001</v>
      </c>
    </row>
    <row r="161" spans="1:7" x14ac:dyDescent="0.25">
      <c r="A161">
        <v>129</v>
      </c>
      <c r="B161">
        <v>18.299708027906341</v>
      </c>
      <c r="C161">
        <v>-0.2997080279063411</v>
      </c>
      <c r="D161">
        <v>-5.8895590627440028E-2</v>
      </c>
      <c r="F161">
        <v>25.395256916996047</v>
      </c>
      <c r="G161">
        <v>17.100000000000001</v>
      </c>
    </row>
    <row r="162" spans="1:7" x14ac:dyDescent="0.25">
      <c r="A162">
        <v>130</v>
      </c>
      <c r="B162">
        <v>13.053941237968788</v>
      </c>
      <c r="C162">
        <v>1.2460587620312129</v>
      </c>
      <c r="D162">
        <v>0.24486286623346176</v>
      </c>
      <c r="F162">
        <v>25.59288537549407</v>
      </c>
      <c r="G162">
        <v>17.100000000000001</v>
      </c>
    </row>
    <row r="163" spans="1:7" x14ac:dyDescent="0.25">
      <c r="A163">
        <v>131</v>
      </c>
      <c r="B163">
        <v>20.207243044003036</v>
      </c>
      <c r="C163">
        <v>-1.0072430440030367</v>
      </c>
      <c r="D163">
        <v>-0.19793321652524307</v>
      </c>
      <c r="F163">
        <v>25.790513833992094</v>
      </c>
      <c r="G163">
        <v>17.2</v>
      </c>
    </row>
    <row r="164" spans="1:7" x14ac:dyDescent="0.25">
      <c r="A164">
        <v>132</v>
      </c>
      <c r="B164">
        <v>19.74864041778309</v>
      </c>
      <c r="C164">
        <v>-0.14864041778308845</v>
      </c>
      <c r="D164">
        <v>-2.920931166775468E-2</v>
      </c>
      <c r="F164">
        <v>25.988142292490117</v>
      </c>
      <c r="G164">
        <v>17.2</v>
      </c>
    </row>
    <row r="165" spans="1:7" x14ac:dyDescent="0.25">
      <c r="A165">
        <v>133</v>
      </c>
      <c r="B165">
        <v>20.837096430229703</v>
      </c>
      <c r="C165">
        <v>2.1629035697702967</v>
      </c>
      <c r="D165">
        <v>0.42503193558641705</v>
      </c>
      <c r="F165">
        <v>26.185770750988141</v>
      </c>
      <c r="G165">
        <v>17.2</v>
      </c>
    </row>
    <row r="166" spans="1:7" x14ac:dyDescent="0.25">
      <c r="A166">
        <v>134</v>
      </c>
      <c r="B166">
        <v>15.727990455184072</v>
      </c>
      <c r="C166">
        <v>2.6720095448159267</v>
      </c>
      <c r="D166">
        <v>0.52507629309572335</v>
      </c>
      <c r="F166">
        <v>26.383399209486164</v>
      </c>
      <c r="G166">
        <v>17.3</v>
      </c>
    </row>
    <row r="167" spans="1:7" x14ac:dyDescent="0.25">
      <c r="A167">
        <v>135</v>
      </c>
      <c r="B167">
        <v>14.429725221981165</v>
      </c>
      <c r="C167">
        <v>1.1702747780188343</v>
      </c>
      <c r="D167">
        <v>0.22997056411633493</v>
      </c>
      <c r="F167">
        <v>26.581027667984188</v>
      </c>
      <c r="G167">
        <v>17.399999999999999</v>
      </c>
    </row>
    <row r="168" spans="1:7" x14ac:dyDescent="0.25">
      <c r="A168">
        <v>136</v>
      </c>
      <c r="B168">
        <v>16.784022698791205</v>
      </c>
      <c r="C168">
        <v>1.3159773012087967</v>
      </c>
      <c r="D168">
        <v>0.2586025504502571</v>
      </c>
      <c r="F168">
        <v>26.778656126482211</v>
      </c>
      <c r="G168">
        <v>17.399999999999999</v>
      </c>
    </row>
    <row r="169" spans="1:7" x14ac:dyDescent="0.25">
      <c r="A169">
        <v>137</v>
      </c>
      <c r="B169">
        <v>15.493682411041187</v>
      </c>
      <c r="C169">
        <v>1.906317588958812</v>
      </c>
      <c r="D169">
        <v>0.37461025355080663</v>
      </c>
      <c r="F169">
        <v>26.976284584980238</v>
      </c>
      <c r="G169">
        <v>17.399999999999999</v>
      </c>
    </row>
    <row r="170" spans="1:7" x14ac:dyDescent="0.25">
      <c r="A170">
        <v>138</v>
      </c>
      <c r="B170">
        <v>18.925667112140847</v>
      </c>
      <c r="C170">
        <v>-1.8256671121408452</v>
      </c>
      <c r="D170">
        <v>-0.35876163748349471</v>
      </c>
      <c r="F170">
        <v>27.173913043478262</v>
      </c>
      <c r="G170">
        <v>17.5</v>
      </c>
    </row>
    <row r="171" spans="1:7" x14ac:dyDescent="0.25">
      <c r="A171">
        <v>139</v>
      </c>
      <c r="B171">
        <v>12.193056881271213</v>
      </c>
      <c r="C171">
        <v>1.1069431187287879</v>
      </c>
      <c r="D171">
        <v>0.21752526692039631</v>
      </c>
      <c r="F171">
        <v>27.371541501976285</v>
      </c>
      <c r="G171">
        <v>17.5</v>
      </c>
    </row>
    <row r="172" spans="1:7" x14ac:dyDescent="0.25">
      <c r="A172">
        <v>140</v>
      </c>
      <c r="B172">
        <v>15.220005143973006</v>
      </c>
      <c r="C172">
        <v>2.5799948560269943</v>
      </c>
      <c r="D172">
        <v>0.50699449702078536</v>
      </c>
      <c r="F172">
        <v>27.569169960474309</v>
      </c>
      <c r="G172">
        <v>17.5</v>
      </c>
    </row>
    <row r="173" spans="1:7" x14ac:dyDescent="0.25">
      <c r="A173">
        <v>141</v>
      </c>
      <c r="B173">
        <v>12.02158036792251</v>
      </c>
      <c r="C173">
        <v>1.9784196320774896</v>
      </c>
      <c r="D173">
        <v>0.38877901787982455</v>
      </c>
      <c r="F173">
        <v>27.766798418972332</v>
      </c>
      <c r="G173">
        <v>17.600000000000001</v>
      </c>
    </row>
    <row r="174" spans="1:7" x14ac:dyDescent="0.25">
      <c r="A174">
        <v>142</v>
      </c>
      <c r="B174">
        <v>1.0419744766248087</v>
      </c>
      <c r="C174">
        <v>13.358025523375192</v>
      </c>
      <c r="D174">
        <v>2.6249840830471638</v>
      </c>
      <c r="F174">
        <v>27.964426877470355</v>
      </c>
      <c r="G174">
        <v>17.7</v>
      </c>
    </row>
    <row r="175" spans="1:7" x14ac:dyDescent="0.25">
      <c r="A175">
        <v>143</v>
      </c>
      <c r="B175">
        <v>12.085022469533921</v>
      </c>
      <c r="C175">
        <v>1.3149775304660789</v>
      </c>
      <c r="D175">
        <v>0.25840608561481127</v>
      </c>
      <c r="F175">
        <v>28.162055335968379</v>
      </c>
      <c r="G175">
        <v>17.8</v>
      </c>
    </row>
    <row r="176" spans="1:7" x14ac:dyDescent="0.25">
      <c r="A176">
        <v>144</v>
      </c>
      <c r="B176">
        <v>12.441084504864168</v>
      </c>
      <c r="C176">
        <v>3.1589154951358314</v>
      </c>
      <c r="D176">
        <v>0.62075812625992277</v>
      </c>
      <c r="F176">
        <v>28.359683794466402</v>
      </c>
      <c r="G176">
        <v>17.8</v>
      </c>
    </row>
    <row r="177" spans="1:7" x14ac:dyDescent="0.25">
      <c r="A177">
        <v>145</v>
      </c>
      <c r="B177">
        <v>8.3338996384223094</v>
      </c>
      <c r="C177">
        <v>3.4661003615776913</v>
      </c>
      <c r="D177">
        <v>0.68112298958136275</v>
      </c>
      <c r="F177">
        <v>28.557312252964426</v>
      </c>
      <c r="G177">
        <v>17.8</v>
      </c>
    </row>
    <row r="178" spans="1:7" x14ac:dyDescent="0.25">
      <c r="A178">
        <v>146</v>
      </c>
      <c r="B178">
        <v>14.446489181126527</v>
      </c>
      <c r="C178">
        <v>-0.64648918112652609</v>
      </c>
      <c r="D178">
        <v>-0.12704151578013578</v>
      </c>
      <c r="F178">
        <v>28.754940711462449</v>
      </c>
      <c r="G178">
        <v>17.8</v>
      </c>
    </row>
    <row r="179" spans="1:7" x14ac:dyDescent="0.25">
      <c r="A179">
        <v>147</v>
      </c>
      <c r="B179">
        <v>19.445972496044138</v>
      </c>
      <c r="C179">
        <v>-3.8459724960441388</v>
      </c>
      <c r="D179">
        <v>-0.75577161971181517</v>
      </c>
      <c r="F179">
        <v>28.952569169960473</v>
      </c>
      <c r="G179">
        <v>17.8</v>
      </c>
    </row>
    <row r="180" spans="1:7" x14ac:dyDescent="0.25">
      <c r="A180">
        <v>148</v>
      </c>
      <c r="B180">
        <v>8.5703351009306274</v>
      </c>
      <c r="C180">
        <v>6.0296648990693722</v>
      </c>
      <c r="D180">
        <v>1.1848887665672059</v>
      </c>
      <c r="F180">
        <v>29.150197628458496</v>
      </c>
      <c r="G180">
        <v>17.899999999999999</v>
      </c>
    </row>
    <row r="181" spans="1:7" x14ac:dyDescent="0.25">
      <c r="A181">
        <v>149</v>
      </c>
      <c r="B181">
        <v>10.126227658507336</v>
      </c>
      <c r="C181">
        <v>7.6737723414926649</v>
      </c>
      <c r="D181">
        <v>1.5079721339128056</v>
      </c>
      <c r="F181">
        <v>29.34782608695652</v>
      </c>
      <c r="G181">
        <v>18</v>
      </c>
    </row>
    <row r="182" spans="1:7" x14ac:dyDescent="0.25">
      <c r="A182">
        <v>150</v>
      </c>
      <c r="B182">
        <v>15.921913207253727</v>
      </c>
      <c r="C182">
        <v>-0.5219132072537267</v>
      </c>
      <c r="D182">
        <v>-0.10256110526033527</v>
      </c>
      <c r="F182">
        <v>29.545454545454543</v>
      </c>
      <c r="G182">
        <v>18.100000000000001</v>
      </c>
    </row>
    <row r="183" spans="1:7" x14ac:dyDescent="0.25">
      <c r="A183">
        <v>151</v>
      </c>
      <c r="B183">
        <v>22.899252457137059</v>
      </c>
      <c r="C183">
        <v>-1.3992524571370595</v>
      </c>
      <c r="D183">
        <v>-0.2749669419123365</v>
      </c>
      <c r="F183">
        <v>29.74308300395257</v>
      </c>
      <c r="G183">
        <v>18.2</v>
      </c>
    </row>
    <row r="184" spans="1:7" x14ac:dyDescent="0.25">
      <c r="A184">
        <v>152</v>
      </c>
      <c r="B184">
        <v>20.528344572193937</v>
      </c>
      <c r="C184">
        <v>-0.92834457219393585</v>
      </c>
      <c r="D184">
        <v>-0.18242888676384098</v>
      </c>
      <c r="F184">
        <v>29.940711462450594</v>
      </c>
      <c r="G184">
        <v>18.2</v>
      </c>
    </row>
    <row r="185" spans="1:7" x14ac:dyDescent="0.25">
      <c r="A185">
        <v>153</v>
      </c>
      <c r="B185">
        <v>18.934400038193907</v>
      </c>
      <c r="C185">
        <v>-3.6344000381939061</v>
      </c>
      <c r="D185">
        <v>-0.71419553997636476</v>
      </c>
      <c r="F185">
        <v>30.138339920948617</v>
      </c>
      <c r="G185">
        <v>18.2</v>
      </c>
    </row>
    <row r="186" spans="1:7" x14ac:dyDescent="0.25">
      <c r="A186">
        <v>154</v>
      </c>
      <c r="B186">
        <v>20.246075059193124</v>
      </c>
      <c r="C186">
        <v>-0.84607505919312587</v>
      </c>
      <c r="D186">
        <v>-0.16626211407956465</v>
      </c>
      <c r="F186">
        <v>30.335968379446641</v>
      </c>
      <c r="G186">
        <v>18.3</v>
      </c>
    </row>
    <row r="187" spans="1:7" x14ac:dyDescent="0.25">
      <c r="A187">
        <v>155</v>
      </c>
      <c r="B187">
        <v>21.883581734027999</v>
      </c>
      <c r="C187">
        <v>-4.8835817340279988</v>
      </c>
      <c r="D187">
        <v>-0.95967209357781547</v>
      </c>
      <c r="F187">
        <v>30.533596837944664</v>
      </c>
      <c r="G187">
        <v>18.3</v>
      </c>
    </row>
    <row r="188" spans="1:7" x14ac:dyDescent="0.25">
      <c r="A188">
        <v>156</v>
      </c>
      <c r="B188">
        <v>21.576299503576003</v>
      </c>
      <c r="C188">
        <v>-5.9762995035760031</v>
      </c>
      <c r="D188">
        <v>-1.1744019387414557</v>
      </c>
      <c r="F188">
        <v>30.731225296442688</v>
      </c>
      <c r="G188">
        <v>18.399999999999999</v>
      </c>
    </row>
    <row r="189" spans="1:7" x14ac:dyDescent="0.25">
      <c r="A189">
        <v>157</v>
      </c>
      <c r="B189">
        <v>18.049500751747694</v>
      </c>
      <c r="C189">
        <v>-4.9495007517476939</v>
      </c>
      <c r="D189">
        <v>-0.97262583228579347</v>
      </c>
      <c r="F189">
        <v>30.928853754940711</v>
      </c>
      <c r="G189">
        <v>18.399999999999999</v>
      </c>
    </row>
    <row r="190" spans="1:7" x14ac:dyDescent="0.25">
      <c r="A190">
        <v>158</v>
      </c>
      <c r="B190">
        <v>34.710252590756369</v>
      </c>
      <c r="C190">
        <v>6.5897474092436283</v>
      </c>
      <c r="D190">
        <v>1.2949505172224811</v>
      </c>
      <c r="F190">
        <v>31.126482213438734</v>
      </c>
      <c r="G190">
        <v>18.399999999999999</v>
      </c>
    </row>
    <row r="191" spans="1:7" x14ac:dyDescent="0.25">
      <c r="A191">
        <v>159</v>
      </c>
      <c r="B191">
        <v>29.912598534260699</v>
      </c>
      <c r="C191">
        <v>-5.6125985342606981</v>
      </c>
      <c r="D191">
        <v>-1.1029311024437667</v>
      </c>
      <c r="F191">
        <v>31.324110671936758</v>
      </c>
      <c r="G191">
        <v>18.5</v>
      </c>
    </row>
    <row r="192" spans="1:7" x14ac:dyDescent="0.25">
      <c r="A192">
        <v>160</v>
      </c>
      <c r="B192">
        <v>28.425345464740481</v>
      </c>
      <c r="C192">
        <v>-5.1253454647404801</v>
      </c>
      <c r="D192">
        <v>-1.0071810569248185</v>
      </c>
      <c r="F192">
        <v>31.521739130434781</v>
      </c>
      <c r="G192">
        <v>18.5</v>
      </c>
    </row>
    <row r="193" spans="1:7" x14ac:dyDescent="0.25">
      <c r="A193">
        <v>161</v>
      </c>
      <c r="B193">
        <v>31.183364807337689</v>
      </c>
      <c r="C193">
        <v>-4.1833648073376892</v>
      </c>
      <c r="D193">
        <v>-0.82207254460062196</v>
      </c>
      <c r="F193">
        <v>31.719367588932805</v>
      </c>
      <c r="G193">
        <v>18.5</v>
      </c>
    </row>
    <row r="194" spans="1:7" x14ac:dyDescent="0.25">
      <c r="A194">
        <v>162</v>
      </c>
      <c r="B194">
        <v>38.217578596069487</v>
      </c>
      <c r="C194">
        <v>11.782421403930513</v>
      </c>
      <c r="D194">
        <v>2.3153622959433471</v>
      </c>
      <c r="F194">
        <v>31.916996047430828</v>
      </c>
      <c r="G194">
        <v>18.5</v>
      </c>
    </row>
    <row r="195" spans="1:7" x14ac:dyDescent="0.25">
      <c r="A195">
        <v>163</v>
      </c>
      <c r="B195">
        <v>39.917329120837955</v>
      </c>
      <c r="C195">
        <v>10.082670879162045</v>
      </c>
      <c r="D195">
        <v>1.9813445127866549</v>
      </c>
      <c r="F195">
        <v>32.114624505928859</v>
      </c>
      <c r="G195">
        <v>18.600000000000001</v>
      </c>
    </row>
    <row r="196" spans="1:7" x14ac:dyDescent="0.25">
      <c r="A196">
        <v>164</v>
      </c>
      <c r="B196">
        <v>40.947983119819511</v>
      </c>
      <c r="C196">
        <v>9.0520168801804886</v>
      </c>
      <c r="D196">
        <v>1.7788108121494441</v>
      </c>
      <c r="F196">
        <v>32.312252964426882</v>
      </c>
      <c r="G196">
        <v>18.600000000000001</v>
      </c>
    </row>
    <row r="197" spans="1:7" x14ac:dyDescent="0.25">
      <c r="A197">
        <v>165</v>
      </c>
      <c r="B197">
        <v>25.433149958753166</v>
      </c>
      <c r="C197">
        <v>-2.7331499587531667</v>
      </c>
      <c r="D197">
        <v>-0.53709098891550022</v>
      </c>
      <c r="F197">
        <v>32.509881422924906</v>
      </c>
      <c r="G197">
        <v>18.7</v>
      </c>
    </row>
    <row r="198" spans="1:7" x14ac:dyDescent="0.25">
      <c r="A198">
        <v>166</v>
      </c>
      <c r="B198">
        <v>27.85699806142431</v>
      </c>
      <c r="C198">
        <v>-2.85699806142431</v>
      </c>
      <c r="D198">
        <v>-0.56142836554788145</v>
      </c>
      <c r="F198">
        <v>32.707509881422929</v>
      </c>
      <c r="G198">
        <v>18.7</v>
      </c>
    </row>
    <row r="199" spans="1:7" x14ac:dyDescent="0.25">
      <c r="A199">
        <v>167</v>
      </c>
      <c r="B199">
        <v>38.965792352905652</v>
      </c>
      <c r="C199">
        <v>11.034207647094348</v>
      </c>
      <c r="D199">
        <v>2.168330895308952</v>
      </c>
      <c r="F199">
        <v>32.905138339920953</v>
      </c>
      <c r="G199">
        <v>18.7</v>
      </c>
    </row>
    <row r="200" spans="1:7" x14ac:dyDescent="0.25">
      <c r="A200">
        <v>168</v>
      </c>
      <c r="B200">
        <v>24.841640975810805</v>
      </c>
      <c r="C200">
        <v>-1.0416409758108038</v>
      </c>
      <c r="D200">
        <v>-0.20469275020985275</v>
      </c>
      <c r="F200">
        <v>33.102766798418976</v>
      </c>
      <c r="G200">
        <v>18.8</v>
      </c>
    </row>
    <row r="201" spans="1:7" x14ac:dyDescent="0.25">
      <c r="A201">
        <v>169</v>
      </c>
      <c r="B201">
        <v>28.075043429576226</v>
      </c>
      <c r="C201">
        <v>-4.2750434295762254</v>
      </c>
      <c r="D201">
        <v>-0.84008830027579495</v>
      </c>
      <c r="F201">
        <v>33.300395256917</v>
      </c>
      <c r="G201">
        <v>18.8</v>
      </c>
    </row>
    <row r="202" spans="1:7" x14ac:dyDescent="0.25">
      <c r="A202">
        <v>170</v>
      </c>
      <c r="B202">
        <v>27.982330928107849</v>
      </c>
      <c r="C202">
        <v>-5.6823309281078487</v>
      </c>
      <c r="D202">
        <v>-1.1166342072627562</v>
      </c>
      <c r="F202">
        <v>33.498023715415023</v>
      </c>
      <c r="G202">
        <v>18.899999999999999</v>
      </c>
    </row>
    <row r="203" spans="1:7" x14ac:dyDescent="0.25">
      <c r="A203">
        <v>171</v>
      </c>
      <c r="B203">
        <v>24.125150718796149</v>
      </c>
      <c r="C203">
        <v>-6.7251507187961508</v>
      </c>
      <c r="D203">
        <v>-1.321558606250707</v>
      </c>
      <c r="F203">
        <v>33.695652173913047</v>
      </c>
      <c r="G203">
        <v>18.899999999999999</v>
      </c>
    </row>
    <row r="204" spans="1:7" x14ac:dyDescent="0.25">
      <c r="A204">
        <v>172</v>
      </c>
      <c r="B204">
        <v>25.788847246621984</v>
      </c>
      <c r="C204">
        <v>-6.6888472466219824</v>
      </c>
      <c r="D204">
        <v>-1.3144246150444632</v>
      </c>
      <c r="F204">
        <v>33.89328063241107</v>
      </c>
      <c r="G204">
        <v>18.899999999999999</v>
      </c>
    </row>
    <row r="205" spans="1:7" x14ac:dyDescent="0.25">
      <c r="A205">
        <v>173</v>
      </c>
      <c r="B205">
        <v>20.765520283939857</v>
      </c>
      <c r="C205">
        <v>2.3344797160601445</v>
      </c>
      <c r="D205">
        <v>0.45874834466598458</v>
      </c>
      <c r="F205">
        <v>34.090909090909093</v>
      </c>
      <c r="G205">
        <v>18.899999999999999</v>
      </c>
    </row>
    <row r="206" spans="1:7" x14ac:dyDescent="0.25">
      <c r="A206">
        <v>174</v>
      </c>
      <c r="B206">
        <v>27.661972737195939</v>
      </c>
      <c r="C206">
        <v>-4.0619727371959371</v>
      </c>
      <c r="D206">
        <v>-0.79821780264249087</v>
      </c>
      <c r="F206">
        <v>34.288537549407117</v>
      </c>
      <c r="G206">
        <v>19</v>
      </c>
    </row>
    <row r="207" spans="1:7" x14ac:dyDescent="0.25">
      <c r="A207">
        <v>175</v>
      </c>
      <c r="B207">
        <v>24.357030869426033</v>
      </c>
      <c r="C207">
        <v>-1.7570308694260319</v>
      </c>
      <c r="D207">
        <v>-0.34527393719940186</v>
      </c>
      <c r="F207">
        <v>34.48616600790514</v>
      </c>
      <c r="G207">
        <v>19</v>
      </c>
    </row>
    <row r="208" spans="1:7" x14ac:dyDescent="0.25">
      <c r="A208">
        <v>176</v>
      </c>
      <c r="B208">
        <v>28.756648258795185</v>
      </c>
      <c r="C208">
        <v>0.64335174120481398</v>
      </c>
      <c r="D208">
        <v>0.12642497781637763</v>
      </c>
      <c r="F208">
        <v>34.683794466403164</v>
      </c>
      <c r="G208">
        <v>19.100000000000001</v>
      </c>
    </row>
    <row r="209" spans="1:7" x14ac:dyDescent="0.25">
      <c r="A209">
        <v>177</v>
      </c>
      <c r="B209">
        <v>24.169443629082821</v>
      </c>
      <c r="C209">
        <v>-0.96944362908282145</v>
      </c>
      <c r="D209">
        <v>-0.19050525777936178</v>
      </c>
      <c r="F209">
        <v>34.881422924901187</v>
      </c>
      <c r="G209">
        <v>19.100000000000001</v>
      </c>
    </row>
    <row r="210" spans="1:7" x14ac:dyDescent="0.25">
      <c r="A210">
        <v>178</v>
      </c>
      <c r="B210">
        <v>28.673137505872113</v>
      </c>
      <c r="C210">
        <v>-4.0731375058721113</v>
      </c>
      <c r="D210">
        <v>-0.80041179007084073</v>
      </c>
      <c r="F210">
        <v>35.079051383399211</v>
      </c>
      <c r="G210">
        <v>19.100000000000001</v>
      </c>
    </row>
    <row r="211" spans="1:7" x14ac:dyDescent="0.25">
      <c r="A211">
        <v>179</v>
      </c>
      <c r="B211">
        <v>30.461504554832665</v>
      </c>
      <c r="C211">
        <v>-0.56150455483266626</v>
      </c>
      <c r="D211">
        <v>-0.11034119649007899</v>
      </c>
      <c r="F211">
        <v>35.276679841897234</v>
      </c>
      <c r="G211">
        <v>19.100000000000001</v>
      </c>
    </row>
    <row r="212" spans="1:7" x14ac:dyDescent="0.25">
      <c r="A212">
        <v>180</v>
      </c>
      <c r="B212">
        <v>31.46726661296141</v>
      </c>
      <c r="C212">
        <v>5.7327333870385928</v>
      </c>
      <c r="D212">
        <v>1.1265387887600831</v>
      </c>
      <c r="F212">
        <v>35.474308300395258</v>
      </c>
      <c r="G212">
        <v>19.2</v>
      </c>
    </row>
    <row r="213" spans="1:7" x14ac:dyDescent="0.25">
      <c r="A213">
        <v>181</v>
      </c>
      <c r="B213">
        <v>33.694435608513309</v>
      </c>
      <c r="C213">
        <v>6.1055643914866877</v>
      </c>
      <c r="D213">
        <v>1.1998037672279076</v>
      </c>
      <c r="F213">
        <v>35.671936758893281</v>
      </c>
      <c r="G213">
        <v>19.2</v>
      </c>
    </row>
    <row r="214" spans="1:7" x14ac:dyDescent="0.25">
      <c r="A214">
        <v>182</v>
      </c>
      <c r="B214">
        <v>25.197022497147575</v>
      </c>
      <c r="C214">
        <v>11.002977502852428</v>
      </c>
      <c r="D214">
        <v>2.1621938632002129</v>
      </c>
      <c r="F214">
        <v>35.869565217391305</v>
      </c>
      <c r="G214">
        <v>19.3</v>
      </c>
    </row>
    <row r="215" spans="1:7" x14ac:dyDescent="0.25">
      <c r="A215">
        <v>183</v>
      </c>
      <c r="B215">
        <v>33.337539033702683</v>
      </c>
      <c r="C215">
        <v>4.5624609662973157</v>
      </c>
      <c r="D215">
        <v>0.89656868787209387</v>
      </c>
      <c r="F215">
        <v>36.067193675889328</v>
      </c>
      <c r="G215">
        <v>19.3</v>
      </c>
    </row>
    <row r="216" spans="1:7" x14ac:dyDescent="0.25">
      <c r="A216">
        <v>184</v>
      </c>
      <c r="B216">
        <v>30.363469581478018</v>
      </c>
      <c r="C216">
        <v>2.136530418521982</v>
      </c>
      <c r="D216">
        <v>0.41984935062088624</v>
      </c>
      <c r="F216">
        <v>36.264822134387352</v>
      </c>
      <c r="G216">
        <v>19.3</v>
      </c>
    </row>
    <row r="217" spans="1:7" x14ac:dyDescent="0.25">
      <c r="A217">
        <v>185</v>
      </c>
      <c r="B217">
        <v>21.298335031234878</v>
      </c>
      <c r="C217">
        <v>5.101664968765121</v>
      </c>
      <c r="D217">
        <v>1.0025276053420824</v>
      </c>
      <c r="F217">
        <v>36.462450592885375</v>
      </c>
      <c r="G217">
        <v>19.3</v>
      </c>
    </row>
    <row r="218" spans="1:7" x14ac:dyDescent="0.25">
      <c r="A218">
        <v>186</v>
      </c>
      <c r="B218">
        <v>23.445083756952982</v>
      </c>
      <c r="C218">
        <v>6.154916243047019</v>
      </c>
      <c r="D218">
        <v>1.2095018939898368</v>
      </c>
      <c r="F218">
        <v>36.660079051383406</v>
      </c>
      <c r="G218">
        <v>19.3</v>
      </c>
    </row>
    <row r="219" spans="1:7" x14ac:dyDescent="0.25">
      <c r="A219">
        <v>187</v>
      </c>
      <c r="B219">
        <v>35.13630571417923</v>
      </c>
      <c r="C219">
        <v>14.86369428582077</v>
      </c>
      <c r="D219">
        <v>2.9208628810659834</v>
      </c>
      <c r="F219">
        <v>36.857707509881429</v>
      </c>
      <c r="G219">
        <v>19.399999999999999</v>
      </c>
    </row>
    <row r="220" spans="1:7" x14ac:dyDescent="0.25">
      <c r="A220">
        <v>188</v>
      </c>
      <c r="B220">
        <v>29.755548863635624</v>
      </c>
      <c r="C220">
        <v>2.2444511363643755</v>
      </c>
      <c r="D220">
        <v>0.44105683866405382</v>
      </c>
      <c r="F220">
        <v>37.055335968379453</v>
      </c>
      <c r="G220">
        <v>19.399999999999999</v>
      </c>
    </row>
    <row r="221" spans="1:7" x14ac:dyDescent="0.25">
      <c r="A221">
        <v>189</v>
      </c>
      <c r="B221">
        <v>29.85844862922119</v>
      </c>
      <c r="C221">
        <v>-5.8448629221189208E-2</v>
      </c>
      <c r="D221">
        <v>-1.1485733510021058E-2</v>
      </c>
      <c r="F221">
        <v>37.252964426877476</v>
      </c>
      <c r="G221">
        <v>19.399999999999999</v>
      </c>
    </row>
    <row r="222" spans="1:7" x14ac:dyDescent="0.25">
      <c r="A222">
        <v>190</v>
      </c>
      <c r="B222">
        <v>32.512830312226072</v>
      </c>
      <c r="C222">
        <v>2.3871696877739268</v>
      </c>
      <c r="D222">
        <v>0.46910244504128745</v>
      </c>
      <c r="F222">
        <v>37.450592885375499</v>
      </c>
      <c r="G222">
        <v>19.399999999999999</v>
      </c>
    </row>
    <row r="223" spans="1:7" x14ac:dyDescent="0.25">
      <c r="A223">
        <v>191</v>
      </c>
      <c r="B223">
        <v>30.757124797675679</v>
      </c>
      <c r="C223">
        <v>6.2428752023243206</v>
      </c>
      <c r="D223">
        <v>1.226786699117681</v>
      </c>
      <c r="F223">
        <v>37.648221343873523</v>
      </c>
      <c r="G223">
        <v>19.399999999999999</v>
      </c>
    </row>
    <row r="224" spans="1:7" x14ac:dyDescent="0.25">
      <c r="A224">
        <v>192</v>
      </c>
      <c r="B224">
        <v>30.448378005942246</v>
      </c>
      <c r="C224">
        <v>5.162199405775425E-2</v>
      </c>
      <c r="D224">
        <v>1.014423220704563E-2</v>
      </c>
      <c r="F224">
        <v>37.845849802371546</v>
      </c>
      <c r="G224">
        <v>19.399999999999999</v>
      </c>
    </row>
    <row r="225" spans="1:7" x14ac:dyDescent="0.25">
      <c r="A225">
        <v>193</v>
      </c>
      <c r="B225">
        <v>33.298015369669081</v>
      </c>
      <c r="C225">
        <v>3.101984630330918</v>
      </c>
      <c r="D225">
        <v>0.60957064846348508</v>
      </c>
      <c r="F225">
        <v>38.04347826086957</v>
      </c>
      <c r="G225">
        <v>19.5</v>
      </c>
    </row>
    <row r="226" spans="1:7" x14ac:dyDescent="0.25">
      <c r="A226">
        <v>194</v>
      </c>
      <c r="B226">
        <v>30.829526417592156</v>
      </c>
      <c r="C226">
        <v>0.27047358240784547</v>
      </c>
      <c r="D226">
        <v>5.3150733052795204E-2</v>
      </c>
      <c r="F226">
        <v>38.241106719367593</v>
      </c>
      <c r="G226">
        <v>19.5</v>
      </c>
    </row>
    <row r="227" spans="1:7" x14ac:dyDescent="0.25">
      <c r="A227">
        <v>195</v>
      </c>
      <c r="B227">
        <v>30.468067451704069</v>
      </c>
      <c r="C227">
        <v>-1.3680674517040678</v>
      </c>
      <c r="D227">
        <v>-0.26883878002582901</v>
      </c>
      <c r="F227">
        <v>38.438735177865617</v>
      </c>
      <c r="G227">
        <v>19.5</v>
      </c>
    </row>
    <row r="228" spans="1:7" x14ac:dyDescent="0.25">
      <c r="A228">
        <v>196</v>
      </c>
      <c r="B228">
        <v>39.073699085269148</v>
      </c>
      <c r="C228">
        <v>10.926300914730852</v>
      </c>
      <c r="D228">
        <v>2.1471261555506591</v>
      </c>
      <c r="F228">
        <v>38.63636363636364</v>
      </c>
      <c r="G228">
        <v>19.5</v>
      </c>
    </row>
    <row r="229" spans="1:7" x14ac:dyDescent="0.25">
      <c r="A229">
        <v>197</v>
      </c>
      <c r="B229">
        <v>36.528867953212341</v>
      </c>
      <c r="C229">
        <v>-3.2288679532123439</v>
      </c>
      <c r="D229">
        <v>-0.6345044758757058</v>
      </c>
      <c r="F229">
        <v>38.833992094861664</v>
      </c>
      <c r="G229">
        <v>19.600000000000001</v>
      </c>
    </row>
    <row r="230" spans="1:7" x14ac:dyDescent="0.25">
      <c r="A230">
        <v>198</v>
      </c>
      <c r="B230">
        <v>33.148069819328981</v>
      </c>
      <c r="C230">
        <v>-2.8480698193289804</v>
      </c>
      <c r="D230">
        <v>-0.55967387770468779</v>
      </c>
      <c r="F230">
        <v>39.031620553359687</v>
      </c>
      <c r="G230">
        <v>19.600000000000001</v>
      </c>
    </row>
    <row r="231" spans="1:7" x14ac:dyDescent="0.25">
      <c r="A231">
        <v>199</v>
      </c>
      <c r="B231">
        <v>35.262737871518944</v>
      </c>
      <c r="C231">
        <v>-0.66273787151894226</v>
      </c>
      <c r="D231">
        <v>-0.13023454408928342</v>
      </c>
      <c r="F231">
        <v>39.229249011857711</v>
      </c>
      <c r="G231">
        <v>19.600000000000001</v>
      </c>
    </row>
    <row r="232" spans="1:7" x14ac:dyDescent="0.25">
      <c r="A232">
        <v>200</v>
      </c>
      <c r="B232">
        <v>28.684255137749961</v>
      </c>
      <c r="C232">
        <v>6.2157448622500375</v>
      </c>
      <c r="D232">
        <v>1.2214553190616968</v>
      </c>
      <c r="F232">
        <v>39.426877470355734</v>
      </c>
      <c r="G232">
        <v>19.600000000000001</v>
      </c>
    </row>
    <row r="233" spans="1:7" x14ac:dyDescent="0.25">
      <c r="A233">
        <v>201</v>
      </c>
      <c r="B233">
        <v>29.22936926938781</v>
      </c>
      <c r="C233">
        <v>3.6706307306121886</v>
      </c>
      <c r="D233">
        <v>0.72131522924102032</v>
      </c>
      <c r="F233">
        <v>39.624505928853758</v>
      </c>
      <c r="G233">
        <v>19.600000000000001</v>
      </c>
    </row>
    <row r="234" spans="1:7" x14ac:dyDescent="0.25">
      <c r="A234">
        <v>202</v>
      </c>
      <c r="B234">
        <v>27.230140569607205</v>
      </c>
      <c r="C234">
        <v>-3.1301405696072031</v>
      </c>
      <c r="D234">
        <v>-0.61510356890252438</v>
      </c>
      <c r="F234">
        <v>39.822134387351781</v>
      </c>
      <c r="G234">
        <v>19.7</v>
      </c>
    </row>
    <row r="235" spans="1:7" x14ac:dyDescent="0.25">
      <c r="A235">
        <v>203</v>
      </c>
      <c r="B235">
        <v>35.42649198948957</v>
      </c>
      <c r="C235">
        <v>6.8735080105104274</v>
      </c>
      <c r="D235">
        <v>1.3507122808467382</v>
      </c>
      <c r="F235">
        <v>40.019762845849804</v>
      </c>
      <c r="G235">
        <v>19.7</v>
      </c>
    </row>
    <row r="236" spans="1:7" x14ac:dyDescent="0.25">
      <c r="A236">
        <v>204</v>
      </c>
      <c r="B236">
        <v>38.639866791478021</v>
      </c>
      <c r="C236">
        <v>9.8601332085219795</v>
      </c>
      <c r="D236">
        <v>1.9376136603274838</v>
      </c>
      <c r="F236">
        <v>40.217391304347828</v>
      </c>
      <c r="G236">
        <v>19.8</v>
      </c>
    </row>
    <row r="237" spans="1:7" x14ac:dyDescent="0.25">
      <c r="A237">
        <v>205</v>
      </c>
      <c r="B237">
        <v>40.215585630310997</v>
      </c>
      <c r="C237">
        <v>9.7844143696890029</v>
      </c>
      <c r="D237">
        <v>1.9227341598821848</v>
      </c>
      <c r="F237">
        <v>40.415019762845851</v>
      </c>
      <c r="G237">
        <v>19.8</v>
      </c>
    </row>
    <row r="238" spans="1:7" x14ac:dyDescent="0.25">
      <c r="A238">
        <v>206</v>
      </c>
      <c r="B238">
        <v>21.53877192018145</v>
      </c>
      <c r="C238">
        <v>1.0612280798185516</v>
      </c>
      <c r="D238">
        <v>0.20854180980053513</v>
      </c>
      <c r="F238">
        <v>40.612648221343875</v>
      </c>
      <c r="G238">
        <v>19.8</v>
      </c>
    </row>
    <row r="239" spans="1:7" x14ac:dyDescent="0.25">
      <c r="A239">
        <v>207</v>
      </c>
      <c r="B239">
        <v>23.849461850276679</v>
      </c>
      <c r="C239">
        <v>0.55053814972331949</v>
      </c>
      <c r="D239">
        <v>0.10818618946378543</v>
      </c>
      <c r="F239">
        <v>40.810276679841898</v>
      </c>
      <c r="G239">
        <v>19.899999999999999</v>
      </c>
    </row>
    <row r="240" spans="1:7" x14ac:dyDescent="0.25">
      <c r="A240">
        <v>208</v>
      </c>
      <c r="B240">
        <v>18.216261079934505</v>
      </c>
      <c r="C240">
        <v>4.2837389200654954</v>
      </c>
      <c r="D240">
        <v>0.8417970501272366</v>
      </c>
      <c r="F240">
        <v>41.007905138339922</v>
      </c>
      <c r="G240">
        <v>19.899999999999999</v>
      </c>
    </row>
    <row r="241" spans="1:7" x14ac:dyDescent="0.25">
      <c r="A241">
        <v>209</v>
      </c>
      <c r="B241">
        <v>21.199962717714101</v>
      </c>
      <c r="C241">
        <v>3.2000372822858978</v>
      </c>
      <c r="D241">
        <v>0.62883896399649442</v>
      </c>
      <c r="F241">
        <v>41.205533596837945</v>
      </c>
      <c r="G241">
        <v>19.899999999999999</v>
      </c>
    </row>
    <row r="242" spans="1:7" x14ac:dyDescent="0.25">
      <c r="A242">
        <v>210</v>
      </c>
      <c r="B242">
        <v>14.478212098197064</v>
      </c>
      <c r="C242">
        <v>5.5217879018029361</v>
      </c>
      <c r="D242">
        <v>1.0850859153421299</v>
      </c>
      <c r="F242">
        <v>41.403162055335969</v>
      </c>
      <c r="G242">
        <v>19.899999999999999</v>
      </c>
    </row>
    <row r="243" spans="1:7" x14ac:dyDescent="0.25">
      <c r="A243">
        <v>211</v>
      </c>
      <c r="B243">
        <v>20.300153720409476</v>
      </c>
      <c r="C243">
        <v>1.3998462795905233</v>
      </c>
      <c r="D243">
        <v>0.27508363389542723</v>
      </c>
      <c r="F243">
        <v>41.600790513833992</v>
      </c>
      <c r="G243">
        <v>20</v>
      </c>
    </row>
    <row r="244" spans="1:7" x14ac:dyDescent="0.25">
      <c r="A244">
        <v>212</v>
      </c>
      <c r="B244">
        <v>13.386753736708426</v>
      </c>
      <c r="C244">
        <v>5.9132462632915743</v>
      </c>
      <c r="D244">
        <v>1.1620113536327852</v>
      </c>
      <c r="F244">
        <v>41.798418972332016</v>
      </c>
      <c r="G244">
        <v>20</v>
      </c>
    </row>
    <row r="245" spans="1:7" x14ac:dyDescent="0.25">
      <c r="A245">
        <v>213</v>
      </c>
      <c r="B245">
        <v>19.149016315519546</v>
      </c>
      <c r="C245">
        <v>3.2509836844804525</v>
      </c>
      <c r="D245">
        <v>0.63885043572300104</v>
      </c>
      <c r="F245">
        <v>41.996047430830039</v>
      </c>
      <c r="G245">
        <v>20</v>
      </c>
    </row>
    <row r="246" spans="1:7" x14ac:dyDescent="0.25">
      <c r="A246">
        <v>214</v>
      </c>
      <c r="B246">
        <v>24.552366497735228</v>
      </c>
      <c r="C246">
        <v>3.5476335022647731</v>
      </c>
      <c r="D246">
        <v>0.69714505782564906</v>
      </c>
      <c r="F246">
        <v>42.193675889328063</v>
      </c>
      <c r="G246">
        <v>20</v>
      </c>
    </row>
    <row r="247" spans="1:7" x14ac:dyDescent="0.25">
      <c r="A247">
        <v>215</v>
      </c>
      <c r="B247">
        <v>7.6377738881295301</v>
      </c>
      <c r="C247">
        <v>16.062226111870469</v>
      </c>
      <c r="D247">
        <v>3.1563862344912712</v>
      </c>
      <c r="F247">
        <v>42.391304347826093</v>
      </c>
      <c r="G247">
        <v>20</v>
      </c>
    </row>
    <row r="248" spans="1:7" x14ac:dyDescent="0.25">
      <c r="A248">
        <v>216</v>
      </c>
      <c r="B248">
        <v>24.000186852248678</v>
      </c>
      <c r="C248">
        <v>0.99981314775132191</v>
      </c>
      <c r="D248">
        <v>0.19647316845411802</v>
      </c>
      <c r="F248">
        <v>42.588932806324117</v>
      </c>
      <c r="G248">
        <v>20.100000000000001</v>
      </c>
    </row>
    <row r="249" spans="1:7" x14ac:dyDescent="0.25">
      <c r="A249">
        <v>217</v>
      </c>
      <c r="B249">
        <v>23.501632632225032</v>
      </c>
      <c r="C249">
        <v>-0.20163263222503147</v>
      </c>
      <c r="D249">
        <v>-3.9622805727344924E-2</v>
      </c>
      <c r="F249">
        <v>42.78656126482214</v>
      </c>
      <c r="G249">
        <v>20.100000000000001</v>
      </c>
    </row>
    <row r="250" spans="1:7" x14ac:dyDescent="0.25">
      <c r="A250">
        <v>218</v>
      </c>
      <c r="B250">
        <v>29.805845262043096</v>
      </c>
      <c r="C250">
        <v>-1.105845262043097</v>
      </c>
      <c r="D250">
        <v>-0.21730952722740329</v>
      </c>
      <c r="F250">
        <v>42.984189723320164</v>
      </c>
      <c r="G250">
        <v>20.100000000000001</v>
      </c>
    </row>
    <row r="251" spans="1:7" x14ac:dyDescent="0.25">
      <c r="A251">
        <v>219</v>
      </c>
      <c r="B251">
        <v>21.906210338525174</v>
      </c>
      <c r="C251">
        <v>-0.40621033852517385</v>
      </c>
      <c r="D251">
        <v>-7.9824347627714301E-2</v>
      </c>
      <c r="F251">
        <v>43.181818181818187</v>
      </c>
      <c r="G251">
        <v>20.100000000000001</v>
      </c>
    </row>
    <row r="252" spans="1:7" x14ac:dyDescent="0.25">
      <c r="A252">
        <v>220</v>
      </c>
      <c r="B252">
        <v>28.29156614311076</v>
      </c>
      <c r="C252">
        <v>-5.2915661431107601</v>
      </c>
      <c r="D252">
        <v>-1.0398450636099204</v>
      </c>
      <c r="F252">
        <v>43.37944664031621</v>
      </c>
      <c r="G252">
        <v>20.100000000000001</v>
      </c>
    </row>
    <row r="253" spans="1:7" x14ac:dyDescent="0.25">
      <c r="A253">
        <v>221</v>
      </c>
      <c r="B253">
        <v>29.548101907919317</v>
      </c>
      <c r="C253">
        <v>-2.8481019079193182</v>
      </c>
      <c r="D253">
        <v>-0.55968018342994164</v>
      </c>
      <c r="F253">
        <v>43.577075098814234</v>
      </c>
      <c r="G253">
        <v>20.2</v>
      </c>
    </row>
    <row r="254" spans="1:7" x14ac:dyDescent="0.25">
      <c r="A254">
        <v>222</v>
      </c>
      <c r="B254">
        <v>19.501968492372065</v>
      </c>
      <c r="C254">
        <v>2.1980315076279346</v>
      </c>
      <c r="D254">
        <v>0.43193492267722705</v>
      </c>
      <c r="F254">
        <v>43.774703557312257</v>
      </c>
      <c r="G254">
        <v>20.2</v>
      </c>
    </row>
    <row r="255" spans="1:7" x14ac:dyDescent="0.25">
      <c r="A255">
        <v>223</v>
      </c>
      <c r="B255">
        <v>29.196573962180072</v>
      </c>
      <c r="C255">
        <v>-1.6965739621800715</v>
      </c>
      <c r="D255">
        <v>-0.33339355720213365</v>
      </c>
      <c r="F255">
        <v>43.972332015810281</v>
      </c>
      <c r="G255">
        <v>20.3</v>
      </c>
    </row>
    <row r="256" spans="1:7" x14ac:dyDescent="0.25">
      <c r="A256">
        <v>224</v>
      </c>
      <c r="B256">
        <v>29.436552508005562</v>
      </c>
      <c r="C256">
        <v>0.66344749199443953</v>
      </c>
      <c r="D256">
        <v>0.1303739915285719</v>
      </c>
      <c r="F256">
        <v>44.169960474308304</v>
      </c>
      <c r="G256">
        <v>20.3</v>
      </c>
    </row>
    <row r="257" spans="1:7" x14ac:dyDescent="0.25">
      <c r="A257">
        <v>225</v>
      </c>
      <c r="B257">
        <v>38.225063826873019</v>
      </c>
      <c r="C257">
        <v>6.5749361731269786</v>
      </c>
      <c r="D257">
        <v>1.292039962890299</v>
      </c>
      <c r="F257">
        <v>44.367588932806328</v>
      </c>
      <c r="G257">
        <v>20.3</v>
      </c>
    </row>
    <row r="258" spans="1:7" x14ac:dyDescent="0.25">
      <c r="A258">
        <v>226</v>
      </c>
      <c r="B258">
        <v>39.770345837668543</v>
      </c>
      <c r="C258">
        <v>10.229654162331457</v>
      </c>
      <c r="D258">
        <v>2.0102281811191163</v>
      </c>
      <c r="F258">
        <v>44.565217391304351</v>
      </c>
      <c r="G258">
        <v>20.3</v>
      </c>
    </row>
    <row r="259" spans="1:7" x14ac:dyDescent="0.25">
      <c r="A259">
        <v>227</v>
      </c>
      <c r="B259">
        <v>38.135393109887772</v>
      </c>
      <c r="C259">
        <v>-0.53539310988777089</v>
      </c>
      <c r="D259">
        <v>-0.10521003940059966</v>
      </c>
      <c r="F259">
        <v>44.762845849802375</v>
      </c>
      <c r="G259">
        <v>20.399999999999999</v>
      </c>
    </row>
    <row r="260" spans="1:7" x14ac:dyDescent="0.25">
      <c r="A260">
        <v>228</v>
      </c>
      <c r="B260">
        <v>32.370863859256723</v>
      </c>
      <c r="C260">
        <v>-0.77086385925672118</v>
      </c>
      <c r="D260">
        <v>-0.15148236969635018</v>
      </c>
      <c r="F260">
        <v>44.960474308300398</v>
      </c>
      <c r="G260">
        <v>20.399999999999999</v>
      </c>
    </row>
    <row r="261" spans="1:7" x14ac:dyDescent="0.25">
      <c r="A261">
        <v>229</v>
      </c>
      <c r="B261">
        <v>33.832488476630509</v>
      </c>
      <c r="C261">
        <v>12.867511523369494</v>
      </c>
      <c r="D261">
        <v>2.5285932324477547</v>
      </c>
      <c r="F261">
        <v>45.158102766798422</v>
      </c>
      <c r="G261">
        <v>20.399999999999999</v>
      </c>
    </row>
    <row r="262" spans="1:7" x14ac:dyDescent="0.25">
      <c r="A262">
        <v>230</v>
      </c>
      <c r="B262">
        <v>29.608439503448601</v>
      </c>
      <c r="C262">
        <v>1.8915604965513992</v>
      </c>
      <c r="D262">
        <v>0.37171033899279593</v>
      </c>
      <c r="F262">
        <v>45.355731225296445</v>
      </c>
      <c r="G262">
        <v>20.399999999999999</v>
      </c>
    </row>
    <row r="263" spans="1:7" x14ac:dyDescent="0.25">
      <c r="A263">
        <v>231</v>
      </c>
      <c r="B263">
        <v>24.152783494426636</v>
      </c>
      <c r="C263">
        <v>0.14721650557336474</v>
      </c>
      <c r="D263">
        <v>2.8929498840653805E-2</v>
      </c>
      <c r="F263">
        <v>45.553359683794469</v>
      </c>
      <c r="G263">
        <v>20.5</v>
      </c>
    </row>
    <row r="264" spans="1:7" x14ac:dyDescent="0.25">
      <c r="A264">
        <v>232</v>
      </c>
      <c r="B264">
        <v>33.996934864142062</v>
      </c>
      <c r="C264">
        <v>-2.296934864142063</v>
      </c>
      <c r="D264">
        <v>-0.45137041006682799</v>
      </c>
      <c r="F264">
        <v>45.750988142292492</v>
      </c>
      <c r="G264">
        <v>20.5</v>
      </c>
    </row>
    <row r="265" spans="1:7" x14ac:dyDescent="0.25">
      <c r="A265">
        <v>233</v>
      </c>
      <c r="B265">
        <v>39.461556865967609</v>
      </c>
      <c r="C265">
        <v>2.2384431340323943</v>
      </c>
      <c r="D265">
        <v>0.43987620680609224</v>
      </c>
      <c r="F265">
        <v>45.948616600790515</v>
      </c>
      <c r="G265">
        <v>20.5</v>
      </c>
    </row>
    <row r="266" spans="1:7" x14ac:dyDescent="0.25">
      <c r="A266">
        <v>234</v>
      </c>
      <c r="B266">
        <v>37.968568005294564</v>
      </c>
      <c r="C266">
        <v>10.331431994705433</v>
      </c>
      <c r="D266">
        <v>2.0302285314344544</v>
      </c>
      <c r="F266">
        <v>46.146245059288539</v>
      </c>
      <c r="G266">
        <v>20.6</v>
      </c>
    </row>
    <row r="267" spans="1:7" x14ac:dyDescent="0.25">
      <c r="A267">
        <v>235</v>
      </c>
      <c r="B267">
        <v>28.961136604914152</v>
      </c>
      <c r="C267">
        <v>3.8863395085847685E-2</v>
      </c>
      <c r="D267">
        <v>7.637041367753508E-3</v>
      </c>
      <c r="F267">
        <v>46.343873517786562</v>
      </c>
      <c r="G267">
        <v>20.6</v>
      </c>
    </row>
    <row r="268" spans="1:7" x14ac:dyDescent="0.25">
      <c r="A268">
        <v>236</v>
      </c>
      <c r="B268">
        <v>24.72201504742744</v>
      </c>
      <c r="C268">
        <v>-0.72201504742744049</v>
      </c>
      <c r="D268">
        <v>-0.14188309521500986</v>
      </c>
      <c r="F268">
        <v>46.541501976284586</v>
      </c>
      <c r="G268">
        <v>20.6</v>
      </c>
    </row>
    <row r="269" spans="1:7" x14ac:dyDescent="0.25">
      <c r="A269">
        <v>237</v>
      </c>
      <c r="B269">
        <v>28.226255520124546</v>
      </c>
      <c r="C269">
        <v>-3.1262555201245448</v>
      </c>
      <c r="D269">
        <v>-0.61434011826859769</v>
      </c>
      <c r="F269">
        <v>46.739130434782609</v>
      </c>
      <c r="G269">
        <v>20.6</v>
      </c>
    </row>
    <row r="270" spans="1:7" x14ac:dyDescent="0.25">
      <c r="A270">
        <v>238</v>
      </c>
      <c r="B270">
        <v>33.993933667218123</v>
      </c>
      <c r="C270">
        <v>-2.4939336672181227</v>
      </c>
      <c r="D270">
        <v>-0.4900826225528046</v>
      </c>
      <c r="F270">
        <v>46.936758893280633</v>
      </c>
      <c r="G270">
        <v>20.6</v>
      </c>
    </row>
    <row r="271" spans="1:7" x14ac:dyDescent="0.25">
      <c r="A271">
        <v>239</v>
      </c>
      <c r="B271">
        <v>28.68374783101401</v>
      </c>
      <c r="C271">
        <v>-4.9837478310140106</v>
      </c>
      <c r="D271">
        <v>-0.97935572195456411</v>
      </c>
      <c r="F271">
        <v>47.134387351778656</v>
      </c>
      <c r="G271">
        <v>20.6</v>
      </c>
    </row>
    <row r="272" spans="1:7" x14ac:dyDescent="0.25">
      <c r="A272">
        <v>240</v>
      </c>
      <c r="B272">
        <v>29.193593596554571</v>
      </c>
      <c r="C272">
        <v>-5.8935935965545703</v>
      </c>
      <c r="D272">
        <v>-1.1581494103176004</v>
      </c>
      <c r="F272">
        <v>47.33201581027668</v>
      </c>
      <c r="G272">
        <v>20.7</v>
      </c>
    </row>
    <row r="273" spans="1:7" x14ac:dyDescent="0.25">
      <c r="A273">
        <v>241</v>
      </c>
      <c r="B273">
        <v>28.582586138507018</v>
      </c>
      <c r="C273">
        <v>-6.5825861385070183</v>
      </c>
      <c r="D273">
        <v>-1.2935432567209124</v>
      </c>
      <c r="F273">
        <v>47.529644268774703</v>
      </c>
      <c r="G273">
        <v>20.7</v>
      </c>
    </row>
    <row r="274" spans="1:7" x14ac:dyDescent="0.25">
      <c r="A274">
        <v>242</v>
      </c>
      <c r="B274">
        <v>25.027967164070041</v>
      </c>
      <c r="C274">
        <v>-4.92796716407004</v>
      </c>
      <c r="D274">
        <v>-0.96839426940954143</v>
      </c>
      <c r="F274">
        <v>47.727272727272727</v>
      </c>
      <c r="G274">
        <v>20.8</v>
      </c>
    </row>
    <row r="275" spans="1:7" x14ac:dyDescent="0.25">
      <c r="A275">
        <v>243</v>
      </c>
      <c r="B275">
        <v>26.283958630953592</v>
      </c>
      <c r="C275">
        <v>-4.0839586309535925</v>
      </c>
      <c r="D275">
        <v>-0.80253824813530872</v>
      </c>
      <c r="F275">
        <v>47.924901185770757</v>
      </c>
      <c r="G275">
        <v>20.8</v>
      </c>
    </row>
    <row r="276" spans="1:7" x14ac:dyDescent="0.25">
      <c r="A276">
        <v>244</v>
      </c>
      <c r="B276">
        <v>28.633753890135722</v>
      </c>
      <c r="C276">
        <v>-4.9337538901357227</v>
      </c>
      <c r="D276">
        <v>-0.96953141829346823</v>
      </c>
      <c r="F276">
        <v>48.122529644268781</v>
      </c>
      <c r="G276">
        <v>20.8</v>
      </c>
    </row>
    <row r="277" spans="1:7" x14ac:dyDescent="0.25">
      <c r="A277">
        <v>245</v>
      </c>
      <c r="B277">
        <v>20.328094949855185</v>
      </c>
      <c r="C277">
        <v>-2.7280949498551834</v>
      </c>
      <c r="D277">
        <v>-0.5360976296893446</v>
      </c>
      <c r="F277">
        <v>48.320158102766804</v>
      </c>
      <c r="G277">
        <v>20.9</v>
      </c>
    </row>
    <row r="278" spans="1:7" x14ac:dyDescent="0.25">
      <c r="A278">
        <v>246</v>
      </c>
      <c r="B278">
        <v>16.663531456895981</v>
      </c>
      <c r="C278">
        <v>1.8364685431040186</v>
      </c>
      <c r="D278">
        <v>0.36088422545900406</v>
      </c>
      <c r="F278">
        <v>48.517786561264828</v>
      </c>
      <c r="G278">
        <v>20.9</v>
      </c>
    </row>
    <row r="279" spans="1:7" x14ac:dyDescent="0.25">
      <c r="A279">
        <v>247</v>
      </c>
      <c r="B279">
        <v>23.136736551720954</v>
      </c>
      <c r="C279">
        <v>1.1632634482790465</v>
      </c>
      <c r="D279">
        <v>0.22859276850307367</v>
      </c>
      <c r="F279">
        <v>48.715415019762851</v>
      </c>
      <c r="G279">
        <v>21</v>
      </c>
    </row>
    <row r="280" spans="1:7" x14ac:dyDescent="0.25">
      <c r="A280">
        <v>248</v>
      </c>
      <c r="B280">
        <v>24.389632123374284</v>
      </c>
      <c r="C280">
        <v>-3.8896321233742839</v>
      </c>
      <c r="D280">
        <v>-0.76435116813481019</v>
      </c>
      <c r="F280">
        <v>48.913043478260875</v>
      </c>
      <c r="G280">
        <v>21</v>
      </c>
    </row>
    <row r="281" spans="1:7" x14ac:dyDescent="0.25">
      <c r="A281">
        <v>249</v>
      </c>
      <c r="B281">
        <v>24.550172628322457</v>
      </c>
      <c r="C281">
        <v>-5.0172628322457058E-2</v>
      </c>
      <c r="D281">
        <v>-9.859417510516456E-3</v>
      </c>
      <c r="F281">
        <v>49.110671936758898</v>
      </c>
      <c r="G281">
        <v>21</v>
      </c>
    </row>
    <row r="282" spans="1:7" x14ac:dyDescent="0.25">
      <c r="A282">
        <v>250</v>
      </c>
      <c r="B282">
        <v>26.583388828678473</v>
      </c>
      <c r="C282">
        <v>-0.38338882867847346</v>
      </c>
      <c r="D282">
        <v>-7.5339695311856456E-2</v>
      </c>
      <c r="F282">
        <v>49.308300395256921</v>
      </c>
      <c r="G282">
        <v>21.1</v>
      </c>
    </row>
    <row r="283" spans="1:7" x14ac:dyDescent="0.25">
      <c r="A283">
        <v>251</v>
      </c>
      <c r="B283">
        <v>26.182860987936039</v>
      </c>
      <c r="C283">
        <v>-1.78286098793604</v>
      </c>
      <c r="D283">
        <v>-0.35034981086301659</v>
      </c>
      <c r="F283">
        <v>49.505928853754945</v>
      </c>
      <c r="G283">
        <v>21.1</v>
      </c>
    </row>
    <row r="284" spans="1:7" x14ac:dyDescent="0.25">
      <c r="A284">
        <v>252</v>
      </c>
      <c r="B284">
        <v>27.167322423607622</v>
      </c>
      <c r="C284">
        <v>-2.3673224236076216</v>
      </c>
      <c r="D284">
        <v>-0.46520226140730531</v>
      </c>
      <c r="F284">
        <v>49.703557312252968</v>
      </c>
      <c r="G284">
        <v>21.2</v>
      </c>
    </row>
    <row r="285" spans="1:7" x14ac:dyDescent="0.25">
      <c r="A285">
        <v>253</v>
      </c>
      <c r="B285">
        <v>29.273364264715624</v>
      </c>
      <c r="C285">
        <v>0.32663573528437695</v>
      </c>
      <c r="D285">
        <v>6.4187151355229066E-2</v>
      </c>
      <c r="F285">
        <v>49.901185770750992</v>
      </c>
      <c r="G285">
        <v>21.2</v>
      </c>
    </row>
    <row r="286" spans="1:7" x14ac:dyDescent="0.25">
      <c r="A286">
        <v>254</v>
      </c>
      <c r="B286">
        <v>34.738308603507008</v>
      </c>
      <c r="C286">
        <v>8.0616913964929893</v>
      </c>
      <c r="D286">
        <v>1.584202063486204</v>
      </c>
      <c r="F286">
        <v>50.098814229249015</v>
      </c>
      <c r="G286">
        <v>21.2</v>
      </c>
    </row>
    <row r="287" spans="1:7" x14ac:dyDescent="0.25">
      <c r="A287">
        <v>255</v>
      </c>
      <c r="B287">
        <v>26.360092458432639</v>
      </c>
      <c r="C287">
        <v>-4.4600924584326407</v>
      </c>
      <c r="D287">
        <v>-0.87645226398296183</v>
      </c>
      <c r="F287">
        <v>50.296442687747039</v>
      </c>
      <c r="G287">
        <v>21.2</v>
      </c>
    </row>
    <row r="288" spans="1:7" x14ac:dyDescent="0.25">
      <c r="A288">
        <v>256</v>
      </c>
      <c r="B288">
        <v>23.183115817523934</v>
      </c>
      <c r="C288">
        <v>-2.2831158175239352</v>
      </c>
      <c r="D288">
        <v>-0.44865483078065321</v>
      </c>
      <c r="F288">
        <v>50.494071146245062</v>
      </c>
      <c r="G288">
        <v>21.2</v>
      </c>
    </row>
    <row r="289" spans="1:7" x14ac:dyDescent="0.25">
      <c r="A289">
        <v>257</v>
      </c>
      <c r="B289">
        <v>36.048708380695139</v>
      </c>
      <c r="C289">
        <v>7.9512916193048611</v>
      </c>
      <c r="D289">
        <v>1.562507415771714</v>
      </c>
      <c r="F289">
        <v>50.691699604743086</v>
      </c>
      <c r="G289">
        <v>21.4</v>
      </c>
    </row>
    <row r="290" spans="1:7" x14ac:dyDescent="0.25">
      <c r="A290">
        <v>258</v>
      </c>
      <c r="B290">
        <v>42.509001561375015</v>
      </c>
      <c r="C290">
        <v>7.4909984386249846</v>
      </c>
      <c r="D290">
        <v>1.4720552549560688</v>
      </c>
      <c r="F290">
        <v>50.889328063241109</v>
      </c>
      <c r="G290">
        <v>21.4</v>
      </c>
    </row>
    <row r="291" spans="1:7" x14ac:dyDescent="0.25">
      <c r="A291">
        <v>259</v>
      </c>
      <c r="B291">
        <v>35.452763813999788</v>
      </c>
      <c r="C291">
        <v>0.5472361860002124</v>
      </c>
      <c r="D291">
        <v>0.10753732094644446</v>
      </c>
      <c r="F291">
        <v>51.086956521739133</v>
      </c>
      <c r="G291">
        <v>21.4</v>
      </c>
    </row>
    <row r="292" spans="1:7" x14ac:dyDescent="0.25">
      <c r="A292">
        <v>260</v>
      </c>
      <c r="B292">
        <v>34.189401137786191</v>
      </c>
      <c r="C292">
        <v>-4.0894011377861901</v>
      </c>
      <c r="D292">
        <v>-0.8036077545367184</v>
      </c>
      <c r="F292">
        <v>51.284584980237156</v>
      </c>
      <c r="G292">
        <v>21.4</v>
      </c>
    </row>
    <row r="293" spans="1:7" x14ac:dyDescent="0.25">
      <c r="A293">
        <v>261</v>
      </c>
      <c r="B293">
        <v>33.545111877967202</v>
      </c>
      <c r="C293">
        <v>0.25488812203279565</v>
      </c>
      <c r="D293">
        <v>5.0088035999261586E-2</v>
      </c>
      <c r="F293">
        <v>51.48221343873518</v>
      </c>
      <c r="G293">
        <v>21.4</v>
      </c>
    </row>
    <row r="294" spans="1:7" x14ac:dyDescent="0.25">
      <c r="A294">
        <v>262</v>
      </c>
      <c r="B294">
        <v>36.257113089849625</v>
      </c>
      <c r="C294">
        <v>6.8428869101503764</v>
      </c>
      <c r="D294">
        <v>1.3446949318822623</v>
      </c>
      <c r="F294">
        <v>51.679841897233203</v>
      </c>
      <c r="G294">
        <v>21.5</v>
      </c>
    </row>
    <row r="295" spans="1:7" x14ac:dyDescent="0.25">
      <c r="A295">
        <v>263</v>
      </c>
      <c r="B295">
        <v>40.873353737750804</v>
      </c>
      <c r="C295">
        <v>7.9266462622491929</v>
      </c>
      <c r="D295">
        <v>1.5576643594473392</v>
      </c>
      <c r="F295">
        <v>51.877470355731226</v>
      </c>
      <c r="G295">
        <v>21.5</v>
      </c>
    </row>
    <row r="296" spans="1:7" x14ac:dyDescent="0.25">
      <c r="A296">
        <v>264</v>
      </c>
      <c r="B296">
        <v>33.310756909673728</v>
      </c>
      <c r="C296">
        <v>-2.3107569096737279</v>
      </c>
      <c r="D296">
        <v>-0.45408657866916241</v>
      </c>
      <c r="F296">
        <v>52.07509881422925</v>
      </c>
      <c r="G296">
        <v>21.6</v>
      </c>
    </row>
    <row r="297" spans="1:7" x14ac:dyDescent="0.25">
      <c r="A297">
        <v>265</v>
      </c>
      <c r="B297">
        <v>34.809019965377814</v>
      </c>
      <c r="C297">
        <v>1.6909800346221857</v>
      </c>
      <c r="D297">
        <v>0.33229429513114317</v>
      </c>
      <c r="F297">
        <v>52.272727272727273</v>
      </c>
      <c r="G297">
        <v>21.6</v>
      </c>
    </row>
    <row r="298" spans="1:7" x14ac:dyDescent="0.25">
      <c r="A298">
        <v>266</v>
      </c>
      <c r="B298">
        <v>25.588391977841578</v>
      </c>
      <c r="C298">
        <v>-2.7883919778415773</v>
      </c>
      <c r="D298">
        <v>-0.54794659183141881</v>
      </c>
      <c r="F298">
        <v>52.470355731225297</v>
      </c>
      <c r="G298">
        <v>21.7</v>
      </c>
    </row>
    <row r="299" spans="1:7" x14ac:dyDescent="0.25">
      <c r="A299">
        <v>267</v>
      </c>
      <c r="B299">
        <v>29.569451030300545</v>
      </c>
      <c r="C299">
        <v>1.1305489696994542</v>
      </c>
      <c r="D299">
        <v>0.22216405002171244</v>
      </c>
      <c r="F299">
        <v>52.66798418972332</v>
      </c>
      <c r="G299">
        <v>21.7</v>
      </c>
    </row>
    <row r="300" spans="1:7" x14ac:dyDescent="0.25">
      <c r="A300">
        <v>268</v>
      </c>
      <c r="B300">
        <v>39.603692341481704</v>
      </c>
      <c r="C300">
        <v>10.396307658518296</v>
      </c>
      <c r="D300">
        <v>2.0429772407843414</v>
      </c>
      <c r="F300">
        <v>52.865612648221344</v>
      </c>
      <c r="G300">
        <v>21.7</v>
      </c>
    </row>
    <row r="301" spans="1:7" x14ac:dyDescent="0.25">
      <c r="A301">
        <v>269</v>
      </c>
      <c r="B301">
        <v>38.067661220938597</v>
      </c>
      <c r="C301">
        <v>5.4323387790614035</v>
      </c>
      <c r="D301">
        <v>1.0675082783606631</v>
      </c>
      <c r="F301">
        <v>53.063241106719367</v>
      </c>
      <c r="G301">
        <v>21.7</v>
      </c>
    </row>
    <row r="302" spans="1:7" x14ac:dyDescent="0.25">
      <c r="A302">
        <v>270</v>
      </c>
      <c r="B302">
        <v>21.551895481986257</v>
      </c>
      <c r="C302">
        <v>-0.85189548198625786</v>
      </c>
      <c r="D302">
        <v>-0.16740588470358692</v>
      </c>
      <c r="F302">
        <v>53.260869565217391</v>
      </c>
      <c r="G302">
        <v>21.7</v>
      </c>
    </row>
    <row r="303" spans="1:7" x14ac:dyDescent="0.25">
      <c r="A303">
        <v>271</v>
      </c>
      <c r="B303">
        <v>20.732543309007802</v>
      </c>
      <c r="C303">
        <v>0.36745669099219924</v>
      </c>
      <c r="D303">
        <v>7.2208872739148985E-2</v>
      </c>
      <c r="F303">
        <v>53.458498023715414</v>
      </c>
      <c r="G303">
        <v>21.7</v>
      </c>
    </row>
    <row r="304" spans="1:7" x14ac:dyDescent="0.25">
      <c r="A304">
        <v>272</v>
      </c>
      <c r="B304">
        <v>25.72010903787503</v>
      </c>
      <c r="C304">
        <v>-0.52010903787503082</v>
      </c>
      <c r="D304">
        <v>-0.10220656814001682</v>
      </c>
      <c r="F304">
        <v>53.656126482213445</v>
      </c>
      <c r="G304">
        <v>21.7</v>
      </c>
    </row>
    <row r="305" spans="1:7" x14ac:dyDescent="0.25">
      <c r="A305">
        <v>273</v>
      </c>
      <c r="B305">
        <v>27.541839148654184</v>
      </c>
      <c r="C305">
        <v>-3.141839148654185</v>
      </c>
      <c r="D305">
        <v>-0.61740245534639737</v>
      </c>
      <c r="F305">
        <v>53.853754940711468</v>
      </c>
      <c r="G305">
        <v>21.8</v>
      </c>
    </row>
    <row r="306" spans="1:7" x14ac:dyDescent="0.25">
      <c r="A306">
        <v>274</v>
      </c>
      <c r="B306">
        <v>32.763404215526549</v>
      </c>
      <c r="C306">
        <v>2.4365957844734538</v>
      </c>
      <c r="D306">
        <v>0.47881516170711291</v>
      </c>
      <c r="F306">
        <v>54.051383399209492</v>
      </c>
      <c r="G306">
        <v>21.8</v>
      </c>
    </row>
    <row r="307" spans="1:7" x14ac:dyDescent="0.25">
      <c r="A307">
        <v>275</v>
      </c>
      <c r="B307">
        <v>30.786721171360536</v>
      </c>
      <c r="C307">
        <v>1.6132788286394621</v>
      </c>
      <c r="D307">
        <v>0.31702523994171411</v>
      </c>
      <c r="F307">
        <v>54.249011857707515</v>
      </c>
      <c r="G307">
        <v>21.9</v>
      </c>
    </row>
    <row r="308" spans="1:7" x14ac:dyDescent="0.25">
      <c r="A308">
        <v>276</v>
      </c>
      <c r="B308">
        <v>32.251322590126158</v>
      </c>
      <c r="C308">
        <v>-0.25132259012615776</v>
      </c>
      <c r="D308">
        <v>-4.938737372801924E-2</v>
      </c>
      <c r="F308">
        <v>54.446640316205539</v>
      </c>
      <c r="G308">
        <v>21.9</v>
      </c>
    </row>
    <row r="309" spans="1:7" x14ac:dyDescent="0.25">
      <c r="A309">
        <v>277</v>
      </c>
      <c r="B309">
        <v>32.332877091867601</v>
      </c>
      <c r="C309">
        <v>0.86712290813240145</v>
      </c>
      <c r="D309">
        <v>0.17039822449133898</v>
      </c>
      <c r="F309">
        <v>54.644268774703562</v>
      </c>
      <c r="G309">
        <v>21.9</v>
      </c>
    </row>
    <row r="310" spans="1:7" x14ac:dyDescent="0.25">
      <c r="A310">
        <v>278</v>
      </c>
      <c r="B310">
        <v>30.921684475320099</v>
      </c>
      <c r="C310">
        <v>2.1783155246799026</v>
      </c>
      <c r="D310">
        <v>0.42806053710058262</v>
      </c>
      <c r="F310">
        <v>54.841897233201585</v>
      </c>
      <c r="G310">
        <v>22</v>
      </c>
    </row>
    <row r="311" spans="1:7" x14ac:dyDescent="0.25">
      <c r="A311">
        <v>279</v>
      </c>
      <c r="B311">
        <v>27.402411247223846</v>
      </c>
      <c r="C311">
        <v>1.6975887527761557</v>
      </c>
      <c r="D311">
        <v>0.33359297358726375</v>
      </c>
      <c r="F311">
        <v>55.039525691699609</v>
      </c>
      <c r="G311">
        <v>22</v>
      </c>
    </row>
    <row r="312" spans="1:7" x14ac:dyDescent="0.25">
      <c r="A312">
        <v>280</v>
      </c>
      <c r="B312">
        <v>33.723314311099607</v>
      </c>
      <c r="C312">
        <v>1.3766856889003947</v>
      </c>
      <c r="D312">
        <v>0.27053234884142197</v>
      </c>
      <c r="F312">
        <v>55.237154150197632</v>
      </c>
      <c r="G312">
        <v>22</v>
      </c>
    </row>
    <row r="313" spans="1:7" x14ac:dyDescent="0.25">
      <c r="A313">
        <v>281</v>
      </c>
      <c r="B313">
        <v>39.667210071890558</v>
      </c>
      <c r="C313">
        <v>5.7327899281094403</v>
      </c>
      <c r="D313">
        <v>1.1265498996395129</v>
      </c>
      <c r="F313">
        <v>55.434782608695656</v>
      </c>
      <c r="G313">
        <v>22</v>
      </c>
    </row>
    <row r="314" spans="1:7" x14ac:dyDescent="0.25">
      <c r="A314">
        <v>282</v>
      </c>
      <c r="B314">
        <v>34.866946616732356</v>
      </c>
      <c r="C314">
        <v>0.53305338326764229</v>
      </c>
      <c r="D314">
        <v>0.10475025998740929</v>
      </c>
      <c r="F314">
        <v>55.632411067193679</v>
      </c>
      <c r="G314">
        <v>22</v>
      </c>
    </row>
    <row r="315" spans="1:7" x14ac:dyDescent="0.25">
      <c r="A315">
        <v>283</v>
      </c>
      <c r="B315">
        <v>38.851478537578721</v>
      </c>
      <c r="C315">
        <v>7.1485214624212787</v>
      </c>
      <c r="D315">
        <v>1.4047551431415122</v>
      </c>
      <c r="F315">
        <v>55.830039525691703</v>
      </c>
      <c r="G315">
        <v>22</v>
      </c>
    </row>
    <row r="316" spans="1:7" x14ac:dyDescent="0.25">
      <c r="A316">
        <v>284</v>
      </c>
      <c r="B316">
        <v>39.880400874224861</v>
      </c>
      <c r="C316">
        <v>10.119599125775139</v>
      </c>
      <c r="D316">
        <v>1.9886012783471476</v>
      </c>
      <c r="F316">
        <v>56.027667984189726</v>
      </c>
      <c r="G316">
        <v>22</v>
      </c>
    </row>
    <row r="317" spans="1:7" x14ac:dyDescent="0.25">
      <c r="A317">
        <v>285</v>
      </c>
      <c r="B317">
        <v>30.734517651008453</v>
      </c>
      <c r="C317">
        <v>1.4654823489915501</v>
      </c>
      <c r="D317">
        <v>0.28798177046134243</v>
      </c>
      <c r="F317">
        <v>56.22529644268775</v>
      </c>
      <c r="G317">
        <v>22.1</v>
      </c>
    </row>
    <row r="318" spans="1:7" x14ac:dyDescent="0.25">
      <c r="A318">
        <v>286</v>
      </c>
      <c r="B318">
        <v>28.015799623645407</v>
      </c>
      <c r="C318">
        <v>-6.0157996236454068</v>
      </c>
      <c r="D318">
        <v>-1.1821641028636305</v>
      </c>
      <c r="F318">
        <v>56.422924901185773</v>
      </c>
      <c r="G318">
        <v>22.2</v>
      </c>
    </row>
    <row r="319" spans="1:7" x14ac:dyDescent="0.25">
      <c r="A319">
        <v>287</v>
      </c>
      <c r="B319">
        <v>22.143967446760772</v>
      </c>
      <c r="C319">
        <v>-2.0439674467607709</v>
      </c>
      <c r="D319">
        <v>-0.40165981152114882</v>
      </c>
      <c r="F319">
        <v>56.620553359683797</v>
      </c>
      <c r="G319">
        <v>22.2</v>
      </c>
    </row>
    <row r="320" spans="1:7" x14ac:dyDescent="0.25">
      <c r="A320">
        <v>288</v>
      </c>
      <c r="B320">
        <v>27.612014069837649</v>
      </c>
      <c r="C320">
        <v>-4.4120140698376495</v>
      </c>
      <c r="D320">
        <v>-0.86700438528415547</v>
      </c>
      <c r="F320">
        <v>56.81818181818182</v>
      </c>
      <c r="G320">
        <v>22.2</v>
      </c>
    </row>
    <row r="321" spans="1:7" x14ac:dyDescent="0.25">
      <c r="A321">
        <v>289</v>
      </c>
      <c r="B321">
        <v>28.642794128282659</v>
      </c>
      <c r="C321">
        <v>-6.3427941282826588</v>
      </c>
      <c r="D321">
        <v>-1.2464217559437689</v>
      </c>
      <c r="F321">
        <v>57.015810276679844</v>
      </c>
      <c r="G321">
        <v>22.2</v>
      </c>
    </row>
    <row r="322" spans="1:7" x14ac:dyDescent="0.25">
      <c r="A322">
        <v>290</v>
      </c>
      <c r="B322">
        <v>27.649445270029702</v>
      </c>
      <c r="C322">
        <v>-2.849445270029701</v>
      </c>
      <c r="D322">
        <v>-0.55994416736614183</v>
      </c>
      <c r="F322">
        <v>57.213438735177867</v>
      </c>
      <c r="G322">
        <v>22.2</v>
      </c>
    </row>
    <row r="323" spans="1:7" x14ac:dyDescent="0.25">
      <c r="A323">
        <v>291</v>
      </c>
      <c r="B323">
        <v>29.769906909612722</v>
      </c>
      <c r="C323">
        <v>-1.2699069096127218</v>
      </c>
      <c r="D323">
        <v>-0.24954926301433891</v>
      </c>
      <c r="F323">
        <v>57.411067193675891</v>
      </c>
      <c r="G323">
        <v>22.3</v>
      </c>
    </row>
    <row r="324" spans="1:7" x14ac:dyDescent="0.25">
      <c r="A324">
        <v>292</v>
      </c>
      <c r="B324">
        <v>31.070684543110247</v>
      </c>
      <c r="C324">
        <v>6.2293154568897506</v>
      </c>
      <c r="D324">
        <v>1.224122075077726</v>
      </c>
      <c r="F324">
        <v>57.608695652173914</v>
      </c>
      <c r="G324">
        <v>22.3</v>
      </c>
    </row>
    <row r="325" spans="1:7" x14ac:dyDescent="0.25">
      <c r="A325">
        <v>293</v>
      </c>
      <c r="B325">
        <v>28.058545044300203</v>
      </c>
      <c r="C325">
        <v>-0.15854504430020455</v>
      </c>
      <c r="D325">
        <v>-3.1155668703115941E-2</v>
      </c>
      <c r="F325">
        <v>57.806324110671937</v>
      </c>
      <c r="G325">
        <v>22.4</v>
      </c>
    </row>
    <row r="326" spans="1:7" x14ac:dyDescent="0.25">
      <c r="A326">
        <v>294</v>
      </c>
      <c r="B326">
        <v>27.217548708711583</v>
      </c>
      <c r="C326">
        <v>-3.317548708711584</v>
      </c>
      <c r="D326">
        <v>-0.65193112109739304</v>
      </c>
      <c r="F326">
        <v>58.003952569169961</v>
      </c>
      <c r="G326">
        <v>22.4</v>
      </c>
    </row>
    <row r="327" spans="1:7" x14ac:dyDescent="0.25">
      <c r="A327">
        <v>295</v>
      </c>
      <c r="B327">
        <v>26.406853777307219</v>
      </c>
      <c r="C327">
        <v>-4.7068537773072201</v>
      </c>
      <c r="D327">
        <v>-0.92494330281381376</v>
      </c>
      <c r="F327">
        <v>58.201581027667984</v>
      </c>
      <c r="G327">
        <v>22.5</v>
      </c>
    </row>
    <row r="328" spans="1:7" x14ac:dyDescent="0.25">
      <c r="A328">
        <v>296</v>
      </c>
      <c r="B328">
        <v>31.202953387683809</v>
      </c>
      <c r="C328">
        <v>-2.602953387683808</v>
      </c>
      <c r="D328">
        <v>-0.51150607547703342</v>
      </c>
      <c r="F328">
        <v>58.399209486166008</v>
      </c>
      <c r="G328">
        <v>22.5</v>
      </c>
    </row>
    <row r="329" spans="1:7" x14ac:dyDescent="0.25">
      <c r="A329">
        <v>297</v>
      </c>
      <c r="B329">
        <v>30.791233755890332</v>
      </c>
      <c r="C329">
        <v>-3.6912337558903303</v>
      </c>
      <c r="D329">
        <v>-0.72536392740551336</v>
      </c>
      <c r="F329">
        <v>58.596837944664031</v>
      </c>
      <c r="G329">
        <v>22.5</v>
      </c>
    </row>
    <row r="330" spans="1:7" x14ac:dyDescent="0.25">
      <c r="A330">
        <v>298</v>
      </c>
      <c r="B330">
        <v>22.502015769593747</v>
      </c>
      <c r="C330">
        <v>-2.2020157695937463</v>
      </c>
      <c r="D330">
        <v>-0.43271786954498415</v>
      </c>
      <c r="F330">
        <v>58.794466403162055</v>
      </c>
      <c r="G330">
        <v>22.6</v>
      </c>
    </row>
    <row r="331" spans="1:7" x14ac:dyDescent="0.25">
      <c r="A331">
        <v>299</v>
      </c>
      <c r="B331">
        <v>29.591344438594696</v>
      </c>
      <c r="C331">
        <v>-7.091344438594696</v>
      </c>
      <c r="D331">
        <v>-1.3935192926635993</v>
      </c>
      <c r="F331">
        <v>58.992094861660078</v>
      </c>
      <c r="G331">
        <v>22.6</v>
      </c>
    </row>
    <row r="332" spans="1:7" x14ac:dyDescent="0.25">
      <c r="A332">
        <v>300</v>
      </c>
      <c r="B332">
        <v>32.210515241260616</v>
      </c>
      <c r="C332">
        <v>-3.2105152412606159</v>
      </c>
      <c r="D332">
        <v>-0.63089798652817963</v>
      </c>
      <c r="F332">
        <v>59.189723320158109</v>
      </c>
      <c r="G332">
        <v>22.6</v>
      </c>
    </row>
    <row r="333" spans="1:7" x14ac:dyDescent="0.25">
      <c r="A333">
        <v>301</v>
      </c>
      <c r="B333">
        <v>32.094437009567422</v>
      </c>
      <c r="C333">
        <v>-7.2944370095674209</v>
      </c>
      <c r="D333">
        <v>-1.4334289907889421</v>
      </c>
      <c r="F333">
        <v>59.387351778656132</v>
      </c>
      <c r="G333">
        <v>22.6</v>
      </c>
    </row>
    <row r="334" spans="1:7" x14ac:dyDescent="0.25">
      <c r="A334">
        <v>302</v>
      </c>
      <c r="B334">
        <v>28.143754964194642</v>
      </c>
      <c r="C334">
        <v>-6.1437549641946418</v>
      </c>
      <c r="D334">
        <v>-1.207308592346366</v>
      </c>
      <c r="F334">
        <v>59.584980237154156</v>
      </c>
      <c r="G334">
        <v>22.6</v>
      </c>
    </row>
    <row r="335" spans="1:7" x14ac:dyDescent="0.25">
      <c r="A335">
        <v>303</v>
      </c>
      <c r="B335">
        <v>27.626306580866196</v>
      </c>
      <c r="C335">
        <v>-1.226306580866197</v>
      </c>
      <c r="D335">
        <v>-0.24098136734929659</v>
      </c>
      <c r="F335">
        <v>59.782608695652179</v>
      </c>
      <c r="G335">
        <v>22.7</v>
      </c>
    </row>
    <row r="336" spans="1:7" x14ac:dyDescent="0.25">
      <c r="A336">
        <v>304</v>
      </c>
      <c r="B336">
        <v>32.029640101802592</v>
      </c>
      <c r="C336">
        <v>1.0703598981974096</v>
      </c>
      <c r="D336">
        <v>0.21033630239615364</v>
      </c>
      <c r="F336">
        <v>59.980237154150203</v>
      </c>
      <c r="G336">
        <v>22.7</v>
      </c>
    </row>
    <row r="337" spans="1:7" x14ac:dyDescent="0.25">
      <c r="A337">
        <v>305</v>
      </c>
      <c r="B337">
        <v>30.848142408346909</v>
      </c>
      <c r="C337">
        <v>5.2518575916530921</v>
      </c>
      <c r="D337">
        <v>1.0320419406592389</v>
      </c>
      <c r="F337">
        <v>60.177865612648226</v>
      </c>
      <c r="G337">
        <v>22.8</v>
      </c>
    </row>
    <row r="338" spans="1:7" x14ac:dyDescent="0.25">
      <c r="A338">
        <v>306</v>
      </c>
      <c r="B338">
        <v>27.572789322052678</v>
      </c>
      <c r="C338">
        <v>0.82721067794732051</v>
      </c>
      <c r="D338">
        <v>0.16255507665699648</v>
      </c>
      <c r="F338">
        <v>60.37549407114625</v>
      </c>
      <c r="G338">
        <v>22.8</v>
      </c>
    </row>
    <row r="339" spans="1:7" x14ac:dyDescent="0.25">
      <c r="A339">
        <v>307</v>
      </c>
      <c r="B339">
        <v>32.754317587472265</v>
      </c>
      <c r="C339">
        <v>0.64568241252773362</v>
      </c>
      <c r="D339">
        <v>0.12688297777413882</v>
      </c>
      <c r="F339">
        <v>60.573122529644273</v>
      </c>
      <c r="G339">
        <v>22.8</v>
      </c>
    </row>
    <row r="340" spans="1:7" x14ac:dyDescent="0.25">
      <c r="A340">
        <v>308</v>
      </c>
      <c r="B340">
        <v>29.92097069699518</v>
      </c>
      <c r="C340">
        <v>-1.720970696995181</v>
      </c>
      <c r="D340">
        <v>-0.33818775679816826</v>
      </c>
      <c r="F340">
        <v>60.770750988142296</v>
      </c>
      <c r="G340">
        <v>22.8</v>
      </c>
    </row>
    <row r="341" spans="1:7" x14ac:dyDescent="0.25">
      <c r="A341">
        <v>309</v>
      </c>
      <c r="B341">
        <v>29.436205687199266</v>
      </c>
      <c r="C341">
        <v>-6.636205687199265</v>
      </c>
      <c r="D341">
        <v>-1.3040800281629958</v>
      </c>
      <c r="F341">
        <v>60.96837944664032</v>
      </c>
      <c r="G341">
        <v>22.9</v>
      </c>
    </row>
    <row r="342" spans="1:7" x14ac:dyDescent="0.25">
      <c r="A342">
        <v>310</v>
      </c>
      <c r="B342">
        <v>23.188742863622569</v>
      </c>
      <c r="C342">
        <v>-2.8887428636225678</v>
      </c>
      <c r="D342">
        <v>-0.56766653303334469</v>
      </c>
      <c r="F342">
        <v>61.166007905138343</v>
      </c>
      <c r="G342">
        <v>22.9</v>
      </c>
    </row>
    <row r="343" spans="1:7" x14ac:dyDescent="0.25">
      <c r="A343">
        <v>311</v>
      </c>
      <c r="B343">
        <v>16.169188842667666</v>
      </c>
      <c r="C343">
        <v>-6.9188842667664119E-2</v>
      </c>
      <c r="D343">
        <v>-1.3596291638255733E-2</v>
      </c>
      <c r="F343">
        <v>61.363636363636367</v>
      </c>
      <c r="G343">
        <v>22.9</v>
      </c>
    </row>
    <row r="344" spans="1:7" x14ac:dyDescent="0.25">
      <c r="A344">
        <v>312</v>
      </c>
      <c r="B344">
        <v>25.268042534516088</v>
      </c>
      <c r="C344">
        <v>-3.1680425345160863</v>
      </c>
      <c r="D344">
        <v>-0.62255167973506687</v>
      </c>
      <c r="F344">
        <v>61.56126482213439</v>
      </c>
      <c r="G344">
        <v>22.9</v>
      </c>
    </row>
    <row r="345" spans="1:7" x14ac:dyDescent="0.25">
      <c r="A345">
        <v>313</v>
      </c>
      <c r="B345">
        <v>23.013207779731346</v>
      </c>
      <c r="C345">
        <v>-3.6132077797313471</v>
      </c>
      <c r="D345">
        <v>-0.71003105166552172</v>
      </c>
      <c r="F345">
        <v>61.758893280632414</v>
      </c>
      <c r="G345">
        <v>23</v>
      </c>
    </row>
    <row r="346" spans="1:7" x14ac:dyDescent="0.25">
      <c r="A346">
        <v>314</v>
      </c>
      <c r="B346">
        <v>25.947207376024547</v>
      </c>
      <c r="C346">
        <v>-4.3472073760245458</v>
      </c>
      <c r="D346">
        <v>-0.85426922922111148</v>
      </c>
      <c r="F346">
        <v>61.956521739130437</v>
      </c>
      <c r="G346">
        <v>23</v>
      </c>
    </row>
    <row r="347" spans="1:7" x14ac:dyDescent="0.25">
      <c r="A347">
        <v>315</v>
      </c>
      <c r="B347">
        <v>26.246830643242589</v>
      </c>
      <c r="C347">
        <v>-2.4468306432425884</v>
      </c>
      <c r="D347">
        <v>-0.48082641264492559</v>
      </c>
      <c r="F347">
        <v>62.154150197628461</v>
      </c>
      <c r="G347">
        <v>23</v>
      </c>
    </row>
    <row r="348" spans="1:7" x14ac:dyDescent="0.25">
      <c r="A348">
        <v>316</v>
      </c>
      <c r="B348">
        <v>21.001307011131303</v>
      </c>
      <c r="C348">
        <v>-4.8013070111313034</v>
      </c>
      <c r="D348">
        <v>-0.94350429709748862</v>
      </c>
      <c r="F348">
        <v>62.351778656126484</v>
      </c>
      <c r="G348">
        <v>23</v>
      </c>
    </row>
    <row r="349" spans="1:7" x14ac:dyDescent="0.25">
      <c r="A349">
        <v>317</v>
      </c>
      <c r="B349">
        <v>18.314667548611602</v>
      </c>
      <c r="C349">
        <v>-0.51466754861160169</v>
      </c>
      <c r="D349">
        <v>-0.10113726170100917</v>
      </c>
      <c r="F349">
        <v>62.549407114624508</v>
      </c>
      <c r="G349">
        <v>23.1</v>
      </c>
    </row>
    <row r="350" spans="1:7" x14ac:dyDescent="0.25">
      <c r="A350">
        <v>318</v>
      </c>
      <c r="B350">
        <v>18.649453525699585</v>
      </c>
      <c r="C350">
        <v>1.1505464743004161</v>
      </c>
      <c r="D350">
        <v>0.22609375738649698</v>
      </c>
      <c r="F350">
        <v>62.747035573122531</v>
      </c>
      <c r="G350">
        <v>23.1</v>
      </c>
    </row>
    <row r="351" spans="1:7" x14ac:dyDescent="0.25">
      <c r="A351">
        <v>319</v>
      </c>
      <c r="B351">
        <v>24.379280933755325</v>
      </c>
      <c r="C351">
        <v>-1.2792809337553237</v>
      </c>
      <c r="D351">
        <v>-0.2513913514371654</v>
      </c>
      <c r="F351">
        <v>62.944664031620555</v>
      </c>
      <c r="G351">
        <v>23.1</v>
      </c>
    </row>
    <row r="352" spans="1:7" x14ac:dyDescent="0.25">
      <c r="A352">
        <v>320</v>
      </c>
      <c r="B352">
        <v>21.516258230134135</v>
      </c>
      <c r="C352">
        <v>-0.51625823013413452</v>
      </c>
      <c r="D352">
        <v>-0.10144984634688661</v>
      </c>
      <c r="F352">
        <v>63.142292490118578</v>
      </c>
      <c r="G352">
        <v>23.1</v>
      </c>
    </row>
    <row r="353" spans="1:7" x14ac:dyDescent="0.25">
      <c r="A353">
        <v>321</v>
      </c>
      <c r="B353">
        <v>25.577365266134255</v>
      </c>
      <c r="C353">
        <v>-1.7773652661342538</v>
      </c>
      <c r="D353">
        <v>-0.34926984719403725</v>
      </c>
      <c r="F353">
        <v>63.339920948616601</v>
      </c>
      <c r="G353">
        <v>23.1</v>
      </c>
    </row>
    <row r="354" spans="1:7" x14ac:dyDescent="0.25">
      <c r="A354">
        <v>322</v>
      </c>
      <c r="B354">
        <v>25.604115419012892</v>
      </c>
      <c r="C354">
        <v>-2.5041154190128907</v>
      </c>
      <c r="D354">
        <v>-0.49208343744509792</v>
      </c>
      <c r="F354">
        <v>63.537549407114625</v>
      </c>
      <c r="G354">
        <v>23.1</v>
      </c>
    </row>
    <row r="355" spans="1:7" x14ac:dyDescent="0.25">
      <c r="A355">
        <v>323</v>
      </c>
      <c r="B355">
        <v>23.454231096781776</v>
      </c>
      <c r="C355">
        <v>-3.054231096781777</v>
      </c>
      <c r="D355">
        <v>-0.6001866069929549</v>
      </c>
      <c r="F355">
        <v>63.735177865612648</v>
      </c>
      <c r="G355">
        <v>23.1</v>
      </c>
    </row>
    <row r="356" spans="1:7" x14ac:dyDescent="0.25">
      <c r="A356">
        <v>324</v>
      </c>
      <c r="B356">
        <v>20.56380169323738</v>
      </c>
      <c r="C356">
        <v>-2.0638016932373802</v>
      </c>
      <c r="D356">
        <v>-0.40555743705040281</v>
      </c>
      <c r="F356">
        <v>63.932806324110672</v>
      </c>
      <c r="G356">
        <v>23.2</v>
      </c>
    </row>
    <row r="357" spans="1:7" x14ac:dyDescent="0.25">
      <c r="A357">
        <v>325</v>
      </c>
      <c r="B357">
        <v>25.357116638466678</v>
      </c>
      <c r="C357">
        <v>-0.35711663846667818</v>
      </c>
      <c r="D357">
        <v>-7.0176950188180057E-2</v>
      </c>
      <c r="F357">
        <v>64.130434782608702</v>
      </c>
      <c r="G357">
        <v>23.2</v>
      </c>
    </row>
    <row r="358" spans="1:7" x14ac:dyDescent="0.25">
      <c r="A358">
        <v>326</v>
      </c>
      <c r="B358">
        <v>25.204243447073519</v>
      </c>
      <c r="C358">
        <v>-0.60424344707351807</v>
      </c>
      <c r="D358">
        <v>-0.11873981136493342</v>
      </c>
      <c r="F358">
        <v>64.328063241106719</v>
      </c>
      <c r="G358">
        <v>23.2</v>
      </c>
    </row>
    <row r="359" spans="1:7" x14ac:dyDescent="0.25">
      <c r="A359">
        <v>327</v>
      </c>
      <c r="B359">
        <v>24.885702914043041</v>
      </c>
      <c r="C359">
        <v>-1.8857029140430406</v>
      </c>
      <c r="D359">
        <v>-0.37055926611734208</v>
      </c>
      <c r="F359">
        <v>64.525691699604749</v>
      </c>
      <c r="G359">
        <v>23.2</v>
      </c>
    </row>
    <row r="360" spans="1:7" x14ac:dyDescent="0.25">
      <c r="A360">
        <v>328</v>
      </c>
      <c r="B360">
        <v>20.057786166179909</v>
      </c>
      <c r="C360">
        <v>2.1422138338200902</v>
      </c>
      <c r="D360">
        <v>0.42096619791757495</v>
      </c>
      <c r="F360">
        <v>64.723320158102766</v>
      </c>
      <c r="G360">
        <v>23.3</v>
      </c>
    </row>
    <row r="361" spans="1:7" x14ac:dyDescent="0.25">
      <c r="A361">
        <v>329</v>
      </c>
      <c r="B361">
        <v>20.754529434009545</v>
      </c>
      <c r="C361">
        <v>-1.4545294340095438</v>
      </c>
      <c r="D361">
        <v>-0.285829414378445</v>
      </c>
      <c r="F361">
        <v>64.920948616600796</v>
      </c>
      <c r="G361">
        <v>23.3</v>
      </c>
    </row>
    <row r="362" spans="1:7" x14ac:dyDescent="0.25">
      <c r="A362">
        <v>330</v>
      </c>
      <c r="B362">
        <v>23.916792815682093</v>
      </c>
      <c r="C362">
        <v>-1.3167928156820921</v>
      </c>
      <c r="D362">
        <v>-0.25876280710706229</v>
      </c>
      <c r="F362">
        <v>65.118577075098813</v>
      </c>
      <c r="G362">
        <v>23.3</v>
      </c>
    </row>
    <row r="363" spans="1:7" x14ac:dyDescent="0.25">
      <c r="A363">
        <v>331</v>
      </c>
      <c r="B363">
        <v>22.950169134702868</v>
      </c>
      <c r="C363">
        <v>-3.1501691347028675</v>
      </c>
      <c r="D363">
        <v>-0.61903937996160585</v>
      </c>
      <c r="F363">
        <v>65.316205533596843</v>
      </c>
      <c r="G363">
        <v>23.3</v>
      </c>
    </row>
    <row r="364" spans="1:7" x14ac:dyDescent="0.25">
      <c r="A364">
        <v>332</v>
      </c>
      <c r="B364">
        <v>20.428379113473405</v>
      </c>
      <c r="C364">
        <v>-3.3283791134734031</v>
      </c>
      <c r="D364">
        <v>-0.65405940271079355</v>
      </c>
      <c r="F364">
        <v>65.51383399209486</v>
      </c>
      <c r="G364">
        <v>23.4</v>
      </c>
    </row>
    <row r="365" spans="1:7" x14ac:dyDescent="0.25">
      <c r="A365">
        <v>333</v>
      </c>
      <c r="B365">
        <v>24.331268748179998</v>
      </c>
      <c r="C365">
        <v>-4.9312687481799991</v>
      </c>
      <c r="D365">
        <v>-0.96904306332914569</v>
      </c>
      <c r="F365">
        <v>65.71146245059289</v>
      </c>
      <c r="G365">
        <v>23.4</v>
      </c>
    </row>
    <row r="366" spans="1:7" x14ac:dyDescent="0.25">
      <c r="A366">
        <v>334</v>
      </c>
      <c r="B366">
        <v>25.128394721116859</v>
      </c>
      <c r="C366">
        <v>-2.9283947211168595</v>
      </c>
      <c r="D366">
        <v>-0.57545851505970258</v>
      </c>
      <c r="F366">
        <v>65.909090909090907</v>
      </c>
      <c r="G366">
        <v>23.5</v>
      </c>
    </row>
    <row r="367" spans="1:7" x14ac:dyDescent="0.25">
      <c r="A367">
        <v>335</v>
      </c>
      <c r="B367">
        <v>24.376493117307614</v>
      </c>
      <c r="C367">
        <v>-3.676493117307615</v>
      </c>
      <c r="D367">
        <v>-0.72246724618673086</v>
      </c>
      <c r="F367">
        <v>66.106719367588937</v>
      </c>
      <c r="G367">
        <v>23.6</v>
      </c>
    </row>
    <row r="368" spans="1:7" x14ac:dyDescent="0.25">
      <c r="A368">
        <v>336</v>
      </c>
      <c r="B368">
        <v>22.241840221703182</v>
      </c>
      <c r="C368">
        <v>-1.1418402217031804</v>
      </c>
      <c r="D368">
        <v>-0.22438289267443756</v>
      </c>
      <c r="F368">
        <v>66.304347826086953</v>
      </c>
      <c r="G368">
        <v>23.6</v>
      </c>
    </row>
    <row r="369" spans="1:7" x14ac:dyDescent="0.25">
      <c r="A369">
        <v>337</v>
      </c>
      <c r="B369">
        <v>21.030147876797095</v>
      </c>
      <c r="C369">
        <v>-1.5301478767970949</v>
      </c>
      <c r="D369">
        <v>-0.30068918600822547</v>
      </c>
      <c r="F369">
        <v>66.501976284584984</v>
      </c>
      <c r="G369">
        <v>23.7</v>
      </c>
    </row>
    <row r="370" spans="1:7" x14ac:dyDescent="0.25">
      <c r="A370">
        <v>338</v>
      </c>
      <c r="B370">
        <v>21.134098926673943</v>
      </c>
      <c r="C370">
        <v>-2.6340989266739427</v>
      </c>
      <c r="D370">
        <v>-0.51762648181732396</v>
      </c>
      <c r="F370">
        <v>66.699604743083</v>
      </c>
      <c r="G370">
        <v>23.7</v>
      </c>
    </row>
    <row r="371" spans="1:7" x14ac:dyDescent="0.25">
      <c r="A371">
        <v>339</v>
      </c>
      <c r="B371">
        <v>22.100200292563095</v>
      </c>
      <c r="C371">
        <v>-1.5002002925630933</v>
      </c>
      <c r="D371">
        <v>-0.29480418962141625</v>
      </c>
      <c r="F371">
        <v>66.897233201581031</v>
      </c>
      <c r="G371">
        <v>23.7</v>
      </c>
    </row>
    <row r="372" spans="1:7" x14ac:dyDescent="0.25">
      <c r="A372">
        <v>340</v>
      </c>
      <c r="B372">
        <v>21.388238294816091</v>
      </c>
      <c r="C372">
        <v>-2.388238294816091</v>
      </c>
      <c r="D372">
        <v>-0.46931243689014296</v>
      </c>
      <c r="F372">
        <v>67.094861660079047</v>
      </c>
      <c r="G372">
        <v>23.7</v>
      </c>
    </row>
    <row r="373" spans="1:7" x14ac:dyDescent="0.25">
      <c r="A373">
        <v>341</v>
      </c>
      <c r="B373">
        <v>22.025305598027408</v>
      </c>
      <c r="C373">
        <v>-3.3253055980274091</v>
      </c>
      <c r="D373">
        <v>-0.65345542653852051</v>
      </c>
      <c r="F373">
        <v>67.292490118577078</v>
      </c>
      <c r="G373">
        <v>23.8</v>
      </c>
    </row>
    <row r="374" spans="1:7" x14ac:dyDescent="0.25">
      <c r="A374">
        <v>342</v>
      </c>
      <c r="B374">
        <v>32.943040024388495</v>
      </c>
      <c r="C374">
        <v>-0.24304002438849182</v>
      </c>
      <c r="D374">
        <v>-4.7759767672759107E-2</v>
      </c>
      <c r="F374">
        <v>67.490118577075094</v>
      </c>
      <c r="G374">
        <v>23.8</v>
      </c>
    </row>
    <row r="375" spans="1:7" x14ac:dyDescent="0.25">
      <c r="A375">
        <v>343</v>
      </c>
      <c r="B375">
        <v>25.157297458614551</v>
      </c>
      <c r="C375">
        <v>-8.6572974586145506</v>
      </c>
      <c r="D375">
        <v>-1.7012445433122538</v>
      </c>
      <c r="F375">
        <v>67.687747035573125</v>
      </c>
      <c r="G375">
        <v>23.8</v>
      </c>
    </row>
    <row r="376" spans="1:7" x14ac:dyDescent="0.25">
      <c r="A376">
        <v>344</v>
      </c>
      <c r="B376">
        <v>27.361249644371561</v>
      </c>
      <c r="C376">
        <v>-3.4612496443715628</v>
      </c>
      <c r="D376">
        <v>-0.68016977569244119</v>
      </c>
      <c r="F376">
        <v>67.885375494071155</v>
      </c>
      <c r="G376">
        <v>23.8</v>
      </c>
    </row>
    <row r="377" spans="1:7" x14ac:dyDescent="0.25">
      <c r="A377">
        <v>345</v>
      </c>
      <c r="B377">
        <v>28.69865795048478</v>
      </c>
      <c r="C377">
        <v>2.5013420495152197</v>
      </c>
      <c r="D377">
        <v>0.49153844291914378</v>
      </c>
      <c r="F377">
        <v>68.083003952569172</v>
      </c>
      <c r="G377">
        <v>23.9</v>
      </c>
    </row>
    <row r="378" spans="1:7" x14ac:dyDescent="0.25">
      <c r="A378">
        <v>346</v>
      </c>
      <c r="B378">
        <v>20.930922614718252</v>
      </c>
      <c r="C378">
        <v>-3.4309226147182521</v>
      </c>
      <c r="D378">
        <v>-0.67421021452924879</v>
      </c>
      <c r="F378">
        <v>68.280632411067202</v>
      </c>
      <c r="G378">
        <v>23.9</v>
      </c>
    </row>
    <row r="379" spans="1:7" x14ac:dyDescent="0.25">
      <c r="A379">
        <v>347</v>
      </c>
      <c r="B379">
        <v>19.204071484524782</v>
      </c>
      <c r="C379">
        <v>-2.0040714845247827</v>
      </c>
      <c r="D379">
        <v>-0.39381986049964046</v>
      </c>
      <c r="F379">
        <v>68.478260869565219</v>
      </c>
      <c r="G379">
        <v>23.9</v>
      </c>
    </row>
    <row r="380" spans="1:7" x14ac:dyDescent="0.25">
      <c r="A380">
        <v>348</v>
      </c>
      <c r="B380">
        <v>26.127427216233613</v>
      </c>
      <c r="C380">
        <v>-3.0274272162336118</v>
      </c>
      <c r="D380">
        <v>-0.59491937946148254</v>
      </c>
      <c r="F380">
        <v>68.675889328063249</v>
      </c>
      <c r="G380">
        <v>23.9</v>
      </c>
    </row>
    <row r="381" spans="1:7" x14ac:dyDescent="0.25">
      <c r="A381">
        <v>349</v>
      </c>
      <c r="B381">
        <v>28.624424262598417</v>
      </c>
      <c r="C381">
        <v>-4.1244242625984171</v>
      </c>
      <c r="D381">
        <v>-0.81049014482784287</v>
      </c>
      <c r="F381">
        <v>68.873517786561266</v>
      </c>
      <c r="G381">
        <v>23.9</v>
      </c>
    </row>
    <row r="382" spans="1:7" x14ac:dyDescent="0.25">
      <c r="A382">
        <v>350</v>
      </c>
      <c r="B382">
        <v>25.814378428444961</v>
      </c>
      <c r="C382">
        <v>0.78562157155504053</v>
      </c>
      <c r="D382">
        <v>0.15438240606905276</v>
      </c>
      <c r="F382">
        <v>69.071146245059296</v>
      </c>
      <c r="G382">
        <v>24</v>
      </c>
    </row>
    <row r="383" spans="1:7" x14ac:dyDescent="0.25">
      <c r="A383">
        <v>351</v>
      </c>
      <c r="B383">
        <v>24.20295066227148</v>
      </c>
      <c r="C383">
        <v>-1.3029506622714813</v>
      </c>
      <c r="D383">
        <v>-0.25604268710771305</v>
      </c>
      <c r="F383">
        <v>69.268774703557312</v>
      </c>
      <c r="G383">
        <v>24</v>
      </c>
    </row>
    <row r="384" spans="1:7" x14ac:dyDescent="0.25">
      <c r="A384">
        <v>352</v>
      </c>
      <c r="B384">
        <v>26.012104515577271</v>
      </c>
      <c r="C384">
        <v>-1.9121045155772691</v>
      </c>
      <c r="D384">
        <v>-0.37574744184533637</v>
      </c>
      <c r="F384">
        <v>69.466403162055343</v>
      </c>
      <c r="G384">
        <v>24.1</v>
      </c>
    </row>
    <row r="385" spans="1:7" x14ac:dyDescent="0.25">
      <c r="A385">
        <v>353</v>
      </c>
      <c r="B385">
        <v>20.926523757891907</v>
      </c>
      <c r="C385">
        <v>-2.3265237578919056</v>
      </c>
      <c r="D385">
        <v>-0.45718492022721025</v>
      </c>
      <c r="F385">
        <v>69.664031620553359</v>
      </c>
      <c r="G385">
        <v>24.1</v>
      </c>
    </row>
    <row r="386" spans="1:7" x14ac:dyDescent="0.25">
      <c r="A386">
        <v>354</v>
      </c>
      <c r="B386">
        <v>32.289082261777075</v>
      </c>
      <c r="C386">
        <v>-2.1890822617770738</v>
      </c>
      <c r="D386">
        <v>-0.43017630738841228</v>
      </c>
      <c r="F386">
        <v>69.86166007905139</v>
      </c>
      <c r="G386">
        <v>24.1</v>
      </c>
    </row>
    <row r="387" spans="1:7" x14ac:dyDescent="0.25">
      <c r="A387">
        <v>355</v>
      </c>
      <c r="B387">
        <v>17.100643446721861</v>
      </c>
      <c r="C387">
        <v>1.0993565532781382</v>
      </c>
      <c r="D387">
        <v>0.21603443180272847</v>
      </c>
      <c r="F387">
        <v>70.059288537549406</v>
      </c>
      <c r="G387">
        <v>24.2</v>
      </c>
    </row>
    <row r="388" spans="1:7" x14ac:dyDescent="0.25">
      <c r="A388">
        <v>356</v>
      </c>
      <c r="B388">
        <v>20.004468775461195</v>
      </c>
      <c r="C388">
        <v>0.59553122453880647</v>
      </c>
      <c r="D388">
        <v>0.11702777350113659</v>
      </c>
      <c r="F388">
        <v>70.256916996047437</v>
      </c>
      <c r="G388">
        <v>24.3</v>
      </c>
    </row>
    <row r="389" spans="1:7" x14ac:dyDescent="0.25">
      <c r="A389">
        <v>357</v>
      </c>
      <c r="B389">
        <v>16.875388704652586</v>
      </c>
      <c r="C389">
        <v>0.9246112953474146</v>
      </c>
      <c r="D389">
        <v>0.18169526095345617</v>
      </c>
      <c r="F389">
        <v>70.454545454545453</v>
      </c>
      <c r="G389">
        <v>24.3</v>
      </c>
    </row>
    <row r="390" spans="1:7" x14ac:dyDescent="0.25">
      <c r="A390">
        <v>358</v>
      </c>
      <c r="B390">
        <v>20.195957821403901</v>
      </c>
      <c r="C390">
        <v>1.504042178596098</v>
      </c>
      <c r="D390">
        <v>0.29555915821073891</v>
      </c>
      <c r="F390">
        <v>70.652173913043484</v>
      </c>
      <c r="G390">
        <v>24.3</v>
      </c>
    </row>
    <row r="391" spans="1:7" x14ac:dyDescent="0.25">
      <c r="A391">
        <v>359</v>
      </c>
      <c r="B391">
        <v>19.731016624643168</v>
      </c>
      <c r="C391">
        <v>2.9689833753568315</v>
      </c>
      <c r="D391">
        <v>0.58343458690847916</v>
      </c>
      <c r="F391">
        <v>70.8498023715415</v>
      </c>
      <c r="G391">
        <v>24.4</v>
      </c>
    </row>
    <row r="392" spans="1:7" x14ac:dyDescent="0.25">
      <c r="A392">
        <v>360</v>
      </c>
      <c r="B392">
        <v>19.218371474645704</v>
      </c>
      <c r="C392">
        <v>3.3816285253542979</v>
      </c>
      <c r="D392">
        <v>0.6645234386099893</v>
      </c>
      <c r="F392">
        <v>71.047430830039531</v>
      </c>
      <c r="G392">
        <v>24.4</v>
      </c>
    </row>
    <row r="393" spans="1:7" x14ac:dyDescent="0.25">
      <c r="A393">
        <v>361</v>
      </c>
      <c r="B393">
        <v>23.427848021284142</v>
      </c>
      <c r="C393">
        <v>1.5721519787158584</v>
      </c>
      <c r="D393">
        <v>0.30894340732008785</v>
      </c>
      <c r="F393">
        <v>71.245059288537547</v>
      </c>
      <c r="G393">
        <v>24.4</v>
      </c>
    </row>
    <row r="394" spans="1:7" x14ac:dyDescent="0.25">
      <c r="A394">
        <v>362</v>
      </c>
      <c r="B394">
        <v>19.300415536897624</v>
      </c>
      <c r="C394">
        <v>0.59958446310237434</v>
      </c>
      <c r="D394">
        <v>0.11782427495230842</v>
      </c>
      <c r="F394">
        <v>71.442687747035578</v>
      </c>
      <c r="G394">
        <v>24.4</v>
      </c>
    </row>
    <row r="395" spans="1:7" x14ac:dyDescent="0.25">
      <c r="A395">
        <v>363</v>
      </c>
      <c r="B395">
        <v>18.052723453465536</v>
      </c>
      <c r="C395">
        <v>2.7472765465344651</v>
      </c>
      <c r="D395">
        <v>0.53986700308082636</v>
      </c>
      <c r="F395">
        <v>71.640316205533594</v>
      </c>
      <c r="G395">
        <v>24.5</v>
      </c>
    </row>
    <row r="396" spans="1:7" x14ac:dyDescent="0.25">
      <c r="A396">
        <v>364</v>
      </c>
      <c r="B396">
        <v>16.981748697800224</v>
      </c>
      <c r="C396">
        <v>-0.18174869780022362</v>
      </c>
      <c r="D396">
        <v>-3.5715416025016676E-2</v>
      </c>
      <c r="F396">
        <v>71.837944664031625</v>
      </c>
      <c r="G396">
        <v>24.5</v>
      </c>
    </row>
    <row r="397" spans="1:7" x14ac:dyDescent="0.25">
      <c r="A397">
        <v>365</v>
      </c>
      <c r="B397">
        <v>35.399873859152549</v>
      </c>
      <c r="C397">
        <v>-13.499873859152551</v>
      </c>
      <c r="D397">
        <v>-2.6528586834490513</v>
      </c>
      <c r="F397">
        <v>72.035573122529641</v>
      </c>
      <c r="G397">
        <v>24.5</v>
      </c>
    </row>
    <row r="398" spans="1:7" x14ac:dyDescent="0.25">
      <c r="A398">
        <v>366</v>
      </c>
      <c r="B398">
        <v>12.909346427614317</v>
      </c>
      <c r="C398">
        <v>14.590653572385683</v>
      </c>
      <c r="D398">
        <v>2.8672076813857053</v>
      </c>
      <c r="F398">
        <v>72.233201581027672</v>
      </c>
      <c r="G398">
        <v>24.6</v>
      </c>
    </row>
    <row r="399" spans="1:7" x14ac:dyDescent="0.25">
      <c r="A399">
        <v>367</v>
      </c>
      <c r="B399">
        <v>14.45659390846493</v>
      </c>
      <c r="C399">
        <v>7.4434060915350688</v>
      </c>
      <c r="D399">
        <v>1.4627028882183895</v>
      </c>
      <c r="F399">
        <v>72.430830039525688</v>
      </c>
      <c r="G399">
        <v>24.6</v>
      </c>
    </row>
    <row r="400" spans="1:7" x14ac:dyDescent="0.25">
      <c r="A400">
        <v>368</v>
      </c>
      <c r="B400">
        <v>11.441357006861068</v>
      </c>
      <c r="C400">
        <v>11.658642993138933</v>
      </c>
      <c r="D400">
        <v>2.2910386144543278</v>
      </c>
      <c r="F400">
        <v>72.628458498023718</v>
      </c>
      <c r="G400">
        <v>24.7</v>
      </c>
    </row>
    <row r="401" spans="1:7" x14ac:dyDescent="0.25">
      <c r="A401">
        <v>369</v>
      </c>
      <c r="B401">
        <v>22.231957565077479</v>
      </c>
      <c r="C401">
        <v>27.768042434922521</v>
      </c>
      <c r="D401">
        <v>5.4566948746653114</v>
      </c>
      <c r="F401">
        <v>72.826086956521735</v>
      </c>
      <c r="G401">
        <v>24.7</v>
      </c>
    </row>
    <row r="402" spans="1:7" x14ac:dyDescent="0.25">
      <c r="A402">
        <v>370</v>
      </c>
      <c r="B402">
        <v>28.816239017347545</v>
      </c>
      <c r="C402">
        <v>21.183760982652455</v>
      </c>
      <c r="D402">
        <v>4.1628184720287864</v>
      </c>
      <c r="F402">
        <v>73.023715415019765</v>
      </c>
      <c r="G402">
        <v>24.7</v>
      </c>
    </row>
    <row r="403" spans="1:7" x14ac:dyDescent="0.25">
      <c r="A403">
        <v>371</v>
      </c>
      <c r="B403">
        <v>30.778485463199104</v>
      </c>
      <c r="C403">
        <v>19.221514536800896</v>
      </c>
      <c r="D403">
        <v>3.7772176451429025</v>
      </c>
      <c r="F403">
        <v>73.221343873517796</v>
      </c>
      <c r="G403">
        <v>24.8</v>
      </c>
    </row>
    <row r="404" spans="1:7" x14ac:dyDescent="0.25">
      <c r="A404">
        <v>372</v>
      </c>
      <c r="B404">
        <v>23.422203722385593</v>
      </c>
      <c r="C404">
        <v>26.577796277614407</v>
      </c>
      <c r="D404">
        <v>5.2227997370662331</v>
      </c>
      <c r="F404">
        <v>73.418972332015812</v>
      </c>
      <c r="G404">
        <v>24.8</v>
      </c>
    </row>
    <row r="405" spans="1:7" x14ac:dyDescent="0.25">
      <c r="A405">
        <v>373</v>
      </c>
      <c r="B405">
        <v>21.573425982342105</v>
      </c>
      <c r="C405">
        <v>28.426574017657895</v>
      </c>
      <c r="D405">
        <v>5.5861028414220213</v>
      </c>
      <c r="F405">
        <v>73.616600790513843</v>
      </c>
      <c r="G405">
        <v>24.8</v>
      </c>
    </row>
    <row r="406" spans="1:7" x14ac:dyDescent="0.25">
      <c r="A406">
        <v>374</v>
      </c>
      <c r="B406">
        <v>2.5073297613855203</v>
      </c>
      <c r="C406">
        <v>11.29267023861448</v>
      </c>
      <c r="D406">
        <v>2.2191213499024269</v>
      </c>
      <c r="F406">
        <v>73.814229249011859</v>
      </c>
      <c r="G406">
        <v>24.8</v>
      </c>
    </row>
    <row r="407" spans="1:7" x14ac:dyDescent="0.25">
      <c r="A407">
        <v>375</v>
      </c>
      <c r="B407">
        <v>-2.8479485439838541</v>
      </c>
      <c r="C407">
        <v>16.647948543983855</v>
      </c>
      <c r="D407">
        <v>3.2714864833035544</v>
      </c>
      <c r="F407">
        <v>74.01185770750989</v>
      </c>
      <c r="G407">
        <v>25</v>
      </c>
    </row>
    <row r="408" spans="1:7" x14ac:dyDescent="0.25">
      <c r="A408">
        <v>376</v>
      </c>
      <c r="B408">
        <v>25.071397137791656</v>
      </c>
      <c r="C408">
        <v>-10.071397137791656</v>
      </c>
      <c r="D408">
        <v>-1.9791291111465044</v>
      </c>
      <c r="F408">
        <v>74.209486166007906</v>
      </c>
      <c r="G408">
        <v>25</v>
      </c>
    </row>
    <row r="409" spans="1:7" x14ac:dyDescent="0.25">
      <c r="A409">
        <v>377</v>
      </c>
      <c r="B409">
        <v>16.402180360373634</v>
      </c>
      <c r="C409">
        <v>-2.5021803603736341</v>
      </c>
      <c r="D409">
        <v>-0.49170317929100749</v>
      </c>
      <c r="F409">
        <v>74.407114624505937</v>
      </c>
      <c r="G409">
        <v>25</v>
      </c>
    </row>
    <row r="410" spans="1:7" x14ac:dyDescent="0.25">
      <c r="A410">
        <v>378</v>
      </c>
      <c r="B410">
        <v>18.250659007673782</v>
      </c>
      <c r="C410">
        <v>-4.9506590076737815</v>
      </c>
      <c r="D410">
        <v>-0.97285344102667781</v>
      </c>
      <c r="F410">
        <v>74.604743083003953</v>
      </c>
      <c r="G410">
        <v>25</v>
      </c>
    </row>
    <row r="411" spans="1:7" x14ac:dyDescent="0.25">
      <c r="A411">
        <v>379</v>
      </c>
      <c r="B411">
        <v>14.966325147650972</v>
      </c>
      <c r="C411">
        <v>-1.8663251476509721</v>
      </c>
      <c r="D411">
        <v>-0.36675134343781324</v>
      </c>
      <c r="F411">
        <v>74.802371541501984</v>
      </c>
      <c r="G411">
        <v>25</v>
      </c>
    </row>
    <row r="412" spans="1:7" x14ac:dyDescent="0.25">
      <c r="A412">
        <v>380</v>
      </c>
      <c r="B412">
        <v>15.933489143393157</v>
      </c>
      <c r="C412">
        <v>-5.7334891433931574</v>
      </c>
      <c r="D412">
        <v>-1.1266873023557429</v>
      </c>
      <c r="F412">
        <v>75</v>
      </c>
      <c r="G412">
        <v>25</v>
      </c>
    </row>
    <row r="413" spans="1:7" x14ac:dyDescent="0.25">
      <c r="A413">
        <v>381</v>
      </c>
      <c r="B413">
        <v>21.03457224468151</v>
      </c>
      <c r="C413">
        <v>-10.634572244681509</v>
      </c>
      <c r="D413">
        <v>-2.0897985876321816</v>
      </c>
      <c r="F413">
        <v>75.197628458498031</v>
      </c>
      <c r="G413">
        <v>25</v>
      </c>
    </row>
    <row r="414" spans="1:7" x14ac:dyDescent="0.25">
      <c r="A414">
        <v>382</v>
      </c>
      <c r="B414">
        <v>17.456993808728935</v>
      </c>
      <c r="C414">
        <v>-6.5569938087289348</v>
      </c>
      <c r="D414">
        <v>-1.288514110894083</v>
      </c>
      <c r="F414">
        <v>75.395256916996047</v>
      </c>
      <c r="G414">
        <v>25</v>
      </c>
    </row>
    <row r="415" spans="1:7" x14ac:dyDescent="0.25">
      <c r="A415">
        <v>383</v>
      </c>
      <c r="B415">
        <v>11.600812120494146</v>
      </c>
      <c r="C415">
        <v>-0.30081212049414496</v>
      </c>
      <c r="D415">
        <v>-5.9112555736851133E-2</v>
      </c>
      <c r="F415">
        <v>75.592885375494077</v>
      </c>
      <c r="G415">
        <v>25.1</v>
      </c>
    </row>
    <row r="416" spans="1:7" x14ac:dyDescent="0.25">
      <c r="A416">
        <v>384</v>
      </c>
      <c r="B416">
        <v>11.009543355408736</v>
      </c>
      <c r="C416">
        <v>1.2904566445912646</v>
      </c>
      <c r="D416">
        <v>0.25358748910809192</v>
      </c>
      <c r="F416">
        <v>75.790513833992094</v>
      </c>
      <c r="G416">
        <v>25.2</v>
      </c>
    </row>
    <row r="417" spans="1:7" x14ac:dyDescent="0.25">
      <c r="A417">
        <v>385</v>
      </c>
      <c r="B417">
        <v>2.0472831052935412</v>
      </c>
      <c r="C417">
        <v>6.7527168947064595</v>
      </c>
      <c r="D417">
        <v>1.3269756323574782</v>
      </c>
      <c r="F417">
        <v>75.988142292490124</v>
      </c>
      <c r="G417">
        <v>25.3</v>
      </c>
    </row>
    <row r="418" spans="1:7" x14ac:dyDescent="0.25">
      <c r="A418">
        <v>386</v>
      </c>
      <c r="B418">
        <v>5.8816370956863047</v>
      </c>
      <c r="C418">
        <v>1.3183629043136955</v>
      </c>
      <c r="D418">
        <v>0.25907134504627494</v>
      </c>
      <c r="F418">
        <v>76.185770750988141</v>
      </c>
      <c r="G418">
        <v>26.2</v>
      </c>
    </row>
    <row r="419" spans="1:7" x14ac:dyDescent="0.25">
      <c r="A419">
        <v>387</v>
      </c>
      <c r="B419">
        <v>5.1194009139439842</v>
      </c>
      <c r="C419">
        <v>5.3805990860560158</v>
      </c>
      <c r="D419">
        <v>1.0573409171467454</v>
      </c>
      <c r="F419">
        <v>76.383399209486171</v>
      </c>
      <c r="G419">
        <v>26.4</v>
      </c>
    </row>
    <row r="420" spans="1:7" x14ac:dyDescent="0.25">
      <c r="A420">
        <v>388</v>
      </c>
      <c r="B420">
        <v>3.6265545671649022</v>
      </c>
      <c r="C420">
        <v>3.7734454328350981</v>
      </c>
      <c r="D420">
        <v>0.74151933473296572</v>
      </c>
      <c r="F420">
        <v>76.581027667984188</v>
      </c>
      <c r="G420">
        <v>26.4</v>
      </c>
    </row>
    <row r="421" spans="1:7" x14ac:dyDescent="0.25">
      <c r="A421">
        <v>389</v>
      </c>
      <c r="B421">
        <v>4.5615920818888931</v>
      </c>
      <c r="C421">
        <v>5.6384079181111062</v>
      </c>
      <c r="D421">
        <v>1.1080029015417712</v>
      </c>
      <c r="F421">
        <v>76.778656126482218</v>
      </c>
      <c r="G421">
        <v>26.5</v>
      </c>
    </row>
    <row r="422" spans="1:7" x14ac:dyDescent="0.25">
      <c r="A422">
        <v>390</v>
      </c>
      <c r="B422">
        <v>12.522156206810878</v>
      </c>
      <c r="C422">
        <v>-1.0221562068108785</v>
      </c>
      <c r="D422">
        <v>-0.20086380045997002</v>
      </c>
      <c r="F422">
        <v>76.976284584980235</v>
      </c>
      <c r="G422">
        <v>26.6</v>
      </c>
    </row>
    <row r="423" spans="1:7" x14ac:dyDescent="0.25">
      <c r="A423">
        <v>391</v>
      </c>
      <c r="B423">
        <v>16.240928702306217</v>
      </c>
      <c r="C423">
        <v>-1.1409287023062173</v>
      </c>
      <c r="D423">
        <v>-0.22420377010095319</v>
      </c>
      <c r="F423">
        <v>77.173913043478265</v>
      </c>
      <c r="G423">
        <v>26.6</v>
      </c>
    </row>
    <row r="424" spans="1:7" x14ac:dyDescent="0.25">
      <c r="A424">
        <v>392</v>
      </c>
      <c r="B424">
        <v>15.734633387228071</v>
      </c>
      <c r="C424">
        <v>7.4653666127719287</v>
      </c>
      <c r="D424">
        <v>1.4670183477600187</v>
      </c>
      <c r="F424">
        <v>77.371541501976282</v>
      </c>
      <c r="G424">
        <v>26.6</v>
      </c>
    </row>
    <row r="425" spans="1:7" x14ac:dyDescent="0.25">
      <c r="A425">
        <v>393</v>
      </c>
      <c r="B425">
        <v>7.8132577957162894</v>
      </c>
      <c r="C425">
        <v>1.8867422042837099</v>
      </c>
      <c r="D425">
        <v>0.3707634969248555</v>
      </c>
      <c r="F425">
        <v>77.569169960474312</v>
      </c>
      <c r="G425">
        <v>26.7</v>
      </c>
    </row>
    <row r="426" spans="1:7" x14ac:dyDescent="0.25">
      <c r="A426">
        <v>394</v>
      </c>
      <c r="B426">
        <v>18.876547540043525</v>
      </c>
      <c r="C426">
        <v>-5.0765475400435243</v>
      </c>
      <c r="D426">
        <v>-0.99759178226808942</v>
      </c>
      <c r="F426">
        <v>77.766798418972328</v>
      </c>
      <c r="G426">
        <v>27</v>
      </c>
    </row>
    <row r="427" spans="1:7" x14ac:dyDescent="0.25">
      <c r="A427">
        <v>395</v>
      </c>
      <c r="B427">
        <v>17.010831227244726</v>
      </c>
      <c r="C427">
        <v>-4.3108312272447264</v>
      </c>
      <c r="D427">
        <v>-0.84712095634332063</v>
      </c>
      <c r="F427">
        <v>77.964426877470359</v>
      </c>
      <c r="G427">
        <v>27.1</v>
      </c>
    </row>
    <row r="428" spans="1:7" x14ac:dyDescent="0.25">
      <c r="A428">
        <v>396</v>
      </c>
      <c r="B428">
        <v>19.282696882473818</v>
      </c>
      <c r="C428">
        <v>-6.1826968824738184</v>
      </c>
      <c r="D428">
        <v>-1.2149610642979494</v>
      </c>
      <c r="F428">
        <v>78.162055335968375</v>
      </c>
      <c r="G428">
        <v>27.1</v>
      </c>
    </row>
    <row r="429" spans="1:7" x14ac:dyDescent="0.25">
      <c r="A429">
        <v>397</v>
      </c>
      <c r="B429">
        <v>17.53840355894117</v>
      </c>
      <c r="C429">
        <v>-5.0384035589411695</v>
      </c>
      <c r="D429">
        <v>-0.9900961128607717</v>
      </c>
      <c r="F429">
        <v>78.359683794466406</v>
      </c>
      <c r="G429">
        <v>27.5</v>
      </c>
    </row>
    <row r="430" spans="1:7" x14ac:dyDescent="0.25">
      <c r="A430">
        <v>398</v>
      </c>
      <c r="B430">
        <v>14.636701355363186</v>
      </c>
      <c r="C430">
        <v>-6.1367013553631864</v>
      </c>
      <c r="D430">
        <v>-1.2059224884735886</v>
      </c>
      <c r="F430">
        <v>78.557312252964422</v>
      </c>
      <c r="G430">
        <v>27.5</v>
      </c>
    </row>
    <row r="431" spans="1:7" x14ac:dyDescent="0.25">
      <c r="A431">
        <v>399</v>
      </c>
      <c r="B431">
        <v>6.7975157698575472</v>
      </c>
      <c r="C431">
        <v>-1.7975157698575472</v>
      </c>
      <c r="D431">
        <v>-0.35322962039902683</v>
      </c>
      <c r="F431">
        <v>78.754940711462453</v>
      </c>
      <c r="G431">
        <v>27.5</v>
      </c>
    </row>
    <row r="432" spans="1:7" x14ac:dyDescent="0.25">
      <c r="A432">
        <v>400</v>
      </c>
      <c r="B432">
        <v>8.3197018273305616</v>
      </c>
      <c r="C432">
        <v>-2.0197018273305618</v>
      </c>
      <c r="D432">
        <v>-0.3968913773945546</v>
      </c>
      <c r="F432">
        <v>78.952569169960483</v>
      </c>
      <c r="G432">
        <v>27.5</v>
      </c>
    </row>
    <row r="433" spans="1:7" x14ac:dyDescent="0.25">
      <c r="A433">
        <v>401</v>
      </c>
      <c r="B433">
        <v>11.448080439734689</v>
      </c>
      <c r="C433">
        <v>-5.8480804397346891</v>
      </c>
      <c r="D433">
        <v>-1.1492056250244556</v>
      </c>
      <c r="F433">
        <v>79.1501976284585</v>
      </c>
      <c r="G433">
        <v>27.9</v>
      </c>
    </row>
    <row r="434" spans="1:7" x14ac:dyDescent="0.25">
      <c r="A434">
        <v>402</v>
      </c>
      <c r="B434">
        <v>16.670835195949238</v>
      </c>
      <c r="C434">
        <v>-9.4708351959492383</v>
      </c>
      <c r="D434">
        <v>-1.8611127519576713</v>
      </c>
      <c r="F434">
        <v>79.34782608695653</v>
      </c>
      <c r="G434">
        <v>27.9</v>
      </c>
    </row>
    <row r="435" spans="1:7" x14ac:dyDescent="0.25">
      <c r="A435">
        <v>403</v>
      </c>
      <c r="B435">
        <v>17.286649808774303</v>
      </c>
      <c r="C435">
        <v>-5.1866498087743036</v>
      </c>
      <c r="D435">
        <v>-1.0192279666293131</v>
      </c>
      <c r="F435">
        <v>79.545454545454547</v>
      </c>
      <c r="G435">
        <v>28</v>
      </c>
    </row>
    <row r="436" spans="1:7" x14ac:dyDescent="0.25">
      <c r="A436">
        <v>404</v>
      </c>
      <c r="B436">
        <v>12.902571249076827</v>
      </c>
      <c r="C436">
        <v>-4.602571249076826</v>
      </c>
      <c r="D436">
        <v>-0.90445075499934191</v>
      </c>
      <c r="F436">
        <v>79.743083003952577</v>
      </c>
      <c r="G436">
        <v>28.1</v>
      </c>
    </row>
    <row r="437" spans="1:7" x14ac:dyDescent="0.25">
      <c r="A437">
        <v>405</v>
      </c>
      <c r="B437">
        <v>8.5546495080562437</v>
      </c>
      <c r="C437">
        <v>-5.464950805624369E-2</v>
      </c>
      <c r="D437">
        <v>-1.073916864007838E-2</v>
      </c>
      <c r="F437">
        <v>79.940711462450594</v>
      </c>
      <c r="G437">
        <v>28.2</v>
      </c>
    </row>
    <row r="438" spans="1:7" x14ac:dyDescent="0.25">
      <c r="A438">
        <v>406</v>
      </c>
      <c r="B438">
        <v>12.335969309189329</v>
      </c>
      <c r="C438">
        <v>-7.3359693091893288</v>
      </c>
      <c r="D438">
        <v>-1.4415904982848724</v>
      </c>
      <c r="F438">
        <v>80.138339920948624</v>
      </c>
      <c r="G438">
        <v>28.4</v>
      </c>
    </row>
    <row r="439" spans="1:7" x14ac:dyDescent="0.25">
      <c r="A439">
        <v>407</v>
      </c>
      <c r="B439">
        <v>6.2776219902709869</v>
      </c>
      <c r="C439">
        <v>5.6223780097290135</v>
      </c>
      <c r="D439">
        <v>1.1048528660606993</v>
      </c>
      <c r="F439">
        <v>80.335968379446641</v>
      </c>
      <c r="G439">
        <v>28.4</v>
      </c>
    </row>
    <row r="440" spans="1:7" x14ac:dyDescent="0.25">
      <c r="A440">
        <v>408</v>
      </c>
      <c r="B440">
        <v>18.949188648807013</v>
      </c>
      <c r="C440">
        <v>8.9508113511929857</v>
      </c>
      <c r="D440">
        <v>1.7589229251077791</v>
      </c>
      <c r="F440">
        <v>80.533596837944671</v>
      </c>
      <c r="G440">
        <v>28.5</v>
      </c>
    </row>
    <row r="441" spans="1:7" x14ac:dyDescent="0.25">
      <c r="A441">
        <v>409</v>
      </c>
      <c r="B441">
        <v>11.145431670944632</v>
      </c>
      <c r="C441">
        <v>6.0545683290553676</v>
      </c>
      <c r="D441">
        <v>1.1897825367738972</v>
      </c>
      <c r="F441">
        <v>80.731225296442688</v>
      </c>
      <c r="G441">
        <v>28.6</v>
      </c>
    </row>
    <row r="442" spans="1:7" x14ac:dyDescent="0.25">
      <c r="A442">
        <v>410</v>
      </c>
      <c r="B442">
        <v>20.420177475977503</v>
      </c>
      <c r="C442">
        <v>7.0798225240224966</v>
      </c>
      <c r="D442">
        <v>1.3912551225356617</v>
      </c>
      <c r="F442">
        <v>80.928853754940718</v>
      </c>
      <c r="G442">
        <v>28.7</v>
      </c>
    </row>
    <row r="443" spans="1:7" x14ac:dyDescent="0.25">
      <c r="A443">
        <v>411</v>
      </c>
      <c r="B443">
        <v>21.586060079224964</v>
      </c>
      <c r="C443">
        <v>-6.5860600792249642</v>
      </c>
      <c r="D443">
        <v>-1.294225920418036</v>
      </c>
      <c r="F443">
        <v>81.126482213438734</v>
      </c>
      <c r="G443">
        <v>28.7</v>
      </c>
    </row>
    <row r="444" spans="1:7" x14ac:dyDescent="0.25">
      <c r="A444">
        <v>412</v>
      </c>
      <c r="B444">
        <v>18.635121429525142</v>
      </c>
      <c r="C444">
        <v>-1.4351214295251431</v>
      </c>
      <c r="D444">
        <v>-0.28201554961481584</v>
      </c>
      <c r="F444">
        <v>81.324110671936765</v>
      </c>
      <c r="G444">
        <v>28.7</v>
      </c>
    </row>
    <row r="445" spans="1:7" x14ac:dyDescent="0.25">
      <c r="A445">
        <v>413</v>
      </c>
      <c r="B445">
        <v>2.2620641709817342</v>
      </c>
      <c r="C445">
        <v>15.637935829018264</v>
      </c>
      <c r="D445">
        <v>3.0730089990510741</v>
      </c>
      <c r="F445">
        <v>81.521739130434781</v>
      </c>
      <c r="G445">
        <v>29</v>
      </c>
    </row>
    <row r="446" spans="1:7" x14ac:dyDescent="0.25">
      <c r="A446">
        <v>414</v>
      </c>
      <c r="B446">
        <v>12.931343778821791</v>
      </c>
      <c r="C446">
        <v>3.3686562211782096</v>
      </c>
      <c r="D446">
        <v>0.66197425258522158</v>
      </c>
      <c r="F446">
        <v>81.719367588932812</v>
      </c>
      <c r="G446">
        <v>29</v>
      </c>
    </row>
    <row r="447" spans="1:7" x14ac:dyDescent="0.25">
      <c r="A447">
        <v>415</v>
      </c>
      <c r="B447">
        <v>-0.49237221517938323</v>
      </c>
      <c r="C447">
        <v>7.4923722151793832</v>
      </c>
      <c r="D447">
        <v>1.4723252156312185</v>
      </c>
      <c r="F447">
        <v>81.916996047430828</v>
      </c>
      <c r="G447">
        <v>29.1</v>
      </c>
    </row>
    <row r="448" spans="1:7" x14ac:dyDescent="0.25">
      <c r="A448">
        <v>416</v>
      </c>
      <c r="B448">
        <v>12.280923105270656</v>
      </c>
      <c r="C448">
        <v>-5.0809231052706556</v>
      </c>
      <c r="D448">
        <v>-0.99845162409542054</v>
      </c>
      <c r="F448">
        <v>82.114624505928859</v>
      </c>
      <c r="G448">
        <v>29.1</v>
      </c>
    </row>
    <row r="449" spans="1:7" x14ac:dyDescent="0.25">
      <c r="A449">
        <v>417</v>
      </c>
      <c r="B449">
        <v>15.431166573347879</v>
      </c>
      <c r="C449">
        <v>-7.9311665733478787</v>
      </c>
      <c r="D449">
        <v>-1.5585526452694995</v>
      </c>
      <c r="F449">
        <v>82.312252964426875</v>
      </c>
      <c r="G449">
        <v>29.4</v>
      </c>
    </row>
    <row r="450" spans="1:7" x14ac:dyDescent="0.25">
      <c r="A450">
        <v>418</v>
      </c>
      <c r="B450">
        <v>8.7729340980681734</v>
      </c>
      <c r="C450">
        <v>1.627065901931827</v>
      </c>
      <c r="D450">
        <v>0.31973453615326364</v>
      </c>
      <c r="F450">
        <v>82.509881422924906</v>
      </c>
      <c r="G450">
        <v>29.6</v>
      </c>
    </row>
    <row r="451" spans="1:7" x14ac:dyDescent="0.25">
      <c r="A451">
        <v>419</v>
      </c>
      <c r="B451">
        <v>15.276245775650008</v>
      </c>
      <c r="C451">
        <v>-6.4762457756500069</v>
      </c>
      <c r="D451">
        <v>-1.2726463240569761</v>
      </c>
      <c r="F451">
        <v>82.707509881422922</v>
      </c>
      <c r="G451">
        <v>29.6</v>
      </c>
    </row>
    <row r="452" spans="1:7" x14ac:dyDescent="0.25">
      <c r="A452">
        <v>420</v>
      </c>
      <c r="B452">
        <v>16.359530251439871</v>
      </c>
      <c r="C452">
        <v>-7.9595302514398707</v>
      </c>
      <c r="D452">
        <v>-1.564126388439691</v>
      </c>
      <c r="F452">
        <v>82.905138339920953</v>
      </c>
      <c r="G452">
        <v>29.8</v>
      </c>
    </row>
    <row r="453" spans="1:7" x14ac:dyDescent="0.25">
      <c r="A453">
        <v>421</v>
      </c>
      <c r="B453">
        <v>20.01362522377093</v>
      </c>
      <c r="C453">
        <v>-3.3136252237709307</v>
      </c>
      <c r="D453">
        <v>-0.65116011751596803</v>
      </c>
      <c r="F453">
        <v>83.102766798418969</v>
      </c>
      <c r="G453">
        <v>29.8</v>
      </c>
    </row>
    <row r="454" spans="1:7" x14ac:dyDescent="0.25">
      <c r="A454">
        <v>422</v>
      </c>
      <c r="B454">
        <v>17.598158375854162</v>
      </c>
      <c r="C454">
        <v>-3.3981583758541625</v>
      </c>
      <c r="D454">
        <v>-0.66777171766001542</v>
      </c>
      <c r="F454">
        <v>83.300395256917</v>
      </c>
      <c r="G454">
        <v>29.9</v>
      </c>
    </row>
    <row r="455" spans="1:7" x14ac:dyDescent="0.25">
      <c r="A455">
        <v>423</v>
      </c>
      <c r="B455">
        <v>18.248497885983205</v>
      </c>
      <c r="C455">
        <v>2.5515021140167953</v>
      </c>
      <c r="D455">
        <v>0.50139539151464141</v>
      </c>
      <c r="F455">
        <v>83.498023715415016</v>
      </c>
      <c r="G455">
        <v>30.1</v>
      </c>
    </row>
    <row r="456" spans="1:7" x14ac:dyDescent="0.25">
      <c r="A456">
        <v>424</v>
      </c>
      <c r="B456">
        <v>14.253477615804281</v>
      </c>
      <c r="C456">
        <v>-0.85347761580428028</v>
      </c>
      <c r="D456">
        <v>-0.16771678964101888</v>
      </c>
      <c r="F456">
        <v>83.695652173913047</v>
      </c>
      <c r="G456">
        <v>30.1</v>
      </c>
    </row>
    <row r="457" spans="1:7" x14ac:dyDescent="0.25">
      <c r="A457">
        <v>425</v>
      </c>
      <c r="B457">
        <v>15.774435376662087</v>
      </c>
      <c r="C457">
        <v>-4.0744353766620875</v>
      </c>
      <c r="D457">
        <v>-0.80066683451281884</v>
      </c>
      <c r="F457">
        <v>83.893280632411063</v>
      </c>
      <c r="G457">
        <v>30.1</v>
      </c>
    </row>
    <row r="458" spans="1:7" x14ac:dyDescent="0.25">
      <c r="A458">
        <v>426</v>
      </c>
      <c r="B458">
        <v>12.384315585544233</v>
      </c>
      <c r="C458">
        <v>-4.0843155855442319</v>
      </c>
      <c r="D458">
        <v>-0.80260839324149669</v>
      </c>
      <c r="F458">
        <v>84.090909090909093</v>
      </c>
      <c r="G458">
        <v>30.3</v>
      </c>
    </row>
    <row r="459" spans="1:7" x14ac:dyDescent="0.25">
      <c r="A459">
        <v>427</v>
      </c>
      <c r="B459">
        <v>17.339253439251571</v>
      </c>
      <c r="C459">
        <v>-7.1392534392515721</v>
      </c>
      <c r="D459">
        <v>-1.4029338849578668</v>
      </c>
      <c r="F459">
        <v>84.28853754940711</v>
      </c>
      <c r="G459">
        <v>30.5</v>
      </c>
    </row>
    <row r="460" spans="1:7" x14ac:dyDescent="0.25">
      <c r="A460">
        <v>428</v>
      </c>
      <c r="B460">
        <v>19.101147296068127</v>
      </c>
      <c r="C460">
        <v>-8.2011472960681271</v>
      </c>
      <c r="D460">
        <v>-1.6116065265208925</v>
      </c>
      <c r="F460">
        <v>84.48616600790514</v>
      </c>
      <c r="G460">
        <v>30.7</v>
      </c>
    </row>
    <row r="461" spans="1:7" x14ac:dyDescent="0.25">
      <c r="A461">
        <v>429</v>
      </c>
      <c r="B461">
        <v>14.778046455178357</v>
      </c>
      <c r="C461">
        <v>-3.778046455178357</v>
      </c>
      <c r="D461">
        <v>-0.7424234811126581</v>
      </c>
      <c r="F461">
        <v>84.683794466403171</v>
      </c>
      <c r="G461">
        <v>30.8</v>
      </c>
    </row>
    <row r="462" spans="1:7" x14ac:dyDescent="0.25">
      <c r="A462">
        <v>430</v>
      </c>
      <c r="B462">
        <v>14.794886234046505</v>
      </c>
      <c r="C462">
        <v>-5.2948862340465048</v>
      </c>
      <c r="D462">
        <v>-1.0404974943037641</v>
      </c>
      <c r="F462">
        <v>84.881422924901187</v>
      </c>
      <c r="G462">
        <v>31</v>
      </c>
    </row>
    <row r="463" spans="1:7" x14ac:dyDescent="0.25">
      <c r="A463">
        <v>431</v>
      </c>
      <c r="B463">
        <v>19.170279705733044</v>
      </c>
      <c r="C463">
        <v>-4.6702797057330443</v>
      </c>
      <c r="D463">
        <v>-0.91775613615011498</v>
      </c>
      <c r="F463">
        <v>85.079051383399218</v>
      </c>
      <c r="G463">
        <v>31.1</v>
      </c>
    </row>
    <row r="464" spans="1:7" x14ac:dyDescent="0.25">
      <c r="A464">
        <v>432</v>
      </c>
      <c r="B464">
        <v>20.271377735286901</v>
      </c>
      <c r="C464">
        <v>-6.1713777352869013</v>
      </c>
      <c r="D464">
        <v>-1.2127367399659339</v>
      </c>
      <c r="F464">
        <v>85.276679841897234</v>
      </c>
      <c r="G464">
        <v>31.2</v>
      </c>
    </row>
    <row r="465" spans="1:7" x14ac:dyDescent="0.25">
      <c r="A465">
        <v>433</v>
      </c>
      <c r="B465">
        <v>22.447153277464174</v>
      </c>
      <c r="C465">
        <v>-6.347153277464173</v>
      </c>
      <c r="D465">
        <v>-1.2472783718558347</v>
      </c>
      <c r="F465">
        <v>85.474308300395265</v>
      </c>
      <c r="G465">
        <v>31.5</v>
      </c>
    </row>
    <row r="466" spans="1:7" x14ac:dyDescent="0.25">
      <c r="A466">
        <v>434</v>
      </c>
      <c r="B466">
        <v>18.969209645749338</v>
      </c>
      <c r="C466">
        <v>-4.6692096457493371</v>
      </c>
      <c r="D466">
        <v>-0.91754585878388129</v>
      </c>
      <c r="F466">
        <v>85.671936758893281</v>
      </c>
      <c r="G466">
        <v>31.5</v>
      </c>
    </row>
    <row r="467" spans="1:7" x14ac:dyDescent="0.25">
      <c r="A467">
        <v>435</v>
      </c>
      <c r="B467">
        <v>18.941238053588066</v>
      </c>
      <c r="C467">
        <v>-7.2412380535880665</v>
      </c>
      <c r="D467">
        <v>-1.422974869973245</v>
      </c>
      <c r="F467">
        <v>85.869565217391312</v>
      </c>
      <c r="G467">
        <v>31.6</v>
      </c>
    </row>
    <row r="468" spans="1:7" x14ac:dyDescent="0.25">
      <c r="A468">
        <v>436</v>
      </c>
      <c r="B468">
        <v>15.381560635884819</v>
      </c>
      <c r="C468">
        <v>-1.9815606358848186</v>
      </c>
      <c r="D468">
        <v>-0.38939625618234169</v>
      </c>
      <c r="F468">
        <v>86.067193675889328</v>
      </c>
      <c r="G468">
        <v>31.6</v>
      </c>
    </row>
    <row r="469" spans="1:7" x14ac:dyDescent="0.25">
      <c r="A469">
        <v>437</v>
      </c>
      <c r="B469">
        <v>18.235103521108954</v>
      </c>
      <c r="C469">
        <v>-8.6351035211089542</v>
      </c>
      <c r="D469">
        <v>-1.6968832151660853</v>
      </c>
      <c r="F469">
        <v>86.264822134387359</v>
      </c>
      <c r="G469">
        <v>31.7</v>
      </c>
    </row>
    <row r="470" spans="1:7" x14ac:dyDescent="0.25">
      <c r="A470">
        <v>438</v>
      </c>
      <c r="B470">
        <v>11.90452101317722</v>
      </c>
      <c r="C470">
        <v>-3.2045210131772208</v>
      </c>
      <c r="D470">
        <v>-0.62972006144624804</v>
      </c>
      <c r="F470">
        <v>86.462450592885375</v>
      </c>
      <c r="G470">
        <v>32</v>
      </c>
    </row>
    <row r="471" spans="1:7" x14ac:dyDescent="0.25">
      <c r="A471">
        <v>439</v>
      </c>
      <c r="B471">
        <v>6.1467112082988891</v>
      </c>
      <c r="C471">
        <v>2.2532887917011113</v>
      </c>
      <c r="D471">
        <v>0.44279352531357347</v>
      </c>
      <c r="F471">
        <v>86.660079051383406</v>
      </c>
      <c r="G471">
        <v>32</v>
      </c>
    </row>
    <row r="472" spans="1:7" x14ac:dyDescent="0.25">
      <c r="A472">
        <v>440</v>
      </c>
      <c r="B472">
        <v>11.61965216565314</v>
      </c>
      <c r="C472">
        <v>1.1803478343468612</v>
      </c>
      <c r="D472">
        <v>0.23195001927476669</v>
      </c>
      <c r="F472">
        <v>86.857707509881422</v>
      </c>
      <c r="G472">
        <v>32.200000000000003</v>
      </c>
    </row>
    <row r="473" spans="1:7" x14ac:dyDescent="0.25">
      <c r="A473">
        <v>441</v>
      </c>
      <c r="B473">
        <v>12.947870315532008</v>
      </c>
      <c r="C473">
        <v>-2.4478703155320076</v>
      </c>
      <c r="D473">
        <v>-0.48103071852879553</v>
      </c>
      <c r="F473">
        <v>87.055335968379453</v>
      </c>
      <c r="G473">
        <v>32.4</v>
      </c>
    </row>
    <row r="474" spans="1:7" x14ac:dyDescent="0.25">
      <c r="A474">
        <v>442</v>
      </c>
      <c r="B474">
        <v>17.049113339338533</v>
      </c>
      <c r="C474">
        <v>5.0886660661468852E-2</v>
      </c>
      <c r="D474">
        <v>9.9997319246046025E-3</v>
      </c>
      <c r="F474">
        <v>87.252964426877469</v>
      </c>
      <c r="G474">
        <v>32.5</v>
      </c>
    </row>
    <row r="475" spans="1:7" x14ac:dyDescent="0.25">
      <c r="A475">
        <v>443</v>
      </c>
      <c r="B475">
        <v>17.990485536329075</v>
      </c>
      <c r="C475">
        <v>0.40951446367092359</v>
      </c>
      <c r="D475">
        <v>8.0473640885974029E-2</v>
      </c>
      <c r="F475">
        <v>87.450592885375499</v>
      </c>
      <c r="G475">
        <v>32.700000000000003</v>
      </c>
    </row>
    <row r="476" spans="1:7" x14ac:dyDescent="0.25">
      <c r="A476">
        <v>444</v>
      </c>
      <c r="B476">
        <v>17.754174266910105</v>
      </c>
      <c r="C476">
        <v>-2.3541742669101051</v>
      </c>
      <c r="D476">
        <v>-0.46261851862346381</v>
      </c>
      <c r="F476">
        <v>87.648221343873516</v>
      </c>
      <c r="G476">
        <v>32.9</v>
      </c>
    </row>
    <row r="477" spans="1:7" x14ac:dyDescent="0.25">
      <c r="A477">
        <v>445</v>
      </c>
      <c r="B477">
        <v>12.334668551032809</v>
      </c>
      <c r="C477">
        <v>-1.5346685510328086</v>
      </c>
      <c r="D477">
        <v>-0.3015775431904022</v>
      </c>
      <c r="F477">
        <v>87.845849802371546</v>
      </c>
      <c r="G477">
        <v>33</v>
      </c>
    </row>
    <row r="478" spans="1:7" x14ac:dyDescent="0.25">
      <c r="A478">
        <v>446</v>
      </c>
      <c r="B478">
        <v>14.225186643569023</v>
      </c>
      <c r="C478">
        <v>-2.4251866435690221</v>
      </c>
      <c r="D478">
        <v>-0.47657315271985889</v>
      </c>
      <c r="F478">
        <v>88.043478260869563</v>
      </c>
      <c r="G478">
        <v>33.1</v>
      </c>
    </row>
    <row r="479" spans="1:7" x14ac:dyDescent="0.25">
      <c r="A479">
        <v>447</v>
      </c>
      <c r="B479">
        <v>17.987830540764094</v>
      </c>
      <c r="C479">
        <v>-3.0878305407640934</v>
      </c>
      <c r="D479">
        <v>-0.6067892299253993</v>
      </c>
      <c r="F479">
        <v>88.241106719367593</v>
      </c>
      <c r="G479">
        <v>33.1</v>
      </c>
    </row>
    <row r="480" spans="1:7" x14ac:dyDescent="0.25">
      <c r="A480">
        <v>448</v>
      </c>
      <c r="B480">
        <v>18.282858800795037</v>
      </c>
      <c r="C480">
        <v>-5.6828588007950369</v>
      </c>
      <c r="D480">
        <v>-1.1167379394647436</v>
      </c>
      <c r="F480">
        <v>88.43873517786561</v>
      </c>
      <c r="G480">
        <v>33.200000000000003</v>
      </c>
    </row>
    <row r="481" spans="1:7" x14ac:dyDescent="0.25">
      <c r="A481">
        <v>449</v>
      </c>
      <c r="B481">
        <v>17.408344047084253</v>
      </c>
      <c r="C481">
        <v>-3.3083440470842529</v>
      </c>
      <c r="D481">
        <v>-0.65012231408326526</v>
      </c>
      <c r="F481">
        <v>88.63636363636364</v>
      </c>
      <c r="G481">
        <v>33.200000000000003</v>
      </c>
    </row>
    <row r="482" spans="1:7" x14ac:dyDescent="0.25">
      <c r="A482">
        <v>450</v>
      </c>
      <c r="B482">
        <v>17.438981685883324</v>
      </c>
      <c r="C482">
        <v>-4.4389816858833235</v>
      </c>
      <c r="D482">
        <v>-0.87230378845970324</v>
      </c>
      <c r="F482">
        <v>88.833992094861657</v>
      </c>
      <c r="G482">
        <v>33.299999999999997</v>
      </c>
    </row>
    <row r="483" spans="1:7" x14ac:dyDescent="0.25">
      <c r="A483">
        <v>451</v>
      </c>
      <c r="B483">
        <v>19.60806710608118</v>
      </c>
      <c r="C483">
        <v>-6.2080671060811792</v>
      </c>
      <c r="D483">
        <v>-1.2199465640663194</v>
      </c>
      <c r="F483">
        <v>89.031620553359687</v>
      </c>
      <c r="G483">
        <v>33.4</v>
      </c>
    </row>
    <row r="484" spans="1:7" x14ac:dyDescent="0.25">
      <c r="A484">
        <v>452</v>
      </c>
      <c r="B484">
        <v>19.558652599884635</v>
      </c>
      <c r="C484">
        <v>-4.3586525998846355</v>
      </c>
      <c r="D484">
        <v>-0.85651832886589607</v>
      </c>
      <c r="F484">
        <v>89.229249011857704</v>
      </c>
      <c r="G484">
        <v>33.4</v>
      </c>
    </row>
    <row r="485" spans="1:7" x14ac:dyDescent="0.25">
      <c r="A485">
        <v>453</v>
      </c>
      <c r="B485">
        <v>18.228562274239291</v>
      </c>
      <c r="C485">
        <v>-2.1285622742392896</v>
      </c>
      <c r="D485">
        <v>-0.41828353149014047</v>
      </c>
      <c r="F485">
        <v>89.426877470355734</v>
      </c>
      <c r="G485">
        <v>33.799999999999997</v>
      </c>
    </row>
    <row r="486" spans="1:7" x14ac:dyDescent="0.25">
      <c r="A486">
        <v>454</v>
      </c>
      <c r="B486">
        <v>23.105146153192191</v>
      </c>
      <c r="C486">
        <v>-5.3051461531921902</v>
      </c>
      <c r="D486">
        <v>-1.0425136698533353</v>
      </c>
      <c r="F486">
        <v>89.62450592885375</v>
      </c>
      <c r="G486">
        <v>34.6</v>
      </c>
    </row>
    <row r="487" spans="1:7" x14ac:dyDescent="0.25">
      <c r="A487">
        <v>455</v>
      </c>
      <c r="B487">
        <v>18.934744957925282</v>
      </c>
      <c r="C487">
        <v>-4.0347449579252821</v>
      </c>
      <c r="D487">
        <v>-0.7928672748210609</v>
      </c>
      <c r="F487">
        <v>89.822134387351781</v>
      </c>
      <c r="G487">
        <v>34.700000000000003</v>
      </c>
    </row>
    <row r="488" spans="1:7" x14ac:dyDescent="0.25">
      <c r="A488">
        <v>456</v>
      </c>
      <c r="B488">
        <v>18.440903089538562</v>
      </c>
      <c r="C488">
        <v>-4.3409030895385623</v>
      </c>
      <c r="D488">
        <v>-0.85303037459759568</v>
      </c>
      <c r="F488">
        <v>90.019762845849797</v>
      </c>
      <c r="G488">
        <v>34.9</v>
      </c>
    </row>
    <row r="489" spans="1:7" x14ac:dyDescent="0.25">
      <c r="A489">
        <v>457</v>
      </c>
      <c r="B489">
        <v>15.706943528132527</v>
      </c>
      <c r="C489">
        <v>-3.0069435281325276</v>
      </c>
      <c r="D489">
        <v>-0.59089413223214038</v>
      </c>
      <c r="F489">
        <v>90.217391304347828</v>
      </c>
      <c r="G489">
        <v>34.9</v>
      </c>
    </row>
    <row r="490" spans="1:7" x14ac:dyDescent="0.25">
      <c r="A490">
        <v>458</v>
      </c>
      <c r="B490">
        <v>16.150824280629443</v>
      </c>
      <c r="C490">
        <v>-2.6508242806294433</v>
      </c>
      <c r="D490">
        <v>-0.52091317922927993</v>
      </c>
      <c r="F490">
        <v>90.415019762845859</v>
      </c>
      <c r="G490">
        <v>34.9</v>
      </c>
    </row>
    <row r="491" spans="1:7" x14ac:dyDescent="0.25">
      <c r="A491">
        <v>459</v>
      </c>
      <c r="B491">
        <v>18.30758776384279</v>
      </c>
      <c r="C491">
        <v>-3.4075877638427894</v>
      </c>
      <c r="D491">
        <v>-0.66962468562595534</v>
      </c>
      <c r="F491">
        <v>90.612648221343875</v>
      </c>
      <c r="G491">
        <v>35.1</v>
      </c>
    </row>
    <row r="492" spans="1:7" x14ac:dyDescent="0.25">
      <c r="A492">
        <v>460</v>
      </c>
      <c r="B492">
        <v>18.581126895239514</v>
      </c>
      <c r="C492">
        <v>1.4188731047604861</v>
      </c>
      <c r="D492">
        <v>0.27882259315513774</v>
      </c>
      <c r="F492">
        <v>90.810276679841905</v>
      </c>
      <c r="G492">
        <v>35.200000000000003</v>
      </c>
    </row>
    <row r="493" spans="1:7" x14ac:dyDescent="0.25">
      <c r="A493">
        <v>461</v>
      </c>
      <c r="B493">
        <v>19.97012233259683</v>
      </c>
      <c r="C493">
        <v>-3.5701223325968314</v>
      </c>
      <c r="D493">
        <v>-0.70156433532775442</v>
      </c>
      <c r="F493">
        <v>91.007905138339922</v>
      </c>
      <c r="G493">
        <v>35.4</v>
      </c>
    </row>
    <row r="494" spans="1:7" x14ac:dyDescent="0.25">
      <c r="A494">
        <v>462</v>
      </c>
      <c r="B494">
        <v>19.893600739435634</v>
      </c>
      <c r="C494">
        <v>-2.1936007394356345</v>
      </c>
      <c r="D494">
        <v>-0.43106423292146134</v>
      </c>
      <c r="F494">
        <v>91.205533596837952</v>
      </c>
      <c r="G494">
        <v>35.4</v>
      </c>
    </row>
    <row r="495" spans="1:7" x14ac:dyDescent="0.25">
      <c r="A495">
        <v>463</v>
      </c>
      <c r="B495">
        <v>19.723903849735791</v>
      </c>
      <c r="C495">
        <v>-0.22390384973579103</v>
      </c>
      <c r="D495">
        <v>-4.3999320158577541E-2</v>
      </c>
      <c r="F495">
        <v>91.403162055335969</v>
      </c>
      <c r="G495">
        <v>36</v>
      </c>
    </row>
    <row r="496" spans="1:7" x14ac:dyDescent="0.25">
      <c r="A496">
        <v>464</v>
      </c>
      <c r="B496">
        <v>22.994912936749646</v>
      </c>
      <c r="C496">
        <v>-2.7949129367496468</v>
      </c>
      <c r="D496">
        <v>-0.54922802472806453</v>
      </c>
      <c r="F496">
        <v>91.600790513833999</v>
      </c>
      <c r="G496">
        <v>36.1</v>
      </c>
    </row>
    <row r="497" spans="1:7" x14ac:dyDescent="0.25">
      <c r="A497">
        <v>465</v>
      </c>
      <c r="B497">
        <v>19.754676531939481</v>
      </c>
      <c r="C497">
        <v>1.6453234680605178</v>
      </c>
      <c r="D497">
        <v>0.32332232840587827</v>
      </c>
      <c r="F497">
        <v>91.798418972332016</v>
      </c>
      <c r="G497">
        <v>36.200000000000003</v>
      </c>
    </row>
    <row r="498" spans="1:7" x14ac:dyDescent="0.25">
      <c r="A498">
        <v>466</v>
      </c>
      <c r="B498">
        <v>16.952541002363635</v>
      </c>
      <c r="C498">
        <v>2.9474589976363639</v>
      </c>
      <c r="D498">
        <v>0.57920483387987087</v>
      </c>
      <c r="F498">
        <v>91.996047430830046</v>
      </c>
      <c r="G498">
        <v>36.200000000000003</v>
      </c>
    </row>
    <row r="499" spans="1:7" x14ac:dyDescent="0.25">
      <c r="A499">
        <v>467</v>
      </c>
      <c r="B499">
        <v>17.249030983888161</v>
      </c>
      <c r="C499">
        <v>1.7509690161118385</v>
      </c>
      <c r="D499">
        <v>0.34408272309102339</v>
      </c>
      <c r="F499">
        <v>92.193675889328063</v>
      </c>
      <c r="G499">
        <v>36.4</v>
      </c>
    </row>
    <row r="500" spans="1:7" x14ac:dyDescent="0.25">
      <c r="A500">
        <v>468</v>
      </c>
      <c r="B500">
        <v>15.982714213552144</v>
      </c>
      <c r="C500">
        <v>3.1172857864478569</v>
      </c>
      <c r="D500">
        <v>0.61257747691944953</v>
      </c>
      <c r="F500">
        <v>92.391304347826093</v>
      </c>
      <c r="G500">
        <v>36.5</v>
      </c>
    </row>
    <row r="501" spans="1:7" x14ac:dyDescent="0.25">
      <c r="A501">
        <v>469</v>
      </c>
      <c r="B501">
        <v>16.79313827095244</v>
      </c>
      <c r="C501">
        <v>2.3068617290475615</v>
      </c>
      <c r="D501">
        <v>0.4533211371653722</v>
      </c>
      <c r="F501">
        <v>92.588932806324109</v>
      </c>
      <c r="G501">
        <v>37</v>
      </c>
    </row>
    <row r="502" spans="1:7" x14ac:dyDescent="0.25">
      <c r="A502">
        <v>470</v>
      </c>
      <c r="B502">
        <v>17.353844210232015</v>
      </c>
      <c r="C502">
        <v>2.746155789767986</v>
      </c>
      <c r="D502">
        <v>0.53964676329555072</v>
      </c>
      <c r="F502">
        <v>92.78656126482214</v>
      </c>
      <c r="G502">
        <v>37.200000000000003</v>
      </c>
    </row>
    <row r="503" spans="1:7" x14ac:dyDescent="0.25">
      <c r="A503">
        <v>471</v>
      </c>
      <c r="B503">
        <v>19.371059543899598</v>
      </c>
      <c r="C503">
        <v>0.52894045610040052</v>
      </c>
      <c r="D503">
        <v>0.10394202913548815</v>
      </c>
      <c r="F503">
        <v>92.984189723320156</v>
      </c>
      <c r="G503">
        <v>37.299999999999997</v>
      </c>
    </row>
    <row r="504" spans="1:7" x14ac:dyDescent="0.25">
      <c r="A504">
        <v>472</v>
      </c>
      <c r="B504">
        <v>22.263462023628286</v>
      </c>
      <c r="C504">
        <v>-2.6634620236282842</v>
      </c>
      <c r="D504">
        <v>-0.5233966206749896</v>
      </c>
      <c r="F504">
        <v>93.181818181818187</v>
      </c>
      <c r="G504">
        <v>37.6</v>
      </c>
    </row>
    <row r="505" spans="1:7" x14ac:dyDescent="0.25">
      <c r="A505">
        <v>473</v>
      </c>
      <c r="B505">
        <v>20.990248874080578</v>
      </c>
      <c r="C505">
        <v>2.2097511259194214</v>
      </c>
      <c r="D505">
        <v>0.43423794354065537</v>
      </c>
      <c r="F505">
        <v>93.379446640316203</v>
      </c>
      <c r="G505">
        <v>37.9</v>
      </c>
    </row>
    <row r="506" spans="1:7" x14ac:dyDescent="0.25">
      <c r="A506">
        <v>474</v>
      </c>
      <c r="B506">
        <v>24.312625404742345</v>
      </c>
      <c r="C506">
        <v>5.4873745952576556</v>
      </c>
      <c r="D506">
        <v>1.0783233603695923</v>
      </c>
      <c r="F506">
        <v>93.577075098814234</v>
      </c>
      <c r="G506">
        <v>38.700000000000003</v>
      </c>
    </row>
    <row r="507" spans="1:7" x14ac:dyDescent="0.25">
      <c r="A507">
        <v>475</v>
      </c>
      <c r="B507">
        <v>15.417654617122176</v>
      </c>
      <c r="C507">
        <v>-1.6176546171221755</v>
      </c>
      <c r="D507">
        <v>-0.31788512564097432</v>
      </c>
      <c r="F507">
        <v>93.77470355731225</v>
      </c>
      <c r="G507">
        <v>39.799999999999997</v>
      </c>
    </row>
    <row r="508" spans="1:7" x14ac:dyDescent="0.25">
      <c r="A508">
        <v>476</v>
      </c>
      <c r="B508">
        <v>14.670580681120278</v>
      </c>
      <c r="C508">
        <v>-1.370580681120277</v>
      </c>
      <c r="D508">
        <v>-0.26933265445383114</v>
      </c>
      <c r="F508">
        <v>93.972332015810281</v>
      </c>
      <c r="G508">
        <v>41.3</v>
      </c>
    </row>
    <row r="509" spans="1:7" x14ac:dyDescent="0.25">
      <c r="A509">
        <v>477</v>
      </c>
      <c r="B509">
        <v>18.924375395998194</v>
      </c>
      <c r="C509">
        <v>-2.2243753959981944</v>
      </c>
      <c r="D509">
        <v>-0.43711175719790485</v>
      </c>
      <c r="F509">
        <v>94.169960474308297</v>
      </c>
      <c r="G509">
        <v>41.7</v>
      </c>
    </row>
    <row r="510" spans="1:7" x14ac:dyDescent="0.25">
      <c r="A510">
        <v>478</v>
      </c>
      <c r="B510">
        <v>10.347271241415257</v>
      </c>
      <c r="C510">
        <v>1.6527287585847432</v>
      </c>
      <c r="D510">
        <v>0.32477754120828056</v>
      </c>
      <c r="F510">
        <v>94.367588932806328</v>
      </c>
      <c r="G510">
        <v>42.3</v>
      </c>
    </row>
    <row r="511" spans="1:7" x14ac:dyDescent="0.25">
      <c r="A511">
        <v>479</v>
      </c>
      <c r="B511">
        <v>18.212019557505016</v>
      </c>
      <c r="C511">
        <v>-3.6120195575050165</v>
      </c>
      <c r="D511">
        <v>-0.70979755425036983</v>
      </c>
      <c r="F511">
        <v>94.565217391304344</v>
      </c>
      <c r="G511">
        <v>42.8</v>
      </c>
    </row>
    <row r="512" spans="1:7" x14ac:dyDescent="0.25">
      <c r="A512">
        <v>480</v>
      </c>
      <c r="B512">
        <v>21.230583528308038</v>
      </c>
      <c r="C512">
        <v>0.16941647169196017</v>
      </c>
      <c r="D512">
        <v>3.3292011668880156E-2</v>
      </c>
      <c r="F512">
        <v>94.762845849802375</v>
      </c>
      <c r="G512">
        <v>43.1</v>
      </c>
    </row>
    <row r="513" spans="1:7" x14ac:dyDescent="0.25">
      <c r="A513">
        <v>481</v>
      </c>
      <c r="B513">
        <v>22.534628488454153</v>
      </c>
      <c r="C513">
        <v>0.46537151154584677</v>
      </c>
      <c r="D513">
        <v>9.1450103039089389E-2</v>
      </c>
      <c r="F513">
        <v>94.960474308300391</v>
      </c>
      <c r="G513">
        <v>43.5</v>
      </c>
    </row>
    <row r="514" spans="1:7" x14ac:dyDescent="0.25">
      <c r="A514">
        <v>482</v>
      </c>
      <c r="B514">
        <v>26.952416646441844</v>
      </c>
      <c r="C514">
        <v>-3.2524166464418443</v>
      </c>
      <c r="D514">
        <v>-0.63913202691577753</v>
      </c>
      <c r="F514">
        <v>95.158102766798422</v>
      </c>
      <c r="G514">
        <v>43.8</v>
      </c>
    </row>
    <row r="515" spans="1:7" x14ac:dyDescent="0.25">
      <c r="A515">
        <v>483</v>
      </c>
      <c r="B515">
        <v>28.63953624415748</v>
      </c>
      <c r="C515">
        <v>-3.6395362441574797</v>
      </c>
      <c r="D515">
        <v>-0.71520485522868549</v>
      </c>
      <c r="F515">
        <v>95.355731225296438</v>
      </c>
      <c r="G515">
        <v>44</v>
      </c>
    </row>
    <row r="516" spans="1:7" x14ac:dyDescent="0.25">
      <c r="A516">
        <v>484</v>
      </c>
      <c r="B516">
        <v>20.068294092761171</v>
      </c>
      <c r="C516">
        <v>1.7317059072388297</v>
      </c>
      <c r="D516">
        <v>0.34029733174758209</v>
      </c>
      <c r="F516">
        <v>95.553359683794469</v>
      </c>
      <c r="G516">
        <v>44.8</v>
      </c>
    </row>
    <row r="517" spans="1:7" x14ac:dyDescent="0.25">
      <c r="A517">
        <v>485</v>
      </c>
      <c r="B517">
        <v>18.54787490137781</v>
      </c>
      <c r="C517">
        <v>2.0521250986221915</v>
      </c>
      <c r="D517">
        <v>0.40326287076473216</v>
      </c>
      <c r="F517">
        <v>95.750988142292499</v>
      </c>
      <c r="G517">
        <v>45.4</v>
      </c>
    </row>
    <row r="518" spans="1:7" x14ac:dyDescent="0.25">
      <c r="A518">
        <v>486</v>
      </c>
      <c r="B518">
        <v>22.270368701202386</v>
      </c>
      <c r="C518">
        <v>-1.070368701202387</v>
      </c>
      <c r="D518">
        <v>-0.21033803227366499</v>
      </c>
      <c r="F518">
        <v>95.948616600790515</v>
      </c>
      <c r="G518">
        <v>46</v>
      </c>
    </row>
    <row r="519" spans="1:7" x14ac:dyDescent="0.25">
      <c r="A519">
        <v>487</v>
      </c>
      <c r="B519">
        <v>19.609201619495455</v>
      </c>
      <c r="C519">
        <v>-0.50920161949545317</v>
      </c>
      <c r="D519">
        <v>-0.10006315258931102</v>
      </c>
      <c r="F519">
        <v>96.146245059288546</v>
      </c>
      <c r="G519">
        <v>46.7</v>
      </c>
    </row>
    <row r="520" spans="1:7" x14ac:dyDescent="0.25">
      <c r="A520">
        <v>488</v>
      </c>
      <c r="B520">
        <v>19.95687329875765</v>
      </c>
      <c r="C520">
        <v>0.64312670124235183</v>
      </c>
      <c r="D520">
        <v>0.12638075523883585</v>
      </c>
      <c r="F520">
        <v>96.343873517786562</v>
      </c>
      <c r="G520">
        <v>48.3</v>
      </c>
    </row>
    <row r="521" spans="1:7" x14ac:dyDescent="0.25">
      <c r="A521">
        <v>489</v>
      </c>
      <c r="B521">
        <v>10.437402776037422</v>
      </c>
      <c r="C521">
        <v>4.7625972239625778</v>
      </c>
      <c r="D521">
        <v>0.93589744120413554</v>
      </c>
      <c r="F521">
        <v>96.541501976284593</v>
      </c>
      <c r="G521">
        <v>48.5</v>
      </c>
    </row>
    <row r="522" spans="1:7" x14ac:dyDescent="0.25">
      <c r="A522">
        <v>490</v>
      </c>
      <c r="B522">
        <v>7.3190522730493548</v>
      </c>
      <c r="C522">
        <v>-0.3190522730493548</v>
      </c>
      <c r="D522">
        <v>-6.2696926050112817E-2</v>
      </c>
      <c r="F522">
        <v>96.739130434782609</v>
      </c>
      <c r="G522">
        <v>48.8</v>
      </c>
    </row>
    <row r="523" spans="1:7" x14ac:dyDescent="0.25">
      <c r="A523">
        <v>491</v>
      </c>
      <c r="B523">
        <v>2.3909318754229893</v>
      </c>
      <c r="C523">
        <v>5.7090681245770103</v>
      </c>
      <c r="D523">
        <v>1.1218883307134142</v>
      </c>
      <c r="F523">
        <v>96.93675889328064</v>
      </c>
      <c r="G523">
        <v>50</v>
      </c>
    </row>
    <row r="524" spans="1:7" x14ac:dyDescent="0.25">
      <c r="A524">
        <v>492</v>
      </c>
      <c r="B524">
        <v>12.873542477752856</v>
      </c>
      <c r="C524">
        <v>0.72645752224714322</v>
      </c>
      <c r="D524">
        <v>0.14275608543880089</v>
      </c>
      <c r="F524">
        <v>97.134387351778656</v>
      </c>
      <c r="G524">
        <v>50</v>
      </c>
    </row>
    <row r="525" spans="1:7" x14ac:dyDescent="0.25">
      <c r="A525">
        <v>493</v>
      </c>
      <c r="B525">
        <v>15.369706569655268</v>
      </c>
      <c r="C525">
        <v>4.7302934303447337</v>
      </c>
      <c r="D525">
        <v>0.92954942637810489</v>
      </c>
      <c r="F525">
        <v>97.332015810276687</v>
      </c>
      <c r="G525">
        <v>50</v>
      </c>
    </row>
    <row r="526" spans="1:7" x14ac:dyDescent="0.25">
      <c r="A526">
        <v>494</v>
      </c>
      <c r="B526">
        <v>18.262963707478079</v>
      </c>
      <c r="C526">
        <v>3.5370362925219219</v>
      </c>
      <c r="D526">
        <v>0.69506260133902087</v>
      </c>
      <c r="F526">
        <v>97.529644268774703</v>
      </c>
      <c r="G526">
        <v>50</v>
      </c>
    </row>
    <row r="527" spans="1:7" x14ac:dyDescent="0.25">
      <c r="A527">
        <v>495</v>
      </c>
      <c r="B527">
        <v>17.586450163356449</v>
      </c>
      <c r="C527">
        <v>6.9135498366435506</v>
      </c>
      <c r="D527">
        <v>1.3585808955661562</v>
      </c>
      <c r="F527">
        <v>97.727272727272734</v>
      </c>
      <c r="G527">
        <v>50</v>
      </c>
    </row>
    <row r="528" spans="1:7" x14ac:dyDescent="0.25">
      <c r="A528">
        <v>496</v>
      </c>
      <c r="B528">
        <v>13.833051948062741</v>
      </c>
      <c r="C528">
        <v>9.2669480519372609</v>
      </c>
      <c r="D528">
        <v>1.8210469123743558</v>
      </c>
      <c r="F528">
        <v>97.92490118577075</v>
      </c>
      <c r="G528">
        <v>50</v>
      </c>
    </row>
    <row r="529" spans="1:7" x14ac:dyDescent="0.25">
      <c r="A529">
        <v>497</v>
      </c>
      <c r="B529">
        <v>11.958034409855033</v>
      </c>
      <c r="C529">
        <v>7.7419655901449662</v>
      </c>
      <c r="D529">
        <v>1.5213727814838351</v>
      </c>
      <c r="F529">
        <v>98.122529644268781</v>
      </c>
      <c r="G529">
        <v>50</v>
      </c>
    </row>
    <row r="530" spans="1:7" x14ac:dyDescent="0.25">
      <c r="A530">
        <v>498</v>
      </c>
      <c r="B530">
        <v>17.925045328491638</v>
      </c>
      <c r="C530">
        <v>0.37495467150836248</v>
      </c>
      <c r="D530">
        <v>7.3682300041371496E-2</v>
      </c>
      <c r="F530">
        <v>98.320158102766797</v>
      </c>
      <c r="G530">
        <v>50</v>
      </c>
    </row>
    <row r="531" spans="1:7" x14ac:dyDescent="0.25">
      <c r="A531">
        <v>499</v>
      </c>
      <c r="B531">
        <v>19.121267376920915</v>
      </c>
      <c r="C531">
        <v>2.0787326230790839</v>
      </c>
      <c r="D531">
        <v>0.40849151238294218</v>
      </c>
      <c r="F531">
        <v>98.517786561264828</v>
      </c>
      <c r="G531">
        <v>50</v>
      </c>
    </row>
    <row r="532" spans="1:7" x14ac:dyDescent="0.25">
      <c r="A532">
        <v>500</v>
      </c>
      <c r="B532">
        <v>16.163379985690103</v>
      </c>
      <c r="C532">
        <v>1.3366200143098972</v>
      </c>
      <c r="D532">
        <v>0.26265904766434583</v>
      </c>
      <c r="F532">
        <v>98.715415019762844</v>
      </c>
      <c r="G532">
        <v>50</v>
      </c>
    </row>
    <row r="533" spans="1:7" x14ac:dyDescent="0.25">
      <c r="A533">
        <v>501</v>
      </c>
      <c r="B533">
        <v>18.751377161241301</v>
      </c>
      <c r="C533">
        <v>-1.9513771612413002</v>
      </c>
      <c r="D533">
        <v>-0.38346490499786862</v>
      </c>
      <c r="F533">
        <v>98.913043478260875</v>
      </c>
      <c r="G533">
        <v>50</v>
      </c>
    </row>
    <row r="534" spans="1:7" x14ac:dyDescent="0.25">
      <c r="A534">
        <v>502</v>
      </c>
      <c r="B534">
        <v>22.499762443797358</v>
      </c>
      <c r="C534">
        <v>-9.9762443797359879E-2</v>
      </c>
      <c r="D534">
        <v>-1.960430653435289E-2</v>
      </c>
      <c r="F534">
        <v>99.110671936758891</v>
      </c>
      <c r="G534">
        <v>50</v>
      </c>
    </row>
    <row r="535" spans="1:7" x14ac:dyDescent="0.25">
      <c r="A535">
        <v>503</v>
      </c>
      <c r="B535">
        <v>20.957683170658747</v>
      </c>
      <c r="C535">
        <v>-0.35768317065874555</v>
      </c>
      <c r="D535">
        <v>-7.0288279365093839E-2</v>
      </c>
      <c r="F535">
        <v>99.308300395256921</v>
      </c>
      <c r="G535">
        <v>50</v>
      </c>
    </row>
    <row r="536" spans="1:7" x14ac:dyDescent="0.25">
      <c r="A536">
        <v>504</v>
      </c>
      <c r="B536">
        <v>27.470225389108045</v>
      </c>
      <c r="C536">
        <v>-3.570225389108046</v>
      </c>
      <c r="D536">
        <v>-0.70158458695110393</v>
      </c>
      <c r="F536">
        <v>99.505928853754938</v>
      </c>
      <c r="G536">
        <v>50</v>
      </c>
    </row>
    <row r="537" spans="1:7" x14ac:dyDescent="0.25">
      <c r="A537">
        <v>505</v>
      </c>
      <c r="B537">
        <v>26.035923667002354</v>
      </c>
      <c r="C537">
        <v>-4.0359236670023542</v>
      </c>
      <c r="D537">
        <v>-0.79309890280832918</v>
      </c>
      <c r="F537">
        <v>99.703557312252968</v>
      </c>
      <c r="G537">
        <v>50</v>
      </c>
    </row>
    <row r="538" spans="1:7" ht="15.75" thickBot="1" x14ac:dyDescent="0.3">
      <c r="A538" s="3">
        <v>506</v>
      </c>
      <c r="B538" s="3">
        <v>21.887364361821604</v>
      </c>
      <c r="C538" s="3">
        <v>-9.9873643618216033</v>
      </c>
      <c r="D538" s="3">
        <v>-1.9626158398557991</v>
      </c>
      <c r="F538" s="3">
        <v>99.901185770750985</v>
      </c>
      <c r="G538" s="3">
        <v>50</v>
      </c>
    </row>
  </sheetData>
  <conditionalFormatting sqref="E17:E26">
    <cfRule type="colorScale" priority="1">
      <colorScale>
        <cfvo type="min"/>
        <cfvo type="max"/>
        <color rgb="FF63BE7B"/>
        <color rgb="FFFCFCFF"/>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DB67-78EC-42ED-9DD1-4D8F3B73B855}">
  <dimension ref="A1:Z538"/>
  <sheetViews>
    <sheetView tabSelected="1" topLeftCell="D1" workbookViewId="0">
      <selection activeCell="M12" sqref="M12"/>
    </sheetView>
  </sheetViews>
  <sheetFormatPr defaultRowHeight="15" x14ac:dyDescent="0.25"/>
  <cols>
    <col min="1" max="1" width="18" bestFit="1" customWidth="1"/>
    <col min="2" max="2" width="20.28515625" bestFit="1" customWidth="1"/>
    <col min="3" max="3" width="14.5703125" bestFit="1" customWidth="1"/>
    <col min="5" max="5" width="18.7109375" customWidth="1"/>
    <col min="6" max="6" width="13.42578125" bestFit="1" customWidth="1"/>
    <col min="7" max="9" width="12.7109375" bestFit="1" customWidth="1"/>
    <col min="12" max="12" width="12" bestFit="1" customWidth="1"/>
    <col min="13" max="13" width="11" bestFit="1" customWidth="1"/>
    <col min="14" max="14" width="12" bestFit="1" customWidth="1"/>
    <col min="15" max="15" width="12.7109375" bestFit="1" customWidth="1"/>
    <col min="16" max="16" width="12" bestFit="1" customWidth="1"/>
    <col min="17" max="18" width="12.7109375" bestFit="1" customWidth="1"/>
    <col min="19" max="19" width="12" bestFit="1" customWidth="1"/>
    <col min="20" max="20" width="12.7109375" bestFit="1" customWidth="1"/>
    <col min="21" max="21" width="10.85546875" bestFit="1" customWidth="1"/>
    <col min="22" max="22" width="11.28515625" bestFit="1" customWidth="1"/>
    <col min="26" max="26" width="10.5703125" bestFit="1" customWidth="1"/>
  </cols>
  <sheetData>
    <row r="1" spans="1:22" x14ac:dyDescent="0.25">
      <c r="A1" t="s">
        <v>25</v>
      </c>
    </row>
    <row r="2" spans="1:22" ht="15.75" thickBot="1" x14ac:dyDescent="0.3">
      <c r="D2" t="s">
        <v>127</v>
      </c>
      <c r="E2" s="15" t="s">
        <v>193</v>
      </c>
      <c r="F2" s="31"/>
      <c r="G2" s="31"/>
      <c r="H2" s="31"/>
      <c r="I2" s="31"/>
      <c r="J2" s="31"/>
      <c r="K2" s="31"/>
      <c r="L2" s="31"/>
      <c r="M2" s="31"/>
      <c r="N2" s="31"/>
      <c r="O2" s="31"/>
      <c r="P2" s="31"/>
      <c r="Q2" s="31"/>
      <c r="R2" s="31"/>
      <c r="S2" s="31"/>
      <c r="T2" s="31"/>
    </row>
    <row r="3" spans="1:22" x14ac:dyDescent="0.25">
      <c r="A3" s="7" t="s">
        <v>26</v>
      </c>
      <c r="B3" s="7"/>
      <c r="D3" t="s">
        <v>128</v>
      </c>
      <c r="E3" s="15" t="s">
        <v>194</v>
      </c>
      <c r="F3" s="31"/>
      <c r="G3" s="31"/>
      <c r="H3" s="31"/>
      <c r="I3" s="31"/>
      <c r="J3" s="31"/>
      <c r="K3" s="31"/>
      <c r="L3" s="31"/>
      <c r="M3" s="31"/>
      <c r="N3" s="31"/>
      <c r="O3" s="31"/>
      <c r="P3" s="31"/>
      <c r="Q3" s="31"/>
      <c r="R3" s="31"/>
      <c r="S3" s="31"/>
      <c r="T3" s="31"/>
    </row>
    <row r="4" spans="1:22" x14ac:dyDescent="0.25">
      <c r="A4" t="s">
        <v>27</v>
      </c>
      <c r="B4">
        <v>0.83283577344273507</v>
      </c>
      <c r="D4" t="s">
        <v>187</v>
      </c>
      <c r="E4" s="15" t="s">
        <v>186</v>
      </c>
      <c r="F4" s="31"/>
      <c r="G4" s="31"/>
      <c r="H4" s="31"/>
      <c r="I4" s="31"/>
      <c r="J4" s="31"/>
      <c r="K4" s="31"/>
      <c r="L4" s="31"/>
      <c r="M4" s="31"/>
      <c r="N4" s="31"/>
      <c r="O4" s="31"/>
      <c r="P4" s="31"/>
      <c r="Q4" s="31"/>
      <c r="R4" s="31"/>
      <c r="S4" s="31"/>
      <c r="T4" s="31"/>
    </row>
    <row r="5" spans="1:22" x14ac:dyDescent="0.25">
      <c r="A5" t="s">
        <v>28</v>
      </c>
      <c r="B5" s="40">
        <v>0.69361542552595867</v>
      </c>
      <c r="D5" t="s">
        <v>190</v>
      </c>
      <c r="E5" s="15" t="s">
        <v>189</v>
      </c>
      <c r="F5" s="31"/>
      <c r="G5" s="31"/>
      <c r="H5" s="31"/>
      <c r="I5" s="31"/>
      <c r="J5" s="31"/>
      <c r="K5" s="31"/>
      <c r="L5" s="31"/>
      <c r="M5" s="31"/>
      <c r="N5" s="31"/>
      <c r="O5" s="31"/>
      <c r="P5" s="31"/>
      <c r="Q5" s="31"/>
      <c r="R5" s="31"/>
      <c r="S5" s="31"/>
      <c r="T5" s="31"/>
    </row>
    <row r="6" spans="1:22" x14ac:dyDescent="0.25">
      <c r="A6" t="s">
        <v>29</v>
      </c>
      <c r="B6" s="40">
        <v>0.68868368187245299</v>
      </c>
      <c r="F6" s="37" t="s">
        <v>188</v>
      </c>
      <c r="G6" s="37"/>
      <c r="H6" s="37"/>
      <c r="I6" s="37"/>
      <c r="J6" s="37"/>
      <c r="K6" s="37"/>
      <c r="L6" s="37"/>
      <c r="M6" s="37"/>
      <c r="N6" s="37"/>
      <c r="O6" s="37"/>
      <c r="P6" s="37"/>
      <c r="Q6" s="37"/>
      <c r="R6" s="37"/>
    </row>
    <row r="7" spans="1:22" x14ac:dyDescent="0.25">
      <c r="A7" t="s">
        <v>11</v>
      </c>
      <c r="B7">
        <v>5.1315911130747045</v>
      </c>
    </row>
    <row r="8" spans="1:22" ht="15.75" thickBot="1" x14ac:dyDescent="0.3">
      <c r="A8" s="3" t="s">
        <v>30</v>
      </c>
      <c r="B8" s="3">
        <v>506</v>
      </c>
    </row>
    <row r="10" spans="1:22" ht="15.75" thickBot="1" x14ac:dyDescent="0.3">
      <c r="A10" t="s">
        <v>31</v>
      </c>
    </row>
    <row r="11" spans="1:22" x14ac:dyDescent="0.25">
      <c r="A11" s="4"/>
      <c r="B11" s="4" t="s">
        <v>36</v>
      </c>
      <c r="C11" s="4" t="s">
        <v>37</v>
      </c>
      <c r="D11" s="4" t="s">
        <v>38</v>
      </c>
      <c r="E11" s="4" t="s">
        <v>39</v>
      </c>
      <c r="F11" s="4" t="s">
        <v>40</v>
      </c>
    </row>
    <row r="12" spans="1:22" x14ac:dyDescent="0.25">
      <c r="A12" t="s">
        <v>32</v>
      </c>
      <c r="B12">
        <v>8</v>
      </c>
      <c r="C12">
        <v>29628.681421181511</v>
      </c>
      <c r="D12">
        <v>3703.5851776476889</v>
      </c>
      <c r="E12">
        <v>140.64304113473275</v>
      </c>
      <c r="F12">
        <v>1.910968779932886E-122</v>
      </c>
    </row>
    <row r="13" spans="1:22" x14ac:dyDescent="0.25">
      <c r="A13" t="s">
        <v>33</v>
      </c>
      <c r="B13">
        <v>497</v>
      </c>
      <c r="C13">
        <v>13087.61399383828</v>
      </c>
      <c r="D13">
        <v>26.333227351787283</v>
      </c>
    </row>
    <row r="14" spans="1:22" ht="15.75" thickBot="1" x14ac:dyDescent="0.3">
      <c r="A14" s="3" t="s">
        <v>34</v>
      </c>
      <c r="B14" s="3">
        <v>505</v>
      </c>
      <c r="C14" s="3">
        <v>42716.295415019791</v>
      </c>
      <c r="D14" s="3"/>
      <c r="E14" s="3"/>
      <c r="F14" s="3"/>
    </row>
    <row r="15" spans="1:22" ht="15.75" thickBot="1" x14ac:dyDescent="0.3">
      <c r="L15" s="31">
        <v>29.428473493945788</v>
      </c>
      <c r="M15" s="31">
        <v>3.2934960428630297E-2</v>
      </c>
      <c r="N15" s="31">
        <v>0.13071000668218175</v>
      </c>
      <c r="O15" s="31">
        <v>-10.272705081509379</v>
      </c>
      <c r="P15" s="31">
        <v>0.26150642300181948</v>
      </c>
      <c r="Q15" s="31">
        <v>-1.4452345036481897E-2</v>
      </c>
      <c r="R15" s="31">
        <v>-1.071702472694493</v>
      </c>
      <c r="S15" s="31">
        <v>4.1254689590847393</v>
      </c>
      <c r="T15" s="33">
        <v>-0.60515928203540559</v>
      </c>
    </row>
    <row r="16" spans="1:22" x14ac:dyDescent="0.25">
      <c r="A16" s="4"/>
      <c r="B16" s="4" t="s">
        <v>41</v>
      </c>
      <c r="C16" s="4" t="s">
        <v>11</v>
      </c>
      <c r="D16" s="4" t="s">
        <v>42</v>
      </c>
      <c r="E16" s="4" t="s">
        <v>43</v>
      </c>
      <c r="F16" s="4" t="s">
        <v>44</v>
      </c>
      <c r="G16" s="4" t="s">
        <v>45</v>
      </c>
      <c r="H16" s="4" t="s">
        <v>46</v>
      </c>
      <c r="I16" s="4" t="s">
        <v>47</v>
      </c>
      <c r="L16" s="28" t="s">
        <v>35</v>
      </c>
      <c r="M16" s="29" t="s">
        <v>0</v>
      </c>
      <c r="N16" s="29" t="s">
        <v>1</v>
      </c>
      <c r="O16" s="30" t="s">
        <v>2</v>
      </c>
      <c r="P16" s="30" t="s">
        <v>7</v>
      </c>
      <c r="Q16" s="30" t="s">
        <v>3</v>
      </c>
      <c r="R16" s="30" t="s">
        <v>4</v>
      </c>
      <c r="S16" s="30" t="s">
        <v>8</v>
      </c>
      <c r="T16" s="30" t="s">
        <v>5</v>
      </c>
      <c r="U16" s="30" t="s">
        <v>9</v>
      </c>
      <c r="V16" s="32" t="s">
        <v>183</v>
      </c>
    </row>
    <row r="17" spans="1:26" x14ac:dyDescent="0.25">
      <c r="A17" t="s">
        <v>35</v>
      </c>
      <c r="B17">
        <v>29.428473493945788</v>
      </c>
      <c r="C17">
        <v>4.8047286243169038</v>
      </c>
      <c r="D17">
        <v>6.1248981565800049</v>
      </c>
      <c r="E17">
        <v>1.8459738422387624E-9</v>
      </c>
      <c r="F17">
        <v>19.988389590408097</v>
      </c>
      <c r="G17">
        <v>38.868557397483478</v>
      </c>
      <c r="H17">
        <v>19.988389590408097</v>
      </c>
      <c r="I17">
        <v>38.868557397483478</v>
      </c>
      <c r="L17" s="31">
        <v>1</v>
      </c>
      <c r="M17" s="29">
        <v>65.2</v>
      </c>
      <c r="N17" s="29">
        <v>2.31</v>
      </c>
      <c r="O17" s="30">
        <v>0.53800000000000003</v>
      </c>
      <c r="P17" s="30">
        <v>1</v>
      </c>
      <c r="Q17" s="30">
        <v>296</v>
      </c>
      <c r="R17" s="30">
        <v>15.3</v>
      </c>
      <c r="S17" s="30">
        <v>6.5750000000000002</v>
      </c>
      <c r="T17" s="30">
        <v>4.9800000000000004</v>
      </c>
      <c r="U17" s="30">
        <v>24</v>
      </c>
      <c r="V17">
        <f>SUMPRODUCT($L$15:$T$15,L17:T17)</f>
        <v>30.048887336899554</v>
      </c>
      <c r="W17">
        <f>ABS(U17-V17)/U17</f>
        <v>0.25203697237081474</v>
      </c>
    </row>
    <row r="18" spans="1:26" x14ac:dyDescent="0.25">
      <c r="A18" t="s">
        <v>0</v>
      </c>
      <c r="B18">
        <v>3.2934960428630297E-2</v>
      </c>
      <c r="C18">
        <v>1.3087054966333991E-2</v>
      </c>
      <c r="D18">
        <v>2.5166059524739812</v>
      </c>
      <c r="E18">
        <v>1.2162875189714347E-2</v>
      </c>
      <c r="F18">
        <v>7.2221873269097403E-3</v>
      </c>
      <c r="G18">
        <v>5.8647733530350854E-2</v>
      </c>
      <c r="H18">
        <v>7.2221873269097403E-3</v>
      </c>
      <c r="I18">
        <v>5.8647733530350854E-2</v>
      </c>
      <c r="L18" s="31">
        <v>1</v>
      </c>
      <c r="M18" s="29">
        <v>78.900000000000006</v>
      </c>
      <c r="N18" s="29">
        <v>7.07</v>
      </c>
      <c r="O18" s="30">
        <v>0.46899999999999997</v>
      </c>
      <c r="P18" s="30">
        <v>2</v>
      </c>
      <c r="Q18" s="30">
        <v>242</v>
      </c>
      <c r="R18" s="30">
        <v>17.8</v>
      </c>
      <c r="S18" s="30">
        <v>6.4210000000000003</v>
      </c>
      <c r="T18" s="30">
        <v>9.14</v>
      </c>
      <c r="U18" s="30">
        <v>21.6</v>
      </c>
      <c r="V18">
        <f t="shared" ref="V18:V81" si="0">SUMPRODUCT($L$15:$T$15,L18:T18)</f>
        <v>27.040984617472393</v>
      </c>
      <c r="W18">
        <f t="shared" ref="W18:W81" si="1">ABS(U18-V18)/U18</f>
        <v>0.2518974359940922</v>
      </c>
      <c r="Y18" t="s">
        <v>184</v>
      </c>
      <c r="Z18" s="35">
        <f>AVERAGE(W17:W522)</f>
        <v>0.1847873844197282</v>
      </c>
    </row>
    <row r="19" spans="1:26" x14ac:dyDescent="0.25">
      <c r="A19" t="s">
        <v>1</v>
      </c>
      <c r="B19">
        <v>0.13071000668218175</v>
      </c>
      <c r="C19">
        <v>6.3077822553176593E-2</v>
      </c>
      <c r="D19">
        <v>2.0722022636718171</v>
      </c>
      <c r="E19">
        <v>3.8761668701978176E-2</v>
      </c>
      <c r="F19">
        <v>6.7779422694686092E-3</v>
      </c>
      <c r="G19">
        <v>0.2546420710948949</v>
      </c>
      <c r="H19">
        <v>6.7779422694686092E-3</v>
      </c>
      <c r="I19">
        <v>0.2546420710948949</v>
      </c>
      <c r="L19" s="31">
        <v>1</v>
      </c>
      <c r="M19" s="29">
        <v>61.1</v>
      </c>
      <c r="N19" s="29">
        <v>7.07</v>
      </c>
      <c r="O19" s="30">
        <v>0.46899999999999997</v>
      </c>
      <c r="P19" s="30">
        <v>2</v>
      </c>
      <c r="Q19" s="30">
        <v>242</v>
      </c>
      <c r="R19" s="30">
        <v>17.8</v>
      </c>
      <c r="S19" s="30">
        <v>7.1849999999999996</v>
      </c>
      <c r="T19" s="30">
        <v>4.03</v>
      </c>
      <c r="U19" s="30">
        <v>34.700000000000003</v>
      </c>
      <c r="V19">
        <f t="shared" si="0"/>
        <v>32.698964537784434</v>
      </c>
      <c r="W19">
        <f t="shared" si="1"/>
        <v>5.7666728017739734E-2</v>
      </c>
      <c r="Y19" t="s">
        <v>185</v>
      </c>
      <c r="Z19" s="34">
        <f>1-Z18</f>
        <v>0.8152126155802718</v>
      </c>
    </row>
    <row r="20" spans="1:26" x14ac:dyDescent="0.25">
      <c r="A20" t="s">
        <v>2</v>
      </c>
      <c r="B20">
        <v>-10.272705081509379</v>
      </c>
      <c r="C20">
        <v>3.8908492221425823</v>
      </c>
      <c r="D20">
        <v>-2.6402218371886654</v>
      </c>
      <c r="E20">
        <v>8.5457182892120023E-3</v>
      </c>
      <c r="F20">
        <v>-17.917245696591941</v>
      </c>
      <c r="G20">
        <v>-2.6281644664268171</v>
      </c>
      <c r="H20">
        <v>-17.917245696591941</v>
      </c>
      <c r="I20">
        <v>-2.6281644664268171</v>
      </c>
      <c r="L20" s="31">
        <v>1</v>
      </c>
      <c r="M20" s="29">
        <v>45.8</v>
      </c>
      <c r="N20" s="29">
        <v>2.1800000000000002</v>
      </c>
      <c r="O20" s="30">
        <v>0.45800000000000002</v>
      </c>
      <c r="P20" s="30">
        <v>3</v>
      </c>
      <c r="Q20" s="30">
        <v>222</v>
      </c>
      <c r="R20" s="30">
        <v>18.7</v>
      </c>
      <c r="S20" s="30">
        <v>6.9980000000000002</v>
      </c>
      <c r="T20" s="30">
        <v>2.94</v>
      </c>
      <c r="U20" s="30">
        <v>33.4</v>
      </c>
      <c r="V20">
        <f t="shared" si="0"/>
        <v>31.143069486823286</v>
      </c>
      <c r="W20">
        <f t="shared" si="1"/>
        <v>6.7572769855590187E-2</v>
      </c>
    </row>
    <row r="21" spans="1:26" x14ac:dyDescent="0.25">
      <c r="A21" t="s">
        <v>7</v>
      </c>
      <c r="B21">
        <v>0.26150642300181948</v>
      </c>
      <c r="C21">
        <v>6.7901840853028084E-2</v>
      </c>
      <c r="D21">
        <v>3.8512420240247081</v>
      </c>
      <c r="E21">
        <v>1.3288674405347533E-4</v>
      </c>
      <c r="F21">
        <v>0.12809637532230453</v>
      </c>
      <c r="G21">
        <v>0.3949164706813344</v>
      </c>
      <c r="H21">
        <v>0.12809637532230453</v>
      </c>
      <c r="I21">
        <v>0.3949164706813344</v>
      </c>
      <c r="L21" s="31">
        <v>1</v>
      </c>
      <c r="M21" s="29">
        <v>54.2</v>
      </c>
      <c r="N21" s="29">
        <v>2.1800000000000002</v>
      </c>
      <c r="O21" s="30">
        <v>0.45800000000000002</v>
      </c>
      <c r="P21" s="30">
        <v>3</v>
      </c>
      <c r="Q21" s="30">
        <v>222</v>
      </c>
      <c r="R21" s="30">
        <v>18.7</v>
      </c>
      <c r="S21" s="30">
        <v>7.1470000000000002</v>
      </c>
      <c r="T21" s="30">
        <v>5.33</v>
      </c>
      <c r="U21" s="30">
        <v>36.200000000000003</v>
      </c>
      <c r="V21">
        <f t="shared" si="0"/>
        <v>30.588087345262785</v>
      </c>
      <c r="W21">
        <f t="shared" si="1"/>
        <v>0.15502521145682921</v>
      </c>
    </row>
    <row r="22" spans="1:26" x14ac:dyDescent="0.25">
      <c r="A22" t="s">
        <v>3</v>
      </c>
      <c r="B22">
        <v>-1.4452345036481897E-2</v>
      </c>
      <c r="C22">
        <v>3.9018774717523206E-3</v>
      </c>
      <c r="D22">
        <v>-3.7039464055726476</v>
      </c>
      <c r="E22">
        <v>2.360718130931446E-4</v>
      </c>
      <c r="F22">
        <v>-2.2118553389696056E-2</v>
      </c>
      <c r="G22">
        <v>-6.7861366832677383E-3</v>
      </c>
      <c r="H22">
        <v>-2.2118553389696056E-2</v>
      </c>
      <c r="I22">
        <v>-6.7861366832677383E-3</v>
      </c>
      <c r="L22" s="31">
        <v>1</v>
      </c>
      <c r="M22" s="29">
        <v>58.7</v>
      </c>
      <c r="N22" s="29">
        <v>2.1800000000000002</v>
      </c>
      <c r="O22" s="30">
        <v>0.45800000000000002</v>
      </c>
      <c r="P22" s="30">
        <v>3</v>
      </c>
      <c r="Q22" s="30">
        <v>222</v>
      </c>
      <c r="R22" s="30">
        <v>18.7</v>
      </c>
      <c r="S22" s="30">
        <v>6.43</v>
      </c>
      <c r="T22" s="30">
        <v>5.21</v>
      </c>
      <c r="U22" s="30">
        <v>28.7</v>
      </c>
      <c r="V22">
        <f t="shared" si="0"/>
        <v>27.850952537372113</v>
      </c>
      <c r="W22">
        <f t="shared" si="1"/>
        <v>2.958353528320163E-2</v>
      </c>
    </row>
    <row r="23" spans="1:26" x14ac:dyDescent="0.25">
      <c r="A23" t="s">
        <v>4</v>
      </c>
      <c r="B23">
        <v>-1.071702472694493</v>
      </c>
      <c r="C23">
        <v>0.13345352921377152</v>
      </c>
      <c r="D23">
        <v>-8.0305292711876852</v>
      </c>
      <c r="E23">
        <v>7.0825099064793248E-15</v>
      </c>
      <c r="F23">
        <v>-1.3339051092024667</v>
      </c>
      <c r="G23">
        <v>-0.80949983618651933</v>
      </c>
      <c r="H23">
        <v>-1.3339051092024667</v>
      </c>
      <c r="I23">
        <v>-0.80949983618651933</v>
      </c>
      <c r="L23" s="31">
        <v>1</v>
      </c>
      <c r="M23" s="29">
        <v>66.599999999999994</v>
      </c>
      <c r="N23" s="29">
        <v>7.87</v>
      </c>
      <c r="O23" s="30">
        <v>0.52400000000000002</v>
      </c>
      <c r="P23" s="30">
        <v>5</v>
      </c>
      <c r="Q23" s="30">
        <v>311</v>
      </c>
      <c r="R23" s="30">
        <v>15.2</v>
      </c>
      <c r="S23" s="30">
        <v>6.0119999999999996</v>
      </c>
      <c r="T23" s="30">
        <v>12.43</v>
      </c>
      <c r="U23" s="30">
        <v>22.9</v>
      </c>
      <c r="V23">
        <f t="shared" si="0"/>
        <v>25.070896878394716</v>
      </c>
      <c r="W23">
        <f t="shared" si="1"/>
        <v>9.4798990322913446E-2</v>
      </c>
    </row>
    <row r="24" spans="1:26" x14ac:dyDescent="0.25">
      <c r="A24" t="s">
        <v>8</v>
      </c>
      <c r="B24">
        <v>4.1254689590847393</v>
      </c>
      <c r="C24">
        <v>0.44248544039972248</v>
      </c>
      <c r="D24">
        <v>9.3234004611721613</v>
      </c>
      <c r="E24">
        <v>3.6896907850979784E-19</v>
      </c>
      <c r="F24">
        <v>3.2560963035039943</v>
      </c>
      <c r="G24">
        <v>4.9948416146654839</v>
      </c>
      <c r="H24">
        <v>3.2560963035039943</v>
      </c>
      <c r="I24">
        <v>4.9948416146654839</v>
      </c>
      <c r="L24" s="31">
        <v>1</v>
      </c>
      <c r="M24" s="29">
        <v>96.1</v>
      </c>
      <c r="N24" s="29">
        <v>7.87</v>
      </c>
      <c r="O24" s="30">
        <v>0.52400000000000002</v>
      </c>
      <c r="P24" s="30">
        <v>5</v>
      </c>
      <c r="Q24" s="30">
        <v>311</v>
      </c>
      <c r="R24" s="30">
        <v>15.2</v>
      </c>
      <c r="S24" s="30">
        <v>6.1719999999999997</v>
      </c>
      <c r="T24" s="30">
        <v>19.149999999999999</v>
      </c>
      <c r="U24" s="30">
        <v>27.1</v>
      </c>
      <c r="V24">
        <f t="shared" si="0"/>
        <v>22.635882869214946</v>
      </c>
      <c r="W24">
        <f t="shared" si="1"/>
        <v>0.16472756940166255</v>
      </c>
    </row>
    <row r="25" spans="1:26" ht="15.75" thickBot="1" x14ac:dyDescent="0.3">
      <c r="A25" s="3" t="s">
        <v>5</v>
      </c>
      <c r="B25" s="3">
        <v>-0.60515928203540559</v>
      </c>
      <c r="C25" s="3">
        <v>5.298010014826459E-2</v>
      </c>
      <c r="D25" s="3">
        <v>-11.422388412665697</v>
      </c>
      <c r="E25" s="3">
        <v>5.4184429851613701E-27</v>
      </c>
      <c r="F25" s="3">
        <v>-0.70925186035215759</v>
      </c>
      <c r="G25" s="3">
        <v>-0.50106670371865358</v>
      </c>
      <c r="H25" s="3">
        <v>-0.70925186035215759</v>
      </c>
      <c r="I25" s="3">
        <v>-0.50106670371865358</v>
      </c>
      <c r="L25" s="31">
        <v>1</v>
      </c>
      <c r="M25" s="29">
        <v>100</v>
      </c>
      <c r="N25" s="29">
        <v>7.87</v>
      </c>
      <c r="O25" s="30">
        <v>0.52400000000000002</v>
      </c>
      <c r="P25" s="30">
        <v>5</v>
      </c>
      <c r="Q25" s="30">
        <v>311</v>
      </c>
      <c r="R25" s="30">
        <v>15.2</v>
      </c>
      <c r="S25" s="30">
        <v>5.6310000000000002</v>
      </c>
      <c r="T25" s="30">
        <v>29.93</v>
      </c>
      <c r="U25" s="30">
        <v>16.5</v>
      </c>
      <c r="V25">
        <f t="shared" si="0"/>
        <v>14.00883344768009</v>
      </c>
      <c r="W25">
        <f t="shared" si="1"/>
        <v>0.15097979104969153</v>
      </c>
    </row>
    <row r="26" spans="1:26" x14ac:dyDescent="0.25">
      <c r="L26" s="31">
        <v>1</v>
      </c>
      <c r="M26" s="29">
        <v>85.9</v>
      </c>
      <c r="N26" s="29">
        <v>7.87</v>
      </c>
      <c r="O26" s="30">
        <v>0.52400000000000002</v>
      </c>
      <c r="P26" s="30">
        <v>5</v>
      </c>
      <c r="Q26" s="30">
        <v>311</v>
      </c>
      <c r="R26" s="30">
        <v>15.2</v>
      </c>
      <c r="S26" s="30">
        <v>6.0039999999999996</v>
      </c>
      <c r="T26" s="30">
        <v>17.100000000000001</v>
      </c>
      <c r="U26" s="30">
        <v>18.899999999999999</v>
      </c>
      <c r="V26">
        <f t="shared" si="0"/>
        <v>22.847444015889259</v>
      </c>
      <c r="W26">
        <f t="shared" si="1"/>
        <v>0.20885947174017253</v>
      </c>
    </row>
    <row r="27" spans="1:26" x14ac:dyDescent="0.25">
      <c r="L27" s="31">
        <v>1</v>
      </c>
      <c r="M27" s="29">
        <v>94.3</v>
      </c>
      <c r="N27" s="29">
        <v>7.87</v>
      </c>
      <c r="O27" s="30">
        <v>0.52400000000000002</v>
      </c>
      <c r="P27" s="30">
        <v>5</v>
      </c>
      <c r="Q27" s="30">
        <v>311</v>
      </c>
      <c r="R27" s="30">
        <v>15.2</v>
      </c>
      <c r="S27" s="30">
        <v>6.3769999999999998</v>
      </c>
      <c r="T27" s="30">
        <v>20.45</v>
      </c>
      <c r="U27" s="30">
        <v>15</v>
      </c>
      <c r="V27">
        <f t="shared" si="0"/>
        <v>22.635614010409761</v>
      </c>
      <c r="W27">
        <f t="shared" si="1"/>
        <v>0.50904093402731732</v>
      </c>
    </row>
    <row r="28" spans="1:26" x14ac:dyDescent="0.25">
      <c r="L28" s="31">
        <v>1</v>
      </c>
      <c r="M28" s="29">
        <v>82.9</v>
      </c>
      <c r="N28" s="29">
        <v>7.87</v>
      </c>
      <c r="O28" s="30">
        <v>0.52400000000000002</v>
      </c>
      <c r="P28" s="30">
        <v>5</v>
      </c>
      <c r="Q28" s="30">
        <v>311</v>
      </c>
      <c r="R28" s="30">
        <v>15.2</v>
      </c>
      <c r="S28" s="30">
        <v>6.0090000000000003</v>
      </c>
      <c r="T28" s="30">
        <v>13.27</v>
      </c>
      <c r="U28" s="30">
        <v>18.899999999999999</v>
      </c>
      <c r="V28">
        <f t="shared" si="0"/>
        <v>25.087026529594404</v>
      </c>
      <c r="W28">
        <f t="shared" si="1"/>
        <v>0.32735590103674106</v>
      </c>
    </row>
    <row r="29" spans="1:26" x14ac:dyDescent="0.25">
      <c r="L29" s="31">
        <v>1</v>
      </c>
      <c r="M29" s="29">
        <v>39</v>
      </c>
      <c r="N29" s="29">
        <v>7.87</v>
      </c>
      <c r="O29" s="30">
        <v>0.52400000000000002</v>
      </c>
      <c r="P29" s="30">
        <v>5</v>
      </c>
      <c r="Q29" s="30">
        <v>311</v>
      </c>
      <c r="R29" s="30">
        <v>15.2</v>
      </c>
      <c r="S29" s="30">
        <v>5.8890000000000002</v>
      </c>
      <c r="T29" s="30">
        <v>15.71</v>
      </c>
      <c r="U29" s="30">
        <v>21.7</v>
      </c>
      <c r="V29">
        <f t="shared" si="0"/>
        <v>21.669536843520969</v>
      </c>
      <c r="W29">
        <f t="shared" si="1"/>
        <v>1.4038320958078279E-3</v>
      </c>
    </row>
    <row r="30" spans="1:26" x14ac:dyDescent="0.25">
      <c r="A30" s="31" t="s">
        <v>48</v>
      </c>
      <c r="B30" s="31"/>
      <c r="C30" s="31"/>
      <c r="E30" s="31" t="s">
        <v>157</v>
      </c>
      <c r="F30" s="31"/>
      <c r="L30" s="31">
        <v>1</v>
      </c>
      <c r="M30" s="29">
        <v>61.8</v>
      </c>
      <c r="N30" s="29">
        <v>8.14</v>
      </c>
      <c r="O30" s="30">
        <v>0.53800000000000003</v>
      </c>
      <c r="P30" s="30">
        <v>4</v>
      </c>
      <c r="Q30" s="30">
        <v>307</v>
      </c>
      <c r="R30" s="30">
        <v>21</v>
      </c>
      <c r="S30" s="30">
        <v>5.9489999999999998</v>
      </c>
      <c r="T30" s="30">
        <v>8.26</v>
      </c>
      <c r="U30" s="30">
        <v>20.399999999999999</v>
      </c>
      <c r="V30">
        <f t="shared" si="0"/>
        <v>20.648321176181696</v>
      </c>
      <c r="W30">
        <f t="shared" si="1"/>
        <v>1.2172606675573405E-2</v>
      </c>
    </row>
    <row r="31" spans="1:26" ht="15.75" thickBot="1" x14ac:dyDescent="0.3">
      <c r="A31" s="31"/>
      <c r="B31" s="31"/>
      <c r="C31" s="31"/>
      <c r="E31" s="31"/>
      <c r="F31" s="31"/>
      <c r="L31" s="31">
        <v>1</v>
      </c>
      <c r="M31" s="29">
        <v>84.5</v>
      </c>
      <c r="N31" s="29">
        <v>8.14</v>
      </c>
      <c r="O31" s="30">
        <v>0.53800000000000003</v>
      </c>
      <c r="P31" s="30">
        <v>4</v>
      </c>
      <c r="Q31" s="30">
        <v>307</v>
      </c>
      <c r="R31" s="30">
        <v>21</v>
      </c>
      <c r="S31" s="30">
        <v>6.0960000000000001</v>
      </c>
      <c r="T31" s="30">
        <v>10.26</v>
      </c>
      <c r="U31" s="30">
        <v>18.2</v>
      </c>
      <c r="V31">
        <f t="shared" si="0"/>
        <v>20.792070150826252</v>
      </c>
      <c r="W31">
        <f t="shared" si="1"/>
        <v>0.1424214368585853</v>
      </c>
    </row>
    <row r="32" spans="1:26" x14ac:dyDescent="0.25">
      <c r="A32" s="36" t="s">
        <v>49</v>
      </c>
      <c r="B32" s="36" t="s">
        <v>50</v>
      </c>
      <c r="C32" s="36" t="s">
        <v>51</v>
      </c>
      <c r="E32" s="36" t="s">
        <v>158</v>
      </c>
      <c r="F32" s="36" t="s">
        <v>9</v>
      </c>
      <c r="L32" s="31">
        <v>1</v>
      </c>
      <c r="M32" s="29">
        <v>56.5</v>
      </c>
      <c r="N32" s="29">
        <v>8.14</v>
      </c>
      <c r="O32" s="30">
        <v>0.53800000000000003</v>
      </c>
      <c r="P32" s="30">
        <v>4</v>
      </c>
      <c r="Q32" s="30">
        <v>307</v>
      </c>
      <c r="R32" s="30">
        <v>21</v>
      </c>
      <c r="S32" s="30">
        <v>5.8339999999999996</v>
      </c>
      <c r="T32" s="30">
        <v>8.4700000000000006</v>
      </c>
      <c r="U32" s="30">
        <v>19.899999999999999</v>
      </c>
      <c r="V32">
        <f t="shared" si="0"/>
        <v>19.872253506387779</v>
      </c>
      <c r="W32">
        <f t="shared" si="1"/>
        <v>1.3942961614180924E-3</v>
      </c>
    </row>
    <row r="33" spans="1:23" x14ac:dyDescent="0.25">
      <c r="A33" s="31">
        <v>1</v>
      </c>
      <c r="B33" s="31">
        <v>30.048887336899554</v>
      </c>
      <c r="C33" s="31">
        <v>-6.0488873368995542</v>
      </c>
      <c r="E33" s="31">
        <v>9.8814229249011856E-2</v>
      </c>
      <c r="F33" s="31">
        <v>5</v>
      </c>
      <c r="L33" s="31">
        <v>1</v>
      </c>
      <c r="M33" s="29">
        <v>29.3</v>
      </c>
      <c r="N33" s="29">
        <v>8.14</v>
      </c>
      <c r="O33" s="30">
        <v>0.53800000000000003</v>
      </c>
      <c r="P33" s="30">
        <v>4</v>
      </c>
      <c r="Q33" s="30">
        <v>307</v>
      </c>
      <c r="R33" s="30">
        <v>21</v>
      </c>
      <c r="S33" s="30">
        <v>5.9349999999999996</v>
      </c>
      <c r="T33" s="30">
        <v>6.58</v>
      </c>
      <c r="U33" s="30">
        <v>23.1</v>
      </c>
      <c r="V33">
        <f t="shared" si="0"/>
        <v>20.53684599064351</v>
      </c>
      <c r="W33">
        <f t="shared" si="1"/>
        <v>0.11095904802409054</v>
      </c>
    </row>
    <row r="34" spans="1:23" x14ac:dyDescent="0.25">
      <c r="A34" s="31">
        <v>2</v>
      </c>
      <c r="B34" s="31">
        <v>27.040984617472393</v>
      </c>
      <c r="C34" s="31">
        <v>-5.4409846174723917</v>
      </c>
      <c r="E34" s="31">
        <v>0.29644268774703558</v>
      </c>
      <c r="F34" s="31">
        <v>5</v>
      </c>
      <c r="L34" s="31">
        <v>1</v>
      </c>
      <c r="M34" s="29">
        <v>81.7</v>
      </c>
      <c r="N34" s="29">
        <v>8.14</v>
      </c>
      <c r="O34" s="30">
        <v>0.53800000000000003</v>
      </c>
      <c r="P34" s="30">
        <v>4</v>
      </c>
      <c r="Q34" s="30">
        <v>307</v>
      </c>
      <c r="R34" s="30">
        <v>21</v>
      </c>
      <c r="S34" s="30">
        <v>5.99</v>
      </c>
      <c r="T34" s="30">
        <v>14.67</v>
      </c>
      <c r="U34" s="30">
        <v>17.5</v>
      </c>
      <c r="V34">
        <f t="shared" si="0"/>
        <v>17.593800118186962</v>
      </c>
      <c r="W34">
        <f t="shared" si="1"/>
        <v>5.3600067535407043E-3</v>
      </c>
    </row>
    <row r="35" spans="1:23" x14ac:dyDescent="0.25">
      <c r="A35" s="31">
        <v>3</v>
      </c>
      <c r="B35" s="31">
        <v>32.698964537784434</v>
      </c>
      <c r="C35" s="31">
        <v>2.0010354622155688</v>
      </c>
      <c r="E35" s="31">
        <v>0.49407114624505927</v>
      </c>
      <c r="F35" s="31">
        <v>5.6</v>
      </c>
      <c r="L35" s="31">
        <v>1</v>
      </c>
      <c r="M35" s="29">
        <v>36.6</v>
      </c>
      <c r="N35" s="29">
        <v>8.14</v>
      </c>
      <c r="O35" s="30">
        <v>0.53800000000000003</v>
      </c>
      <c r="P35" s="30">
        <v>4</v>
      </c>
      <c r="Q35" s="30">
        <v>307</v>
      </c>
      <c r="R35" s="30">
        <v>21</v>
      </c>
      <c r="S35" s="30">
        <v>5.4560000000000004</v>
      </c>
      <c r="T35" s="30">
        <v>11.69</v>
      </c>
      <c r="U35" s="30">
        <v>20.2</v>
      </c>
      <c r="V35">
        <f t="shared" si="0"/>
        <v>15.708807639169999</v>
      </c>
      <c r="W35">
        <f t="shared" si="1"/>
        <v>0.22233625548663369</v>
      </c>
    </row>
    <row r="36" spans="1:23" x14ac:dyDescent="0.25">
      <c r="A36" s="31">
        <v>4</v>
      </c>
      <c r="B36" s="31">
        <v>31.143069486823286</v>
      </c>
      <c r="C36" s="31">
        <v>2.2569305131767123</v>
      </c>
      <c r="E36" s="31">
        <v>0.69169960474308301</v>
      </c>
      <c r="F36" s="31">
        <v>6.3</v>
      </c>
      <c r="L36" s="31">
        <v>1</v>
      </c>
      <c r="M36" s="29">
        <v>69.5</v>
      </c>
      <c r="N36" s="29">
        <v>8.14</v>
      </c>
      <c r="O36" s="30">
        <v>0.53800000000000003</v>
      </c>
      <c r="P36" s="30">
        <v>4</v>
      </c>
      <c r="Q36" s="30">
        <v>307</v>
      </c>
      <c r="R36" s="30">
        <v>21</v>
      </c>
      <c r="S36" s="30">
        <v>5.7270000000000003</v>
      </c>
      <c r="T36" s="30">
        <v>11.28</v>
      </c>
      <c r="U36" s="30">
        <v>18.2</v>
      </c>
      <c r="V36">
        <f t="shared" si="0"/>
        <v>18.158485230818417</v>
      </c>
      <c r="W36">
        <f t="shared" si="1"/>
        <v>2.2810312737132866E-3</v>
      </c>
    </row>
    <row r="37" spans="1:23" x14ac:dyDescent="0.25">
      <c r="A37" s="31">
        <v>5</v>
      </c>
      <c r="B37" s="31">
        <v>30.588087345262785</v>
      </c>
      <c r="C37" s="31">
        <v>5.6119126547372176</v>
      </c>
      <c r="E37" s="31">
        <v>0.88932806324110669</v>
      </c>
      <c r="F37" s="31">
        <v>7</v>
      </c>
      <c r="L37" s="31">
        <v>1</v>
      </c>
      <c r="M37" s="29">
        <v>98.1</v>
      </c>
      <c r="N37" s="29">
        <v>8.14</v>
      </c>
      <c r="O37" s="30">
        <v>0.53800000000000003</v>
      </c>
      <c r="P37" s="30">
        <v>4</v>
      </c>
      <c r="Q37" s="30">
        <v>307</v>
      </c>
      <c r="R37" s="30">
        <v>21</v>
      </c>
      <c r="S37" s="30">
        <v>5.57</v>
      </c>
      <c r="T37" s="30">
        <v>21.02</v>
      </c>
      <c r="U37" s="30">
        <v>13.6</v>
      </c>
      <c r="V37">
        <f t="shared" si="0"/>
        <v>12.558475065476085</v>
      </c>
      <c r="W37">
        <f t="shared" si="1"/>
        <v>7.6582715773817284E-2</v>
      </c>
    </row>
    <row r="38" spans="1:23" x14ac:dyDescent="0.25">
      <c r="A38" s="31">
        <v>6</v>
      </c>
      <c r="B38" s="31">
        <v>27.850952537372113</v>
      </c>
      <c r="C38" s="31">
        <v>0.84904746262788677</v>
      </c>
      <c r="E38" s="31">
        <v>1.0869565217391304</v>
      </c>
      <c r="F38" s="31">
        <v>7</v>
      </c>
      <c r="L38" s="31">
        <v>1</v>
      </c>
      <c r="M38" s="29">
        <v>89.2</v>
      </c>
      <c r="N38" s="29">
        <v>8.14</v>
      </c>
      <c r="O38" s="30">
        <v>0.53800000000000003</v>
      </c>
      <c r="P38" s="30">
        <v>4</v>
      </c>
      <c r="Q38" s="30">
        <v>307</v>
      </c>
      <c r="R38" s="30">
        <v>21</v>
      </c>
      <c r="S38" s="30">
        <v>5.9649999999999999</v>
      </c>
      <c r="T38" s="30">
        <v>13.83</v>
      </c>
      <c r="U38" s="30">
        <v>19.600000000000001</v>
      </c>
      <c r="V38">
        <f t="shared" si="0"/>
        <v>18.246009394334308</v>
      </c>
      <c r="W38">
        <f t="shared" si="1"/>
        <v>6.908115335029047E-2</v>
      </c>
    </row>
    <row r="39" spans="1:23" x14ac:dyDescent="0.25">
      <c r="A39" s="31">
        <v>7</v>
      </c>
      <c r="B39" s="31">
        <v>25.070896878394716</v>
      </c>
      <c r="C39" s="31">
        <v>-2.1708968783947178</v>
      </c>
      <c r="E39" s="31">
        <v>1.2845849802371543</v>
      </c>
      <c r="F39" s="31">
        <v>7.2</v>
      </c>
      <c r="L39" s="31">
        <v>1</v>
      </c>
      <c r="M39" s="29">
        <v>91.7</v>
      </c>
      <c r="N39" s="29">
        <v>8.14</v>
      </c>
      <c r="O39" s="30">
        <v>0.53800000000000003</v>
      </c>
      <c r="P39" s="30">
        <v>4</v>
      </c>
      <c r="Q39" s="30">
        <v>307</v>
      </c>
      <c r="R39" s="30">
        <v>21</v>
      </c>
      <c r="S39" s="30">
        <v>6.1420000000000003</v>
      </c>
      <c r="T39" s="30">
        <v>18.72</v>
      </c>
      <c r="U39" s="30">
        <v>15.2</v>
      </c>
      <c r="V39">
        <f t="shared" si="0"/>
        <v>16.099325912010755</v>
      </c>
      <c r="W39">
        <f t="shared" si="1"/>
        <v>5.9166178421760265E-2</v>
      </c>
    </row>
    <row r="40" spans="1:23" x14ac:dyDescent="0.25">
      <c r="A40" s="31">
        <v>8</v>
      </c>
      <c r="B40" s="31">
        <v>22.635882869214946</v>
      </c>
      <c r="C40" s="31">
        <v>4.4641171307850556</v>
      </c>
      <c r="E40" s="31">
        <v>1.482213438735178</v>
      </c>
      <c r="F40" s="31">
        <v>7.2</v>
      </c>
      <c r="L40" s="31">
        <v>1</v>
      </c>
      <c r="M40" s="29">
        <v>100</v>
      </c>
      <c r="N40" s="29">
        <v>8.14</v>
      </c>
      <c r="O40" s="30">
        <v>0.53800000000000003</v>
      </c>
      <c r="P40" s="30">
        <v>4</v>
      </c>
      <c r="Q40" s="30">
        <v>307</v>
      </c>
      <c r="R40" s="30">
        <v>21</v>
      </c>
      <c r="S40" s="30">
        <v>5.8129999999999997</v>
      </c>
      <c r="T40" s="30">
        <v>19.88</v>
      </c>
      <c r="U40" s="30">
        <v>14.5</v>
      </c>
      <c r="V40">
        <f t="shared" si="0"/>
        <v>14.313422028868432</v>
      </c>
      <c r="W40">
        <f t="shared" si="1"/>
        <v>1.2867446284935712E-2</v>
      </c>
    </row>
    <row r="41" spans="1:23" x14ac:dyDescent="0.25">
      <c r="A41" s="31">
        <v>9</v>
      </c>
      <c r="B41" s="31">
        <v>14.00883344768009</v>
      </c>
      <c r="C41" s="31">
        <v>2.4911665523199105</v>
      </c>
      <c r="E41" s="31">
        <v>1.6798418972332017</v>
      </c>
      <c r="F41" s="31">
        <v>7.2</v>
      </c>
      <c r="L41" s="31">
        <v>1</v>
      </c>
      <c r="M41" s="29">
        <v>94.1</v>
      </c>
      <c r="N41" s="29">
        <v>8.14</v>
      </c>
      <c r="O41" s="30">
        <v>0.53800000000000003</v>
      </c>
      <c r="P41" s="30">
        <v>4</v>
      </c>
      <c r="Q41" s="30">
        <v>307</v>
      </c>
      <c r="R41" s="30">
        <v>21</v>
      </c>
      <c r="S41" s="30">
        <v>5.9240000000000004</v>
      </c>
      <c r="T41" s="30">
        <v>16.3</v>
      </c>
      <c r="U41" s="30">
        <v>15.6</v>
      </c>
      <c r="V41">
        <f t="shared" si="0"/>
        <v>16.743503046484676</v>
      </c>
      <c r="W41">
        <f t="shared" si="1"/>
        <v>7.3301477338761314E-2</v>
      </c>
    </row>
    <row r="42" spans="1:23" x14ac:dyDescent="0.25">
      <c r="A42" s="31">
        <v>10</v>
      </c>
      <c r="B42" s="31">
        <v>22.847444015889259</v>
      </c>
      <c r="C42" s="31">
        <v>-3.9474440158892605</v>
      </c>
      <c r="E42" s="31">
        <v>1.8774703557312253</v>
      </c>
      <c r="F42" s="31">
        <v>7.4</v>
      </c>
      <c r="L42" s="31">
        <v>1</v>
      </c>
      <c r="M42" s="29">
        <v>85.7</v>
      </c>
      <c r="N42" s="29">
        <v>8.14</v>
      </c>
      <c r="O42" s="30">
        <v>0.53800000000000003</v>
      </c>
      <c r="P42" s="30">
        <v>4</v>
      </c>
      <c r="Q42" s="30">
        <v>307</v>
      </c>
      <c r="R42" s="30">
        <v>21</v>
      </c>
      <c r="S42" s="30">
        <v>5.5990000000000002</v>
      </c>
      <c r="T42" s="30">
        <v>16.510000000000002</v>
      </c>
      <c r="U42" s="30">
        <v>13.9</v>
      </c>
      <c r="V42">
        <f t="shared" si="0"/>
        <v>14.998988517954206</v>
      </c>
      <c r="W42">
        <f t="shared" si="1"/>
        <v>7.9063922154978844E-2</v>
      </c>
    </row>
    <row r="43" spans="1:23" x14ac:dyDescent="0.25">
      <c r="A43" s="31">
        <v>11</v>
      </c>
      <c r="B43" s="31">
        <v>22.635614010409761</v>
      </c>
      <c r="C43" s="31">
        <v>-7.6356140104097605</v>
      </c>
      <c r="E43" s="31">
        <v>2.075098814229249</v>
      </c>
      <c r="F43" s="31">
        <v>7.5</v>
      </c>
      <c r="L43" s="31">
        <v>1</v>
      </c>
      <c r="M43" s="29">
        <v>90.3</v>
      </c>
      <c r="N43" s="29">
        <v>8.14</v>
      </c>
      <c r="O43" s="30">
        <v>0.53800000000000003</v>
      </c>
      <c r="P43" s="30">
        <v>4</v>
      </c>
      <c r="Q43" s="30">
        <v>307</v>
      </c>
      <c r="R43" s="30">
        <v>21</v>
      </c>
      <c r="S43" s="30">
        <v>5.8129999999999997</v>
      </c>
      <c r="T43" s="30">
        <v>14.81</v>
      </c>
      <c r="U43" s="30">
        <v>16.600000000000001</v>
      </c>
      <c r="V43">
        <f t="shared" si="0"/>
        <v>17.062110472630224</v>
      </c>
      <c r="W43">
        <f t="shared" si="1"/>
        <v>2.7837980278929038E-2</v>
      </c>
    </row>
    <row r="44" spans="1:23" x14ac:dyDescent="0.25">
      <c r="A44" s="31">
        <v>12</v>
      </c>
      <c r="B44" s="31">
        <v>25.087026529594404</v>
      </c>
      <c r="C44" s="31">
        <v>-6.1870265295944051</v>
      </c>
      <c r="E44" s="31">
        <v>2.2727272727272725</v>
      </c>
      <c r="F44" s="31">
        <v>8.1</v>
      </c>
      <c r="L44" s="31">
        <v>1</v>
      </c>
      <c r="M44" s="29">
        <v>88.8</v>
      </c>
      <c r="N44" s="29">
        <v>8.14</v>
      </c>
      <c r="O44" s="30">
        <v>0.53800000000000003</v>
      </c>
      <c r="P44" s="30">
        <v>4</v>
      </c>
      <c r="Q44" s="30">
        <v>307</v>
      </c>
      <c r="R44" s="30">
        <v>21</v>
      </c>
      <c r="S44" s="30">
        <v>6.0469999999999997</v>
      </c>
      <c r="T44" s="30">
        <v>17.28</v>
      </c>
      <c r="U44" s="30">
        <v>14.8</v>
      </c>
      <c r="V44">
        <f t="shared" si="0"/>
        <v>16.483324341785661</v>
      </c>
      <c r="W44">
        <f t="shared" si="1"/>
        <v>0.11373813120173377</v>
      </c>
    </row>
    <row r="45" spans="1:23" x14ac:dyDescent="0.25">
      <c r="A45" s="31">
        <v>13</v>
      </c>
      <c r="B45" s="31">
        <v>21.669536843520969</v>
      </c>
      <c r="C45" s="31">
        <v>3.0463156479029863E-2</v>
      </c>
      <c r="E45" s="31">
        <v>2.4703557312252964</v>
      </c>
      <c r="F45" s="31">
        <v>8.3000000000000007</v>
      </c>
      <c r="L45" s="31">
        <v>1</v>
      </c>
      <c r="M45" s="29">
        <v>94.4</v>
      </c>
      <c r="N45" s="29">
        <v>8.14</v>
      </c>
      <c r="O45" s="30">
        <v>0.53800000000000003</v>
      </c>
      <c r="P45" s="30">
        <v>4</v>
      </c>
      <c r="Q45" s="30">
        <v>307</v>
      </c>
      <c r="R45" s="30">
        <v>21</v>
      </c>
      <c r="S45" s="30">
        <v>6.4950000000000001</v>
      </c>
      <c r="T45" s="30">
        <v>12.8</v>
      </c>
      <c r="U45" s="30">
        <v>18.399999999999999</v>
      </c>
      <c r="V45">
        <f t="shared" si="0"/>
        <v>21.227083797374569</v>
      </c>
      <c r="W45">
        <f t="shared" si="1"/>
        <v>0.15364585855296578</v>
      </c>
    </row>
    <row r="46" spans="1:23" x14ac:dyDescent="0.25">
      <c r="A46" s="31">
        <v>14</v>
      </c>
      <c r="B46" s="31">
        <v>20.648321176181696</v>
      </c>
      <c r="C46" s="31">
        <v>-0.24832117618169747</v>
      </c>
      <c r="E46" s="31">
        <v>2.6679841897233199</v>
      </c>
      <c r="F46" s="31">
        <v>8.3000000000000007</v>
      </c>
      <c r="L46" s="31">
        <v>1</v>
      </c>
      <c r="M46" s="29">
        <v>87.3</v>
      </c>
      <c r="N46" s="29">
        <v>8.14</v>
      </c>
      <c r="O46" s="30">
        <v>0.53800000000000003</v>
      </c>
      <c r="P46" s="30">
        <v>4</v>
      </c>
      <c r="Q46" s="30">
        <v>307</v>
      </c>
      <c r="R46" s="30">
        <v>21</v>
      </c>
      <c r="S46" s="30">
        <v>6.6740000000000004</v>
      </c>
      <c r="T46" s="30">
        <v>11.98</v>
      </c>
      <c r="U46" s="30">
        <v>21</v>
      </c>
      <c r="V46">
        <f t="shared" si="0"/>
        <v>22.2279351332765</v>
      </c>
      <c r="W46">
        <f t="shared" si="1"/>
        <v>5.8473101584595219E-2</v>
      </c>
    </row>
    <row r="47" spans="1:23" x14ac:dyDescent="0.25">
      <c r="A47" s="31">
        <v>15</v>
      </c>
      <c r="B47" s="31">
        <v>20.792070150826252</v>
      </c>
      <c r="C47" s="31">
        <v>-2.5920701508262525</v>
      </c>
      <c r="E47" s="31">
        <v>2.8656126482213438</v>
      </c>
      <c r="F47" s="31">
        <v>8.4</v>
      </c>
      <c r="L47" s="31">
        <v>1</v>
      </c>
      <c r="M47" s="29">
        <v>94.1</v>
      </c>
      <c r="N47" s="29">
        <v>8.14</v>
      </c>
      <c r="O47" s="30">
        <v>0.53800000000000003</v>
      </c>
      <c r="P47" s="30">
        <v>4</v>
      </c>
      <c r="Q47" s="30">
        <v>307</v>
      </c>
      <c r="R47" s="30">
        <v>21</v>
      </c>
      <c r="S47" s="30">
        <v>5.7130000000000001</v>
      </c>
      <c r="T47" s="30">
        <v>22.6</v>
      </c>
      <c r="U47" s="30">
        <v>12.7</v>
      </c>
      <c r="V47">
        <f t="shared" si="0"/>
        <v>12.06052561929474</v>
      </c>
      <c r="W47">
        <f t="shared" si="1"/>
        <v>5.0352313441358994E-2</v>
      </c>
    </row>
    <row r="48" spans="1:23" x14ac:dyDescent="0.25">
      <c r="A48" s="31">
        <v>16</v>
      </c>
      <c r="B48" s="31">
        <v>19.872253506387779</v>
      </c>
      <c r="C48" s="31">
        <v>2.7746493612220036E-2</v>
      </c>
      <c r="E48" s="31">
        <v>3.0632411067193672</v>
      </c>
      <c r="F48" s="31">
        <v>8.4</v>
      </c>
      <c r="L48" s="31">
        <v>1</v>
      </c>
      <c r="M48" s="29">
        <v>100</v>
      </c>
      <c r="N48" s="29">
        <v>8.14</v>
      </c>
      <c r="O48" s="30">
        <v>0.53800000000000003</v>
      </c>
      <c r="P48" s="30">
        <v>4</v>
      </c>
      <c r="Q48" s="30">
        <v>307</v>
      </c>
      <c r="R48" s="30">
        <v>21</v>
      </c>
      <c r="S48" s="30">
        <v>6.0720000000000001</v>
      </c>
      <c r="T48" s="30">
        <v>13.04</v>
      </c>
      <c r="U48" s="30">
        <v>14.5</v>
      </c>
      <c r="V48">
        <f t="shared" si="0"/>
        <v>19.521207978393555</v>
      </c>
      <c r="W48">
        <f t="shared" si="1"/>
        <v>0.34629020540645206</v>
      </c>
    </row>
    <row r="49" spans="1:23" x14ac:dyDescent="0.25">
      <c r="A49" s="31">
        <v>17</v>
      </c>
      <c r="B49" s="31">
        <v>20.53684599064351</v>
      </c>
      <c r="C49" s="31">
        <v>2.5631540093564915</v>
      </c>
      <c r="E49" s="31">
        <v>3.2608695652173911</v>
      </c>
      <c r="F49" s="31">
        <v>8.5</v>
      </c>
      <c r="L49" s="31">
        <v>1</v>
      </c>
      <c r="M49" s="29">
        <v>82</v>
      </c>
      <c r="N49" s="29">
        <v>8.14</v>
      </c>
      <c r="O49" s="30">
        <v>0.53800000000000003</v>
      </c>
      <c r="P49" s="30">
        <v>4</v>
      </c>
      <c r="Q49" s="30">
        <v>307</v>
      </c>
      <c r="R49" s="30">
        <v>21</v>
      </c>
      <c r="S49" s="30">
        <v>5.95</v>
      </c>
      <c r="T49" s="30">
        <v>27.71</v>
      </c>
      <c r="U49" s="30">
        <v>13.2</v>
      </c>
      <c r="V49">
        <f t="shared" si="0"/>
        <v>9.5473848102104775</v>
      </c>
      <c r="W49">
        <f t="shared" si="1"/>
        <v>0.27671327195375167</v>
      </c>
    </row>
    <row r="50" spans="1:23" x14ac:dyDescent="0.25">
      <c r="A50" s="31">
        <v>18</v>
      </c>
      <c r="B50" s="31">
        <v>17.593800118186962</v>
      </c>
      <c r="C50" s="31">
        <v>-9.3800118186962322E-2</v>
      </c>
      <c r="E50" s="31">
        <v>3.458498023715415</v>
      </c>
      <c r="F50" s="31">
        <v>8.5</v>
      </c>
      <c r="L50" s="31">
        <v>1</v>
      </c>
      <c r="M50" s="29">
        <v>95</v>
      </c>
      <c r="N50" s="29">
        <v>8.14</v>
      </c>
      <c r="O50" s="30">
        <v>0.53800000000000003</v>
      </c>
      <c r="P50" s="30">
        <v>4</v>
      </c>
      <c r="Q50" s="30">
        <v>307</v>
      </c>
      <c r="R50" s="30">
        <v>21</v>
      </c>
      <c r="S50" s="30">
        <v>5.7009999999999996</v>
      </c>
      <c r="T50" s="30">
        <v>18.350000000000001</v>
      </c>
      <c r="U50" s="30">
        <v>13.1</v>
      </c>
      <c r="V50">
        <f t="shared" si="0"/>
        <v>14.612588404821965</v>
      </c>
      <c r="W50">
        <f t="shared" si="1"/>
        <v>0.11546476372686759</v>
      </c>
    </row>
    <row r="51" spans="1:23" x14ac:dyDescent="0.25">
      <c r="A51" s="31">
        <v>19</v>
      </c>
      <c r="B51" s="31">
        <v>15.708807639169999</v>
      </c>
      <c r="C51" s="31">
        <v>4.4911923608300004</v>
      </c>
      <c r="E51" s="31">
        <v>3.6561264822134385</v>
      </c>
      <c r="F51" s="31">
        <v>8.6999999999999993</v>
      </c>
      <c r="L51" s="31">
        <v>1</v>
      </c>
      <c r="M51" s="29">
        <v>96.9</v>
      </c>
      <c r="N51" s="29">
        <v>8.14</v>
      </c>
      <c r="O51" s="30">
        <v>0.53800000000000003</v>
      </c>
      <c r="P51" s="30">
        <v>4</v>
      </c>
      <c r="Q51" s="30">
        <v>307</v>
      </c>
      <c r="R51" s="30">
        <v>21</v>
      </c>
      <c r="S51" s="30">
        <v>6.0960000000000001</v>
      </c>
      <c r="T51" s="30">
        <v>20.34</v>
      </c>
      <c r="U51" s="30">
        <v>13.5</v>
      </c>
      <c r="V51">
        <f t="shared" si="0"/>
        <v>15.100458097224376</v>
      </c>
      <c r="W51">
        <f t="shared" si="1"/>
        <v>0.11855245164625006</v>
      </c>
    </row>
    <row r="52" spans="1:23" x14ac:dyDescent="0.25">
      <c r="A52" s="31">
        <v>20</v>
      </c>
      <c r="B52" s="31">
        <v>18.158485230818417</v>
      </c>
      <c r="C52" s="31">
        <v>4.1514769181581812E-2</v>
      </c>
      <c r="E52" s="31">
        <v>3.8537549407114624</v>
      </c>
      <c r="F52" s="31">
        <v>8.8000000000000007</v>
      </c>
      <c r="L52" s="31">
        <v>1</v>
      </c>
      <c r="M52" s="29">
        <v>68.2</v>
      </c>
      <c r="N52" s="29">
        <v>5.96</v>
      </c>
      <c r="O52" s="30">
        <v>0.499</v>
      </c>
      <c r="P52" s="30">
        <v>5</v>
      </c>
      <c r="Q52" s="30">
        <v>279</v>
      </c>
      <c r="R52" s="30">
        <v>19.2</v>
      </c>
      <c r="S52" s="30">
        <v>5.9329999999999998</v>
      </c>
      <c r="T52" s="30">
        <v>9.68</v>
      </c>
      <c r="U52" s="30">
        <v>18.899999999999999</v>
      </c>
      <c r="V52">
        <f t="shared" si="0"/>
        <v>22.644695457574411</v>
      </c>
      <c r="W52">
        <f t="shared" si="1"/>
        <v>0.19813203479229696</v>
      </c>
    </row>
    <row r="53" spans="1:23" x14ac:dyDescent="0.25">
      <c r="A53" s="31">
        <v>21</v>
      </c>
      <c r="B53" s="31">
        <v>12.558475065476085</v>
      </c>
      <c r="C53" s="31">
        <v>1.041524934523915</v>
      </c>
      <c r="E53" s="31">
        <v>4.0513833992094863</v>
      </c>
      <c r="F53" s="31">
        <v>8.8000000000000007</v>
      </c>
      <c r="L53" s="31">
        <v>1</v>
      </c>
      <c r="M53" s="29">
        <v>61.4</v>
      </c>
      <c r="N53" s="29">
        <v>5.96</v>
      </c>
      <c r="O53" s="30">
        <v>0.499</v>
      </c>
      <c r="P53" s="30">
        <v>5</v>
      </c>
      <c r="Q53" s="30">
        <v>279</v>
      </c>
      <c r="R53" s="30">
        <v>19.2</v>
      </c>
      <c r="S53" s="30">
        <v>5.8410000000000002</v>
      </c>
      <c r="T53" s="30">
        <v>11.41</v>
      </c>
      <c r="U53" s="30">
        <v>20</v>
      </c>
      <c r="V53">
        <f t="shared" si="0"/>
        <v>20.994269024502675</v>
      </c>
      <c r="W53">
        <f t="shared" si="1"/>
        <v>4.971345122513373E-2</v>
      </c>
    </row>
    <row r="54" spans="1:23" x14ac:dyDescent="0.25">
      <c r="A54" s="31">
        <v>22</v>
      </c>
      <c r="B54" s="31">
        <v>18.246009394334308</v>
      </c>
      <c r="C54" s="31">
        <v>1.3539906056656932</v>
      </c>
      <c r="E54" s="31">
        <v>4.2490118577075098</v>
      </c>
      <c r="F54" s="31">
        <v>9.5</v>
      </c>
      <c r="L54" s="31">
        <v>1</v>
      </c>
      <c r="M54" s="29">
        <v>41.5</v>
      </c>
      <c r="N54" s="29">
        <v>5.96</v>
      </c>
      <c r="O54" s="30">
        <v>0.499</v>
      </c>
      <c r="P54" s="30">
        <v>5</v>
      </c>
      <c r="Q54" s="30">
        <v>279</v>
      </c>
      <c r="R54" s="30">
        <v>19.2</v>
      </c>
      <c r="S54" s="30">
        <v>5.85</v>
      </c>
      <c r="T54" s="30">
        <v>8.77</v>
      </c>
      <c r="U54" s="30">
        <v>21</v>
      </c>
      <c r="V54">
        <f t="shared" si="0"/>
        <v>21.973613037178161</v>
      </c>
      <c r="W54">
        <f t="shared" si="1"/>
        <v>4.6362525579912439E-2</v>
      </c>
    </row>
    <row r="55" spans="1:23" x14ac:dyDescent="0.25">
      <c r="A55" s="31">
        <v>23</v>
      </c>
      <c r="B55" s="31">
        <v>16.099325912010755</v>
      </c>
      <c r="C55" s="31">
        <v>-0.89932591201075596</v>
      </c>
      <c r="E55" s="31">
        <v>4.4466403162055332</v>
      </c>
      <c r="F55" s="31">
        <v>9.6</v>
      </c>
      <c r="L55" s="31">
        <v>1</v>
      </c>
      <c r="M55" s="29">
        <v>30.2</v>
      </c>
      <c r="N55" s="29">
        <v>5.96</v>
      </c>
      <c r="O55" s="30">
        <v>0.499</v>
      </c>
      <c r="P55" s="30">
        <v>5</v>
      </c>
      <c r="Q55" s="30">
        <v>279</v>
      </c>
      <c r="R55" s="30">
        <v>19.2</v>
      </c>
      <c r="S55" s="30">
        <v>5.9660000000000002</v>
      </c>
      <c r="T55" s="30">
        <v>10.130000000000001</v>
      </c>
      <c r="U55" s="30">
        <v>24.7</v>
      </c>
      <c r="V55">
        <f t="shared" si="0"/>
        <v>21.256985760020324</v>
      </c>
      <c r="W55">
        <f t="shared" si="1"/>
        <v>0.13939328906800305</v>
      </c>
    </row>
    <row r="56" spans="1:23" x14ac:dyDescent="0.25">
      <c r="A56" s="31">
        <v>24</v>
      </c>
      <c r="B56" s="31">
        <v>14.313422028868432</v>
      </c>
      <c r="C56" s="31">
        <v>0.18657797113156782</v>
      </c>
      <c r="E56" s="31">
        <v>4.6442687747035567</v>
      </c>
      <c r="F56" s="31">
        <v>9.6999999999999993</v>
      </c>
      <c r="L56" s="31">
        <v>1</v>
      </c>
      <c r="M56" s="29">
        <v>21.8</v>
      </c>
      <c r="N56" s="29">
        <v>2.95</v>
      </c>
      <c r="O56" s="30">
        <v>0.42799999999999999</v>
      </c>
      <c r="P56" s="30">
        <v>3</v>
      </c>
      <c r="Q56" s="30">
        <v>252</v>
      </c>
      <c r="R56" s="30">
        <v>18.3</v>
      </c>
      <c r="S56" s="30">
        <v>6.5949999999999998</v>
      </c>
      <c r="T56" s="30">
        <v>4.32</v>
      </c>
      <c r="U56" s="30">
        <v>30.8</v>
      </c>
      <c r="V56">
        <f t="shared" si="0"/>
        <v>28.258885132390052</v>
      </c>
      <c r="W56">
        <f t="shared" si="1"/>
        <v>8.2503729467855474E-2</v>
      </c>
    </row>
    <row r="57" spans="1:23" x14ac:dyDescent="0.25">
      <c r="A57" s="31">
        <v>25</v>
      </c>
      <c r="B57" s="31">
        <v>16.743503046484676</v>
      </c>
      <c r="C57" s="31">
        <v>-1.1435030464846765</v>
      </c>
      <c r="E57" s="31">
        <v>4.8418972332015811</v>
      </c>
      <c r="F57" s="31">
        <v>10.199999999999999</v>
      </c>
      <c r="L57" s="31">
        <v>1</v>
      </c>
      <c r="M57" s="29">
        <v>15.8</v>
      </c>
      <c r="N57" s="29">
        <v>2.95</v>
      </c>
      <c r="O57" s="30">
        <v>0.42799999999999999</v>
      </c>
      <c r="P57" s="30">
        <v>3</v>
      </c>
      <c r="Q57" s="30">
        <v>252</v>
      </c>
      <c r="R57" s="30">
        <v>18.3</v>
      </c>
      <c r="S57" s="30">
        <v>7.024</v>
      </c>
      <c r="T57" s="30">
        <v>1.98</v>
      </c>
      <c r="U57" s="30">
        <v>34.9</v>
      </c>
      <c r="V57">
        <f t="shared" si="0"/>
        <v>31.24717427322847</v>
      </c>
      <c r="W57">
        <f t="shared" si="1"/>
        <v>0.10466549360376873</v>
      </c>
    </row>
    <row r="58" spans="1:23" x14ac:dyDescent="0.25">
      <c r="A58" s="31">
        <v>26</v>
      </c>
      <c r="B58" s="31">
        <v>14.998988517954206</v>
      </c>
      <c r="C58" s="31">
        <v>-1.098988517954206</v>
      </c>
      <c r="E58" s="31">
        <v>5.0395256916996045</v>
      </c>
      <c r="F58" s="31">
        <v>10.199999999999999</v>
      </c>
      <c r="L58" s="31">
        <v>1</v>
      </c>
      <c r="M58" s="29">
        <v>2.9</v>
      </c>
      <c r="N58" s="29">
        <v>6.91</v>
      </c>
      <c r="O58" s="30">
        <v>0.44800000000000001</v>
      </c>
      <c r="P58" s="30">
        <v>3</v>
      </c>
      <c r="Q58" s="30">
        <v>233</v>
      </c>
      <c r="R58" s="30">
        <v>17.899999999999999</v>
      </c>
      <c r="S58" s="30">
        <v>6.77</v>
      </c>
      <c r="T58" s="30">
        <v>4.84</v>
      </c>
      <c r="U58" s="30">
        <v>26.6</v>
      </c>
      <c r="V58">
        <f t="shared" si="0"/>
        <v>29.059121691072562</v>
      </c>
      <c r="W58">
        <f t="shared" si="1"/>
        <v>9.2448183874908288E-2</v>
      </c>
    </row>
    <row r="59" spans="1:23" x14ac:dyDescent="0.25">
      <c r="A59" s="31">
        <v>27</v>
      </c>
      <c r="B59" s="31">
        <v>17.062110472630224</v>
      </c>
      <c r="C59" s="31">
        <v>-0.46211047263022209</v>
      </c>
      <c r="E59" s="31">
        <v>5.237154150197628</v>
      </c>
      <c r="F59" s="31">
        <v>10.199999999999999</v>
      </c>
      <c r="L59" s="31">
        <v>1</v>
      </c>
      <c r="M59" s="29">
        <v>6.6</v>
      </c>
      <c r="N59" s="29">
        <v>6.91</v>
      </c>
      <c r="O59" s="30">
        <v>0.44800000000000001</v>
      </c>
      <c r="P59" s="30">
        <v>3</v>
      </c>
      <c r="Q59" s="30">
        <v>233</v>
      </c>
      <c r="R59" s="30">
        <v>17.899999999999999</v>
      </c>
      <c r="S59" s="30">
        <v>6.1689999999999996</v>
      </c>
      <c r="T59" s="30">
        <v>5.81</v>
      </c>
      <c r="U59" s="30">
        <v>25.3</v>
      </c>
      <c r="V59">
        <f t="shared" si="0"/>
        <v>26.114569696674224</v>
      </c>
      <c r="W59">
        <f t="shared" si="1"/>
        <v>3.2196430698585882E-2</v>
      </c>
    </row>
    <row r="60" spans="1:23" x14ac:dyDescent="0.25">
      <c r="A60" s="31">
        <v>28</v>
      </c>
      <c r="B60" s="31">
        <v>16.483324341785661</v>
      </c>
      <c r="C60" s="31">
        <v>-1.68332434178566</v>
      </c>
      <c r="E60" s="31">
        <v>5.4347826086956523</v>
      </c>
      <c r="F60" s="31">
        <v>10.4</v>
      </c>
      <c r="L60" s="31">
        <v>1</v>
      </c>
      <c r="M60" s="29">
        <v>6.5</v>
      </c>
      <c r="N60" s="29">
        <v>6.91</v>
      </c>
      <c r="O60" s="30">
        <v>0.44800000000000001</v>
      </c>
      <c r="P60" s="30">
        <v>3</v>
      </c>
      <c r="Q60" s="30">
        <v>233</v>
      </c>
      <c r="R60" s="30">
        <v>17.899999999999999</v>
      </c>
      <c r="S60" s="30">
        <v>6.2110000000000003</v>
      </c>
      <c r="T60" s="30">
        <v>7.44</v>
      </c>
      <c r="U60" s="30">
        <v>24.7</v>
      </c>
      <c r="V60">
        <f t="shared" si="0"/>
        <v>25.298136267195208</v>
      </c>
      <c r="W60">
        <f t="shared" si="1"/>
        <v>2.4216043206283743E-2</v>
      </c>
    </row>
    <row r="61" spans="1:23" x14ac:dyDescent="0.25">
      <c r="A61" s="31">
        <v>29</v>
      </c>
      <c r="B61" s="31">
        <v>21.227083797374569</v>
      </c>
      <c r="C61" s="31">
        <v>-2.8270837973745699</v>
      </c>
      <c r="E61" s="31">
        <v>5.6324110671936758</v>
      </c>
      <c r="F61" s="31">
        <v>10.4</v>
      </c>
      <c r="L61" s="31">
        <v>1</v>
      </c>
      <c r="M61" s="29">
        <v>40</v>
      </c>
      <c r="N61" s="29">
        <v>6.91</v>
      </c>
      <c r="O61" s="30">
        <v>0.44800000000000001</v>
      </c>
      <c r="P61" s="30">
        <v>3</v>
      </c>
      <c r="Q61" s="30">
        <v>233</v>
      </c>
      <c r="R61" s="30">
        <v>17.899999999999999</v>
      </c>
      <c r="S61" s="30">
        <v>6.069</v>
      </c>
      <c r="T61" s="30">
        <v>9.5500000000000007</v>
      </c>
      <c r="U61" s="30">
        <v>21.2</v>
      </c>
      <c r="V61">
        <f t="shared" si="0"/>
        <v>24.538754764269584</v>
      </c>
      <c r="W61">
        <f t="shared" si="1"/>
        <v>0.15748843227686718</v>
      </c>
    </row>
    <row r="62" spans="1:23" x14ac:dyDescent="0.25">
      <c r="A62" s="31">
        <v>30</v>
      </c>
      <c r="B62" s="31">
        <v>22.2279351332765</v>
      </c>
      <c r="C62" s="31">
        <v>-1.2279351332764996</v>
      </c>
      <c r="E62" s="31">
        <v>5.8300395256916993</v>
      </c>
      <c r="F62" s="31">
        <v>10.5</v>
      </c>
      <c r="L62" s="31">
        <v>1</v>
      </c>
      <c r="M62" s="29">
        <v>33.799999999999997</v>
      </c>
      <c r="N62" s="29">
        <v>6.91</v>
      </c>
      <c r="O62" s="30">
        <v>0.44800000000000001</v>
      </c>
      <c r="P62" s="30">
        <v>3</v>
      </c>
      <c r="Q62" s="30">
        <v>233</v>
      </c>
      <c r="R62" s="30">
        <v>17.899999999999999</v>
      </c>
      <c r="S62" s="30">
        <v>5.6820000000000004</v>
      </c>
      <c r="T62" s="30">
        <v>10.210000000000001</v>
      </c>
      <c r="U62" s="30">
        <v>19.3</v>
      </c>
      <c r="V62">
        <f t="shared" si="0"/>
        <v>22.338596396302915</v>
      </c>
      <c r="W62">
        <f t="shared" si="1"/>
        <v>0.15744022778771574</v>
      </c>
    </row>
    <row r="63" spans="1:23" x14ac:dyDescent="0.25">
      <c r="A63" s="31">
        <v>31</v>
      </c>
      <c r="B63" s="31">
        <v>12.06052561929474</v>
      </c>
      <c r="C63" s="31">
        <v>0.63947438070525919</v>
      </c>
      <c r="E63" s="31">
        <v>6.0276679841897227</v>
      </c>
      <c r="F63" s="31">
        <v>10.5</v>
      </c>
      <c r="L63" s="31">
        <v>1</v>
      </c>
      <c r="M63" s="29">
        <v>33.299999999999997</v>
      </c>
      <c r="N63" s="29">
        <v>6.91</v>
      </c>
      <c r="O63" s="30">
        <v>0.44800000000000001</v>
      </c>
      <c r="P63" s="30">
        <v>3</v>
      </c>
      <c r="Q63" s="30">
        <v>233</v>
      </c>
      <c r="R63" s="30">
        <v>17.899999999999999</v>
      </c>
      <c r="S63" s="30">
        <v>5.7859999999999996</v>
      </c>
      <c r="T63" s="30">
        <v>14.15</v>
      </c>
      <c r="U63" s="30">
        <v>20</v>
      </c>
      <c r="V63">
        <f t="shared" si="0"/>
        <v>20.366850116613911</v>
      </c>
      <c r="W63">
        <f t="shared" si="1"/>
        <v>1.8342505830695542E-2</v>
      </c>
    </row>
    <row r="64" spans="1:23" x14ac:dyDescent="0.25">
      <c r="A64" s="31">
        <v>32</v>
      </c>
      <c r="B64" s="31">
        <v>19.521207978393555</v>
      </c>
      <c r="C64" s="31">
        <v>-5.021207978393555</v>
      </c>
      <c r="E64" s="31">
        <v>6.2252964426877471</v>
      </c>
      <c r="F64" s="31">
        <v>10.8</v>
      </c>
      <c r="L64" s="31">
        <v>1</v>
      </c>
      <c r="M64" s="29">
        <v>85.5</v>
      </c>
      <c r="N64" s="29">
        <v>6.91</v>
      </c>
      <c r="O64" s="30">
        <v>0.44800000000000001</v>
      </c>
      <c r="P64" s="30">
        <v>3</v>
      </c>
      <c r="Q64" s="30">
        <v>233</v>
      </c>
      <c r="R64" s="30">
        <v>17.899999999999999</v>
      </c>
      <c r="S64" s="30">
        <v>6.03</v>
      </c>
      <c r="T64" s="30">
        <v>18.8</v>
      </c>
      <c r="U64" s="30">
        <v>16.600000000000001</v>
      </c>
      <c r="V64">
        <f t="shared" si="0"/>
        <v>20.278678815540459</v>
      </c>
      <c r="W64">
        <f t="shared" si="1"/>
        <v>0.22160715756267818</v>
      </c>
    </row>
    <row r="65" spans="1:23" x14ac:dyDescent="0.25">
      <c r="A65" s="31">
        <v>33</v>
      </c>
      <c r="B65" s="31">
        <v>9.5473848102104775</v>
      </c>
      <c r="C65" s="31">
        <v>3.6526151897895218</v>
      </c>
      <c r="E65" s="31">
        <v>6.4229249011857705</v>
      </c>
      <c r="F65" s="31">
        <v>10.9</v>
      </c>
      <c r="L65" s="31">
        <v>1</v>
      </c>
      <c r="M65" s="29">
        <v>95.3</v>
      </c>
      <c r="N65" s="29">
        <v>6.91</v>
      </c>
      <c r="O65" s="30">
        <v>0.44800000000000001</v>
      </c>
      <c r="P65" s="30">
        <v>3</v>
      </c>
      <c r="Q65" s="30">
        <v>233</v>
      </c>
      <c r="R65" s="30">
        <v>17.899999999999999</v>
      </c>
      <c r="S65" s="30">
        <v>5.399</v>
      </c>
      <c r="T65" s="30">
        <v>30.81</v>
      </c>
      <c r="U65" s="30">
        <v>14.4</v>
      </c>
      <c r="V65">
        <f t="shared" si="0"/>
        <v>10.730307537313344</v>
      </c>
      <c r="W65">
        <f t="shared" si="1"/>
        <v>0.25483975435324002</v>
      </c>
    </row>
    <row r="66" spans="1:23" x14ac:dyDescent="0.25">
      <c r="A66" s="31">
        <v>34</v>
      </c>
      <c r="B66" s="31">
        <v>14.612588404821965</v>
      </c>
      <c r="C66" s="31">
        <v>-1.5125884048219653</v>
      </c>
      <c r="E66" s="31">
        <v>6.620553359683794</v>
      </c>
      <c r="F66" s="31">
        <v>10.9</v>
      </c>
      <c r="L66" s="31">
        <v>1</v>
      </c>
      <c r="M66" s="29">
        <v>62</v>
      </c>
      <c r="N66" s="29">
        <v>6.91</v>
      </c>
      <c r="O66" s="30">
        <v>0.44800000000000001</v>
      </c>
      <c r="P66" s="30">
        <v>3</v>
      </c>
      <c r="Q66" s="30">
        <v>233</v>
      </c>
      <c r="R66" s="30">
        <v>17.899999999999999</v>
      </c>
      <c r="S66" s="30">
        <v>5.6020000000000003</v>
      </c>
      <c r="T66" s="30">
        <v>16.2</v>
      </c>
      <c r="U66" s="30">
        <v>19.399999999999999</v>
      </c>
      <c r="V66">
        <f t="shared" si="0"/>
        <v>19.312420664271436</v>
      </c>
      <c r="W66">
        <f t="shared" si="1"/>
        <v>4.5143987488950018E-3</v>
      </c>
    </row>
    <row r="67" spans="1:23" x14ac:dyDescent="0.25">
      <c r="A67" s="31">
        <v>35</v>
      </c>
      <c r="B67" s="31">
        <v>15.100458097224376</v>
      </c>
      <c r="C67" s="31">
        <v>-1.6004580972243758</v>
      </c>
      <c r="E67" s="31">
        <v>6.8181818181818183</v>
      </c>
      <c r="F67" s="31">
        <v>11</v>
      </c>
      <c r="L67" s="31">
        <v>1</v>
      </c>
      <c r="M67" s="29">
        <v>45.7</v>
      </c>
      <c r="N67" s="29">
        <v>5.64</v>
      </c>
      <c r="O67" s="30">
        <v>0.439</v>
      </c>
      <c r="P67" s="30">
        <v>4</v>
      </c>
      <c r="Q67" s="30">
        <v>243</v>
      </c>
      <c r="R67" s="30">
        <v>16.8</v>
      </c>
      <c r="S67" s="30">
        <v>5.9630000000000001</v>
      </c>
      <c r="T67" s="30">
        <v>13.45</v>
      </c>
      <c r="U67" s="30">
        <v>19.7</v>
      </c>
      <c r="V67">
        <f t="shared" si="0"/>
        <v>23.151371458959872</v>
      </c>
      <c r="W67">
        <f t="shared" si="1"/>
        <v>0.17519652075938441</v>
      </c>
    </row>
    <row r="68" spans="1:23" x14ac:dyDescent="0.25">
      <c r="A68" s="31">
        <v>36</v>
      </c>
      <c r="B68" s="31">
        <v>22.644695457574411</v>
      </c>
      <c r="C68" s="31">
        <v>-3.7446954575744122</v>
      </c>
      <c r="E68" s="31">
        <v>7.0158102766798418</v>
      </c>
      <c r="F68" s="31">
        <v>11.3</v>
      </c>
      <c r="L68" s="31">
        <v>1</v>
      </c>
      <c r="M68" s="29">
        <v>63</v>
      </c>
      <c r="N68" s="29">
        <v>5.64</v>
      </c>
      <c r="O68" s="30">
        <v>0.439</v>
      </c>
      <c r="P68" s="30">
        <v>4</v>
      </c>
      <c r="Q68" s="30">
        <v>243</v>
      </c>
      <c r="R68" s="30">
        <v>16.8</v>
      </c>
      <c r="S68" s="30">
        <v>6.1150000000000002</v>
      </c>
      <c r="T68" s="30">
        <v>9.43</v>
      </c>
      <c r="U68" s="30">
        <v>20.5</v>
      </c>
      <c r="V68">
        <f t="shared" si="0"/>
        <v>26.780957869938383</v>
      </c>
      <c r="W68">
        <f t="shared" si="1"/>
        <v>0.30638818877748214</v>
      </c>
    </row>
    <row r="69" spans="1:23" x14ac:dyDescent="0.25">
      <c r="A69" s="31">
        <v>37</v>
      </c>
      <c r="B69" s="31">
        <v>20.994269024502675</v>
      </c>
      <c r="C69" s="31">
        <v>-0.99426902450267463</v>
      </c>
      <c r="E69" s="31">
        <v>7.2134387351778653</v>
      </c>
      <c r="F69" s="31">
        <v>11.5</v>
      </c>
      <c r="L69" s="31">
        <v>1</v>
      </c>
      <c r="M69" s="29">
        <v>21.1</v>
      </c>
      <c r="N69" s="29">
        <v>5.64</v>
      </c>
      <c r="O69" s="30">
        <v>0.439</v>
      </c>
      <c r="P69" s="30">
        <v>4</v>
      </c>
      <c r="Q69" s="30">
        <v>243</v>
      </c>
      <c r="R69" s="30">
        <v>16.8</v>
      </c>
      <c r="S69" s="30">
        <v>6.5110000000000001</v>
      </c>
      <c r="T69" s="30">
        <v>5.28</v>
      </c>
      <c r="U69" s="30">
        <v>25</v>
      </c>
      <c r="V69">
        <f t="shared" si="0"/>
        <v>29.546079756223264</v>
      </c>
      <c r="W69">
        <f t="shared" si="1"/>
        <v>0.18184319024893056</v>
      </c>
    </row>
    <row r="70" spans="1:23" x14ac:dyDescent="0.25">
      <c r="A70" s="31">
        <v>38</v>
      </c>
      <c r="B70" s="31">
        <v>21.973613037178161</v>
      </c>
      <c r="C70" s="31">
        <v>-0.97361303717816128</v>
      </c>
      <c r="E70" s="31">
        <v>7.4110671936758887</v>
      </c>
      <c r="F70" s="31">
        <v>11.7</v>
      </c>
      <c r="L70" s="31">
        <v>1</v>
      </c>
      <c r="M70" s="29">
        <v>21.4</v>
      </c>
      <c r="N70" s="29">
        <v>5.64</v>
      </c>
      <c r="O70" s="30">
        <v>0.439</v>
      </c>
      <c r="P70" s="30">
        <v>4</v>
      </c>
      <c r="Q70" s="30">
        <v>243</v>
      </c>
      <c r="R70" s="30">
        <v>16.8</v>
      </c>
      <c r="S70" s="30">
        <v>5.9980000000000002</v>
      </c>
      <c r="T70" s="30">
        <v>8.43</v>
      </c>
      <c r="U70" s="30">
        <v>23.4</v>
      </c>
      <c r="V70">
        <f t="shared" si="0"/>
        <v>25.533342929929859</v>
      </c>
      <c r="W70">
        <f t="shared" si="1"/>
        <v>9.1168501279053848E-2</v>
      </c>
    </row>
    <row r="71" spans="1:23" x14ac:dyDescent="0.25">
      <c r="A71" s="31">
        <v>39</v>
      </c>
      <c r="B71" s="31">
        <v>21.256985760020324</v>
      </c>
      <c r="C71" s="31">
        <v>3.443014239979675</v>
      </c>
      <c r="E71" s="31">
        <v>7.6086956521739131</v>
      </c>
      <c r="F71" s="31">
        <v>11.7</v>
      </c>
      <c r="L71" s="31">
        <v>1</v>
      </c>
      <c r="M71" s="29">
        <v>47.6</v>
      </c>
      <c r="N71" s="29">
        <v>4</v>
      </c>
      <c r="O71" s="30">
        <v>0.41</v>
      </c>
      <c r="P71" s="30">
        <v>3</v>
      </c>
      <c r="Q71" s="30">
        <v>469</v>
      </c>
      <c r="R71" s="30">
        <v>21.1</v>
      </c>
      <c r="S71" s="30">
        <v>5.8879999999999999</v>
      </c>
      <c r="T71" s="30">
        <v>14.8</v>
      </c>
      <c r="U71" s="30">
        <v>18.899999999999999</v>
      </c>
      <c r="V71">
        <f t="shared" si="0"/>
        <v>14.035059683667054</v>
      </c>
      <c r="W71">
        <f t="shared" si="1"/>
        <v>0.25740424954142566</v>
      </c>
    </row>
    <row r="72" spans="1:23" x14ac:dyDescent="0.25">
      <c r="A72" s="31">
        <v>40</v>
      </c>
      <c r="B72" s="31">
        <v>28.258885132390052</v>
      </c>
      <c r="C72" s="31">
        <v>2.5411148676099486</v>
      </c>
      <c r="E72" s="31">
        <v>7.8063241106719365</v>
      </c>
      <c r="F72" s="31">
        <v>11.8</v>
      </c>
      <c r="L72" s="31">
        <v>1</v>
      </c>
      <c r="M72" s="29">
        <v>21.9</v>
      </c>
      <c r="N72" s="29">
        <v>1.22</v>
      </c>
      <c r="O72" s="30">
        <v>0.40300000000000002</v>
      </c>
      <c r="P72" s="30">
        <v>5</v>
      </c>
      <c r="Q72" s="30">
        <v>226</v>
      </c>
      <c r="R72" s="30">
        <v>17.899999999999999</v>
      </c>
      <c r="S72" s="30">
        <v>7.2489999999999997</v>
      </c>
      <c r="T72" s="30">
        <v>4.8099999999999996</v>
      </c>
      <c r="U72" s="30">
        <v>35.4</v>
      </c>
      <c r="V72">
        <f t="shared" si="0"/>
        <v>32.021851400984509</v>
      </c>
      <c r="W72">
        <f t="shared" si="1"/>
        <v>9.5427926525861281E-2</v>
      </c>
    </row>
    <row r="73" spans="1:23" x14ac:dyDescent="0.25">
      <c r="A73" s="31">
        <v>41</v>
      </c>
      <c r="B73" s="31">
        <v>31.24717427322847</v>
      </c>
      <c r="C73" s="31">
        <v>3.6528257267715283</v>
      </c>
      <c r="E73" s="31">
        <v>8.0039525691699609</v>
      </c>
      <c r="F73" s="31">
        <v>11.8</v>
      </c>
      <c r="L73" s="31">
        <v>1</v>
      </c>
      <c r="M73" s="29">
        <v>35.700000000000003</v>
      </c>
      <c r="N73" s="29">
        <v>0.74</v>
      </c>
      <c r="O73" s="30">
        <v>0.41</v>
      </c>
      <c r="P73" s="30">
        <v>2</v>
      </c>
      <c r="Q73" s="30">
        <v>313</v>
      </c>
      <c r="R73" s="30">
        <v>17.3</v>
      </c>
      <c r="S73" s="30">
        <v>6.383</v>
      </c>
      <c r="T73" s="30">
        <v>5.77</v>
      </c>
      <c r="U73" s="30">
        <v>24.7</v>
      </c>
      <c r="V73">
        <f t="shared" si="0"/>
        <v>26.789243283237532</v>
      </c>
      <c r="W73">
        <f t="shared" si="1"/>
        <v>8.4584748309211852E-2</v>
      </c>
    </row>
    <row r="74" spans="1:23" x14ac:dyDescent="0.25">
      <c r="A74" s="31">
        <v>42</v>
      </c>
      <c r="B74" s="31">
        <v>29.059121691072562</v>
      </c>
      <c r="C74" s="31">
        <v>-2.4591216910725606</v>
      </c>
      <c r="E74" s="31">
        <v>8.2015810276679844</v>
      </c>
      <c r="F74" s="31">
        <v>11.9</v>
      </c>
      <c r="L74" s="31">
        <v>1</v>
      </c>
      <c r="M74" s="29">
        <v>40.5</v>
      </c>
      <c r="N74" s="29">
        <v>1.32</v>
      </c>
      <c r="O74" s="30">
        <v>0.41099999999999998</v>
      </c>
      <c r="P74" s="30">
        <v>5</v>
      </c>
      <c r="Q74" s="30">
        <v>256</v>
      </c>
      <c r="R74" s="30">
        <v>15.1</v>
      </c>
      <c r="S74" s="30">
        <v>6.8159999999999998</v>
      </c>
      <c r="T74" s="30">
        <v>3.95</v>
      </c>
      <c r="U74" s="30">
        <v>31.6</v>
      </c>
      <c r="V74">
        <f t="shared" si="0"/>
        <v>33.866636520690058</v>
      </c>
      <c r="W74">
        <f t="shared" si="1"/>
        <v>7.1729003819305581E-2</v>
      </c>
    </row>
    <row r="75" spans="1:23" x14ac:dyDescent="0.25">
      <c r="A75" s="31">
        <v>43</v>
      </c>
      <c r="B75" s="31">
        <v>26.114569696674224</v>
      </c>
      <c r="C75" s="31">
        <v>-0.81456969667422285</v>
      </c>
      <c r="E75" s="31">
        <v>8.3992094861660078</v>
      </c>
      <c r="F75" s="31">
        <v>11.9</v>
      </c>
      <c r="L75" s="31">
        <v>1</v>
      </c>
      <c r="M75" s="29">
        <v>29.2</v>
      </c>
      <c r="N75" s="29">
        <v>5.13</v>
      </c>
      <c r="O75" s="30">
        <v>0.45300000000000001</v>
      </c>
      <c r="P75" s="30">
        <v>8</v>
      </c>
      <c r="Q75" s="30">
        <v>284</v>
      </c>
      <c r="R75" s="30">
        <v>19.7</v>
      </c>
      <c r="S75" s="30">
        <v>6.1449999999999996</v>
      </c>
      <c r="T75" s="30">
        <v>6.86</v>
      </c>
      <c r="U75" s="30">
        <v>23.3</v>
      </c>
      <c r="V75">
        <f t="shared" si="0"/>
        <v>24.481842031202664</v>
      </c>
      <c r="W75">
        <f t="shared" si="1"/>
        <v>5.0722833957195845E-2</v>
      </c>
    </row>
    <row r="76" spans="1:23" x14ac:dyDescent="0.25">
      <c r="A76" s="31">
        <v>44</v>
      </c>
      <c r="B76" s="31">
        <v>25.298136267195208</v>
      </c>
      <c r="C76" s="31">
        <v>-0.5981362671952084</v>
      </c>
      <c r="E76" s="31">
        <v>8.5968379446640313</v>
      </c>
      <c r="F76" s="31">
        <v>12</v>
      </c>
      <c r="L76" s="31">
        <v>1</v>
      </c>
      <c r="M76" s="29">
        <v>47.2</v>
      </c>
      <c r="N76" s="29">
        <v>5.13</v>
      </c>
      <c r="O76" s="30">
        <v>0.45300000000000001</v>
      </c>
      <c r="P76" s="30">
        <v>8</v>
      </c>
      <c r="Q76" s="30">
        <v>284</v>
      </c>
      <c r="R76" s="30">
        <v>19.7</v>
      </c>
      <c r="S76" s="30">
        <v>5.9269999999999996</v>
      </c>
      <c r="T76" s="30">
        <v>9.2200000000000006</v>
      </c>
      <c r="U76" s="30">
        <v>19.600000000000001</v>
      </c>
      <c r="V76">
        <f t="shared" si="0"/>
        <v>22.747143180233973</v>
      </c>
      <c r="W76">
        <f t="shared" si="1"/>
        <v>0.16056852960377405</v>
      </c>
    </row>
    <row r="77" spans="1:23" x14ac:dyDescent="0.25">
      <c r="A77" s="31">
        <v>45</v>
      </c>
      <c r="B77" s="31">
        <v>24.538754764269584</v>
      </c>
      <c r="C77" s="31">
        <v>-3.3387547642695843</v>
      </c>
      <c r="E77" s="31">
        <v>8.7944664031620547</v>
      </c>
      <c r="F77" s="31">
        <v>12.1</v>
      </c>
      <c r="L77" s="31">
        <v>1</v>
      </c>
      <c r="M77" s="29">
        <v>66.2</v>
      </c>
      <c r="N77" s="29">
        <v>5.13</v>
      </c>
      <c r="O77" s="30">
        <v>0.45300000000000001</v>
      </c>
      <c r="P77" s="30">
        <v>8</v>
      </c>
      <c r="Q77" s="30">
        <v>284</v>
      </c>
      <c r="R77" s="30">
        <v>19.7</v>
      </c>
      <c r="S77" s="30">
        <v>5.7409999999999997</v>
      </c>
      <c r="T77" s="30">
        <v>13.15</v>
      </c>
      <c r="U77" s="30">
        <v>18.7</v>
      </c>
      <c r="V77">
        <f t="shared" si="0"/>
        <v>20.227294223589048</v>
      </c>
      <c r="W77">
        <f t="shared" si="1"/>
        <v>8.167348789246251E-2</v>
      </c>
    </row>
    <row r="78" spans="1:23" x14ac:dyDescent="0.25">
      <c r="A78" s="31">
        <v>46</v>
      </c>
      <c r="B78" s="31">
        <v>22.338596396302915</v>
      </c>
      <c r="C78" s="31">
        <v>-3.0385963963029141</v>
      </c>
      <c r="E78" s="31">
        <v>8.9920948616600782</v>
      </c>
      <c r="F78" s="31">
        <v>12.3</v>
      </c>
      <c r="L78" s="31">
        <v>1</v>
      </c>
      <c r="M78" s="29">
        <v>93.4</v>
      </c>
      <c r="N78" s="29">
        <v>5.13</v>
      </c>
      <c r="O78" s="30">
        <v>0.45300000000000001</v>
      </c>
      <c r="P78" s="30">
        <v>8</v>
      </c>
      <c r="Q78" s="30">
        <v>284</v>
      </c>
      <c r="R78" s="30">
        <v>19.7</v>
      </c>
      <c r="S78" s="30">
        <v>5.9660000000000002</v>
      </c>
      <c r="T78" s="30">
        <v>14.44</v>
      </c>
      <c r="U78" s="30">
        <v>16</v>
      </c>
      <c r="V78">
        <f t="shared" si="0"/>
        <v>21.270700189216193</v>
      </c>
      <c r="W78">
        <f t="shared" si="1"/>
        <v>0.32941876182601204</v>
      </c>
    </row>
    <row r="79" spans="1:23" x14ac:dyDescent="0.25">
      <c r="A79" s="31">
        <v>47</v>
      </c>
      <c r="B79" s="31">
        <v>20.366850116613911</v>
      </c>
      <c r="C79" s="31">
        <v>-0.36685011661391087</v>
      </c>
      <c r="E79" s="31">
        <v>9.1897233201581017</v>
      </c>
      <c r="F79" s="31">
        <v>12.5</v>
      </c>
      <c r="L79" s="31">
        <v>1</v>
      </c>
      <c r="M79" s="29">
        <v>67.8</v>
      </c>
      <c r="N79" s="29">
        <v>5.13</v>
      </c>
      <c r="O79" s="30">
        <v>0.45300000000000001</v>
      </c>
      <c r="P79" s="30">
        <v>8</v>
      </c>
      <c r="Q79" s="30">
        <v>284</v>
      </c>
      <c r="R79" s="30">
        <v>19.7</v>
      </c>
      <c r="S79" s="30">
        <v>6.4560000000000004</v>
      </c>
      <c r="T79" s="30">
        <v>6.73</v>
      </c>
      <c r="U79" s="30">
        <v>22.2</v>
      </c>
      <c r="V79">
        <f t="shared" si="0"/>
        <v>27.114823056687754</v>
      </c>
      <c r="W79">
        <f t="shared" si="1"/>
        <v>0.2213884259769259</v>
      </c>
    </row>
    <row r="80" spans="1:23" x14ac:dyDescent="0.25">
      <c r="A80" s="31">
        <v>48</v>
      </c>
      <c r="B80" s="31">
        <v>20.278678815540459</v>
      </c>
      <c r="C80" s="31">
        <v>-3.6786788155404579</v>
      </c>
      <c r="E80" s="31">
        <v>9.3873517786561269</v>
      </c>
      <c r="F80" s="31">
        <v>12.6</v>
      </c>
      <c r="L80" s="31">
        <v>1</v>
      </c>
      <c r="M80" s="29">
        <v>43.4</v>
      </c>
      <c r="N80" s="29">
        <v>5.13</v>
      </c>
      <c r="O80" s="30">
        <v>0.45300000000000001</v>
      </c>
      <c r="P80" s="30">
        <v>8</v>
      </c>
      <c r="Q80" s="30">
        <v>284</v>
      </c>
      <c r="R80" s="30">
        <v>19.7</v>
      </c>
      <c r="S80" s="30">
        <v>6.7619999999999996</v>
      </c>
      <c r="T80" s="30">
        <v>9.5</v>
      </c>
      <c r="U80" s="30">
        <v>25</v>
      </c>
      <c r="V80">
        <f t="shared" si="0"/>
        <v>25.897312312471023</v>
      </c>
      <c r="W80">
        <f t="shared" si="1"/>
        <v>3.5892492498840911E-2</v>
      </c>
    </row>
    <row r="81" spans="1:23" x14ac:dyDescent="0.25">
      <c r="A81" s="31">
        <v>49</v>
      </c>
      <c r="B81" s="31">
        <v>10.730307537313344</v>
      </c>
      <c r="C81" s="31">
        <v>3.6696924626866565</v>
      </c>
      <c r="E81" s="31">
        <v>9.5849802371541504</v>
      </c>
      <c r="F81" s="31">
        <v>12.7</v>
      </c>
      <c r="L81" s="31">
        <v>1</v>
      </c>
      <c r="M81" s="29">
        <v>59.5</v>
      </c>
      <c r="N81" s="29">
        <v>1.38</v>
      </c>
      <c r="O81" s="30">
        <v>0.41610000000000003</v>
      </c>
      <c r="P81" s="30">
        <v>3</v>
      </c>
      <c r="Q81" s="30">
        <v>216</v>
      </c>
      <c r="R81" s="30">
        <v>18.600000000000001</v>
      </c>
      <c r="S81" s="30">
        <v>7.1040000000000001</v>
      </c>
      <c r="T81" s="30">
        <v>8.0500000000000007</v>
      </c>
      <c r="U81" s="30">
        <v>33</v>
      </c>
      <c r="V81">
        <f t="shared" si="0"/>
        <v>29.458956878215425</v>
      </c>
      <c r="W81">
        <f t="shared" si="1"/>
        <v>0.10730433702377501</v>
      </c>
    </row>
    <row r="82" spans="1:23" x14ac:dyDescent="0.25">
      <c r="A82" s="31">
        <v>50</v>
      </c>
      <c r="B82" s="31">
        <v>19.312420664271436</v>
      </c>
      <c r="C82" s="31">
        <v>8.7579335728563024E-2</v>
      </c>
      <c r="E82" s="31">
        <v>9.7826086956521738</v>
      </c>
      <c r="F82" s="31">
        <v>12.7</v>
      </c>
      <c r="L82" s="31">
        <v>1</v>
      </c>
      <c r="M82" s="29">
        <v>17.8</v>
      </c>
      <c r="N82" s="29">
        <v>3.37</v>
      </c>
      <c r="O82" s="30">
        <v>0.39800000000000002</v>
      </c>
      <c r="P82" s="30">
        <v>4</v>
      </c>
      <c r="Q82" s="30">
        <v>337</v>
      </c>
      <c r="R82" s="30">
        <v>16.100000000000001</v>
      </c>
      <c r="S82" s="30">
        <v>6.29</v>
      </c>
      <c r="T82" s="30">
        <v>4.67</v>
      </c>
      <c r="U82" s="30">
        <v>23.5</v>
      </c>
      <c r="V82">
        <f t="shared" ref="V82:V145" si="2">SUMPRODUCT($L$15:$T$15,L82:T82)</f>
        <v>28.410953399522835</v>
      </c>
      <c r="W82">
        <f t="shared" ref="W82:W145" si="3">ABS(U82-V82)/U82</f>
        <v>0.20897674040522704</v>
      </c>
    </row>
    <row r="83" spans="1:23" x14ac:dyDescent="0.25">
      <c r="A83" s="31">
        <v>51</v>
      </c>
      <c r="B83" s="31">
        <v>23.151371458959872</v>
      </c>
      <c r="C83" s="31">
        <v>-3.4513714589598727</v>
      </c>
      <c r="E83" s="31">
        <v>9.9802371541501973</v>
      </c>
      <c r="F83" s="31">
        <v>12.7</v>
      </c>
      <c r="L83" s="31">
        <v>1</v>
      </c>
      <c r="M83" s="29">
        <v>31.1</v>
      </c>
      <c r="N83" s="29">
        <v>3.37</v>
      </c>
      <c r="O83" s="30">
        <v>0.39800000000000002</v>
      </c>
      <c r="P83" s="30">
        <v>4</v>
      </c>
      <c r="Q83" s="30">
        <v>337</v>
      </c>
      <c r="R83" s="30">
        <v>16.100000000000001</v>
      </c>
      <c r="S83" s="30">
        <v>5.7869999999999999</v>
      </c>
      <c r="T83" s="30">
        <v>10.24</v>
      </c>
      <c r="U83" s="30">
        <v>19.399999999999999</v>
      </c>
      <c r="V83">
        <f t="shared" si="2"/>
        <v>23.40314028586678</v>
      </c>
      <c r="W83">
        <f t="shared" si="3"/>
        <v>0.20634743741581346</v>
      </c>
    </row>
    <row r="84" spans="1:23" x14ac:dyDescent="0.25">
      <c r="A84" s="31">
        <v>52</v>
      </c>
      <c r="B84" s="31">
        <v>26.780957869938383</v>
      </c>
      <c r="C84" s="31">
        <v>-6.2809578699383835</v>
      </c>
      <c r="E84" s="31">
        <v>10.177865612648221</v>
      </c>
      <c r="F84" s="31">
        <v>12.8</v>
      </c>
      <c r="L84" s="31">
        <v>1</v>
      </c>
      <c r="M84" s="29">
        <v>21.4</v>
      </c>
      <c r="N84" s="29">
        <v>6.07</v>
      </c>
      <c r="O84" s="30">
        <v>0.40899999999999997</v>
      </c>
      <c r="P84" s="30">
        <v>4</v>
      </c>
      <c r="Q84" s="30">
        <v>345</v>
      </c>
      <c r="R84" s="30">
        <v>18.899999999999999</v>
      </c>
      <c r="S84" s="30">
        <v>5.8780000000000001</v>
      </c>
      <c r="T84" s="30">
        <v>8.1</v>
      </c>
      <c r="U84" s="30">
        <v>22</v>
      </c>
      <c r="V84">
        <f t="shared" si="2"/>
        <v>21.877661286850397</v>
      </c>
      <c r="W84">
        <f t="shared" si="3"/>
        <v>5.5608505977092068E-3</v>
      </c>
    </row>
    <row r="85" spans="1:23" x14ac:dyDescent="0.25">
      <c r="A85" s="31">
        <v>53</v>
      </c>
      <c r="B85" s="31">
        <v>29.546079756223264</v>
      </c>
      <c r="C85" s="31">
        <v>-4.5460797562232642</v>
      </c>
      <c r="E85" s="31">
        <v>10.375494071146244</v>
      </c>
      <c r="F85" s="31">
        <v>13</v>
      </c>
      <c r="L85" s="31">
        <v>1</v>
      </c>
      <c r="M85" s="29">
        <v>36.799999999999997</v>
      </c>
      <c r="N85" s="29">
        <v>6.07</v>
      </c>
      <c r="O85" s="30">
        <v>0.40899999999999997</v>
      </c>
      <c r="P85" s="30">
        <v>4</v>
      </c>
      <c r="Q85" s="30">
        <v>345</v>
      </c>
      <c r="R85" s="30">
        <v>18.899999999999999</v>
      </c>
      <c r="S85" s="30">
        <v>5.5940000000000003</v>
      </c>
      <c r="T85" s="30">
        <v>13.09</v>
      </c>
      <c r="U85" s="30">
        <v>17.399999999999999</v>
      </c>
      <c r="V85">
        <f t="shared" si="2"/>
        <v>18.193481675714565</v>
      </c>
      <c r="W85">
        <f t="shared" si="3"/>
        <v>4.5602395156009591E-2</v>
      </c>
    </row>
    <row r="86" spans="1:23" x14ac:dyDescent="0.25">
      <c r="A86" s="31">
        <v>54</v>
      </c>
      <c r="B86" s="31">
        <v>25.533342929929859</v>
      </c>
      <c r="C86" s="31">
        <v>-2.1333429299298601</v>
      </c>
      <c r="E86" s="31">
        <v>10.573122529644268</v>
      </c>
      <c r="F86" s="31">
        <v>13.1</v>
      </c>
      <c r="L86" s="31">
        <v>1</v>
      </c>
      <c r="M86" s="29">
        <v>33</v>
      </c>
      <c r="N86" s="29">
        <v>6.07</v>
      </c>
      <c r="O86" s="30">
        <v>0.40899999999999997</v>
      </c>
      <c r="P86" s="30">
        <v>4</v>
      </c>
      <c r="Q86" s="30">
        <v>345</v>
      </c>
      <c r="R86" s="30">
        <v>18.899999999999999</v>
      </c>
      <c r="S86" s="30">
        <v>5.8849999999999998</v>
      </c>
      <c r="T86" s="30">
        <v>8.7899999999999991</v>
      </c>
      <c r="U86" s="30">
        <v>20.9</v>
      </c>
      <c r="V86">
        <f t="shared" si="2"/>
        <v>21.871025205931673</v>
      </c>
      <c r="W86">
        <f t="shared" si="3"/>
        <v>4.646053616897964E-2</v>
      </c>
    </row>
    <row r="87" spans="1:23" x14ac:dyDescent="0.25">
      <c r="A87" s="31">
        <v>55</v>
      </c>
      <c r="B87" s="31">
        <v>14.035059683667054</v>
      </c>
      <c r="C87" s="31">
        <v>4.8649403163329445</v>
      </c>
      <c r="E87" s="31">
        <v>10.770750988142293</v>
      </c>
      <c r="F87" s="31">
        <v>13.1</v>
      </c>
      <c r="L87" s="31">
        <v>1</v>
      </c>
      <c r="M87" s="29">
        <v>6.6</v>
      </c>
      <c r="N87" s="29">
        <v>10.81</v>
      </c>
      <c r="O87" s="30">
        <v>0.41299999999999998</v>
      </c>
      <c r="P87" s="30">
        <v>4</v>
      </c>
      <c r="Q87" s="30">
        <v>305</v>
      </c>
      <c r="R87" s="30">
        <v>19.2</v>
      </c>
      <c r="S87" s="30">
        <v>6.4169999999999998</v>
      </c>
      <c r="T87" s="30">
        <v>6.72</v>
      </c>
      <c r="U87" s="30">
        <v>24.2</v>
      </c>
      <c r="V87">
        <f t="shared" si="2"/>
        <v>25.284029121660641</v>
      </c>
      <c r="W87">
        <f t="shared" si="3"/>
        <v>4.4794591804158748E-2</v>
      </c>
    </row>
    <row r="88" spans="1:23" x14ac:dyDescent="0.25">
      <c r="A88" s="31">
        <v>56</v>
      </c>
      <c r="B88" s="31">
        <v>32.021851400984509</v>
      </c>
      <c r="C88" s="31">
        <v>3.3781485990154891</v>
      </c>
      <c r="E88" s="31">
        <v>10.968379446640316</v>
      </c>
      <c r="F88" s="31">
        <v>13.1</v>
      </c>
      <c r="L88" s="31">
        <v>1</v>
      </c>
      <c r="M88" s="29">
        <v>17.5</v>
      </c>
      <c r="N88" s="29">
        <v>10.81</v>
      </c>
      <c r="O88" s="30">
        <v>0.41299999999999998</v>
      </c>
      <c r="P88" s="30">
        <v>4</v>
      </c>
      <c r="Q88" s="30">
        <v>305</v>
      </c>
      <c r="R88" s="30">
        <v>19.2</v>
      </c>
      <c r="S88" s="30">
        <v>5.9610000000000003</v>
      </c>
      <c r="T88" s="30">
        <v>9.8800000000000008</v>
      </c>
      <c r="U88" s="30">
        <v>21.7</v>
      </c>
      <c r="V88">
        <f t="shared" si="2"/>
        <v>21.849503013758188</v>
      </c>
      <c r="W88">
        <f t="shared" si="3"/>
        <v>6.8895398045248175E-3</v>
      </c>
    </row>
    <row r="89" spans="1:23" x14ac:dyDescent="0.25">
      <c r="A89" s="31">
        <v>57</v>
      </c>
      <c r="B89" s="31">
        <v>26.789243283237532</v>
      </c>
      <c r="C89" s="31">
        <v>-2.0892432832375327</v>
      </c>
      <c r="E89" s="31">
        <v>11.16600790513834</v>
      </c>
      <c r="F89" s="31">
        <v>13.1</v>
      </c>
      <c r="L89" s="31">
        <v>1</v>
      </c>
      <c r="M89" s="29">
        <v>7.8</v>
      </c>
      <c r="N89" s="29">
        <v>10.81</v>
      </c>
      <c r="O89" s="30">
        <v>0.41299999999999998</v>
      </c>
      <c r="P89" s="30">
        <v>4</v>
      </c>
      <c r="Q89" s="30">
        <v>305</v>
      </c>
      <c r="R89" s="30">
        <v>19.2</v>
      </c>
      <c r="S89" s="30">
        <v>6.0650000000000004</v>
      </c>
      <c r="T89" s="30">
        <v>5.52</v>
      </c>
      <c r="U89" s="30">
        <v>22.8</v>
      </c>
      <c r="V89">
        <f t="shared" si="2"/>
        <v>24.597577139019659</v>
      </c>
      <c r="W89">
        <f t="shared" si="3"/>
        <v>7.8841102588581513E-2</v>
      </c>
    </row>
    <row r="90" spans="1:23" x14ac:dyDescent="0.25">
      <c r="A90" s="31">
        <v>58</v>
      </c>
      <c r="B90" s="31">
        <v>33.866636520690058</v>
      </c>
      <c r="C90" s="31">
        <v>-2.2666365206900565</v>
      </c>
      <c r="E90" s="31">
        <v>11.363636363636363</v>
      </c>
      <c r="F90" s="31">
        <v>13.2</v>
      </c>
      <c r="L90" s="31">
        <v>1</v>
      </c>
      <c r="M90" s="29">
        <v>6.2</v>
      </c>
      <c r="N90" s="29">
        <v>10.81</v>
      </c>
      <c r="O90" s="30">
        <v>0.41299999999999998</v>
      </c>
      <c r="P90" s="30">
        <v>4</v>
      </c>
      <c r="Q90" s="30">
        <v>305</v>
      </c>
      <c r="R90" s="30">
        <v>19.2</v>
      </c>
      <c r="S90" s="30">
        <v>6.2450000000000001</v>
      </c>
      <c r="T90" s="30">
        <v>7.54</v>
      </c>
      <c r="U90" s="30">
        <v>23.4</v>
      </c>
      <c r="V90">
        <f t="shared" si="2"/>
        <v>24.065043865257586</v>
      </c>
      <c r="W90">
        <f t="shared" si="3"/>
        <v>2.8420678002460991E-2</v>
      </c>
    </row>
    <row r="91" spans="1:23" x14ac:dyDescent="0.25">
      <c r="A91" s="31">
        <v>59</v>
      </c>
      <c r="B91" s="31">
        <v>24.481842031202664</v>
      </c>
      <c r="C91" s="31">
        <v>-1.1818420312026632</v>
      </c>
      <c r="E91" s="31">
        <v>11.561264822134387</v>
      </c>
      <c r="F91" s="31">
        <v>13.3</v>
      </c>
      <c r="L91" s="31">
        <v>1</v>
      </c>
      <c r="M91" s="29">
        <v>6</v>
      </c>
      <c r="N91" s="29">
        <v>12.83</v>
      </c>
      <c r="O91" s="30">
        <v>0.437</v>
      </c>
      <c r="P91" s="30">
        <v>5</v>
      </c>
      <c r="Q91" s="30">
        <v>398</v>
      </c>
      <c r="R91" s="30">
        <v>18.7</v>
      </c>
      <c r="S91" s="30">
        <v>6.2729999999999997</v>
      </c>
      <c r="T91" s="30">
        <v>6.78</v>
      </c>
      <c r="U91" s="30">
        <v>24.1</v>
      </c>
      <c r="V91">
        <f t="shared" si="2"/>
        <v>24.104669920871167</v>
      </c>
      <c r="W91">
        <f t="shared" si="3"/>
        <v>1.9377265025584232E-4</v>
      </c>
    </row>
    <row r="92" spans="1:23" x14ac:dyDescent="0.25">
      <c r="A92" s="31">
        <v>60</v>
      </c>
      <c r="B92" s="31">
        <v>22.747143180233973</v>
      </c>
      <c r="C92" s="31">
        <v>-3.1471431802339715</v>
      </c>
      <c r="E92" s="31">
        <v>11.75889328063241</v>
      </c>
      <c r="F92" s="31">
        <v>13.3</v>
      </c>
      <c r="L92" s="31">
        <v>1</v>
      </c>
      <c r="M92" s="29">
        <v>45</v>
      </c>
      <c r="N92" s="29">
        <v>12.83</v>
      </c>
      <c r="O92" s="30">
        <v>0.437</v>
      </c>
      <c r="P92" s="30">
        <v>5</v>
      </c>
      <c r="Q92" s="30">
        <v>398</v>
      </c>
      <c r="R92" s="30">
        <v>18.7</v>
      </c>
      <c r="S92" s="30">
        <v>6.2859999999999996</v>
      </c>
      <c r="T92" s="30">
        <v>8.94</v>
      </c>
      <c r="U92" s="30">
        <v>21.4</v>
      </c>
      <c r="V92">
        <f t="shared" si="2"/>
        <v>24.135620424859376</v>
      </c>
      <c r="W92">
        <f t="shared" si="3"/>
        <v>0.12783273013361576</v>
      </c>
    </row>
    <row r="93" spans="1:23" x14ac:dyDescent="0.25">
      <c r="A93" s="31">
        <v>61</v>
      </c>
      <c r="B93" s="31">
        <v>20.227294223589048</v>
      </c>
      <c r="C93" s="31">
        <v>-1.527294223589049</v>
      </c>
      <c r="E93" s="31">
        <v>11.956521739130434</v>
      </c>
      <c r="F93" s="31">
        <v>13.3</v>
      </c>
      <c r="L93" s="31">
        <v>1</v>
      </c>
      <c r="M93" s="29">
        <v>74.5</v>
      </c>
      <c r="N93" s="29">
        <v>12.83</v>
      </c>
      <c r="O93" s="30">
        <v>0.437</v>
      </c>
      <c r="P93" s="30">
        <v>5</v>
      </c>
      <c r="Q93" s="30">
        <v>398</v>
      </c>
      <c r="R93" s="30">
        <v>18.7</v>
      </c>
      <c r="S93" s="30">
        <v>6.2789999999999999</v>
      </c>
      <c r="T93" s="30">
        <v>11.97</v>
      </c>
      <c r="U93" s="30">
        <v>20</v>
      </c>
      <c r="V93">
        <f t="shared" si="2"/>
        <v>23.24469085022309</v>
      </c>
      <c r="W93">
        <f t="shared" si="3"/>
        <v>0.16223454251115452</v>
      </c>
    </row>
    <row r="94" spans="1:23" x14ac:dyDescent="0.25">
      <c r="A94" s="31">
        <v>62</v>
      </c>
      <c r="B94" s="31">
        <v>21.270700189216193</v>
      </c>
      <c r="C94" s="31">
        <v>-5.2707001892161927</v>
      </c>
      <c r="E94" s="31">
        <v>12.154150197628459</v>
      </c>
      <c r="F94" s="31">
        <v>13.4</v>
      </c>
      <c r="L94" s="31">
        <v>1</v>
      </c>
      <c r="M94" s="29">
        <v>45.8</v>
      </c>
      <c r="N94" s="29">
        <v>12.83</v>
      </c>
      <c r="O94" s="30">
        <v>0.437</v>
      </c>
      <c r="P94" s="30">
        <v>5</v>
      </c>
      <c r="Q94" s="30">
        <v>398</v>
      </c>
      <c r="R94" s="30">
        <v>18.7</v>
      </c>
      <c r="S94" s="30">
        <v>6.14</v>
      </c>
      <c r="T94" s="30">
        <v>10.27</v>
      </c>
      <c r="U94" s="30">
        <v>20.8</v>
      </c>
      <c r="V94">
        <f t="shared" si="2"/>
        <v>22.754788080068817</v>
      </c>
      <c r="W94">
        <f t="shared" si="3"/>
        <v>9.3980196157154625E-2</v>
      </c>
    </row>
    <row r="95" spans="1:23" x14ac:dyDescent="0.25">
      <c r="A95" s="31">
        <v>63</v>
      </c>
      <c r="B95" s="31">
        <v>27.114823056687754</v>
      </c>
      <c r="C95" s="31">
        <v>-4.9148230566877551</v>
      </c>
      <c r="E95" s="31">
        <v>12.351778656126482</v>
      </c>
      <c r="F95" s="31">
        <v>13.4</v>
      </c>
      <c r="L95" s="31">
        <v>1</v>
      </c>
      <c r="M95" s="29">
        <v>53.7</v>
      </c>
      <c r="N95" s="29">
        <v>12.83</v>
      </c>
      <c r="O95" s="30">
        <v>0.437</v>
      </c>
      <c r="P95" s="30">
        <v>5</v>
      </c>
      <c r="Q95" s="30">
        <v>398</v>
      </c>
      <c r="R95" s="30">
        <v>18.7</v>
      </c>
      <c r="S95" s="30">
        <v>6.2320000000000002</v>
      </c>
      <c r="T95" s="30">
        <v>12.34</v>
      </c>
      <c r="U95" s="30">
        <v>21.2</v>
      </c>
      <c r="V95">
        <f t="shared" si="2"/>
        <v>22.141837697877499</v>
      </c>
      <c r="W95">
        <f t="shared" si="3"/>
        <v>4.442630650365563E-2</v>
      </c>
    </row>
    <row r="96" spans="1:23" x14ac:dyDescent="0.25">
      <c r="A96" s="31">
        <v>64</v>
      </c>
      <c r="B96" s="31">
        <v>25.897312312471023</v>
      </c>
      <c r="C96" s="31">
        <v>-0.89731231247102272</v>
      </c>
      <c r="E96" s="31">
        <v>12.549407114624506</v>
      </c>
      <c r="F96" s="31">
        <v>13.4</v>
      </c>
      <c r="L96" s="31">
        <v>1</v>
      </c>
      <c r="M96" s="29">
        <v>36.6</v>
      </c>
      <c r="N96" s="29">
        <v>12.83</v>
      </c>
      <c r="O96" s="30">
        <v>0.437</v>
      </c>
      <c r="P96" s="30">
        <v>5</v>
      </c>
      <c r="Q96" s="30">
        <v>398</v>
      </c>
      <c r="R96" s="30">
        <v>18.7</v>
      </c>
      <c r="S96" s="30">
        <v>5.8739999999999997</v>
      </c>
      <c r="T96" s="30">
        <v>9.1</v>
      </c>
      <c r="U96" s="30">
        <v>20.3</v>
      </c>
      <c r="V96">
        <f t="shared" si="2"/>
        <v>22.062448060990295</v>
      </c>
      <c r="W96">
        <f t="shared" si="3"/>
        <v>8.6820101526615498E-2</v>
      </c>
    </row>
    <row r="97" spans="1:23" x14ac:dyDescent="0.25">
      <c r="A97" s="31">
        <v>65</v>
      </c>
      <c r="B97" s="31">
        <v>29.458956878215425</v>
      </c>
      <c r="C97" s="31">
        <v>3.5410431217845755</v>
      </c>
      <c r="E97" s="31">
        <v>12.747035573122529</v>
      </c>
      <c r="F97" s="31">
        <v>13.4</v>
      </c>
      <c r="L97" s="31">
        <v>1</v>
      </c>
      <c r="M97" s="29">
        <v>33.5</v>
      </c>
      <c r="N97" s="29">
        <v>4.8600000000000003</v>
      </c>
      <c r="O97" s="30">
        <v>0.42599999999999999</v>
      </c>
      <c r="P97" s="30">
        <v>4</v>
      </c>
      <c r="Q97" s="30">
        <v>281</v>
      </c>
      <c r="R97" s="30">
        <v>19</v>
      </c>
      <c r="S97" s="30">
        <v>6.7270000000000003</v>
      </c>
      <c r="T97" s="30">
        <v>5.29</v>
      </c>
      <c r="U97" s="30">
        <v>28</v>
      </c>
      <c r="V97">
        <f t="shared" si="2"/>
        <v>27.964179777413552</v>
      </c>
      <c r="W97">
        <f t="shared" si="3"/>
        <v>1.2792936638017188E-3</v>
      </c>
    </row>
    <row r="98" spans="1:23" x14ac:dyDescent="0.25">
      <c r="A98" s="31">
        <v>66</v>
      </c>
      <c r="B98" s="31">
        <v>28.410953399522835</v>
      </c>
      <c r="C98" s="31">
        <v>-4.9109533995228354</v>
      </c>
      <c r="E98" s="31">
        <v>12.944664031620553</v>
      </c>
      <c r="F98" s="31">
        <v>13.5</v>
      </c>
      <c r="L98" s="31">
        <v>1</v>
      </c>
      <c r="M98" s="29">
        <v>70.400000000000006</v>
      </c>
      <c r="N98" s="29">
        <v>4.8600000000000003</v>
      </c>
      <c r="O98" s="30">
        <v>0.42599999999999999</v>
      </c>
      <c r="P98" s="30">
        <v>4</v>
      </c>
      <c r="Q98" s="30">
        <v>281</v>
      </c>
      <c r="R98" s="30">
        <v>19</v>
      </c>
      <c r="S98" s="30">
        <v>6.6189999999999998</v>
      </c>
      <c r="T98" s="30">
        <v>7.22</v>
      </c>
      <c r="U98" s="30">
        <v>23.9</v>
      </c>
      <c r="V98">
        <f t="shared" si="2"/>
        <v>27.565971755320522</v>
      </c>
      <c r="W98">
        <f t="shared" si="3"/>
        <v>0.15338793955315999</v>
      </c>
    </row>
    <row r="99" spans="1:23" x14ac:dyDescent="0.25">
      <c r="A99" s="31">
        <v>67</v>
      </c>
      <c r="B99" s="31">
        <v>23.40314028586678</v>
      </c>
      <c r="C99" s="31">
        <v>-4.0031402858667811</v>
      </c>
      <c r="E99" s="31">
        <v>13.142292490118576</v>
      </c>
      <c r="F99" s="31">
        <v>13.5</v>
      </c>
      <c r="L99" s="31">
        <v>1</v>
      </c>
      <c r="M99" s="29">
        <v>32.200000000000003</v>
      </c>
      <c r="N99" s="29">
        <v>4.8600000000000003</v>
      </c>
      <c r="O99" s="30">
        <v>0.42599999999999999</v>
      </c>
      <c r="P99" s="30">
        <v>4</v>
      </c>
      <c r="Q99" s="30">
        <v>281</v>
      </c>
      <c r="R99" s="30">
        <v>19</v>
      </c>
      <c r="S99" s="30">
        <v>6.3019999999999996</v>
      </c>
      <c r="T99" s="30">
        <v>6.72</v>
      </c>
      <c r="U99" s="30">
        <v>24.8</v>
      </c>
      <c r="V99">
        <f t="shared" si="2"/>
        <v>25.302662247934684</v>
      </c>
      <c r="W99">
        <f t="shared" si="3"/>
        <v>2.0268639029624329E-2</v>
      </c>
    </row>
    <row r="100" spans="1:23" x14ac:dyDescent="0.25">
      <c r="A100" s="31">
        <v>68</v>
      </c>
      <c r="B100" s="31">
        <v>21.877661286850397</v>
      </c>
      <c r="C100" s="31">
        <v>0.12233871314960254</v>
      </c>
      <c r="E100" s="31">
        <v>13.3399209486166</v>
      </c>
      <c r="F100" s="31">
        <v>13.6</v>
      </c>
      <c r="L100" s="31">
        <v>1</v>
      </c>
      <c r="M100" s="29">
        <v>46.7</v>
      </c>
      <c r="N100" s="29">
        <v>4.8600000000000003</v>
      </c>
      <c r="O100" s="30">
        <v>0.42599999999999999</v>
      </c>
      <c r="P100" s="30">
        <v>4</v>
      </c>
      <c r="Q100" s="30">
        <v>281</v>
      </c>
      <c r="R100" s="30">
        <v>19</v>
      </c>
      <c r="S100" s="30">
        <v>6.1669999999999998</v>
      </c>
      <c r="T100" s="30">
        <v>7.51</v>
      </c>
      <c r="U100" s="30">
        <v>22.9</v>
      </c>
      <c r="V100">
        <f t="shared" si="2"/>
        <v>24.745205031865417</v>
      </c>
      <c r="W100">
        <f t="shared" si="3"/>
        <v>8.0576638946088158E-2</v>
      </c>
    </row>
    <row r="101" spans="1:23" x14ac:dyDescent="0.25">
      <c r="A101" s="31">
        <v>69</v>
      </c>
      <c r="B101" s="31">
        <v>18.193481675714565</v>
      </c>
      <c r="C101" s="31">
        <v>-0.79348167571456685</v>
      </c>
      <c r="E101" s="31">
        <v>13.537549407114625</v>
      </c>
      <c r="F101" s="31">
        <v>13.6</v>
      </c>
      <c r="L101" s="31">
        <v>1</v>
      </c>
      <c r="M101" s="29">
        <v>48</v>
      </c>
      <c r="N101" s="29">
        <v>4.49</v>
      </c>
      <c r="O101" s="30">
        <v>0.44900000000000001</v>
      </c>
      <c r="P101" s="30">
        <v>3</v>
      </c>
      <c r="Q101" s="30">
        <v>247</v>
      </c>
      <c r="R101" s="30">
        <v>18.5</v>
      </c>
      <c r="S101" s="30">
        <v>6.3890000000000002</v>
      </c>
      <c r="T101" s="30">
        <v>9.6199999999999992</v>
      </c>
      <c r="U101" s="30">
        <v>23.9</v>
      </c>
      <c r="V101">
        <f t="shared" si="2"/>
        <v>24.908078129483432</v>
      </c>
      <c r="W101">
        <f t="shared" si="3"/>
        <v>4.2179001233616453E-2</v>
      </c>
    </row>
    <row r="102" spans="1:23" x14ac:dyDescent="0.25">
      <c r="A102" s="31">
        <v>70</v>
      </c>
      <c r="B102" s="31">
        <v>21.871025205931673</v>
      </c>
      <c r="C102" s="31">
        <v>-0.97102520593167441</v>
      </c>
      <c r="E102" s="31">
        <v>13.735177865612648</v>
      </c>
      <c r="F102" s="31">
        <v>13.8</v>
      </c>
      <c r="L102" s="31">
        <v>1</v>
      </c>
      <c r="M102" s="29">
        <v>56.1</v>
      </c>
      <c r="N102" s="29">
        <v>4.49</v>
      </c>
      <c r="O102" s="30">
        <v>0.44900000000000001</v>
      </c>
      <c r="P102" s="30">
        <v>3</v>
      </c>
      <c r="Q102" s="30">
        <v>247</v>
      </c>
      <c r="R102" s="30">
        <v>18.5</v>
      </c>
      <c r="S102" s="30">
        <v>6.63</v>
      </c>
      <c r="T102" s="30">
        <v>6.53</v>
      </c>
      <c r="U102" s="30">
        <v>26.6</v>
      </c>
      <c r="V102">
        <f t="shared" si="2"/>
        <v>28.039031509584163</v>
      </c>
      <c r="W102">
        <f t="shared" si="3"/>
        <v>5.4098928931735395E-2</v>
      </c>
    </row>
    <row r="103" spans="1:23" x14ac:dyDescent="0.25">
      <c r="A103" s="31">
        <v>71</v>
      </c>
      <c r="B103" s="31">
        <v>25.284029121660641</v>
      </c>
      <c r="C103" s="31">
        <v>-1.0840291216606417</v>
      </c>
      <c r="E103" s="31">
        <v>13.932806324110672</v>
      </c>
      <c r="F103" s="31">
        <v>13.8</v>
      </c>
      <c r="L103" s="31">
        <v>1</v>
      </c>
      <c r="M103" s="29">
        <v>45.1</v>
      </c>
      <c r="N103" s="29">
        <v>4.49</v>
      </c>
      <c r="O103" s="30">
        <v>0.44900000000000001</v>
      </c>
      <c r="P103" s="30">
        <v>3</v>
      </c>
      <c r="Q103" s="30">
        <v>247</v>
      </c>
      <c r="R103" s="30">
        <v>18.5</v>
      </c>
      <c r="S103" s="30">
        <v>6.0149999999999997</v>
      </c>
      <c r="T103" s="30">
        <v>12.86</v>
      </c>
      <c r="U103" s="30">
        <v>22.5</v>
      </c>
      <c r="V103">
        <f t="shared" si="2"/>
        <v>21.308925279747999</v>
      </c>
      <c r="W103">
        <f t="shared" si="3"/>
        <v>5.2936654233422253E-2</v>
      </c>
    </row>
    <row r="104" spans="1:23" x14ac:dyDescent="0.25">
      <c r="A104" s="31">
        <v>72</v>
      </c>
      <c r="B104" s="31">
        <v>21.849503013758188</v>
      </c>
      <c r="C104" s="31">
        <v>-0.14950301375818853</v>
      </c>
      <c r="E104" s="31">
        <v>14.130434782608695</v>
      </c>
      <c r="F104" s="31">
        <v>13.8</v>
      </c>
      <c r="L104" s="31">
        <v>1</v>
      </c>
      <c r="M104" s="29">
        <v>56.8</v>
      </c>
      <c r="N104" s="29">
        <v>4.49</v>
      </c>
      <c r="O104" s="30">
        <v>0.44900000000000001</v>
      </c>
      <c r="P104" s="30">
        <v>3</v>
      </c>
      <c r="Q104" s="30">
        <v>247</v>
      </c>
      <c r="R104" s="30">
        <v>18.5</v>
      </c>
      <c r="S104" s="30">
        <v>6.1210000000000004</v>
      </c>
      <c r="T104" s="30">
        <v>8.44</v>
      </c>
      <c r="U104" s="30">
        <v>22.2</v>
      </c>
      <c r="V104">
        <f t="shared" si="2"/>
        <v>24.80636805302245</v>
      </c>
      <c r="W104">
        <f t="shared" si="3"/>
        <v>0.11740396635236262</v>
      </c>
    </row>
    <row r="105" spans="1:23" x14ac:dyDescent="0.25">
      <c r="A105" s="31">
        <v>73</v>
      </c>
      <c r="B105" s="31">
        <v>24.597577139019659</v>
      </c>
      <c r="C105" s="31">
        <v>-1.7975771390196584</v>
      </c>
      <c r="E105" s="31">
        <v>14.328063241106719</v>
      </c>
      <c r="F105" s="31">
        <v>13.8</v>
      </c>
      <c r="L105" s="31">
        <v>1</v>
      </c>
      <c r="M105" s="29">
        <v>86.3</v>
      </c>
      <c r="N105" s="29">
        <v>3.41</v>
      </c>
      <c r="O105" s="30">
        <v>0.48899999999999999</v>
      </c>
      <c r="P105" s="30">
        <v>2</v>
      </c>
      <c r="Q105" s="30">
        <v>270</v>
      </c>
      <c r="R105" s="30">
        <v>17.8</v>
      </c>
      <c r="S105" s="30">
        <v>7.0069999999999997</v>
      </c>
      <c r="T105" s="30">
        <v>5.5</v>
      </c>
      <c r="U105" s="30">
        <v>23.6</v>
      </c>
      <c r="V105">
        <f t="shared" si="2"/>
        <v>30.816489534168319</v>
      </c>
      <c r="W105">
        <f t="shared" si="3"/>
        <v>0.30578345483764058</v>
      </c>
    </row>
    <row r="106" spans="1:23" x14ac:dyDescent="0.25">
      <c r="A106" s="31">
        <v>74</v>
      </c>
      <c r="B106" s="31">
        <v>24.065043865257586</v>
      </c>
      <c r="C106" s="31">
        <v>-0.66504386525758719</v>
      </c>
      <c r="E106" s="31">
        <v>14.525691699604742</v>
      </c>
      <c r="F106" s="31">
        <v>13.8</v>
      </c>
      <c r="L106" s="31">
        <v>1</v>
      </c>
      <c r="M106" s="29">
        <v>63.1</v>
      </c>
      <c r="N106" s="29">
        <v>3.41</v>
      </c>
      <c r="O106" s="30">
        <v>0.48899999999999999</v>
      </c>
      <c r="P106" s="30">
        <v>2</v>
      </c>
      <c r="Q106" s="30">
        <v>270</v>
      </c>
      <c r="R106" s="30">
        <v>17.8</v>
      </c>
      <c r="S106" s="30">
        <v>7.0789999999999997</v>
      </c>
      <c r="T106" s="30">
        <v>5.7</v>
      </c>
      <c r="U106" s="30">
        <v>28.7</v>
      </c>
      <c r="V106">
        <f t="shared" si="2"/>
        <v>30.228400360871117</v>
      </c>
      <c r="W106">
        <f t="shared" si="3"/>
        <v>5.3254367974603395E-2</v>
      </c>
    </row>
    <row r="107" spans="1:23" x14ac:dyDescent="0.25">
      <c r="A107" s="31">
        <v>75</v>
      </c>
      <c r="B107" s="31">
        <v>24.104669920871167</v>
      </c>
      <c r="C107" s="31">
        <v>-4.6699208711658002E-3</v>
      </c>
      <c r="E107" s="31">
        <v>14.723320158102766</v>
      </c>
      <c r="F107" s="31">
        <v>13.9</v>
      </c>
      <c r="L107" s="31">
        <v>1</v>
      </c>
      <c r="M107" s="29">
        <v>66.099999999999994</v>
      </c>
      <c r="N107" s="29">
        <v>3.41</v>
      </c>
      <c r="O107" s="30">
        <v>0.48899999999999999</v>
      </c>
      <c r="P107" s="30">
        <v>2</v>
      </c>
      <c r="Q107" s="30">
        <v>270</v>
      </c>
      <c r="R107" s="30">
        <v>17.8</v>
      </c>
      <c r="S107" s="30">
        <v>6.4169999999999998</v>
      </c>
      <c r="T107" s="30">
        <v>8.81</v>
      </c>
      <c r="U107" s="30">
        <v>22.6</v>
      </c>
      <c r="V107">
        <f t="shared" si="2"/>
        <v>25.714099424112799</v>
      </c>
      <c r="W107">
        <f t="shared" si="3"/>
        <v>0.13779200991649546</v>
      </c>
    </row>
    <row r="108" spans="1:23" x14ac:dyDescent="0.25">
      <c r="A108" s="31">
        <v>76</v>
      </c>
      <c r="B108" s="31">
        <v>24.135620424859376</v>
      </c>
      <c r="C108" s="31">
        <v>-2.735620424859377</v>
      </c>
      <c r="E108" s="31">
        <v>14.920948616600791</v>
      </c>
      <c r="F108" s="31">
        <v>13.9</v>
      </c>
      <c r="L108" s="31">
        <v>1</v>
      </c>
      <c r="M108" s="29">
        <v>73.900000000000006</v>
      </c>
      <c r="N108" s="29">
        <v>3.41</v>
      </c>
      <c r="O108" s="30">
        <v>0.48899999999999999</v>
      </c>
      <c r="P108" s="30">
        <v>2</v>
      </c>
      <c r="Q108" s="30">
        <v>270</v>
      </c>
      <c r="R108" s="30">
        <v>17.8</v>
      </c>
      <c r="S108" s="30">
        <v>6.4050000000000002</v>
      </c>
      <c r="T108" s="30">
        <v>8.1999999999999993</v>
      </c>
      <c r="U108" s="30">
        <v>22</v>
      </c>
      <c r="V108">
        <f t="shared" si="2"/>
        <v>26.290633649988703</v>
      </c>
      <c r="W108">
        <f t="shared" si="3"/>
        <v>0.19502880227221375</v>
      </c>
    </row>
    <row r="109" spans="1:23" x14ac:dyDescent="0.25">
      <c r="A109" s="31">
        <v>77</v>
      </c>
      <c r="B109" s="31">
        <v>23.24469085022309</v>
      </c>
      <c r="C109" s="31">
        <v>-3.2446908502230905</v>
      </c>
      <c r="E109" s="31">
        <v>15.118577075098814</v>
      </c>
      <c r="F109" s="31">
        <v>14</v>
      </c>
      <c r="L109" s="31">
        <v>1</v>
      </c>
      <c r="M109" s="29">
        <v>53.6</v>
      </c>
      <c r="N109" s="29">
        <v>15.04</v>
      </c>
      <c r="O109" s="30">
        <v>0.46400000000000002</v>
      </c>
      <c r="P109" s="30">
        <v>4</v>
      </c>
      <c r="Q109" s="30">
        <v>270</v>
      </c>
      <c r="R109" s="30">
        <v>18.2</v>
      </c>
      <c r="S109" s="30">
        <v>6.4420000000000002</v>
      </c>
      <c r="T109" s="30">
        <v>8.16</v>
      </c>
      <c r="U109" s="30">
        <v>22.9</v>
      </c>
      <c r="V109">
        <f t="shared" si="2"/>
        <v>27.670209537732401</v>
      </c>
      <c r="W109">
        <f t="shared" si="3"/>
        <v>0.20830609335075992</v>
      </c>
    </row>
    <row r="110" spans="1:23" x14ac:dyDescent="0.25">
      <c r="A110" s="31">
        <v>78</v>
      </c>
      <c r="B110" s="31">
        <v>22.754788080068817</v>
      </c>
      <c r="C110" s="31">
        <v>-1.9547880800688162</v>
      </c>
      <c r="E110" s="31">
        <v>15.316205533596838</v>
      </c>
      <c r="F110" s="31">
        <v>14.1</v>
      </c>
      <c r="L110" s="31">
        <v>1</v>
      </c>
      <c r="M110" s="29">
        <v>28.9</v>
      </c>
      <c r="N110" s="29">
        <v>15.04</v>
      </c>
      <c r="O110" s="30">
        <v>0.46400000000000002</v>
      </c>
      <c r="P110" s="30">
        <v>4</v>
      </c>
      <c r="Q110" s="30">
        <v>270</v>
      </c>
      <c r="R110" s="30">
        <v>18.2</v>
      </c>
      <c r="S110" s="30">
        <v>6.2110000000000003</v>
      </c>
      <c r="T110" s="30">
        <v>6.21</v>
      </c>
      <c r="U110" s="30">
        <v>25</v>
      </c>
      <c r="V110">
        <f t="shared" si="2"/>
        <v>27.083793285565697</v>
      </c>
      <c r="W110">
        <f t="shared" si="3"/>
        <v>8.3351731422627889E-2</v>
      </c>
    </row>
    <row r="111" spans="1:23" x14ac:dyDescent="0.25">
      <c r="A111" s="31">
        <v>79</v>
      </c>
      <c r="B111" s="31">
        <v>22.141837697877499</v>
      </c>
      <c r="C111" s="31">
        <v>-0.94183769787749938</v>
      </c>
      <c r="E111" s="31">
        <v>15.513833992094861</v>
      </c>
      <c r="F111" s="31">
        <v>14.1</v>
      </c>
      <c r="L111" s="31">
        <v>1</v>
      </c>
      <c r="M111" s="29">
        <v>77.3</v>
      </c>
      <c r="N111" s="29">
        <v>15.04</v>
      </c>
      <c r="O111" s="30">
        <v>0.46400000000000002</v>
      </c>
      <c r="P111" s="30">
        <v>4</v>
      </c>
      <c r="Q111" s="30">
        <v>270</v>
      </c>
      <c r="R111" s="30">
        <v>18.2</v>
      </c>
      <c r="S111" s="30">
        <v>6.2489999999999997</v>
      </c>
      <c r="T111" s="30">
        <v>10.59</v>
      </c>
      <c r="U111" s="30">
        <v>20.6</v>
      </c>
      <c r="V111">
        <f t="shared" si="2"/>
        <v>26.184015535441549</v>
      </c>
      <c r="W111">
        <f t="shared" si="3"/>
        <v>0.2710687153126965</v>
      </c>
    </row>
    <row r="112" spans="1:23" x14ac:dyDescent="0.25">
      <c r="A112" s="31">
        <v>80</v>
      </c>
      <c r="B112" s="31">
        <v>22.062448060990295</v>
      </c>
      <c r="C112" s="31">
        <v>-1.7624480609902946</v>
      </c>
      <c r="E112" s="31">
        <v>15.711462450592885</v>
      </c>
      <c r="F112" s="31">
        <v>14.1</v>
      </c>
      <c r="L112" s="31">
        <v>1</v>
      </c>
      <c r="M112" s="29">
        <v>57.8</v>
      </c>
      <c r="N112" s="29">
        <v>2.89</v>
      </c>
      <c r="O112" s="30">
        <v>0.44500000000000001</v>
      </c>
      <c r="P112" s="30">
        <v>2</v>
      </c>
      <c r="Q112" s="30">
        <v>276</v>
      </c>
      <c r="R112" s="30">
        <v>18</v>
      </c>
      <c r="S112" s="30">
        <v>6.625</v>
      </c>
      <c r="T112" s="30">
        <v>6.65</v>
      </c>
      <c r="U112" s="30">
        <v>28.4</v>
      </c>
      <c r="V112">
        <f t="shared" si="2"/>
        <v>27.68895610059516</v>
      </c>
      <c r="W112">
        <f t="shared" si="3"/>
        <v>2.5036757021297137E-2</v>
      </c>
    </row>
    <row r="113" spans="1:23" x14ac:dyDescent="0.25">
      <c r="A113" s="31">
        <v>81</v>
      </c>
      <c r="B113" s="31">
        <v>27.964179777413552</v>
      </c>
      <c r="C113" s="31">
        <v>3.5820222586448125E-2</v>
      </c>
      <c r="E113" s="31">
        <v>15.909090909090908</v>
      </c>
      <c r="F113" s="31">
        <v>14.2</v>
      </c>
      <c r="L113" s="31">
        <v>1</v>
      </c>
      <c r="M113" s="29">
        <v>69.599999999999994</v>
      </c>
      <c r="N113" s="29">
        <v>2.89</v>
      </c>
      <c r="O113" s="30">
        <v>0.44500000000000001</v>
      </c>
      <c r="P113" s="30">
        <v>2</v>
      </c>
      <c r="Q113" s="30">
        <v>276</v>
      </c>
      <c r="R113" s="30">
        <v>18</v>
      </c>
      <c r="S113" s="30">
        <v>6.1630000000000003</v>
      </c>
      <c r="T113" s="30">
        <v>11.34</v>
      </c>
      <c r="U113" s="30">
        <v>21.4</v>
      </c>
      <c r="V113">
        <f t="shared" si="2"/>
        <v>23.333424941809795</v>
      </c>
      <c r="W113">
        <f t="shared" si="3"/>
        <v>9.0346959897654067E-2</v>
      </c>
    </row>
    <row r="114" spans="1:23" x14ac:dyDescent="0.25">
      <c r="A114" s="31">
        <v>82</v>
      </c>
      <c r="B114" s="31">
        <v>27.565971755320522</v>
      </c>
      <c r="C114" s="31">
        <v>-3.6659717553205233</v>
      </c>
      <c r="E114" s="31">
        <v>16.106719367588934</v>
      </c>
      <c r="F114" s="31">
        <v>14.3</v>
      </c>
      <c r="L114" s="31">
        <v>1</v>
      </c>
      <c r="M114" s="29">
        <v>76</v>
      </c>
      <c r="N114" s="29">
        <v>2.89</v>
      </c>
      <c r="O114" s="30">
        <v>0.44500000000000001</v>
      </c>
      <c r="P114" s="30">
        <v>2</v>
      </c>
      <c r="Q114" s="30">
        <v>276</v>
      </c>
      <c r="R114" s="30">
        <v>18</v>
      </c>
      <c r="S114" s="30">
        <v>8.0690000000000008</v>
      </c>
      <c r="T114" s="30">
        <v>4.21</v>
      </c>
      <c r="U114" s="30">
        <v>38.700000000000003</v>
      </c>
      <c r="V114">
        <f t="shared" si="2"/>
        <v>35.722138205480988</v>
      </c>
      <c r="W114">
        <f t="shared" si="3"/>
        <v>7.6947333191705811E-2</v>
      </c>
    </row>
    <row r="115" spans="1:23" x14ac:dyDescent="0.25">
      <c r="A115" s="31">
        <v>83</v>
      </c>
      <c r="B115" s="31">
        <v>25.302662247934684</v>
      </c>
      <c r="C115" s="31">
        <v>-0.50266224793468339</v>
      </c>
      <c r="E115" s="31">
        <v>16.304347826086957</v>
      </c>
      <c r="F115" s="31">
        <v>14.3</v>
      </c>
      <c r="L115" s="31">
        <v>1</v>
      </c>
      <c r="M115" s="29">
        <v>36.9</v>
      </c>
      <c r="N115" s="29">
        <v>2.89</v>
      </c>
      <c r="O115" s="30">
        <v>0.44500000000000001</v>
      </c>
      <c r="P115" s="30">
        <v>2</v>
      </c>
      <c r="Q115" s="30">
        <v>276</v>
      </c>
      <c r="R115" s="30">
        <v>18</v>
      </c>
      <c r="S115" s="30">
        <v>7.82</v>
      </c>
      <c r="T115" s="30">
        <v>3.57</v>
      </c>
      <c r="U115" s="30">
        <v>43.8</v>
      </c>
      <c r="V115">
        <f t="shared" si="2"/>
        <v>33.794441422412106</v>
      </c>
      <c r="W115">
        <f t="shared" si="3"/>
        <v>0.22843741044721214</v>
      </c>
    </row>
    <row r="116" spans="1:23" x14ac:dyDescent="0.25">
      <c r="A116" s="31">
        <v>84</v>
      </c>
      <c r="B116" s="31">
        <v>24.745205031865417</v>
      </c>
      <c r="C116" s="31">
        <v>-1.8452050318654187</v>
      </c>
      <c r="E116" s="31">
        <v>16.50197628458498</v>
      </c>
      <c r="F116" s="31">
        <v>14.4</v>
      </c>
      <c r="L116" s="31">
        <v>1</v>
      </c>
      <c r="M116" s="29">
        <v>62.5</v>
      </c>
      <c r="N116" s="29">
        <v>2.89</v>
      </c>
      <c r="O116" s="30">
        <v>0.44500000000000001</v>
      </c>
      <c r="P116" s="30">
        <v>2</v>
      </c>
      <c r="Q116" s="30">
        <v>276</v>
      </c>
      <c r="R116" s="30">
        <v>18</v>
      </c>
      <c r="S116" s="30">
        <v>7.4160000000000004</v>
      </c>
      <c r="T116" s="30">
        <v>6.19</v>
      </c>
      <c r="U116" s="30">
        <v>33.200000000000003</v>
      </c>
      <c r="V116">
        <f t="shared" si="2"/>
        <v>31.385369630982041</v>
      </c>
      <c r="W116">
        <f t="shared" si="3"/>
        <v>5.4657541235480785E-2</v>
      </c>
    </row>
    <row r="117" spans="1:23" x14ac:dyDescent="0.25">
      <c r="A117" s="31">
        <v>85</v>
      </c>
      <c r="B117" s="31">
        <v>24.908078129483432</v>
      </c>
      <c r="C117" s="31">
        <v>-1.0080781294834331</v>
      </c>
      <c r="E117" s="31">
        <v>16.699604743083004</v>
      </c>
      <c r="F117" s="31">
        <v>14.4</v>
      </c>
      <c r="L117" s="31">
        <v>1</v>
      </c>
      <c r="M117" s="29">
        <v>79.900000000000006</v>
      </c>
      <c r="N117" s="29">
        <v>8.56</v>
      </c>
      <c r="O117" s="30">
        <v>0.52</v>
      </c>
      <c r="P117" s="30">
        <v>5</v>
      </c>
      <c r="Q117" s="30">
        <v>384</v>
      </c>
      <c r="R117" s="30">
        <v>20.9</v>
      </c>
      <c r="S117" s="30">
        <v>6.7270000000000003</v>
      </c>
      <c r="T117" s="30">
        <v>9.42</v>
      </c>
      <c r="U117" s="30">
        <v>27.5</v>
      </c>
      <c r="V117">
        <f t="shared" si="2"/>
        <v>23.247727039682619</v>
      </c>
      <c r="W117">
        <f t="shared" si="3"/>
        <v>0.15462810764790474</v>
      </c>
    </row>
    <row r="118" spans="1:23" x14ac:dyDescent="0.25">
      <c r="A118" s="31">
        <v>86</v>
      </c>
      <c r="B118" s="31">
        <v>28.039031509584163</v>
      </c>
      <c r="C118" s="31">
        <v>-1.4390315095841615</v>
      </c>
      <c r="E118" s="31">
        <v>16.897233201581027</v>
      </c>
      <c r="F118" s="31">
        <v>14.5</v>
      </c>
      <c r="L118" s="31">
        <v>1</v>
      </c>
      <c r="M118" s="29">
        <v>71.3</v>
      </c>
      <c r="N118" s="29">
        <v>8.56</v>
      </c>
      <c r="O118" s="30">
        <v>0.52</v>
      </c>
      <c r="P118" s="30">
        <v>5</v>
      </c>
      <c r="Q118" s="30">
        <v>384</v>
      </c>
      <c r="R118" s="30">
        <v>20.9</v>
      </c>
      <c r="S118" s="30">
        <v>6.7809999999999997</v>
      </c>
      <c r="T118" s="30">
        <v>7.67</v>
      </c>
      <c r="U118" s="30">
        <v>26.5</v>
      </c>
      <c r="V118">
        <f t="shared" si="2"/>
        <v>24.246290447348933</v>
      </c>
      <c r="W118">
        <f t="shared" si="3"/>
        <v>8.5045643496266671E-2</v>
      </c>
    </row>
    <row r="119" spans="1:23" x14ac:dyDescent="0.25">
      <c r="A119" s="31">
        <v>87</v>
      </c>
      <c r="B119" s="31">
        <v>21.308925279747999</v>
      </c>
      <c r="C119" s="31">
        <v>1.1910747202520007</v>
      </c>
      <c r="E119" s="31">
        <v>17.094861660079051</v>
      </c>
      <c r="F119" s="31">
        <v>14.5</v>
      </c>
      <c r="L119" s="31">
        <v>1</v>
      </c>
      <c r="M119" s="29">
        <v>85.4</v>
      </c>
      <c r="N119" s="29">
        <v>8.56</v>
      </c>
      <c r="O119" s="30">
        <v>0.52</v>
      </c>
      <c r="P119" s="30">
        <v>5</v>
      </c>
      <c r="Q119" s="30">
        <v>384</v>
      </c>
      <c r="R119" s="30">
        <v>20.9</v>
      </c>
      <c r="S119" s="30">
        <v>6.4050000000000002</v>
      </c>
      <c r="T119" s="30">
        <v>10.63</v>
      </c>
      <c r="U119" s="30">
        <v>18.600000000000001</v>
      </c>
      <c r="V119">
        <f t="shared" si="2"/>
        <v>21.368225585951954</v>
      </c>
      <c r="W119">
        <f t="shared" si="3"/>
        <v>0.14882933257806197</v>
      </c>
    </row>
    <row r="120" spans="1:23" x14ac:dyDescent="0.25">
      <c r="A120" s="31">
        <v>88</v>
      </c>
      <c r="B120" s="31">
        <v>24.80636805302245</v>
      </c>
      <c r="C120" s="31">
        <v>-2.6063680530224502</v>
      </c>
      <c r="E120" s="31">
        <v>17.292490118577074</v>
      </c>
      <c r="F120" s="31">
        <v>14.5</v>
      </c>
      <c r="L120" s="31">
        <v>1</v>
      </c>
      <c r="M120" s="29">
        <v>87.4</v>
      </c>
      <c r="N120" s="29">
        <v>8.56</v>
      </c>
      <c r="O120" s="30">
        <v>0.52</v>
      </c>
      <c r="P120" s="30">
        <v>5</v>
      </c>
      <c r="Q120" s="30">
        <v>384</v>
      </c>
      <c r="R120" s="30">
        <v>20.9</v>
      </c>
      <c r="S120" s="30">
        <v>6.1369999999999996</v>
      </c>
      <c r="T120" s="30">
        <v>13.44</v>
      </c>
      <c r="U120" s="30">
        <v>19.3</v>
      </c>
      <c r="V120">
        <f t="shared" si="2"/>
        <v>18.627972243255016</v>
      </c>
      <c r="W120">
        <f t="shared" si="3"/>
        <v>3.4820091023056207E-2</v>
      </c>
    </row>
    <row r="121" spans="1:23" x14ac:dyDescent="0.25">
      <c r="A121" s="31">
        <v>89</v>
      </c>
      <c r="B121" s="31">
        <v>30.816489534168319</v>
      </c>
      <c r="C121" s="31">
        <v>-7.2164895341683177</v>
      </c>
      <c r="E121" s="31">
        <v>17.490118577075098</v>
      </c>
      <c r="F121" s="31">
        <v>14.6</v>
      </c>
      <c r="L121" s="31">
        <v>1</v>
      </c>
      <c r="M121" s="29">
        <v>90</v>
      </c>
      <c r="N121" s="29">
        <v>8.56</v>
      </c>
      <c r="O121" s="30">
        <v>0.52</v>
      </c>
      <c r="P121" s="30">
        <v>5</v>
      </c>
      <c r="Q121" s="30">
        <v>384</v>
      </c>
      <c r="R121" s="30">
        <v>20.9</v>
      </c>
      <c r="S121" s="30">
        <v>6.1669999999999998</v>
      </c>
      <c r="T121" s="30">
        <v>12.33</v>
      </c>
      <c r="U121" s="30">
        <v>20.100000000000001</v>
      </c>
      <c r="V121">
        <f t="shared" si="2"/>
        <v>19.509094012201295</v>
      </c>
      <c r="W121">
        <f t="shared" si="3"/>
        <v>2.9398307850681898E-2</v>
      </c>
    </row>
    <row r="122" spans="1:23" x14ac:dyDescent="0.25">
      <c r="A122" s="31">
        <v>90</v>
      </c>
      <c r="B122" s="31">
        <v>30.228400360871117</v>
      </c>
      <c r="C122" s="31">
        <v>-1.5284003608711174</v>
      </c>
      <c r="E122" s="31">
        <v>17.687747035573121</v>
      </c>
      <c r="F122" s="31">
        <v>14.6</v>
      </c>
      <c r="L122" s="31">
        <v>1</v>
      </c>
      <c r="M122" s="29">
        <v>96.7</v>
      </c>
      <c r="N122" s="29">
        <v>8.56</v>
      </c>
      <c r="O122" s="30">
        <v>0.52</v>
      </c>
      <c r="P122" s="30">
        <v>5</v>
      </c>
      <c r="Q122" s="30">
        <v>384</v>
      </c>
      <c r="R122" s="30">
        <v>20.9</v>
      </c>
      <c r="S122" s="30">
        <v>5.851</v>
      </c>
      <c r="T122" s="30">
        <v>16.47</v>
      </c>
      <c r="U122" s="30">
        <v>19.5</v>
      </c>
      <c r="V122">
        <f t="shared" si="2"/>
        <v>15.920750628375769</v>
      </c>
      <c r="W122">
        <f t="shared" si="3"/>
        <v>0.18355124982688364</v>
      </c>
    </row>
    <row r="123" spans="1:23" x14ac:dyDescent="0.25">
      <c r="A123" s="31">
        <v>91</v>
      </c>
      <c r="B123" s="31">
        <v>25.714099424112799</v>
      </c>
      <c r="C123" s="31">
        <v>-3.1140994241127977</v>
      </c>
      <c r="E123" s="31">
        <v>17.885375494071145</v>
      </c>
      <c r="F123" s="31">
        <v>14.8</v>
      </c>
      <c r="L123" s="31">
        <v>1</v>
      </c>
      <c r="M123" s="29">
        <v>91.9</v>
      </c>
      <c r="N123" s="29">
        <v>8.56</v>
      </c>
      <c r="O123" s="30">
        <v>0.52</v>
      </c>
      <c r="P123" s="30">
        <v>5</v>
      </c>
      <c r="Q123" s="30">
        <v>384</v>
      </c>
      <c r="R123" s="30">
        <v>20.9</v>
      </c>
      <c r="S123" s="30">
        <v>5.8360000000000003</v>
      </c>
      <c r="T123" s="30">
        <v>18.66</v>
      </c>
      <c r="U123" s="30">
        <v>19.5</v>
      </c>
      <c r="V123">
        <f t="shared" si="2"/>
        <v>14.375481956274527</v>
      </c>
      <c r="W123">
        <f t="shared" si="3"/>
        <v>0.26279579711412682</v>
      </c>
    </row>
    <row r="124" spans="1:23" x14ac:dyDescent="0.25">
      <c r="A124" s="31">
        <v>92</v>
      </c>
      <c r="B124" s="31">
        <v>26.290633649988703</v>
      </c>
      <c r="C124" s="31">
        <v>-4.2906336499887026</v>
      </c>
      <c r="E124" s="31">
        <v>18.083003952569168</v>
      </c>
      <c r="F124" s="31">
        <v>14.9</v>
      </c>
      <c r="L124" s="31">
        <v>1</v>
      </c>
      <c r="M124" s="29">
        <v>85.2</v>
      </c>
      <c r="N124" s="29">
        <v>8.56</v>
      </c>
      <c r="O124" s="30">
        <v>0.52</v>
      </c>
      <c r="P124" s="30">
        <v>5</v>
      </c>
      <c r="Q124" s="30">
        <v>384</v>
      </c>
      <c r="R124" s="30">
        <v>20.9</v>
      </c>
      <c r="S124" s="30">
        <v>6.1269999999999998</v>
      </c>
      <c r="T124" s="30">
        <v>14.09</v>
      </c>
      <c r="U124" s="30">
        <v>20.399999999999999</v>
      </c>
      <c r="V124">
        <f t="shared" si="2"/>
        <v>18.120907107398171</v>
      </c>
      <c r="W124">
        <f t="shared" si="3"/>
        <v>0.11172023983342293</v>
      </c>
    </row>
    <row r="125" spans="1:23" x14ac:dyDescent="0.25">
      <c r="A125" s="31">
        <v>93</v>
      </c>
      <c r="B125" s="31">
        <v>27.670209537732401</v>
      </c>
      <c r="C125" s="31">
        <v>-4.7702095377324021</v>
      </c>
      <c r="E125" s="31">
        <v>18.280632411067192</v>
      </c>
      <c r="F125" s="31">
        <v>14.9</v>
      </c>
      <c r="L125" s="31">
        <v>1</v>
      </c>
      <c r="M125" s="29">
        <v>97.1</v>
      </c>
      <c r="N125" s="29">
        <v>8.56</v>
      </c>
      <c r="O125" s="30">
        <v>0.52</v>
      </c>
      <c r="P125" s="30">
        <v>5</v>
      </c>
      <c r="Q125" s="30">
        <v>384</v>
      </c>
      <c r="R125" s="30">
        <v>20.9</v>
      </c>
      <c r="S125" s="30">
        <v>6.4740000000000002</v>
      </c>
      <c r="T125" s="30">
        <v>12.27</v>
      </c>
      <c r="U125" s="30">
        <v>19.8</v>
      </c>
      <c r="V125">
        <f t="shared" si="2"/>
        <v>21.045760758605716</v>
      </c>
      <c r="W125">
        <f t="shared" si="3"/>
        <v>6.2917210030591697E-2</v>
      </c>
    </row>
    <row r="126" spans="1:23" x14ac:dyDescent="0.25">
      <c r="A126" s="31">
        <v>94</v>
      </c>
      <c r="B126" s="31">
        <v>27.083793285565697</v>
      </c>
      <c r="C126" s="31">
        <v>-2.0837932855656973</v>
      </c>
      <c r="E126" s="31">
        <v>18.478260869565219</v>
      </c>
      <c r="F126" s="31">
        <v>14.9</v>
      </c>
      <c r="L126" s="31">
        <v>1</v>
      </c>
      <c r="M126" s="29">
        <v>91.2</v>
      </c>
      <c r="N126" s="29">
        <v>8.56</v>
      </c>
      <c r="O126" s="30">
        <v>0.52</v>
      </c>
      <c r="P126" s="30">
        <v>5</v>
      </c>
      <c r="Q126" s="30">
        <v>384</v>
      </c>
      <c r="R126" s="30">
        <v>20.9</v>
      </c>
      <c r="S126" s="30">
        <v>6.2290000000000001</v>
      </c>
      <c r="T126" s="30">
        <v>15.55</v>
      </c>
      <c r="U126" s="30">
        <v>19.399999999999999</v>
      </c>
      <c r="V126">
        <f t="shared" si="2"/>
        <v>17.855782152024901</v>
      </c>
      <c r="W126">
        <f t="shared" si="3"/>
        <v>7.9598858143046292E-2</v>
      </c>
    </row>
    <row r="127" spans="1:23" x14ac:dyDescent="0.25">
      <c r="A127" s="31">
        <v>95</v>
      </c>
      <c r="B127" s="31">
        <v>26.184015535441549</v>
      </c>
      <c r="C127" s="31">
        <v>-5.5840155354415479</v>
      </c>
      <c r="E127" s="31">
        <v>18.675889328063242</v>
      </c>
      <c r="F127" s="31">
        <v>15</v>
      </c>
      <c r="L127" s="31">
        <v>1</v>
      </c>
      <c r="M127" s="29">
        <v>54.4</v>
      </c>
      <c r="N127" s="29">
        <v>8.56</v>
      </c>
      <c r="O127" s="30">
        <v>0.52</v>
      </c>
      <c r="P127" s="30">
        <v>5</v>
      </c>
      <c r="Q127" s="30">
        <v>384</v>
      </c>
      <c r="R127" s="30">
        <v>20.9</v>
      </c>
      <c r="S127" s="30">
        <v>6.1950000000000003</v>
      </c>
      <c r="T127" s="30">
        <v>13</v>
      </c>
      <c r="U127" s="30">
        <v>21.7</v>
      </c>
      <c r="V127">
        <f t="shared" si="2"/>
        <v>18.046665832832712</v>
      </c>
      <c r="W127">
        <f t="shared" si="3"/>
        <v>0.16835641323351555</v>
      </c>
    </row>
    <row r="128" spans="1:23" x14ac:dyDescent="0.25">
      <c r="A128" s="31">
        <v>96</v>
      </c>
      <c r="B128" s="31">
        <v>27.68895610059516</v>
      </c>
      <c r="C128" s="31">
        <v>0.7110438994048387</v>
      </c>
      <c r="E128" s="31">
        <v>18.873517786561266</v>
      </c>
      <c r="F128" s="31">
        <v>15</v>
      </c>
      <c r="L128" s="31">
        <v>1</v>
      </c>
      <c r="M128" s="29">
        <v>81.599999999999994</v>
      </c>
      <c r="N128" s="29">
        <v>10.01</v>
      </c>
      <c r="O128" s="30">
        <v>0.54700000000000004</v>
      </c>
      <c r="P128" s="30">
        <v>6</v>
      </c>
      <c r="Q128" s="30">
        <v>432</v>
      </c>
      <c r="R128" s="30">
        <v>17.8</v>
      </c>
      <c r="S128" s="30">
        <v>6.7149999999999999</v>
      </c>
      <c r="T128" s="30">
        <v>10.16</v>
      </c>
      <c r="U128" s="30">
        <v>22.8</v>
      </c>
      <c r="V128">
        <f t="shared" si="2"/>
        <v>25.608630975288101</v>
      </c>
      <c r="W128">
        <f t="shared" si="3"/>
        <v>0.12318556909158333</v>
      </c>
    </row>
    <row r="129" spans="1:23" x14ac:dyDescent="0.25">
      <c r="A129" s="31">
        <v>97</v>
      </c>
      <c r="B129" s="31">
        <v>23.333424941809795</v>
      </c>
      <c r="C129" s="31">
        <v>-1.9334249418097968</v>
      </c>
      <c r="E129" s="31">
        <v>19.071146245059289</v>
      </c>
      <c r="F129" s="31">
        <v>15</v>
      </c>
      <c r="L129" s="31">
        <v>1</v>
      </c>
      <c r="M129" s="29">
        <v>92.9</v>
      </c>
      <c r="N129" s="29">
        <v>10.01</v>
      </c>
      <c r="O129" s="30">
        <v>0.54700000000000004</v>
      </c>
      <c r="P129" s="30">
        <v>6</v>
      </c>
      <c r="Q129" s="30">
        <v>432</v>
      </c>
      <c r="R129" s="30">
        <v>17.8</v>
      </c>
      <c r="S129" s="30">
        <v>5.9130000000000003</v>
      </c>
      <c r="T129" s="30">
        <v>16.21</v>
      </c>
      <c r="U129" s="30">
        <v>18.8</v>
      </c>
      <c r="V129">
        <f t="shared" si="2"/>
        <v>19.010956266631457</v>
      </c>
      <c r="W129">
        <f t="shared" si="3"/>
        <v>1.1221078012311486E-2</v>
      </c>
    </row>
    <row r="130" spans="1:23" x14ac:dyDescent="0.25">
      <c r="A130" s="31">
        <v>98</v>
      </c>
      <c r="B130" s="31">
        <v>35.722138205480988</v>
      </c>
      <c r="C130" s="31">
        <v>2.9778617945190149</v>
      </c>
      <c r="E130" s="31">
        <v>19.268774703557312</v>
      </c>
      <c r="F130" s="31">
        <v>15.1</v>
      </c>
      <c r="L130" s="31">
        <v>1</v>
      </c>
      <c r="M130" s="29">
        <v>95.4</v>
      </c>
      <c r="N130" s="29">
        <v>10.01</v>
      </c>
      <c r="O130" s="30">
        <v>0.54700000000000004</v>
      </c>
      <c r="P130" s="30">
        <v>6</v>
      </c>
      <c r="Q130" s="30">
        <v>432</v>
      </c>
      <c r="R130" s="30">
        <v>17.8</v>
      </c>
      <c r="S130" s="30">
        <v>6.0919999999999996</v>
      </c>
      <c r="T130" s="30">
        <v>17.09</v>
      </c>
      <c r="U130" s="30">
        <v>18.7</v>
      </c>
      <c r="V130">
        <f t="shared" si="2"/>
        <v>19.29921244318804</v>
      </c>
      <c r="W130">
        <f t="shared" si="3"/>
        <v>3.2043446159788269E-2</v>
      </c>
    </row>
    <row r="131" spans="1:23" x14ac:dyDescent="0.25">
      <c r="A131" s="31">
        <v>99</v>
      </c>
      <c r="B131" s="31">
        <v>33.794441422412106</v>
      </c>
      <c r="C131" s="31">
        <v>10.005558577587891</v>
      </c>
      <c r="E131" s="31">
        <v>19.466403162055336</v>
      </c>
      <c r="F131" s="31">
        <v>15.2</v>
      </c>
      <c r="L131" s="31">
        <v>1</v>
      </c>
      <c r="M131" s="29">
        <v>84.2</v>
      </c>
      <c r="N131" s="29">
        <v>10.01</v>
      </c>
      <c r="O131" s="30">
        <v>0.54700000000000004</v>
      </c>
      <c r="P131" s="30">
        <v>6</v>
      </c>
      <c r="Q131" s="30">
        <v>432</v>
      </c>
      <c r="R131" s="30">
        <v>17.8</v>
      </c>
      <c r="S131" s="30">
        <v>6.2539999999999996</v>
      </c>
      <c r="T131" s="30">
        <v>10.45</v>
      </c>
      <c r="U131" s="30">
        <v>18.5</v>
      </c>
      <c r="V131">
        <f t="shared" si="2"/>
        <v>23.616924490474197</v>
      </c>
      <c r="W131">
        <f t="shared" si="3"/>
        <v>0.27659051299860526</v>
      </c>
    </row>
    <row r="132" spans="1:23" x14ac:dyDescent="0.25">
      <c r="A132" s="31">
        <v>100</v>
      </c>
      <c r="B132" s="31">
        <v>31.385369630982041</v>
      </c>
      <c r="C132" s="31">
        <v>1.8146303690179622</v>
      </c>
      <c r="E132" s="31">
        <v>19.664031620553359</v>
      </c>
      <c r="F132" s="31">
        <v>15.2</v>
      </c>
      <c r="L132" s="31">
        <v>1</v>
      </c>
      <c r="M132" s="29">
        <v>88.2</v>
      </c>
      <c r="N132" s="29">
        <v>10.01</v>
      </c>
      <c r="O132" s="30">
        <v>0.54700000000000004</v>
      </c>
      <c r="P132" s="30">
        <v>6</v>
      </c>
      <c r="Q132" s="30">
        <v>432</v>
      </c>
      <c r="R132" s="30">
        <v>17.8</v>
      </c>
      <c r="S132" s="30">
        <v>5.9279999999999999</v>
      </c>
      <c r="T132" s="30">
        <v>15.76</v>
      </c>
      <c r="U132" s="30">
        <v>18.3</v>
      </c>
      <c r="V132">
        <f t="shared" si="2"/>
        <v>19.190365663919103</v>
      </c>
      <c r="W132">
        <f t="shared" si="3"/>
        <v>4.8653861416344368E-2</v>
      </c>
    </row>
    <row r="133" spans="1:23" x14ac:dyDescent="0.25">
      <c r="A133" s="31">
        <v>101</v>
      </c>
      <c r="B133" s="31">
        <v>23.247727039682619</v>
      </c>
      <c r="C133" s="31">
        <v>4.2522729603173808</v>
      </c>
      <c r="E133" s="31">
        <v>19.861660079051383</v>
      </c>
      <c r="F133" s="31">
        <v>15.2</v>
      </c>
      <c r="L133" s="31">
        <v>1</v>
      </c>
      <c r="M133" s="29">
        <v>72.5</v>
      </c>
      <c r="N133" s="29">
        <v>10.01</v>
      </c>
      <c r="O133" s="30">
        <v>0.54700000000000004</v>
      </c>
      <c r="P133" s="30">
        <v>6</v>
      </c>
      <c r="Q133" s="30">
        <v>432</v>
      </c>
      <c r="R133" s="30">
        <v>17.8</v>
      </c>
      <c r="S133" s="30">
        <v>6.1760000000000002</v>
      </c>
      <c r="T133" s="30">
        <v>12.04</v>
      </c>
      <c r="U133" s="30">
        <v>21.2</v>
      </c>
      <c r="V133">
        <f t="shared" si="2"/>
        <v>21.947595616214326</v>
      </c>
      <c r="W133">
        <f t="shared" si="3"/>
        <v>3.5263944161053128E-2</v>
      </c>
    </row>
    <row r="134" spans="1:23" x14ac:dyDescent="0.25">
      <c r="A134" s="31">
        <v>102</v>
      </c>
      <c r="B134" s="31">
        <v>24.246290447348933</v>
      </c>
      <c r="C134" s="31">
        <v>2.2537095526510669</v>
      </c>
      <c r="E134" s="31">
        <v>20.059288537549406</v>
      </c>
      <c r="F134" s="31">
        <v>15.3</v>
      </c>
      <c r="L134" s="31">
        <v>1</v>
      </c>
      <c r="M134" s="29">
        <v>82.6</v>
      </c>
      <c r="N134" s="29">
        <v>10.01</v>
      </c>
      <c r="O134" s="30">
        <v>0.54700000000000004</v>
      </c>
      <c r="P134" s="30">
        <v>6</v>
      </c>
      <c r="Q134" s="30">
        <v>432</v>
      </c>
      <c r="R134" s="30">
        <v>17.8</v>
      </c>
      <c r="S134" s="30">
        <v>6.0209999999999999</v>
      </c>
      <c r="T134" s="30">
        <v>10.3</v>
      </c>
      <c r="U134" s="30">
        <v>19.2</v>
      </c>
      <c r="V134">
        <f t="shared" si="2"/>
        <v>22.693768178626961</v>
      </c>
      <c r="W134">
        <f t="shared" si="3"/>
        <v>0.18196709263682093</v>
      </c>
    </row>
    <row r="135" spans="1:23" x14ac:dyDescent="0.25">
      <c r="A135" s="31">
        <v>103</v>
      </c>
      <c r="B135" s="31">
        <v>21.368225585951954</v>
      </c>
      <c r="C135" s="31">
        <v>-2.7682255859519529</v>
      </c>
      <c r="E135" s="31">
        <v>20.25691699604743</v>
      </c>
      <c r="F135" s="31">
        <v>15.4</v>
      </c>
      <c r="L135" s="31">
        <v>1</v>
      </c>
      <c r="M135" s="29">
        <v>73.099999999999994</v>
      </c>
      <c r="N135" s="29">
        <v>10.01</v>
      </c>
      <c r="O135" s="30">
        <v>0.54700000000000004</v>
      </c>
      <c r="P135" s="30">
        <v>6</v>
      </c>
      <c r="Q135" s="30">
        <v>432</v>
      </c>
      <c r="R135" s="30">
        <v>17.8</v>
      </c>
      <c r="S135" s="30">
        <v>5.8719999999999999</v>
      </c>
      <c r="T135" s="30">
        <v>15.37</v>
      </c>
      <c r="U135" s="30">
        <v>20.399999999999999</v>
      </c>
      <c r="V135">
        <f t="shared" si="2"/>
        <v>18.698033619731838</v>
      </c>
      <c r="W135">
        <f t="shared" si="3"/>
        <v>8.3429724522949056E-2</v>
      </c>
    </row>
    <row r="136" spans="1:23" x14ac:dyDescent="0.25">
      <c r="A136" s="31">
        <v>104</v>
      </c>
      <c r="B136" s="31">
        <v>18.627972243255016</v>
      </c>
      <c r="C136" s="31">
        <v>0.67202775674498483</v>
      </c>
      <c r="E136" s="31">
        <v>20.454545454545453</v>
      </c>
      <c r="F136" s="31">
        <v>15.4</v>
      </c>
      <c r="L136" s="31">
        <v>1</v>
      </c>
      <c r="M136" s="29">
        <v>65.2</v>
      </c>
      <c r="N136" s="29">
        <v>10.01</v>
      </c>
      <c r="O136" s="30">
        <v>0.54700000000000004</v>
      </c>
      <c r="P136" s="30">
        <v>6</v>
      </c>
      <c r="Q136" s="30">
        <v>432</v>
      </c>
      <c r="R136" s="30">
        <v>17.8</v>
      </c>
      <c r="S136" s="30">
        <v>5.7309999999999999</v>
      </c>
      <c r="T136" s="30">
        <v>13.61</v>
      </c>
      <c r="U136" s="30">
        <v>19.3</v>
      </c>
      <c r="V136">
        <f t="shared" si="2"/>
        <v>18.921236645497025</v>
      </c>
      <c r="W136">
        <f t="shared" si="3"/>
        <v>1.9625044274765576E-2</v>
      </c>
    </row>
    <row r="137" spans="1:23" x14ac:dyDescent="0.25">
      <c r="A137" s="31">
        <v>105</v>
      </c>
      <c r="B137" s="31">
        <v>19.509094012201295</v>
      </c>
      <c r="C137" s="31">
        <v>0.59090598779870618</v>
      </c>
      <c r="E137" s="31">
        <v>20.652173913043477</v>
      </c>
      <c r="F137" s="31">
        <v>15.6</v>
      </c>
      <c r="L137" s="31">
        <v>1</v>
      </c>
      <c r="M137" s="29">
        <v>69.7</v>
      </c>
      <c r="N137" s="29">
        <v>25.65</v>
      </c>
      <c r="O137" s="30">
        <v>0.58099999999999996</v>
      </c>
      <c r="P137" s="30">
        <v>2</v>
      </c>
      <c r="Q137" s="30">
        <v>188</v>
      </c>
      <c r="R137" s="30">
        <v>19.100000000000001</v>
      </c>
      <c r="S137" s="30">
        <v>5.87</v>
      </c>
      <c r="T137" s="30">
        <v>14.37</v>
      </c>
      <c r="U137" s="30">
        <v>22</v>
      </c>
      <c r="V137">
        <f t="shared" si="2"/>
        <v>21.965128912521195</v>
      </c>
      <c r="W137">
        <f t="shared" si="3"/>
        <v>1.5850494308547911E-3</v>
      </c>
    </row>
    <row r="138" spans="1:23" x14ac:dyDescent="0.25">
      <c r="A138" s="31">
        <v>106</v>
      </c>
      <c r="B138" s="31">
        <v>15.920750628375769</v>
      </c>
      <c r="C138" s="31">
        <v>3.5792493716242308</v>
      </c>
      <c r="E138" s="31">
        <v>20.8498023715415</v>
      </c>
      <c r="F138" s="31">
        <v>15.6</v>
      </c>
      <c r="L138" s="31">
        <v>1</v>
      </c>
      <c r="M138" s="29">
        <v>84.1</v>
      </c>
      <c r="N138" s="29">
        <v>25.65</v>
      </c>
      <c r="O138" s="30">
        <v>0.58099999999999996</v>
      </c>
      <c r="P138" s="30">
        <v>2</v>
      </c>
      <c r="Q138" s="30">
        <v>188</v>
      </c>
      <c r="R138" s="30">
        <v>19.100000000000001</v>
      </c>
      <c r="S138" s="30">
        <v>6.0039999999999996</v>
      </c>
      <c r="T138" s="30">
        <v>14.27</v>
      </c>
      <c r="U138" s="30">
        <v>20.3</v>
      </c>
      <c r="V138">
        <f t="shared" si="2"/>
        <v>23.052721111414364</v>
      </c>
      <c r="W138">
        <f t="shared" si="3"/>
        <v>0.13560202519282577</v>
      </c>
    </row>
    <row r="139" spans="1:23" x14ac:dyDescent="0.25">
      <c r="A139" s="31">
        <v>107</v>
      </c>
      <c r="B139" s="31">
        <v>14.375481956274527</v>
      </c>
      <c r="C139" s="31">
        <v>5.1245180437254731</v>
      </c>
      <c r="E139" s="31">
        <v>21.047430830039524</v>
      </c>
      <c r="F139" s="31">
        <v>15.6</v>
      </c>
      <c r="L139" s="31">
        <v>1</v>
      </c>
      <c r="M139" s="29">
        <v>92.9</v>
      </c>
      <c r="N139" s="29">
        <v>25.65</v>
      </c>
      <c r="O139" s="30">
        <v>0.58099999999999996</v>
      </c>
      <c r="P139" s="30">
        <v>2</v>
      </c>
      <c r="Q139" s="30">
        <v>188</v>
      </c>
      <c r="R139" s="30">
        <v>19.100000000000001</v>
      </c>
      <c r="S139" s="30">
        <v>5.9610000000000003</v>
      </c>
      <c r="T139" s="30">
        <v>17.93</v>
      </c>
      <c r="U139" s="30">
        <v>20.5</v>
      </c>
      <c r="V139">
        <f t="shared" si="2"/>
        <v>20.950270625696085</v>
      </c>
      <c r="W139">
        <f t="shared" si="3"/>
        <v>2.1964420765662677E-2</v>
      </c>
    </row>
    <row r="140" spans="1:23" x14ac:dyDescent="0.25">
      <c r="A140" s="31">
        <v>108</v>
      </c>
      <c r="B140" s="31">
        <v>18.120907107398171</v>
      </c>
      <c r="C140" s="31">
        <v>2.2790928926018275</v>
      </c>
      <c r="E140" s="31">
        <v>21.245059288537551</v>
      </c>
      <c r="F140" s="31">
        <v>15.6</v>
      </c>
      <c r="L140" s="31">
        <v>1</v>
      </c>
      <c r="M140" s="29">
        <v>97</v>
      </c>
      <c r="N140" s="29">
        <v>25.65</v>
      </c>
      <c r="O140" s="30">
        <v>0.58099999999999996</v>
      </c>
      <c r="P140" s="30">
        <v>2</v>
      </c>
      <c r="Q140" s="30">
        <v>188</v>
      </c>
      <c r="R140" s="30">
        <v>19.100000000000001</v>
      </c>
      <c r="S140" s="30">
        <v>5.8559999999999999</v>
      </c>
      <c r="T140" s="30">
        <v>25.41</v>
      </c>
      <c r="U140" s="30">
        <v>17.3</v>
      </c>
      <c r="V140">
        <f t="shared" si="2"/>
        <v>16.125538293124738</v>
      </c>
      <c r="W140">
        <f t="shared" si="3"/>
        <v>6.7887959934986308E-2</v>
      </c>
    </row>
    <row r="141" spans="1:23" x14ac:dyDescent="0.25">
      <c r="A141" s="31">
        <v>109</v>
      </c>
      <c r="B141" s="31">
        <v>21.045760758605716</v>
      </c>
      <c r="C141" s="31">
        <v>-1.2457607586057158</v>
      </c>
      <c r="E141" s="31">
        <v>21.442687747035574</v>
      </c>
      <c r="F141" s="31">
        <v>15.6</v>
      </c>
      <c r="L141" s="31">
        <v>1</v>
      </c>
      <c r="M141" s="29">
        <v>95.8</v>
      </c>
      <c r="N141" s="29">
        <v>25.65</v>
      </c>
      <c r="O141" s="30">
        <v>0.58099999999999996</v>
      </c>
      <c r="P141" s="30">
        <v>2</v>
      </c>
      <c r="Q141" s="30">
        <v>188</v>
      </c>
      <c r="R141" s="30">
        <v>19.100000000000001</v>
      </c>
      <c r="S141" s="30">
        <v>5.8789999999999996</v>
      </c>
      <c r="T141" s="30">
        <v>17.579999999999998</v>
      </c>
      <c r="U141" s="30">
        <v>18.8</v>
      </c>
      <c r="V141">
        <f t="shared" si="2"/>
        <v>20.919299305006557</v>
      </c>
      <c r="W141">
        <f t="shared" si="3"/>
        <v>0.11272868643651897</v>
      </c>
    </row>
    <row r="142" spans="1:23" x14ac:dyDescent="0.25">
      <c r="A142" s="31">
        <v>110</v>
      </c>
      <c r="B142" s="31">
        <v>17.855782152024901</v>
      </c>
      <c r="C142" s="31">
        <v>1.5442178479750979</v>
      </c>
      <c r="E142" s="31">
        <v>21.640316205533598</v>
      </c>
      <c r="F142" s="31">
        <v>15.7</v>
      </c>
      <c r="L142" s="31">
        <v>1</v>
      </c>
      <c r="M142" s="29">
        <v>88.4</v>
      </c>
      <c r="N142" s="29">
        <v>25.65</v>
      </c>
      <c r="O142" s="30">
        <v>0.58099999999999996</v>
      </c>
      <c r="P142" s="30">
        <v>2</v>
      </c>
      <c r="Q142" s="30">
        <v>188</v>
      </c>
      <c r="R142" s="30">
        <v>19.100000000000001</v>
      </c>
      <c r="S142" s="30">
        <v>5.9859999999999998</v>
      </c>
      <c r="T142" s="30">
        <v>14.81</v>
      </c>
      <c r="U142" s="30">
        <v>21.4</v>
      </c>
      <c r="V142">
        <f t="shared" si="2"/>
        <v>22.793296987694831</v>
      </c>
      <c r="W142">
        <f t="shared" si="3"/>
        <v>6.5107335873590286E-2</v>
      </c>
    </row>
    <row r="143" spans="1:23" x14ac:dyDescent="0.25">
      <c r="A143" s="31">
        <v>111</v>
      </c>
      <c r="B143" s="31">
        <v>18.046665832832712</v>
      </c>
      <c r="C143" s="31">
        <v>3.6533341671672872</v>
      </c>
      <c r="E143" s="31">
        <v>21.837944664031621</v>
      </c>
      <c r="F143" s="31">
        <v>16</v>
      </c>
      <c r="L143" s="31">
        <v>1</v>
      </c>
      <c r="M143" s="29">
        <v>95.6</v>
      </c>
      <c r="N143" s="29">
        <v>25.65</v>
      </c>
      <c r="O143" s="30">
        <v>0.58099999999999996</v>
      </c>
      <c r="P143" s="30">
        <v>2</v>
      </c>
      <c r="Q143" s="30">
        <v>188</v>
      </c>
      <c r="R143" s="30">
        <v>19.100000000000001</v>
      </c>
      <c r="S143" s="30">
        <v>5.6130000000000004</v>
      </c>
      <c r="T143" s="30">
        <v>27.26</v>
      </c>
      <c r="U143" s="30">
        <v>15.7</v>
      </c>
      <c r="V143">
        <f t="shared" si="2"/>
        <v>13.957395719701559</v>
      </c>
      <c r="W143">
        <f t="shared" si="3"/>
        <v>0.11099390320372234</v>
      </c>
    </row>
    <row r="144" spans="1:23" x14ac:dyDescent="0.25">
      <c r="A144" s="31">
        <v>112</v>
      </c>
      <c r="B144" s="31">
        <v>25.608630975288101</v>
      </c>
      <c r="C144" s="31">
        <v>-2.8086309752881</v>
      </c>
      <c r="E144" s="31">
        <v>22.035573122529645</v>
      </c>
      <c r="F144" s="31">
        <v>16.100000000000001</v>
      </c>
      <c r="L144" s="31">
        <v>1</v>
      </c>
      <c r="M144" s="29">
        <v>96</v>
      </c>
      <c r="N144" s="29">
        <v>21.89</v>
      </c>
      <c r="O144" s="30">
        <v>0.624</v>
      </c>
      <c r="P144" s="30">
        <v>4</v>
      </c>
      <c r="Q144" s="30">
        <v>437</v>
      </c>
      <c r="R144" s="30">
        <v>21.2</v>
      </c>
      <c r="S144" s="30">
        <v>5.6929999999999996</v>
      </c>
      <c r="T144" s="30">
        <v>17.190000000000001</v>
      </c>
      <c r="U144" s="30">
        <v>16.2</v>
      </c>
      <c r="V144">
        <f t="shared" si="2"/>
        <v>14.135168986327628</v>
      </c>
      <c r="W144">
        <f t="shared" si="3"/>
        <v>0.12745870454767727</v>
      </c>
    </row>
    <row r="145" spans="1:23" x14ac:dyDescent="0.25">
      <c r="A145" s="31">
        <v>113</v>
      </c>
      <c r="B145" s="31">
        <v>19.010956266631457</v>
      </c>
      <c r="C145" s="31">
        <v>-0.21095626663145595</v>
      </c>
      <c r="E145" s="31">
        <v>22.233201581027668</v>
      </c>
      <c r="F145" s="31">
        <v>16.100000000000001</v>
      </c>
      <c r="L145" s="31">
        <v>1</v>
      </c>
      <c r="M145" s="29">
        <v>98.8</v>
      </c>
      <c r="N145" s="29">
        <v>21.89</v>
      </c>
      <c r="O145" s="30">
        <v>0.624</v>
      </c>
      <c r="P145" s="30">
        <v>4</v>
      </c>
      <c r="Q145" s="30">
        <v>437</v>
      </c>
      <c r="R145" s="30">
        <v>21.2</v>
      </c>
      <c r="S145" s="30">
        <v>6.431</v>
      </c>
      <c r="T145" s="30">
        <v>15.39</v>
      </c>
      <c r="U145" s="30">
        <v>18</v>
      </c>
      <c r="V145">
        <f t="shared" si="2"/>
        <v>18.361269674996063</v>
      </c>
      <c r="W145">
        <f t="shared" si="3"/>
        <v>2.0070537499781257E-2</v>
      </c>
    </row>
    <row r="146" spans="1:23" x14ac:dyDescent="0.25">
      <c r="A146" s="31">
        <v>114</v>
      </c>
      <c r="B146" s="31">
        <v>19.29921244318804</v>
      </c>
      <c r="C146" s="31">
        <v>-0.59921244318804057</v>
      </c>
      <c r="E146" s="31">
        <v>22.430830039525691</v>
      </c>
      <c r="F146" s="31">
        <v>16.100000000000001</v>
      </c>
      <c r="L146" s="31">
        <v>1</v>
      </c>
      <c r="M146" s="29">
        <v>94.7</v>
      </c>
      <c r="N146" s="29">
        <v>21.89</v>
      </c>
      <c r="O146" s="30">
        <v>0.624</v>
      </c>
      <c r="P146" s="30">
        <v>4</v>
      </c>
      <c r="Q146" s="30">
        <v>437</v>
      </c>
      <c r="R146" s="30">
        <v>21.2</v>
      </c>
      <c r="S146" s="30">
        <v>5.6369999999999996</v>
      </c>
      <c r="T146" s="30">
        <v>18.34</v>
      </c>
      <c r="U146" s="30">
        <v>14.3</v>
      </c>
      <c r="V146">
        <f t="shared" ref="V146:V209" si="4">SUMPRODUCT($L$15:$T$15,L146:T146)</f>
        <v>13.165394101720947</v>
      </c>
      <c r="W146">
        <f t="shared" ref="W146:W209" si="5">ABS(U146-V146)/U146</f>
        <v>7.9343069809724012E-2</v>
      </c>
    </row>
    <row r="147" spans="1:23" x14ac:dyDescent="0.25">
      <c r="A147" s="31">
        <v>115</v>
      </c>
      <c r="B147" s="31">
        <v>23.616924490474197</v>
      </c>
      <c r="C147" s="31">
        <v>-5.1169244904741973</v>
      </c>
      <c r="E147" s="31">
        <v>22.628458498023715</v>
      </c>
      <c r="F147" s="31">
        <v>16.2</v>
      </c>
      <c r="L147" s="31">
        <v>1</v>
      </c>
      <c r="M147" s="29">
        <v>98.9</v>
      </c>
      <c r="N147" s="29">
        <v>21.89</v>
      </c>
      <c r="O147" s="30">
        <v>0.624</v>
      </c>
      <c r="P147" s="30">
        <v>4</v>
      </c>
      <c r="Q147" s="30">
        <v>437</v>
      </c>
      <c r="R147" s="30">
        <v>21.2</v>
      </c>
      <c r="S147" s="30">
        <v>6.4580000000000002</v>
      </c>
      <c r="T147" s="30">
        <v>12.6</v>
      </c>
      <c r="U147" s="30">
        <v>19.2</v>
      </c>
      <c r="V147">
        <f t="shared" si="4"/>
        <v>20.164345229812998</v>
      </c>
      <c r="W147">
        <f t="shared" si="5"/>
        <v>5.0226314052760346E-2</v>
      </c>
    </row>
    <row r="148" spans="1:23" x14ac:dyDescent="0.25">
      <c r="A148" s="31">
        <v>116</v>
      </c>
      <c r="B148" s="31">
        <v>19.190365663919103</v>
      </c>
      <c r="C148" s="31">
        <v>-0.89036566391910199</v>
      </c>
      <c r="E148" s="31">
        <v>22.826086956521738</v>
      </c>
      <c r="F148" s="31">
        <v>16.2</v>
      </c>
      <c r="L148" s="31">
        <v>1</v>
      </c>
      <c r="M148" s="29">
        <v>97.7</v>
      </c>
      <c r="N148" s="29">
        <v>21.89</v>
      </c>
      <c r="O148" s="30">
        <v>0.624</v>
      </c>
      <c r="P148" s="30">
        <v>4</v>
      </c>
      <c r="Q148" s="30">
        <v>437</v>
      </c>
      <c r="R148" s="30">
        <v>21.2</v>
      </c>
      <c r="S148" s="30">
        <v>6.3259999999999996</v>
      </c>
      <c r="T148" s="30">
        <v>12.26</v>
      </c>
      <c r="U148" s="30">
        <v>19.600000000000001</v>
      </c>
      <c r="V148">
        <f t="shared" si="4"/>
        <v>19.786015530591492</v>
      </c>
      <c r="W148">
        <f t="shared" si="5"/>
        <v>9.4905882954841887E-3</v>
      </c>
    </row>
    <row r="149" spans="1:23" x14ac:dyDescent="0.25">
      <c r="A149" s="31">
        <v>117</v>
      </c>
      <c r="B149" s="31">
        <v>21.947595616214326</v>
      </c>
      <c r="C149" s="31">
        <v>-0.74759561621432624</v>
      </c>
      <c r="E149" s="31">
        <v>23.023715415019762</v>
      </c>
      <c r="F149" s="31">
        <v>16.3</v>
      </c>
      <c r="L149" s="31">
        <v>1</v>
      </c>
      <c r="M149" s="29">
        <v>97.9</v>
      </c>
      <c r="N149" s="29">
        <v>21.89</v>
      </c>
      <c r="O149" s="30">
        <v>0.624</v>
      </c>
      <c r="P149" s="30">
        <v>4</v>
      </c>
      <c r="Q149" s="30">
        <v>437</v>
      </c>
      <c r="R149" s="30">
        <v>21.2</v>
      </c>
      <c r="S149" s="30">
        <v>6.3719999999999999</v>
      </c>
      <c r="T149" s="30">
        <v>11.12</v>
      </c>
      <c r="U149" s="30">
        <v>23</v>
      </c>
      <c r="V149">
        <f t="shared" si="4"/>
        <v>20.672255676315483</v>
      </c>
      <c r="W149">
        <f t="shared" si="5"/>
        <v>0.10120627494280507</v>
      </c>
    </row>
    <row r="150" spans="1:23" x14ac:dyDescent="0.25">
      <c r="A150" s="31">
        <v>118</v>
      </c>
      <c r="B150" s="31">
        <v>22.693768178626961</v>
      </c>
      <c r="C150" s="31">
        <v>-3.4937681786269614</v>
      </c>
      <c r="E150" s="31">
        <v>23.221343873517785</v>
      </c>
      <c r="F150" s="31">
        <v>16.399999999999999</v>
      </c>
      <c r="L150" s="31">
        <v>1</v>
      </c>
      <c r="M150" s="29">
        <v>95.4</v>
      </c>
      <c r="N150" s="29">
        <v>21.89</v>
      </c>
      <c r="O150" s="30">
        <v>0.624</v>
      </c>
      <c r="P150" s="30">
        <v>4</v>
      </c>
      <c r="Q150" s="30">
        <v>437</v>
      </c>
      <c r="R150" s="30">
        <v>21.2</v>
      </c>
      <c r="S150" s="30">
        <v>5.8220000000000001</v>
      </c>
      <c r="T150" s="30">
        <v>15.03</v>
      </c>
      <c r="U150" s="30">
        <v>18.399999999999999</v>
      </c>
      <c r="V150">
        <f t="shared" si="4"/>
        <v>15.954737554988863</v>
      </c>
      <c r="W150">
        <f t="shared" si="5"/>
        <v>0.13289469809843127</v>
      </c>
    </row>
    <row r="151" spans="1:23" x14ac:dyDescent="0.25">
      <c r="A151" s="31">
        <v>119</v>
      </c>
      <c r="B151" s="31">
        <v>18.698033619731838</v>
      </c>
      <c r="C151" s="31">
        <v>1.7019663802681606</v>
      </c>
      <c r="E151" s="31">
        <v>23.418972332015809</v>
      </c>
      <c r="F151" s="31">
        <v>16.5</v>
      </c>
      <c r="L151" s="31">
        <v>1</v>
      </c>
      <c r="M151" s="29">
        <v>98.4</v>
      </c>
      <c r="N151" s="29">
        <v>21.89</v>
      </c>
      <c r="O151" s="30">
        <v>0.624</v>
      </c>
      <c r="P151" s="30">
        <v>4</v>
      </c>
      <c r="Q151" s="30">
        <v>437</v>
      </c>
      <c r="R151" s="30">
        <v>21.2</v>
      </c>
      <c r="S151" s="30">
        <v>5.7569999999999997</v>
      </c>
      <c r="T151" s="30">
        <v>17.309999999999999</v>
      </c>
      <c r="U151" s="30">
        <v>15.6</v>
      </c>
      <c r="V151">
        <f t="shared" si="4"/>
        <v>14.405623790893518</v>
      </c>
      <c r="W151">
        <f t="shared" si="5"/>
        <v>7.6562577506825741E-2</v>
      </c>
    </row>
    <row r="152" spans="1:23" x14ac:dyDescent="0.25">
      <c r="A152" s="31">
        <v>120</v>
      </c>
      <c r="B152" s="31">
        <v>18.921236645497025</v>
      </c>
      <c r="C152" s="31">
        <v>0.3787633545029756</v>
      </c>
      <c r="E152" s="31">
        <v>23.616600790513832</v>
      </c>
      <c r="F152" s="31">
        <v>16.5</v>
      </c>
      <c r="L152" s="31">
        <v>1</v>
      </c>
      <c r="M152" s="29">
        <v>98.2</v>
      </c>
      <c r="N152" s="29">
        <v>21.89</v>
      </c>
      <c r="O152" s="30">
        <v>0.624</v>
      </c>
      <c r="P152" s="30">
        <v>4</v>
      </c>
      <c r="Q152" s="30">
        <v>437</v>
      </c>
      <c r="R152" s="30">
        <v>21.2</v>
      </c>
      <c r="S152" s="30">
        <v>6.335</v>
      </c>
      <c r="T152" s="30">
        <v>16.96</v>
      </c>
      <c r="U152" s="30">
        <v>18.100000000000001</v>
      </c>
      <c r="V152">
        <f t="shared" si="4"/>
        <v>16.995363605871169</v>
      </c>
      <c r="W152">
        <f t="shared" si="5"/>
        <v>6.102963503474209E-2</v>
      </c>
    </row>
    <row r="153" spans="1:23" x14ac:dyDescent="0.25">
      <c r="A153" s="31">
        <v>121</v>
      </c>
      <c r="B153" s="31">
        <v>21.965128912521195</v>
      </c>
      <c r="C153" s="31">
        <v>3.4871087478805407E-2</v>
      </c>
      <c r="E153" s="31">
        <v>23.814229249011856</v>
      </c>
      <c r="F153" s="31">
        <v>16.600000000000001</v>
      </c>
      <c r="L153" s="31">
        <v>1</v>
      </c>
      <c r="M153" s="29">
        <v>93.5</v>
      </c>
      <c r="N153" s="29">
        <v>21.89</v>
      </c>
      <c r="O153" s="30">
        <v>0.624</v>
      </c>
      <c r="P153" s="30">
        <v>4</v>
      </c>
      <c r="Q153" s="30">
        <v>437</v>
      </c>
      <c r="R153" s="30">
        <v>21.2</v>
      </c>
      <c r="S153" s="30">
        <v>5.9420000000000002</v>
      </c>
      <c r="T153" s="30">
        <v>16.899999999999999</v>
      </c>
      <c r="U153" s="30">
        <v>17.399999999999999</v>
      </c>
      <c r="V153">
        <f t="shared" si="4"/>
        <v>15.255569547858425</v>
      </c>
      <c r="W153">
        <f t="shared" si="5"/>
        <v>0.12324312943342379</v>
      </c>
    </row>
    <row r="154" spans="1:23" x14ac:dyDescent="0.25">
      <c r="A154" s="31">
        <v>122</v>
      </c>
      <c r="B154" s="31">
        <v>23.052721111414364</v>
      </c>
      <c r="C154" s="31">
        <v>-2.7527211114143633</v>
      </c>
      <c r="E154" s="31">
        <v>24.011857707509883</v>
      </c>
      <c r="F154" s="31">
        <v>16.600000000000001</v>
      </c>
      <c r="L154" s="31">
        <v>1</v>
      </c>
      <c r="M154" s="29">
        <v>98.4</v>
      </c>
      <c r="N154" s="29">
        <v>21.89</v>
      </c>
      <c r="O154" s="30">
        <v>0.624</v>
      </c>
      <c r="P154" s="30">
        <v>4</v>
      </c>
      <c r="Q154" s="30">
        <v>437</v>
      </c>
      <c r="R154" s="30">
        <v>21.2</v>
      </c>
      <c r="S154" s="30">
        <v>6.4539999999999997</v>
      </c>
      <c r="T154" s="30">
        <v>14.59</v>
      </c>
      <c r="U154" s="30">
        <v>17.100000000000001</v>
      </c>
      <c r="V154">
        <f t="shared" si="4"/>
        <v>18.927108902511883</v>
      </c>
      <c r="W154">
        <f t="shared" si="5"/>
        <v>0.10684847383110416</v>
      </c>
    </row>
    <row r="155" spans="1:23" x14ac:dyDescent="0.25">
      <c r="A155" s="31">
        <v>123</v>
      </c>
      <c r="B155" s="31">
        <v>20.950270625696085</v>
      </c>
      <c r="C155" s="31">
        <v>-0.45027062569608489</v>
      </c>
      <c r="E155" s="31">
        <v>24.209486166007906</v>
      </c>
      <c r="F155" s="31">
        <v>16.7</v>
      </c>
      <c r="L155" s="31">
        <v>1</v>
      </c>
      <c r="M155" s="29">
        <v>98.2</v>
      </c>
      <c r="N155" s="29">
        <v>21.89</v>
      </c>
      <c r="O155" s="30">
        <v>0.624</v>
      </c>
      <c r="P155" s="30">
        <v>4</v>
      </c>
      <c r="Q155" s="30">
        <v>437</v>
      </c>
      <c r="R155" s="30">
        <v>21.2</v>
      </c>
      <c r="S155" s="30">
        <v>5.8570000000000002</v>
      </c>
      <c r="T155" s="30">
        <v>21.32</v>
      </c>
      <c r="U155" s="30">
        <v>13.3</v>
      </c>
      <c r="V155">
        <f t="shared" si="4"/>
        <v>12.384894973754292</v>
      </c>
      <c r="W155">
        <f t="shared" si="5"/>
        <v>6.8804889191406635E-2</v>
      </c>
    </row>
    <row r="156" spans="1:23" x14ac:dyDescent="0.25">
      <c r="A156" s="31">
        <v>124</v>
      </c>
      <c r="B156" s="31">
        <v>16.125538293124738</v>
      </c>
      <c r="C156" s="31">
        <v>1.1744617068752632</v>
      </c>
      <c r="E156" s="31">
        <v>24.40711462450593</v>
      </c>
      <c r="F156" s="31">
        <v>16.7</v>
      </c>
      <c r="L156" s="31">
        <v>1</v>
      </c>
      <c r="M156" s="29">
        <v>97.9</v>
      </c>
      <c r="N156" s="29">
        <v>21.89</v>
      </c>
      <c r="O156" s="30">
        <v>0.624</v>
      </c>
      <c r="P156" s="30">
        <v>4</v>
      </c>
      <c r="Q156" s="30">
        <v>437</v>
      </c>
      <c r="R156" s="30">
        <v>21.2</v>
      </c>
      <c r="S156" s="30">
        <v>6.1509999999999998</v>
      </c>
      <c r="T156" s="30">
        <v>18.46</v>
      </c>
      <c r="U156" s="30">
        <v>17.8</v>
      </c>
      <c r="V156">
        <f t="shared" si="4"/>
        <v>15.318657906217878</v>
      </c>
      <c r="W156">
        <f t="shared" si="5"/>
        <v>0.13940124122371478</v>
      </c>
    </row>
    <row r="157" spans="1:23" x14ac:dyDescent="0.25">
      <c r="A157" s="31">
        <v>125</v>
      </c>
      <c r="B157" s="31">
        <v>20.919299305006557</v>
      </c>
      <c r="C157" s="31">
        <v>-2.1192993050065567</v>
      </c>
      <c r="E157" s="31">
        <v>24.604743083003953</v>
      </c>
      <c r="F157" s="31">
        <v>16.8</v>
      </c>
      <c r="L157" s="31">
        <v>1</v>
      </c>
      <c r="M157" s="29">
        <v>93.6</v>
      </c>
      <c r="N157" s="29">
        <v>21.89</v>
      </c>
      <c r="O157" s="30">
        <v>0.624</v>
      </c>
      <c r="P157" s="30">
        <v>4</v>
      </c>
      <c r="Q157" s="30">
        <v>437</v>
      </c>
      <c r="R157" s="30">
        <v>21.2</v>
      </c>
      <c r="S157" s="30">
        <v>6.1740000000000004</v>
      </c>
      <c r="T157" s="30">
        <v>24.16</v>
      </c>
      <c r="U157" s="30">
        <v>14</v>
      </c>
      <c r="V157">
        <f t="shared" si="4"/>
        <v>11.822515454831901</v>
      </c>
      <c r="W157">
        <f t="shared" si="5"/>
        <v>0.15553461036914992</v>
      </c>
    </row>
    <row r="158" spans="1:23" x14ac:dyDescent="0.25">
      <c r="A158" s="31">
        <v>126</v>
      </c>
      <c r="B158" s="31">
        <v>22.793296987694831</v>
      </c>
      <c r="C158" s="31">
        <v>-1.393296987694832</v>
      </c>
      <c r="E158" s="31">
        <v>24.802371541501977</v>
      </c>
      <c r="F158" s="31">
        <v>16.8</v>
      </c>
      <c r="L158" s="31">
        <v>1</v>
      </c>
      <c r="M158" s="29">
        <v>100</v>
      </c>
      <c r="N158" s="29">
        <v>21.89</v>
      </c>
      <c r="O158" s="30">
        <v>0.624</v>
      </c>
      <c r="P158" s="30">
        <v>4</v>
      </c>
      <c r="Q158" s="30">
        <v>437</v>
      </c>
      <c r="R158" s="30">
        <v>21.2</v>
      </c>
      <c r="S158" s="30">
        <v>5.0190000000000001</v>
      </c>
      <c r="T158" s="30">
        <v>34.409999999999997</v>
      </c>
      <c r="U158" s="30">
        <v>14.4</v>
      </c>
      <c r="V158">
        <f t="shared" si="4"/>
        <v>1.0654999129693579</v>
      </c>
      <c r="W158">
        <f t="shared" si="5"/>
        <v>0.926006950488239</v>
      </c>
    </row>
    <row r="159" spans="1:23" x14ac:dyDescent="0.25">
      <c r="A159" s="31">
        <v>127</v>
      </c>
      <c r="B159" s="31">
        <v>13.957395719701559</v>
      </c>
      <c r="C159" s="31">
        <v>1.7426042802984405</v>
      </c>
      <c r="E159" s="31">
        <v>25</v>
      </c>
      <c r="F159" s="31">
        <v>17</v>
      </c>
      <c r="L159" s="31">
        <v>1</v>
      </c>
      <c r="M159" s="29">
        <v>100</v>
      </c>
      <c r="N159" s="29">
        <v>19.579999999999998</v>
      </c>
      <c r="O159" s="30">
        <v>0.871</v>
      </c>
      <c r="P159" s="30">
        <v>5</v>
      </c>
      <c r="Q159" s="30">
        <v>403</v>
      </c>
      <c r="R159" s="30">
        <v>14.7</v>
      </c>
      <c r="S159" s="30">
        <v>5.4029999999999996</v>
      </c>
      <c r="T159" s="30">
        <v>26.82</v>
      </c>
      <c r="U159" s="30">
        <v>13.4</v>
      </c>
      <c r="V159">
        <f t="shared" si="4"/>
        <v>12.122492900094372</v>
      </c>
      <c r="W159">
        <f t="shared" si="5"/>
        <v>9.5336350739226014E-2</v>
      </c>
    </row>
    <row r="160" spans="1:23" x14ac:dyDescent="0.25">
      <c r="A160" s="31">
        <v>128</v>
      </c>
      <c r="B160" s="31">
        <v>14.135168986327628</v>
      </c>
      <c r="C160" s="31">
        <v>2.0648310136723715</v>
      </c>
      <c r="E160" s="31">
        <v>25.197628458498023</v>
      </c>
      <c r="F160" s="31">
        <v>17.100000000000001</v>
      </c>
      <c r="L160" s="31">
        <v>1</v>
      </c>
      <c r="M160" s="29">
        <v>100</v>
      </c>
      <c r="N160" s="29">
        <v>19.579999999999998</v>
      </c>
      <c r="O160" s="30">
        <v>0.871</v>
      </c>
      <c r="P160" s="30">
        <v>5</v>
      </c>
      <c r="Q160" s="30">
        <v>403</v>
      </c>
      <c r="R160" s="30">
        <v>14.7</v>
      </c>
      <c r="S160" s="30">
        <v>5.468</v>
      </c>
      <c r="T160" s="30">
        <v>26.42</v>
      </c>
      <c r="U160" s="30">
        <v>15.6</v>
      </c>
      <c r="V160">
        <f t="shared" si="4"/>
        <v>12.632712095249044</v>
      </c>
      <c r="W160">
        <f t="shared" si="5"/>
        <v>0.19021076312506127</v>
      </c>
    </row>
    <row r="161" spans="1:23" x14ac:dyDescent="0.25">
      <c r="A161" s="31">
        <v>129</v>
      </c>
      <c r="B161" s="31">
        <v>18.361269674996063</v>
      </c>
      <c r="C161" s="31">
        <v>-0.36126967499606266</v>
      </c>
      <c r="E161" s="31">
        <v>25.395256916996047</v>
      </c>
      <c r="F161" s="31">
        <v>17.100000000000001</v>
      </c>
      <c r="L161" s="31">
        <v>1</v>
      </c>
      <c r="M161" s="29">
        <v>97.8</v>
      </c>
      <c r="N161" s="29">
        <v>19.579999999999998</v>
      </c>
      <c r="O161" s="30">
        <v>0.871</v>
      </c>
      <c r="P161" s="30">
        <v>5</v>
      </c>
      <c r="Q161" s="30">
        <v>403</v>
      </c>
      <c r="R161" s="30">
        <v>14.7</v>
      </c>
      <c r="S161" s="30">
        <v>4.9029999999999996</v>
      </c>
      <c r="T161" s="30">
        <v>29.29</v>
      </c>
      <c r="U161" s="30">
        <v>11.8</v>
      </c>
      <c r="V161">
        <f t="shared" si="4"/>
        <v>8.4925580809815671</v>
      </c>
      <c r="W161">
        <f t="shared" si="5"/>
        <v>0.28029168805240962</v>
      </c>
    </row>
    <row r="162" spans="1:23" x14ac:dyDescent="0.25">
      <c r="A162" s="31">
        <v>130</v>
      </c>
      <c r="B162" s="31">
        <v>13.165394101720947</v>
      </c>
      <c r="C162" s="31">
        <v>1.1346058982790534</v>
      </c>
      <c r="E162" s="31">
        <v>25.59288537549407</v>
      </c>
      <c r="F162" s="31">
        <v>17.100000000000001</v>
      </c>
      <c r="L162" s="31">
        <v>1</v>
      </c>
      <c r="M162" s="29">
        <v>100</v>
      </c>
      <c r="N162" s="29">
        <v>19.579999999999998</v>
      </c>
      <c r="O162" s="30">
        <v>0.871</v>
      </c>
      <c r="P162" s="30">
        <v>5</v>
      </c>
      <c r="Q162" s="30">
        <v>403</v>
      </c>
      <c r="R162" s="30">
        <v>14.7</v>
      </c>
      <c r="S162" s="30">
        <v>6.13</v>
      </c>
      <c r="T162" s="30">
        <v>27.8</v>
      </c>
      <c r="U162" s="30">
        <v>13.8</v>
      </c>
      <c r="V162">
        <f t="shared" si="4"/>
        <v>14.528652736954278</v>
      </c>
      <c r="W162">
        <f t="shared" si="5"/>
        <v>5.280092296770126E-2</v>
      </c>
    </row>
    <row r="163" spans="1:23" x14ac:dyDescent="0.25">
      <c r="A163" s="31">
        <v>131</v>
      </c>
      <c r="B163" s="31">
        <v>20.164345229812998</v>
      </c>
      <c r="C163" s="31">
        <v>-0.96434522981299864</v>
      </c>
      <c r="E163" s="31">
        <v>25.790513833992094</v>
      </c>
      <c r="F163" s="31">
        <v>17.2</v>
      </c>
      <c r="L163" s="31">
        <v>1</v>
      </c>
      <c r="M163" s="29">
        <v>100</v>
      </c>
      <c r="N163" s="29">
        <v>19.579999999999998</v>
      </c>
      <c r="O163" s="30">
        <v>0.871</v>
      </c>
      <c r="P163" s="30">
        <v>5</v>
      </c>
      <c r="Q163" s="30">
        <v>403</v>
      </c>
      <c r="R163" s="30">
        <v>14.7</v>
      </c>
      <c r="S163" s="30">
        <v>5.6280000000000001</v>
      </c>
      <c r="T163" s="30">
        <v>16.649999999999999</v>
      </c>
      <c r="U163" s="30">
        <v>15.6</v>
      </c>
      <c r="V163">
        <f t="shared" si="4"/>
        <v>19.205193314188516</v>
      </c>
      <c r="W163">
        <f t="shared" si="5"/>
        <v>0.23110213552490494</v>
      </c>
    </row>
    <row r="164" spans="1:23" x14ac:dyDescent="0.25">
      <c r="A164" s="31">
        <v>132</v>
      </c>
      <c r="B164" s="31">
        <v>19.786015530591492</v>
      </c>
      <c r="C164" s="31">
        <v>-0.18601553059149012</v>
      </c>
      <c r="E164" s="31">
        <v>25.988142292490117</v>
      </c>
      <c r="F164" s="31">
        <v>17.2</v>
      </c>
      <c r="L164" s="31">
        <v>1</v>
      </c>
      <c r="M164" s="29">
        <v>95.7</v>
      </c>
      <c r="N164" s="29">
        <v>19.579999999999998</v>
      </c>
      <c r="O164" s="30">
        <v>0.871</v>
      </c>
      <c r="P164" s="30">
        <v>5</v>
      </c>
      <c r="Q164" s="30">
        <v>403</v>
      </c>
      <c r="R164" s="30">
        <v>14.7</v>
      </c>
      <c r="S164" s="30">
        <v>4.9260000000000002</v>
      </c>
      <c r="T164" s="30">
        <v>29.53</v>
      </c>
      <c r="U164" s="30">
        <v>14.6</v>
      </c>
      <c r="V164">
        <f t="shared" si="4"/>
        <v>8.3730422224518968</v>
      </c>
      <c r="W164">
        <f t="shared" si="5"/>
        <v>0.42650395736630842</v>
      </c>
    </row>
    <row r="165" spans="1:23" x14ac:dyDescent="0.25">
      <c r="A165" s="31">
        <v>133</v>
      </c>
      <c r="B165" s="31">
        <v>20.672255676315483</v>
      </c>
      <c r="C165" s="31">
        <v>2.3277443236845166</v>
      </c>
      <c r="E165" s="31">
        <v>26.185770750988141</v>
      </c>
      <c r="F165" s="31">
        <v>17.2</v>
      </c>
      <c r="L165" s="31">
        <v>1</v>
      </c>
      <c r="M165" s="29">
        <v>93.8</v>
      </c>
      <c r="N165" s="29">
        <v>19.579999999999998</v>
      </c>
      <c r="O165" s="30">
        <v>0.871</v>
      </c>
      <c r="P165" s="30">
        <v>5</v>
      </c>
      <c r="Q165" s="30">
        <v>403</v>
      </c>
      <c r="R165" s="30">
        <v>14.7</v>
      </c>
      <c r="S165" s="30">
        <v>5.1859999999999999</v>
      </c>
      <c r="T165" s="30">
        <v>28.32</v>
      </c>
      <c r="U165" s="30">
        <v>17.8</v>
      </c>
      <c r="V165">
        <f t="shared" si="4"/>
        <v>10.11533045826237</v>
      </c>
      <c r="W165">
        <f t="shared" si="5"/>
        <v>0.43172300796278817</v>
      </c>
    </row>
    <row r="166" spans="1:23" x14ac:dyDescent="0.25">
      <c r="A166" s="31">
        <v>134</v>
      </c>
      <c r="B166" s="31">
        <v>15.954737554988863</v>
      </c>
      <c r="C166" s="31">
        <v>2.4452624450111351</v>
      </c>
      <c r="E166" s="31">
        <v>26.383399209486164</v>
      </c>
      <c r="F166" s="31">
        <v>17.3</v>
      </c>
      <c r="L166" s="31">
        <v>1</v>
      </c>
      <c r="M166" s="29">
        <v>94.9</v>
      </c>
      <c r="N166" s="29">
        <v>19.579999999999998</v>
      </c>
      <c r="O166" s="30">
        <v>0.871</v>
      </c>
      <c r="P166" s="30">
        <v>5</v>
      </c>
      <c r="Q166" s="30">
        <v>403</v>
      </c>
      <c r="R166" s="30">
        <v>14.7</v>
      </c>
      <c r="S166" s="30">
        <v>5.5970000000000004</v>
      </c>
      <c r="T166" s="30">
        <v>21.45</v>
      </c>
      <c r="U166" s="30">
        <v>15.4</v>
      </c>
      <c r="V166">
        <f t="shared" si="4"/>
        <v>16.004570924500932</v>
      </c>
      <c r="W166">
        <f t="shared" si="5"/>
        <v>3.9257852240320239E-2</v>
      </c>
    </row>
    <row r="167" spans="1:23" x14ac:dyDescent="0.25">
      <c r="A167" s="31">
        <v>135</v>
      </c>
      <c r="B167" s="31">
        <v>14.405623790893518</v>
      </c>
      <c r="C167" s="31">
        <v>1.1943762091064816</v>
      </c>
      <c r="E167" s="31">
        <v>26.581027667984188</v>
      </c>
      <c r="F167" s="31">
        <v>17.399999999999999</v>
      </c>
      <c r="L167" s="31">
        <v>1</v>
      </c>
      <c r="M167" s="29">
        <v>97.3</v>
      </c>
      <c r="N167" s="29">
        <v>19.579999999999998</v>
      </c>
      <c r="O167" s="30">
        <v>0.871</v>
      </c>
      <c r="P167" s="30">
        <v>5</v>
      </c>
      <c r="Q167" s="30">
        <v>403</v>
      </c>
      <c r="R167" s="30">
        <v>14.7</v>
      </c>
      <c r="S167" s="30">
        <v>6.1219999999999999</v>
      </c>
      <c r="T167" s="30">
        <v>14.1</v>
      </c>
      <c r="U167" s="30">
        <v>21.5</v>
      </c>
      <c r="V167">
        <f t="shared" si="4"/>
        <v>22.697406756009364</v>
      </c>
      <c r="W167">
        <f t="shared" si="5"/>
        <v>5.569333748880765E-2</v>
      </c>
    </row>
    <row r="168" spans="1:23" x14ac:dyDescent="0.25">
      <c r="A168" s="31">
        <v>136</v>
      </c>
      <c r="B168" s="31">
        <v>16.995363605871169</v>
      </c>
      <c r="C168" s="31">
        <v>1.104636394128832</v>
      </c>
      <c r="E168" s="31">
        <v>26.778656126482211</v>
      </c>
      <c r="F168" s="31">
        <v>17.399999999999999</v>
      </c>
      <c r="L168" s="31">
        <v>1</v>
      </c>
      <c r="M168" s="29">
        <v>100</v>
      </c>
      <c r="N168" s="29">
        <v>19.579999999999998</v>
      </c>
      <c r="O168" s="30">
        <v>0.871</v>
      </c>
      <c r="P168" s="30">
        <v>5</v>
      </c>
      <c r="Q168" s="30">
        <v>403</v>
      </c>
      <c r="R168" s="30">
        <v>14.7</v>
      </c>
      <c r="S168" s="30">
        <v>5.4039999999999999</v>
      </c>
      <c r="T168" s="30">
        <v>13.28</v>
      </c>
      <c r="U168" s="30">
        <v>19.600000000000001</v>
      </c>
      <c r="V168">
        <f t="shared" si="4"/>
        <v>20.320475047812845</v>
      </c>
      <c r="W168">
        <f t="shared" si="5"/>
        <v>3.6758931010859378E-2</v>
      </c>
    </row>
    <row r="169" spans="1:23" x14ac:dyDescent="0.25">
      <c r="A169" s="31">
        <v>137</v>
      </c>
      <c r="B169" s="31">
        <v>15.255569547858425</v>
      </c>
      <c r="C169" s="31">
        <v>2.1444304521415738</v>
      </c>
      <c r="E169" s="31">
        <v>26.976284584980238</v>
      </c>
      <c r="F169" s="31">
        <v>17.399999999999999</v>
      </c>
      <c r="L169" s="31">
        <v>1</v>
      </c>
      <c r="M169" s="29">
        <v>88</v>
      </c>
      <c r="N169" s="29">
        <v>19.579999999999998</v>
      </c>
      <c r="O169" s="30">
        <v>0.871</v>
      </c>
      <c r="P169" s="30">
        <v>5</v>
      </c>
      <c r="Q169" s="30">
        <v>403</v>
      </c>
      <c r="R169" s="30">
        <v>14.7</v>
      </c>
      <c r="S169" s="30">
        <v>5.0119999999999996</v>
      </c>
      <c r="T169" s="30">
        <v>12.12</v>
      </c>
      <c r="U169" s="30">
        <v>15.3</v>
      </c>
      <c r="V169">
        <f t="shared" si="4"/>
        <v>19.010056457869144</v>
      </c>
      <c r="W169">
        <f t="shared" si="5"/>
        <v>0.24248735018752571</v>
      </c>
    </row>
    <row r="170" spans="1:23" x14ac:dyDescent="0.25">
      <c r="A170" s="31">
        <v>138</v>
      </c>
      <c r="B170" s="31">
        <v>18.927108902511883</v>
      </c>
      <c r="C170" s="31">
        <v>-1.8271089025118812</v>
      </c>
      <c r="E170" s="31">
        <v>27.173913043478262</v>
      </c>
      <c r="F170" s="31">
        <v>17.5</v>
      </c>
      <c r="L170" s="31">
        <v>1</v>
      </c>
      <c r="M170" s="29">
        <v>98.5</v>
      </c>
      <c r="N170" s="29">
        <v>19.579999999999998</v>
      </c>
      <c r="O170" s="30">
        <v>0.871</v>
      </c>
      <c r="P170" s="30">
        <v>5</v>
      </c>
      <c r="Q170" s="30">
        <v>403</v>
      </c>
      <c r="R170" s="30">
        <v>14.7</v>
      </c>
      <c r="S170" s="30">
        <v>5.7089999999999996</v>
      </c>
      <c r="T170" s="30">
        <v>15.79</v>
      </c>
      <c r="U170" s="30">
        <v>19.399999999999999</v>
      </c>
      <c r="V170">
        <f t="shared" si="4"/>
        <v>20.010390841781881</v>
      </c>
      <c r="W170">
        <f t="shared" si="5"/>
        <v>3.1463445452674342E-2</v>
      </c>
    </row>
    <row r="171" spans="1:23" x14ac:dyDescent="0.25">
      <c r="A171" s="31">
        <v>139</v>
      </c>
      <c r="B171" s="31">
        <v>12.384894973754292</v>
      </c>
      <c r="C171" s="31">
        <v>0.91510502624570833</v>
      </c>
      <c r="E171" s="31">
        <v>27.371541501976285</v>
      </c>
      <c r="F171" s="31">
        <v>17.5</v>
      </c>
      <c r="L171" s="31">
        <v>1</v>
      </c>
      <c r="M171" s="29">
        <v>96</v>
      </c>
      <c r="N171" s="29">
        <v>19.579999999999998</v>
      </c>
      <c r="O171" s="30">
        <v>0.871</v>
      </c>
      <c r="P171" s="30">
        <v>5</v>
      </c>
      <c r="Q171" s="30">
        <v>403</v>
      </c>
      <c r="R171" s="30">
        <v>14.7</v>
      </c>
      <c r="S171" s="30">
        <v>6.1289999999999996</v>
      </c>
      <c r="T171" s="30">
        <v>15.12</v>
      </c>
      <c r="U171" s="30">
        <v>17</v>
      </c>
      <c r="V171">
        <f t="shared" si="4"/>
        <v>22.066207122489622</v>
      </c>
      <c r="W171">
        <f t="shared" si="5"/>
        <v>0.29801218367586013</v>
      </c>
    </row>
    <row r="172" spans="1:23" x14ac:dyDescent="0.25">
      <c r="A172" s="31">
        <v>140</v>
      </c>
      <c r="B172" s="31">
        <v>15.318657906217878</v>
      </c>
      <c r="C172" s="31">
        <v>2.4813420937821231</v>
      </c>
      <c r="E172" s="31">
        <v>27.569169960474309</v>
      </c>
      <c r="F172" s="31">
        <v>17.5</v>
      </c>
      <c r="L172" s="31">
        <v>1</v>
      </c>
      <c r="M172" s="29">
        <v>82.6</v>
      </c>
      <c r="N172" s="29">
        <v>19.579999999999998</v>
      </c>
      <c r="O172" s="30">
        <v>0.871</v>
      </c>
      <c r="P172" s="30">
        <v>5</v>
      </c>
      <c r="Q172" s="30">
        <v>403</v>
      </c>
      <c r="R172" s="30">
        <v>14.7</v>
      </c>
      <c r="S172" s="30">
        <v>6.1520000000000001</v>
      </c>
      <c r="T172" s="30">
        <v>15.02</v>
      </c>
      <c r="U172" s="30">
        <v>15.6</v>
      </c>
      <c r="V172">
        <f t="shared" si="4"/>
        <v>21.780280367008459</v>
      </c>
      <c r="W172">
        <f t="shared" si="5"/>
        <v>0.39617181839797816</v>
      </c>
    </row>
    <row r="173" spans="1:23" x14ac:dyDescent="0.25">
      <c r="A173" s="31">
        <v>141</v>
      </c>
      <c r="B173" s="31">
        <v>11.822515454831901</v>
      </c>
      <c r="C173" s="31">
        <v>2.1774845451680989</v>
      </c>
      <c r="E173" s="31">
        <v>27.766798418972332</v>
      </c>
      <c r="F173" s="31">
        <v>17.600000000000001</v>
      </c>
      <c r="L173" s="31">
        <v>1</v>
      </c>
      <c r="M173" s="29">
        <v>94</v>
      </c>
      <c r="N173" s="29">
        <v>19.579999999999998</v>
      </c>
      <c r="O173" s="30">
        <v>0.871</v>
      </c>
      <c r="P173" s="30">
        <v>5</v>
      </c>
      <c r="Q173" s="30">
        <v>403</v>
      </c>
      <c r="R173" s="30">
        <v>14.7</v>
      </c>
      <c r="S173" s="30">
        <v>5.2720000000000002</v>
      </c>
      <c r="T173" s="30">
        <v>16.14</v>
      </c>
      <c r="U173" s="30">
        <v>13.1</v>
      </c>
      <c r="V173">
        <f t="shared" si="4"/>
        <v>17.84754783602062</v>
      </c>
      <c r="W173">
        <f t="shared" si="5"/>
        <v>0.3624082317572993</v>
      </c>
    </row>
    <row r="174" spans="1:23" x14ac:dyDescent="0.25">
      <c r="A174" s="31">
        <v>142</v>
      </c>
      <c r="B174" s="31">
        <v>1.0654999129693579</v>
      </c>
      <c r="C174" s="31">
        <v>13.334500087030642</v>
      </c>
      <c r="E174" s="31">
        <v>27.964426877470355</v>
      </c>
      <c r="F174" s="31">
        <v>17.7</v>
      </c>
      <c r="L174" s="31">
        <v>1</v>
      </c>
      <c r="M174" s="29">
        <v>97.4</v>
      </c>
      <c r="N174" s="29">
        <v>19.579999999999998</v>
      </c>
      <c r="O174" s="30">
        <v>0.60499999999999998</v>
      </c>
      <c r="P174" s="30">
        <v>5</v>
      </c>
      <c r="Q174" s="30">
        <v>403</v>
      </c>
      <c r="R174" s="30">
        <v>14.7</v>
      </c>
      <c r="S174" s="30">
        <v>6.9429999999999996</v>
      </c>
      <c r="T174" s="30">
        <v>4.59</v>
      </c>
      <c r="U174" s="30">
        <v>41.3</v>
      </c>
      <c r="V174">
        <f t="shared" si="4"/>
        <v>34.575314591298998</v>
      </c>
      <c r="W174">
        <f t="shared" si="5"/>
        <v>0.16282531255934624</v>
      </c>
    </row>
    <row r="175" spans="1:23" x14ac:dyDescent="0.25">
      <c r="A175" s="31">
        <v>143</v>
      </c>
      <c r="B175" s="31">
        <v>12.122492900094372</v>
      </c>
      <c r="C175" s="31">
        <v>1.2775070999056286</v>
      </c>
      <c r="E175" s="31">
        <v>28.162055335968379</v>
      </c>
      <c r="F175" s="31">
        <v>17.8</v>
      </c>
      <c r="L175" s="31">
        <v>1</v>
      </c>
      <c r="M175" s="29">
        <v>100</v>
      </c>
      <c r="N175" s="29">
        <v>19.579999999999998</v>
      </c>
      <c r="O175" s="30">
        <v>0.60499999999999998</v>
      </c>
      <c r="P175" s="30">
        <v>5</v>
      </c>
      <c r="Q175" s="30">
        <v>403</v>
      </c>
      <c r="R175" s="30">
        <v>14.7</v>
      </c>
      <c r="S175" s="30">
        <v>6.0659999999999998</v>
      </c>
      <c r="T175" s="30">
        <v>6.43</v>
      </c>
      <c r="U175" s="30">
        <v>24.3</v>
      </c>
      <c r="V175">
        <f t="shared" si="4"/>
        <v>29.929416132350973</v>
      </c>
      <c r="W175">
        <f t="shared" si="5"/>
        <v>0.23166321532308526</v>
      </c>
    </row>
    <row r="176" spans="1:23" x14ac:dyDescent="0.25">
      <c r="A176" s="31">
        <v>144</v>
      </c>
      <c r="B176" s="31">
        <v>12.632712095249044</v>
      </c>
      <c r="C176" s="31">
        <v>2.9672879047509557</v>
      </c>
      <c r="E176" s="31">
        <v>28.359683794466402</v>
      </c>
      <c r="F176" s="31">
        <v>17.8</v>
      </c>
      <c r="L176" s="31">
        <v>1</v>
      </c>
      <c r="M176" s="29">
        <v>100</v>
      </c>
      <c r="N176" s="29">
        <v>19.579999999999998</v>
      </c>
      <c r="O176" s="30">
        <v>0.871</v>
      </c>
      <c r="P176" s="30">
        <v>5</v>
      </c>
      <c r="Q176" s="30">
        <v>403</v>
      </c>
      <c r="R176" s="30">
        <v>14.7</v>
      </c>
      <c r="S176" s="30">
        <v>6.51</v>
      </c>
      <c r="T176" s="30">
        <v>7.39</v>
      </c>
      <c r="U176" s="30">
        <v>23.3</v>
      </c>
      <c r="V176">
        <f t="shared" si="4"/>
        <v>28.447631887749107</v>
      </c>
      <c r="W176">
        <f t="shared" si="5"/>
        <v>0.22092840719953247</v>
      </c>
    </row>
    <row r="177" spans="1:23" x14ac:dyDescent="0.25">
      <c r="A177" s="31">
        <v>145</v>
      </c>
      <c r="B177" s="31">
        <v>8.4925580809815671</v>
      </c>
      <c r="C177" s="31">
        <v>3.3074419190184337</v>
      </c>
      <c r="E177" s="31">
        <v>28.557312252964426</v>
      </c>
      <c r="F177" s="31">
        <v>17.8</v>
      </c>
      <c r="L177" s="31">
        <v>1</v>
      </c>
      <c r="M177" s="29">
        <v>92.6</v>
      </c>
      <c r="N177" s="29">
        <v>19.579999999999998</v>
      </c>
      <c r="O177" s="30">
        <v>0.60499999999999998</v>
      </c>
      <c r="P177" s="30">
        <v>5</v>
      </c>
      <c r="Q177" s="30">
        <v>403</v>
      </c>
      <c r="R177" s="30">
        <v>14.7</v>
      </c>
      <c r="S177" s="30">
        <v>6.25</v>
      </c>
      <c r="T177" s="30">
        <v>5.5</v>
      </c>
      <c r="U177" s="30">
        <v>27</v>
      </c>
      <c r="V177">
        <f t="shared" si="4"/>
        <v>31.007581845943633</v>
      </c>
      <c r="W177">
        <f t="shared" si="5"/>
        <v>0.14842895725717162</v>
      </c>
    </row>
    <row r="178" spans="1:23" x14ac:dyDescent="0.25">
      <c r="A178" s="31">
        <v>146</v>
      </c>
      <c r="B178" s="31">
        <v>14.528652736954278</v>
      </c>
      <c r="C178" s="31">
        <v>-0.72865273695427746</v>
      </c>
      <c r="E178" s="31">
        <v>28.754940711462449</v>
      </c>
      <c r="F178" s="31">
        <v>17.8</v>
      </c>
      <c r="L178" s="31">
        <v>1</v>
      </c>
      <c r="M178" s="29">
        <v>90.8</v>
      </c>
      <c r="N178" s="29">
        <v>19.579999999999998</v>
      </c>
      <c r="O178" s="30">
        <v>0.60499999999999998</v>
      </c>
      <c r="P178" s="30">
        <v>5</v>
      </c>
      <c r="Q178" s="30">
        <v>403</v>
      </c>
      <c r="R178" s="30">
        <v>14.7</v>
      </c>
      <c r="S178" s="30">
        <v>7.4889999999999999</v>
      </c>
      <c r="T178" s="30">
        <v>1.73</v>
      </c>
      <c r="U178" s="30">
        <v>50</v>
      </c>
      <c r="V178">
        <f t="shared" si="4"/>
        <v>38.341205450751566</v>
      </c>
      <c r="W178">
        <f t="shared" si="5"/>
        <v>0.23317589098496869</v>
      </c>
    </row>
    <row r="179" spans="1:23" x14ac:dyDescent="0.25">
      <c r="A179" s="31">
        <v>147</v>
      </c>
      <c r="B179" s="31">
        <v>19.205193314188516</v>
      </c>
      <c r="C179" s="31">
        <v>-3.6051933141885169</v>
      </c>
      <c r="E179" s="31">
        <v>28.952569169960473</v>
      </c>
      <c r="F179" s="31">
        <v>17.8</v>
      </c>
      <c r="L179" s="31">
        <v>1</v>
      </c>
      <c r="M179" s="29">
        <v>98.2</v>
      </c>
      <c r="N179" s="29">
        <v>19.579999999999998</v>
      </c>
      <c r="O179" s="30">
        <v>0.60499999999999998</v>
      </c>
      <c r="P179" s="30">
        <v>5</v>
      </c>
      <c r="Q179" s="30">
        <v>403</v>
      </c>
      <c r="R179" s="30">
        <v>14.7</v>
      </c>
      <c r="S179" s="30">
        <v>7.8019999999999996</v>
      </c>
      <c r="T179" s="30">
        <v>1.92</v>
      </c>
      <c r="U179" s="30">
        <v>50</v>
      </c>
      <c r="V179">
        <f t="shared" si="4"/>
        <v>39.761215678530228</v>
      </c>
      <c r="W179">
        <f t="shared" si="5"/>
        <v>0.20477568642939545</v>
      </c>
    </row>
    <row r="180" spans="1:23" x14ac:dyDescent="0.25">
      <c r="A180" s="31">
        <v>148</v>
      </c>
      <c r="B180" s="31">
        <v>8.3730422224518968</v>
      </c>
      <c r="C180" s="31">
        <v>6.2269577775481029</v>
      </c>
      <c r="E180" s="31">
        <v>29.150197628458496</v>
      </c>
      <c r="F180" s="31">
        <v>17.899999999999999</v>
      </c>
      <c r="L180" s="31">
        <v>1</v>
      </c>
      <c r="M180" s="29">
        <v>93.9</v>
      </c>
      <c r="N180" s="29">
        <v>19.579999999999998</v>
      </c>
      <c r="O180" s="30">
        <v>0.60499999999999998</v>
      </c>
      <c r="P180" s="30">
        <v>5</v>
      </c>
      <c r="Q180" s="30">
        <v>403</v>
      </c>
      <c r="R180" s="30">
        <v>14.7</v>
      </c>
      <c r="S180" s="30">
        <v>8.375</v>
      </c>
      <c r="T180" s="30">
        <v>3.32</v>
      </c>
      <c r="U180" s="30">
        <v>50</v>
      </c>
      <c r="V180">
        <f t="shared" si="4"/>
        <v>41.136266067393102</v>
      </c>
      <c r="W180">
        <f t="shared" si="5"/>
        <v>0.17727467865213797</v>
      </c>
    </row>
    <row r="181" spans="1:23" x14ac:dyDescent="0.25">
      <c r="A181" s="31">
        <v>149</v>
      </c>
      <c r="B181" s="31">
        <v>10.11533045826237</v>
      </c>
      <c r="C181" s="31">
        <v>7.6846695417376303</v>
      </c>
      <c r="E181" s="31">
        <v>29.34782608695652</v>
      </c>
      <c r="F181" s="31">
        <v>18</v>
      </c>
      <c r="L181" s="31">
        <v>1</v>
      </c>
      <c r="M181" s="29">
        <v>91.8</v>
      </c>
      <c r="N181" s="29">
        <v>19.579999999999998</v>
      </c>
      <c r="O181" s="30">
        <v>0.60499999999999998</v>
      </c>
      <c r="P181" s="30">
        <v>5</v>
      </c>
      <c r="Q181" s="30">
        <v>403</v>
      </c>
      <c r="R181" s="30">
        <v>14.7</v>
      </c>
      <c r="S181" s="30">
        <v>5.8540000000000001</v>
      </c>
      <c r="T181" s="30">
        <v>11.64</v>
      </c>
      <c r="U181" s="30">
        <v>22.7</v>
      </c>
      <c r="V181">
        <f t="shared" si="4"/>
        <v>25.631870178105785</v>
      </c>
      <c r="W181">
        <f t="shared" si="5"/>
        <v>0.12915727656853684</v>
      </c>
    </row>
    <row r="182" spans="1:23" x14ac:dyDescent="0.25">
      <c r="A182" s="31">
        <v>150</v>
      </c>
      <c r="B182" s="31">
        <v>16.004570924500932</v>
      </c>
      <c r="C182" s="31">
        <v>-0.60457092450093164</v>
      </c>
      <c r="E182" s="31">
        <v>29.545454545454543</v>
      </c>
      <c r="F182" s="31">
        <v>18.100000000000001</v>
      </c>
      <c r="L182" s="31">
        <v>1</v>
      </c>
      <c r="M182" s="29">
        <v>93</v>
      </c>
      <c r="N182" s="29">
        <v>19.579999999999998</v>
      </c>
      <c r="O182" s="30">
        <v>0.60499999999999998</v>
      </c>
      <c r="P182" s="30">
        <v>5</v>
      </c>
      <c r="Q182" s="30">
        <v>403</v>
      </c>
      <c r="R182" s="30">
        <v>14.7</v>
      </c>
      <c r="S182" s="30">
        <v>6.101</v>
      </c>
      <c r="T182" s="30">
        <v>9.81</v>
      </c>
      <c r="U182" s="30">
        <v>25</v>
      </c>
      <c r="V182">
        <f t="shared" si="4"/>
        <v>27.79782444963886</v>
      </c>
      <c r="W182">
        <f t="shared" si="5"/>
        <v>0.11191297798555438</v>
      </c>
    </row>
    <row r="183" spans="1:23" x14ac:dyDescent="0.25">
      <c r="A183" s="31">
        <v>151</v>
      </c>
      <c r="B183" s="31">
        <v>22.697406756009364</v>
      </c>
      <c r="C183" s="31">
        <v>-1.1974067560093644</v>
      </c>
      <c r="E183" s="31">
        <v>29.74308300395257</v>
      </c>
      <c r="F183" s="31">
        <v>18.2</v>
      </c>
      <c r="L183" s="31">
        <v>1</v>
      </c>
      <c r="M183" s="29">
        <v>96.2</v>
      </c>
      <c r="N183" s="29">
        <v>19.579999999999998</v>
      </c>
      <c r="O183" s="30">
        <v>0.60499999999999998</v>
      </c>
      <c r="P183" s="30">
        <v>5</v>
      </c>
      <c r="Q183" s="30">
        <v>403</v>
      </c>
      <c r="R183" s="30">
        <v>14.7</v>
      </c>
      <c r="S183" s="30">
        <v>7.9290000000000003</v>
      </c>
      <c r="T183" s="30">
        <v>3.7</v>
      </c>
      <c r="U183" s="30">
        <v>50</v>
      </c>
      <c r="V183">
        <f t="shared" si="4"/>
        <v>39.14209679345371</v>
      </c>
      <c r="W183">
        <f t="shared" si="5"/>
        <v>0.21715806413092578</v>
      </c>
    </row>
    <row r="184" spans="1:23" x14ac:dyDescent="0.25">
      <c r="A184" s="31">
        <v>152</v>
      </c>
      <c r="B184" s="31">
        <v>20.320475047812845</v>
      </c>
      <c r="C184" s="31">
        <v>-0.72047504781284388</v>
      </c>
      <c r="E184" s="31">
        <v>29.940711462450594</v>
      </c>
      <c r="F184" s="31">
        <v>18.2</v>
      </c>
      <c r="L184" s="31">
        <v>1</v>
      </c>
      <c r="M184" s="29">
        <v>79.2</v>
      </c>
      <c r="N184" s="29">
        <v>19.579999999999998</v>
      </c>
      <c r="O184" s="30">
        <v>0.60499999999999998</v>
      </c>
      <c r="P184" s="30">
        <v>5</v>
      </c>
      <c r="Q184" s="30">
        <v>403</v>
      </c>
      <c r="R184" s="30">
        <v>14.7</v>
      </c>
      <c r="S184" s="30">
        <v>5.8769999999999998</v>
      </c>
      <c r="T184" s="30">
        <v>12.14</v>
      </c>
      <c r="U184" s="30">
        <v>23.8</v>
      </c>
      <c r="V184">
        <f t="shared" si="4"/>
        <v>25.009195821746285</v>
      </c>
      <c r="W184">
        <f t="shared" si="5"/>
        <v>5.080654713219683E-2</v>
      </c>
    </row>
    <row r="185" spans="1:23" x14ac:dyDescent="0.25">
      <c r="A185" s="31">
        <v>153</v>
      </c>
      <c r="B185" s="31">
        <v>19.010056457869144</v>
      </c>
      <c r="C185" s="31">
        <v>-3.7100564578691433</v>
      </c>
      <c r="E185" s="31">
        <v>30.138339920948617</v>
      </c>
      <c r="F185" s="31">
        <v>18.2</v>
      </c>
      <c r="L185" s="31">
        <v>1</v>
      </c>
      <c r="M185" s="29">
        <v>96.1</v>
      </c>
      <c r="N185" s="29">
        <v>19.579999999999998</v>
      </c>
      <c r="O185" s="30">
        <v>0.60499999999999998</v>
      </c>
      <c r="P185" s="30">
        <v>5</v>
      </c>
      <c r="Q185" s="30">
        <v>403</v>
      </c>
      <c r="R185" s="30">
        <v>14.7</v>
      </c>
      <c r="S185" s="30">
        <v>6.319</v>
      </c>
      <c r="T185" s="30">
        <v>11.1</v>
      </c>
      <c r="U185" s="30">
        <v>23.8</v>
      </c>
      <c r="V185">
        <f t="shared" si="4"/>
        <v>28.01861958622241</v>
      </c>
      <c r="W185">
        <f t="shared" si="5"/>
        <v>0.17725292379085755</v>
      </c>
    </row>
    <row r="186" spans="1:23" x14ac:dyDescent="0.25">
      <c r="A186" s="31">
        <v>154</v>
      </c>
      <c r="B186" s="31">
        <v>20.010390841781881</v>
      </c>
      <c r="C186" s="31">
        <v>-0.61039084178188219</v>
      </c>
      <c r="E186" s="31">
        <v>30.335968379446641</v>
      </c>
      <c r="F186" s="31">
        <v>18.3</v>
      </c>
      <c r="L186" s="31">
        <v>1</v>
      </c>
      <c r="M186" s="29">
        <v>95.2</v>
      </c>
      <c r="N186" s="29">
        <v>19.579999999999998</v>
      </c>
      <c r="O186" s="30">
        <v>0.60499999999999998</v>
      </c>
      <c r="P186" s="30">
        <v>5</v>
      </c>
      <c r="Q186" s="30">
        <v>403</v>
      </c>
      <c r="R186" s="30">
        <v>14.7</v>
      </c>
      <c r="S186" s="30">
        <v>6.4020000000000001</v>
      </c>
      <c r="T186" s="30">
        <v>11.32</v>
      </c>
      <c r="U186" s="30">
        <v>22.3</v>
      </c>
      <c r="V186">
        <f t="shared" si="4"/>
        <v>28.198257003392886</v>
      </c>
      <c r="W186">
        <f t="shared" si="5"/>
        <v>0.26449582974855984</v>
      </c>
    </row>
    <row r="187" spans="1:23" x14ac:dyDescent="0.25">
      <c r="A187" s="31">
        <v>155</v>
      </c>
      <c r="B187" s="31">
        <v>22.066207122489622</v>
      </c>
      <c r="C187" s="31">
        <v>-5.0662071224896223</v>
      </c>
      <c r="E187" s="31">
        <v>30.533596837944664</v>
      </c>
      <c r="F187" s="31">
        <v>18.3</v>
      </c>
      <c r="L187" s="31">
        <v>1</v>
      </c>
      <c r="M187" s="29">
        <v>94.6</v>
      </c>
      <c r="N187" s="29">
        <v>19.579999999999998</v>
      </c>
      <c r="O187" s="30">
        <v>0.60499999999999998</v>
      </c>
      <c r="P187" s="30">
        <v>5</v>
      </c>
      <c r="Q187" s="30">
        <v>403</v>
      </c>
      <c r="R187" s="30">
        <v>14.7</v>
      </c>
      <c r="S187" s="30">
        <v>5.875</v>
      </c>
      <c r="T187" s="30">
        <v>14.43</v>
      </c>
      <c r="U187" s="30">
        <v>17.399999999999999</v>
      </c>
      <c r="V187">
        <f t="shared" si="4"/>
        <v>24.122328518567944</v>
      </c>
      <c r="W187">
        <f t="shared" si="5"/>
        <v>0.38634071945792792</v>
      </c>
    </row>
    <row r="188" spans="1:23" x14ac:dyDescent="0.25">
      <c r="A188" s="31">
        <v>156</v>
      </c>
      <c r="B188" s="31">
        <v>21.780280367008459</v>
      </c>
      <c r="C188" s="31">
        <v>-6.180280367008459</v>
      </c>
      <c r="E188" s="31">
        <v>30.731225296442688</v>
      </c>
      <c r="F188" s="31">
        <v>18.399999999999999</v>
      </c>
      <c r="L188" s="31">
        <v>1</v>
      </c>
      <c r="M188" s="29">
        <v>97.3</v>
      </c>
      <c r="N188" s="29">
        <v>19.579999999999998</v>
      </c>
      <c r="O188" s="30">
        <v>0.60499999999999998</v>
      </c>
      <c r="P188" s="30">
        <v>5</v>
      </c>
      <c r="Q188" s="30">
        <v>403</v>
      </c>
      <c r="R188" s="30">
        <v>14.7</v>
      </c>
      <c r="S188" s="30">
        <v>5.88</v>
      </c>
      <c r="T188" s="30">
        <v>12.03</v>
      </c>
      <c r="U188" s="30">
        <v>19.100000000000001</v>
      </c>
      <c r="V188">
        <f t="shared" si="4"/>
        <v>25.684262533405636</v>
      </c>
      <c r="W188">
        <f t="shared" si="5"/>
        <v>0.34472578708930024</v>
      </c>
    </row>
    <row r="189" spans="1:23" x14ac:dyDescent="0.25">
      <c r="A189" s="31">
        <v>157</v>
      </c>
      <c r="B189" s="31">
        <v>17.84754783602062</v>
      </c>
      <c r="C189" s="31">
        <v>-4.7475478360206207</v>
      </c>
      <c r="E189" s="31">
        <v>30.928853754940711</v>
      </c>
      <c r="F189" s="31">
        <v>18.399999999999999</v>
      </c>
      <c r="L189" s="31">
        <v>1</v>
      </c>
      <c r="M189" s="29">
        <v>88.5</v>
      </c>
      <c r="N189" s="29">
        <v>4.05</v>
      </c>
      <c r="O189" s="30">
        <v>0.51</v>
      </c>
      <c r="P189" s="30">
        <v>5</v>
      </c>
      <c r="Q189" s="30">
        <v>296</v>
      </c>
      <c r="R189" s="30">
        <v>16.600000000000001</v>
      </c>
      <c r="S189" s="30">
        <v>5.5720000000000001</v>
      </c>
      <c r="T189" s="30">
        <v>14.69</v>
      </c>
      <c r="U189" s="30">
        <v>23.1</v>
      </c>
      <c r="V189">
        <f t="shared" si="4"/>
        <v>20.970213551774556</v>
      </c>
      <c r="W189">
        <f t="shared" si="5"/>
        <v>9.2198547542227061E-2</v>
      </c>
    </row>
    <row r="190" spans="1:23" x14ac:dyDescent="0.25">
      <c r="A190" s="31">
        <v>158</v>
      </c>
      <c r="B190" s="31">
        <v>34.575314591298998</v>
      </c>
      <c r="C190" s="31">
        <v>6.7246854087009993</v>
      </c>
      <c r="E190" s="31">
        <v>31.126482213438734</v>
      </c>
      <c r="F190" s="31">
        <v>18.399999999999999</v>
      </c>
      <c r="L190" s="31">
        <v>1</v>
      </c>
      <c r="M190" s="29">
        <v>84.1</v>
      </c>
      <c r="N190" s="29">
        <v>4.05</v>
      </c>
      <c r="O190" s="30">
        <v>0.51</v>
      </c>
      <c r="P190" s="30">
        <v>5</v>
      </c>
      <c r="Q190" s="30">
        <v>296</v>
      </c>
      <c r="R190" s="30">
        <v>16.600000000000001</v>
      </c>
      <c r="S190" s="30">
        <v>6.4160000000000004</v>
      </c>
      <c r="T190" s="30">
        <v>9.0399999999999991</v>
      </c>
      <c r="U190" s="30">
        <v>23.6</v>
      </c>
      <c r="V190">
        <f t="shared" si="4"/>
        <v>27.726345470856138</v>
      </c>
      <c r="W190">
        <f t="shared" si="5"/>
        <v>0.17484514707017529</v>
      </c>
    </row>
    <row r="191" spans="1:23" x14ac:dyDescent="0.25">
      <c r="A191" s="31">
        <v>159</v>
      </c>
      <c r="B191" s="31">
        <v>29.929416132350973</v>
      </c>
      <c r="C191" s="31">
        <v>-5.6294161323509719</v>
      </c>
      <c r="E191" s="31">
        <v>31.324110671936758</v>
      </c>
      <c r="F191" s="31">
        <v>18.5</v>
      </c>
      <c r="L191" s="31">
        <v>1</v>
      </c>
      <c r="M191" s="29">
        <v>68.7</v>
      </c>
      <c r="N191" s="29">
        <v>4.05</v>
      </c>
      <c r="O191" s="30">
        <v>0.51</v>
      </c>
      <c r="P191" s="30">
        <v>5</v>
      </c>
      <c r="Q191" s="30">
        <v>296</v>
      </c>
      <c r="R191" s="30">
        <v>16.600000000000001</v>
      </c>
      <c r="S191" s="30">
        <v>5.859</v>
      </c>
      <c r="T191" s="30">
        <v>9.64</v>
      </c>
      <c r="U191" s="30">
        <v>22.6</v>
      </c>
      <c r="V191">
        <f t="shared" si="4"/>
        <v>24.558165300823788</v>
      </c>
      <c r="W191">
        <f t="shared" si="5"/>
        <v>8.6644482337335682E-2</v>
      </c>
    </row>
    <row r="192" spans="1:23" x14ac:dyDescent="0.25">
      <c r="A192" s="31">
        <v>160</v>
      </c>
      <c r="B192" s="31">
        <v>28.447631887749107</v>
      </c>
      <c r="C192" s="31">
        <v>-5.1476318877491067</v>
      </c>
      <c r="E192" s="31">
        <v>31.521739130434781</v>
      </c>
      <c r="F192" s="31">
        <v>18.5</v>
      </c>
      <c r="L192" s="31">
        <v>1</v>
      </c>
      <c r="M192" s="29">
        <v>33.1</v>
      </c>
      <c r="N192" s="29">
        <v>4.05</v>
      </c>
      <c r="O192" s="30">
        <v>0.51</v>
      </c>
      <c r="P192" s="30">
        <v>5</v>
      </c>
      <c r="Q192" s="30">
        <v>296</v>
      </c>
      <c r="R192" s="30">
        <v>16.600000000000001</v>
      </c>
      <c r="S192" s="30">
        <v>6.5460000000000003</v>
      </c>
      <c r="T192" s="30">
        <v>5.33</v>
      </c>
      <c r="U192" s="30">
        <v>29.4</v>
      </c>
      <c r="V192">
        <f t="shared" si="4"/>
        <v>28.828114390028368</v>
      </c>
      <c r="W192">
        <f t="shared" si="5"/>
        <v>1.9451891495633693E-2</v>
      </c>
    </row>
    <row r="193" spans="1:23" x14ac:dyDescent="0.25">
      <c r="A193" s="31">
        <v>161</v>
      </c>
      <c r="B193" s="31">
        <v>31.007581845943633</v>
      </c>
      <c r="C193" s="31">
        <v>-4.0075818459436334</v>
      </c>
      <c r="E193" s="31">
        <v>31.719367588932805</v>
      </c>
      <c r="F193" s="31">
        <v>18.5</v>
      </c>
      <c r="L193" s="31">
        <v>1</v>
      </c>
      <c r="M193" s="29">
        <v>47.2</v>
      </c>
      <c r="N193" s="29">
        <v>4.05</v>
      </c>
      <c r="O193" s="30">
        <v>0.51</v>
      </c>
      <c r="P193" s="30">
        <v>5</v>
      </c>
      <c r="Q193" s="30">
        <v>296</v>
      </c>
      <c r="R193" s="30">
        <v>16.600000000000001</v>
      </c>
      <c r="S193" s="30">
        <v>6.02</v>
      </c>
      <c r="T193" s="30">
        <v>10.11</v>
      </c>
      <c r="U193" s="30">
        <v>23.2</v>
      </c>
      <c r="V193">
        <f t="shared" si="4"/>
        <v>24.229839291464238</v>
      </c>
      <c r="W193">
        <f t="shared" si="5"/>
        <v>4.4389624632079246E-2</v>
      </c>
    </row>
    <row r="194" spans="1:23" x14ac:dyDescent="0.25">
      <c r="A194" s="31">
        <v>162</v>
      </c>
      <c r="B194" s="31">
        <v>38.341205450751566</v>
      </c>
      <c r="C194" s="31">
        <v>11.658794549248434</v>
      </c>
      <c r="E194" s="31">
        <v>31.916996047430828</v>
      </c>
      <c r="F194" s="31">
        <v>18.5</v>
      </c>
      <c r="L194" s="31">
        <v>1</v>
      </c>
      <c r="M194" s="29">
        <v>73.400000000000006</v>
      </c>
      <c r="N194" s="29">
        <v>4.05</v>
      </c>
      <c r="O194" s="30">
        <v>0.51</v>
      </c>
      <c r="P194" s="30">
        <v>5</v>
      </c>
      <c r="Q194" s="30">
        <v>296</v>
      </c>
      <c r="R194" s="30">
        <v>16.600000000000001</v>
      </c>
      <c r="S194" s="30">
        <v>6.3150000000000004</v>
      </c>
      <c r="T194" s="30">
        <v>6.29</v>
      </c>
      <c r="U194" s="30">
        <v>24.6</v>
      </c>
      <c r="V194">
        <f t="shared" si="4"/>
        <v>28.621457054999606</v>
      </c>
      <c r="W194">
        <f t="shared" si="5"/>
        <v>0.16347386402437417</v>
      </c>
    </row>
    <row r="195" spans="1:23" x14ac:dyDescent="0.25">
      <c r="A195" s="31">
        <v>163</v>
      </c>
      <c r="B195" s="31">
        <v>39.761215678530228</v>
      </c>
      <c r="C195" s="31">
        <v>10.238784321469772</v>
      </c>
      <c r="E195" s="31">
        <v>32.114624505928859</v>
      </c>
      <c r="F195" s="31">
        <v>18.600000000000001</v>
      </c>
      <c r="L195" s="31">
        <v>1</v>
      </c>
      <c r="M195" s="29">
        <v>74.400000000000006</v>
      </c>
      <c r="N195" s="29">
        <v>4.05</v>
      </c>
      <c r="O195" s="30">
        <v>0.51</v>
      </c>
      <c r="P195" s="30">
        <v>5</v>
      </c>
      <c r="Q195" s="30">
        <v>296</v>
      </c>
      <c r="R195" s="30">
        <v>16.600000000000001</v>
      </c>
      <c r="S195" s="30">
        <v>6.86</v>
      </c>
      <c r="T195" s="30">
        <v>6.92</v>
      </c>
      <c r="U195" s="30">
        <v>29.9</v>
      </c>
      <c r="V195">
        <f t="shared" si="4"/>
        <v>30.521522250447106</v>
      </c>
      <c r="W195">
        <f t="shared" si="5"/>
        <v>2.0786697339368134E-2</v>
      </c>
    </row>
    <row r="196" spans="1:23" x14ac:dyDescent="0.25">
      <c r="A196" s="31">
        <v>164</v>
      </c>
      <c r="B196" s="31">
        <v>41.136266067393102</v>
      </c>
      <c r="C196" s="31">
        <v>8.8637339326068982</v>
      </c>
      <c r="E196" s="31">
        <v>32.312252964426882</v>
      </c>
      <c r="F196" s="31">
        <v>18.600000000000001</v>
      </c>
      <c r="L196" s="31">
        <v>1</v>
      </c>
      <c r="M196" s="29">
        <v>58.4</v>
      </c>
      <c r="N196" s="29">
        <v>2.46</v>
      </c>
      <c r="O196" s="30">
        <v>0.48799999999999999</v>
      </c>
      <c r="P196" s="30">
        <v>3</v>
      </c>
      <c r="Q196" s="30">
        <v>193</v>
      </c>
      <c r="R196" s="30">
        <v>17.8</v>
      </c>
      <c r="S196" s="30">
        <v>6.98</v>
      </c>
      <c r="T196" s="30">
        <v>5.04</v>
      </c>
      <c r="U196" s="30">
        <v>37.200000000000003</v>
      </c>
      <c r="V196">
        <f t="shared" si="4"/>
        <v>31.325024935594897</v>
      </c>
      <c r="W196">
        <f t="shared" si="5"/>
        <v>0.15792943721519101</v>
      </c>
    </row>
    <row r="197" spans="1:23" x14ac:dyDescent="0.25">
      <c r="A197" s="31">
        <v>165</v>
      </c>
      <c r="B197" s="31">
        <v>25.631870178105785</v>
      </c>
      <c r="C197" s="31">
        <v>-2.9318701781057861</v>
      </c>
      <c r="E197" s="31">
        <v>32.509881422924906</v>
      </c>
      <c r="F197" s="31">
        <v>18.7</v>
      </c>
      <c r="L197" s="31">
        <v>1</v>
      </c>
      <c r="M197" s="29">
        <v>83.3</v>
      </c>
      <c r="N197" s="29">
        <v>2.46</v>
      </c>
      <c r="O197" s="30">
        <v>0.48799999999999999</v>
      </c>
      <c r="P197" s="30">
        <v>3</v>
      </c>
      <c r="Q197" s="30">
        <v>193</v>
      </c>
      <c r="R197" s="30">
        <v>17.8</v>
      </c>
      <c r="S197" s="30">
        <v>7.7649999999999997</v>
      </c>
      <c r="T197" s="30">
        <v>7.56</v>
      </c>
      <c r="U197" s="30">
        <v>39.799999999999997</v>
      </c>
      <c r="V197">
        <f t="shared" si="4"/>
        <v>33.858597192420085</v>
      </c>
      <c r="W197">
        <f t="shared" si="5"/>
        <v>0.14928147757738475</v>
      </c>
    </row>
    <row r="198" spans="1:23" x14ac:dyDescent="0.25">
      <c r="A198" s="31">
        <v>166</v>
      </c>
      <c r="B198" s="31">
        <v>27.79782444963886</v>
      </c>
      <c r="C198" s="31">
        <v>-2.7978244496388598</v>
      </c>
      <c r="E198" s="31">
        <v>32.707509881422929</v>
      </c>
      <c r="F198" s="31">
        <v>18.7</v>
      </c>
      <c r="L198" s="31">
        <v>1</v>
      </c>
      <c r="M198" s="29">
        <v>62.2</v>
      </c>
      <c r="N198" s="29">
        <v>2.46</v>
      </c>
      <c r="O198" s="30">
        <v>0.48799999999999999</v>
      </c>
      <c r="P198" s="30">
        <v>3</v>
      </c>
      <c r="Q198" s="30">
        <v>193</v>
      </c>
      <c r="R198" s="30">
        <v>17.8</v>
      </c>
      <c r="S198" s="30">
        <v>6.1440000000000001</v>
      </c>
      <c r="T198" s="30">
        <v>9.4499999999999993</v>
      </c>
      <c r="U198" s="30">
        <v>36.200000000000003</v>
      </c>
      <c r="V198">
        <f t="shared" si="4"/>
        <v>25.33253330165271</v>
      </c>
      <c r="W198">
        <f t="shared" si="5"/>
        <v>0.30020626238528431</v>
      </c>
    </row>
    <row r="199" spans="1:23" x14ac:dyDescent="0.25">
      <c r="A199" s="31">
        <v>167</v>
      </c>
      <c r="B199" s="31">
        <v>39.14209679345371</v>
      </c>
      <c r="C199" s="31">
        <v>10.85790320654629</v>
      </c>
      <c r="E199" s="31">
        <v>32.905138339920953</v>
      </c>
      <c r="F199" s="31">
        <v>18.7</v>
      </c>
      <c r="L199" s="31">
        <v>1</v>
      </c>
      <c r="M199" s="29">
        <v>92.2</v>
      </c>
      <c r="N199" s="29">
        <v>2.46</v>
      </c>
      <c r="O199" s="30">
        <v>0.48799999999999999</v>
      </c>
      <c r="P199" s="30">
        <v>3</v>
      </c>
      <c r="Q199" s="30">
        <v>193</v>
      </c>
      <c r="R199" s="30">
        <v>17.8</v>
      </c>
      <c r="S199" s="30">
        <v>7.1550000000000002</v>
      </c>
      <c r="T199" s="30">
        <v>4.82</v>
      </c>
      <c r="U199" s="30">
        <v>37.9</v>
      </c>
      <c r="V199">
        <f t="shared" si="4"/>
        <v>33.293318707970222</v>
      </c>
      <c r="W199">
        <f t="shared" si="5"/>
        <v>0.12154831905091759</v>
      </c>
    </row>
    <row r="200" spans="1:23" x14ac:dyDescent="0.25">
      <c r="A200" s="31">
        <v>168</v>
      </c>
      <c r="B200" s="31">
        <v>25.009195821746285</v>
      </c>
      <c r="C200" s="31">
        <v>-1.2091958217462846</v>
      </c>
      <c r="E200" s="31">
        <v>33.102766798418976</v>
      </c>
      <c r="F200" s="31">
        <v>18.8</v>
      </c>
      <c r="L200" s="31">
        <v>1</v>
      </c>
      <c r="M200" s="29">
        <v>95.6</v>
      </c>
      <c r="N200" s="29">
        <v>2.46</v>
      </c>
      <c r="O200" s="30">
        <v>0.48799999999999999</v>
      </c>
      <c r="P200" s="30">
        <v>3</v>
      </c>
      <c r="Q200" s="30">
        <v>193</v>
      </c>
      <c r="R200" s="30">
        <v>17.8</v>
      </c>
      <c r="S200" s="30">
        <v>6.5629999999999997</v>
      </c>
      <c r="T200" s="30">
        <v>5.68</v>
      </c>
      <c r="U200" s="30">
        <v>32.5</v>
      </c>
      <c r="V200">
        <f t="shared" si="4"/>
        <v>30.442582967098943</v>
      </c>
      <c r="W200">
        <f t="shared" si="5"/>
        <v>6.3305139473878683E-2</v>
      </c>
    </row>
    <row r="201" spans="1:23" x14ac:dyDescent="0.25">
      <c r="A201" s="31">
        <v>169</v>
      </c>
      <c r="B201" s="31">
        <v>28.01861958622241</v>
      </c>
      <c r="C201" s="31">
        <v>-4.2186195862224096</v>
      </c>
      <c r="E201" s="31">
        <v>33.300395256917</v>
      </c>
      <c r="F201" s="31">
        <v>18.8</v>
      </c>
      <c r="L201" s="31">
        <v>1</v>
      </c>
      <c r="M201" s="29">
        <v>89.8</v>
      </c>
      <c r="N201" s="29">
        <v>2.46</v>
      </c>
      <c r="O201" s="30">
        <v>0.48799999999999999</v>
      </c>
      <c r="P201" s="30">
        <v>3</v>
      </c>
      <c r="Q201" s="30">
        <v>193</v>
      </c>
      <c r="R201" s="30">
        <v>17.8</v>
      </c>
      <c r="S201" s="30">
        <v>5.6040000000000001</v>
      </c>
      <c r="T201" s="30">
        <v>13.98</v>
      </c>
      <c r="U201" s="30">
        <v>26.4</v>
      </c>
      <c r="V201">
        <f t="shared" si="4"/>
        <v>21.272413423956763</v>
      </c>
      <c r="W201">
        <f t="shared" si="5"/>
        <v>0.19422676424406196</v>
      </c>
    </row>
    <row r="202" spans="1:23" x14ac:dyDescent="0.25">
      <c r="A202" s="31">
        <v>170</v>
      </c>
      <c r="B202" s="31">
        <v>28.198257003392886</v>
      </c>
      <c r="C202" s="31">
        <v>-5.8982570033928852</v>
      </c>
      <c r="E202" s="31">
        <v>33.498023715415023</v>
      </c>
      <c r="F202" s="31">
        <v>18.899999999999999</v>
      </c>
      <c r="L202" s="31">
        <v>1</v>
      </c>
      <c r="M202" s="29">
        <v>68.8</v>
      </c>
      <c r="N202" s="29">
        <v>2.46</v>
      </c>
      <c r="O202" s="30">
        <v>0.48799999999999999</v>
      </c>
      <c r="P202" s="30">
        <v>3</v>
      </c>
      <c r="Q202" s="30">
        <v>193</v>
      </c>
      <c r="R202" s="30">
        <v>17.8</v>
      </c>
      <c r="S202" s="30">
        <v>6.1529999999999996</v>
      </c>
      <c r="T202" s="30">
        <v>13.15</v>
      </c>
      <c r="U202" s="30">
        <v>29.6</v>
      </c>
      <c r="V202">
        <f t="shared" si="4"/>
        <v>23.34794391758243</v>
      </c>
      <c r="W202">
        <f t="shared" si="5"/>
        <v>0.21121811089248549</v>
      </c>
    </row>
    <row r="203" spans="1:23" x14ac:dyDescent="0.25">
      <c r="A203" s="31">
        <v>171</v>
      </c>
      <c r="B203" s="31">
        <v>24.122328518567944</v>
      </c>
      <c r="C203" s="31">
        <v>-6.7223285185679451</v>
      </c>
      <c r="E203" s="31">
        <v>33.695652173913047</v>
      </c>
      <c r="F203" s="31">
        <v>18.899999999999999</v>
      </c>
      <c r="L203" s="31">
        <v>1</v>
      </c>
      <c r="M203" s="29">
        <v>53.6</v>
      </c>
      <c r="N203" s="29">
        <v>2.46</v>
      </c>
      <c r="O203" s="30">
        <v>0.48799999999999999</v>
      </c>
      <c r="P203" s="30">
        <v>3</v>
      </c>
      <c r="Q203" s="30">
        <v>193</v>
      </c>
      <c r="R203" s="30">
        <v>17.8</v>
      </c>
      <c r="S203" s="30">
        <v>7.8310000000000004</v>
      </c>
      <c r="T203" s="30">
        <v>4.45</v>
      </c>
      <c r="U203" s="30">
        <v>50</v>
      </c>
      <c r="V203">
        <f t="shared" si="4"/>
        <v>35.034755186119469</v>
      </c>
      <c r="W203">
        <f t="shared" si="5"/>
        <v>0.29930489627761064</v>
      </c>
    </row>
    <row r="204" spans="1:23" x14ac:dyDescent="0.25">
      <c r="A204" s="31">
        <v>172</v>
      </c>
      <c r="B204" s="31">
        <v>25.684262533405636</v>
      </c>
      <c r="C204" s="31">
        <v>-6.5842625334056351</v>
      </c>
      <c r="E204" s="31">
        <v>33.89328063241107</v>
      </c>
      <c r="F204" s="31">
        <v>18.899999999999999</v>
      </c>
      <c r="L204" s="31">
        <v>1</v>
      </c>
      <c r="M204" s="29">
        <v>41.1</v>
      </c>
      <c r="N204" s="29">
        <v>3.44</v>
      </c>
      <c r="O204" s="30">
        <v>0.437</v>
      </c>
      <c r="P204" s="30">
        <v>5</v>
      </c>
      <c r="Q204" s="30">
        <v>398</v>
      </c>
      <c r="R204" s="30">
        <v>15.2</v>
      </c>
      <c r="S204" s="30">
        <v>6.782</v>
      </c>
      <c r="T204" s="30">
        <v>6.68</v>
      </c>
      <c r="U204" s="30">
        <v>32</v>
      </c>
      <c r="V204">
        <f t="shared" si="4"/>
        <v>29.944658351978802</v>
      </c>
      <c r="W204">
        <f t="shared" si="5"/>
        <v>6.4229426500662434E-2</v>
      </c>
    </row>
    <row r="205" spans="1:23" x14ac:dyDescent="0.25">
      <c r="A205" s="31">
        <v>173</v>
      </c>
      <c r="B205" s="31">
        <v>20.970213551774556</v>
      </c>
      <c r="C205" s="31">
        <v>2.1297864482254454</v>
      </c>
      <c r="E205" s="31">
        <v>34.090909090909093</v>
      </c>
      <c r="F205" s="31">
        <v>18.899999999999999</v>
      </c>
      <c r="L205" s="31">
        <v>1</v>
      </c>
      <c r="M205" s="29">
        <v>29.1</v>
      </c>
      <c r="N205" s="29">
        <v>3.44</v>
      </c>
      <c r="O205" s="30">
        <v>0.437</v>
      </c>
      <c r="P205" s="30">
        <v>5</v>
      </c>
      <c r="Q205" s="30">
        <v>398</v>
      </c>
      <c r="R205" s="30">
        <v>15.2</v>
      </c>
      <c r="S205" s="30">
        <v>6.556</v>
      </c>
      <c r="T205" s="30">
        <v>4.5599999999999996</v>
      </c>
      <c r="U205" s="30">
        <v>29.8</v>
      </c>
      <c r="V205">
        <f t="shared" si="4"/>
        <v>29.900020519997149</v>
      </c>
      <c r="W205">
        <f t="shared" si="5"/>
        <v>3.3563932884949068E-3</v>
      </c>
    </row>
    <row r="206" spans="1:23" x14ac:dyDescent="0.25">
      <c r="A206" s="31">
        <v>174</v>
      </c>
      <c r="B206" s="31">
        <v>27.726345470856138</v>
      </c>
      <c r="C206" s="31">
        <v>-4.1263454708561369</v>
      </c>
      <c r="E206" s="31">
        <v>34.288537549407117</v>
      </c>
      <c r="F206" s="31">
        <v>19</v>
      </c>
      <c r="L206" s="31">
        <v>1</v>
      </c>
      <c r="M206" s="29">
        <v>38.9</v>
      </c>
      <c r="N206" s="29">
        <v>3.44</v>
      </c>
      <c r="O206" s="30">
        <v>0.437</v>
      </c>
      <c r="P206" s="30">
        <v>5</v>
      </c>
      <c r="Q206" s="30">
        <v>398</v>
      </c>
      <c r="R206" s="30">
        <v>15.2</v>
      </c>
      <c r="S206" s="30">
        <v>7.1849999999999996</v>
      </c>
      <c r="T206" s="30">
        <v>5.39</v>
      </c>
      <c r="U206" s="30">
        <v>34.9</v>
      </c>
      <c r="V206">
        <f t="shared" si="4"/>
        <v>32.31542090337264</v>
      </c>
      <c r="W206">
        <f t="shared" si="5"/>
        <v>7.4056707639752389E-2</v>
      </c>
    </row>
    <row r="207" spans="1:23" x14ac:dyDescent="0.25">
      <c r="A207" s="31">
        <v>175</v>
      </c>
      <c r="B207" s="31">
        <v>24.558165300823788</v>
      </c>
      <c r="C207" s="31">
        <v>-1.9581653008237865</v>
      </c>
      <c r="E207" s="31">
        <v>34.48616600790514</v>
      </c>
      <c r="F207" s="31">
        <v>19</v>
      </c>
      <c r="L207" s="31">
        <v>1</v>
      </c>
      <c r="M207" s="29">
        <v>21.5</v>
      </c>
      <c r="N207" s="29">
        <v>3.44</v>
      </c>
      <c r="O207" s="30">
        <v>0.437</v>
      </c>
      <c r="P207" s="30">
        <v>5</v>
      </c>
      <c r="Q207" s="30">
        <v>398</v>
      </c>
      <c r="R207" s="30">
        <v>15.2</v>
      </c>
      <c r="S207" s="30">
        <v>6.9509999999999996</v>
      </c>
      <c r="T207" s="30">
        <v>5.0999999999999996</v>
      </c>
      <c r="U207" s="30">
        <v>37</v>
      </c>
      <c r="V207">
        <f t="shared" si="4"/>
        <v>30.952489047278906</v>
      </c>
      <c r="W207">
        <f t="shared" si="5"/>
        <v>0.16344624196543497</v>
      </c>
    </row>
    <row r="208" spans="1:23" x14ac:dyDescent="0.25">
      <c r="A208" s="31">
        <v>176</v>
      </c>
      <c r="B208" s="31">
        <v>28.828114390028368</v>
      </c>
      <c r="C208" s="31">
        <v>0.57188560997163052</v>
      </c>
      <c r="E208" s="31">
        <v>34.683794466403164</v>
      </c>
      <c r="F208" s="31">
        <v>19.100000000000001</v>
      </c>
      <c r="L208" s="31">
        <v>1</v>
      </c>
      <c r="M208" s="29">
        <v>30.8</v>
      </c>
      <c r="N208" s="29">
        <v>3.44</v>
      </c>
      <c r="O208" s="30">
        <v>0.437</v>
      </c>
      <c r="P208" s="30">
        <v>5</v>
      </c>
      <c r="Q208" s="30">
        <v>398</v>
      </c>
      <c r="R208" s="30">
        <v>15.2</v>
      </c>
      <c r="S208" s="30">
        <v>6.7389999999999999</v>
      </c>
      <c r="T208" s="30">
        <v>4.6900000000000004</v>
      </c>
      <c r="U208" s="30">
        <v>30.5</v>
      </c>
      <c r="V208">
        <f t="shared" si="4"/>
        <v>30.63230006557373</v>
      </c>
      <c r="W208">
        <f t="shared" si="5"/>
        <v>4.3377070679911575E-3</v>
      </c>
    </row>
    <row r="209" spans="1:23" x14ac:dyDescent="0.25">
      <c r="A209" s="31">
        <v>177</v>
      </c>
      <c r="B209" s="31">
        <v>24.229839291464238</v>
      </c>
      <c r="C209" s="31">
        <v>-1.0298392914642385</v>
      </c>
      <c r="E209" s="31">
        <v>34.881422924901187</v>
      </c>
      <c r="F209" s="31">
        <v>19.100000000000001</v>
      </c>
      <c r="L209" s="31">
        <v>1</v>
      </c>
      <c r="M209" s="29">
        <v>26.3</v>
      </c>
      <c r="N209" s="29">
        <v>3.44</v>
      </c>
      <c r="O209" s="30">
        <v>0.437</v>
      </c>
      <c r="P209" s="30">
        <v>5</v>
      </c>
      <c r="Q209" s="30">
        <v>398</v>
      </c>
      <c r="R209" s="30">
        <v>15.2</v>
      </c>
      <c r="S209" s="30">
        <v>7.1779999999999999</v>
      </c>
      <c r="T209" s="30">
        <v>2.87</v>
      </c>
      <c r="U209" s="30">
        <v>36.4</v>
      </c>
      <c r="V209">
        <f t="shared" si="4"/>
        <v>33.396563509987523</v>
      </c>
      <c r="W209">
        <f t="shared" si="5"/>
        <v>8.2511991483859223E-2</v>
      </c>
    </row>
    <row r="210" spans="1:23" x14ac:dyDescent="0.25">
      <c r="A210" s="31">
        <v>178</v>
      </c>
      <c r="B210" s="31">
        <v>28.621457054999606</v>
      </c>
      <c r="C210" s="31">
        <v>-4.0214570549996047</v>
      </c>
      <c r="E210" s="31">
        <v>35.079051383399211</v>
      </c>
      <c r="F210" s="31">
        <v>19.100000000000001</v>
      </c>
      <c r="L210" s="31">
        <v>1</v>
      </c>
      <c r="M210" s="29">
        <v>9.9</v>
      </c>
      <c r="N210" s="29">
        <v>2.93</v>
      </c>
      <c r="O210" s="30">
        <v>0.40100000000000002</v>
      </c>
      <c r="P210" s="30">
        <v>1</v>
      </c>
      <c r="Q210" s="30">
        <v>265</v>
      </c>
      <c r="R210" s="30">
        <v>15.6</v>
      </c>
      <c r="S210" s="30">
        <v>6.8</v>
      </c>
      <c r="T210" s="30">
        <v>5.03</v>
      </c>
      <c r="U210" s="30">
        <v>31.1</v>
      </c>
      <c r="V210">
        <f t="shared" ref="V210:V273" si="6">SUMPRODUCT($L$15:$T$15,L210:T210)</f>
        <v>30.74046933152092</v>
      </c>
      <c r="W210">
        <f t="shared" ref="W210:W273" si="7">ABS(U210-V210)/U210</f>
        <v>1.1560471655275927E-2</v>
      </c>
    </row>
    <row r="211" spans="1:23" x14ac:dyDescent="0.25">
      <c r="A211" s="31">
        <v>179</v>
      </c>
      <c r="B211" s="31">
        <v>30.521522250447106</v>
      </c>
      <c r="C211" s="31">
        <v>-0.62152225044710718</v>
      </c>
      <c r="E211" s="31">
        <v>35.276679841897234</v>
      </c>
      <c r="F211" s="31">
        <v>19.100000000000001</v>
      </c>
      <c r="L211" s="31">
        <v>1</v>
      </c>
      <c r="M211" s="29">
        <v>18.8</v>
      </c>
      <c r="N211" s="29">
        <v>2.93</v>
      </c>
      <c r="O211" s="30">
        <v>0.40100000000000002</v>
      </c>
      <c r="P211" s="30">
        <v>1</v>
      </c>
      <c r="Q211" s="30">
        <v>265</v>
      </c>
      <c r="R211" s="30">
        <v>15.6</v>
      </c>
      <c r="S211" s="30">
        <v>6.6040000000000001</v>
      </c>
      <c r="T211" s="30">
        <v>4.38</v>
      </c>
      <c r="U211" s="30">
        <v>29.1</v>
      </c>
      <c r="V211">
        <f t="shared" si="6"/>
        <v>30.618352096678144</v>
      </c>
      <c r="W211">
        <f t="shared" si="7"/>
        <v>5.2177047995812471E-2</v>
      </c>
    </row>
    <row r="212" spans="1:23" x14ac:dyDescent="0.25">
      <c r="A212" s="31">
        <v>180</v>
      </c>
      <c r="B212" s="31">
        <v>31.325024935594897</v>
      </c>
      <c r="C212" s="31">
        <v>5.8749750644051062</v>
      </c>
      <c r="E212" s="31">
        <v>35.474308300395258</v>
      </c>
      <c r="F212" s="31">
        <v>19.2</v>
      </c>
      <c r="L212" s="31">
        <v>1</v>
      </c>
      <c r="M212" s="29">
        <v>32</v>
      </c>
      <c r="N212" s="29">
        <v>0.46</v>
      </c>
      <c r="O212" s="30">
        <v>0.42199999999999999</v>
      </c>
      <c r="P212" s="30">
        <v>4</v>
      </c>
      <c r="Q212" s="30">
        <v>255</v>
      </c>
      <c r="R212" s="30">
        <v>14.4</v>
      </c>
      <c r="S212" s="30">
        <v>7.875</v>
      </c>
      <c r="T212" s="30">
        <v>2.97</v>
      </c>
      <c r="U212" s="30">
        <v>50</v>
      </c>
      <c r="V212">
        <f t="shared" si="6"/>
        <v>38.82634437238967</v>
      </c>
      <c r="W212">
        <f t="shared" si="7"/>
        <v>0.22347311255220659</v>
      </c>
    </row>
    <row r="213" spans="1:23" x14ac:dyDescent="0.25">
      <c r="A213" s="31">
        <v>181</v>
      </c>
      <c r="B213" s="31">
        <v>33.858597192420085</v>
      </c>
      <c r="C213" s="31">
        <v>5.9414028075799123</v>
      </c>
      <c r="E213" s="31">
        <v>35.671936758893281</v>
      </c>
      <c r="F213" s="31">
        <v>19.2</v>
      </c>
      <c r="L213" s="31">
        <v>1</v>
      </c>
      <c r="M213" s="29">
        <v>34.1</v>
      </c>
      <c r="N213" s="29">
        <v>1.52</v>
      </c>
      <c r="O213" s="30">
        <v>0.40400000000000003</v>
      </c>
      <c r="P213" s="30">
        <v>2</v>
      </c>
      <c r="Q213" s="30">
        <v>329</v>
      </c>
      <c r="R213" s="30">
        <v>12.6</v>
      </c>
      <c r="S213" s="30">
        <v>7.2869999999999999</v>
      </c>
      <c r="T213" s="30">
        <v>4.08</v>
      </c>
      <c r="U213" s="30">
        <v>33.299999999999997</v>
      </c>
      <c r="V213">
        <f t="shared" si="6"/>
        <v>36.458044608985738</v>
      </c>
      <c r="W213">
        <f t="shared" si="7"/>
        <v>9.4836174444016236E-2</v>
      </c>
    </row>
    <row r="214" spans="1:23" x14ac:dyDescent="0.25">
      <c r="A214" s="31">
        <v>182</v>
      </c>
      <c r="B214" s="31">
        <v>25.33253330165271</v>
      </c>
      <c r="C214" s="31">
        <v>10.867466698347293</v>
      </c>
      <c r="E214" s="31">
        <v>35.869565217391305</v>
      </c>
      <c r="F214" s="31">
        <v>19.3</v>
      </c>
      <c r="L214" s="31">
        <v>1</v>
      </c>
      <c r="M214" s="29">
        <v>36.6</v>
      </c>
      <c r="N214" s="29">
        <v>1.52</v>
      </c>
      <c r="O214" s="30">
        <v>0.40400000000000003</v>
      </c>
      <c r="P214" s="30">
        <v>2</v>
      </c>
      <c r="Q214" s="30">
        <v>329</v>
      </c>
      <c r="R214" s="30">
        <v>12.6</v>
      </c>
      <c r="S214" s="30">
        <v>7.1070000000000002</v>
      </c>
      <c r="T214" s="30">
        <v>8.61</v>
      </c>
      <c r="U214" s="30">
        <v>30.3</v>
      </c>
      <c r="V214">
        <f t="shared" si="6"/>
        <v>33.056426049801665</v>
      </c>
      <c r="W214">
        <f t="shared" si="7"/>
        <v>9.0971156759130839E-2</v>
      </c>
    </row>
    <row r="215" spans="1:23" x14ac:dyDescent="0.25">
      <c r="A215" s="31">
        <v>183</v>
      </c>
      <c r="B215" s="31">
        <v>33.293318707970222</v>
      </c>
      <c r="C215" s="31">
        <v>4.6066812920297764</v>
      </c>
      <c r="E215" s="31">
        <v>36.067193675889328</v>
      </c>
      <c r="F215" s="31">
        <v>19.3</v>
      </c>
      <c r="L215" s="31">
        <v>1</v>
      </c>
      <c r="M215" s="29">
        <v>38.299999999999997</v>
      </c>
      <c r="N215" s="29">
        <v>1.52</v>
      </c>
      <c r="O215" s="30">
        <v>0.40400000000000003</v>
      </c>
      <c r="P215" s="30">
        <v>2</v>
      </c>
      <c r="Q215" s="30">
        <v>329</v>
      </c>
      <c r="R215" s="30">
        <v>12.6</v>
      </c>
      <c r="S215" s="30">
        <v>7.274</v>
      </c>
      <c r="T215" s="30">
        <v>6.62</v>
      </c>
      <c r="U215" s="30">
        <v>34.6</v>
      </c>
      <c r="V215">
        <f t="shared" si="6"/>
        <v>35.005635769947943</v>
      </c>
      <c r="W215">
        <f t="shared" si="7"/>
        <v>1.1723577166125492E-2</v>
      </c>
    </row>
    <row r="216" spans="1:23" x14ac:dyDescent="0.25">
      <c r="A216" s="31">
        <v>184</v>
      </c>
      <c r="B216" s="31">
        <v>30.442582967098943</v>
      </c>
      <c r="C216" s="31">
        <v>2.057417032901057</v>
      </c>
      <c r="E216" s="31">
        <v>36.264822134387352</v>
      </c>
      <c r="F216" s="31">
        <v>19.3</v>
      </c>
      <c r="L216" s="31">
        <v>1</v>
      </c>
      <c r="M216" s="29">
        <v>15.3</v>
      </c>
      <c r="N216" s="29">
        <v>1.47</v>
      </c>
      <c r="O216" s="30">
        <v>0.40300000000000002</v>
      </c>
      <c r="P216" s="30">
        <v>3</v>
      </c>
      <c r="Q216" s="30">
        <v>402</v>
      </c>
      <c r="R216" s="30">
        <v>17</v>
      </c>
      <c r="S216" s="30">
        <v>6.9749999999999996</v>
      </c>
      <c r="T216" s="30">
        <v>4.5599999999999996</v>
      </c>
      <c r="U216" s="30">
        <v>34.9</v>
      </c>
      <c r="V216">
        <f t="shared" si="6"/>
        <v>28.75597614254632</v>
      </c>
      <c r="W216">
        <f t="shared" si="7"/>
        <v>0.17604652886686759</v>
      </c>
    </row>
    <row r="217" spans="1:23" x14ac:dyDescent="0.25">
      <c r="A217" s="31">
        <v>185</v>
      </c>
      <c r="B217" s="31">
        <v>21.272413423956763</v>
      </c>
      <c r="C217" s="31">
        <v>5.1275865760432353</v>
      </c>
      <c r="E217" s="31">
        <v>36.462450592885375</v>
      </c>
      <c r="F217" s="31">
        <v>19.3</v>
      </c>
      <c r="L217" s="31">
        <v>1</v>
      </c>
      <c r="M217" s="29">
        <v>13.9</v>
      </c>
      <c r="N217" s="29">
        <v>1.47</v>
      </c>
      <c r="O217" s="30">
        <v>0.40300000000000002</v>
      </c>
      <c r="P217" s="30">
        <v>3</v>
      </c>
      <c r="Q217" s="30">
        <v>402</v>
      </c>
      <c r="R217" s="30">
        <v>17</v>
      </c>
      <c r="S217" s="30">
        <v>7.1349999999999998</v>
      </c>
      <c r="T217" s="30">
        <v>4.45</v>
      </c>
      <c r="U217" s="30">
        <v>32.9</v>
      </c>
      <c r="V217">
        <f t="shared" si="6"/>
        <v>29.436509752423692</v>
      </c>
      <c r="W217">
        <f t="shared" si="7"/>
        <v>0.10527325980475095</v>
      </c>
    </row>
    <row r="218" spans="1:23" x14ac:dyDescent="0.25">
      <c r="A218" s="31">
        <v>186</v>
      </c>
      <c r="B218" s="31">
        <v>23.34794391758243</v>
      </c>
      <c r="C218" s="31">
        <v>6.252056082417571</v>
      </c>
      <c r="E218" s="31">
        <v>36.660079051383406</v>
      </c>
      <c r="F218" s="31">
        <v>19.3</v>
      </c>
      <c r="L218" s="31">
        <v>1</v>
      </c>
      <c r="M218" s="29">
        <v>38.4</v>
      </c>
      <c r="N218" s="29">
        <v>2.0299999999999998</v>
      </c>
      <c r="O218" s="30">
        <v>0.41499999999999998</v>
      </c>
      <c r="P218" s="30">
        <v>2</v>
      </c>
      <c r="Q218" s="30">
        <v>348</v>
      </c>
      <c r="R218" s="30">
        <v>14.7</v>
      </c>
      <c r="S218" s="30">
        <v>6.1619999999999999</v>
      </c>
      <c r="T218" s="30">
        <v>7.43</v>
      </c>
      <c r="U218" s="30">
        <v>24.1</v>
      </c>
      <c r="V218">
        <f t="shared" si="6"/>
        <v>27.359721364199615</v>
      </c>
      <c r="W218">
        <f t="shared" si="7"/>
        <v>0.13525814789210014</v>
      </c>
    </row>
    <row r="219" spans="1:23" x14ac:dyDescent="0.25">
      <c r="A219" s="31">
        <v>187</v>
      </c>
      <c r="B219" s="31">
        <v>35.034755186119469</v>
      </c>
      <c r="C219" s="31">
        <v>14.965244813880531</v>
      </c>
      <c r="E219" s="31">
        <v>36.857707509881429</v>
      </c>
      <c r="F219" s="31">
        <v>19.399999999999999</v>
      </c>
      <c r="L219" s="31">
        <v>1</v>
      </c>
      <c r="M219" s="29">
        <v>15.7</v>
      </c>
      <c r="N219" s="29">
        <v>2.0299999999999998</v>
      </c>
      <c r="O219" s="30">
        <v>0.41499999999999998</v>
      </c>
      <c r="P219" s="30">
        <v>2</v>
      </c>
      <c r="Q219" s="30">
        <v>348</v>
      </c>
      <c r="R219" s="30">
        <v>14.7</v>
      </c>
      <c r="S219" s="30">
        <v>7.61</v>
      </c>
      <c r="T219" s="30">
        <v>3.11</v>
      </c>
      <c r="U219" s="30">
        <v>42.3</v>
      </c>
      <c r="V219">
        <f t="shared" si="6"/>
        <v>35.200064913617368</v>
      </c>
      <c r="W219">
        <f t="shared" si="7"/>
        <v>0.16784716516270992</v>
      </c>
    </row>
    <row r="220" spans="1:23" x14ac:dyDescent="0.25">
      <c r="A220" s="31">
        <v>188</v>
      </c>
      <c r="B220" s="31">
        <v>29.944658351978802</v>
      </c>
      <c r="C220" s="31">
        <v>2.0553416480211979</v>
      </c>
      <c r="E220" s="31">
        <v>37.055335968379453</v>
      </c>
      <c r="F220" s="31">
        <v>19.399999999999999</v>
      </c>
      <c r="L220" s="31">
        <v>1</v>
      </c>
      <c r="M220" s="29">
        <v>33.200000000000003</v>
      </c>
      <c r="N220" s="29">
        <v>2.68</v>
      </c>
      <c r="O220" s="30">
        <v>0.41610000000000003</v>
      </c>
      <c r="P220" s="30">
        <v>4</v>
      </c>
      <c r="Q220" s="30">
        <v>224</v>
      </c>
      <c r="R220" s="30">
        <v>14.7</v>
      </c>
      <c r="S220" s="30">
        <v>7.8529999999999998</v>
      </c>
      <c r="T220" s="30">
        <v>3.81</v>
      </c>
      <c r="U220" s="30">
        <v>48.5</v>
      </c>
      <c r="V220">
        <f t="shared" si="6"/>
        <v>38.744069340032354</v>
      </c>
      <c r="W220">
        <f t="shared" si="7"/>
        <v>0.201153209483869</v>
      </c>
    </row>
    <row r="221" spans="1:23" x14ac:dyDescent="0.25">
      <c r="A221" s="31">
        <v>189</v>
      </c>
      <c r="B221" s="31">
        <v>29.900020519997149</v>
      </c>
      <c r="C221" s="31">
        <v>-0.10002051999714823</v>
      </c>
      <c r="E221" s="31">
        <v>37.252964426877476</v>
      </c>
      <c r="F221" s="31">
        <v>19.399999999999999</v>
      </c>
      <c r="L221" s="31">
        <v>1</v>
      </c>
      <c r="M221" s="29">
        <v>31.9</v>
      </c>
      <c r="N221" s="29">
        <v>2.68</v>
      </c>
      <c r="O221" s="30">
        <v>0.41610000000000003</v>
      </c>
      <c r="P221" s="30">
        <v>4</v>
      </c>
      <c r="Q221" s="30">
        <v>224</v>
      </c>
      <c r="R221" s="30">
        <v>14.7</v>
      </c>
      <c r="S221" s="30">
        <v>8.0340000000000007</v>
      </c>
      <c r="T221" s="30">
        <v>2.88</v>
      </c>
      <c r="U221" s="30">
        <v>50</v>
      </c>
      <c r="V221">
        <f t="shared" si="6"/>
        <v>40.010761905362408</v>
      </c>
      <c r="W221">
        <f t="shared" si="7"/>
        <v>0.19978476189275185</v>
      </c>
    </row>
    <row r="222" spans="1:23" x14ac:dyDescent="0.25">
      <c r="A222" s="31">
        <v>190</v>
      </c>
      <c r="B222" s="31">
        <v>32.31542090337264</v>
      </c>
      <c r="C222" s="31">
        <v>2.5845790966273583</v>
      </c>
      <c r="E222" s="31">
        <v>37.450592885375499</v>
      </c>
      <c r="F222" s="31">
        <v>19.399999999999999</v>
      </c>
      <c r="L222" s="31">
        <v>1</v>
      </c>
      <c r="M222" s="29">
        <v>22.3</v>
      </c>
      <c r="N222" s="29">
        <v>10.59</v>
      </c>
      <c r="O222" s="30">
        <v>0.48899999999999999</v>
      </c>
      <c r="P222" s="30">
        <v>4</v>
      </c>
      <c r="Q222" s="30">
        <v>277</v>
      </c>
      <c r="R222" s="30">
        <v>18.600000000000001</v>
      </c>
      <c r="S222" s="30">
        <v>5.891</v>
      </c>
      <c r="T222" s="30">
        <v>10.87</v>
      </c>
      <c r="U222" s="30">
        <v>22.6</v>
      </c>
      <c r="V222">
        <f t="shared" si="6"/>
        <v>21.357905664438018</v>
      </c>
      <c r="W222">
        <f t="shared" si="7"/>
        <v>5.4959926352300147E-2</v>
      </c>
    </row>
    <row r="223" spans="1:23" x14ac:dyDescent="0.25">
      <c r="A223" s="31">
        <v>191</v>
      </c>
      <c r="B223" s="31">
        <v>30.952489047278906</v>
      </c>
      <c r="C223" s="31">
        <v>6.047510952721094</v>
      </c>
      <c r="E223" s="31">
        <v>37.648221343873523</v>
      </c>
      <c r="F223" s="31">
        <v>19.399999999999999</v>
      </c>
      <c r="L223" s="31">
        <v>1</v>
      </c>
      <c r="M223" s="29">
        <v>52.5</v>
      </c>
      <c r="N223" s="29">
        <v>10.59</v>
      </c>
      <c r="O223" s="30">
        <v>0.48899999999999999</v>
      </c>
      <c r="P223" s="30">
        <v>4</v>
      </c>
      <c r="Q223" s="30">
        <v>277</v>
      </c>
      <c r="R223" s="30">
        <v>18.600000000000001</v>
      </c>
      <c r="S223" s="30">
        <v>6.3259999999999996</v>
      </c>
      <c r="T223" s="30">
        <v>10.97</v>
      </c>
      <c r="U223" s="30">
        <v>24.4</v>
      </c>
      <c r="V223">
        <f t="shared" si="6"/>
        <v>24.086604538380975</v>
      </c>
      <c r="W223">
        <f t="shared" si="7"/>
        <v>1.284407629586163E-2</v>
      </c>
    </row>
    <row r="224" spans="1:23" x14ac:dyDescent="0.25">
      <c r="A224" s="31">
        <v>192</v>
      </c>
      <c r="B224" s="31">
        <v>30.63230006557373</v>
      </c>
      <c r="C224" s="31">
        <v>-0.13230006557373031</v>
      </c>
      <c r="E224" s="31">
        <v>37.845849802371546</v>
      </c>
      <c r="F224" s="31">
        <v>19.399999999999999</v>
      </c>
      <c r="L224" s="31">
        <v>1</v>
      </c>
      <c r="M224" s="29">
        <v>72.7</v>
      </c>
      <c r="N224" s="29">
        <v>10.59</v>
      </c>
      <c r="O224" s="30">
        <v>0.48899999999999999</v>
      </c>
      <c r="P224" s="30">
        <v>4</v>
      </c>
      <c r="Q224" s="30">
        <v>277</v>
      </c>
      <c r="R224" s="30">
        <v>18.600000000000001</v>
      </c>
      <c r="S224" s="30">
        <v>5.7830000000000004</v>
      </c>
      <c r="T224" s="30">
        <v>18.059999999999999</v>
      </c>
      <c r="U224" s="30">
        <v>22.5</v>
      </c>
      <c r="V224">
        <f t="shared" si="6"/>
        <v>18.221181784625273</v>
      </c>
      <c r="W224">
        <f t="shared" si="7"/>
        <v>0.19016969846109899</v>
      </c>
    </row>
    <row r="225" spans="1:23" x14ac:dyDescent="0.25">
      <c r="A225" s="31">
        <v>193</v>
      </c>
      <c r="B225" s="31">
        <v>33.396563509987523</v>
      </c>
      <c r="C225" s="31">
        <v>3.0034364900124757</v>
      </c>
      <c r="E225" s="31">
        <v>38.04347826086957</v>
      </c>
      <c r="F225" s="31">
        <v>19.5</v>
      </c>
      <c r="L225" s="31">
        <v>1</v>
      </c>
      <c r="M225" s="29">
        <v>59.1</v>
      </c>
      <c r="N225" s="29">
        <v>10.59</v>
      </c>
      <c r="O225" s="30">
        <v>0.48899999999999999</v>
      </c>
      <c r="P225" s="30">
        <v>4</v>
      </c>
      <c r="Q225" s="30">
        <v>277</v>
      </c>
      <c r="R225" s="30">
        <v>18.600000000000001</v>
      </c>
      <c r="S225" s="30">
        <v>6.0640000000000001</v>
      </c>
      <c r="T225" s="30">
        <v>14.66</v>
      </c>
      <c r="U225" s="30">
        <v>24.4</v>
      </c>
      <c r="V225">
        <f t="shared" si="6"/>
        <v>20.990064659219087</v>
      </c>
      <c r="W225">
        <f t="shared" si="7"/>
        <v>0.13975144839266032</v>
      </c>
    </row>
    <row r="226" spans="1:23" x14ac:dyDescent="0.25">
      <c r="A226" s="31">
        <v>194</v>
      </c>
      <c r="B226" s="31">
        <v>30.74046933152092</v>
      </c>
      <c r="C226" s="31">
        <v>0.35953066847908133</v>
      </c>
      <c r="E226" s="31">
        <v>38.241106719367593</v>
      </c>
      <c r="F226" s="31">
        <v>19.5</v>
      </c>
      <c r="L226" s="31">
        <v>1</v>
      </c>
      <c r="M226" s="29">
        <v>100</v>
      </c>
      <c r="N226" s="29">
        <v>10.59</v>
      </c>
      <c r="O226" s="30">
        <v>0.48899999999999999</v>
      </c>
      <c r="P226" s="30">
        <v>4</v>
      </c>
      <c r="Q226" s="30">
        <v>277</v>
      </c>
      <c r="R226" s="30">
        <v>18.600000000000001</v>
      </c>
      <c r="S226" s="30">
        <v>5.3440000000000003</v>
      </c>
      <c r="T226" s="30">
        <v>23.09</v>
      </c>
      <c r="U226" s="30">
        <v>20</v>
      </c>
      <c r="V226">
        <f t="shared" si="6"/>
        <v>14.265274142650583</v>
      </c>
      <c r="W226">
        <f t="shared" si="7"/>
        <v>0.28673629286747088</v>
      </c>
    </row>
    <row r="227" spans="1:23" x14ac:dyDescent="0.25">
      <c r="A227" s="31">
        <v>195</v>
      </c>
      <c r="B227" s="31">
        <v>30.618352096678144</v>
      </c>
      <c r="C227" s="31">
        <v>-1.518352096678143</v>
      </c>
      <c r="E227" s="31">
        <v>38.438735177865617</v>
      </c>
      <c r="F227" s="31">
        <v>19.5</v>
      </c>
      <c r="L227" s="31">
        <v>1</v>
      </c>
      <c r="M227" s="29">
        <v>92.1</v>
      </c>
      <c r="N227" s="29">
        <v>10.59</v>
      </c>
      <c r="O227" s="30">
        <v>0.48899999999999999</v>
      </c>
      <c r="P227" s="30">
        <v>4</v>
      </c>
      <c r="Q227" s="30">
        <v>277</v>
      </c>
      <c r="R227" s="30">
        <v>18.600000000000001</v>
      </c>
      <c r="S227" s="30">
        <v>5.96</v>
      </c>
      <c r="T227" s="30">
        <v>17.27</v>
      </c>
      <c r="U227" s="30">
        <v>21.7</v>
      </c>
      <c r="V227">
        <f t="shared" si="6"/>
        <v>20.068403855506666</v>
      </c>
      <c r="W227">
        <f t="shared" si="7"/>
        <v>7.5188762419047608E-2</v>
      </c>
    </row>
    <row r="228" spans="1:23" x14ac:dyDescent="0.25">
      <c r="A228" s="31">
        <v>196</v>
      </c>
      <c r="B228" s="31">
        <v>38.82634437238967</v>
      </c>
      <c r="C228" s="31">
        <v>11.17365562761033</v>
      </c>
      <c r="E228" s="31">
        <v>38.63636363636364</v>
      </c>
      <c r="F228" s="31">
        <v>19.5</v>
      </c>
      <c r="L228" s="31">
        <v>1</v>
      </c>
      <c r="M228" s="29">
        <v>88.6</v>
      </c>
      <c r="N228" s="29">
        <v>10.59</v>
      </c>
      <c r="O228" s="30">
        <v>0.48899999999999999</v>
      </c>
      <c r="P228" s="30">
        <v>4</v>
      </c>
      <c r="Q228" s="30">
        <v>277</v>
      </c>
      <c r="R228" s="30">
        <v>18.600000000000001</v>
      </c>
      <c r="S228" s="30">
        <v>5.4039999999999999</v>
      </c>
      <c r="T228" s="30">
        <v>23.98</v>
      </c>
      <c r="U228" s="30">
        <v>19.3</v>
      </c>
      <c r="V228">
        <f t="shared" si="6"/>
        <v>13.598751970297767</v>
      </c>
      <c r="W228">
        <f t="shared" si="7"/>
        <v>0.29540145231617787</v>
      </c>
    </row>
    <row r="229" spans="1:23" x14ac:dyDescent="0.25">
      <c r="A229" s="31">
        <v>197</v>
      </c>
      <c r="B229" s="31">
        <v>36.458044608985738</v>
      </c>
      <c r="C229" s="31">
        <v>-3.1580446089857404</v>
      </c>
      <c r="E229" s="31">
        <v>38.833992094861664</v>
      </c>
      <c r="F229" s="31">
        <v>19.600000000000001</v>
      </c>
      <c r="L229" s="31">
        <v>1</v>
      </c>
      <c r="M229" s="29">
        <v>53.8</v>
      </c>
      <c r="N229" s="29">
        <v>10.59</v>
      </c>
      <c r="O229" s="30">
        <v>0.48899999999999999</v>
      </c>
      <c r="P229" s="30">
        <v>4</v>
      </c>
      <c r="Q229" s="30">
        <v>277</v>
      </c>
      <c r="R229" s="30">
        <v>18.600000000000001</v>
      </c>
      <c r="S229" s="30">
        <v>5.8070000000000004</v>
      </c>
      <c r="T229" s="30">
        <v>16.03</v>
      </c>
      <c r="U229" s="30">
        <v>22.4</v>
      </c>
      <c r="V229">
        <f t="shared" si="6"/>
        <v>18.926195630074062</v>
      </c>
      <c r="W229">
        <f t="shared" si="7"/>
        <v>0.15508055222883646</v>
      </c>
    </row>
    <row r="230" spans="1:23" x14ac:dyDescent="0.25">
      <c r="A230" s="31">
        <v>198</v>
      </c>
      <c r="B230" s="31">
        <v>33.056426049801665</v>
      </c>
      <c r="C230" s="31">
        <v>-2.7564260498016644</v>
      </c>
      <c r="E230" s="31">
        <v>39.031620553359687</v>
      </c>
      <c r="F230" s="31">
        <v>19.600000000000001</v>
      </c>
      <c r="L230" s="31">
        <v>1</v>
      </c>
      <c r="M230" s="29">
        <v>32.299999999999997</v>
      </c>
      <c r="N230" s="29">
        <v>10.59</v>
      </c>
      <c r="O230" s="30">
        <v>0.48899999999999999</v>
      </c>
      <c r="P230" s="30">
        <v>4</v>
      </c>
      <c r="Q230" s="30">
        <v>277</v>
      </c>
      <c r="R230" s="30">
        <v>18.600000000000001</v>
      </c>
      <c r="S230" s="30">
        <v>6.375</v>
      </c>
      <c r="T230" s="30">
        <v>9.3800000000000008</v>
      </c>
      <c r="U230" s="30">
        <v>28.1</v>
      </c>
      <c r="V230">
        <f t="shared" si="6"/>
        <v>24.585669575154093</v>
      </c>
      <c r="W230">
        <f t="shared" si="7"/>
        <v>0.12506513967423163</v>
      </c>
    </row>
    <row r="231" spans="1:23" x14ac:dyDescent="0.25">
      <c r="A231" s="31">
        <v>199</v>
      </c>
      <c r="B231" s="31">
        <v>35.005635769947943</v>
      </c>
      <c r="C231" s="31">
        <v>-0.40563576994794204</v>
      </c>
      <c r="E231" s="31">
        <v>39.229249011857711</v>
      </c>
      <c r="F231" s="31">
        <v>19.600000000000001</v>
      </c>
      <c r="L231" s="31">
        <v>1</v>
      </c>
      <c r="M231" s="29">
        <v>9.8000000000000007</v>
      </c>
      <c r="N231" s="29">
        <v>10.59</v>
      </c>
      <c r="O231" s="30">
        <v>0.48899999999999999</v>
      </c>
      <c r="P231" s="30">
        <v>4</v>
      </c>
      <c r="Q231" s="30">
        <v>277</v>
      </c>
      <c r="R231" s="30">
        <v>18.600000000000001</v>
      </c>
      <c r="S231" s="30">
        <v>5.4119999999999999</v>
      </c>
      <c r="T231" s="30">
        <v>29.55</v>
      </c>
      <c r="U231" s="30">
        <v>23.7</v>
      </c>
      <c r="V231">
        <f t="shared" si="6"/>
        <v>7.6657436392571761</v>
      </c>
      <c r="W231">
        <f t="shared" si="7"/>
        <v>0.67655090129716555</v>
      </c>
    </row>
    <row r="232" spans="1:23" x14ac:dyDescent="0.25">
      <c r="A232" s="31">
        <v>200</v>
      </c>
      <c r="B232" s="31">
        <v>28.75597614254632</v>
      </c>
      <c r="C232" s="31">
        <v>6.1440238574536785</v>
      </c>
      <c r="E232" s="31">
        <v>39.426877470355734</v>
      </c>
      <c r="F232" s="31">
        <v>19.600000000000001</v>
      </c>
      <c r="L232" s="31">
        <v>1</v>
      </c>
      <c r="M232" s="29">
        <v>42.4</v>
      </c>
      <c r="N232" s="29">
        <v>10.59</v>
      </c>
      <c r="O232" s="30">
        <v>0.48899999999999999</v>
      </c>
      <c r="P232" s="30">
        <v>4</v>
      </c>
      <c r="Q232" s="30">
        <v>277</v>
      </c>
      <c r="R232" s="30">
        <v>18.600000000000001</v>
      </c>
      <c r="S232" s="30">
        <v>6.1820000000000004</v>
      </c>
      <c r="T232" s="30">
        <v>9.4700000000000006</v>
      </c>
      <c r="U232" s="30">
        <v>25</v>
      </c>
      <c r="V232">
        <f t="shared" si="6"/>
        <v>24.067632830996718</v>
      </c>
      <c r="W232">
        <f t="shared" si="7"/>
        <v>3.7294686760131271E-2</v>
      </c>
    </row>
    <row r="233" spans="1:23" x14ac:dyDescent="0.25">
      <c r="A233" s="31">
        <v>201</v>
      </c>
      <c r="B233" s="31">
        <v>29.436509752423692</v>
      </c>
      <c r="C233" s="31">
        <v>3.4634902475763063</v>
      </c>
      <c r="E233" s="31">
        <v>39.624505928853758</v>
      </c>
      <c r="F233" s="31">
        <v>19.600000000000001</v>
      </c>
      <c r="L233" s="31">
        <v>1</v>
      </c>
      <c r="M233" s="29">
        <v>56</v>
      </c>
      <c r="N233" s="29">
        <v>13.89</v>
      </c>
      <c r="O233" s="30">
        <v>0.55000000000000004</v>
      </c>
      <c r="P233" s="30">
        <v>5</v>
      </c>
      <c r="Q233" s="30">
        <v>276</v>
      </c>
      <c r="R233" s="30">
        <v>16.399999999999999</v>
      </c>
      <c r="S233" s="30">
        <v>5.8879999999999999</v>
      </c>
      <c r="T233" s="30">
        <v>13.51</v>
      </c>
      <c r="U233" s="30">
        <v>23.3</v>
      </c>
      <c r="V233">
        <f t="shared" si="6"/>
        <v>23.296229139477447</v>
      </c>
      <c r="W233">
        <f t="shared" si="7"/>
        <v>1.6183950740574814E-4</v>
      </c>
    </row>
    <row r="234" spans="1:23" x14ac:dyDescent="0.25">
      <c r="A234" s="31">
        <v>202</v>
      </c>
      <c r="B234" s="31">
        <v>27.359721364199615</v>
      </c>
      <c r="C234" s="31">
        <v>-3.2597213641996134</v>
      </c>
      <c r="E234" s="31">
        <v>39.822134387351781</v>
      </c>
      <c r="F234" s="31">
        <v>19.7</v>
      </c>
      <c r="L234" s="31">
        <v>1</v>
      </c>
      <c r="M234" s="29">
        <v>85.1</v>
      </c>
      <c r="N234" s="29">
        <v>13.89</v>
      </c>
      <c r="O234" s="30">
        <v>0.55000000000000004</v>
      </c>
      <c r="P234" s="30">
        <v>5</v>
      </c>
      <c r="Q234" s="30">
        <v>276</v>
      </c>
      <c r="R234" s="30">
        <v>16.399999999999999</v>
      </c>
      <c r="S234" s="30">
        <v>6.6420000000000003</v>
      </c>
      <c r="T234" s="30">
        <v>9.69</v>
      </c>
      <c r="U234" s="30">
        <v>28.7</v>
      </c>
      <c r="V234">
        <f t="shared" si="6"/>
        <v>29.676948540475728</v>
      </c>
      <c r="W234">
        <f t="shared" si="7"/>
        <v>3.404001883190691E-2</v>
      </c>
    </row>
    <row r="235" spans="1:23" x14ac:dyDescent="0.25">
      <c r="A235" s="31">
        <v>203</v>
      </c>
      <c r="B235" s="31">
        <v>35.200064913617368</v>
      </c>
      <c r="C235" s="31">
        <v>7.0999350863826294</v>
      </c>
      <c r="E235" s="31">
        <v>40.019762845849804</v>
      </c>
      <c r="F235" s="31">
        <v>19.7</v>
      </c>
      <c r="L235" s="31">
        <v>1</v>
      </c>
      <c r="M235" s="29">
        <v>93.8</v>
      </c>
      <c r="N235" s="29">
        <v>13.89</v>
      </c>
      <c r="O235" s="30">
        <v>0.55000000000000004</v>
      </c>
      <c r="P235" s="30">
        <v>5</v>
      </c>
      <c r="Q235" s="30">
        <v>276</v>
      </c>
      <c r="R235" s="30">
        <v>16.399999999999999</v>
      </c>
      <c r="S235" s="30">
        <v>5.9509999999999996</v>
      </c>
      <c r="T235" s="30">
        <v>17.920000000000002</v>
      </c>
      <c r="U235" s="30">
        <v>21.5</v>
      </c>
      <c r="V235">
        <f t="shared" si="6"/>
        <v>22.13232275432587</v>
      </c>
      <c r="W235">
        <f t="shared" si="7"/>
        <v>2.9410360666319517E-2</v>
      </c>
    </row>
    <row r="236" spans="1:23" x14ac:dyDescent="0.25">
      <c r="A236" s="31">
        <v>204</v>
      </c>
      <c r="B236" s="31">
        <v>38.744069340032354</v>
      </c>
      <c r="C236" s="31">
        <v>9.7559306599676461</v>
      </c>
      <c r="E236" s="31">
        <v>40.217391304347828</v>
      </c>
      <c r="F236" s="31">
        <v>19.8</v>
      </c>
      <c r="L236" s="31">
        <v>1</v>
      </c>
      <c r="M236" s="29">
        <v>92.4</v>
      </c>
      <c r="N236" s="29">
        <v>13.89</v>
      </c>
      <c r="O236" s="30">
        <v>0.55000000000000004</v>
      </c>
      <c r="P236" s="30">
        <v>5</v>
      </c>
      <c r="Q236" s="30">
        <v>276</v>
      </c>
      <c r="R236" s="30">
        <v>16.399999999999999</v>
      </c>
      <c r="S236" s="30">
        <v>6.3730000000000002</v>
      </c>
      <c r="T236" s="30">
        <v>10.5</v>
      </c>
      <c r="U236" s="30">
        <v>23</v>
      </c>
      <c r="V236">
        <f t="shared" si="6"/>
        <v>28.317443583162259</v>
      </c>
      <c r="W236">
        <f t="shared" si="7"/>
        <v>0.23119319926792431</v>
      </c>
    </row>
    <row r="237" spans="1:23" x14ac:dyDescent="0.25">
      <c r="A237" s="31">
        <v>205</v>
      </c>
      <c r="B237" s="31">
        <v>40.010761905362408</v>
      </c>
      <c r="C237" s="31">
        <v>9.9892380946375923</v>
      </c>
      <c r="E237" s="31">
        <v>40.415019762845851</v>
      </c>
      <c r="F237" s="31">
        <v>19.8</v>
      </c>
      <c r="L237" s="31">
        <v>1</v>
      </c>
      <c r="M237" s="29">
        <v>88.5</v>
      </c>
      <c r="N237" s="29">
        <v>6.2</v>
      </c>
      <c r="O237" s="30">
        <v>0.50700000000000001</v>
      </c>
      <c r="P237" s="30">
        <v>8</v>
      </c>
      <c r="Q237" s="30">
        <v>307</v>
      </c>
      <c r="R237" s="30">
        <v>17.399999999999999</v>
      </c>
      <c r="S237" s="30">
        <v>6.9509999999999996</v>
      </c>
      <c r="T237" s="30">
        <v>9.7100000000000009</v>
      </c>
      <c r="U237" s="30">
        <v>26.7</v>
      </c>
      <c r="V237">
        <f t="shared" si="6"/>
        <v>29.752954595948513</v>
      </c>
      <c r="W237">
        <f t="shared" si="7"/>
        <v>0.11434286876211661</v>
      </c>
    </row>
    <row r="238" spans="1:23" x14ac:dyDescent="0.25">
      <c r="A238" s="31">
        <v>206</v>
      </c>
      <c r="B238" s="31">
        <v>21.357905664438018</v>
      </c>
      <c r="C238" s="31">
        <v>1.2420943355619833</v>
      </c>
      <c r="E238" s="31">
        <v>40.612648221343875</v>
      </c>
      <c r="F238" s="31">
        <v>19.8</v>
      </c>
      <c r="L238" s="31">
        <v>1</v>
      </c>
      <c r="M238" s="29">
        <v>91.3</v>
      </c>
      <c r="N238" s="29">
        <v>6.2</v>
      </c>
      <c r="O238" s="30">
        <v>0.50700000000000001</v>
      </c>
      <c r="P238" s="30">
        <v>8</v>
      </c>
      <c r="Q238" s="30">
        <v>307</v>
      </c>
      <c r="R238" s="30">
        <v>17.399999999999999</v>
      </c>
      <c r="S238" s="30">
        <v>6.1639999999999997</v>
      </c>
      <c r="T238" s="30">
        <v>21.46</v>
      </c>
      <c r="U238" s="30">
        <v>21.7</v>
      </c>
      <c r="V238">
        <f t="shared" si="6"/>
        <v>19.487806850432968</v>
      </c>
      <c r="W238">
        <f t="shared" si="7"/>
        <v>0.10194438477267427</v>
      </c>
    </row>
    <row r="239" spans="1:23" x14ac:dyDescent="0.25">
      <c r="A239" s="31">
        <v>207</v>
      </c>
      <c r="B239" s="31">
        <v>24.086604538380975</v>
      </c>
      <c r="C239" s="31">
        <v>0.31339546161902376</v>
      </c>
      <c r="E239" s="31">
        <v>40.810276679841898</v>
      </c>
      <c r="F239" s="31">
        <v>19.899999999999999</v>
      </c>
      <c r="L239" s="31">
        <v>1</v>
      </c>
      <c r="M239" s="29">
        <v>77.7</v>
      </c>
      <c r="N239" s="29">
        <v>6.2</v>
      </c>
      <c r="O239" s="30">
        <v>0.50700000000000001</v>
      </c>
      <c r="P239" s="30">
        <v>8</v>
      </c>
      <c r="Q239" s="30">
        <v>307</v>
      </c>
      <c r="R239" s="30">
        <v>17.399999999999999</v>
      </c>
      <c r="S239" s="30">
        <v>6.8789999999999996</v>
      </c>
      <c r="T239" s="30">
        <v>9.93</v>
      </c>
      <c r="U239" s="30">
        <v>27.5</v>
      </c>
      <c r="V239">
        <f t="shared" si="6"/>
        <v>28.967088216217412</v>
      </c>
      <c r="W239">
        <f t="shared" si="7"/>
        <v>5.3348662407905902E-2</v>
      </c>
    </row>
    <row r="240" spans="1:23" x14ac:dyDescent="0.25">
      <c r="A240" s="31">
        <v>208</v>
      </c>
      <c r="B240" s="31">
        <v>18.221181784625273</v>
      </c>
      <c r="C240" s="31">
        <v>4.2788182153747272</v>
      </c>
      <c r="E240" s="31">
        <v>41.007905138339922</v>
      </c>
      <c r="F240" s="31">
        <v>19.899999999999999</v>
      </c>
      <c r="L240" s="31">
        <v>1</v>
      </c>
      <c r="M240" s="29">
        <v>80.8</v>
      </c>
      <c r="N240" s="29">
        <v>6.2</v>
      </c>
      <c r="O240" s="30">
        <v>0.50700000000000001</v>
      </c>
      <c r="P240" s="30">
        <v>8</v>
      </c>
      <c r="Q240" s="30">
        <v>307</v>
      </c>
      <c r="R240" s="30">
        <v>17.399999999999999</v>
      </c>
      <c r="S240" s="30">
        <v>6.6180000000000003</v>
      </c>
      <c r="T240" s="30">
        <v>7.6</v>
      </c>
      <c r="U240" s="30">
        <v>30.1</v>
      </c>
      <c r="V240">
        <f t="shared" si="6"/>
        <v>29.402460322367546</v>
      </c>
      <c r="W240">
        <f t="shared" si="7"/>
        <v>2.3174075668852351E-2</v>
      </c>
    </row>
    <row r="241" spans="1:23" x14ac:dyDescent="0.25">
      <c r="A241" s="31">
        <v>209</v>
      </c>
      <c r="B241" s="31">
        <v>20.990064659219087</v>
      </c>
      <c r="C241" s="31">
        <v>3.4099353407809119</v>
      </c>
      <c r="E241" s="31">
        <v>41.205533596837945</v>
      </c>
      <c r="F241" s="31">
        <v>19.899999999999999</v>
      </c>
      <c r="L241" s="31">
        <v>1</v>
      </c>
      <c r="M241" s="29">
        <v>78.3</v>
      </c>
      <c r="N241" s="29">
        <v>6.2</v>
      </c>
      <c r="O241" s="30">
        <v>0.504</v>
      </c>
      <c r="P241" s="30">
        <v>8</v>
      </c>
      <c r="Q241" s="30">
        <v>307</v>
      </c>
      <c r="R241" s="30">
        <v>17.399999999999999</v>
      </c>
      <c r="S241" s="30">
        <v>8.266</v>
      </c>
      <c r="T241" s="30">
        <v>4.1399999999999997</v>
      </c>
      <c r="U241" s="30">
        <v>44.8</v>
      </c>
      <c r="V241">
        <f t="shared" si="6"/>
        <v>38.243564996954653</v>
      </c>
      <c r="W241">
        <f t="shared" si="7"/>
        <v>0.14634899560369072</v>
      </c>
    </row>
    <row r="242" spans="1:23" x14ac:dyDescent="0.25">
      <c r="A242" s="31">
        <v>210</v>
      </c>
      <c r="B242" s="31">
        <v>14.265274142650583</v>
      </c>
      <c r="C242" s="31">
        <v>5.7347258573494173</v>
      </c>
      <c r="E242" s="31">
        <v>41.403162055335969</v>
      </c>
      <c r="F242" s="31">
        <v>19.899999999999999</v>
      </c>
      <c r="L242" s="31">
        <v>1</v>
      </c>
      <c r="M242" s="29">
        <v>83</v>
      </c>
      <c r="N242" s="29">
        <v>6.2</v>
      </c>
      <c r="O242" s="30">
        <v>0.504</v>
      </c>
      <c r="P242" s="30">
        <v>8</v>
      </c>
      <c r="Q242" s="30">
        <v>307</v>
      </c>
      <c r="R242" s="30">
        <v>17.399999999999999</v>
      </c>
      <c r="S242" s="30">
        <v>8.7249999999999996</v>
      </c>
      <c r="T242" s="30">
        <v>4.63</v>
      </c>
      <c r="U242" s="30">
        <v>50</v>
      </c>
      <c r="V242">
        <f t="shared" si="6"/>
        <v>39.995421514991762</v>
      </c>
      <c r="W242">
        <f t="shared" si="7"/>
        <v>0.20009156970016476</v>
      </c>
    </row>
    <row r="243" spans="1:23" x14ac:dyDescent="0.25">
      <c r="A243" s="31">
        <v>211</v>
      </c>
      <c r="B243" s="31">
        <v>20.068403855506666</v>
      </c>
      <c r="C243" s="31">
        <v>1.6315961444933329</v>
      </c>
      <c r="E243" s="31">
        <v>41.600790513833992</v>
      </c>
      <c r="F243" s="31">
        <v>20</v>
      </c>
      <c r="L243" s="31">
        <v>1</v>
      </c>
      <c r="M243" s="29">
        <v>86.5</v>
      </c>
      <c r="N243" s="29">
        <v>6.2</v>
      </c>
      <c r="O243" s="30">
        <v>0.504</v>
      </c>
      <c r="P243" s="30">
        <v>8</v>
      </c>
      <c r="Q243" s="30">
        <v>307</v>
      </c>
      <c r="R243" s="30">
        <v>17.399999999999999</v>
      </c>
      <c r="S243" s="30">
        <v>8.0399999999999991</v>
      </c>
      <c r="T243" s="30">
        <v>3.13</v>
      </c>
      <c r="U243" s="30">
        <v>37.6</v>
      </c>
      <c r="V243">
        <f t="shared" si="6"/>
        <v>38.192486562572029</v>
      </c>
      <c r="W243">
        <f t="shared" si="7"/>
        <v>1.5757621345000725E-2</v>
      </c>
    </row>
    <row r="244" spans="1:23" x14ac:dyDescent="0.25">
      <c r="A244" s="31">
        <v>212</v>
      </c>
      <c r="B244" s="31">
        <v>13.598751970297767</v>
      </c>
      <c r="C244" s="31">
        <v>5.7012480297022332</v>
      </c>
      <c r="E244" s="31">
        <v>41.798418972332016</v>
      </c>
      <c r="F244" s="31">
        <v>20</v>
      </c>
      <c r="L244" s="31">
        <v>1</v>
      </c>
      <c r="M244" s="29">
        <v>79.900000000000006</v>
      </c>
      <c r="N244" s="29">
        <v>6.2</v>
      </c>
      <c r="O244" s="30">
        <v>0.504</v>
      </c>
      <c r="P244" s="30">
        <v>8</v>
      </c>
      <c r="Q244" s="30">
        <v>307</v>
      </c>
      <c r="R244" s="30">
        <v>17.399999999999999</v>
      </c>
      <c r="S244" s="30">
        <v>7.1630000000000003</v>
      </c>
      <c r="T244" s="30">
        <v>6.36</v>
      </c>
      <c r="U244" s="30">
        <v>31.6</v>
      </c>
      <c r="V244">
        <f t="shared" si="6"/>
        <v>32.402415065651397</v>
      </c>
      <c r="W244">
        <f t="shared" si="7"/>
        <v>2.5392881824411243E-2</v>
      </c>
    </row>
    <row r="245" spans="1:23" x14ac:dyDescent="0.25">
      <c r="A245" s="31">
        <v>213</v>
      </c>
      <c r="B245" s="31">
        <v>18.926195630074062</v>
      </c>
      <c r="C245" s="31">
        <v>3.4738043699259364</v>
      </c>
      <c r="E245" s="31">
        <v>41.996047430830039</v>
      </c>
      <c r="F245" s="31">
        <v>20</v>
      </c>
      <c r="L245" s="31">
        <v>1</v>
      </c>
      <c r="M245" s="29">
        <v>17</v>
      </c>
      <c r="N245" s="29">
        <v>6.2</v>
      </c>
      <c r="O245" s="30">
        <v>0.504</v>
      </c>
      <c r="P245" s="30">
        <v>8</v>
      </c>
      <c r="Q245" s="30">
        <v>307</v>
      </c>
      <c r="R245" s="30">
        <v>17.399999999999999</v>
      </c>
      <c r="S245" s="30">
        <v>7.6859999999999999</v>
      </c>
      <c r="T245" s="30">
        <v>3.92</v>
      </c>
      <c r="U245" s="30">
        <v>46.7</v>
      </c>
      <c r="V245">
        <f t="shared" si="6"/>
        <v>33.965014968458263</v>
      </c>
      <c r="W245">
        <f t="shared" si="7"/>
        <v>0.27269775228140769</v>
      </c>
    </row>
    <row r="246" spans="1:23" x14ac:dyDescent="0.25">
      <c r="A246" s="31">
        <v>214</v>
      </c>
      <c r="B246" s="31">
        <v>24.585669575154093</v>
      </c>
      <c r="C246" s="31">
        <v>3.5143304248459089</v>
      </c>
      <c r="E246" s="31">
        <v>42.193675889328063</v>
      </c>
      <c r="F246" s="31">
        <v>20</v>
      </c>
      <c r="L246" s="31">
        <v>1</v>
      </c>
      <c r="M246" s="29">
        <v>21.4</v>
      </c>
      <c r="N246" s="29">
        <v>6.2</v>
      </c>
      <c r="O246" s="30">
        <v>0.504</v>
      </c>
      <c r="P246" s="30">
        <v>8</v>
      </c>
      <c r="Q246" s="30">
        <v>307</v>
      </c>
      <c r="R246" s="30">
        <v>17.399999999999999</v>
      </c>
      <c r="S246" s="30">
        <v>6.5519999999999996</v>
      </c>
      <c r="T246" s="30">
        <v>3.76</v>
      </c>
      <c r="U246" s="30">
        <v>31.5</v>
      </c>
      <c r="V246">
        <f t="shared" si="6"/>
        <v>29.528472479867798</v>
      </c>
      <c r="W246">
        <f t="shared" si="7"/>
        <v>6.2588175242292141E-2</v>
      </c>
    </row>
    <row r="247" spans="1:23" x14ac:dyDescent="0.25">
      <c r="A247" s="31">
        <v>215</v>
      </c>
      <c r="B247" s="31">
        <v>7.6657436392571761</v>
      </c>
      <c r="C247" s="31">
        <v>16.034256360742823</v>
      </c>
      <c r="E247" s="31">
        <v>42.391304347826093</v>
      </c>
      <c r="F247" s="31">
        <v>20</v>
      </c>
      <c r="L247" s="31">
        <v>1</v>
      </c>
      <c r="M247" s="29">
        <v>68.099999999999994</v>
      </c>
      <c r="N247" s="29">
        <v>6.2</v>
      </c>
      <c r="O247" s="30">
        <v>0.504</v>
      </c>
      <c r="P247" s="30">
        <v>8</v>
      </c>
      <c r="Q247" s="30">
        <v>307</v>
      </c>
      <c r="R247" s="30">
        <v>17.399999999999999</v>
      </c>
      <c r="S247" s="30">
        <v>5.9809999999999999</v>
      </c>
      <c r="T247" s="30">
        <v>11.65</v>
      </c>
      <c r="U247" s="30">
        <v>24.3</v>
      </c>
      <c r="V247">
        <f t="shared" si="6"/>
        <v>23.936185620988098</v>
      </c>
      <c r="W247">
        <f t="shared" si="7"/>
        <v>1.4971785144522732E-2</v>
      </c>
    </row>
    <row r="248" spans="1:23" x14ac:dyDescent="0.25">
      <c r="A248" s="31">
        <v>216</v>
      </c>
      <c r="B248" s="31">
        <v>24.067632830996718</v>
      </c>
      <c r="C248" s="31">
        <v>0.93236716900328176</v>
      </c>
      <c r="E248" s="31">
        <v>42.588932806324117</v>
      </c>
      <c r="F248" s="31">
        <v>20.100000000000001</v>
      </c>
      <c r="L248" s="31">
        <v>1</v>
      </c>
      <c r="M248" s="29">
        <v>76.900000000000006</v>
      </c>
      <c r="N248" s="29">
        <v>6.2</v>
      </c>
      <c r="O248" s="30">
        <v>0.504</v>
      </c>
      <c r="P248" s="30">
        <v>8</v>
      </c>
      <c r="Q248" s="30">
        <v>307</v>
      </c>
      <c r="R248" s="30">
        <v>17.399999999999999</v>
      </c>
      <c r="S248" s="30">
        <v>7.4119999999999999</v>
      </c>
      <c r="T248" s="30">
        <v>5.25</v>
      </c>
      <c r="U248" s="30">
        <v>31.7</v>
      </c>
      <c r="V248">
        <f t="shared" si="6"/>
        <v>34.002578758236901</v>
      </c>
      <c r="W248">
        <f t="shared" si="7"/>
        <v>7.2636553887599417E-2</v>
      </c>
    </row>
    <row r="249" spans="1:23" x14ac:dyDescent="0.25">
      <c r="A249" s="31">
        <v>217</v>
      </c>
      <c r="B249" s="31">
        <v>23.296229139477447</v>
      </c>
      <c r="C249" s="31">
        <v>3.7708605225539316E-3</v>
      </c>
      <c r="E249" s="31">
        <v>42.78656126482214</v>
      </c>
      <c r="F249" s="31">
        <v>20.100000000000001</v>
      </c>
      <c r="L249" s="31">
        <v>1</v>
      </c>
      <c r="M249" s="29">
        <v>73.3</v>
      </c>
      <c r="N249" s="29">
        <v>6.2</v>
      </c>
      <c r="O249" s="30">
        <v>0.50700000000000001</v>
      </c>
      <c r="P249" s="30">
        <v>8</v>
      </c>
      <c r="Q249" s="30">
        <v>307</v>
      </c>
      <c r="R249" s="30">
        <v>17.399999999999999</v>
      </c>
      <c r="S249" s="30">
        <v>8.3369999999999997</v>
      </c>
      <c r="T249" s="30">
        <v>2.4700000000000002</v>
      </c>
      <c r="U249" s="30">
        <v>41.7</v>
      </c>
      <c r="V249">
        <f t="shared" si="6"/>
        <v>39.351596376661114</v>
      </c>
      <c r="W249">
        <f t="shared" si="7"/>
        <v>5.6316633653210768E-2</v>
      </c>
    </row>
    <row r="250" spans="1:23" x14ac:dyDescent="0.25">
      <c r="A250" s="31">
        <v>218</v>
      </c>
      <c r="B250" s="31">
        <v>29.676948540475728</v>
      </c>
      <c r="C250" s="31">
        <v>-0.97694854047572832</v>
      </c>
      <c r="E250" s="31">
        <v>42.984189723320164</v>
      </c>
      <c r="F250" s="31">
        <v>20.100000000000001</v>
      </c>
      <c r="L250" s="31">
        <v>1</v>
      </c>
      <c r="M250" s="29">
        <v>70.400000000000006</v>
      </c>
      <c r="N250" s="29">
        <v>6.2</v>
      </c>
      <c r="O250" s="30">
        <v>0.50700000000000001</v>
      </c>
      <c r="P250" s="30">
        <v>8</v>
      </c>
      <c r="Q250" s="30">
        <v>307</v>
      </c>
      <c r="R250" s="30">
        <v>17.399999999999999</v>
      </c>
      <c r="S250" s="30">
        <v>8.2469999999999999</v>
      </c>
      <c r="T250" s="30">
        <v>3.95</v>
      </c>
      <c r="U250" s="30">
        <v>48.3</v>
      </c>
      <c r="V250">
        <f t="shared" si="6"/>
        <v>37.98915704768806</v>
      </c>
      <c r="W250">
        <f t="shared" si="7"/>
        <v>0.2134750093646364</v>
      </c>
    </row>
    <row r="251" spans="1:23" x14ac:dyDescent="0.25">
      <c r="A251" s="31">
        <v>219</v>
      </c>
      <c r="B251" s="31">
        <v>22.13232275432587</v>
      </c>
      <c r="C251" s="31">
        <v>-0.6323227543258696</v>
      </c>
      <c r="E251" s="31">
        <v>43.181818181818187</v>
      </c>
      <c r="F251" s="31">
        <v>20.100000000000001</v>
      </c>
      <c r="L251" s="31">
        <v>1</v>
      </c>
      <c r="M251" s="29">
        <v>66.5</v>
      </c>
      <c r="N251" s="29">
        <v>6.2</v>
      </c>
      <c r="O251" s="30">
        <v>0.50700000000000001</v>
      </c>
      <c r="P251" s="30">
        <v>8</v>
      </c>
      <c r="Q251" s="30">
        <v>307</v>
      </c>
      <c r="R251" s="30">
        <v>17.399999999999999</v>
      </c>
      <c r="S251" s="30">
        <v>6.726</v>
      </c>
      <c r="T251" s="30">
        <v>8.0500000000000007</v>
      </c>
      <c r="U251" s="30">
        <v>29</v>
      </c>
      <c r="V251">
        <f t="shared" si="6"/>
        <v>29.10471935890336</v>
      </c>
      <c r="W251">
        <f t="shared" si="7"/>
        <v>3.6110123759779209E-3</v>
      </c>
    </row>
    <row r="252" spans="1:23" x14ac:dyDescent="0.25">
      <c r="A252" s="31">
        <v>220</v>
      </c>
      <c r="B252" s="31">
        <v>28.317443583162259</v>
      </c>
      <c r="C252" s="31">
        <v>-5.3174435831622588</v>
      </c>
      <c r="E252" s="31">
        <v>43.37944664031621</v>
      </c>
      <c r="F252" s="31">
        <v>20.100000000000001</v>
      </c>
      <c r="L252" s="31">
        <v>1</v>
      </c>
      <c r="M252" s="29">
        <v>61.5</v>
      </c>
      <c r="N252" s="29">
        <v>6.2</v>
      </c>
      <c r="O252" s="30">
        <v>0.50700000000000001</v>
      </c>
      <c r="P252" s="30">
        <v>8</v>
      </c>
      <c r="Q252" s="30">
        <v>307</v>
      </c>
      <c r="R252" s="30">
        <v>17.399999999999999</v>
      </c>
      <c r="S252" s="30">
        <v>6.0860000000000003</v>
      </c>
      <c r="T252" s="30">
        <v>10.88</v>
      </c>
      <c r="U252" s="30">
        <v>24</v>
      </c>
      <c r="V252">
        <f t="shared" si="6"/>
        <v>24.58714365478577</v>
      </c>
      <c r="W252">
        <f t="shared" si="7"/>
        <v>2.4464318949407076E-2</v>
      </c>
    </row>
    <row r="253" spans="1:23" x14ac:dyDescent="0.25">
      <c r="A253" s="31">
        <v>221</v>
      </c>
      <c r="B253" s="31">
        <v>29.752954595948513</v>
      </c>
      <c r="C253" s="31">
        <v>-3.0529545959485134</v>
      </c>
      <c r="E253" s="31">
        <v>43.577075098814234</v>
      </c>
      <c r="F253" s="31">
        <v>20.2</v>
      </c>
      <c r="L253" s="31">
        <v>1</v>
      </c>
      <c r="M253" s="29">
        <v>76.5</v>
      </c>
      <c r="N253" s="29">
        <v>6.2</v>
      </c>
      <c r="O253" s="30">
        <v>0.50700000000000001</v>
      </c>
      <c r="P253" s="30">
        <v>8</v>
      </c>
      <c r="Q253" s="30">
        <v>307</v>
      </c>
      <c r="R253" s="30">
        <v>17.399999999999999</v>
      </c>
      <c r="S253" s="30">
        <v>6.6310000000000002</v>
      </c>
      <c r="T253" s="30">
        <v>9.5399999999999991</v>
      </c>
      <c r="U253" s="30">
        <v>25.1</v>
      </c>
      <c r="V253">
        <f t="shared" si="6"/>
        <v>28.14046208184385</v>
      </c>
      <c r="W253">
        <f t="shared" si="7"/>
        <v>0.12113394748381867</v>
      </c>
    </row>
    <row r="254" spans="1:23" x14ac:dyDescent="0.25">
      <c r="A254" s="31">
        <v>222</v>
      </c>
      <c r="B254" s="31">
        <v>19.487806850432968</v>
      </c>
      <c r="C254" s="31">
        <v>2.2121931495670317</v>
      </c>
      <c r="E254" s="31">
        <v>43.774703557312257</v>
      </c>
      <c r="F254" s="31">
        <v>20.2</v>
      </c>
      <c r="L254" s="31">
        <v>1</v>
      </c>
      <c r="M254" s="29">
        <v>71.599999999999994</v>
      </c>
      <c r="N254" s="29">
        <v>6.2</v>
      </c>
      <c r="O254" s="30">
        <v>0.50700000000000001</v>
      </c>
      <c r="P254" s="30">
        <v>8</v>
      </c>
      <c r="Q254" s="30">
        <v>307</v>
      </c>
      <c r="R254" s="30">
        <v>17.399999999999999</v>
      </c>
      <c r="S254" s="30">
        <v>7.3579999999999997</v>
      </c>
      <c r="T254" s="30">
        <v>4.7300000000000004</v>
      </c>
      <c r="U254" s="30">
        <v>31.5</v>
      </c>
      <c r="V254">
        <f t="shared" si="6"/>
        <v>33.889112855588472</v>
      </c>
      <c r="W254">
        <f t="shared" si="7"/>
        <v>7.5844852558364192E-2</v>
      </c>
    </row>
    <row r="255" spans="1:23" x14ac:dyDescent="0.25">
      <c r="A255" s="31">
        <v>223</v>
      </c>
      <c r="B255" s="31">
        <v>28.967088216217412</v>
      </c>
      <c r="C255" s="31">
        <v>-1.4670882162174124</v>
      </c>
      <c r="E255" s="31">
        <v>43.972332015810281</v>
      </c>
      <c r="F255" s="31">
        <v>20.3</v>
      </c>
      <c r="L255" s="31">
        <v>1</v>
      </c>
      <c r="M255" s="29">
        <v>18.5</v>
      </c>
      <c r="N255" s="29">
        <v>4.93</v>
      </c>
      <c r="O255" s="30">
        <v>0.42799999999999999</v>
      </c>
      <c r="P255" s="30">
        <v>6</v>
      </c>
      <c r="Q255" s="30">
        <v>300</v>
      </c>
      <c r="R255" s="30">
        <v>16.600000000000001</v>
      </c>
      <c r="S255" s="30">
        <v>6.4809999999999999</v>
      </c>
      <c r="T255" s="30">
        <v>6.36</v>
      </c>
      <c r="U255" s="30">
        <v>23.7</v>
      </c>
      <c r="V255">
        <f t="shared" si="6"/>
        <v>28.616878090353374</v>
      </c>
      <c r="W255">
        <f t="shared" si="7"/>
        <v>0.20746321056343356</v>
      </c>
    </row>
    <row r="256" spans="1:23" x14ac:dyDescent="0.25">
      <c r="A256" s="31">
        <v>224</v>
      </c>
      <c r="B256" s="31">
        <v>29.402460322367546</v>
      </c>
      <c r="C256" s="31">
        <v>0.69753967763245583</v>
      </c>
      <c r="E256" s="31">
        <v>44.169960474308304</v>
      </c>
      <c r="F256" s="31">
        <v>20.3</v>
      </c>
      <c r="L256" s="31">
        <v>1</v>
      </c>
      <c r="M256" s="29">
        <v>42.2</v>
      </c>
      <c r="N256" s="29">
        <v>4.93</v>
      </c>
      <c r="O256" s="30">
        <v>0.42799999999999999</v>
      </c>
      <c r="P256" s="30">
        <v>6</v>
      </c>
      <c r="Q256" s="30">
        <v>300</v>
      </c>
      <c r="R256" s="30">
        <v>16.600000000000001</v>
      </c>
      <c r="S256" s="30">
        <v>6.6059999999999999</v>
      </c>
      <c r="T256" s="30">
        <v>7.37</v>
      </c>
      <c r="U256" s="30">
        <v>23.3</v>
      </c>
      <c r="V256">
        <f t="shared" si="6"/>
        <v>29.301909397541742</v>
      </c>
      <c r="W256">
        <f t="shared" si="7"/>
        <v>0.25759267800608332</v>
      </c>
    </row>
    <row r="257" spans="1:23" x14ac:dyDescent="0.25">
      <c r="A257" s="31">
        <v>225</v>
      </c>
      <c r="B257" s="31">
        <v>38.243564996954653</v>
      </c>
      <c r="C257" s="31">
        <v>6.556435003045344</v>
      </c>
      <c r="E257" s="31">
        <v>44.367588932806328</v>
      </c>
      <c r="F257" s="31">
        <v>20.3</v>
      </c>
      <c r="L257" s="31">
        <v>1</v>
      </c>
      <c r="M257" s="29">
        <v>54.3</v>
      </c>
      <c r="N257" s="29">
        <v>4.93</v>
      </c>
      <c r="O257" s="30">
        <v>0.42799999999999999</v>
      </c>
      <c r="P257" s="30">
        <v>6</v>
      </c>
      <c r="Q257" s="30">
        <v>300</v>
      </c>
      <c r="R257" s="30">
        <v>16.600000000000001</v>
      </c>
      <c r="S257" s="30">
        <v>6.8970000000000002</v>
      </c>
      <c r="T257" s="30">
        <v>11.38</v>
      </c>
      <c r="U257" s="30">
        <v>22</v>
      </c>
      <c r="V257">
        <f t="shared" si="6"/>
        <v>28.474245164859852</v>
      </c>
      <c r="W257">
        <f t="shared" si="7"/>
        <v>0.29428387112999327</v>
      </c>
    </row>
    <row r="258" spans="1:23" x14ac:dyDescent="0.25">
      <c r="A258" s="31">
        <v>226</v>
      </c>
      <c r="B258" s="31">
        <v>39.995421514991762</v>
      </c>
      <c r="C258" s="31">
        <v>10.004578485008238</v>
      </c>
      <c r="E258" s="31">
        <v>44.565217391304351</v>
      </c>
      <c r="F258" s="31">
        <v>20.3</v>
      </c>
      <c r="L258" s="31">
        <v>1</v>
      </c>
      <c r="M258" s="29">
        <v>65.099999999999994</v>
      </c>
      <c r="N258" s="29">
        <v>4.93</v>
      </c>
      <c r="O258" s="30">
        <v>0.42799999999999999</v>
      </c>
      <c r="P258" s="30">
        <v>6</v>
      </c>
      <c r="Q258" s="30">
        <v>300</v>
      </c>
      <c r="R258" s="30">
        <v>16.600000000000001</v>
      </c>
      <c r="S258" s="30">
        <v>6.0949999999999998</v>
      </c>
      <c r="T258" s="30">
        <v>12.4</v>
      </c>
      <c r="U258" s="30">
        <v>20.100000000000001</v>
      </c>
      <c r="V258">
        <f t="shared" si="6"/>
        <v>24.904054164626984</v>
      </c>
      <c r="W258">
        <f t="shared" si="7"/>
        <v>0.23900766988193944</v>
      </c>
    </row>
    <row r="259" spans="1:23" x14ac:dyDescent="0.25">
      <c r="A259" s="31">
        <v>227</v>
      </c>
      <c r="B259" s="31">
        <v>38.192486562572029</v>
      </c>
      <c r="C259" s="31">
        <v>-0.59248656257202725</v>
      </c>
      <c r="E259" s="31">
        <v>44.762845849802375</v>
      </c>
      <c r="F259" s="31">
        <v>20.399999999999999</v>
      </c>
      <c r="L259" s="31">
        <v>1</v>
      </c>
      <c r="M259" s="29">
        <v>52.9</v>
      </c>
      <c r="N259" s="29">
        <v>4.93</v>
      </c>
      <c r="O259" s="30">
        <v>0.42799999999999999</v>
      </c>
      <c r="P259" s="30">
        <v>6</v>
      </c>
      <c r="Q259" s="30">
        <v>300</v>
      </c>
      <c r="R259" s="30">
        <v>16.600000000000001</v>
      </c>
      <c r="S259" s="30">
        <v>6.3579999999999997</v>
      </c>
      <c r="T259" s="30">
        <v>11.22</v>
      </c>
      <c r="U259" s="30">
        <v>22.2</v>
      </c>
      <c r="V259">
        <f t="shared" si="6"/>
        <v>26.301333936438759</v>
      </c>
      <c r="W259">
        <f t="shared" si="7"/>
        <v>0.18474477191165586</v>
      </c>
    </row>
    <row r="260" spans="1:23" x14ac:dyDescent="0.25">
      <c r="A260" s="31">
        <v>228</v>
      </c>
      <c r="B260" s="31">
        <v>32.402415065651397</v>
      </c>
      <c r="C260" s="31">
        <v>-0.80241506565139531</v>
      </c>
      <c r="E260" s="31">
        <v>44.960474308300398</v>
      </c>
      <c r="F260" s="31">
        <v>20.399999999999999</v>
      </c>
      <c r="L260" s="31">
        <v>1</v>
      </c>
      <c r="M260" s="29">
        <v>7.8</v>
      </c>
      <c r="N260" s="29">
        <v>4.93</v>
      </c>
      <c r="O260" s="30">
        <v>0.42799999999999999</v>
      </c>
      <c r="P260" s="30">
        <v>6</v>
      </c>
      <c r="Q260" s="30">
        <v>300</v>
      </c>
      <c r="R260" s="30">
        <v>16.600000000000001</v>
      </c>
      <c r="S260" s="30">
        <v>6.3929999999999998</v>
      </c>
      <c r="T260" s="30">
        <v>5.19</v>
      </c>
      <c r="U260" s="30">
        <v>23.7</v>
      </c>
      <c r="V260">
        <f t="shared" si="6"/>
        <v>28.609469105348992</v>
      </c>
      <c r="W260">
        <f t="shared" si="7"/>
        <v>0.20715059516240478</v>
      </c>
    </row>
    <row r="261" spans="1:23" x14ac:dyDescent="0.25">
      <c r="A261" s="31">
        <v>229</v>
      </c>
      <c r="B261" s="31">
        <v>33.965014968458263</v>
      </c>
      <c r="C261" s="31">
        <v>12.73498503154174</v>
      </c>
      <c r="E261" s="31">
        <v>45.158102766798422</v>
      </c>
      <c r="F261" s="31">
        <v>20.399999999999999</v>
      </c>
      <c r="L261" s="31">
        <v>1</v>
      </c>
      <c r="M261" s="29">
        <v>76.5</v>
      </c>
      <c r="N261" s="29">
        <v>5.86</v>
      </c>
      <c r="O261" s="30">
        <v>0.43099999999999999</v>
      </c>
      <c r="P261" s="30">
        <v>7</v>
      </c>
      <c r="Q261" s="30">
        <v>330</v>
      </c>
      <c r="R261" s="30">
        <v>19.100000000000001</v>
      </c>
      <c r="S261" s="30">
        <v>5.593</v>
      </c>
      <c r="T261" s="30">
        <v>12.5</v>
      </c>
      <c r="U261" s="30">
        <v>17.600000000000001</v>
      </c>
      <c r="V261">
        <f t="shared" si="6"/>
        <v>20.387433448990315</v>
      </c>
      <c r="W261">
        <f t="shared" si="7"/>
        <v>0.15837690051081324</v>
      </c>
    </row>
    <row r="262" spans="1:23" x14ac:dyDescent="0.25">
      <c r="A262" s="31">
        <v>230</v>
      </c>
      <c r="B262" s="31">
        <v>29.528472479867798</v>
      </c>
      <c r="C262" s="31">
        <v>1.9715275201322022</v>
      </c>
      <c r="E262" s="31">
        <v>45.355731225296445</v>
      </c>
      <c r="F262" s="31">
        <v>20.399999999999999</v>
      </c>
      <c r="L262" s="31">
        <v>1</v>
      </c>
      <c r="M262" s="29">
        <v>70.2</v>
      </c>
      <c r="N262" s="29">
        <v>5.86</v>
      </c>
      <c r="O262" s="30">
        <v>0.43099999999999999</v>
      </c>
      <c r="P262" s="30">
        <v>7</v>
      </c>
      <c r="Q262" s="30">
        <v>330</v>
      </c>
      <c r="R262" s="30">
        <v>19.100000000000001</v>
      </c>
      <c r="S262" s="30">
        <v>5.6050000000000004</v>
      </c>
      <c r="T262" s="30">
        <v>18.46</v>
      </c>
      <c r="U262" s="30">
        <v>18.5</v>
      </c>
      <c r="V262">
        <f t="shared" si="6"/>
        <v>16.622699504867946</v>
      </c>
      <c r="W262">
        <f t="shared" si="7"/>
        <v>0.10147570243957051</v>
      </c>
    </row>
    <row r="263" spans="1:23" x14ac:dyDescent="0.25">
      <c r="A263" s="31">
        <v>231</v>
      </c>
      <c r="B263" s="31">
        <v>23.936185620988098</v>
      </c>
      <c r="C263" s="31">
        <v>0.36381437901190239</v>
      </c>
      <c r="E263" s="31">
        <v>45.553359683794469</v>
      </c>
      <c r="F263" s="31">
        <v>20.5</v>
      </c>
      <c r="L263" s="31">
        <v>1</v>
      </c>
      <c r="M263" s="29">
        <v>34.9</v>
      </c>
      <c r="N263" s="29">
        <v>5.86</v>
      </c>
      <c r="O263" s="30">
        <v>0.43099999999999999</v>
      </c>
      <c r="P263" s="30">
        <v>7</v>
      </c>
      <c r="Q263" s="30">
        <v>330</v>
      </c>
      <c r="R263" s="30">
        <v>19.100000000000001</v>
      </c>
      <c r="S263" s="30">
        <v>6.1079999999999997</v>
      </c>
      <c r="T263" s="30">
        <v>9.16</v>
      </c>
      <c r="U263" s="30">
        <v>24.3</v>
      </c>
      <c r="V263">
        <f t="shared" si="6"/>
        <v>23.163187611086194</v>
      </c>
      <c r="W263">
        <f t="shared" si="7"/>
        <v>4.6782402835959129E-2</v>
      </c>
    </row>
    <row r="264" spans="1:23" x14ac:dyDescent="0.25">
      <c r="A264" s="31">
        <v>232</v>
      </c>
      <c r="B264" s="31">
        <v>34.002578758236901</v>
      </c>
      <c r="C264" s="31">
        <v>-2.3025787582369013</v>
      </c>
      <c r="E264" s="31">
        <v>45.750988142292492</v>
      </c>
      <c r="F264" s="31">
        <v>20.5</v>
      </c>
      <c r="L264" s="31">
        <v>1</v>
      </c>
      <c r="M264" s="29">
        <v>79.2</v>
      </c>
      <c r="N264" s="29">
        <v>5.86</v>
      </c>
      <c r="O264" s="30">
        <v>0.43099999999999999</v>
      </c>
      <c r="P264" s="30">
        <v>7</v>
      </c>
      <c r="Q264" s="30">
        <v>330</v>
      </c>
      <c r="R264" s="30">
        <v>19.100000000000001</v>
      </c>
      <c r="S264" s="30">
        <v>6.226</v>
      </c>
      <c r="T264" s="30">
        <v>10.15</v>
      </c>
      <c r="U264" s="30">
        <v>20.5</v>
      </c>
      <c r="V264">
        <f t="shared" si="6"/>
        <v>24.509904006031462</v>
      </c>
      <c r="W264">
        <f t="shared" si="7"/>
        <v>0.19560507346494937</v>
      </c>
    </row>
    <row r="265" spans="1:23" x14ac:dyDescent="0.25">
      <c r="A265" s="31">
        <v>233</v>
      </c>
      <c r="B265" s="31">
        <v>39.351596376661114</v>
      </c>
      <c r="C265" s="31">
        <v>2.3484036233388892</v>
      </c>
      <c r="E265" s="31">
        <v>45.948616600790515</v>
      </c>
      <c r="F265" s="31">
        <v>20.5</v>
      </c>
      <c r="L265" s="31">
        <v>1</v>
      </c>
      <c r="M265" s="29">
        <v>49.1</v>
      </c>
      <c r="N265" s="29">
        <v>5.86</v>
      </c>
      <c r="O265" s="30">
        <v>0.43099999999999999</v>
      </c>
      <c r="P265" s="30">
        <v>7</v>
      </c>
      <c r="Q265" s="30">
        <v>330</v>
      </c>
      <c r="R265" s="30">
        <v>19.100000000000001</v>
      </c>
      <c r="S265" s="30">
        <v>6.4329999999999998</v>
      </c>
      <c r="T265" s="30">
        <v>9.52</v>
      </c>
      <c r="U265" s="30">
        <v>24.5</v>
      </c>
      <c r="V265">
        <f t="shared" si="6"/>
        <v>24.753784119342534</v>
      </c>
      <c r="W265">
        <f t="shared" si="7"/>
        <v>1.035853548336872E-2</v>
      </c>
    </row>
    <row r="266" spans="1:23" x14ac:dyDescent="0.25">
      <c r="A266" s="31">
        <v>234</v>
      </c>
      <c r="B266" s="31">
        <v>37.98915704768806</v>
      </c>
      <c r="C266" s="31">
        <v>10.310842952311937</v>
      </c>
      <c r="E266" s="31">
        <v>46.146245059288539</v>
      </c>
      <c r="F266" s="31">
        <v>20.6</v>
      </c>
      <c r="L266" s="31">
        <v>1</v>
      </c>
      <c r="M266" s="29">
        <v>17.5</v>
      </c>
      <c r="N266" s="29">
        <v>5.86</v>
      </c>
      <c r="O266" s="30">
        <v>0.43099999999999999</v>
      </c>
      <c r="P266" s="30">
        <v>7</v>
      </c>
      <c r="Q266" s="30">
        <v>330</v>
      </c>
      <c r="R266" s="30">
        <v>19.100000000000001</v>
      </c>
      <c r="S266" s="30">
        <v>6.718</v>
      </c>
      <c r="T266" s="30">
        <v>6.56</v>
      </c>
      <c r="U266" s="30">
        <v>26.2</v>
      </c>
      <c r="V266">
        <f t="shared" si="6"/>
        <v>26.680069497961771</v>
      </c>
      <c r="W266">
        <f t="shared" si="7"/>
        <v>1.8323263280983652E-2</v>
      </c>
    </row>
    <row r="267" spans="1:23" x14ac:dyDescent="0.25">
      <c r="A267" s="31">
        <v>235</v>
      </c>
      <c r="B267" s="31">
        <v>29.10471935890336</v>
      </c>
      <c r="C267" s="31">
        <v>-0.1047193589033597</v>
      </c>
      <c r="E267" s="31">
        <v>46.343873517786562</v>
      </c>
      <c r="F267" s="31">
        <v>20.6</v>
      </c>
      <c r="L267" s="31">
        <v>1</v>
      </c>
      <c r="M267" s="29">
        <v>13</v>
      </c>
      <c r="N267" s="29">
        <v>5.86</v>
      </c>
      <c r="O267" s="30">
        <v>0.43099999999999999</v>
      </c>
      <c r="P267" s="30">
        <v>7</v>
      </c>
      <c r="Q267" s="30">
        <v>330</v>
      </c>
      <c r="R267" s="30">
        <v>19.100000000000001</v>
      </c>
      <c r="S267" s="30">
        <v>6.4870000000000001</v>
      </c>
      <c r="T267" s="30">
        <v>5.9</v>
      </c>
      <c r="U267" s="30">
        <v>24.4</v>
      </c>
      <c r="V267">
        <f t="shared" si="6"/>
        <v>25.978283972627725</v>
      </c>
      <c r="W267">
        <f t="shared" si="7"/>
        <v>6.4683769369988806E-2</v>
      </c>
    </row>
    <row r="268" spans="1:23" x14ac:dyDescent="0.25">
      <c r="A268" s="31">
        <v>236</v>
      </c>
      <c r="B268" s="31">
        <v>24.58714365478577</v>
      </c>
      <c r="C268" s="31">
        <v>-0.5871436547857698</v>
      </c>
      <c r="E268" s="31">
        <v>46.541501976284586</v>
      </c>
      <c r="F268" s="31">
        <v>20.6</v>
      </c>
      <c r="L268" s="31">
        <v>1</v>
      </c>
      <c r="M268" s="29">
        <v>8.9</v>
      </c>
      <c r="N268" s="29">
        <v>5.86</v>
      </c>
      <c r="O268" s="30">
        <v>0.43099999999999999</v>
      </c>
      <c r="P268" s="30">
        <v>7</v>
      </c>
      <c r="Q268" s="30">
        <v>330</v>
      </c>
      <c r="R268" s="30">
        <v>19.100000000000001</v>
      </c>
      <c r="S268" s="30">
        <v>6.4379999999999997</v>
      </c>
      <c r="T268" s="30">
        <v>3.59</v>
      </c>
      <c r="U268" s="30">
        <v>24.8</v>
      </c>
      <c r="V268">
        <f t="shared" si="6"/>
        <v>27.039020597376972</v>
      </c>
      <c r="W268">
        <f t="shared" si="7"/>
        <v>9.0283088603910114E-2</v>
      </c>
    </row>
    <row r="269" spans="1:23" x14ac:dyDescent="0.25">
      <c r="A269" s="31">
        <v>237</v>
      </c>
      <c r="B269" s="31">
        <v>28.14046208184385</v>
      </c>
      <c r="C269" s="31">
        <v>-3.0404620818438488</v>
      </c>
      <c r="E269" s="31">
        <v>46.739130434782609</v>
      </c>
      <c r="F269" s="31">
        <v>20.6</v>
      </c>
      <c r="L269" s="31">
        <v>1</v>
      </c>
      <c r="M269" s="29">
        <v>6.8</v>
      </c>
      <c r="N269" s="29">
        <v>5.86</v>
      </c>
      <c r="O269" s="30">
        <v>0.43099999999999999</v>
      </c>
      <c r="P269" s="30">
        <v>7</v>
      </c>
      <c r="Q269" s="30">
        <v>330</v>
      </c>
      <c r="R269" s="30">
        <v>19.100000000000001</v>
      </c>
      <c r="S269" s="30">
        <v>6.9569999999999999</v>
      </c>
      <c r="T269" s="30">
        <v>3.53</v>
      </c>
      <c r="U269" s="30">
        <v>29.6</v>
      </c>
      <c r="V269">
        <f t="shared" si="6"/>
        <v>29.147285127163958</v>
      </c>
      <c r="W269">
        <f t="shared" si="7"/>
        <v>1.5294421379596071E-2</v>
      </c>
    </row>
    <row r="270" spans="1:23" x14ac:dyDescent="0.25">
      <c r="A270" s="31">
        <v>238</v>
      </c>
      <c r="B270" s="31">
        <v>33.889112855588472</v>
      </c>
      <c r="C270" s="31">
        <v>-2.389112855588472</v>
      </c>
      <c r="E270" s="31">
        <v>46.936758893280633</v>
      </c>
      <c r="F270" s="31">
        <v>20.6</v>
      </c>
      <c r="L270" s="31">
        <v>1</v>
      </c>
      <c r="M270" s="29">
        <v>8.4</v>
      </c>
      <c r="N270" s="29">
        <v>5.86</v>
      </c>
      <c r="O270" s="30">
        <v>0.43099999999999999</v>
      </c>
      <c r="P270" s="30">
        <v>7</v>
      </c>
      <c r="Q270" s="30">
        <v>330</v>
      </c>
      <c r="R270" s="30">
        <v>19.100000000000001</v>
      </c>
      <c r="S270" s="30">
        <v>8.2590000000000003</v>
      </c>
      <c r="T270" s="30">
        <v>3.54</v>
      </c>
      <c r="U270" s="30">
        <v>42.8</v>
      </c>
      <c r="V270">
        <f t="shared" si="6"/>
        <v>34.565290055757742</v>
      </c>
      <c r="W270">
        <f t="shared" si="7"/>
        <v>0.19239976505238915</v>
      </c>
    </row>
    <row r="271" spans="1:23" x14ac:dyDescent="0.25">
      <c r="A271" s="31">
        <v>239</v>
      </c>
      <c r="B271" s="31">
        <v>28.616878090353374</v>
      </c>
      <c r="C271" s="31">
        <v>-4.9168780903533751</v>
      </c>
      <c r="E271" s="31">
        <v>47.134387351778656</v>
      </c>
      <c r="F271" s="31">
        <v>20.6</v>
      </c>
      <c r="L271" s="31">
        <v>1</v>
      </c>
      <c r="M271" s="29">
        <v>32</v>
      </c>
      <c r="N271" s="29">
        <v>3.64</v>
      </c>
      <c r="O271" s="30">
        <v>0.39200000000000002</v>
      </c>
      <c r="P271" s="30">
        <v>1</v>
      </c>
      <c r="Q271" s="30">
        <v>315</v>
      </c>
      <c r="R271" s="30">
        <v>16.399999999999999</v>
      </c>
      <c r="S271" s="30">
        <v>6.1079999999999997</v>
      </c>
      <c r="T271" s="30">
        <v>6.57</v>
      </c>
      <c r="U271" s="30">
        <v>21.9</v>
      </c>
      <c r="V271">
        <f t="shared" si="6"/>
        <v>26.286841363470728</v>
      </c>
      <c r="W271">
        <f t="shared" si="7"/>
        <v>0.20031239102606072</v>
      </c>
    </row>
    <row r="272" spans="1:23" x14ac:dyDescent="0.25">
      <c r="A272" s="31">
        <v>240</v>
      </c>
      <c r="B272" s="31">
        <v>29.301909397541742</v>
      </c>
      <c r="C272" s="31">
        <v>-6.0019093975417412</v>
      </c>
      <c r="E272" s="31">
        <v>47.33201581027668</v>
      </c>
      <c r="F272" s="31">
        <v>20.7</v>
      </c>
      <c r="L272" s="31">
        <v>1</v>
      </c>
      <c r="M272" s="29">
        <v>19.100000000000001</v>
      </c>
      <c r="N272" s="29">
        <v>3.64</v>
      </c>
      <c r="O272" s="30">
        <v>0.39200000000000002</v>
      </c>
      <c r="P272" s="30">
        <v>1</v>
      </c>
      <c r="Q272" s="30">
        <v>315</v>
      </c>
      <c r="R272" s="30">
        <v>16.399999999999999</v>
      </c>
      <c r="S272" s="30">
        <v>5.8760000000000003</v>
      </c>
      <c r="T272" s="30">
        <v>9.25</v>
      </c>
      <c r="U272" s="30">
        <v>20.9</v>
      </c>
      <c r="V272">
        <f t="shared" si="6"/>
        <v>23.283044699578852</v>
      </c>
      <c r="W272">
        <f t="shared" si="7"/>
        <v>0.11402127749181118</v>
      </c>
    </row>
    <row r="273" spans="1:23" x14ac:dyDescent="0.25">
      <c r="A273" s="31">
        <v>241</v>
      </c>
      <c r="B273" s="31">
        <v>28.474245164859852</v>
      </c>
      <c r="C273" s="31">
        <v>-6.4742451648598518</v>
      </c>
      <c r="E273" s="31">
        <v>47.529644268774703</v>
      </c>
      <c r="F273" s="31">
        <v>20.7</v>
      </c>
      <c r="L273" s="31">
        <v>1</v>
      </c>
      <c r="M273" s="29">
        <v>34.200000000000003</v>
      </c>
      <c r="N273" s="29">
        <v>3.75</v>
      </c>
      <c r="O273" s="30">
        <v>0.39400000000000002</v>
      </c>
      <c r="P273" s="30">
        <v>3</v>
      </c>
      <c r="Q273" s="30">
        <v>244</v>
      </c>
      <c r="R273" s="30">
        <v>15.9</v>
      </c>
      <c r="S273" s="30">
        <v>7.4539999999999997</v>
      </c>
      <c r="T273" s="30">
        <v>3.11</v>
      </c>
      <c r="U273" s="30">
        <v>44</v>
      </c>
      <c r="V273">
        <f t="shared" si="6"/>
        <v>36.084843881697402</v>
      </c>
      <c r="W273">
        <f t="shared" si="7"/>
        <v>0.17988991177960448</v>
      </c>
    </row>
    <row r="274" spans="1:23" x14ac:dyDescent="0.25">
      <c r="A274" s="31">
        <v>242</v>
      </c>
      <c r="B274" s="31">
        <v>24.904054164626984</v>
      </c>
      <c r="C274" s="31">
        <v>-4.804054164626983</v>
      </c>
      <c r="E274" s="31">
        <v>47.727272727272727</v>
      </c>
      <c r="F274" s="31">
        <v>20.8</v>
      </c>
      <c r="L274" s="31">
        <v>1</v>
      </c>
      <c r="M274" s="29">
        <v>86.9</v>
      </c>
      <c r="N274" s="29">
        <v>3.97</v>
      </c>
      <c r="O274" s="30">
        <v>0.64700000000000002</v>
      </c>
      <c r="P274" s="30">
        <v>5</v>
      </c>
      <c r="Q274" s="30">
        <v>264</v>
      </c>
      <c r="R274" s="30">
        <v>13</v>
      </c>
      <c r="S274" s="30">
        <v>8.7040000000000006</v>
      </c>
      <c r="T274" s="30">
        <v>5.12</v>
      </c>
      <c r="U274" s="30">
        <v>50</v>
      </c>
      <c r="V274">
        <f t="shared" ref="V274:V337" si="8">SUMPRODUCT($L$15:$T$15,L274:T274)</f>
        <v>42.532647270187219</v>
      </c>
      <c r="W274">
        <f t="shared" ref="W274:W337" si="9">ABS(U274-V274)/U274</f>
        <v>0.14934705459625561</v>
      </c>
    </row>
    <row r="275" spans="1:23" x14ac:dyDescent="0.25">
      <c r="A275" s="31">
        <v>243</v>
      </c>
      <c r="B275" s="31">
        <v>26.301333936438759</v>
      </c>
      <c r="C275" s="31">
        <v>-4.1013339364387598</v>
      </c>
      <c r="E275" s="31">
        <v>47.924901185770757</v>
      </c>
      <c r="F275" s="31">
        <v>20.8</v>
      </c>
      <c r="L275" s="31">
        <v>1</v>
      </c>
      <c r="M275" s="29">
        <v>100</v>
      </c>
      <c r="N275" s="29">
        <v>3.97</v>
      </c>
      <c r="O275" s="30">
        <v>0.64700000000000002</v>
      </c>
      <c r="P275" s="30">
        <v>5</v>
      </c>
      <c r="Q275" s="30">
        <v>264</v>
      </c>
      <c r="R275" s="30">
        <v>13</v>
      </c>
      <c r="S275" s="30">
        <v>7.3330000000000002</v>
      </c>
      <c r="T275" s="30">
        <v>7.79</v>
      </c>
      <c r="U275" s="30">
        <v>36</v>
      </c>
      <c r="V275">
        <f t="shared" si="8"/>
        <v>35.69230202586256</v>
      </c>
      <c r="W275">
        <f t="shared" si="9"/>
        <v>8.5471659482622264E-3</v>
      </c>
    </row>
    <row r="276" spans="1:23" x14ac:dyDescent="0.25">
      <c r="A276" s="31">
        <v>244</v>
      </c>
      <c r="B276" s="31">
        <v>28.609469105348992</v>
      </c>
      <c r="C276" s="31">
        <v>-4.9094691053489932</v>
      </c>
      <c r="E276" s="31">
        <v>48.122529644268781</v>
      </c>
      <c r="F276" s="31">
        <v>20.8</v>
      </c>
      <c r="L276" s="31">
        <v>1</v>
      </c>
      <c r="M276" s="29">
        <v>100</v>
      </c>
      <c r="N276" s="29">
        <v>3.97</v>
      </c>
      <c r="O276" s="30">
        <v>0.64700000000000002</v>
      </c>
      <c r="P276" s="30">
        <v>5</v>
      </c>
      <c r="Q276" s="30">
        <v>264</v>
      </c>
      <c r="R276" s="30">
        <v>13</v>
      </c>
      <c r="S276" s="30">
        <v>6.8419999999999996</v>
      </c>
      <c r="T276" s="30">
        <v>6.9</v>
      </c>
      <c r="U276" s="30">
        <v>30.1</v>
      </c>
      <c r="V276">
        <f t="shared" si="8"/>
        <v>34.205288527963461</v>
      </c>
      <c r="W276">
        <f t="shared" si="9"/>
        <v>0.1363883231881548</v>
      </c>
    </row>
    <row r="277" spans="1:23" x14ac:dyDescent="0.25">
      <c r="A277" s="31">
        <v>245</v>
      </c>
      <c r="B277" s="31">
        <v>20.387433448990315</v>
      </c>
      <c r="C277" s="31">
        <v>-2.7874334489903134</v>
      </c>
      <c r="E277" s="31">
        <v>48.320158102766804</v>
      </c>
      <c r="F277" s="31">
        <v>20.9</v>
      </c>
      <c r="L277" s="31">
        <v>1</v>
      </c>
      <c r="M277" s="29">
        <v>81.8</v>
      </c>
      <c r="N277" s="29">
        <v>3.97</v>
      </c>
      <c r="O277" s="30">
        <v>0.64700000000000002</v>
      </c>
      <c r="P277" s="30">
        <v>5</v>
      </c>
      <c r="Q277" s="30">
        <v>264</v>
      </c>
      <c r="R277" s="30">
        <v>13</v>
      </c>
      <c r="S277" s="30">
        <v>7.2030000000000003</v>
      </c>
      <c r="T277" s="30">
        <v>9.59</v>
      </c>
      <c r="U277" s="30">
        <v>33.799999999999997</v>
      </c>
      <c r="V277">
        <f t="shared" si="8"/>
        <v>33.467288073716745</v>
      </c>
      <c r="W277">
        <f t="shared" si="9"/>
        <v>9.8435481148891283E-3</v>
      </c>
    </row>
    <row r="278" spans="1:23" x14ac:dyDescent="0.25">
      <c r="A278" s="31">
        <v>246</v>
      </c>
      <c r="B278" s="31">
        <v>16.622699504867946</v>
      </c>
      <c r="C278" s="31">
        <v>1.8773004951320544</v>
      </c>
      <c r="E278" s="31">
        <v>48.517786561264828</v>
      </c>
      <c r="F278" s="31">
        <v>20.9</v>
      </c>
      <c r="L278" s="31">
        <v>1</v>
      </c>
      <c r="M278" s="29">
        <v>89.4</v>
      </c>
      <c r="N278" s="29">
        <v>3.97</v>
      </c>
      <c r="O278" s="30">
        <v>0.64700000000000002</v>
      </c>
      <c r="P278" s="30">
        <v>5</v>
      </c>
      <c r="Q278" s="30">
        <v>264</v>
      </c>
      <c r="R278" s="30">
        <v>13</v>
      </c>
      <c r="S278" s="30">
        <v>7.52</v>
      </c>
      <c r="T278" s="30">
        <v>7.26</v>
      </c>
      <c r="U278" s="30">
        <v>43.1</v>
      </c>
      <c r="V278">
        <f t="shared" si="8"/>
        <v>36.435388560146691</v>
      </c>
      <c r="W278">
        <f t="shared" si="9"/>
        <v>0.15463135591306984</v>
      </c>
    </row>
    <row r="279" spans="1:23" x14ac:dyDescent="0.25">
      <c r="A279" s="31">
        <v>247</v>
      </c>
      <c r="B279" s="31">
        <v>23.163187611086194</v>
      </c>
      <c r="C279" s="31">
        <v>1.1368123889138069</v>
      </c>
      <c r="E279" s="31">
        <v>48.715415019762851</v>
      </c>
      <c r="F279" s="31">
        <v>21</v>
      </c>
      <c r="L279" s="31">
        <v>1</v>
      </c>
      <c r="M279" s="29">
        <v>91.5</v>
      </c>
      <c r="N279" s="29">
        <v>3.97</v>
      </c>
      <c r="O279" s="30">
        <v>0.64700000000000002</v>
      </c>
      <c r="P279" s="30">
        <v>5</v>
      </c>
      <c r="Q279" s="30">
        <v>264</v>
      </c>
      <c r="R279" s="30">
        <v>13</v>
      </c>
      <c r="S279" s="30">
        <v>8.3979999999999997</v>
      </c>
      <c r="T279" s="30">
        <v>5.91</v>
      </c>
      <c r="U279" s="30">
        <v>48.8</v>
      </c>
      <c r="V279">
        <f t="shared" si="8"/>
        <v>40.943678753871012</v>
      </c>
      <c r="W279">
        <f t="shared" si="9"/>
        <v>0.16099018946985627</v>
      </c>
    </row>
    <row r="280" spans="1:23" x14ac:dyDescent="0.25">
      <c r="A280" s="31">
        <v>248</v>
      </c>
      <c r="B280" s="31">
        <v>24.509904006031462</v>
      </c>
      <c r="C280" s="31">
        <v>-4.0099040060314621</v>
      </c>
      <c r="E280" s="31">
        <v>48.913043478260875</v>
      </c>
      <c r="F280" s="31">
        <v>21</v>
      </c>
      <c r="L280" s="31">
        <v>1</v>
      </c>
      <c r="M280" s="29">
        <v>94.5</v>
      </c>
      <c r="N280" s="29">
        <v>3.97</v>
      </c>
      <c r="O280" s="30">
        <v>0.64700000000000002</v>
      </c>
      <c r="P280" s="30">
        <v>5</v>
      </c>
      <c r="Q280" s="30">
        <v>264</v>
      </c>
      <c r="R280" s="30">
        <v>13</v>
      </c>
      <c r="S280" s="30">
        <v>7.327</v>
      </c>
      <c r="T280" s="30">
        <v>11.25</v>
      </c>
      <c r="U280" s="30">
        <v>31</v>
      </c>
      <c r="V280">
        <f t="shared" si="8"/>
        <v>33.392555813908089</v>
      </c>
      <c r="W280">
        <f t="shared" si="9"/>
        <v>7.7179219803486743E-2</v>
      </c>
    </row>
    <row r="281" spans="1:23" x14ac:dyDescent="0.25">
      <c r="A281" s="31">
        <v>249</v>
      </c>
      <c r="B281" s="31">
        <v>24.753784119342534</v>
      </c>
      <c r="C281" s="31">
        <v>-0.25378411934253364</v>
      </c>
      <c r="E281" s="31">
        <v>49.110671936758898</v>
      </c>
      <c r="F281" s="31">
        <v>21</v>
      </c>
      <c r="L281" s="31">
        <v>1</v>
      </c>
      <c r="M281" s="29">
        <v>91.6</v>
      </c>
      <c r="N281" s="29">
        <v>3.97</v>
      </c>
      <c r="O281" s="30">
        <v>0.64700000000000002</v>
      </c>
      <c r="P281" s="30">
        <v>5</v>
      </c>
      <c r="Q281" s="30">
        <v>264</v>
      </c>
      <c r="R281" s="30">
        <v>13</v>
      </c>
      <c r="S281" s="30">
        <v>7.2060000000000004</v>
      </c>
      <c r="T281" s="30">
        <v>8.1</v>
      </c>
      <c r="U281" s="30">
        <v>36.5</v>
      </c>
      <c r="V281">
        <f t="shared" si="8"/>
        <v>34.704114423027335</v>
      </c>
      <c r="W281">
        <f t="shared" si="9"/>
        <v>4.9202344574593569E-2</v>
      </c>
    </row>
    <row r="282" spans="1:23" x14ac:dyDescent="0.25">
      <c r="A282" s="31">
        <v>250</v>
      </c>
      <c r="B282" s="31">
        <v>26.680069497961771</v>
      </c>
      <c r="C282" s="31">
        <v>-0.48006949796177167</v>
      </c>
      <c r="E282" s="31">
        <v>49.308300395256921</v>
      </c>
      <c r="F282" s="31">
        <v>21.1</v>
      </c>
      <c r="L282" s="31">
        <v>1</v>
      </c>
      <c r="M282" s="29">
        <v>62.8</v>
      </c>
      <c r="N282" s="29">
        <v>3.97</v>
      </c>
      <c r="O282" s="30">
        <v>0.64700000000000002</v>
      </c>
      <c r="P282" s="30">
        <v>5</v>
      </c>
      <c r="Q282" s="30">
        <v>264</v>
      </c>
      <c r="R282" s="30">
        <v>13</v>
      </c>
      <c r="S282" s="30">
        <v>5.56</v>
      </c>
      <c r="T282" s="30">
        <v>10.45</v>
      </c>
      <c r="U282" s="30">
        <v>22.8</v>
      </c>
      <c r="V282">
        <f t="shared" si="8"/>
        <v>25.542941343246092</v>
      </c>
      <c r="W282">
        <f t="shared" si="9"/>
        <v>0.12030444487921452</v>
      </c>
    </row>
    <row r="283" spans="1:23" x14ac:dyDescent="0.25">
      <c r="A283" s="31">
        <v>251</v>
      </c>
      <c r="B283" s="31">
        <v>25.978283972627725</v>
      </c>
      <c r="C283" s="31">
        <v>-1.5782839726277267</v>
      </c>
      <c r="E283" s="31">
        <v>49.505928853754945</v>
      </c>
      <c r="F283" s="31">
        <v>21.1</v>
      </c>
      <c r="L283" s="31">
        <v>1</v>
      </c>
      <c r="M283" s="29">
        <v>84.6</v>
      </c>
      <c r="N283" s="29">
        <v>3.97</v>
      </c>
      <c r="O283" s="30">
        <v>0.64700000000000002</v>
      </c>
      <c r="P283" s="30">
        <v>5</v>
      </c>
      <c r="Q283" s="30">
        <v>264</v>
      </c>
      <c r="R283" s="30">
        <v>13</v>
      </c>
      <c r="S283" s="30">
        <v>7.0140000000000002</v>
      </c>
      <c r="T283" s="30">
        <v>14.79</v>
      </c>
      <c r="U283" s="30">
        <v>30.7</v>
      </c>
      <c r="V283">
        <f t="shared" si="8"/>
        <v>29.632964063065785</v>
      </c>
      <c r="W283">
        <f t="shared" si="9"/>
        <v>3.4756870909909261E-2</v>
      </c>
    </row>
    <row r="284" spans="1:23" x14ac:dyDescent="0.25">
      <c r="A284" s="31">
        <v>252</v>
      </c>
      <c r="B284" s="31">
        <v>27.039020597376972</v>
      </c>
      <c r="C284" s="31">
        <v>-2.239020597376971</v>
      </c>
      <c r="E284" s="31">
        <v>49.703557312252968</v>
      </c>
      <c r="F284" s="31">
        <v>21.2</v>
      </c>
      <c r="L284" s="31">
        <v>1</v>
      </c>
      <c r="M284" s="29">
        <v>67</v>
      </c>
      <c r="N284" s="29">
        <v>3.97</v>
      </c>
      <c r="O284" s="30">
        <v>0.57499999999999996</v>
      </c>
      <c r="P284" s="30">
        <v>5</v>
      </c>
      <c r="Q284" s="30">
        <v>264</v>
      </c>
      <c r="R284" s="30">
        <v>13</v>
      </c>
      <c r="S284" s="30">
        <v>8.2970000000000006</v>
      </c>
      <c r="T284" s="30">
        <v>7.44</v>
      </c>
      <c r="U284" s="30">
        <v>50</v>
      </c>
      <c r="V284">
        <f t="shared" si="8"/>
        <v>39.533840922856513</v>
      </c>
      <c r="W284">
        <f t="shared" si="9"/>
        <v>0.20932318154286975</v>
      </c>
    </row>
    <row r="285" spans="1:23" x14ac:dyDescent="0.25">
      <c r="A285" s="31">
        <v>253</v>
      </c>
      <c r="B285" s="31">
        <v>29.147285127163958</v>
      </c>
      <c r="C285" s="31">
        <v>0.45271487283604372</v>
      </c>
      <c r="E285" s="31">
        <v>49.901185770750992</v>
      </c>
      <c r="F285" s="31">
        <v>21.2</v>
      </c>
      <c r="L285" s="31">
        <v>1</v>
      </c>
      <c r="M285" s="29">
        <v>52.6</v>
      </c>
      <c r="N285" s="29">
        <v>3.97</v>
      </c>
      <c r="O285" s="30">
        <v>0.57499999999999996</v>
      </c>
      <c r="P285" s="30">
        <v>5</v>
      </c>
      <c r="Q285" s="30">
        <v>264</v>
      </c>
      <c r="R285" s="30">
        <v>13</v>
      </c>
      <c r="S285" s="30">
        <v>7.47</v>
      </c>
      <c r="T285" s="30">
        <v>3.16</v>
      </c>
      <c r="U285" s="30">
        <v>43.5</v>
      </c>
      <c r="V285">
        <f t="shared" si="8"/>
        <v>38.237896390632699</v>
      </c>
      <c r="W285">
        <f t="shared" si="9"/>
        <v>0.12096789906591497</v>
      </c>
    </row>
    <row r="286" spans="1:23" x14ac:dyDescent="0.25">
      <c r="A286" s="31">
        <v>254</v>
      </c>
      <c r="B286" s="31">
        <v>34.565290055757742</v>
      </c>
      <c r="C286" s="31">
        <v>8.2347099442422547</v>
      </c>
      <c r="E286" s="31">
        <v>50.098814229249015</v>
      </c>
      <c r="F286" s="31">
        <v>21.2</v>
      </c>
      <c r="L286" s="31">
        <v>1</v>
      </c>
      <c r="M286" s="29">
        <v>61.5</v>
      </c>
      <c r="N286" s="29">
        <v>6.96</v>
      </c>
      <c r="O286" s="30">
        <v>0.46400000000000002</v>
      </c>
      <c r="P286" s="30">
        <v>3</v>
      </c>
      <c r="Q286" s="30">
        <v>223</v>
      </c>
      <c r="R286" s="30">
        <v>18.600000000000001</v>
      </c>
      <c r="S286" s="30">
        <v>5.92</v>
      </c>
      <c r="T286" s="30">
        <v>13.65</v>
      </c>
      <c r="U286" s="30">
        <v>20.7</v>
      </c>
      <c r="V286">
        <f t="shared" si="8"/>
        <v>21.387512420744972</v>
      </c>
      <c r="W286">
        <f t="shared" si="9"/>
        <v>3.3213160422462466E-2</v>
      </c>
    </row>
    <row r="287" spans="1:23" x14ac:dyDescent="0.25">
      <c r="A287" s="31">
        <v>255</v>
      </c>
      <c r="B287" s="31">
        <v>26.286841363470728</v>
      </c>
      <c r="C287" s="31">
        <v>-4.3868413634707295</v>
      </c>
      <c r="E287" s="31">
        <v>50.296442687747039</v>
      </c>
      <c r="F287" s="31">
        <v>21.2</v>
      </c>
      <c r="L287" s="31">
        <v>1</v>
      </c>
      <c r="M287" s="29">
        <v>42.1</v>
      </c>
      <c r="N287" s="29">
        <v>6.96</v>
      </c>
      <c r="O287" s="30">
        <v>0.46400000000000002</v>
      </c>
      <c r="P287" s="30">
        <v>3</v>
      </c>
      <c r="Q287" s="30">
        <v>223</v>
      </c>
      <c r="R287" s="30">
        <v>18.600000000000001</v>
      </c>
      <c r="S287" s="30">
        <v>5.8559999999999999</v>
      </c>
      <c r="T287" s="30">
        <v>13</v>
      </c>
      <c r="U287" s="30">
        <v>21.1</v>
      </c>
      <c r="V287">
        <f t="shared" si="8"/>
        <v>20.877897708371137</v>
      </c>
      <c r="W287">
        <f t="shared" si="9"/>
        <v>1.0526174958713963E-2</v>
      </c>
    </row>
    <row r="288" spans="1:23" x14ac:dyDescent="0.25">
      <c r="A288" s="31">
        <v>256</v>
      </c>
      <c r="B288" s="31">
        <v>23.283044699578852</v>
      </c>
      <c r="C288" s="31">
        <v>-2.3830446995788535</v>
      </c>
      <c r="E288" s="31">
        <v>50.494071146245062</v>
      </c>
      <c r="F288" s="31">
        <v>21.2</v>
      </c>
      <c r="L288" s="31">
        <v>1</v>
      </c>
      <c r="M288" s="29">
        <v>16.3</v>
      </c>
      <c r="N288" s="29">
        <v>6.96</v>
      </c>
      <c r="O288" s="30">
        <v>0.46400000000000002</v>
      </c>
      <c r="P288" s="30">
        <v>3</v>
      </c>
      <c r="Q288" s="30">
        <v>223</v>
      </c>
      <c r="R288" s="30">
        <v>18.600000000000001</v>
      </c>
      <c r="S288" s="30">
        <v>6.24</v>
      </c>
      <c r="T288" s="30">
        <v>6.59</v>
      </c>
      <c r="U288" s="30">
        <v>25.2</v>
      </c>
      <c r="V288">
        <f t="shared" si="8"/>
        <v>25.491426807447965</v>
      </c>
      <c r="W288">
        <f t="shared" si="9"/>
        <v>1.1564555851109755E-2</v>
      </c>
    </row>
    <row r="289" spans="1:23" x14ac:dyDescent="0.25">
      <c r="A289" s="31">
        <v>257</v>
      </c>
      <c r="B289" s="31">
        <v>36.084843881697402</v>
      </c>
      <c r="C289" s="31">
        <v>7.9151561183025976</v>
      </c>
      <c r="E289" s="31">
        <v>50.691699604743086</v>
      </c>
      <c r="F289" s="31">
        <v>21.4</v>
      </c>
      <c r="L289" s="31">
        <v>1</v>
      </c>
      <c r="M289" s="29">
        <v>58.7</v>
      </c>
      <c r="N289" s="29">
        <v>6.96</v>
      </c>
      <c r="O289" s="30">
        <v>0.46400000000000002</v>
      </c>
      <c r="P289" s="30">
        <v>3</v>
      </c>
      <c r="Q289" s="30">
        <v>223</v>
      </c>
      <c r="R289" s="30">
        <v>18.600000000000001</v>
      </c>
      <c r="S289" s="30">
        <v>6.5380000000000003</v>
      </c>
      <c r="T289" s="30">
        <v>7.73</v>
      </c>
      <c r="U289" s="30">
        <v>24.4</v>
      </c>
      <c r="V289">
        <f t="shared" si="8"/>
        <v>27.427377297908777</v>
      </c>
      <c r="W289">
        <f t="shared" si="9"/>
        <v>0.12407284007822862</v>
      </c>
    </row>
    <row r="290" spans="1:23" x14ac:dyDescent="0.25">
      <c r="A290" s="31">
        <v>258</v>
      </c>
      <c r="B290" s="31">
        <v>42.532647270187219</v>
      </c>
      <c r="C290" s="31">
        <v>7.4673527298127809</v>
      </c>
      <c r="E290" s="31">
        <v>50.889328063241109</v>
      </c>
      <c r="F290" s="31">
        <v>21.4</v>
      </c>
      <c r="L290" s="31">
        <v>1</v>
      </c>
      <c r="M290" s="29">
        <v>51.8</v>
      </c>
      <c r="N290" s="29">
        <v>6.96</v>
      </c>
      <c r="O290" s="30">
        <v>0.46400000000000002</v>
      </c>
      <c r="P290" s="30">
        <v>3</v>
      </c>
      <c r="Q290" s="30">
        <v>223</v>
      </c>
      <c r="R290" s="30">
        <v>18.600000000000001</v>
      </c>
      <c r="S290" s="30">
        <v>7.6909999999999998</v>
      </c>
      <c r="T290" s="30">
        <v>6.58</v>
      </c>
      <c r="U290" s="30">
        <v>35.200000000000003</v>
      </c>
      <c r="V290">
        <f t="shared" si="8"/>
        <v>32.652724955116646</v>
      </c>
      <c r="W290">
        <f t="shared" si="9"/>
        <v>7.2365768320549889E-2</v>
      </c>
    </row>
    <row r="291" spans="1:23" x14ac:dyDescent="0.25">
      <c r="A291" s="31">
        <v>259</v>
      </c>
      <c r="B291" s="31">
        <v>35.69230202586256</v>
      </c>
      <c r="C291" s="31">
        <v>0.30769797413744016</v>
      </c>
      <c r="E291" s="31">
        <v>51.086956521739133</v>
      </c>
      <c r="F291" s="31">
        <v>21.4</v>
      </c>
      <c r="L291" s="31">
        <v>1</v>
      </c>
      <c r="M291" s="29">
        <v>32.9</v>
      </c>
      <c r="N291" s="29">
        <v>6.41</v>
      </c>
      <c r="O291" s="30">
        <v>0.44700000000000001</v>
      </c>
      <c r="P291" s="30">
        <v>4</v>
      </c>
      <c r="Q291" s="30">
        <v>254</v>
      </c>
      <c r="R291" s="30">
        <v>17.600000000000001</v>
      </c>
      <c r="S291" s="30">
        <v>6.758</v>
      </c>
      <c r="T291" s="30">
        <v>3.53</v>
      </c>
      <c r="U291" s="30">
        <v>32.4</v>
      </c>
      <c r="V291">
        <f t="shared" si="8"/>
        <v>31.014859156673303</v>
      </c>
      <c r="W291">
        <f t="shared" si="9"/>
        <v>4.2751260596502944E-2</v>
      </c>
    </row>
    <row r="292" spans="1:23" x14ac:dyDescent="0.25">
      <c r="A292" s="31">
        <v>260</v>
      </c>
      <c r="B292" s="31">
        <v>34.205288527963461</v>
      </c>
      <c r="C292" s="31">
        <v>-4.1052885279634594</v>
      </c>
      <c r="E292" s="31">
        <v>51.284584980237156</v>
      </c>
      <c r="F292" s="31">
        <v>21.4</v>
      </c>
      <c r="L292" s="31">
        <v>1</v>
      </c>
      <c r="M292" s="29">
        <v>42.8</v>
      </c>
      <c r="N292" s="29">
        <v>6.41</v>
      </c>
      <c r="O292" s="30">
        <v>0.44700000000000001</v>
      </c>
      <c r="P292" s="30">
        <v>4</v>
      </c>
      <c r="Q292" s="30">
        <v>254</v>
      </c>
      <c r="R292" s="30">
        <v>17.600000000000001</v>
      </c>
      <c r="S292" s="30">
        <v>6.8540000000000001</v>
      </c>
      <c r="T292" s="30">
        <v>2.98</v>
      </c>
      <c r="U292" s="30">
        <v>32</v>
      </c>
      <c r="V292">
        <f t="shared" si="8"/>
        <v>32.069797890108347</v>
      </c>
      <c r="W292">
        <f t="shared" si="9"/>
        <v>2.181184065885855E-3</v>
      </c>
    </row>
    <row r="293" spans="1:23" x14ac:dyDescent="0.25">
      <c r="A293" s="31">
        <v>261</v>
      </c>
      <c r="B293" s="31">
        <v>33.467288073716745</v>
      </c>
      <c r="C293" s="31">
        <v>0.33271192628325252</v>
      </c>
      <c r="E293" s="31">
        <v>51.48221343873518</v>
      </c>
      <c r="F293" s="31">
        <v>21.4</v>
      </c>
      <c r="L293" s="31">
        <v>1</v>
      </c>
      <c r="M293" s="29">
        <v>49</v>
      </c>
      <c r="N293" s="29">
        <v>6.41</v>
      </c>
      <c r="O293" s="30">
        <v>0.44700000000000001</v>
      </c>
      <c r="P293" s="30">
        <v>4</v>
      </c>
      <c r="Q293" s="30">
        <v>254</v>
      </c>
      <c r="R293" s="30">
        <v>17.600000000000001</v>
      </c>
      <c r="S293" s="30">
        <v>7.2670000000000003</v>
      </c>
      <c r="T293" s="30">
        <v>6.05</v>
      </c>
      <c r="U293" s="30">
        <v>33.200000000000003</v>
      </c>
      <c r="V293">
        <f t="shared" si="8"/>
        <v>32.119974329019158</v>
      </c>
      <c r="W293">
        <f t="shared" si="9"/>
        <v>3.2530893704242322E-2</v>
      </c>
    </row>
    <row r="294" spans="1:23" x14ac:dyDescent="0.25">
      <c r="A294" s="31">
        <v>262</v>
      </c>
      <c r="B294" s="31">
        <v>36.435388560146691</v>
      </c>
      <c r="C294" s="31">
        <v>6.6646114398533101</v>
      </c>
      <c r="E294" s="31">
        <v>51.679841897233203</v>
      </c>
      <c r="F294" s="31">
        <v>21.5</v>
      </c>
      <c r="L294" s="31">
        <v>1</v>
      </c>
      <c r="M294" s="29">
        <v>27.6</v>
      </c>
      <c r="N294" s="29">
        <v>6.41</v>
      </c>
      <c r="O294" s="30">
        <v>0.44700000000000001</v>
      </c>
      <c r="P294" s="30">
        <v>4</v>
      </c>
      <c r="Q294" s="30">
        <v>254</v>
      </c>
      <c r="R294" s="30">
        <v>17.600000000000001</v>
      </c>
      <c r="S294" s="30">
        <v>6.8259999999999996</v>
      </c>
      <c r="T294" s="30">
        <v>4.16</v>
      </c>
      <c r="U294" s="30">
        <v>33.1</v>
      </c>
      <c r="V294">
        <f t="shared" si="8"/>
        <v>30.73958540793701</v>
      </c>
      <c r="W294">
        <f t="shared" si="9"/>
        <v>7.1311619095558637E-2</v>
      </c>
    </row>
    <row r="295" spans="1:23" x14ac:dyDescent="0.25">
      <c r="A295" s="31">
        <v>263</v>
      </c>
      <c r="B295" s="31">
        <v>40.943678753871012</v>
      </c>
      <c r="C295" s="31">
        <v>7.8563212461289851</v>
      </c>
      <c r="E295" s="31">
        <v>51.877470355731226</v>
      </c>
      <c r="F295" s="31">
        <v>21.5</v>
      </c>
      <c r="L295" s="31">
        <v>1</v>
      </c>
      <c r="M295" s="29">
        <v>32.1</v>
      </c>
      <c r="N295" s="29">
        <v>6.41</v>
      </c>
      <c r="O295" s="30">
        <v>0.44700000000000001</v>
      </c>
      <c r="P295" s="30">
        <v>4</v>
      </c>
      <c r="Q295" s="30">
        <v>254</v>
      </c>
      <c r="R295" s="30">
        <v>17.600000000000001</v>
      </c>
      <c r="S295" s="30">
        <v>6.4820000000000002</v>
      </c>
      <c r="T295" s="30">
        <v>7.19</v>
      </c>
      <c r="U295" s="30">
        <v>29.1</v>
      </c>
      <c r="V295">
        <f t="shared" si="8"/>
        <v>27.634998783373423</v>
      </c>
      <c r="W295">
        <f t="shared" si="9"/>
        <v>5.0343684420157346E-2</v>
      </c>
    </row>
    <row r="296" spans="1:23" x14ac:dyDescent="0.25">
      <c r="A296" s="31">
        <v>264</v>
      </c>
      <c r="B296" s="31">
        <v>33.392555813908089</v>
      </c>
      <c r="C296" s="31">
        <v>-2.3925558139080891</v>
      </c>
      <c r="E296" s="31">
        <v>52.07509881422925</v>
      </c>
      <c r="F296" s="31">
        <v>21.6</v>
      </c>
      <c r="L296" s="31">
        <v>1</v>
      </c>
      <c r="M296" s="29">
        <v>32.200000000000003</v>
      </c>
      <c r="N296" s="29">
        <v>3.33</v>
      </c>
      <c r="O296" s="30">
        <v>0.44290000000000002</v>
      </c>
      <c r="P296" s="30">
        <v>5</v>
      </c>
      <c r="Q296" s="30">
        <v>216</v>
      </c>
      <c r="R296" s="30">
        <v>14.9</v>
      </c>
      <c r="S296" s="30">
        <v>6.8120000000000003</v>
      </c>
      <c r="T296" s="30">
        <v>4.8499999999999996</v>
      </c>
      <c r="U296" s="30">
        <v>35.1</v>
      </c>
      <c r="V296">
        <f t="shared" si="8"/>
        <v>33.759593236793442</v>
      </c>
      <c r="W296">
        <f t="shared" si="9"/>
        <v>3.8188226871981736E-2</v>
      </c>
    </row>
    <row r="297" spans="1:23" x14ac:dyDescent="0.25">
      <c r="A297" s="31">
        <v>265</v>
      </c>
      <c r="B297" s="31">
        <v>34.704114423027335</v>
      </c>
      <c r="C297" s="31">
        <v>1.7958855769726654</v>
      </c>
      <c r="E297" s="31">
        <v>52.272727272727273</v>
      </c>
      <c r="F297" s="31">
        <v>21.6</v>
      </c>
      <c r="L297" s="31">
        <v>1</v>
      </c>
      <c r="M297" s="29">
        <v>64.5</v>
      </c>
      <c r="N297" s="29">
        <v>3.33</v>
      </c>
      <c r="O297" s="30">
        <v>0.44290000000000002</v>
      </c>
      <c r="P297" s="30">
        <v>5</v>
      </c>
      <c r="Q297" s="30">
        <v>216</v>
      </c>
      <c r="R297" s="30">
        <v>14.9</v>
      </c>
      <c r="S297" s="30">
        <v>7.82</v>
      </c>
      <c r="T297" s="30">
        <v>3.76</v>
      </c>
      <c r="U297" s="30">
        <v>45.4</v>
      </c>
      <c r="V297">
        <f t="shared" si="8"/>
        <v>39.6414887868142</v>
      </c>
      <c r="W297">
        <f t="shared" si="9"/>
        <v>0.12683945403492949</v>
      </c>
    </row>
    <row r="298" spans="1:23" x14ac:dyDescent="0.25">
      <c r="A298" s="31">
        <v>266</v>
      </c>
      <c r="B298" s="31">
        <v>25.542941343246092</v>
      </c>
      <c r="C298" s="31">
        <v>-2.7429413432460912</v>
      </c>
      <c r="E298" s="31">
        <v>52.470355731225297</v>
      </c>
      <c r="F298" s="31">
        <v>21.7</v>
      </c>
      <c r="L298" s="31">
        <v>1</v>
      </c>
      <c r="M298" s="29">
        <v>37.200000000000003</v>
      </c>
      <c r="N298" s="29">
        <v>3.33</v>
      </c>
      <c r="O298" s="30">
        <v>0.44290000000000002</v>
      </c>
      <c r="P298" s="30">
        <v>5</v>
      </c>
      <c r="Q298" s="30">
        <v>216</v>
      </c>
      <c r="R298" s="30">
        <v>14.9</v>
      </c>
      <c r="S298" s="30">
        <v>6.968</v>
      </c>
      <c r="T298" s="30">
        <v>4.59</v>
      </c>
      <c r="U298" s="30">
        <v>35.4</v>
      </c>
      <c r="V298">
        <f t="shared" si="8"/>
        <v>34.725182609883014</v>
      </c>
      <c r="W298">
        <f t="shared" si="9"/>
        <v>1.9062638138897879E-2</v>
      </c>
    </row>
    <row r="299" spans="1:23" x14ac:dyDescent="0.25">
      <c r="A299" s="31">
        <v>267</v>
      </c>
      <c r="B299" s="31">
        <v>29.632964063065785</v>
      </c>
      <c r="C299" s="31">
        <v>1.0670359369342144</v>
      </c>
      <c r="E299" s="31">
        <v>52.66798418972332</v>
      </c>
      <c r="F299" s="31">
        <v>21.7</v>
      </c>
      <c r="L299" s="31">
        <v>1</v>
      </c>
      <c r="M299" s="29">
        <v>49.7</v>
      </c>
      <c r="N299" s="29">
        <v>3.33</v>
      </c>
      <c r="O299" s="30">
        <v>0.44290000000000002</v>
      </c>
      <c r="P299" s="30">
        <v>5</v>
      </c>
      <c r="Q299" s="30">
        <v>216</v>
      </c>
      <c r="R299" s="30">
        <v>14.9</v>
      </c>
      <c r="S299" s="30">
        <v>7.6449999999999996</v>
      </c>
      <c r="T299" s="30">
        <v>3.01</v>
      </c>
      <c r="U299" s="30">
        <v>46</v>
      </c>
      <c r="V299">
        <f t="shared" si="8"/>
        <v>38.885963766157204</v>
      </c>
      <c r="W299">
        <f t="shared" si="9"/>
        <v>0.15465296160527817</v>
      </c>
    </row>
    <row r="300" spans="1:23" x14ac:dyDescent="0.25">
      <c r="A300" s="31">
        <v>268</v>
      </c>
      <c r="B300" s="31">
        <v>39.533840922856513</v>
      </c>
      <c r="C300" s="31">
        <v>10.466159077143487</v>
      </c>
      <c r="E300" s="31">
        <v>52.865612648221344</v>
      </c>
      <c r="F300" s="31">
        <v>21.7</v>
      </c>
      <c r="L300" s="31">
        <v>1</v>
      </c>
      <c r="M300" s="29">
        <v>24.8</v>
      </c>
      <c r="N300" s="29">
        <v>1.21</v>
      </c>
      <c r="O300" s="30">
        <v>0.40100000000000002</v>
      </c>
      <c r="P300" s="30">
        <v>1</v>
      </c>
      <c r="Q300" s="30">
        <v>198</v>
      </c>
      <c r="R300" s="30">
        <v>13.6</v>
      </c>
      <c r="S300" s="30">
        <v>7.923</v>
      </c>
      <c r="T300" s="30">
        <v>3.16</v>
      </c>
      <c r="U300" s="30">
        <v>50</v>
      </c>
      <c r="V300">
        <f t="shared" si="8"/>
        <v>39.882640591705808</v>
      </c>
      <c r="W300">
        <f t="shared" si="9"/>
        <v>0.20234718816588385</v>
      </c>
    </row>
    <row r="301" spans="1:23" x14ac:dyDescent="0.25">
      <c r="A301" s="31">
        <v>269</v>
      </c>
      <c r="B301" s="31">
        <v>38.237896390632699</v>
      </c>
      <c r="C301" s="31">
        <v>5.2621036093673013</v>
      </c>
      <c r="E301" s="31">
        <v>53.063241106719367</v>
      </c>
      <c r="F301" s="31">
        <v>21.7</v>
      </c>
      <c r="L301" s="31">
        <v>1</v>
      </c>
      <c r="M301" s="29">
        <v>20.8</v>
      </c>
      <c r="N301" s="29">
        <v>2.97</v>
      </c>
      <c r="O301" s="30">
        <v>0.4</v>
      </c>
      <c r="P301" s="30">
        <v>1</v>
      </c>
      <c r="Q301" s="30">
        <v>285</v>
      </c>
      <c r="R301" s="30">
        <v>15.3</v>
      </c>
      <c r="S301" s="30">
        <v>7.0880000000000001</v>
      </c>
      <c r="T301" s="30">
        <v>7.85</v>
      </c>
      <c r="U301" s="30">
        <v>32.200000000000003</v>
      </c>
      <c r="V301">
        <f t="shared" si="8"/>
        <v>30.62901123149706</v>
      </c>
      <c r="W301">
        <f t="shared" si="9"/>
        <v>4.8788471071519963E-2</v>
      </c>
    </row>
    <row r="302" spans="1:23" x14ac:dyDescent="0.25">
      <c r="A302" s="31">
        <v>270</v>
      </c>
      <c r="B302" s="31">
        <v>21.387512420744972</v>
      </c>
      <c r="C302" s="31">
        <v>-0.68751242074497299</v>
      </c>
      <c r="E302" s="31">
        <v>53.260869565217391</v>
      </c>
      <c r="F302" s="31">
        <v>21.7</v>
      </c>
      <c r="L302" s="31">
        <v>1</v>
      </c>
      <c r="M302" s="29">
        <v>31.9</v>
      </c>
      <c r="N302" s="29">
        <v>2.25</v>
      </c>
      <c r="O302" s="30">
        <v>0.38900000000000001</v>
      </c>
      <c r="P302" s="30">
        <v>1</v>
      </c>
      <c r="Q302" s="30">
        <v>300</v>
      </c>
      <c r="R302" s="30">
        <v>15.3</v>
      </c>
      <c r="S302" s="30">
        <v>6.4530000000000003</v>
      </c>
      <c r="T302" s="30">
        <v>8.23</v>
      </c>
      <c r="U302" s="30">
        <v>22</v>
      </c>
      <c r="V302">
        <f t="shared" si="8"/>
        <v>27.947059351600792</v>
      </c>
      <c r="W302">
        <f t="shared" si="9"/>
        <v>0.27032087961821782</v>
      </c>
    </row>
    <row r="303" spans="1:23" x14ac:dyDescent="0.25">
      <c r="A303" s="31">
        <v>271</v>
      </c>
      <c r="B303" s="31">
        <v>20.877897708371137</v>
      </c>
      <c r="C303" s="31">
        <v>0.22210229162886463</v>
      </c>
      <c r="E303" s="31">
        <v>53.458498023715414</v>
      </c>
      <c r="F303" s="31">
        <v>21.7</v>
      </c>
      <c r="L303" s="31">
        <v>1</v>
      </c>
      <c r="M303" s="29">
        <v>31.5</v>
      </c>
      <c r="N303" s="29">
        <v>1.76</v>
      </c>
      <c r="O303" s="30">
        <v>0.38500000000000001</v>
      </c>
      <c r="P303" s="30">
        <v>1</v>
      </c>
      <c r="Q303" s="30">
        <v>241</v>
      </c>
      <c r="R303" s="30">
        <v>18.2</v>
      </c>
      <c r="S303" s="30">
        <v>6.23</v>
      </c>
      <c r="T303" s="30">
        <v>12.93</v>
      </c>
      <c r="U303" s="30">
        <v>20.100000000000001</v>
      </c>
      <c r="V303">
        <f t="shared" si="8"/>
        <v>21.891451267377214</v>
      </c>
      <c r="W303">
        <f t="shared" si="9"/>
        <v>8.9126928725234436E-2</v>
      </c>
    </row>
    <row r="304" spans="1:23" x14ac:dyDescent="0.25">
      <c r="A304" s="31">
        <v>272</v>
      </c>
      <c r="B304" s="31">
        <v>25.491426807447965</v>
      </c>
      <c r="C304" s="31">
        <v>-0.29142680744796579</v>
      </c>
      <c r="E304" s="31">
        <v>53.656126482213445</v>
      </c>
      <c r="F304" s="31">
        <v>21.7</v>
      </c>
      <c r="L304" s="31">
        <v>1</v>
      </c>
      <c r="M304" s="29">
        <v>31.3</v>
      </c>
      <c r="N304" s="29">
        <v>5.32</v>
      </c>
      <c r="O304" s="30">
        <v>0.40500000000000003</v>
      </c>
      <c r="P304" s="30">
        <v>6</v>
      </c>
      <c r="Q304" s="30">
        <v>293</v>
      </c>
      <c r="R304" s="30">
        <v>16.600000000000001</v>
      </c>
      <c r="S304" s="30">
        <v>6.2089999999999996</v>
      </c>
      <c r="T304" s="30">
        <v>7.14</v>
      </c>
      <c r="U304" s="30">
        <v>23.2</v>
      </c>
      <c r="V304">
        <f t="shared" si="8"/>
        <v>27.832709321717314</v>
      </c>
      <c r="W304">
        <f t="shared" si="9"/>
        <v>0.19968574662574631</v>
      </c>
    </row>
    <row r="305" spans="1:23" x14ac:dyDescent="0.25">
      <c r="A305" s="31">
        <v>273</v>
      </c>
      <c r="B305" s="31">
        <v>27.427377297908777</v>
      </c>
      <c r="C305" s="31">
        <v>-3.0273772979087781</v>
      </c>
      <c r="E305" s="31">
        <v>53.853754940711468</v>
      </c>
      <c r="F305" s="31">
        <v>21.8</v>
      </c>
      <c r="L305" s="31">
        <v>1</v>
      </c>
      <c r="M305" s="29">
        <v>45.6</v>
      </c>
      <c r="N305" s="29">
        <v>5.32</v>
      </c>
      <c r="O305" s="30">
        <v>0.40500000000000003</v>
      </c>
      <c r="P305" s="30">
        <v>6</v>
      </c>
      <c r="Q305" s="30">
        <v>293</v>
      </c>
      <c r="R305" s="30">
        <v>16.600000000000001</v>
      </c>
      <c r="S305" s="30">
        <v>6.3150000000000004</v>
      </c>
      <c r="T305" s="30">
        <v>7.6</v>
      </c>
      <c r="U305" s="30">
        <v>22.3</v>
      </c>
      <c r="V305">
        <f t="shared" si="8"/>
        <v>28.462605695773419</v>
      </c>
      <c r="W305">
        <f t="shared" si="9"/>
        <v>0.2763500312006017</v>
      </c>
    </row>
    <row r="306" spans="1:23" x14ac:dyDescent="0.25">
      <c r="A306" s="31">
        <v>274</v>
      </c>
      <c r="B306" s="31">
        <v>32.652724955116646</v>
      </c>
      <c r="C306" s="31">
        <v>2.5472750448833565</v>
      </c>
      <c r="E306" s="31">
        <v>54.051383399209492</v>
      </c>
      <c r="F306" s="31">
        <v>21.8</v>
      </c>
      <c r="L306" s="31">
        <v>1</v>
      </c>
      <c r="M306" s="29">
        <v>22.9</v>
      </c>
      <c r="N306" s="29">
        <v>5.32</v>
      </c>
      <c r="O306" s="30">
        <v>0.40500000000000003</v>
      </c>
      <c r="P306" s="30">
        <v>6</v>
      </c>
      <c r="Q306" s="30">
        <v>293</v>
      </c>
      <c r="R306" s="30">
        <v>16.600000000000001</v>
      </c>
      <c r="S306" s="30">
        <v>6.5650000000000004</v>
      </c>
      <c r="T306" s="30">
        <v>9.51</v>
      </c>
      <c r="U306" s="30">
        <v>24.8</v>
      </c>
      <c r="V306">
        <f t="shared" si="8"/>
        <v>27.590495105127076</v>
      </c>
      <c r="W306">
        <f t="shared" si="9"/>
        <v>0.11251996391641431</v>
      </c>
    </row>
    <row r="307" spans="1:23" x14ac:dyDescent="0.25">
      <c r="A307" s="31">
        <v>275</v>
      </c>
      <c r="B307" s="31">
        <v>31.014859156673303</v>
      </c>
      <c r="C307" s="31">
        <v>1.3851408433266954</v>
      </c>
      <c r="E307" s="31">
        <v>54.249011857707515</v>
      </c>
      <c r="F307" s="31">
        <v>21.9</v>
      </c>
      <c r="L307" s="31">
        <v>1</v>
      </c>
      <c r="M307" s="29">
        <v>27.9</v>
      </c>
      <c r="N307" s="29">
        <v>4.95</v>
      </c>
      <c r="O307" s="30">
        <v>0.41099999999999998</v>
      </c>
      <c r="P307" s="30">
        <v>4</v>
      </c>
      <c r="Q307" s="30">
        <v>245</v>
      </c>
      <c r="R307" s="30">
        <v>19.2</v>
      </c>
      <c r="S307" s="30">
        <v>6.8609999999999998</v>
      </c>
      <c r="T307" s="30">
        <v>3.33</v>
      </c>
      <c r="U307" s="30">
        <v>28.5</v>
      </c>
      <c r="V307">
        <f t="shared" si="8"/>
        <v>29.990467435918461</v>
      </c>
      <c r="W307">
        <f t="shared" si="9"/>
        <v>5.2297103014682843E-2</v>
      </c>
    </row>
    <row r="308" spans="1:23" x14ac:dyDescent="0.25">
      <c r="A308" s="31">
        <v>276</v>
      </c>
      <c r="B308" s="31">
        <v>32.069797890108347</v>
      </c>
      <c r="C308" s="31">
        <v>-6.979789010834736E-2</v>
      </c>
      <c r="E308" s="31">
        <v>54.446640316205539</v>
      </c>
      <c r="F308" s="31">
        <v>21.9</v>
      </c>
      <c r="L308" s="31">
        <v>1</v>
      </c>
      <c r="M308" s="29">
        <v>27.7</v>
      </c>
      <c r="N308" s="29">
        <v>4.95</v>
      </c>
      <c r="O308" s="30">
        <v>0.41099999999999998</v>
      </c>
      <c r="P308" s="30">
        <v>4</v>
      </c>
      <c r="Q308" s="30">
        <v>245</v>
      </c>
      <c r="R308" s="30">
        <v>19.2</v>
      </c>
      <c r="S308" s="30">
        <v>7.1479999999999997</v>
      </c>
      <c r="T308" s="30">
        <v>3.56</v>
      </c>
      <c r="U308" s="30">
        <v>37.299999999999997</v>
      </c>
      <c r="V308">
        <f t="shared" si="8"/>
        <v>31.028703400221911</v>
      </c>
      <c r="W308">
        <f t="shared" si="9"/>
        <v>0.16813127613346077</v>
      </c>
    </row>
    <row r="309" spans="1:23" x14ac:dyDescent="0.25">
      <c r="A309" s="31">
        <v>277</v>
      </c>
      <c r="B309" s="31">
        <v>32.119974329019158</v>
      </c>
      <c r="C309" s="31">
        <v>1.0800256709808451</v>
      </c>
      <c r="E309" s="31">
        <v>54.644268774703562</v>
      </c>
      <c r="F309" s="31">
        <v>21.9</v>
      </c>
      <c r="L309" s="31">
        <v>1</v>
      </c>
      <c r="M309" s="29">
        <v>23.4</v>
      </c>
      <c r="N309" s="29">
        <v>4.95</v>
      </c>
      <c r="O309" s="30">
        <v>0.41099999999999998</v>
      </c>
      <c r="P309" s="30">
        <v>4</v>
      </c>
      <c r="Q309" s="30">
        <v>245</v>
      </c>
      <c r="R309" s="30">
        <v>19.2</v>
      </c>
      <c r="S309" s="30">
        <v>6.63</v>
      </c>
      <c r="T309" s="30">
        <v>4.7</v>
      </c>
      <c r="U309" s="30">
        <v>27.9</v>
      </c>
      <c r="V309">
        <f t="shared" si="8"/>
        <v>28.060208568052541</v>
      </c>
      <c r="W309">
        <f t="shared" si="9"/>
        <v>5.7422425825284116E-3</v>
      </c>
    </row>
    <row r="310" spans="1:23" x14ac:dyDescent="0.25">
      <c r="A310" s="31">
        <v>278</v>
      </c>
      <c r="B310" s="31">
        <v>30.73958540793701</v>
      </c>
      <c r="C310" s="31">
        <v>2.3604145920629911</v>
      </c>
      <c r="E310" s="31">
        <v>54.841897233201585</v>
      </c>
      <c r="F310" s="31">
        <v>22</v>
      </c>
      <c r="L310" s="31">
        <v>1</v>
      </c>
      <c r="M310" s="29">
        <v>18.399999999999999</v>
      </c>
      <c r="N310" s="29">
        <v>13.92</v>
      </c>
      <c r="O310" s="30">
        <v>0.437</v>
      </c>
      <c r="P310" s="30">
        <v>4</v>
      </c>
      <c r="Q310" s="30">
        <v>289</v>
      </c>
      <c r="R310" s="30">
        <v>16</v>
      </c>
      <c r="S310" s="30">
        <v>6.1269999999999998</v>
      </c>
      <c r="T310" s="30">
        <v>8.58</v>
      </c>
      <c r="U310" s="30">
        <v>23.9</v>
      </c>
      <c r="V310">
        <f t="shared" si="8"/>
        <v>27.171328024029492</v>
      </c>
      <c r="W310">
        <f t="shared" si="9"/>
        <v>0.136875649540983</v>
      </c>
    </row>
    <row r="311" spans="1:23" x14ac:dyDescent="0.25">
      <c r="A311" s="31">
        <v>279</v>
      </c>
      <c r="B311" s="31">
        <v>27.634998783373423</v>
      </c>
      <c r="C311" s="31">
        <v>1.4650012166265789</v>
      </c>
      <c r="E311" s="31">
        <v>55.039525691699609</v>
      </c>
      <c r="F311" s="31">
        <v>22</v>
      </c>
      <c r="L311" s="31">
        <v>1</v>
      </c>
      <c r="M311" s="29">
        <v>42.3</v>
      </c>
      <c r="N311" s="29">
        <v>13.92</v>
      </c>
      <c r="O311" s="30">
        <v>0.437</v>
      </c>
      <c r="P311" s="30">
        <v>4</v>
      </c>
      <c r="Q311" s="30">
        <v>289</v>
      </c>
      <c r="R311" s="30">
        <v>16</v>
      </c>
      <c r="S311" s="30">
        <v>6.0090000000000003</v>
      </c>
      <c r="T311" s="30">
        <v>10.4</v>
      </c>
      <c r="U311" s="30">
        <v>21.7</v>
      </c>
      <c r="V311">
        <f t="shared" si="8"/>
        <v>26.370278347797324</v>
      </c>
      <c r="W311">
        <f t="shared" si="9"/>
        <v>0.21522020035932374</v>
      </c>
    </row>
    <row r="312" spans="1:23" x14ac:dyDescent="0.25">
      <c r="A312" s="31">
        <v>280</v>
      </c>
      <c r="B312" s="31">
        <v>33.759593236793442</v>
      </c>
      <c r="C312" s="31">
        <v>1.340406763206559</v>
      </c>
      <c r="E312" s="31">
        <v>55.237154150197632</v>
      </c>
      <c r="F312" s="31">
        <v>22</v>
      </c>
      <c r="L312" s="31">
        <v>1</v>
      </c>
      <c r="M312" s="29">
        <v>31.1</v>
      </c>
      <c r="N312" s="29">
        <v>13.92</v>
      </c>
      <c r="O312" s="30">
        <v>0.437</v>
      </c>
      <c r="P312" s="30">
        <v>4</v>
      </c>
      <c r="Q312" s="30">
        <v>289</v>
      </c>
      <c r="R312" s="30">
        <v>16</v>
      </c>
      <c r="S312" s="30">
        <v>6.6779999999999999</v>
      </c>
      <c r="T312" s="30">
        <v>6.27</v>
      </c>
      <c r="U312" s="30">
        <v>28.6</v>
      </c>
      <c r="V312">
        <f t="shared" si="8"/>
        <v>31.26065335943057</v>
      </c>
      <c r="W312">
        <f t="shared" si="9"/>
        <v>9.3029837742327579E-2</v>
      </c>
    </row>
    <row r="313" spans="1:23" x14ac:dyDescent="0.25">
      <c r="A313" s="31">
        <v>281</v>
      </c>
      <c r="B313" s="31">
        <v>39.6414887868142</v>
      </c>
      <c r="C313" s="31">
        <v>5.7585112131857983</v>
      </c>
      <c r="E313" s="31">
        <v>55.434782608695656</v>
      </c>
      <c r="F313" s="31">
        <v>22</v>
      </c>
      <c r="L313" s="31">
        <v>1</v>
      </c>
      <c r="M313" s="29">
        <v>51</v>
      </c>
      <c r="N313" s="29">
        <v>13.92</v>
      </c>
      <c r="O313" s="30">
        <v>0.437</v>
      </c>
      <c r="P313" s="30">
        <v>4</v>
      </c>
      <c r="Q313" s="30">
        <v>289</v>
      </c>
      <c r="R313" s="30">
        <v>16</v>
      </c>
      <c r="S313" s="30">
        <v>6.5490000000000004</v>
      </c>
      <c r="T313" s="30">
        <v>7.39</v>
      </c>
      <c r="U313" s="30">
        <v>27.1</v>
      </c>
      <c r="V313">
        <f t="shared" si="8"/>
        <v>30.706095180358741</v>
      </c>
      <c r="W313">
        <f t="shared" si="9"/>
        <v>0.13306624281766566</v>
      </c>
    </row>
    <row r="314" spans="1:23" x14ac:dyDescent="0.25">
      <c r="A314" s="31">
        <v>282</v>
      </c>
      <c r="B314" s="31">
        <v>34.725182609883014</v>
      </c>
      <c r="C314" s="31">
        <v>0.67481739011698494</v>
      </c>
      <c r="E314" s="31">
        <v>55.632411067193679</v>
      </c>
      <c r="F314" s="31">
        <v>22</v>
      </c>
      <c r="L314" s="31">
        <v>1</v>
      </c>
      <c r="M314" s="29">
        <v>58</v>
      </c>
      <c r="N314" s="29">
        <v>13.92</v>
      </c>
      <c r="O314" s="30">
        <v>0.437</v>
      </c>
      <c r="P314" s="30">
        <v>4</v>
      </c>
      <c r="Q314" s="30">
        <v>289</v>
      </c>
      <c r="R314" s="30">
        <v>16</v>
      </c>
      <c r="S314" s="30">
        <v>5.79</v>
      </c>
      <c r="T314" s="30">
        <v>15.84</v>
      </c>
      <c r="U314" s="30">
        <v>20.3</v>
      </c>
      <c r="V314">
        <f t="shared" si="8"/>
        <v>22.691813030214643</v>
      </c>
      <c r="W314">
        <f t="shared" si="9"/>
        <v>0.11782330198101686</v>
      </c>
    </row>
    <row r="315" spans="1:23" x14ac:dyDescent="0.25">
      <c r="A315" s="31">
        <v>283</v>
      </c>
      <c r="B315" s="31">
        <v>38.885963766157204</v>
      </c>
      <c r="C315" s="31">
        <v>7.1140362338427963</v>
      </c>
      <c r="E315" s="31">
        <v>55.830039525691703</v>
      </c>
      <c r="F315" s="31">
        <v>22</v>
      </c>
      <c r="L315" s="31">
        <v>1</v>
      </c>
      <c r="M315" s="29">
        <v>20.100000000000001</v>
      </c>
      <c r="N315" s="29">
        <v>2.2400000000000002</v>
      </c>
      <c r="O315" s="30">
        <v>0.4</v>
      </c>
      <c r="P315" s="30">
        <v>5</v>
      </c>
      <c r="Q315" s="30">
        <v>358</v>
      </c>
      <c r="R315" s="30">
        <v>14.8</v>
      </c>
      <c r="S315" s="30">
        <v>6.3449999999999998</v>
      </c>
      <c r="T315" s="30">
        <v>4.97</v>
      </c>
      <c r="U315" s="30">
        <v>22.5</v>
      </c>
      <c r="V315">
        <f t="shared" si="8"/>
        <v>29.715029490672382</v>
      </c>
      <c r="W315">
        <f t="shared" si="9"/>
        <v>0.320667977363217</v>
      </c>
    </row>
    <row r="316" spans="1:23" x14ac:dyDescent="0.25">
      <c r="A316" s="31">
        <v>284</v>
      </c>
      <c r="B316" s="31">
        <v>39.882640591705808</v>
      </c>
      <c r="C316" s="31">
        <v>10.117359408294192</v>
      </c>
      <c r="E316" s="31">
        <v>56.027667984189726</v>
      </c>
      <c r="F316" s="31">
        <v>22</v>
      </c>
      <c r="L316" s="31">
        <v>1</v>
      </c>
      <c r="M316" s="29">
        <v>10</v>
      </c>
      <c r="N316" s="29">
        <v>2.2400000000000002</v>
      </c>
      <c r="O316" s="30">
        <v>0.4</v>
      </c>
      <c r="P316" s="30">
        <v>5</v>
      </c>
      <c r="Q316" s="30">
        <v>358</v>
      </c>
      <c r="R316" s="30">
        <v>14.8</v>
      </c>
      <c r="S316" s="30">
        <v>7.0410000000000004</v>
      </c>
      <c r="T316" s="30">
        <v>4.74</v>
      </c>
      <c r="U316" s="30">
        <v>29</v>
      </c>
      <c r="V316">
        <f t="shared" si="8"/>
        <v>32.392899420734338</v>
      </c>
      <c r="W316">
        <f t="shared" si="9"/>
        <v>0.11699653174945993</v>
      </c>
    </row>
    <row r="317" spans="1:23" x14ac:dyDescent="0.25">
      <c r="A317" s="31">
        <v>285</v>
      </c>
      <c r="B317" s="31">
        <v>30.62901123149706</v>
      </c>
      <c r="C317" s="31">
        <v>1.5709887685029429</v>
      </c>
      <c r="E317" s="31">
        <v>56.22529644268775</v>
      </c>
      <c r="F317" s="31">
        <v>22.1</v>
      </c>
      <c r="L317" s="31">
        <v>1</v>
      </c>
      <c r="M317" s="29">
        <v>47.4</v>
      </c>
      <c r="N317" s="29">
        <v>2.2400000000000002</v>
      </c>
      <c r="O317" s="30">
        <v>0.4</v>
      </c>
      <c r="P317" s="30">
        <v>5</v>
      </c>
      <c r="Q317" s="30">
        <v>358</v>
      </c>
      <c r="R317" s="30">
        <v>14.8</v>
      </c>
      <c r="S317" s="30">
        <v>6.8710000000000004</v>
      </c>
      <c r="T317" s="30">
        <v>6.07</v>
      </c>
      <c r="U317" s="30">
        <v>24.8</v>
      </c>
      <c r="V317">
        <f t="shared" si="8"/>
        <v>32.118475372613617</v>
      </c>
      <c r="W317">
        <f t="shared" si="9"/>
        <v>0.29509981341183933</v>
      </c>
    </row>
    <row r="318" spans="1:23" x14ac:dyDescent="0.25">
      <c r="A318" s="31">
        <v>286</v>
      </c>
      <c r="B318" s="31">
        <v>27.947059351600792</v>
      </c>
      <c r="C318" s="31">
        <v>-5.9470593516007924</v>
      </c>
      <c r="E318" s="31">
        <v>56.422924901185773</v>
      </c>
      <c r="F318" s="31">
        <v>22.2</v>
      </c>
      <c r="L318" s="31">
        <v>1</v>
      </c>
      <c r="M318" s="29">
        <v>40.4</v>
      </c>
      <c r="N318" s="29">
        <v>6.09</v>
      </c>
      <c r="O318" s="30">
        <v>0.433</v>
      </c>
      <c r="P318" s="30">
        <v>7</v>
      </c>
      <c r="Q318" s="30">
        <v>329</v>
      </c>
      <c r="R318" s="30">
        <v>16.100000000000001</v>
      </c>
      <c r="S318" s="30">
        <v>6.59</v>
      </c>
      <c r="T318" s="30">
        <v>9.5</v>
      </c>
      <c r="U318" s="30">
        <v>22</v>
      </c>
      <c r="V318">
        <f t="shared" si="8"/>
        <v>28.366129430324314</v>
      </c>
      <c r="W318">
        <f t="shared" si="9"/>
        <v>0.28936951956019608</v>
      </c>
    </row>
    <row r="319" spans="1:23" x14ac:dyDescent="0.25">
      <c r="A319" s="31">
        <v>287</v>
      </c>
      <c r="B319" s="31">
        <v>21.891451267377214</v>
      </c>
      <c r="C319" s="31">
        <v>-1.7914512673772123</v>
      </c>
      <c r="E319" s="31">
        <v>56.620553359683797</v>
      </c>
      <c r="F319" s="31">
        <v>22.2</v>
      </c>
      <c r="L319" s="31">
        <v>1</v>
      </c>
      <c r="M319" s="29">
        <v>18.399999999999999</v>
      </c>
      <c r="N319" s="29">
        <v>6.09</v>
      </c>
      <c r="O319" s="30">
        <v>0.433</v>
      </c>
      <c r="P319" s="30">
        <v>7</v>
      </c>
      <c r="Q319" s="30">
        <v>329</v>
      </c>
      <c r="R319" s="30">
        <v>16.100000000000001</v>
      </c>
      <c r="S319" s="30">
        <v>6.4950000000000001</v>
      </c>
      <c r="T319" s="30">
        <v>8.67</v>
      </c>
      <c r="U319" s="30">
        <v>26.4</v>
      </c>
      <c r="V319">
        <f t="shared" si="8"/>
        <v>27.751922953870785</v>
      </c>
      <c r="W319">
        <f t="shared" si="9"/>
        <v>5.1209202798135872E-2</v>
      </c>
    </row>
    <row r="320" spans="1:23" x14ac:dyDescent="0.25">
      <c r="A320" s="31">
        <v>288</v>
      </c>
      <c r="B320" s="31">
        <v>27.832709321717314</v>
      </c>
      <c r="C320" s="31">
        <v>-4.6327093217173143</v>
      </c>
      <c r="E320" s="31">
        <v>56.81818181818182</v>
      </c>
      <c r="F320" s="31">
        <v>22.2</v>
      </c>
      <c r="L320" s="31">
        <v>1</v>
      </c>
      <c r="M320" s="29">
        <v>17.7</v>
      </c>
      <c r="N320" s="29">
        <v>6.09</v>
      </c>
      <c r="O320" s="30">
        <v>0.433</v>
      </c>
      <c r="P320" s="30">
        <v>7</v>
      </c>
      <c r="Q320" s="30">
        <v>329</v>
      </c>
      <c r="R320" s="30">
        <v>16.100000000000001</v>
      </c>
      <c r="S320" s="30">
        <v>6.9820000000000002</v>
      </c>
      <c r="T320" s="30">
        <v>4.8600000000000003</v>
      </c>
      <c r="U320" s="30">
        <v>33.1</v>
      </c>
      <c r="V320">
        <f t="shared" si="8"/>
        <v>32.043628729199909</v>
      </c>
      <c r="W320">
        <f t="shared" si="9"/>
        <v>3.1914539903326045E-2</v>
      </c>
    </row>
    <row r="321" spans="1:23" x14ac:dyDescent="0.25">
      <c r="A321" s="31">
        <v>289</v>
      </c>
      <c r="B321" s="31">
        <v>28.462605695773419</v>
      </c>
      <c r="C321" s="31">
        <v>-6.1626056957734185</v>
      </c>
      <c r="E321" s="31">
        <v>57.015810276679844</v>
      </c>
      <c r="F321" s="31">
        <v>22.2</v>
      </c>
      <c r="L321" s="31">
        <v>1</v>
      </c>
      <c r="M321" s="29">
        <v>41.1</v>
      </c>
      <c r="N321" s="29">
        <v>2.1800000000000002</v>
      </c>
      <c r="O321" s="30">
        <v>0.47199999999999998</v>
      </c>
      <c r="P321" s="30">
        <v>7</v>
      </c>
      <c r="Q321" s="30">
        <v>222</v>
      </c>
      <c r="R321" s="30">
        <v>18.399999999999999</v>
      </c>
      <c r="S321" s="30">
        <v>7.2359999999999998</v>
      </c>
      <c r="T321" s="30">
        <v>6.93</v>
      </c>
      <c r="U321" s="30">
        <v>36.1</v>
      </c>
      <c r="V321">
        <f t="shared" si="8"/>
        <v>30.779269812424122</v>
      </c>
      <c r="W321">
        <f t="shared" si="9"/>
        <v>0.14738864785528752</v>
      </c>
    </row>
    <row r="322" spans="1:23" x14ac:dyDescent="0.25">
      <c r="A322" s="31">
        <v>290</v>
      </c>
      <c r="B322" s="31">
        <v>27.590495105127076</v>
      </c>
      <c r="C322" s="31">
        <v>-2.790495105127075</v>
      </c>
      <c r="E322" s="31">
        <v>57.213438735177867</v>
      </c>
      <c r="F322" s="31">
        <v>22.2</v>
      </c>
      <c r="L322" s="31">
        <v>1</v>
      </c>
      <c r="M322" s="29">
        <v>58.1</v>
      </c>
      <c r="N322" s="29">
        <v>2.1800000000000002</v>
      </c>
      <c r="O322" s="30">
        <v>0.47199999999999998</v>
      </c>
      <c r="P322" s="30">
        <v>7</v>
      </c>
      <c r="Q322" s="30">
        <v>222</v>
      </c>
      <c r="R322" s="30">
        <v>18.399999999999999</v>
      </c>
      <c r="S322" s="30">
        <v>6.6159999999999997</v>
      </c>
      <c r="T322" s="30">
        <v>8.93</v>
      </c>
      <c r="U322" s="30">
        <v>28.4</v>
      </c>
      <c r="V322">
        <f t="shared" si="8"/>
        <v>27.57105482100749</v>
      </c>
      <c r="W322">
        <f t="shared" si="9"/>
        <v>2.9188210527905243E-2</v>
      </c>
    </row>
    <row r="323" spans="1:23" x14ac:dyDescent="0.25">
      <c r="A323" s="31">
        <v>291</v>
      </c>
      <c r="B323" s="31">
        <v>29.990467435918461</v>
      </c>
      <c r="C323" s="31">
        <v>-1.4904674359184611</v>
      </c>
      <c r="E323" s="31">
        <v>57.411067193675891</v>
      </c>
      <c r="F323" s="31">
        <v>22.3</v>
      </c>
      <c r="L323" s="31">
        <v>1</v>
      </c>
      <c r="M323" s="29">
        <v>71.900000000000006</v>
      </c>
      <c r="N323" s="29">
        <v>2.1800000000000002</v>
      </c>
      <c r="O323" s="30">
        <v>0.47199999999999998</v>
      </c>
      <c r="P323" s="30">
        <v>7</v>
      </c>
      <c r="Q323" s="30">
        <v>222</v>
      </c>
      <c r="R323" s="30">
        <v>18.399999999999999</v>
      </c>
      <c r="S323" s="30">
        <v>7.42</v>
      </c>
      <c r="T323" s="30">
        <v>6.47</v>
      </c>
      <c r="U323" s="30">
        <v>33.4</v>
      </c>
      <c r="V323">
        <f t="shared" si="8"/>
        <v>32.831126151833814</v>
      </c>
      <c r="W323">
        <f t="shared" si="9"/>
        <v>1.7032151142700132E-2</v>
      </c>
    </row>
    <row r="324" spans="1:23" x14ac:dyDescent="0.25">
      <c r="A324" s="31">
        <v>292</v>
      </c>
      <c r="B324" s="31">
        <v>31.028703400221911</v>
      </c>
      <c r="C324" s="31">
        <v>6.2712965997780863</v>
      </c>
      <c r="E324" s="31">
        <v>57.608695652173914</v>
      </c>
      <c r="F324" s="31">
        <v>22.3</v>
      </c>
      <c r="L324" s="31">
        <v>1</v>
      </c>
      <c r="M324" s="29">
        <v>70.3</v>
      </c>
      <c r="N324" s="29">
        <v>2.1800000000000002</v>
      </c>
      <c r="O324" s="30">
        <v>0.47199999999999998</v>
      </c>
      <c r="P324" s="30">
        <v>7</v>
      </c>
      <c r="Q324" s="30">
        <v>222</v>
      </c>
      <c r="R324" s="30">
        <v>18.399999999999999</v>
      </c>
      <c r="S324" s="30">
        <v>6.8490000000000002</v>
      </c>
      <c r="T324" s="30">
        <v>7.53</v>
      </c>
      <c r="U324" s="30">
        <v>28.2</v>
      </c>
      <c r="V324">
        <f t="shared" si="8"/>
        <v>29.781318600553089</v>
      </c>
      <c r="W324">
        <f t="shared" si="9"/>
        <v>5.607512767918757E-2</v>
      </c>
    </row>
    <row r="325" spans="1:23" x14ac:dyDescent="0.25">
      <c r="A325" s="31">
        <v>293</v>
      </c>
      <c r="B325" s="31">
        <v>28.060208568052541</v>
      </c>
      <c r="C325" s="31">
        <v>-0.16020856805254269</v>
      </c>
      <c r="E325" s="31">
        <v>57.806324110671937</v>
      </c>
      <c r="F325" s="31">
        <v>22.4</v>
      </c>
      <c r="L325" s="31">
        <v>1</v>
      </c>
      <c r="M325" s="29">
        <v>82.5</v>
      </c>
      <c r="N325" s="29">
        <v>9.9</v>
      </c>
      <c r="O325" s="30">
        <v>0.54400000000000004</v>
      </c>
      <c r="P325" s="30">
        <v>4</v>
      </c>
      <c r="Q325" s="30">
        <v>304</v>
      </c>
      <c r="R325" s="30">
        <v>18.399999999999999</v>
      </c>
      <c r="S325" s="30">
        <v>6.6349999999999998</v>
      </c>
      <c r="T325" s="30">
        <v>4.54</v>
      </c>
      <c r="U325" s="30">
        <v>22.8</v>
      </c>
      <c r="V325">
        <f t="shared" si="8"/>
        <v>29.409535937544891</v>
      </c>
      <c r="W325">
        <f t="shared" si="9"/>
        <v>0.2898919270853022</v>
      </c>
    </row>
    <row r="326" spans="1:23" x14ac:dyDescent="0.25">
      <c r="A326" s="31">
        <v>294</v>
      </c>
      <c r="B326" s="31">
        <v>27.171328024029492</v>
      </c>
      <c r="C326" s="31">
        <v>-3.2713280240294935</v>
      </c>
      <c r="E326" s="31">
        <v>58.003952569169961</v>
      </c>
      <c r="F326" s="31">
        <v>22.4</v>
      </c>
      <c r="L326" s="31">
        <v>1</v>
      </c>
      <c r="M326" s="29">
        <v>76.7</v>
      </c>
      <c r="N326" s="29">
        <v>9.9</v>
      </c>
      <c r="O326" s="30">
        <v>0.54400000000000004</v>
      </c>
      <c r="P326" s="30">
        <v>4</v>
      </c>
      <c r="Q326" s="30">
        <v>304</v>
      </c>
      <c r="R326" s="30">
        <v>18.399999999999999</v>
      </c>
      <c r="S326" s="30">
        <v>5.9720000000000004</v>
      </c>
      <c r="T326" s="30">
        <v>9.9700000000000006</v>
      </c>
      <c r="U326" s="30">
        <v>20.3</v>
      </c>
      <c r="V326">
        <f t="shared" si="8"/>
        <v>23.197312345733408</v>
      </c>
      <c r="W326">
        <f t="shared" si="9"/>
        <v>0.14272474609524174</v>
      </c>
    </row>
    <row r="327" spans="1:23" x14ac:dyDescent="0.25">
      <c r="A327" s="31">
        <v>295</v>
      </c>
      <c r="B327" s="31">
        <v>26.370278347797324</v>
      </c>
      <c r="C327" s="31">
        <v>-4.6702783477973249</v>
      </c>
      <c r="E327" s="31">
        <v>58.201581027667984</v>
      </c>
      <c r="F327" s="31">
        <v>22.5</v>
      </c>
      <c r="L327" s="31">
        <v>1</v>
      </c>
      <c r="M327" s="29">
        <v>37.799999999999997</v>
      </c>
      <c r="N327" s="29">
        <v>9.9</v>
      </c>
      <c r="O327" s="30">
        <v>0.54400000000000004</v>
      </c>
      <c r="P327" s="30">
        <v>4</v>
      </c>
      <c r="Q327" s="30">
        <v>304</v>
      </c>
      <c r="R327" s="30">
        <v>18.399999999999999</v>
      </c>
      <c r="S327" s="30">
        <v>4.9729999999999999</v>
      </c>
      <c r="T327" s="30">
        <v>12.64</v>
      </c>
      <c r="U327" s="30">
        <v>16.100000000000001</v>
      </c>
      <c r="V327">
        <f t="shared" si="8"/>
        <v>16.179023611899499</v>
      </c>
      <c r="W327">
        <f t="shared" si="9"/>
        <v>4.9082988757451909E-3</v>
      </c>
    </row>
    <row r="328" spans="1:23" x14ac:dyDescent="0.25">
      <c r="A328" s="31">
        <v>296</v>
      </c>
      <c r="B328" s="31">
        <v>31.26065335943057</v>
      </c>
      <c r="C328" s="31">
        <v>-2.6606533594305688</v>
      </c>
      <c r="E328" s="31">
        <v>58.399209486166008</v>
      </c>
      <c r="F328" s="31">
        <v>22.5</v>
      </c>
      <c r="L328" s="31">
        <v>1</v>
      </c>
      <c r="M328" s="29">
        <v>52.8</v>
      </c>
      <c r="N328" s="29">
        <v>9.9</v>
      </c>
      <c r="O328" s="30">
        <v>0.54400000000000004</v>
      </c>
      <c r="P328" s="30">
        <v>4</v>
      </c>
      <c r="Q328" s="30">
        <v>304</v>
      </c>
      <c r="R328" s="30">
        <v>18.399999999999999</v>
      </c>
      <c r="S328" s="30">
        <v>6.1219999999999999</v>
      </c>
      <c r="T328" s="30">
        <v>5.98</v>
      </c>
      <c r="U328" s="30">
        <v>22.1</v>
      </c>
      <c r="V328">
        <f t="shared" si="8"/>
        <v>25.443572670673127</v>
      </c>
      <c r="W328">
        <f t="shared" si="9"/>
        <v>0.1512928810259333</v>
      </c>
    </row>
    <row r="329" spans="1:23" x14ac:dyDescent="0.25">
      <c r="A329" s="31">
        <v>297</v>
      </c>
      <c r="B329" s="31">
        <v>30.706095180358741</v>
      </c>
      <c r="C329" s="31">
        <v>-3.6060951803587393</v>
      </c>
      <c r="E329" s="31">
        <v>58.596837944664031</v>
      </c>
      <c r="F329" s="31">
        <v>22.5</v>
      </c>
      <c r="L329" s="31">
        <v>1</v>
      </c>
      <c r="M329" s="29">
        <v>90.4</v>
      </c>
      <c r="N329" s="29">
        <v>9.9</v>
      </c>
      <c r="O329" s="30">
        <v>0.54400000000000004</v>
      </c>
      <c r="P329" s="30">
        <v>4</v>
      </c>
      <c r="Q329" s="30">
        <v>304</v>
      </c>
      <c r="R329" s="30">
        <v>18.399999999999999</v>
      </c>
      <c r="S329" s="30">
        <v>6.0229999999999997</v>
      </c>
      <c r="T329" s="30">
        <v>11.72</v>
      </c>
      <c r="U329" s="30">
        <v>19.399999999999999</v>
      </c>
      <c r="V329">
        <f t="shared" si="8"/>
        <v>22.799891476957004</v>
      </c>
      <c r="W329">
        <f t="shared" si="9"/>
        <v>0.17525213798747452</v>
      </c>
    </row>
    <row r="330" spans="1:23" x14ac:dyDescent="0.25">
      <c r="A330" s="31">
        <v>298</v>
      </c>
      <c r="B330" s="31">
        <v>22.691813030214643</v>
      </c>
      <c r="C330" s="31">
        <v>-2.3918130302146423</v>
      </c>
      <c r="E330" s="31">
        <v>58.794466403162055</v>
      </c>
      <c r="F330" s="31">
        <v>22.6</v>
      </c>
      <c r="L330" s="31">
        <v>1</v>
      </c>
      <c r="M330" s="29">
        <v>82.8</v>
      </c>
      <c r="N330" s="29">
        <v>9.9</v>
      </c>
      <c r="O330" s="30">
        <v>0.54400000000000004</v>
      </c>
      <c r="P330" s="30">
        <v>4</v>
      </c>
      <c r="Q330" s="30">
        <v>304</v>
      </c>
      <c r="R330" s="30">
        <v>18.399999999999999</v>
      </c>
      <c r="S330" s="30">
        <v>6.266</v>
      </c>
      <c r="T330" s="30">
        <v>7.9</v>
      </c>
      <c r="U330" s="30">
        <v>21.6</v>
      </c>
      <c r="V330">
        <f t="shared" si="8"/>
        <v>25.86378319213226</v>
      </c>
      <c r="W330">
        <f t="shared" si="9"/>
        <v>0.19739737000612306</v>
      </c>
    </row>
    <row r="331" spans="1:23" x14ac:dyDescent="0.25">
      <c r="A331" s="31">
        <v>299</v>
      </c>
      <c r="B331" s="31">
        <v>29.715029490672382</v>
      </c>
      <c r="C331" s="31">
        <v>-7.2150294906723822</v>
      </c>
      <c r="E331" s="31">
        <v>58.992094861660078</v>
      </c>
      <c r="F331" s="31">
        <v>22.6</v>
      </c>
      <c r="L331" s="31">
        <v>1</v>
      </c>
      <c r="M331" s="29">
        <v>87.3</v>
      </c>
      <c r="N331" s="29">
        <v>9.9</v>
      </c>
      <c r="O331" s="30">
        <v>0.54400000000000004</v>
      </c>
      <c r="P331" s="30">
        <v>4</v>
      </c>
      <c r="Q331" s="30">
        <v>304</v>
      </c>
      <c r="R331" s="30">
        <v>18.399999999999999</v>
      </c>
      <c r="S331" s="30">
        <v>6.5670000000000002</v>
      </c>
      <c r="T331" s="30">
        <v>9.2799999999999994</v>
      </c>
      <c r="U331" s="30">
        <v>23.8</v>
      </c>
      <c r="V331">
        <f t="shared" si="8"/>
        <v>26.41863686153674</v>
      </c>
      <c r="W331">
        <f t="shared" si="9"/>
        <v>0.11002675888809828</v>
      </c>
    </row>
    <row r="332" spans="1:23" x14ac:dyDescent="0.25">
      <c r="A332" s="31">
        <v>300</v>
      </c>
      <c r="B332" s="31">
        <v>32.392899420734338</v>
      </c>
      <c r="C332" s="31">
        <v>-3.3928994207343379</v>
      </c>
      <c r="E332" s="31">
        <v>59.189723320158109</v>
      </c>
      <c r="F332" s="31">
        <v>22.6</v>
      </c>
      <c r="L332" s="31">
        <v>1</v>
      </c>
      <c r="M332" s="29">
        <v>77.7</v>
      </c>
      <c r="N332" s="29">
        <v>9.9</v>
      </c>
      <c r="O332" s="30">
        <v>0.54400000000000004</v>
      </c>
      <c r="P332" s="30">
        <v>4</v>
      </c>
      <c r="Q332" s="30">
        <v>304</v>
      </c>
      <c r="R332" s="30">
        <v>18.399999999999999</v>
      </c>
      <c r="S332" s="30">
        <v>5.7050000000000001</v>
      </c>
      <c r="T332" s="30">
        <v>11.5</v>
      </c>
      <c r="U332" s="30">
        <v>16.2</v>
      </c>
      <c r="V332">
        <f t="shared" si="8"/>
        <v>21.202853392572244</v>
      </c>
      <c r="W332">
        <f t="shared" si="9"/>
        <v>0.30881811065260772</v>
      </c>
    </row>
    <row r="333" spans="1:23" x14ac:dyDescent="0.25">
      <c r="A333" s="31">
        <v>301</v>
      </c>
      <c r="B333" s="31">
        <v>32.118475372613617</v>
      </c>
      <c r="C333" s="31">
        <v>-7.3184753726136158</v>
      </c>
      <c r="E333" s="31">
        <v>59.387351778656132</v>
      </c>
      <c r="F333" s="31">
        <v>22.6</v>
      </c>
      <c r="L333" s="31">
        <v>1</v>
      </c>
      <c r="M333" s="29">
        <v>83.2</v>
      </c>
      <c r="N333" s="29">
        <v>9.9</v>
      </c>
      <c r="O333" s="30">
        <v>0.54400000000000004</v>
      </c>
      <c r="P333" s="30">
        <v>4</v>
      </c>
      <c r="Q333" s="30">
        <v>304</v>
      </c>
      <c r="R333" s="30">
        <v>18.399999999999999</v>
      </c>
      <c r="S333" s="30">
        <v>5.9139999999999997</v>
      </c>
      <c r="T333" s="30">
        <v>18.329999999999998</v>
      </c>
      <c r="U333" s="30">
        <v>17.8</v>
      </c>
      <c r="V333">
        <f t="shared" si="8"/>
        <v>18.112980791076602</v>
      </c>
      <c r="W333">
        <f t="shared" si="9"/>
        <v>1.7583190509921413E-2</v>
      </c>
    </row>
    <row r="334" spans="1:23" x14ac:dyDescent="0.25">
      <c r="A334" s="31">
        <v>302</v>
      </c>
      <c r="B334" s="31">
        <v>28.366129430324314</v>
      </c>
      <c r="C334" s="31">
        <v>-6.3661294303243139</v>
      </c>
      <c r="E334" s="31">
        <v>59.584980237154156</v>
      </c>
      <c r="F334" s="31">
        <v>22.6</v>
      </c>
      <c r="L334" s="31">
        <v>1</v>
      </c>
      <c r="M334" s="29">
        <v>71.7</v>
      </c>
      <c r="N334" s="29">
        <v>9.9</v>
      </c>
      <c r="O334" s="30">
        <v>0.54400000000000004</v>
      </c>
      <c r="P334" s="30">
        <v>4</v>
      </c>
      <c r="Q334" s="30">
        <v>304</v>
      </c>
      <c r="R334" s="30">
        <v>18.399999999999999</v>
      </c>
      <c r="S334" s="30">
        <v>5.782</v>
      </c>
      <c r="T334" s="30">
        <v>15.94</v>
      </c>
      <c r="U334" s="30">
        <v>19.8</v>
      </c>
      <c r="V334">
        <f t="shared" si="8"/>
        <v>18.635997527612787</v>
      </c>
      <c r="W334">
        <f t="shared" si="9"/>
        <v>5.8788003655919886E-2</v>
      </c>
    </row>
    <row r="335" spans="1:23" x14ac:dyDescent="0.25">
      <c r="A335" s="31">
        <v>303</v>
      </c>
      <c r="B335" s="31">
        <v>27.751922953870785</v>
      </c>
      <c r="C335" s="31">
        <v>-1.3519229538707869</v>
      </c>
      <c r="E335" s="31">
        <v>59.782608695652179</v>
      </c>
      <c r="F335" s="31">
        <v>22.7</v>
      </c>
      <c r="L335" s="31">
        <v>1</v>
      </c>
      <c r="M335" s="29">
        <v>67.2</v>
      </c>
      <c r="N335" s="29">
        <v>9.9</v>
      </c>
      <c r="O335" s="30">
        <v>0.54400000000000004</v>
      </c>
      <c r="P335" s="30">
        <v>4</v>
      </c>
      <c r="Q335" s="30">
        <v>304</v>
      </c>
      <c r="R335" s="30">
        <v>18.399999999999999</v>
      </c>
      <c r="S335" s="30">
        <v>6.3819999999999997</v>
      </c>
      <c r="T335" s="30">
        <v>10.36</v>
      </c>
      <c r="U335" s="30">
        <v>23.1</v>
      </c>
      <c r="V335">
        <f t="shared" si="8"/>
        <v>24.339860374892353</v>
      </c>
      <c r="W335">
        <f t="shared" si="9"/>
        <v>5.3673609302699217E-2</v>
      </c>
    </row>
    <row r="336" spans="1:23" x14ac:dyDescent="0.25">
      <c r="A336" s="31">
        <v>304</v>
      </c>
      <c r="B336" s="31">
        <v>32.043628729199909</v>
      </c>
      <c r="C336" s="31">
        <v>1.0563712708000921</v>
      </c>
      <c r="E336" s="31">
        <v>59.980237154150203</v>
      </c>
      <c r="F336" s="31">
        <v>22.7</v>
      </c>
      <c r="L336" s="31">
        <v>1</v>
      </c>
      <c r="M336" s="29">
        <v>58.8</v>
      </c>
      <c r="N336" s="29">
        <v>9.9</v>
      </c>
      <c r="O336" s="30">
        <v>0.54400000000000004</v>
      </c>
      <c r="P336" s="30">
        <v>4</v>
      </c>
      <c r="Q336" s="30">
        <v>304</v>
      </c>
      <c r="R336" s="30">
        <v>18.399999999999999</v>
      </c>
      <c r="S336" s="30">
        <v>6.1130000000000004</v>
      </c>
      <c r="T336" s="30">
        <v>12.73</v>
      </c>
      <c r="U336" s="30">
        <v>21</v>
      </c>
      <c r="V336">
        <f t="shared" si="8"/>
        <v>21.519228058874159</v>
      </c>
      <c r="W336">
        <f t="shared" si="9"/>
        <v>2.4725145660674235E-2</v>
      </c>
    </row>
    <row r="337" spans="1:23" x14ac:dyDescent="0.25">
      <c r="A337" s="31">
        <v>305</v>
      </c>
      <c r="B337" s="31">
        <v>30.779269812424122</v>
      </c>
      <c r="C337" s="31">
        <v>5.3207301875758795</v>
      </c>
      <c r="E337" s="31">
        <v>60.177865612648226</v>
      </c>
      <c r="F337" s="31">
        <v>22.8</v>
      </c>
      <c r="L337" s="31">
        <v>1</v>
      </c>
      <c r="M337" s="29">
        <v>52.3</v>
      </c>
      <c r="N337" s="29">
        <v>7.38</v>
      </c>
      <c r="O337" s="30">
        <v>0.49299999999999999</v>
      </c>
      <c r="P337" s="30">
        <v>5</v>
      </c>
      <c r="Q337" s="30">
        <v>287</v>
      </c>
      <c r="R337" s="30">
        <v>19.600000000000001</v>
      </c>
      <c r="S337" s="30">
        <v>6.4260000000000002</v>
      </c>
      <c r="T337" s="30">
        <v>7.2</v>
      </c>
      <c r="U337" s="30">
        <v>23.8</v>
      </c>
      <c r="V337">
        <f t="shared" si="8"/>
        <v>25.358625493643867</v>
      </c>
      <c r="W337">
        <f t="shared" si="9"/>
        <v>6.5488466119490177E-2</v>
      </c>
    </row>
    <row r="338" spans="1:23" x14ac:dyDescent="0.25">
      <c r="A338" s="31">
        <v>306</v>
      </c>
      <c r="B338" s="31">
        <v>27.57105482100749</v>
      </c>
      <c r="C338" s="31">
        <v>0.82894517899250886</v>
      </c>
      <c r="E338" s="31">
        <v>60.37549407114625</v>
      </c>
      <c r="F338" s="31">
        <v>22.8</v>
      </c>
      <c r="L338" s="31">
        <v>1</v>
      </c>
      <c r="M338" s="29">
        <v>54.3</v>
      </c>
      <c r="N338" s="29">
        <v>7.38</v>
      </c>
      <c r="O338" s="30">
        <v>0.49299999999999999</v>
      </c>
      <c r="P338" s="30">
        <v>5</v>
      </c>
      <c r="Q338" s="30">
        <v>287</v>
      </c>
      <c r="R338" s="30">
        <v>19.600000000000001</v>
      </c>
      <c r="S338" s="30">
        <v>6.3760000000000003</v>
      </c>
      <c r="T338" s="30">
        <v>6.87</v>
      </c>
      <c r="U338" s="30">
        <v>23.1</v>
      </c>
      <c r="V338">
        <f t="shared" ref="V338:V401" si="10">SUMPRODUCT($L$15:$T$15,L338:T338)</f>
        <v>25.417924529618574</v>
      </c>
      <c r="W338">
        <f t="shared" ref="W338:W401" si="11">ABS(U338-V338)/U338</f>
        <v>0.10034305323024123</v>
      </c>
    </row>
    <row r="339" spans="1:23" x14ac:dyDescent="0.25">
      <c r="A339" s="31">
        <v>307</v>
      </c>
      <c r="B339" s="31">
        <v>32.831126151833814</v>
      </c>
      <c r="C339" s="31">
        <v>0.56887384816618436</v>
      </c>
      <c r="E339" s="31">
        <v>60.573122529644273</v>
      </c>
      <c r="F339" s="31">
        <v>22.8</v>
      </c>
      <c r="L339" s="31">
        <v>1</v>
      </c>
      <c r="M339" s="29">
        <v>49.9</v>
      </c>
      <c r="N339" s="29">
        <v>7.38</v>
      </c>
      <c r="O339" s="30">
        <v>0.49299999999999999</v>
      </c>
      <c r="P339" s="30">
        <v>5</v>
      </c>
      <c r="Q339" s="30">
        <v>287</v>
      </c>
      <c r="R339" s="30">
        <v>19.600000000000001</v>
      </c>
      <c r="S339" s="30">
        <v>6.0410000000000004</v>
      </c>
      <c r="T339" s="30">
        <v>7.7</v>
      </c>
      <c r="U339" s="30">
        <v>20.399999999999999</v>
      </c>
      <c r="V339">
        <f t="shared" si="10"/>
        <v>23.388696398349826</v>
      </c>
      <c r="W339">
        <f t="shared" si="11"/>
        <v>0.14650472540930526</v>
      </c>
    </row>
    <row r="340" spans="1:23" x14ac:dyDescent="0.25">
      <c r="A340" s="31">
        <v>308</v>
      </c>
      <c r="B340" s="31">
        <v>29.781318600553089</v>
      </c>
      <c r="C340" s="31">
        <v>-1.5813186005530895</v>
      </c>
      <c r="E340" s="31">
        <v>60.770750988142296</v>
      </c>
      <c r="F340" s="31">
        <v>22.8</v>
      </c>
      <c r="L340" s="31">
        <v>1</v>
      </c>
      <c r="M340" s="29">
        <v>74.3</v>
      </c>
      <c r="N340" s="29">
        <v>7.38</v>
      </c>
      <c r="O340" s="30">
        <v>0.49299999999999999</v>
      </c>
      <c r="P340" s="30">
        <v>5</v>
      </c>
      <c r="Q340" s="30">
        <v>287</v>
      </c>
      <c r="R340" s="30">
        <v>19.600000000000001</v>
      </c>
      <c r="S340" s="30">
        <v>5.7080000000000002</v>
      </c>
      <c r="T340" s="30">
        <v>11.74</v>
      </c>
      <c r="U340" s="30">
        <v>18.5</v>
      </c>
      <c r="V340">
        <f t="shared" si="10"/>
        <v>20.373684770010151</v>
      </c>
      <c r="W340">
        <f t="shared" si="11"/>
        <v>0.10128025783838653</v>
      </c>
    </row>
    <row r="341" spans="1:23" x14ac:dyDescent="0.25">
      <c r="A341" s="31">
        <v>309</v>
      </c>
      <c r="B341" s="31">
        <v>29.409535937544891</v>
      </c>
      <c r="C341" s="31">
        <v>-6.6095359375448908</v>
      </c>
      <c r="E341" s="31">
        <v>60.96837944664032</v>
      </c>
      <c r="F341" s="31">
        <v>22.9</v>
      </c>
      <c r="L341" s="31">
        <v>1</v>
      </c>
      <c r="M341" s="29">
        <v>40.1</v>
      </c>
      <c r="N341" s="29">
        <v>7.38</v>
      </c>
      <c r="O341" s="30">
        <v>0.49299999999999999</v>
      </c>
      <c r="P341" s="30">
        <v>5</v>
      </c>
      <c r="Q341" s="30">
        <v>287</v>
      </c>
      <c r="R341" s="30">
        <v>19.600000000000001</v>
      </c>
      <c r="S341" s="30">
        <v>6.415</v>
      </c>
      <c r="T341" s="30">
        <v>6.12</v>
      </c>
      <c r="U341" s="30">
        <v>25</v>
      </c>
      <c r="V341">
        <f t="shared" si="10"/>
        <v>25.56501084246289</v>
      </c>
      <c r="W341">
        <f t="shared" si="11"/>
        <v>2.2600433698515589E-2</v>
      </c>
    </row>
    <row r="342" spans="1:23" x14ac:dyDescent="0.25">
      <c r="A342" s="31">
        <v>310</v>
      </c>
      <c r="B342" s="31">
        <v>23.197312345733408</v>
      </c>
      <c r="C342" s="31">
        <v>-2.8973123457334076</v>
      </c>
      <c r="E342" s="31">
        <v>61.166007905138343</v>
      </c>
      <c r="F342" s="31">
        <v>22.9</v>
      </c>
      <c r="L342" s="31">
        <v>1</v>
      </c>
      <c r="M342" s="29">
        <v>14.7</v>
      </c>
      <c r="N342" s="29">
        <v>7.38</v>
      </c>
      <c r="O342" s="30">
        <v>0.49299999999999999</v>
      </c>
      <c r="P342" s="30">
        <v>5</v>
      </c>
      <c r="Q342" s="30">
        <v>287</v>
      </c>
      <c r="R342" s="30">
        <v>19.600000000000001</v>
      </c>
      <c r="S342" s="30">
        <v>6.431</v>
      </c>
      <c r="T342" s="30">
        <v>5.08</v>
      </c>
      <c r="U342" s="30">
        <v>24.6</v>
      </c>
      <c r="V342">
        <f t="shared" si="10"/>
        <v>25.423836004237852</v>
      </c>
      <c r="W342">
        <f t="shared" si="11"/>
        <v>3.3489268464953287E-2</v>
      </c>
    </row>
    <row r="343" spans="1:23" x14ac:dyDescent="0.25">
      <c r="A343" s="31">
        <v>311</v>
      </c>
      <c r="B343" s="31">
        <v>16.179023611899499</v>
      </c>
      <c r="C343" s="31">
        <v>-7.9023611899497581E-2</v>
      </c>
      <c r="E343" s="31">
        <v>61.363636363636367</v>
      </c>
      <c r="F343" s="31">
        <v>22.9</v>
      </c>
      <c r="L343" s="31">
        <v>1</v>
      </c>
      <c r="M343" s="29">
        <v>28.9</v>
      </c>
      <c r="N343" s="29">
        <v>7.38</v>
      </c>
      <c r="O343" s="30">
        <v>0.49299999999999999</v>
      </c>
      <c r="P343" s="30">
        <v>5</v>
      </c>
      <c r="Q343" s="30">
        <v>287</v>
      </c>
      <c r="R343" s="30">
        <v>19.600000000000001</v>
      </c>
      <c r="S343" s="30">
        <v>6.3120000000000003</v>
      </c>
      <c r="T343" s="30">
        <v>6.15</v>
      </c>
      <c r="U343" s="30">
        <v>23</v>
      </c>
      <c r="V343">
        <f t="shared" si="10"/>
        <v>24.753061204415435</v>
      </c>
      <c r="W343">
        <f t="shared" si="11"/>
        <v>7.6220052365888455E-2</v>
      </c>
    </row>
    <row r="344" spans="1:23" x14ac:dyDescent="0.25">
      <c r="A344" s="31">
        <v>312</v>
      </c>
      <c r="B344" s="31">
        <v>25.443572670673127</v>
      </c>
      <c r="C344" s="31">
        <v>-3.3435726706731259</v>
      </c>
      <c r="E344" s="31">
        <v>61.56126482213439</v>
      </c>
      <c r="F344" s="31">
        <v>22.9</v>
      </c>
      <c r="L344" s="31">
        <v>1</v>
      </c>
      <c r="M344" s="29">
        <v>43.7</v>
      </c>
      <c r="N344" s="29">
        <v>7.38</v>
      </c>
      <c r="O344" s="30">
        <v>0.49299999999999999</v>
      </c>
      <c r="P344" s="30">
        <v>5</v>
      </c>
      <c r="Q344" s="30">
        <v>287</v>
      </c>
      <c r="R344" s="30">
        <v>19.600000000000001</v>
      </c>
      <c r="S344" s="30">
        <v>6.0830000000000002</v>
      </c>
      <c r="T344" s="30">
        <v>12.79</v>
      </c>
      <c r="U344" s="30">
        <v>22.2</v>
      </c>
      <c r="V344">
        <f t="shared" si="10"/>
        <v>20.277508594413668</v>
      </c>
      <c r="W344">
        <f t="shared" si="11"/>
        <v>8.6598711963348271E-2</v>
      </c>
    </row>
    <row r="345" spans="1:23" x14ac:dyDescent="0.25">
      <c r="A345" s="31">
        <v>313</v>
      </c>
      <c r="B345" s="31">
        <v>22.799891476957004</v>
      </c>
      <c r="C345" s="31">
        <v>-3.3998914769570057</v>
      </c>
      <c r="E345" s="31">
        <v>61.758893280632414</v>
      </c>
      <c r="F345" s="31">
        <v>23</v>
      </c>
      <c r="L345" s="31">
        <v>1</v>
      </c>
      <c r="M345" s="29">
        <v>25.8</v>
      </c>
      <c r="N345" s="29">
        <v>3.24</v>
      </c>
      <c r="O345" s="30">
        <v>0.46</v>
      </c>
      <c r="P345" s="30">
        <v>4</v>
      </c>
      <c r="Q345" s="30">
        <v>430</v>
      </c>
      <c r="R345" s="30">
        <v>16.899999999999999</v>
      </c>
      <c r="S345" s="30">
        <v>5.8680000000000003</v>
      </c>
      <c r="T345" s="30">
        <v>9.9700000000000006</v>
      </c>
      <c r="U345" s="30">
        <v>19.3</v>
      </c>
      <c r="V345">
        <f t="shared" si="10"/>
        <v>20.870810904959789</v>
      </c>
      <c r="W345">
        <f t="shared" si="11"/>
        <v>8.138916606009268E-2</v>
      </c>
    </row>
    <row r="346" spans="1:23" x14ac:dyDescent="0.25">
      <c r="A346" s="31">
        <v>314</v>
      </c>
      <c r="B346" s="31">
        <v>25.86378319213226</v>
      </c>
      <c r="C346" s="31">
        <v>-4.2637831921322586</v>
      </c>
      <c r="E346" s="31">
        <v>61.956521739130437</v>
      </c>
      <c r="F346" s="31">
        <v>23</v>
      </c>
      <c r="L346" s="31">
        <v>1</v>
      </c>
      <c r="M346" s="29">
        <v>17.2</v>
      </c>
      <c r="N346" s="29">
        <v>3.24</v>
      </c>
      <c r="O346" s="30">
        <v>0.46</v>
      </c>
      <c r="P346" s="30">
        <v>4</v>
      </c>
      <c r="Q346" s="30">
        <v>430</v>
      </c>
      <c r="R346" s="30">
        <v>16.899999999999999</v>
      </c>
      <c r="S346" s="30">
        <v>6.3330000000000002</v>
      </c>
      <c r="T346" s="30">
        <v>7.34</v>
      </c>
      <c r="U346" s="30">
        <v>22.6</v>
      </c>
      <c r="V346">
        <f t="shared" si="10"/>
        <v>24.097482223001087</v>
      </c>
      <c r="W346">
        <f t="shared" si="11"/>
        <v>6.626027535403034E-2</v>
      </c>
    </row>
    <row r="347" spans="1:23" x14ac:dyDescent="0.25">
      <c r="A347" s="31">
        <v>315</v>
      </c>
      <c r="B347" s="31">
        <v>26.41863686153674</v>
      </c>
      <c r="C347" s="31">
        <v>-2.6186368615367392</v>
      </c>
      <c r="E347" s="31">
        <v>62.154150197628461</v>
      </c>
      <c r="F347" s="31">
        <v>23</v>
      </c>
      <c r="L347" s="31">
        <v>1</v>
      </c>
      <c r="M347" s="29">
        <v>32.200000000000003</v>
      </c>
      <c r="N347" s="29">
        <v>3.24</v>
      </c>
      <c r="O347" s="30">
        <v>0.46</v>
      </c>
      <c r="P347" s="30">
        <v>4</v>
      </c>
      <c r="Q347" s="30">
        <v>430</v>
      </c>
      <c r="R347" s="30">
        <v>16.899999999999999</v>
      </c>
      <c r="S347" s="30">
        <v>6.1440000000000001</v>
      </c>
      <c r="T347" s="30">
        <v>9.09</v>
      </c>
      <c r="U347" s="30">
        <v>19.8</v>
      </c>
      <c r="V347">
        <f t="shared" si="10"/>
        <v>22.752764252601565</v>
      </c>
      <c r="W347">
        <f t="shared" si="11"/>
        <v>0.14912950770714972</v>
      </c>
    </row>
    <row r="348" spans="1:23" x14ac:dyDescent="0.25">
      <c r="A348" s="31">
        <v>316</v>
      </c>
      <c r="B348" s="31">
        <v>21.202853392572244</v>
      </c>
      <c r="C348" s="31">
        <v>-5.0028533925722449</v>
      </c>
      <c r="E348" s="31">
        <v>62.351778656126484</v>
      </c>
      <c r="F348" s="31">
        <v>23</v>
      </c>
      <c r="L348" s="31">
        <v>1</v>
      </c>
      <c r="M348" s="29">
        <v>28.4</v>
      </c>
      <c r="N348" s="29">
        <v>6.06</v>
      </c>
      <c r="O348" s="30">
        <v>0.43790000000000001</v>
      </c>
      <c r="P348" s="30">
        <v>1</v>
      </c>
      <c r="Q348" s="30">
        <v>304</v>
      </c>
      <c r="R348" s="30">
        <v>16.899999999999999</v>
      </c>
      <c r="S348" s="30">
        <v>5.7060000000000004</v>
      </c>
      <c r="T348" s="30">
        <v>12.43</v>
      </c>
      <c r="U348" s="30">
        <v>17.100000000000001</v>
      </c>
      <c r="V348">
        <f t="shared" si="10"/>
        <v>20.431529203631776</v>
      </c>
      <c r="W348">
        <f t="shared" si="11"/>
        <v>0.1948262692182324</v>
      </c>
    </row>
    <row r="349" spans="1:23" x14ac:dyDescent="0.25">
      <c r="A349" s="31">
        <v>317</v>
      </c>
      <c r="B349" s="31">
        <v>18.112980791076602</v>
      </c>
      <c r="C349" s="31">
        <v>-0.31298079107660115</v>
      </c>
      <c r="E349" s="31">
        <v>62.549407114624508</v>
      </c>
      <c r="F349" s="31">
        <v>23.1</v>
      </c>
      <c r="L349" s="31">
        <v>1</v>
      </c>
      <c r="M349" s="29">
        <v>23.3</v>
      </c>
      <c r="N349" s="29">
        <v>6.06</v>
      </c>
      <c r="O349" s="30">
        <v>0.43790000000000001</v>
      </c>
      <c r="P349" s="30">
        <v>1</v>
      </c>
      <c r="Q349" s="30">
        <v>304</v>
      </c>
      <c r="R349" s="30">
        <v>16.899999999999999</v>
      </c>
      <c r="S349" s="30">
        <v>6.0309999999999997</v>
      </c>
      <c r="T349" s="30">
        <v>7.83</v>
      </c>
      <c r="U349" s="30">
        <v>19.399999999999999</v>
      </c>
      <c r="V349">
        <f t="shared" si="10"/>
        <v>24.388071014511166</v>
      </c>
      <c r="W349">
        <f t="shared" si="11"/>
        <v>0.2571170626036684</v>
      </c>
    </row>
    <row r="350" spans="1:23" x14ac:dyDescent="0.25">
      <c r="A350" s="31">
        <v>318</v>
      </c>
      <c r="B350" s="31">
        <v>18.635997527612787</v>
      </c>
      <c r="C350" s="31">
        <v>1.1640024723872138</v>
      </c>
      <c r="E350" s="31">
        <v>62.747035573122531</v>
      </c>
      <c r="F350" s="31">
        <v>23.1</v>
      </c>
      <c r="L350" s="31">
        <v>1</v>
      </c>
      <c r="M350" s="29">
        <v>38.1</v>
      </c>
      <c r="N350" s="29">
        <v>5.19</v>
      </c>
      <c r="O350" s="30">
        <v>0.51500000000000001</v>
      </c>
      <c r="P350" s="30">
        <v>5</v>
      </c>
      <c r="Q350" s="30">
        <v>224</v>
      </c>
      <c r="R350" s="30">
        <v>20.2</v>
      </c>
      <c r="S350" s="30">
        <v>6.3159999999999998</v>
      </c>
      <c r="T350" s="30">
        <v>5.68</v>
      </c>
      <c r="U350" s="30">
        <v>22.2</v>
      </c>
      <c r="V350">
        <f t="shared" si="10"/>
        <v>25.112211406006296</v>
      </c>
      <c r="W350">
        <f t="shared" si="11"/>
        <v>0.13118069396424759</v>
      </c>
    </row>
    <row r="351" spans="1:23" x14ac:dyDescent="0.25">
      <c r="A351" s="31">
        <v>319</v>
      </c>
      <c r="B351" s="31">
        <v>24.339860374892353</v>
      </c>
      <c r="C351" s="31">
        <v>-1.239860374892352</v>
      </c>
      <c r="E351" s="31">
        <v>62.944664031620555</v>
      </c>
      <c r="F351" s="31">
        <v>23.1</v>
      </c>
      <c r="L351" s="31">
        <v>1</v>
      </c>
      <c r="M351" s="29">
        <v>38.5</v>
      </c>
      <c r="N351" s="29">
        <v>5.19</v>
      </c>
      <c r="O351" s="30">
        <v>0.51500000000000001</v>
      </c>
      <c r="P351" s="30">
        <v>5</v>
      </c>
      <c r="Q351" s="30">
        <v>224</v>
      </c>
      <c r="R351" s="30">
        <v>20.2</v>
      </c>
      <c r="S351" s="30">
        <v>6.31</v>
      </c>
      <c r="T351" s="30">
        <v>6.75</v>
      </c>
      <c r="U351" s="30">
        <v>20.7</v>
      </c>
      <c r="V351">
        <f t="shared" si="10"/>
        <v>24.453112144645353</v>
      </c>
      <c r="W351">
        <f t="shared" si="11"/>
        <v>0.18130976544180452</v>
      </c>
    </row>
    <row r="352" spans="1:23" x14ac:dyDescent="0.25">
      <c r="A352" s="31">
        <v>320</v>
      </c>
      <c r="B352" s="31">
        <v>21.519228058874159</v>
      </c>
      <c r="C352" s="31">
        <v>-0.5192280588741589</v>
      </c>
      <c r="E352" s="31">
        <v>63.142292490118578</v>
      </c>
      <c r="F352" s="31">
        <v>23.1</v>
      </c>
      <c r="L352" s="31">
        <v>1</v>
      </c>
      <c r="M352" s="29">
        <v>34.5</v>
      </c>
      <c r="N352" s="29">
        <v>5.19</v>
      </c>
      <c r="O352" s="30">
        <v>0.51500000000000001</v>
      </c>
      <c r="P352" s="30">
        <v>5</v>
      </c>
      <c r="Q352" s="30">
        <v>224</v>
      </c>
      <c r="R352" s="30">
        <v>20.2</v>
      </c>
      <c r="S352" s="30">
        <v>6.0369999999999999</v>
      </c>
      <c r="T352" s="30">
        <v>8.01</v>
      </c>
      <c r="U352" s="30">
        <v>21.1</v>
      </c>
      <c r="V352">
        <f t="shared" si="10"/>
        <v>22.43261858173609</v>
      </c>
      <c r="W352">
        <f t="shared" si="11"/>
        <v>6.3157278755264862E-2</v>
      </c>
    </row>
    <row r="353" spans="1:23" x14ac:dyDescent="0.25">
      <c r="A353" s="31">
        <v>321</v>
      </c>
      <c r="B353" s="31">
        <v>25.358625493643867</v>
      </c>
      <c r="C353" s="31">
        <v>-1.5586254936438664</v>
      </c>
      <c r="E353" s="31">
        <v>63.339920948616601</v>
      </c>
      <c r="F353" s="31">
        <v>23.1</v>
      </c>
      <c r="L353" s="31">
        <v>1</v>
      </c>
      <c r="M353" s="29">
        <v>46.3</v>
      </c>
      <c r="N353" s="29">
        <v>5.19</v>
      </c>
      <c r="O353" s="30">
        <v>0.51500000000000001</v>
      </c>
      <c r="P353" s="30">
        <v>5</v>
      </c>
      <c r="Q353" s="30">
        <v>224</v>
      </c>
      <c r="R353" s="30">
        <v>20.2</v>
      </c>
      <c r="S353" s="30">
        <v>5.8689999999999998</v>
      </c>
      <c r="T353" s="30">
        <v>9.8000000000000007</v>
      </c>
      <c r="U353" s="30">
        <v>19.5</v>
      </c>
      <c r="V353">
        <f t="shared" si="10"/>
        <v>21.044937214824316</v>
      </c>
      <c r="W353">
        <f t="shared" si="11"/>
        <v>7.922754947817004E-2</v>
      </c>
    </row>
    <row r="354" spans="1:23" x14ac:dyDescent="0.25">
      <c r="A354" s="31">
        <v>322</v>
      </c>
      <c r="B354" s="31">
        <v>25.417924529618574</v>
      </c>
      <c r="C354" s="31">
        <v>-2.3179245296185726</v>
      </c>
      <c r="E354" s="31">
        <v>63.537549407114625</v>
      </c>
      <c r="F354" s="31">
        <v>23.1</v>
      </c>
      <c r="L354" s="31">
        <v>1</v>
      </c>
      <c r="M354" s="29">
        <v>59.6</v>
      </c>
      <c r="N354" s="29">
        <v>5.19</v>
      </c>
      <c r="O354" s="30">
        <v>0.51500000000000001</v>
      </c>
      <c r="P354" s="30">
        <v>5</v>
      </c>
      <c r="Q354" s="30">
        <v>224</v>
      </c>
      <c r="R354" s="30">
        <v>20.2</v>
      </c>
      <c r="S354" s="30">
        <v>5.8949999999999996</v>
      </c>
      <c r="T354" s="30">
        <v>10.56</v>
      </c>
      <c r="U354" s="30">
        <v>18.5</v>
      </c>
      <c r="V354">
        <f t="shared" si="10"/>
        <v>21.130313327114393</v>
      </c>
      <c r="W354">
        <f t="shared" si="11"/>
        <v>0.14217909876294019</v>
      </c>
    </row>
    <row r="355" spans="1:23" x14ac:dyDescent="0.25">
      <c r="A355" s="31">
        <v>323</v>
      </c>
      <c r="B355" s="31">
        <v>23.388696398349826</v>
      </c>
      <c r="C355" s="31">
        <v>-2.9886963983498269</v>
      </c>
      <c r="E355" s="31">
        <v>63.735177865612648</v>
      </c>
      <c r="F355" s="31">
        <v>23.1</v>
      </c>
      <c r="L355" s="31">
        <v>1</v>
      </c>
      <c r="M355" s="29">
        <v>37.299999999999997</v>
      </c>
      <c r="N355" s="29">
        <v>5.19</v>
      </c>
      <c r="O355" s="30">
        <v>0.51500000000000001</v>
      </c>
      <c r="P355" s="30">
        <v>5</v>
      </c>
      <c r="Q355" s="30">
        <v>224</v>
      </c>
      <c r="R355" s="30">
        <v>20.2</v>
      </c>
      <c r="S355" s="30">
        <v>6.0590000000000002</v>
      </c>
      <c r="T355" s="30">
        <v>8.51</v>
      </c>
      <c r="U355" s="30">
        <v>20.6</v>
      </c>
      <c r="V355">
        <f t="shared" si="10"/>
        <v>22.313017147018414</v>
      </c>
      <c r="W355">
        <f t="shared" si="11"/>
        <v>8.3156172185359811E-2</v>
      </c>
    </row>
    <row r="356" spans="1:23" x14ac:dyDescent="0.25">
      <c r="A356" s="31">
        <v>324</v>
      </c>
      <c r="B356" s="31">
        <v>20.373684770010151</v>
      </c>
      <c r="C356" s="31">
        <v>-1.8736847700101507</v>
      </c>
      <c r="E356" s="31">
        <v>63.932806324110672</v>
      </c>
      <c r="F356" s="31">
        <v>23.2</v>
      </c>
      <c r="L356" s="31">
        <v>1</v>
      </c>
      <c r="M356" s="29">
        <v>45.4</v>
      </c>
      <c r="N356" s="29">
        <v>5.19</v>
      </c>
      <c r="O356" s="30">
        <v>0.51500000000000001</v>
      </c>
      <c r="P356" s="30">
        <v>5</v>
      </c>
      <c r="Q356" s="30">
        <v>224</v>
      </c>
      <c r="R356" s="30">
        <v>20.2</v>
      </c>
      <c r="S356" s="30">
        <v>5.9850000000000003</v>
      </c>
      <c r="T356" s="30">
        <v>9.74</v>
      </c>
      <c r="U356" s="30">
        <v>19</v>
      </c>
      <c r="V356">
        <f t="shared" si="10"/>
        <v>21.530159706614501</v>
      </c>
      <c r="W356">
        <f t="shared" si="11"/>
        <v>0.13316630034813165</v>
      </c>
    </row>
    <row r="357" spans="1:23" x14ac:dyDescent="0.25">
      <c r="A357" s="31">
        <v>325</v>
      </c>
      <c r="B357" s="31">
        <v>25.56501084246289</v>
      </c>
      <c r="C357" s="31">
        <v>-0.56501084246288968</v>
      </c>
      <c r="E357" s="31">
        <v>64.130434782608702</v>
      </c>
      <c r="F357" s="31">
        <v>23.2</v>
      </c>
      <c r="L357" s="31">
        <v>1</v>
      </c>
      <c r="M357" s="29">
        <v>58.5</v>
      </c>
      <c r="N357" s="29">
        <v>5.19</v>
      </c>
      <c r="O357" s="30">
        <v>0.51500000000000001</v>
      </c>
      <c r="P357" s="30">
        <v>5</v>
      </c>
      <c r="Q357" s="30">
        <v>224</v>
      </c>
      <c r="R357" s="30">
        <v>20.2</v>
      </c>
      <c r="S357" s="30">
        <v>5.968</v>
      </c>
      <c r="T357" s="30">
        <v>9.2899999999999991</v>
      </c>
      <c r="U357" s="30">
        <v>18.7</v>
      </c>
      <c r="V357">
        <f t="shared" si="10"/>
        <v>22.163796392841057</v>
      </c>
      <c r="W357">
        <f t="shared" si="11"/>
        <v>0.18522975362786406</v>
      </c>
    </row>
    <row r="358" spans="1:23" x14ac:dyDescent="0.25">
      <c r="A358" s="31">
        <v>326</v>
      </c>
      <c r="B358" s="31">
        <v>25.423836004237852</v>
      </c>
      <c r="C358" s="31">
        <v>-0.82383600423785097</v>
      </c>
      <c r="E358" s="31">
        <v>64.328063241106719</v>
      </c>
      <c r="F358" s="31">
        <v>23.2</v>
      </c>
      <c r="L358" s="31">
        <v>1</v>
      </c>
      <c r="M358" s="29">
        <v>49.3</v>
      </c>
      <c r="N358" s="29">
        <v>1.52</v>
      </c>
      <c r="O358" s="30">
        <v>0.442</v>
      </c>
      <c r="P358" s="30">
        <v>1</v>
      </c>
      <c r="Q358" s="30">
        <v>284</v>
      </c>
      <c r="R358" s="30">
        <v>15.5</v>
      </c>
      <c r="S358" s="30">
        <v>7.2409999999999997</v>
      </c>
      <c r="T358" s="30">
        <v>5.49</v>
      </c>
      <c r="U358" s="30">
        <v>32.700000000000003</v>
      </c>
      <c r="V358">
        <f t="shared" si="10"/>
        <v>32.80615898744157</v>
      </c>
      <c r="W358">
        <f t="shared" si="11"/>
        <v>3.2464522153384514E-3</v>
      </c>
    </row>
    <row r="359" spans="1:23" x14ac:dyDescent="0.25">
      <c r="A359" s="31">
        <v>327</v>
      </c>
      <c r="B359" s="31">
        <v>24.753061204415435</v>
      </c>
      <c r="C359" s="31">
        <v>-1.7530612044154346</v>
      </c>
      <c r="E359" s="31">
        <v>64.525691699604749</v>
      </c>
      <c r="F359" s="31">
        <v>23.2</v>
      </c>
      <c r="L359" s="31">
        <v>1</v>
      </c>
      <c r="M359" s="29">
        <v>59.7</v>
      </c>
      <c r="N359" s="29">
        <v>1.89</v>
      </c>
      <c r="O359" s="30">
        <v>0.51800000000000002</v>
      </c>
      <c r="P359" s="30">
        <v>1</v>
      </c>
      <c r="Q359" s="30">
        <v>422</v>
      </c>
      <c r="R359" s="30">
        <v>15.9</v>
      </c>
      <c r="S359" s="30">
        <v>6.54</v>
      </c>
      <c r="T359" s="30">
        <v>8.65</v>
      </c>
      <c r="U359" s="30">
        <v>16.5</v>
      </c>
      <c r="V359">
        <f t="shared" si="10"/>
        <v>25.188958016514441</v>
      </c>
      <c r="W359">
        <f t="shared" si="11"/>
        <v>0.52660351615239032</v>
      </c>
    </row>
    <row r="360" spans="1:23" x14ac:dyDescent="0.25">
      <c r="A360" s="31">
        <v>328</v>
      </c>
      <c r="B360" s="31">
        <v>20.277508594413668</v>
      </c>
      <c r="C360" s="31">
        <v>1.9224914055863316</v>
      </c>
      <c r="E360" s="31">
        <v>64.723320158102766</v>
      </c>
      <c r="F360" s="31">
        <v>23.3</v>
      </c>
      <c r="L360" s="31">
        <v>1</v>
      </c>
      <c r="M360" s="29">
        <v>56.4</v>
      </c>
      <c r="N360" s="29">
        <v>3.78</v>
      </c>
      <c r="O360" s="30">
        <v>0.48399999999999999</v>
      </c>
      <c r="P360" s="30">
        <v>5</v>
      </c>
      <c r="Q360" s="30">
        <v>370</v>
      </c>
      <c r="R360" s="30">
        <v>17.600000000000001</v>
      </c>
      <c r="S360" s="30">
        <v>6.6959999999999997</v>
      </c>
      <c r="T360" s="30">
        <v>7.18</v>
      </c>
      <c r="U360" s="30">
        <v>23.9</v>
      </c>
      <c r="V360">
        <f t="shared" si="10"/>
        <v>27.185397265033558</v>
      </c>
      <c r="W360">
        <f t="shared" si="11"/>
        <v>0.13746432071270123</v>
      </c>
    </row>
    <row r="361" spans="1:23" x14ac:dyDescent="0.25">
      <c r="A361" s="31">
        <v>329</v>
      </c>
      <c r="B361" s="31">
        <v>20.870810904959789</v>
      </c>
      <c r="C361" s="31">
        <v>-1.5708109049597887</v>
      </c>
      <c r="E361" s="31">
        <v>64.920948616600796</v>
      </c>
      <c r="F361" s="31">
        <v>23.3</v>
      </c>
      <c r="L361" s="31">
        <v>1</v>
      </c>
      <c r="M361" s="29">
        <v>28.1</v>
      </c>
      <c r="N361" s="29">
        <v>3.78</v>
      </c>
      <c r="O361" s="30">
        <v>0.48399999999999999</v>
      </c>
      <c r="P361" s="30">
        <v>5</v>
      </c>
      <c r="Q361" s="30">
        <v>370</v>
      </c>
      <c r="R361" s="30">
        <v>17.600000000000001</v>
      </c>
      <c r="S361" s="30">
        <v>6.8739999999999997</v>
      </c>
      <c r="T361" s="30">
        <v>4.6100000000000003</v>
      </c>
      <c r="U361" s="30">
        <v>31.2</v>
      </c>
      <c r="V361">
        <f t="shared" si="10"/>
        <v>28.542930714451401</v>
      </c>
      <c r="W361">
        <f t="shared" si="11"/>
        <v>8.5162477100916609E-2</v>
      </c>
    </row>
    <row r="362" spans="1:23" x14ac:dyDescent="0.25">
      <c r="A362" s="31">
        <v>330</v>
      </c>
      <c r="B362" s="31">
        <v>24.097482223001087</v>
      </c>
      <c r="C362" s="31">
        <v>-1.4974822230010858</v>
      </c>
      <c r="E362" s="31">
        <v>65.118577075098813</v>
      </c>
      <c r="F362" s="31">
        <v>23.3</v>
      </c>
      <c r="L362" s="31">
        <v>1</v>
      </c>
      <c r="M362" s="29">
        <v>48.5</v>
      </c>
      <c r="N362" s="29">
        <v>4.3899999999999997</v>
      </c>
      <c r="O362" s="30">
        <v>0.442</v>
      </c>
      <c r="P362" s="30">
        <v>3</v>
      </c>
      <c r="Q362" s="30">
        <v>352</v>
      </c>
      <c r="R362" s="30">
        <v>18.8</v>
      </c>
      <c r="S362" s="30">
        <v>6.0140000000000002</v>
      </c>
      <c r="T362" s="30">
        <v>10.53</v>
      </c>
      <c r="U362" s="30">
        <v>17.5</v>
      </c>
      <c r="V362">
        <f t="shared" si="10"/>
        <v>21.046630767652154</v>
      </c>
      <c r="W362">
        <f t="shared" si="11"/>
        <v>0.2026646152944088</v>
      </c>
    </row>
    <row r="363" spans="1:23" x14ac:dyDescent="0.25">
      <c r="A363" s="31">
        <v>331</v>
      </c>
      <c r="B363" s="31">
        <v>22.752764252601565</v>
      </c>
      <c r="C363" s="31">
        <v>-2.9527642526015647</v>
      </c>
      <c r="E363" s="31">
        <v>65.316205533596843</v>
      </c>
      <c r="F363" s="31">
        <v>23.3</v>
      </c>
      <c r="L363" s="31">
        <v>1</v>
      </c>
      <c r="M363" s="29">
        <v>52.3</v>
      </c>
      <c r="N363" s="29">
        <v>4.3899999999999997</v>
      </c>
      <c r="O363" s="30">
        <v>0.442</v>
      </c>
      <c r="P363" s="30">
        <v>3</v>
      </c>
      <c r="Q363" s="30">
        <v>352</v>
      </c>
      <c r="R363" s="30">
        <v>18.8</v>
      </c>
      <c r="S363" s="30">
        <v>5.8979999999999997</v>
      </c>
      <c r="T363" s="30">
        <v>12.67</v>
      </c>
      <c r="U363" s="30">
        <v>17.2</v>
      </c>
      <c r="V363">
        <f t="shared" si="10"/>
        <v>19.398188354471344</v>
      </c>
      <c r="W363">
        <f t="shared" si="11"/>
        <v>0.12780164851577586</v>
      </c>
    </row>
    <row r="364" spans="1:23" x14ac:dyDescent="0.25">
      <c r="A364" s="31">
        <v>332</v>
      </c>
      <c r="B364" s="31">
        <v>20.431529203631776</v>
      </c>
      <c r="C364" s="31">
        <v>-3.3315292036317743</v>
      </c>
      <c r="E364" s="31">
        <v>65.51383399209486</v>
      </c>
      <c r="F364" s="31">
        <v>23.4</v>
      </c>
      <c r="L364" s="31">
        <v>1</v>
      </c>
      <c r="M364" s="29">
        <v>27.7</v>
      </c>
      <c r="N364" s="29">
        <v>4.1500000000000004</v>
      </c>
      <c r="O364" s="30">
        <v>0.42899999999999999</v>
      </c>
      <c r="P364" s="30">
        <v>4</v>
      </c>
      <c r="Q364" s="30">
        <v>351</v>
      </c>
      <c r="R364" s="30">
        <v>17.899999999999999</v>
      </c>
      <c r="S364" s="30">
        <v>6.516</v>
      </c>
      <c r="T364" s="30">
        <v>6.36</v>
      </c>
      <c r="U364" s="30">
        <v>23.1</v>
      </c>
      <c r="V364">
        <f t="shared" si="10"/>
        <v>26.298748972204066</v>
      </c>
      <c r="W364">
        <f t="shared" si="11"/>
        <v>0.13847398148069545</v>
      </c>
    </row>
    <row r="365" spans="1:23" x14ac:dyDescent="0.25">
      <c r="A365" s="31">
        <v>333</v>
      </c>
      <c r="B365" s="31">
        <v>24.388071014511166</v>
      </c>
      <c r="C365" s="31">
        <v>-4.9880710145111671</v>
      </c>
      <c r="E365" s="31">
        <v>65.71146245059289</v>
      </c>
      <c r="F365" s="31">
        <v>23.4</v>
      </c>
      <c r="L365" s="31">
        <v>1</v>
      </c>
      <c r="M365" s="29">
        <v>29.7</v>
      </c>
      <c r="N365" s="29">
        <v>2.0099999999999998</v>
      </c>
      <c r="O365" s="30">
        <v>0.435</v>
      </c>
      <c r="P365" s="30">
        <v>4</v>
      </c>
      <c r="Q365" s="30">
        <v>280</v>
      </c>
      <c r="R365" s="30">
        <v>17</v>
      </c>
      <c r="S365" s="30">
        <v>6.6349999999999998</v>
      </c>
      <c r="T365" s="30">
        <v>5.99</v>
      </c>
      <c r="U365" s="30">
        <v>24.5</v>
      </c>
      <c r="V365">
        <f t="shared" si="10"/>
        <v>28.728751711771839</v>
      </c>
      <c r="W365">
        <f t="shared" si="11"/>
        <v>0.17260211068456485</v>
      </c>
    </row>
    <row r="366" spans="1:23" x14ac:dyDescent="0.25">
      <c r="A366" s="31">
        <v>334</v>
      </c>
      <c r="B366" s="31">
        <v>25.112211406006296</v>
      </c>
      <c r="C366" s="31">
        <v>-2.9122114060062962</v>
      </c>
      <c r="E366" s="31">
        <v>65.909090909090907</v>
      </c>
      <c r="F366" s="31">
        <v>23.5</v>
      </c>
      <c r="L366" s="31">
        <v>1</v>
      </c>
      <c r="M366" s="29">
        <v>34.5</v>
      </c>
      <c r="N366" s="29">
        <v>1.25</v>
      </c>
      <c r="O366" s="30">
        <v>0.42899999999999999</v>
      </c>
      <c r="P366" s="30">
        <v>1</v>
      </c>
      <c r="Q366" s="30">
        <v>335</v>
      </c>
      <c r="R366" s="30">
        <v>19.7</v>
      </c>
      <c r="S366" s="30">
        <v>6.9390000000000001</v>
      </c>
      <c r="T366" s="30">
        <v>5.89</v>
      </c>
      <c r="U366" s="30">
        <v>26.6</v>
      </c>
      <c r="V366">
        <f t="shared" si="10"/>
        <v>25.690799716718075</v>
      </c>
      <c r="W366">
        <f t="shared" si="11"/>
        <v>3.4180461777516019E-2</v>
      </c>
    </row>
    <row r="367" spans="1:23" x14ac:dyDescent="0.25">
      <c r="A367" s="31">
        <v>335</v>
      </c>
      <c r="B367" s="31">
        <v>24.453112144645353</v>
      </c>
      <c r="C367" s="31">
        <v>-3.7531121446453533</v>
      </c>
      <c r="E367" s="31">
        <v>66.106719367588937</v>
      </c>
      <c r="F367" s="31">
        <v>23.6</v>
      </c>
      <c r="L367" s="31">
        <v>1</v>
      </c>
      <c r="M367" s="29">
        <v>44.4</v>
      </c>
      <c r="N367" s="29">
        <v>1.25</v>
      </c>
      <c r="O367" s="30">
        <v>0.42899999999999999</v>
      </c>
      <c r="P367" s="30">
        <v>1</v>
      </c>
      <c r="Q367" s="30">
        <v>335</v>
      </c>
      <c r="R367" s="30">
        <v>19.7</v>
      </c>
      <c r="S367" s="30">
        <v>6.49</v>
      </c>
      <c r="T367" s="30">
        <v>5.98</v>
      </c>
      <c r="U367" s="30">
        <v>22.9</v>
      </c>
      <c r="V367">
        <f t="shared" si="10"/>
        <v>24.110055926949276</v>
      </c>
      <c r="W367">
        <f t="shared" si="11"/>
        <v>5.2840870172457512E-2</v>
      </c>
    </row>
    <row r="368" spans="1:23" x14ac:dyDescent="0.25">
      <c r="A368" s="31">
        <v>336</v>
      </c>
      <c r="B368" s="31">
        <v>22.43261858173609</v>
      </c>
      <c r="C368" s="31">
        <v>-1.3326185817360887</v>
      </c>
      <c r="E368" s="31">
        <v>66.304347826086953</v>
      </c>
      <c r="F368" s="31">
        <v>23.6</v>
      </c>
      <c r="L368" s="31">
        <v>1</v>
      </c>
      <c r="M368" s="29">
        <v>35.9</v>
      </c>
      <c r="N368" s="29">
        <v>1.69</v>
      </c>
      <c r="O368" s="30">
        <v>0.41099999999999998</v>
      </c>
      <c r="P368" s="30">
        <v>4</v>
      </c>
      <c r="Q368" s="30">
        <v>411</v>
      </c>
      <c r="R368" s="30">
        <v>18.3</v>
      </c>
      <c r="S368" s="30">
        <v>6.5789999999999997</v>
      </c>
      <c r="T368" s="30">
        <v>5.49</v>
      </c>
      <c r="U368" s="30">
        <v>24.1</v>
      </c>
      <c r="V368">
        <f t="shared" si="10"/>
        <v>25.922749151274267</v>
      </c>
      <c r="W368">
        <f t="shared" si="11"/>
        <v>7.563274486615211E-2</v>
      </c>
    </row>
    <row r="369" spans="1:23" x14ac:dyDescent="0.25">
      <c r="A369" s="31">
        <v>337</v>
      </c>
      <c r="B369" s="31">
        <v>21.044937214824316</v>
      </c>
      <c r="C369" s="31">
        <v>-1.5449372148243157</v>
      </c>
      <c r="E369" s="31">
        <v>66.501976284584984</v>
      </c>
      <c r="F369" s="31">
        <v>23.7</v>
      </c>
      <c r="L369" s="31">
        <v>1</v>
      </c>
      <c r="M369" s="29">
        <v>18.5</v>
      </c>
      <c r="N369" s="29">
        <v>1.69</v>
      </c>
      <c r="O369" s="30">
        <v>0.41099999999999998</v>
      </c>
      <c r="P369" s="30">
        <v>4</v>
      </c>
      <c r="Q369" s="30">
        <v>411</v>
      </c>
      <c r="R369" s="30">
        <v>18.3</v>
      </c>
      <c r="S369" s="30">
        <v>5.8840000000000003</v>
      </c>
      <c r="T369" s="30">
        <v>7.79</v>
      </c>
      <c r="U369" s="30">
        <v>18.600000000000001</v>
      </c>
      <c r="V369">
        <f t="shared" si="10"/>
        <v>21.090613564570774</v>
      </c>
      <c r="W369">
        <f t="shared" si="11"/>
        <v>0.1339039550844501</v>
      </c>
    </row>
    <row r="370" spans="1:23" x14ac:dyDescent="0.25">
      <c r="A370" s="31">
        <v>338</v>
      </c>
      <c r="B370" s="31">
        <v>21.130313327114393</v>
      </c>
      <c r="C370" s="31">
        <v>-2.6303133271143935</v>
      </c>
      <c r="E370" s="31">
        <v>66.699604743083</v>
      </c>
      <c r="F370" s="31">
        <v>23.7</v>
      </c>
      <c r="L370" s="31">
        <v>1</v>
      </c>
      <c r="M370" s="29">
        <v>36.1</v>
      </c>
      <c r="N370" s="29">
        <v>2.02</v>
      </c>
      <c r="O370" s="30">
        <v>0.41</v>
      </c>
      <c r="P370" s="30">
        <v>5</v>
      </c>
      <c r="Q370" s="30">
        <v>187</v>
      </c>
      <c r="R370" s="30">
        <v>17</v>
      </c>
      <c r="S370" s="30">
        <v>6.7279999999999998</v>
      </c>
      <c r="T370" s="30">
        <v>4.5</v>
      </c>
      <c r="U370" s="30">
        <v>30.1</v>
      </c>
      <c r="V370">
        <f t="shared" si="10"/>
        <v>32.088590640441907</v>
      </c>
      <c r="W370">
        <f t="shared" si="11"/>
        <v>6.6066134233950358E-2</v>
      </c>
    </row>
    <row r="371" spans="1:23" x14ac:dyDescent="0.25">
      <c r="A371" s="31">
        <v>339</v>
      </c>
      <c r="B371" s="31">
        <v>22.313017147018414</v>
      </c>
      <c r="C371" s="31">
        <v>-1.7130171470184123</v>
      </c>
      <c r="E371" s="31">
        <v>66.897233201581031</v>
      </c>
      <c r="F371" s="31">
        <v>23.7</v>
      </c>
      <c r="L371" s="31">
        <v>1</v>
      </c>
      <c r="M371" s="29">
        <v>21.9</v>
      </c>
      <c r="N371" s="29">
        <v>1.91</v>
      </c>
      <c r="O371" s="30">
        <v>0.41299999999999998</v>
      </c>
      <c r="P371" s="30">
        <v>4</v>
      </c>
      <c r="Q371" s="30">
        <v>334</v>
      </c>
      <c r="R371" s="30">
        <v>22</v>
      </c>
      <c r="S371" s="30">
        <v>5.6630000000000003</v>
      </c>
      <c r="T371" s="30">
        <v>8.0500000000000007</v>
      </c>
      <c r="U371" s="30">
        <v>18.2</v>
      </c>
      <c r="V371">
        <f t="shared" si="10"/>
        <v>17.289264586887725</v>
      </c>
      <c r="W371">
        <f t="shared" si="11"/>
        <v>5.004040731386121E-2</v>
      </c>
    </row>
    <row r="372" spans="1:23" x14ac:dyDescent="0.25">
      <c r="A372" s="31">
        <v>340</v>
      </c>
      <c r="B372" s="31">
        <v>21.530159706614501</v>
      </c>
      <c r="C372" s="31">
        <v>-2.5301597066145014</v>
      </c>
      <c r="E372" s="31">
        <v>67.094861660079047</v>
      </c>
      <c r="F372" s="31">
        <v>23.7</v>
      </c>
      <c r="L372" s="31">
        <v>1</v>
      </c>
      <c r="M372" s="29">
        <v>19.5</v>
      </c>
      <c r="N372" s="29">
        <v>1.91</v>
      </c>
      <c r="O372" s="30">
        <v>0.41299999999999998</v>
      </c>
      <c r="P372" s="30">
        <v>4</v>
      </c>
      <c r="Q372" s="30">
        <v>334</v>
      </c>
      <c r="R372" s="30">
        <v>22</v>
      </c>
      <c r="S372" s="30">
        <v>5.9359999999999999</v>
      </c>
      <c r="T372" s="30">
        <v>5.57</v>
      </c>
      <c r="U372" s="30">
        <v>20.6</v>
      </c>
      <c r="V372">
        <f t="shared" si="10"/>
        <v>19.837268727136948</v>
      </c>
      <c r="W372">
        <f t="shared" si="11"/>
        <v>3.7025789944808422E-2</v>
      </c>
    </row>
    <row r="373" spans="1:23" x14ac:dyDescent="0.25">
      <c r="A373" s="31">
        <v>341</v>
      </c>
      <c r="B373" s="31">
        <v>22.163796392841057</v>
      </c>
      <c r="C373" s="31">
        <v>-3.4637963928410578</v>
      </c>
      <c r="E373" s="31">
        <v>67.292490118577078</v>
      </c>
      <c r="F373" s="31">
        <v>23.8</v>
      </c>
      <c r="L373" s="31">
        <v>1</v>
      </c>
      <c r="M373" s="29">
        <v>97.4</v>
      </c>
      <c r="N373" s="29">
        <v>18.100000000000001</v>
      </c>
      <c r="O373" s="30">
        <v>0.77</v>
      </c>
      <c r="P373" s="30">
        <v>24</v>
      </c>
      <c r="Q373" s="30">
        <v>666</v>
      </c>
      <c r="R373" s="30">
        <v>20.2</v>
      </c>
      <c r="S373" s="30">
        <v>6.2119999999999997</v>
      </c>
      <c r="T373" s="30">
        <v>17.600000000000001</v>
      </c>
      <c r="U373" s="30">
        <v>17.8</v>
      </c>
      <c r="V373">
        <f t="shared" si="10"/>
        <v>17.071319067208876</v>
      </c>
      <c r="W373">
        <f t="shared" si="11"/>
        <v>4.0937131055681177E-2</v>
      </c>
    </row>
    <row r="374" spans="1:23" x14ac:dyDescent="0.25">
      <c r="A374" s="31">
        <v>342</v>
      </c>
      <c r="B374" s="31">
        <v>32.80615898744157</v>
      </c>
      <c r="C374" s="31">
        <v>-0.10615898744156738</v>
      </c>
      <c r="E374" s="31">
        <v>67.490118577075094</v>
      </c>
      <c r="F374" s="31">
        <v>23.8</v>
      </c>
      <c r="L374" s="31">
        <v>1</v>
      </c>
      <c r="M374" s="29">
        <v>91</v>
      </c>
      <c r="N374" s="29">
        <v>18.100000000000001</v>
      </c>
      <c r="O374" s="30">
        <v>0.77</v>
      </c>
      <c r="P374" s="30">
        <v>24</v>
      </c>
      <c r="Q374" s="30">
        <v>666</v>
      </c>
      <c r="R374" s="30">
        <v>20.2</v>
      </c>
      <c r="S374" s="30">
        <v>6.3949999999999996</v>
      </c>
      <c r="T374" s="30">
        <v>13.27</v>
      </c>
      <c r="U374" s="30">
        <v>21.7</v>
      </c>
      <c r="V374">
        <f t="shared" si="10"/>
        <v>20.235835831191459</v>
      </c>
      <c r="W374">
        <f t="shared" si="11"/>
        <v>6.7473003170900492E-2</v>
      </c>
    </row>
    <row r="375" spans="1:23" x14ac:dyDescent="0.25">
      <c r="A375" s="31">
        <v>343</v>
      </c>
      <c r="B375" s="31">
        <v>25.188958016514441</v>
      </c>
      <c r="C375" s="31">
        <v>-8.6889580165144409</v>
      </c>
      <c r="E375" s="31">
        <v>67.687747035573125</v>
      </c>
      <c r="F375" s="31">
        <v>23.8</v>
      </c>
      <c r="L375" s="31">
        <v>1</v>
      </c>
      <c r="M375" s="29">
        <v>83.4</v>
      </c>
      <c r="N375" s="29">
        <v>18.100000000000001</v>
      </c>
      <c r="O375" s="30">
        <v>0.77</v>
      </c>
      <c r="P375" s="30">
        <v>24</v>
      </c>
      <c r="Q375" s="30">
        <v>666</v>
      </c>
      <c r="R375" s="30">
        <v>20.2</v>
      </c>
      <c r="S375" s="30">
        <v>6.1269999999999998</v>
      </c>
      <c r="T375" s="30">
        <v>11.48</v>
      </c>
      <c r="U375" s="30">
        <v>22.7</v>
      </c>
      <c r="V375">
        <f t="shared" si="10"/>
        <v>19.96313956574253</v>
      </c>
      <c r="W375">
        <f t="shared" si="11"/>
        <v>0.12056653895407353</v>
      </c>
    </row>
    <row r="376" spans="1:23" x14ac:dyDescent="0.25">
      <c r="A376" s="31">
        <v>344</v>
      </c>
      <c r="B376" s="31">
        <v>27.185397265033558</v>
      </c>
      <c r="C376" s="31">
        <v>-3.2853972650335592</v>
      </c>
      <c r="E376" s="31">
        <v>67.885375494071155</v>
      </c>
      <c r="F376" s="31">
        <v>23.8</v>
      </c>
      <c r="L376" s="31">
        <v>1</v>
      </c>
      <c r="M376" s="29">
        <v>81.3</v>
      </c>
      <c r="N376" s="29">
        <v>18.100000000000001</v>
      </c>
      <c r="O376" s="30">
        <v>0.77</v>
      </c>
      <c r="P376" s="30">
        <v>24</v>
      </c>
      <c r="Q376" s="30">
        <v>666</v>
      </c>
      <c r="R376" s="30">
        <v>20.2</v>
      </c>
      <c r="S376" s="30">
        <v>6.1120000000000001</v>
      </c>
      <c r="T376" s="30">
        <v>12.67</v>
      </c>
      <c r="U376" s="30">
        <v>22.6</v>
      </c>
      <c r="V376">
        <f t="shared" si="10"/>
        <v>19.111954568834005</v>
      </c>
      <c r="W376">
        <f t="shared" si="11"/>
        <v>0.15433829341442462</v>
      </c>
    </row>
    <row r="377" spans="1:23" x14ac:dyDescent="0.25">
      <c r="A377" s="31">
        <v>345</v>
      </c>
      <c r="B377" s="31">
        <v>28.542930714451401</v>
      </c>
      <c r="C377" s="31">
        <v>2.657069285548598</v>
      </c>
      <c r="E377" s="31">
        <v>68.083003952569172</v>
      </c>
      <c r="F377" s="31">
        <v>23.9</v>
      </c>
      <c r="L377" s="31">
        <v>1</v>
      </c>
      <c r="M377" s="29">
        <v>88</v>
      </c>
      <c r="N377" s="29">
        <v>18.100000000000001</v>
      </c>
      <c r="O377" s="30">
        <v>0.77</v>
      </c>
      <c r="P377" s="30">
        <v>24</v>
      </c>
      <c r="Q377" s="30">
        <v>666</v>
      </c>
      <c r="R377" s="30">
        <v>20.2</v>
      </c>
      <c r="S377" s="30">
        <v>6.3979999999999997</v>
      </c>
      <c r="T377" s="30">
        <v>7.79</v>
      </c>
      <c r="U377" s="30">
        <v>25</v>
      </c>
      <c r="V377">
        <f t="shared" si="10"/>
        <v>23.465680222336843</v>
      </c>
      <c r="W377">
        <f t="shared" si="11"/>
        <v>6.1372791106526277E-2</v>
      </c>
    </row>
    <row r="378" spans="1:23" x14ac:dyDescent="0.25">
      <c r="A378" s="31">
        <v>346</v>
      </c>
      <c r="B378" s="31">
        <v>21.046630767652154</v>
      </c>
      <c r="C378" s="31">
        <v>-3.5466307676521538</v>
      </c>
      <c r="E378" s="31">
        <v>68.280632411067202</v>
      </c>
      <c r="F378" s="31">
        <v>23.9</v>
      </c>
      <c r="L378" s="31">
        <v>1</v>
      </c>
      <c r="M378" s="29">
        <v>91.1</v>
      </c>
      <c r="N378" s="29">
        <v>18.100000000000001</v>
      </c>
      <c r="O378" s="30">
        <v>0.77</v>
      </c>
      <c r="P378" s="30">
        <v>24</v>
      </c>
      <c r="Q378" s="30">
        <v>666</v>
      </c>
      <c r="R378" s="30">
        <v>20.2</v>
      </c>
      <c r="S378" s="30">
        <v>6.2510000000000003</v>
      </c>
      <c r="T378" s="30">
        <v>14.19</v>
      </c>
      <c r="U378" s="30">
        <v>19.899999999999999</v>
      </c>
      <c r="V378">
        <f t="shared" si="10"/>
        <v>19.088315257653548</v>
      </c>
      <c r="W378">
        <f t="shared" si="11"/>
        <v>4.078817800735933E-2</v>
      </c>
    </row>
    <row r="379" spans="1:23" x14ac:dyDescent="0.25">
      <c r="A379" s="31">
        <v>347</v>
      </c>
      <c r="B379" s="31">
        <v>19.398188354471344</v>
      </c>
      <c r="C379" s="31">
        <v>-2.1981883544713448</v>
      </c>
      <c r="E379" s="31">
        <v>68.478260869565219</v>
      </c>
      <c r="F379" s="31">
        <v>23.9</v>
      </c>
      <c r="L379" s="31">
        <v>1</v>
      </c>
      <c r="M379" s="29">
        <v>96.2</v>
      </c>
      <c r="N379" s="29">
        <v>18.100000000000001</v>
      </c>
      <c r="O379" s="30">
        <v>0.77</v>
      </c>
      <c r="P379" s="30">
        <v>24</v>
      </c>
      <c r="Q379" s="30">
        <v>666</v>
      </c>
      <c r="R379" s="30">
        <v>20.2</v>
      </c>
      <c r="S379" s="30">
        <v>5.3620000000000001</v>
      </c>
      <c r="T379" s="30">
        <v>10.19</v>
      </c>
      <c r="U379" s="30">
        <v>20.8</v>
      </c>
      <c r="V379">
        <f t="shared" si="10"/>
        <v>18.009378779354851</v>
      </c>
      <c r="W379">
        <f t="shared" si="11"/>
        <v>0.13416448176178605</v>
      </c>
    </row>
    <row r="380" spans="1:23" x14ac:dyDescent="0.25">
      <c r="A380" s="31">
        <v>348</v>
      </c>
      <c r="B380" s="31">
        <v>26.298748972204066</v>
      </c>
      <c r="C380" s="31">
        <v>-3.198748972204065</v>
      </c>
      <c r="E380" s="31">
        <v>68.675889328063249</v>
      </c>
      <c r="F380" s="31">
        <v>23.9</v>
      </c>
      <c r="L380" s="31">
        <v>1</v>
      </c>
      <c r="M380" s="29">
        <v>89</v>
      </c>
      <c r="N380" s="29">
        <v>18.100000000000001</v>
      </c>
      <c r="O380" s="30">
        <v>0.77</v>
      </c>
      <c r="P380" s="30">
        <v>24</v>
      </c>
      <c r="Q380" s="30">
        <v>666</v>
      </c>
      <c r="R380" s="30">
        <v>20.2</v>
      </c>
      <c r="S380" s="30">
        <v>5.8029999999999999</v>
      </c>
      <c r="T380" s="30">
        <v>14.64</v>
      </c>
      <c r="U380" s="30">
        <v>16.8</v>
      </c>
      <c r="V380">
        <f t="shared" si="10"/>
        <v>16.898620070167532</v>
      </c>
      <c r="W380">
        <f t="shared" si="11"/>
        <v>5.8702422718768348E-3</v>
      </c>
    </row>
    <row r="381" spans="1:23" x14ac:dyDescent="0.25">
      <c r="A381" s="31">
        <v>349</v>
      </c>
      <c r="B381" s="31">
        <v>28.728751711771839</v>
      </c>
      <c r="C381" s="31">
        <v>-4.2287517117718387</v>
      </c>
      <c r="E381" s="31">
        <v>68.873517786561266</v>
      </c>
      <c r="F381" s="31">
        <v>23.9</v>
      </c>
      <c r="L381" s="31">
        <v>1</v>
      </c>
      <c r="M381" s="29">
        <v>82.9</v>
      </c>
      <c r="N381" s="29">
        <v>18.100000000000001</v>
      </c>
      <c r="O381" s="30">
        <v>0.71799999999999997</v>
      </c>
      <c r="P381" s="30">
        <v>24</v>
      </c>
      <c r="Q381" s="30">
        <v>666</v>
      </c>
      <c r="R381" s="30">
        <v>20.2</v>
      </c>
      <c r="S381" s="30">
        <v>8.7799999999999994</v>
      </c>
      <c r="T381" s="30">
        <v>5.29</v>
      </c>
      <c r="U381" s="30">
        <v>21.9</v>
      </c>
      <c r="V381">
        <f t="shared" si="10"/>
        <v>35.171657854017681</v>
      </c>
      <c r="W381">
        <f t="shared" si="11"/>
        <v>0.60601177415605856</v>
      </c>
    </row>
    <row r="382" spans="1:23" x14ac:dyDescent="0.25">
      <c r="A382" s="31">
        <v>350</v>
      </c>
      <c r="B382" s="31">
        <v>25.690799716718075</v>
      </c>
      <c r="C382" s="31">
        <v>0.90920028328192615</v>
      </c>
      <c r="E382" s="31">
        <v>69.071146245059296</v>
      </c>
      <c r="F382" s="31">
        <v>24</v>
      </c>
      <c r="L382" s="31">
        <v>1</v>
      </c>
      <c r="M382" s="29">
        <v>87.9</v>
      </c>
      <c r="N382" s="29">
        <v>18.100000000000001</v>
      </c>
      <c r="O382" s="30">
        <v>0.71799999999999997</v>
      </c>
      <c r="P382" s="30">
        <v>24</v>
      </c>
      <c r="Q382" s="30">
        <v>666</v>
      </c>
      <c r="R382" s="30">
        <v>20.2</v>
      </c>
      <c r="S382" s="30">
        <v>3.5609999999999999</v>
      </c>
      <c r="T382" s="30">
        <v>7.12</v>
      </c>
      <c r="U382" s="30">
        <v>27.5</v>
      </c>
      <c r="V382">
        <f t="shared" si="10"/>
        <v>12.698068672572781</v>
      </c>
      <c r="W382">
        <f t="shared" si="11"/>
        <v>0.53825204827008066</v>
      </c>
    </row>
    <row r="383" spans="1:23" x14ac:dyDescent="0.25">
      <c r="A383" s="31">
        <v>351</v>
      </c>
      <c r="B383" s="31">
        <v>24.110055926949276</v>
      </c>
      <c r="C383" s="31">
        <v>-1.210055926949277</v>
      </c>
      <c r="E383" s="31">
        <v>69.268774703557312</v>
      </c>
      <c r="F383" s="31">
        <v>24</v>
      </c>
      <c r="L383" s="31">
        <v>1</v>
      </c>
      <c r="M383" s="29">
        <v>91.4</v>
      </c>
      <c r="N383" s="29">
        <v>18.100000000000001</v>
      </c>
      <c r="O383" s="30">
        <v>0.71799999999999997</v>
      </c>
      <c r="P383" s="30">
        <v>24</v>
      </c>
      <c r="Q383" s="30">
        <v>666</v>
      </c>
      <c r="R383" s="30">
        <v>20.2</v>
      </c>
      <c r="S383" s="30">
        <v>4.9630000000000001</v>
      </c>
      <c r="T383" s="30">
        <v>14</v>
      </c>
      <c r="U383" s="30">
        <v>21.9</v>
      </c>
      <c r="V383">
        <f t="shared" si="10"/>
        <v>14.433752654306206</v>
      </c>
      <c r="W383">
        <f t="shared" si="11"/>
        <v>0.34092453633304992</v>
      </c>
    </row>
    <row r="384" spans="1:23" x14ac:dyDescent="0.25">
      <c r="A384" s="31">
        <v>352</v>
      </c>
      <c r="B384" s="31">
        <v>25.922749151274267</v>
      </c>
      <c r="C384" s="31">
        <v>-1.822749151274266</v>
      </c>
      <c r="E384" s="31">
        <v>69.466403162055343</v>
      </c>
      <c r="F384" s="31">
        <v>24.1</v>
      </c>
      <c r="L384" s="31">
        <v>1</v>
      </c>
      <c r="M384" s="29">
        <v>100</v>
      </c>
      <c r="N384" s="29">
        <v>18.100000000000001</v>
      </c>
      <c r="O384" s="30">
        <v>0.63100000000000001</v>
      </c>
      <c r="P384" s="30">
        <v>24</v>
      </c>
      <c r="Q384" s="30">
        <v>666</v>
      </c>
      <c r="R384" s="30">
        <v>20.2</v>
      </c>
      <c r="S384" s="30">
        <v>3.863</v>
      </c>
      <c r="T384" s="30">
        <v>13.33</v>
      </c>
      <c r="U384" s="30">
        <v>23.1</v>
      </c>
      <c r="V384">
        <f t="shared" si="10"/>
        <v>11.478159520054241</v>
      </c>
      <c r="W384">
        <f t="shared" si="11"/>
        <v>0.5031099774868294</v>
      </c>
    </row>
    <row r="385" spans="1:23" x14ac:dyDescent="0.25">
      <c r="A385" s="31">
        <v>353</v>
      </c>
      <c r="B385" s="31">
        <v>21.090613564570774</v>
      </c>
      <c r="C385" s="31">
        <v>-2.4906135645707721</v>
      </c>
      <c r="E385" s="31">
        <v>69.664031620553359</v>
      </c>
      <c r="F385" s="31">
        <v>24.1</v>
      </c>
      <c r="L385" s="31">
        <v>1</v>
      </c>
      <c r="M385" s="29">
        <v>100</v>
      </c>
      <c r="N385" s="29">
        <v>18.100000000000001</v>
      </c>
      <c r="O385" s="30">
        <v>0.63100000000000001</v>
      </c>
      <c r="P385" s="30">
        <v>24</v>
      </c>
      <c r="Q385" s="30">
        <v>666</v>
      </c>
      <c r="R385" s="30">
        <v>20.2</v>
      </c>
      <c r="S385" s="30">
        <v>4.97</v>
      </c>
      <c r="T385" s="30">
        <v>3.26</v>
      </c>
      <c r="U385" s="30">
        <v>50</v>
      </c>
      <c r="V385">
        <f t="shared" si="10"/>
        <v>22.139007627857584</v>
      </c>
      <c r="W385">
        <f t="shared" si="11"/>
        <v>0.55721984744284836</v>
      </c>
    </row>
    <row r="386" spans="1:23" x14ac:dyDescent="0.25">
      <c r="A386" s="31">
        <v>354</v>
      </c>
      <c r="B386" s="31">
        <v>32.088590640441907</v>
      </c>
      <c r="C386" s="31">
        <v>-1.988590640441906</v>
      </c>
      <c r="E386" s="31">
        <v>69.86166007905139</v>
      </c>
      <c r="F386" s="31">
        <v>24.1</v>
      </c>
      <c r="L386" s="31">
        <v>1</v>
      </c>
      <c r="M386" s="29">
        <v>96.8</v>
      </c>
      <c r="N386" s="29">
        <v>18.100000000000001</v>
      </c>
      <c r="O386" s="30">
        <v>0.63100000000000001</v>
      </c>
      <c r="P386" s="30">
        <v>24</v>
      </c>
      <c r="Q386" s="30">
        <v>666</v>
      </c>
      <c r="R386" s="30">
        <v>20.2</v>
      </c>
      <c r="S386" s="30">
        <v>6.6829999999999998</v>
      </c>
      <c r="T386" s="30">
        <v>3.73</v>
      </c>
      <c r="U386" s="30">
        <v>50</v>
      </c>
      <c r="V386">
        <f t="shared" si="10"/>
        <v>28.816119218841486</v>
      </c>
      <c r="W386">
        <f t="shared" si="11"/>
        <v>0.4236776156231703</v>
      </c>
    </row>
    <row r="387" spans="1:23" x14ac:dyDescent="0.25">
      <c r="A387" s="31">
        <v>355</v>
      </c>
      <c r="B387" s="31">
        <v>17.289264586887725</v>
      </c>
      <c r="C387" s="31">
        <v>0.91073541311227402</v>
      </c>
      <c r="E387" s="31">
        <v>70.059288537549406</v>
      </c>
      <c r="F387" s="31">
        <v>24.2</v>
      </c>
      <c r="L387" s="31">
        <v>1</v>
      </c>
      <c r="M387" s="29">
        <v>97.5</v>
      </c>
      <c r="N387" s="29">
        <v>18.100000000000001</v>
      </c>
      <c r="O387" s="30">
        <v>0.63100000000000001</v>
      </c>
      <c r="P387" s="30">
        <v>24</v>
      </c>
      <c r="Q387" s="30">
        <v>666</v>
      </c>
      <c r="R387" s="30">
        <v>20.2</v>
      </c>
      <c r="S387" s="30">
        <v>7.016</v>
      </c>
      <c r="T387" s="30">
        <v>2.96</v>
      </c>
      <c r="U387" s="30">
        <v>50</v>
      </c>
      <c r="V387">
        <f t="shared" si="10"/>
        <v>30.678927501684012</v>
      </c>
      <c r="W387">
        <f t="shared" si="11"/>
        <v>0.38642144996631977</v>
      </c>
    </row>
    <row r="388" spans="1:23" x14ac:dyDescent="0.25">
      <c r="A388" s="31">
        <v>356</v>
      </c>
      <c r="B388" s="31">
        <v>19.837268727136948</v>
      </c>
      <c r="C388" s="31">
        <v>0.76273127286305353</v>
      </c>
      <c r="E388" s="31">
        <v>70.256916996047437</v>
      </c>
      <c r="F388" s="31">
        <v>24.3</v>
      </c>
      <c r="L388" s="31">
        <v>1</v>
      </c>
      <c r="M388" s="29">
        <v>100</v>
      </c>
      <c r="N388" s="29">
        <v>18.100000000000001</v>
      </c>
      <c r="O388" s="30">
        <v>0.63100000000000001</v>
      </c>
      <c r="P388" s="30">
        <v>24</v>
      </c>
      <c r="Q388" s="30">
        <v>666</v>
      </c>
      <c r="R388" s="30">
        <v>20.2</v>
      </c>
      <c r="S388" s="30">
        <v>6.2160000000000002</v>
      </c>
      <c r="T388" s="30">
        <v>9.5299999999999994</v>
      </c>
      <c r="U388" s="30">
        <v>50</v>
      </c>
      <c r="V388">
        <f t="shared" si="10"/>
        <v>23.484993252515178</v>
      </c>
      <c r="W388">
        <f t="shared" si="11"/>
        <v>0.53030013494969641</v>
      </c>
    </row>
    <row r="389" spans="1:23" x14ac:dyDescent="0.25">
      <c r="A389" s="31">
        <v>357</v>
      </c>
      <c r="B389" s="31">
        <v>17.071319067208876</v>
      </c>
      <c r="C389" s="31">
        <v>0.728680932791125</v>
      </c>
      <c r="E389" s="31">
        <v>70.454545454545453</v>
      </c>
      <c r="F389" s="31">
        <v>24.3</v>
      </c>
      <c r="L389" s="31">
        <v>1</v>
      </c>
      <c r="M389" s="29">
        <v>89.6</v>
      </c>
      <c r="N389" s="29">
        <v>18.100000000000001</v>
      </c>
      <c r="O389" s="30">
        <v>0.66800000000000004</v>
      </c>
      <c r="P389" s="30">
        <v>24</v>
      </c>
      <c r="Q389" s="30">
        <v>666</v>
      </c>
      <c r="R389" s="30">
        <v>20.2</v>
      </c>
      <c r="S389" s="30">
        <v>5.875</v>
      </c>
      <c r="T389" s="30">
        <v>8.8800000000000008</v>
      </c>
      <c r="U389" s="30">
        <v>50</v>
      </c>
      <c r="V389">
        <f t="shared" si="10"/>
        <v>21.748948194316696</v>
      </c>
      <c r="W389">
        <f t="shared" si="11"/>
        <v>0.56502103611366605</v>
      </c>
    </row>
    <row r="390" spans="1:23" x14ac:dyDescent="0.25">
      <c r="A390" s="31">
        <v>358</v>
      </c>
      <c r="B390" s="31">
        <v>20.235835831191459</v>
      </c>
      <c r="C390" s="31">
        <v>1.4641641688085407</v>
      </c>
      <c r="E390" s="31">
        <v>70.652173913043484</v>
      </c>
      <c r="F390" s="31">
        <v>24.3</v>
      </c>
      <c r="L390" s="31">
        <v>1</v>
      </c>
      <c r="M390" s="29">
        <v>100</v>
      </c>
      <c r="N390" s="29">
        <v>18.100000000000001</v>
      </c>
      <c r="O390" s="30">
        <v>0.66800000000000004</v>
      </c>
      <c r="P390" s="30">
        <v>24</v>
      </c>
      <c r="Q390" s="30">
        <v>666</v>
      </c>
      <c r="R390" s="30">
        <v>20.2</v>
      </c>
      <c r="S390" s="30">
        <v>4.9059999999999997</v>
      </c>
      <c r="T390" s="30">
        <v>34.770000000000003</v>
      </c>
      <c r="U390" s="30">
        <v>13.8</v>
      </c>
      <c r="V390">
        <f t="shared" si="10"/>
        <v>2.4263185495246766</v>
      </c>
      <c r="W390">
        <f t="shared" si="11"/>
        <v>0.82417981525183504</v>
      </c>
    </row>
    <row r="391" spans="1:23" x14ac:dyDescent="0.25">
      <c r="A391" s="31">
        <v>359</v>
      </c>
      <c r="B391" s="31">
        <v>19.96313956574253</v>
      </c>
      <c r="C391" s="31">
        <v>2.7368604342574692</v>
      </c>
      <c r="E391" s="31">
        <v>70.8498023715415</v>
      </c>
      <c r="F391" s="31">
        <v>24.4</v>
      </c>
      <c r="L391" s="31">
        <v>1</v>
      </c>
      <c r="M391" s="29">
        <v>100</v>
      </c>
      <c r="N391" s="29">
        <v>18.100000000000001</v>
      </c>
      <c r="O391" s="30">
        <v>0.66800000000000004</v>
      </c>
      <c r="P391" s="30">
        <v>24</v>
      </c>
      <c r="Q391" s="30">
        <v>666</v>
      </c>
      <c r="R391" s="30">
        <v>20.2</v>
      </c>
      <c r="S391" s="30">
        <v>4.1379999999999999</v>
      </c>
      <c r="T391" s="30">
        <v>37.97</v>
      </c>
      <c r="U391" s="30">
        <v>13.8</v>
      </c>
      <c r="V391">
        <f t="shared" si="10"/>
        <v>-2.6785513135656949</v>
      </c>
      <c r="W391">
        <f t="shared" si="11"/>
        <v>1.1940979212728764</v>
      </c>
    </row>
    <row r="392" spans="1:23" x14ac:dyDescent="0.25">
      <c r="A392" s="31">
        <v>360</v>
      </c>
      <c r="B392" s="31">
        <v>19.111954568834005</v>
      </c>
      <c r="C392" s="31">
        <v>3.4880454311659967</v>
      </c>
      <c r="E392" s="31">
        <v>71.047430830039531</v>
      </c>
      <c r="F392" s="31">
        <v>24.4</v>
      </c>
      <c r="L392" s="31">
        <v>1</v>
      </c>
      <c r="M392" s="29">
        <v>97.9</v>
      </c>
      <c r="N392" s="29">
        <v>18.100000000000001</v>
      </c>
      <c r="O392" s="30">
        <v>0.67100000000000004</v>
      </c>
      <c r="P392" s="30">
        <v>24</v>
      </c>
      <c r="Q392" s="30">
        <v>666</v>
      </c>
      <c r="R392" s="30">
        <v>20.2</v>
      </c>
      <c r="S392" s="30">
        <v>7.3129999999999997</v>
      </c>
      <c r="T392" s="30">
        <v>13.44</v>
      </c>
      <c r="U392" s="30">
        <v>15</v>
      </c>
      <c r="V392">
        <f t="shared" si="10"/>
        <v>25.164388287712207</v>
      </c>
      <c r="W392">
        <f t="shared" si="11"/>
        <v>0.6776258858474804</v>
      </c>
    </row>
    <row r="393" spans="1:23" x14ac:dyDescent="0.25">
      <c r="A393" s="31">
        <v>361</v>
      </c>
      <c r="B393" s="31">
        <v>23.465680222336843</v>
      </c>
      <c r="C393" s="31">
        <v>1.534319777663157</v>
      </c>
      <c r="E393" s="31">
        <v>71.245059288537547</v>
      </c>
      <c r="F393" s="31">
        <v>24.4</v>
      </c>
      <c r="L393" s="31">
        <v>1</v>
      </c>
      <c r="M393" s="29">
        <v>93.3</v>
      </c>
      <c r="N393" s="29">
        <v>18.100000000000001</v>
      </c>
      <c r="O393" s="30">
        <v>0.67100000000000004</v>
      </c>
      <c r="P393" s="30">
        <v>24</v>
      </c>
      <c r="Q393" s="30">
        <v>666</v>
      </c>
      <c r="R393" s="30">
        <v>20.2</v>
      </c>
      <c r="S393" s="30">
        <v>6.649</v>
      </c>
      <c r="T393" s="30">
        <v>23.24</v>
      </c>
      <c r="U393" s="30">
        <v>13.9</v>
      </c>
      <c r="V393">
        <f t="shared" si="10"/>
        <v>16.343015116961261</v>
      </c>
      <c r="W393">
        <f t="shared" si="11"/>
        <v>0.17575648323462309</v>
      </c>
    </row>
    <row r="394" spans="1:23" x14ac:dyDescent="0.25">
      <c r="A394" s="31">
        <v>362</v>
      </c>
      <c r="B394" s="31">
        <v>19.088315257653548</v>
      </c>
      <c r="C394" s="31">
        <v>0.81168474234645061</v>
      </c>
      <c r="E394" s="31">
        <v>71.442687747035578</v>
      </c>
      <c r="F394" s="31">
        <v>24.4</v>
      </c>
      <c r="L394" s="31">
        <v>1</v>
      </c>
      <c r="M394" s="29">
        <v>98.8</v>
      </c>
      <c r="N394" s="29">
        <v>18.100000000000001</v>
      </c>
      <c r="O394" s="30">
        <v>0.67100000000000004</v>
      </c>
      <c r="P394" s="30">
        <v>24</v>
      </c>
      <c r="Q394" s="30">
        <v>666</v>
      </c>
      <c r="R394" s="30">
        <v>20.2</v>
      </c>
      <c r="S394" s="30">
        <v>6.7939999999999996</v>
      </c>
      <c r="T394" s="30">
        <v>21.24</v>
      </c>
      <c r="U394" s="30">
        <v>13.3</v>
      </c>
      <c r="V394">
        <f t="shared" si="10"/>
        <v>18.332668962456822</v>
      </c>
      <c r="W394">
        <f t="shared" si="11"/>
        <v>0.37839616259073838</v>
      </c>
    </row>
    <row r="395" spans="1:23" x14ac:dyDescent="0.25">
      <c r="A395" s="31">
        <v>363</v>
      </c>
      <c r="B395" s="31">
        <v>18.009378779354851</v>
      </c>
      <c r="C395" s="31">
        <v>2.7906212206451499</v>
      </c>
      <c r="E395" s="31">
        <v>71.640316205533594</v>
      </c>
      <c r="F395" s="31">
        <v>24.5</v>
      </c>
      <c r="L395" s="31">
        <v>1</v>
      </c>
      <c r="M395" s="29">
        <v>96.2</v>
      </c>
      <c r="N395" s="29">
        <v>18.100000000000001</v>
      </c>
      <c r="O395" s="30">
        <v>0.67100000000000004</v>
      </c>
      <c r="P395" s="30">
        <v>24</v>
      </c>
      <c r="Q395" s="30">
        <v>666</v>
      </c>
      <c r="R395" s="30">
        <v>20.2</v>
      </c>
      <c r="S395" s="30">
        <v>6.38</v>
      </c>
      <c r="T395" s="30">
        <v>23.69</v>
      </c>
      <c r="U395" s="30">
        <v>13.1</v>
      </c>
      <c r="V395">
        <f t="shared" si="10"/>
        <v>15.056453675294563</v>
      </c>
      <c r="W395">
        <f t="shared" si="11"/>
        <v>0.1493476088011117</v>
      </c>
    </row>
    <row r="396" spans="1:23" x14ac:dyDescent="0.25">
      <c r="A396" s="31">
        <v>364</v>
      </c>
      <c r="B396" s="31">
        <v>16.898620070167532</v>
      </c>
      <c r="C396" s="31">
        <v>-9.8620070167530827E-2</v>
      </c>
      <c r="E396" s="31">
        <v>71.837944664031625</v>
      </c>
      <c r="F396" s="31">
        <v>24.5</v>
      </c>
      <c r="L396" s="31">
        <v>1</v>
      </c>
      <c r="M396" s="29">
        <v>100</v>
      </c>
      <c r="N396" s="29">
        <v>18.100000000000001</v>
      </c>
      <c r="O396" s="30">
        <v>0.67100000000000004</v>
      </c>
      <c r="P396" s="30">
        <v>24</v>
      </c>
      <c r="Q396" s="30">
        <v>666</v>
      </c>
      <c r="R396" s="30">
        <v>20.2</v>
      </c>
      <c r="S396" s="30">
        <v>6.2229999999999999</v>
      </c>
      <c r="T396" s="30">
        <v>21.78</v>
      </c>
      <c r="U396" s="30">
        <v>10.199999999999999</v>
      </c>
      <c r="V396">
        <f t="shared" si="10"/>
        <v>15.689762127034674</v>
      </c>
      <c r="W396">
        <f t="shared" si="11"/>
        <v>0.53821197323869363</v>
      </c>
    </row>
    <row r="397" spans="1:23" x14ac:dyDescent="0.25">
      <c r="A397" s="31">
        <v>365</v>
      </c>
      <c r="B397" s="31">
        <v>35.171657854017681</v>
      </c>
      <c r="C397" s="31">
        <v>-13.271657854017683</v>
      </c>
      <c r="E397" s="31">
        <v>72.035573122529641</v>
      </c>
      <c r="F397" s="31">
        <v>24.5</v>
      </c>
      <c r="L397" s="31">
        <v>1</v>
      </c>
      <c r="M397" s="29">
        <v>91.9</v>
      </c>
      <c r="N397" s="29">
        <v>18.100000000000001</v>
      </c>
      <c r="O397" s="30">
        <v>0.67100000000000004</v>
      </c>
      <c r="P397" s="30">
        <v>24</v>
      </c>
      <c r="Q397" s="30">
        <v>666</v>
      </c>
      <c r="R397" s="30">
        <v>20.2</v>
      </c>
      <c r="S397" s="30">
        <v>6.968</v>
      </c>
      <c r="T397" s="30">
        <v>17.21</v>
      </c>
      <c r="U397" s="30">
        <v>10.4</v>
      </c>
      <c r="V397">
        <f t="shared" si="10"/>
        <v>21.262041240982704</v>
      </c>
      <c r="W397">
        <f t="shared" si="11"/>
        <v>1.0444270424021831</v>
      </c>
    </row>
    <row r="398" spans="1:23" x14ac:dyDescent="0.25">
      <c r="A398" s="31">
        <v>366</v>
      </c>
      <c r="B398" s="31">
        <v>12.698068672572781</v>
      </c>
      <c r="C398" s="31">
        <v>14.801931327427219</v>
      </c>
      <c r="E398" s="31">
        <v>72.233201581027672</v>
      </c>
      <c r="F398" s="31">
        <v>24.6</v>
      </c>
      <c r="L398" s="31">
        <v>1</v>
      </c>
      <c r="M398" s="29">
        <v>99.1</v>
      </c>
      <c r="N398" s="29">
        <v>18.100000000000001</v>
      </c>
      <c r="O398" s="30">
        <v>0.67100000000000004</v>
      </c>
      <c r="P398" s="30">
        <v>24</v>
      </c>
      <c r="Q398" s="30">
        <v>666</v>
      </c>
      <c r="R398" s="30">
        <v>20.2</v>
      </c>
      <c r="S398" s="30">
        <v>6.5449999999999999</v>
      </c>
      <c r="T398" s="30">
        <v>21.08</v>
      </c>
      <c r="U398" s="30">
        <v>10.9</v>
      </c>
      <c r="V398">
        <f t="shared" si="10"/>
        <v>17.412133164898982</v>
      </c>
      <c r="W398">
        <f t="shared" si="11"/>
        <v>0.59744340962375975</v>
      </c>
    </row>
    <row r="399" spans="1:23" x14ac:dyDescent="0.25">
      <c r="A399" s="31">
        <v>367</v>
      </c>
      <c r="B399" s="31">
        <v>14.433752654306206</v>
      </c>
      <c r="C399" s="31">
        <v>7.4662473456937928</v>
      </c>
      <c r="E399" s="31">
        <v>72.430830039525688</v>
      </c>
      <c r="F399" s="31">
        <v>24.6</v>
      </c>
      <c r="L399" s="31">
        <v>1</v>
      </c>
      <c r="M399" s="29">
        <v>100</v>
      </c>
      <c r="N399" s="29">
        <v>18.100000000000001</v>
      </c>
      <c r="O399" s="30">
        <v>0.7</v>
      </c>
      <c r="P399" s="30">
        <v>24</v>
      </c>
      <c r="Q399" s="30">
        <v>666</v>
      </c>
      <c r="R399" s="30">
        <v>20.2</v>
      </c>
      <c r="S399" s="30">
        <v>5.5359999999999996</v>
      </c>
      <c r="T399" s="30">
        <v>23.6</v>
      </c>
      <c r="U399" s="30">
        <v>11.3</v>
      </c>
      <c r="V399">
        <f t="shared" si="10"/>
        <v>11.456266611475248</v>
      </c>
      <c r="W399">
        <f t="shared" si="11"/>
        <v>1.3828903670375909E-2</v>
      </c>
    </row>
    <row r="400" spans="1:23" x14ac:dyDescent="0.25">
      <c r="A400" s="31">
        <v>368</v>
      </c>
      <c r="B400" s="31">
        <v>11.478159520054241</v>
      </c>
      <c r="C400" s="31">
        <v>11.62184047994576</v>
      </c>
      <c r="E400" s="31">
        <v>72.628458498023718</v>
      </c>
      <c r="F400" s="31">
        <v>24.7</v>
      </c>
      <c r="L400" s="31">
        <v>1</v>
      </c>
      <c r="M400" s="29">
        <v>100</v>
      </c>
      <c r="N400" s="29">
        <v>18.100000000000001</v>
      </c>
      <c r="O400" s="30">
        <v>0.7</v>
      </c>
      <c r="P400" s="30">
        <v>24</v>
      </c>
      <c r="Q400" s="30">
        <v>666</v>
      </c>
      <c r="R400" s="30">
        <v>20.2</v>
      </c>
      <c r="S400" s="30">
        <v>5.52</v>
      </c>
      <c r="T400" s="30">
        <v>24.56</v>
      </c>
      <c r="U400" s="30">
        <v>12.3</v>
      </c>
      <c r="V400">
        <f t="shared" si="10"/>
        <v>10.809306197375907</v>
      </c>
      <c r="W400">
        <f t="shared" si="11"/>
        <v>0.1211946180995198</v>
      </c>
    </row>
    <row r="401" spans="1:23" x14ac:dyDescent="0.25">
      <c r="A401" s="31">
        <v>369</v>
      </c>
      <c r="B401" s="31">
        <v>22.139007627857584</v>
      </c>
      <c r="C401" s="31">
        <v>27.860992372142416</v>
      </c>
      <c r="E401" s="31">
        <v>72.826086956521735</v>
      </c>
      <c r="F401" s="31">
        <v>24.7</v>
      </c>
      <c r="L401" s="31">
        <v>1</v>
      </c>
      <c r="M401" s="29">
        <v>91.2</v>
      </c>
      <c r="N401" s="29">
        <v>18.100000000000001</v>
      </c>
      <c r="O401" s="30">
        <v>0.7</v>
      </c>
      <c r="P401" s="30">
        <v>24</v>
      </c>
      <c r="Q401" s="30">
        <v>666</v>
      </c>
      <c r="R401" s="30">
        <v>20.2</v>
      </c>
      <c r="S401" s="30">
        <v>4.3680000000000003</v>
      </c>
      <c r="T401" s="30">
        <v>30.63</v>
      </c>
      <c r="U401" s="30">
        <v>8.8000000000000007</v>
      </c>
      <c r="V401">
        <f t="shared" si="10"/>
        <v>2.0936214627834353</v>
      </c>
      <c r="W401">
        <f t="shared" si="11"/>
        <v>0.76208847013824599</v>
      </c>
    </row>
    <row r="402" spans="1:23" x14ac:dyDescent="0.25">
      <c r="A402" s="31">
        <v>370</v>
      </c>
      <c r="B402" s="31">
        <v>28.816119218841486</v>
      </c>
      <c r="C402" s="31">
        <v>21.183880781158514</v>
      </c>
      <c r="E402" s="31">
        <v>73.023715415019765</v>
      </c>
      <c r="F402" s="31">
        <v>24.7</v>
      </c>
      <c r="L402" s="31">
        <v>1</v>
      </c>
      <c r="M402" s="29">
        <v>98.1</v>
      </c>
      <c r="N402" s="29">
        <v>18.100000000000001</v>
      </c>
      <c r="O402" s="30">
        <v>0.7</v>
      </c>
      <c r="P402" s="30">
        <v>24</v>
      </c>
      <c r="Q402" s="30">
        <v>666</v>
      </c>
      <c r="R402" s="30">
        <v>20.2</v>
      </c>
      <c r="S402" s="30">
        <v>5.2770000000000001</v>
      </c>
      <c r="T402" s="30">
        <v>30.81</v>
      </c>
      <c r="U402" s="30">
        <v>7.2</v>
      </c>
      <c r="V402">
        <f t="shared" ref="V402:V465" si="12">SUMPRODUCT($L$15:$T$15,L402:T402)</f>
        <v>5.9619953027826362</v>
      </c>
      <c r="W402">
        <f t="shared" ref="W402:W465" si="13">ABS(U402-V402)/U402</f>
        <v>0.17194509683574499</v>
      </c>
    </row>
    <row r="403" spans="1:23" x14ac:dyDescent="0.25">
      <c r="A403" s="31">
        <v>371</v>
      </c>
      <c r="B403" s="31">
        <v>30.678927501684012</v>
      </c>
      <c r="C403" s="31">
        <v>19.321072498315988</v>
      </c>
      <c r="E403" s="31">
        <v>73.221343873517796</v>
      </c>
      <c r="F403" s="31">
        <v>24.8</v>
      </c>
      <c r="L403" s="31">
        <v>1</v>
      </c>
      <c r="M403" s="29">
        <v>100</v>
      </c>
      <c r="N403" s="29">
        <v>18.100000000000001</v>
      </c>
      <c r="O403" s="30">
        <v>0.7</v>
      </c>
      <c r="P403" s="30">
        <v>24</v>
      </c>
      <c r="Q403" s="30">
        <v>666</v>
      </c>
      <c r="R403" s="30">
        <v>20.2</v>
      </c>
      <c r="S403" s="30">
        <v>4.6520000000000001</v>
      </c>
      <c r="T403" s="30">
        <v>28.28</v>
      </c>
      <c r="U403" s="30">
        <v>10.5</v>
      </c>
      <c r="V403">
        <f t="shared" si="12"/>
        <v>4.9772066117186426</v>
      </c>
      <c r="W403">
        <f t="shared" si="13"/>
        <v>0.52598032269346262</v>
      </c>
    </row>
    <row r="404" spans="1:23" x14ac:dyDescent="0.25">
      <c r="A404" s="31">
        <v>372</v>
      </c>
      <c r="B404" s="31">
        <v>23.484993252515178</v>
      </c>
      <c r="C404" s="31">
        <v>26.515006747484822</v>
      </c>
      <c r="E404" s="31">
        <v>73.418972332015812</v>
      </c>
      <c r="F404" s="31">
        <v>24.8</v>
      </c>
      <c r="L404" s="31">
        <v>1</v>
      </c>
      <c r="M404" s="29">
        <v>89.5</v>
      </c>
      <c r="N404" s="29">
        <v>18.100000000000001</v>
      </c>
      <c r="O404" s="30">
        <v>0.7</v>
      </c>
      <c r="P404" s="30">
        <v>24</v>
      </c>
      <c r="Q404" s="30">
        <v>666</v>
      </c>
      <c r="R404" s="30">
        <v>20.2</v>
      </c>
      <c r="S404" s="30">
        <v>5</v>
      </c>
      <c r="T404" s="30">
        <v>31.99</v>
      </c>
      <c r="U404" s="30">
        <v>7.4</v>
      </c>
      <c r="V404">
        <f t="shared" si="12"/>
        <v>3.8219117886281637</v>
      </c>
      <c r="W404">
        <f t="shared" si="13"/>
        <v>0.48352543396916708</v>
      </c>
    </row>
    <row r="405" spans="1:23" x14ac:dyDescent="0.25">
      <c r="A405" s="31">
        <v>373</v>
      </c>
      <c r="B405" s="31">
        <v>21.748948194316696</v>
      </c>
      <c r="C405" s="31">
        <v>28.251051805683304</v>
      </c>
      <c r="E405" s="31">
        <v>73.616600790513843</v>
      </c>
      <c r="F405" s="31">
        <v>24.8</v>
      </c>
      <c r="L405" s="31">
        <v>1</v>
      </c>
      <c r="M405" s="29">
        <v>100</v>
      </c>
      <c r="N405" s="29">
        <v>18.100000000000001</v>
      </c>
      <c r="O405" s="30">
        <v>0.7</v>
      </c>
      <c r="P405" s="30">
        <v>24</v>
      </c>
      <c r="Q405" s="30">
        <v>666</v>
      </c>
      <c r="R405" s="30">
        <v>20.2</v>
      </c>
      <c r="S405" s="30">
        <v>4.88</v>
      </c>
      <c r="T405" s="30">
        <v>30.62</v>
      </c>
      <c r="U405" s="30">
        <v>10.199999999999999</v>
      </c>
      <c r="V405">
        <f t="shared" si="12"/>
        <v>4.5017408144271158</v>
      </c>
      <c r="W405">
        <f t="shared" si="13"/>
        <v>0.55865286133067493</v>
      </c>
    </row>
    <row r="406" spans="1:23" x14ac:dyDescent="0.25">
      <c r="A406" s="31">
        <v>374</v>
      </c>
      <c r="B406" s="31">
        <v>2.4263185495246766</v>
      </c>
      <c r="C406" s="31">
        <v>11.373681450475324</v>
      </c>
      <c r="E406" s="31">
        <v>73.814229249011859</v>
      </c>
      <c r="F406" s="31">
        <v>24.8</v>
      </c>
      <c r="L406" s="31">
        <v>1</v>
      </c>
      <c r="M406" s="29">
        <v>98.9</v>
      </c>
      <c r="N406" s="29">
        <v>18.100000000000001</v>
      </c>
      <c r="O406" s="30">
        <v>0.7</v>
      </c>
      <c r="P406" s="30">
        <v>24</v>
      </c>
      <c r="Q406" s="30">
        <v>666</v>
      </c>
      <c r="R406" s="30">
        <v>20.2</v>
      </c>
      <c r="S406" s="30">
        <v>5.39</v>
      </c>
      <c r="T406" s="30">
        <v>20.85</v>
      </c>
      <c r="U406" s="30">
        <v>11.5</v>
      </c>
      <c r="V406">
        <f t="shared" si="12"/>
        <v>12.481907712574753</v>
      </c>
      <c r="W406">
        <f t="shared" si="13"/>
        <v>8.5383279354326311E-2</v>
      </c>
    </row>
    <row r="407" spans="1:23" x14ac:dyDescent="0.25">
      <c r="A407" s="31">
        <v>375</v>
      </c>
      <c r="B407" s="31">
        <v>-2.6785513135656949</v>
      </c>
      <c r="C407" s="31">
        <v>16.478551313565696</v>
      </c>
      <c r="E407" s="31">
        <v>74.01185770750989</v>
      </c>
      <c r="F407" s="31">
        <v>25</v>
      </c>
      <c r="L407" s="31">
        <v>1</v>
      </c>
      <c r="M407" s="29">
        <v>97</v>
      </c>
      <c r="N407" s="29">
        <v>18.100000000000001</v>
      </c>
      <c r="O407" s="30">
        <v>0.7</v>
      </c>
      <c r="P407" s="30">
        <v>24</v>
      </c>
      <c r="Q407" s="30">
        <v>666</v>
      </c>
      <c r="R407" s="30">
        <v>20.2</v>
      </c>
      <c r="S407" s="30">
        <v>5.7130000000000001</v>
      </c>
      <c r="T407" s="30">
        <v>17.11</v>
      </c>
      <c r="U407" s="30">
        <v>15.1</v>
      </c>
      <c r="V407">
        <f t="shared" si="12"/>
        <v>16.015153476357149</v>
      </c>
      <c r="W407">
        <f t="shared" si="13"/>
        <v>6.0606190487228435E-2</v>
      </c>
    </row>
    <row r="408" spans="1:23" x14ac:dyDescent="0.25">
      <c r="A408" s="31">
        <v>376</v>
      </c>
      <c r="B408" s="31">
        <v>25.164388287712207</v>
      </c>
      <c r="C408" s="31">
        <v>-10.164388287712207</v>
      </c>
      <c r="E408" s="31">
        <v>74.209486166007906</v>
      </c>
      <c r="F408" s="31">
        <v>25</v>
      </c>
      <c r="L408" s="31">
        <v>1</v>
      </c>
      <c r="M408" s="29">
        <v>82.5</v>
      </c>
      <c r="N408" s="29">
        <v>18.100000000000001</v>
      </c>
      <c r="O408" s="30">
        <v>0.7</v>
      </c>
      <c r="P408" s="30">
        <v>24</v>
      </c>
      <c r="Q408" s="30">
        <v>666</v>
      </c>
      <c r="R408" s="30">
        <v>20.2</v>
      </c>
      <c r="S408" s="30">
        <v>6.0510000000000002</v>
      </c>
      <c r="T408" s="30">
        <v>18.760000000000002</v>
      </c>
      <c r="U408" s="30">
        <v>23.2</v>
      </c>
      <c r="V408">
        <f t="shared" si="12"/>
        <v>15.933492242954225</v>
      </c>
      <c r="W408">
        <f t="shared" si="13"/>
        <v>0.31321154125197304</v>
      </c>
    </row>
    <row r="409" spans="1:23" x14ac:dyDescent="0.25">
      <c r="A409" s="31">
        <v>377</v>
      </c>
      <c r="B409" s="31">
        <v>16.343015116961261</v>
      </c>
      <c r="C409" s="31">
        <v>-2.4430151169612611</v>
      </c>
      <c r="E409" s="31">
        <v>74.407114624505937</v>
      </c>
      <c r="F409" s="31">
        <v>25</v>
      </c>
      <c r="L409" s="31">
        <v>1</v>
      </c>
      <c r="M409" s="29">
        <v>97</v>
      </c>
      <c r="N409" s="29">
        <v>18.100000000000001</v>
      </c>
      <c r="O409" s="30">
        <v>0.7</v>
      </c>
      <c r="P409" s="30">
        <v>24</v>
      </c>
      <c r="Q409" s="30">
        <v>666</v>
      </c>
      <c r="R409" s="30">
        <v>20.2</v>
      </c>
      <c r="S409" s="30">
        <v>5.0359999999999996</v>
      </c>
      <c r="T409" s="30">
        <v>25.68</v>
      </c>
      <c r="U409" s="30">
        <v>9.6999999999999993</v>
      </c>
      <c r="V409">
        <f t="shared" si="12"/>
        <v>8.0359959440133526</v>
      </c>
      <c r="W409">
        <f t="shared" si="13"/>
        <v>0.17154680989553059</v>
      </c>
    </row>
    <row r="410" spans="1:23" x14ac:dyDescent="0.25">
      <c r="A410" s="31">
        <v>378</v>
      </c>
      <c r="B410" s="31">
        <v>18.332668962456822</v>
      </c>
      <c r="C410" s="31">
        <v>-5.032668962456821</v>
      </c>
      <c r="E410" s="31">
        <v>74.604743083003953</v>
      </c>
      <c r="F410" s="31">
        <v>25</v>
      </c>
      <c r="L410" s="31">
        <v>1</v>
      </c>
      <c r="M410" s="29">
        <v>92.6</v>
      </c>
      <c r="N410" s="29">
        <v>18.100000000000001</v>
      </c>
      <c r="O410" s="30">
        <v>0.69299999999999995</v>
      </c>
      <c r="P410" s="30">
        <v>24</v>
      </c>
      <c r="Q410" s="30">
        <v>666</v>
      </c>
      <c r="R410" s="30">
        <v>20.2</v>
      </c>
      <c r="S410" s="30">
        <v>6.1929999999999996</v>
      </c>
      <c r="T410" s="30">
        <v>15.17</v>
      </c>
      <c r="U410" s="30">
        <v>13.8</v>
      </c>
      <c r="V410">
        <f t="shared" si="12"/>
        <v>19.096382693551099</v>
      </c>
      <c r="W410">
        <f t="shared" si="13"/>
        <v>0.38379584735877526</v>
      </c>
    </row>
    <row r="411" spans="1:23" x14ac:dyDescent="0.25">
      <c r="A411" s="31">
        <v>379</v>
      </c>
      <c r="B411" s="31">
        <v>15.056453675294563</v>
      </c>
      <c r="C411" s="31">
        <v>-1.9564536752945632</v>
      </c>
      <c r="E411" s="31">
        <v>74.802371541501984</v>
      </c>
      <c r="F411" s="31">
        <v>25</v>
      </c>
      <c r="L411" s="31">
        <v>1</v>
      </c>
      <c r="M411" s="29">
        <v>94.7</v>
      </c>
      <c r="N411" s="29">
        <v>18.100000000000001</v>
      </c>
      <c r="O411" s="30">
        <v>0.69299999999999995</v>
      </c>
      <c r="P411" s="30">
        <v>24</v>
      </c>
      <c r="Q411" s="30">
        <v>666</v>
      </c>
      <c r="R411" s="30">
        <v>20.2</v>
      </c>
      <c r="S411" s="30">
        <v>5.8869999999999996</v>
      </c>
      <c r="T411" s="30">
        <v>16.350000000000001</v>
      </c>
      <c r="U411" s="30">
        <v>12.7</v>
      </c>
      <c r="V411">
        <f t="shared" si="12"/>
        <v>17.189064656169506</v>
      </c>
      <c r="W411">
        <f t="shared" si="13"/>
        <v>0.35346965796610297</v>
      </c>
    </row>
    <row r="412" spans="1:23" x14ac:dyDescent="0.25">
      <c r="A412" s="31">
        <v>380</v>
      </c>
      <c r="B412" s="31">
        <v>15.689762127034674</v>
      </c>
      <c r="C412" s="31">
        <v>-5.489762127034675</v>
      </c>
      <c r="E412" s="31">
        <v>75</v>
      </c>
      <c r="F412" s="31">
        <v>25</v>
      </c>
      <c r="L412" s="31">
        <v>1</v>
      </c>
      <c r="M412" s="29">
        <v>98.8</v>
      </c>
      <c r="N412" s="29">
        <v>18.100000000000001</v>
      </c>
      <c r="O412" s="30">
        <v>0.69299999999999995</v>
      </c>
      <c r="P412" s="30">
        <v>24</v>
      </c>
      <c r="Q412" s="30">
        <v>666</v>
      </c>
      <c r="R412" s="30">
        <v>20.2</v>
      </c>
      <c r="S412" s="30">
        <v>6.4710000000000001</v>
      </c>
      <c r="T412" s="30">
        <v>17.12</v>
      </c>
      <c r="U412" s="30">
        <v>13.1</v>
      </c>
      <c r="V412">
        <f t="shared" si="12"/>
        <v>19.267399218865119</v>
      </c>
      <c r="W412">
        <f t="shared" si="13"/>
        <v>0.47079383350115417</v>
      </c>
    </row>
    <row r="413" spans="1:23" x14ac:dyDescent="0.25">
      <c r="A413" s="31">
        <v>381</v>
      </c>
      <c r="B413" s="31">
        <v>21.262041240982704</v>
      </c>
      <c r="C413" s="31">
        <v>-10.862041240982704</v>
      </c>
      <c r="E413" s="31">
        <v>75.197628458498031</v>
      </c>
      <c r="F413" s="31">
        <v>25</v>
      </c>
      <c r="L413" s="31">
        <v>1</v>
      </c>
      <c r="M413" s="29">
        <v>96</v>
      </c>
      <c r="N413" s="29">
        <v>18.100000000000001</v>
      </c>
      <c r="O413" s="30">
        <v>0.69299999999999995</v>
      </c>
      <c r="P413" s="30">
        <v>24</v>
      </c>
      <c r="Q413" s="30">
        <v>666</v>
      </c>
      <c r="R413" s="30">
        <v>20.2</v>
      </c>
      <c r="S413" s="30">
        <v>6.4050000000000002</v>
      </c>
      <c r="T413" s="30">
        <v>19.37</v>
      </c>
      <c r="U413" s="30">
        <v>12.5</v>
      </c>
      <c r="V413">
        <f t="shared" si="12"/>
        <v>17.541291993785698</v>
      </c>
      <c r="W413">
        <f t="shared" si="13"/>
        <v>0.4033033595028559</v>
      </c>
    </row>
    <row r="414" spans="1:23" x14ac:dyDescent="0.25">
      <c r="A414" s="31">
        <v>382</v>
      </c>
      <c r="B414" s="31">
        <v>17.412133164898982</v>
      </c>
      <c r="C414" s="31">
        <v>-6.512133164898982</v>
      </c>
      <c r="E414" s="31">
        <v>75.395256916996047</v>
      </c>
      <c r="F414" s="31">
        <v>25</v>
      </c>
      <c r="L414" s="31">
        <v>1</v>
      </c>
      <c r="M414" s="29">
        <v>98.9</v>
      </c>
      <c r="N414" s="29">
        <v>18.100000000000001</v>
      </c>
      <c r="O414" s="30">
        <v>0.69299999999999995</v>
      </c>
      <c r="P414" s="30">
        <v>24</v>
      </c>
      <c r="Q414" s="30">
        <v>666</v>
      </c>
      <c r="R414" s="30">
        <v>20.2</v>
      </c>
      <c r="S414" s="30">
        <v>5.7469999999999999</v>
      </c>
      <c r="T414" s="30">
        <v>19.920000000000002</v>
      </c>
      <c r="U414" s="30">
        <v>8.5</v>
      </c>
      <c r="V414">
        <f t="shared" si="12"/>
        <v>14.589407198831495</v>
      </c>
      <c r="W414">
        <f t="shared" si="13"/>
        <v>0.71640084692135231</v>
      </c>
    </row>
    <row r="415" spans="1:23" x14ac:dyDescent="0.25">
      <c r="A415" s="31">
        <v>383</v>
      </c>
      <c r="B415" s="31">
        <v>11.456266611475248</v>
      </c>
      <c r="C415" s="31">
        <v>-0.15626661147524779</v>
      </c>
      <c r="E415" s="31">
        <v>75.592885375494077</v>
      </c>
      <c r="F415" s="31">
        <v>25.1</v>
      </c>
      <c r="L415" s="31">
        <v>1</v>
      </c>
      <c r="M415" s="29">
        <v>100</v>
      </c>
      <c r="N415" s="29">
        <v>18.100000000000001</v>
      </c>
      <c r="O415" s="30">
        <v>0.69299999999999995</v>
      </c>
      <c r="P415" s="30">
        <v>24</v>
      </c>
      <c r="Q415" s="30">
        <v>666</v>
      </c>
      <c r="R415" s="30">
        <v>20.2</v>
      </c>
      <c r="S415" s="30">
        <v>5.4530000000000003</v>
      </c>
      <c r="T415" s="30">
        <v>30.59</v>
      </c>
      <c r="U415" s="30">
        <v>5</v>
      </c>
      <c r="V415">
        <f t="shared" si="12"/>
        <v>6.9556982420142965</v>
      </c>
      <c r="W415">
        <f t="shared" si="13"/>
        <v>0.39113964840285931</v>
      </c>
    </row>
    <row r="416" spans="1:23" x14ac:dyDescent="0.25">
      <c r="A416" s="31">
        <v>384</v>
      </c>
      <c r="B416" s="31">
        <v>10.809306197375907</v>
      </c>
      <c r="C416" s="31">
        <v>1.4906938026240937</v>
      </c>
      <c r="E416" s="31">
        <v>75.790513833992094</v>
      </c>
      <c r="F416" s="31">
        <v>25.2</v>
      </c>
      <c r="L416" s="31">
        <v>1</v>
      </c>
      <c r="M416" s="29">
        <v>77.8</v>
      </c>
      <c r="N416" s="29">
        <v>18.100000000000001</v>
      </c>
      <c r="O416" s="30">
        <v>0.69299999999999995</v>
      </c>
      <c r="P416" s="30">
        <v>24</v>
      </c>
      <c r="Q416" s="30">
        <v>666</v>
      </c>
      <c r="R416" s="30">
        <v>20.2</v>
      </c>
      <c r="S416" s="30">
        <v>5.8520000000000003</v>
      </c>
      <c r="T416" s="30">
        <v>29.97</v>
      </c>
      <c r="U416" s="30">
        <v>6.3</v>
      </c>
      <c r="V416">
        <f t="shared" si="12"/>
        <v>8.2458029900354717</v>
      </c>
      <c r="W416">
        <f t="shared" si="13"/>
        <v>0.30885761746594792</v>
      </c>
    </row>
    <row r="417" spans="1:23" x14ac:dyDescent="0.25">
      <c r="A417" s="31">
        <v>385</v>
      </c>
      <c r="B417" s="31">
        <v>2.0936214627834353</v>
      </c>
      <c r="C417" s="31">
        <v>6.7063785372165654</v>
      </c>
      <c r="E417" s="31">
        <v>75.988142292490124</v>
      </c>
      <c r="F417" s="31">
        <v>25.3</v>
      </c>
      <c r="L417" s="31">
        <v>1</v>
      </c>
      <c r="M417" s="29">
        <v>100</v>
      </c>
      <c r="N417" s="29">
        <v>18.100000000000001</v>
      </c>
      <c r="O417" s="30">
        <v>0.69299999999999995</v>
      </c>
      <c r="P417" s="30">
        <v>24</v>
      </c>
      <c r="Q417" s="30">
        <v>666</v>
      </c>
      <c r="R417" s="30">
        <v>20.2</v>
      </c>
      <c r="S417" s="30">
        <v>5.9870000000000001</v>
      </c>
      <c r="T417" s="30">
        <v>26.77</v>
      </c>
      <c r="U417" s="30">
        <v>5.6</v>
      </c>
      <c r="V417">
        <f t="shared" si="12"/>
        <v>11.470407123540799</v>
      </c>
      <c r="W417">
        <f t="shared" si="13"/>
        <v>1.0482869863465714</v>
      </c>
    </row>
    <row r="418" spans="1:23" x14ac:dyDescent="0.25">
      <c r="A418" s="31">
        <v>386</v>
      </c>
      <c r="B418" s="31">
        <v>5.9619953027826362</v>
      </c>
      <c r="C418" s="31">
        <v>1.2380046972173639</v>
      </c>
      <c r="E418" s="31">
        <v>76.185770750988141</v>
      </c>
      <c r="F418" s="31">
        <v>26.2</v>
      </c>
      <c r="L418" s="31">
        <v>1</v>
      </c>
      <c r="M418" s="29">
        <v>100</v>
      </c>
      <c r="N418" s="29">
        <v>18.100000000000001</v>
      </c>
      <c r="O418" s="30">
        <v>0.69299999999999995</v>
      </c>
      <c r="P418" s="30">
        <v>24</v>
      </c>
      <c r="Q418" s="30">
        <v>666</v>
      </c>
      <c r="R418" s="30">
        <v>20.2</v>
      </c>
      <c r="S418" s="30">
        <v>6.343</v>
      </c>
      <c r="T418" s="30">
        <v>20.32</v>
      </c>
      <c r="U418" s="30">
        <v>7.2</v>
      </c>
      <c r="V418">
        <f t="shared" si="12"/>
        <v>16.842351442103329</v>
      </c>
      <c r="W418">
        <f t="shared" si="13"/>
        <v>1.3392154780699068</v>
      </c>
    </row>
    <row r="419" spans="1:23" x14ac:dyDescent="0.25">
      <c r="A419" s="31">
        <v>387</v>
      </c>
      <c r="B419" s="31">
        <v>4.9772066117186426</v>
      </c>
      <c r="C419" s="31">
        <v>5.5227933882813574</v>
      </c>
      <c r="E419" s="31">
        <v>76.383399209486171</v>
      </c>
      <c r="F419" s="31">
        <v>26.4</v>
      </c>
      <c r="L419" s="31">
        <v>1</v>
      </c>
      <c r="M419" s="29">
        <v>100</v>
      </c>
      <c r="N419" s="29">
        <v>18.100000000000001</v>
      </c>
      <c r="O419" s="30">
        <v>0.69299999999999995</v>
      </c>
      <c r="P419" s="30">
        <v>24</v>
      </c>
      <c r="Q419" s="30">
        <v>666</v>
      </c>
      <c r="R419" s="30">
        <v>20.2</v>
      </c>
      <c r="S419" s="30">
        <v>6.4039999999999999</v>
      </c>
      <c r="T419" s="30">
        <v>20.309999999999999</v>
      </c>
      <c r="U419" s="30">
        <v>12.1</v>
      </c>
      <c r="V419">
        <f t="shared" si="12"/>
        <v>17.100056641427855</v>
      </c>
      <c r="W419">
        <f t="shared" si="13"/>
        <v>0.41322782160560789</v>
      </c>
    </row>
    <row r="420" spans="1:23" x14ac:dyDescent="0.25">
      <c r="A420" s="31">
        <v>388</v>
      </c>
      <c r="B420" s="31">
        <v>3.8219117886281637</v>
      </c>
      <c r="C420" s="31">
        <v>3.5780882113718366</v>
      </c>
      <c r="E420" s="31">
        <v>76.581027667984188</v>
      </c>
      <c r="F420" s="31">
        <v>26.4</v>
      </c>
      <c r="L420" s="31">
        <v>1</v>
      </c>
      <c r="M420" s="29">
        <v>96</v>
      </c>
      <c r="N420" s="29">
        <v>18.100000000000001</v>
      </c>
      <c r="O420" s="30">
        <v>0.69299999999999995</v>
      </c>
      <c r="P420" s="30">
        <v>24</v>
      </c>
      <c r="Q420" s="30">
        <v>666</v>
      </c>
      <c r="R420" s="30">
        <v>20.2</v>
      </c>
      <c r="S420" s="30">
        <v>5.3490000000000002</v>
      </c>
      <c r="T420" s="30">
        <v>19.77</v>
      </c>
      <c r="U420" s="30">
        <v>8.3000000000000007</v>
      </c>
      <c r="V420">
        <f t="shared" si="12"/>
        <v>12.942733060178055</v>
      </c>
      <c r="W420">
        <f t="shared" si="13"/>
        <v>0.55936542893711494</v>
      </c>
    </row>
    <row r="421" spans="1:23" x14ac:dyDescent="0.25">
      <c r="A421" s="31">
        <v>389</v>
      </c>
      <c r="B421" s="31">
        <v>4.5017408144271158</v>
      </c>
      <c r="C421" s="31">
        <v>5.6982591855728835</v>
      </c>
      <c r="E421" s="31">
        <v>76.778656126482218</v>
      </c>
      <c r="F421" s="31">
        <v>26.5</v>
      </c>
      <c r="L421" s="31">
        <v>1</v>
      </c>
      <c r="M421" s="29">
        <v>85.4</v>
      </c>
      <c r="N421" s="29">
        <v>18.100000000000001</v>
      </c>
      <c r="O421" s="30">
        <v>0.69299999999999995</v>
      </c>
      <c r="P421" s="30">
        <v>24</v>
      </c>
      <c r="Q421" s="30">
        <v>666</v>
      </c>
      <c r="R421" s="30">
        <v>20.2</v>
      </c>
      <c r="S421" s="30">
        <v>5.5309999999999997</v>
      </c>
      <c r="T421" s="30">
        <v>27.38</v>
      </c>
      <c r="U421" s="30">
        <v>8.5</v>
      </c>
      <c r="V421">
        <f t="shared" si="12"/>
        <v>8.7391956938985551</v>
      </c>
      <c r="W421">
        <f t="shared" si="13"/>
        <v>2.8140669870418248E-2</v>
      </c>
    </row>
    <row r="422" spans="1:23" x14ac:dyDescent="0.25">
      <c r="A422" s="31">
        <v>390</v>
      </c>
      <c r="B422" s="31">
        <v>12.481907712574753</v>
      </c>
      <c r="C422" s="31">
        <v>-0.98190771257475262</v>
      </c>
      <c r="E422" s="31">
        <v>76.976284584980235</v>
      </c>
      <c r="F422" s="31">
        <v>26.6</v>
      </c>
      <c r="L422" s="31">
        <v>1</v>
      </c>
      <c r="M422" s="29">
        <v>100</v>
      </c>
      <c r="N422" s="29">
        <v>18.100000000000001</v>
      </c>
      <c r="O422" s="30">
        <v>0.69299999999999995</v>
      </c>
      <c r="P422" s="30">
        <v>24</v>
      </c>
      <c r="Q422" s="30">
        <v>666</v>
      </c>
      <c r="R422" s="30">
        <v>20.2</v>
      </c>
      <c r="S422" s="30">
        <v>5.6829999999999998</v>
      </c>
      <c r="T422" s="30">
        <v>22.98</v>
      </c>
      <c r="U422" s="30">
        <v>5</v>
      </c>
      <c r="V422">
        <f t="shared" si="12"/>
        <v>12.509818238893221</v>
      </c>
      <c r="W422">
        <f t="shared" si="13"/>
        <v>1.5019636477786442</v>
      </c>
    </row>
    <row r="423" spans="1:23" x14ac:dyDescent="0.25">
      <c r="A423" s="31">
        <v>391</v>
      </c>
      <c r="B423" s="31">
        <v>16.015153476357149</v>
      </c>
      <c r="C423" s="31">
        <v>-0.91515347635714939</v>
      </c>
      <c r="E423" s="31">
        <v>77.173913043478265</v>
      </c>
      <c r="F423" s="31">
        <v>26.6</v>
      </c>
      <c r="L423" s="31">
        <v>1</v>
      </c>
      <c r="M423" s="29">
        <v>100</v>
      </c>
      <c r="N423" s="29">
        <v>18.100000000000001</v>
      </c>
      <c r="O423" s="30">
        <v>0.65900000000000003</v>
      </c>
      <c r="P423" s="30">
        <v>24</v>
      </c>
      <c r="Q423" s="30">
        <v>666</v>
      </c>
      <c r="R423" s="30">
        <v>20.2</v>
      </c>
      <c r="S423" s="30">
        <v>4.1379999999999999</v>
      </c>
      <c r="T423" s="30">
        <v>23.34</v>
      </c>
      <c r="U423" s="30">
        <v>11.9</v>
      </c>
      <c r="V423">
        <f t="shared" si="12"/>
        <v>6.2673833283458755</v>
      </c>
      <c r="W423">
        <f t="shared" si="13"/>
        <v>0.47332913207177518</v>
      </c>
    </row>
    <row r="424" spans="1:23" x14ac:dyDescent="0.25">
      <c r="A424" s="31">
        <v>392</v>
      </c>
      <c r="B424" s="31">
        <v>15.933492242954225</v>
      </c>
      <c r="C424" s="31">
        <v>7.2665077570457743</v>
      </c>
      <c r="E424" s="31">
        <v>77.371541501976282</v>
      </c>
      <c r="F424" s="31">
        <v>26.6</v>
      </c>
      <c r="L424" s="31">
        <v>1</v>
      </c>
      <c r="M424" s="29">
        <v>100</v>
      </c>
      <c r="N424" s="29">
        <v>18.100000000000001</v>
      </c>
      <c r="O424" s="30">
        <v>0.65900000000000003</v>
      </c>
      <c r="P424" s="30">
        <v>24</v>
      </c>
      <c r="Q424" s="30">
        <v>666</v>
      </c>
      <c r="R424" s="30">
        <v>20.2</v>
      </c>
      <c r="S424" s="30">
        <v>5.6079999999999997</v>
      </c>
      <c r="T424" s="30">
        <v>12.13</v>
      </c>
      <c r="U424" s="30">
        <v>27.9</v>
      </c>
      <c r="V424">
        <f t="shared" si="12"/>
        <v>19.115658249817336</v>
      </c>
      <c r="W424">
        <f t="shared" si="13"/>
        <v>0.31485095878790903</v>
      </c>
    </row>
    <row r="425" spans="1:23" x14ac:dyDescent="0.25">
      <c r="A425" s="31">
        <v>393</v>
      </c>
      <c r="B425" s="31">
        <v>8.0359959440133526</v>
      </c>
      <c r="C425" s="31">
        <v>1.6640040559866467</v>
      </c>
      <c r="E425" s="31">
        <v>77.569169960474312</v>
      </c>
      <c r="F425" s="31">
        <v>26.7</v>
      </c>
      <c r="L425" s="31">
        <v>1</v>
      </c>
      <c r="M425" s="29">
        <v>97.9</v>
      </c>
      <c r="N425" s="29">
        <v>18.100000000000001</v>
      </c>
      <c r="O425" s="30">
        <v>0.59699999999999998</v>
      </c>
      <c r="P425" s="30">
        <v>24</v>
      </c>
      <c r="Q425" s="30">
        <v>666</v>
      </c>
      <c r="R425" s="30">
        <v>20.2</v>
      </c>
      <c r="S425" s="30">
        <v>5.617</v>
      </c>
      <c r="T425" s="30">
        <v>26.4</v>
      </c>
      <c r="U425" s="30">
        <v>17.2</v>
      </c>
      <c r="V425">
        <f t="shared" si="12"/>
        <v>11.084908813957325</v>
      </c>
      <c r="W425">
        <f t="shared" si="13"/>
        <v>0.35552855732806249</v>
      </c>
    </row>
    <row r="426" spans="1:23" x14ac:dyDescent="0.25">
      <c r="A426" s="31">
        <v>394</v>
      </c>
      <c r="B426" s="31">
        <v>19.096382693551099</v>
      </c>
      <c r="C426" s="31">
        <v>-5.2963826935510987</v>
      </c>
      <c r="E426" s="31">
        <v>77.766798418972328</v>
      </c>
      <c r="F426" s="31">
        <v>27</v>
      </c>
      <c r="L426" s="31">
        <v>1</v>
      </c>
      <c r="M426" s="29">
        <v>100</v>
      </c>
      <c r="N426" s="29">
        <v>18.100000000000001</v>
      </c>
      <c r="O426" s="30">
        <v>0.59699999999999998</v>
      </c>
      <c r="P426" s="30">
        <v>24</v>
      </c>
      <c r="Q426" s="30">
        <v>666</v>
      </c>
      <c r="R426" s="30">
        <v>20.2</v>
      </c>
      <c r="S426" s="30">
        <v>6.8520000000000003</v>
      </c>
      <c r="T426" s="30">
        <v>19.78</v>
      </c>
      <c r="U426" s="30">
        <v>27.5</v>
      </c>
      <c r="V426">
        <f t="shared" si="12"/>
        <v>20.255180842401487</v>
      </c>
      <c r="W426">
        <f t="shared" si="13"/>
        <v>0.26344796936721865</v>
      </c>
    </row>
    <row r="427" spans="1:23" x14ac:dyDescent="0.25">
      <c r="A427" s="31">
        <v>395</v>
      </c>
      <c r="B427" s="31">
        <v>17.189064656169506</v>
      </c>
      <c r="C427" s="31">
        <v>-4.4890646561695071</v>
      </c>
      <c r="E427" s="31">
        <v>77.964426877470359</v>
      </c>
      <c r="F427" s="31">
        <v>27.1</v>
      </c>
      <c r="L427" s="31">
        <v>1</v>
      </c>
      <c r="M427" s="29">
        <v>100</v>
      </c>
      <c r="N427" s="29">
        <v>18.100000000000001</v>
      </c>
      <c r="O427" s="30">
        <v>0.59699999999999998</v>
      </c>
      <c r="P427" s="30">
        <v>24</v>
      </c>
      <c r="Q427" s="30">
        <v>666</v>
      </c>
      <c r="R427" s="30">
        <v>20.2</v>
      </c>
      <c r="S427" s="30">
        <v>5.7569999999999997</v>
      </c>
      <c r="T427" s="30">
        <v>10.11</v>
      </c>
      <c r="U427" s="30">
        <v>15</v>
      </c>
      <c r="V427">
        <f t="shared" si="12"/>
        <v>21.589682589486063</v>
      </c>
      <c r="W427">
        <f t="shared" si="13"/>
        <v>0.43931217263240424</v>
      </c>
    </row>
    <row r="428" spans="1:23" x14ac:dyDescent="0.25">
      <c r="A428" s="31">
        <v>396</v>
      </c>
      <c r="B428" s="31">
        <v>19.267399218865119</v>
      </c>
      <c r="C428" s="31">
        <v>-6.1673992188651194</v>
      </c>
      <c r="E428" s="31">
        <v>78.162055335968375</v>
      </c>
      <c r="F428" s="31">
        <v>27.1</v>
      </c>
      <c r="L428" s="31">
        <v>1</v>
      </c>
      <c r="M428" s="29">
        <v>100</v>
      </c>
      <c r="N428" s="29">
        <v>18.100000000000001</v>
      </c>
      <c r="O428" s="30">
        <v>0.59699999999999998</v>
      </c>
      <c r="P428" s="30">
        <v>24</v>
      </c>
      <c r="Q428" s="30">
        <v>666</v>
      </c>
      <c r="R428" s="30">
        <v>20.2</v>
      </c>
      <c r="S428" s="30">
        <v>6.657</v>
      </c>
      <c r="T428" s="30">
        <v>21.22</v>
      </c>
      <c r="U428" s="30">
        <v>17.2</v>
      </c>
      <c r="V428">
        <f t="shared" si="12"/>
        <v>18.579285029248972</v>
      </c>
      <c r="W428">
        <f t="shared" si="13"/>
        <v>8.0190990072614682E-2</v>
      </c>
    </row>
    <row r="429" spans="1:23" x14ac:dyDescent="0.25">
      <c r="A429" s="31">
        <v>397</v>
      </c>
      <c r="B429" s="31">
        <v>17.541291993785698</v>
      </c>
      <c r="C429" s="31">
        <v>-5.0412919937856984</v>
      </c>
      <c r="E429" s="31">
        <v>78.359683794466406</v>
      </c>
      <c r="F429" s="31">
        <v>27.5</v>
      </c>
      <c r="L429" s="31">
        <v>1</v>
      </c>
      <c r="M429" s="29">
        <v>100</v>
      </c>
      <c r="N429" s="29">
        <v>18.100000000000001</v>
      </c>
      <c r="O429" s="30">
        <v>0.59699999999999998</v>
      </c>
      <c r="P429" s="30">
        <v>24</v>
      </c>
      <c r="Q429" s="30">
        <v>666</v>
      </c>
      <c r="R429" s="30">
        <v>20.2</v>
      </c>
      <c r="S429" s="30">
        <v>4.6280000000000001</v>
      </c>
      <c r="T429" s="30">
        <v>34.369999999999997</v>
      </c>
      <c r="U429" s="30">
        <v>17.899999999999999</v>
      </c>
      <c r="V429">
        <f t="shared" si="12"/>
        <v>2.2508639525004561</v>
      </c>
      <c r="W429">
        <f t="shared" si="13"/>
        <v>0.87425341047483485</v>
      </c>
    </row>
    <row r="430" spans="1:23" x14ac:dyDescent="0.25">
      <c r="A430" s="31">
        <v>398</v>
      </c>
      <c r="B430" s="31">
        <v>14.589407198831495</v>
      </c>
      <c r="C430" s="31">
        <v>-6.0894071988314948</v>
      </c>
      <c r="E430" s="31">
        <v>78.557312252964422</v>
      </c>
      <c r="F430" s="31">
        <v>27.5</v>
      </c>
      <c r="L430" s="31">
        <v>1</v>
      </c>
      <c r="M430" s="29">
        <v>100</v>
      </c>
      <c r="N430" s="29">
        <v>18.100000000000001</v>
      </c>
      <c r="O430" s="30">
        <v>0.59699999999999998</v>
      </c>
      <c r="P430" s="30">
        <v>24</v>
      </c>
      <c r="Q430" s="30">
        <v>666</v>
      </c>
      <c r="R430" s="30">
        <v>20.2</v>
      </c>
      <c r="S430" s="30">
        <v>5.1550000000000002</v>
      </c>
      <c r="T430" s="30">
        <v>20.079999999999998</v>
      </c>
      <c r="U430" s="30">
        <v>16.3</v>
      </c>
      <c r="V430">
        <f t="shared" si="12"/>
        <v>13.07271223422406</v>
      </c>
      <c r="W430">
        <f t="shared" si="13"/>
        <v>0.19799311446478163</v>
      </c>
    </row>
    <row r="431" spans="1:23" x14ac:dyDescent="0.25">
      <c r="A431" s="31">
        <v>399</v>
      </c>
      <c r="B431" s="31">
        <v>6.9556982420142965</v>
      </c>
      <c r="C431" s="31">
        <v>-1.9556982420142965</v>
      </c>
      <c r="E431" s="31">
        <v>78.754940711462453</v>
      </c>
      <c r="F431" s="31">
        <v>27.5</v>
      </c>
      <c r="L431" s="31">
        <v>1</v>
      </c>
      <c r="M431" s="29">
        <v>100</v>
      </c>
      <c r="N431" s="29">
        <v>18.100000000000001</v>
      </c>
      <c r="O431" s="30">
        <v>0.69299999999999995</v>
      </c>
      <c r="P431" s="30">
        <v>24</v>
      </c>
      <c r="Q431" s="30">
        <v>666</v>
      </c>
      <c r="R431" s="30">
        <v>20.2</v>
      </c>
      <c r="S431" s="30">
        <v>4.5190000000000001</v>
      </c>
      <c r="T431" s="30">
        <v>36.979999999999997</v>
      </c>
      <c r="U431" s="30">
        <v>7</v>
      </c>
      <c r="V431">
        <f t="shared" si="12"/>
        <v>-0.76445757797709035</v>
      </c>
      <c r="W431">
        <f t="shared" si="13"/>
        <v>1.1092082254252986</v>
      </c>
    </row>
    <row r="432" spans="1:23" x14ac:dyDescent="0.25">
      <c r="A432" s="31">
        <v>400</v>
      </c>
      <c r="B432" s="31">
        <v>8.2458029900354717</v>
      </c>
      <c r="C432" s="31">
        <v>-1.9458029900354719</v>
      </c>
      <c r="E432" s="31">
        <v>78.952569169960483</v>
      </c>
      <c r="F432" s="31">
        <v>27.5</v>
      </c>
      <c r="L432" s="31">
        <v>1</v>
      </c>
      <c r="M432" s="29">
        <v>100</v>
      </c>
      <c r="N432" s="29">
        <v>18.100000000000001</v>
      </c>
      <c r="O432" s="30">
        <v>0.67900000000000005</v>
      </c>
      <c r="P432" s="30">
        <v>24</v>
      </c>
      <c r="Q432" s="30">
        <v>666</v>
      </c>
      <c r="R432" s="30">
        <v>20.2</v>
      </c>
      <c r="S432" s="30">
        <v>6.4340000000000002</v>
      </c>
      <c r="T432" s="30">
        <v>29.05</v>
      </c>
      <c r="U432" s="30">
        <v>7.2</v>
      </c>
      <c r="V432">
        <f t="shared" si="12"/>
        <v>12.078546456352083</v>
      </c>
      <c r="W432">
        <f t="shared" si="13"/>
        <v>0.67757589671556695</v>
      </c>
    </row>
    <row r="433" spans="1:23" x14ac:dyDescent="0.25">
      <c r="A433" s="31">
        <v>401</v>
      </c>
      <c r="B433" s="31">
        <v>11.470407123540799</v>
      </c>
      <c r="C433" s="31">
        <v>-5.8704071235407991</v>
      </c>
      <c r="E433" s="31">
        <v>79.1501976284585</v>
      </c>
      <c r="F433" s="31">
        <v>27.9</v>
      </c>
      <c r="L433" s="31">
        <v>1</v>
      </c>
      <c r="M433" s="29">
        <v>90.8</v>
      </c>
      <c r="N433" s="29">
        <v>18.100000000000001</v>
      </c>
      <c r="O433" s="30">
        <v>0.67900000000000005</v>
      </c>
      <c r="P433" s="30">
        <v>24</v>
      </c>
      <c r="Q433" s="30">
        <v>666</v>
      </c>
      <c r="R433" s="30">
        <v>20.2</v>
      </c>
      <c r="S433" s="30">
        <v>6.782</v>
      </c>
      <c r="T433" s="30">
        <v>25.79</v>
      </c>
      <c r="U433" s="30">
        <v>7.5</v>
      </c>
      <c r="V433">
        <f t="shared" si="12"/>
        <v>15.184027277605598</v>
      </c>
      <c r="W433">
        <f t="shared" si="13"/>
        <v>1.024536970347413</v>
      </c>
    </row>
    <row r="434" spans="1:23" x14ac:dyDescent="0.25">
      <c r="A434" s="31">
        <v>402</v>
      </c>
      <c r="B434" s="31">
        <v>16.842351442103329</v>
      </c>
      <c r="C434" s="31">
        <v>-9.6423514421033296</v>
      </c>
      <c r="E434" s="31">
        <v>79.34782608695653</v>
      </c>
      <c r="F434" s="31">
        <v>27.9</v>
      </c>
      <c r="L434" s="31">
        <v>1</v>
      </c>
      <c r="M434" s="29">
        <v>89.1</v>
      </c>
      <c r="N434" s="29">
        <v>18.100000000000001</v>
      </c>
      <c r="O434" s="30">
        <v>0.67900000000000005</v>
      </c>
      <c r="P434" s="30">
        <v>24</v>
      </c>
      <c r="Q434" s="30">
        <v>666</v>
      </c>
      <c r="R434" s="30">
        <v>20.2</v>
      </c>
      <c r="S434" s="30">
        <v>5.3040000000000003</v>
      </c>
      <c r="T434" s="30">
        <v>26.64</v>
      </c>
      <c r="U434" s="30">
        <v>10.4</v>
      </c>
      <c r="V434">
        <f t="shared" si="12"/>
        <v>8.5162093336195852</v>
      </c>
      <c r="W434">
        <f t="shared" si="13"/>
        <v>0.18113371792119376</v>
      </c>
    </row>
    <row r="435" spans="1:23" x14ac:dyDescent="0.25">
      <c r="A435" s="31">
        <v>403</v>
      </c>
      <c r="B435" s="31">
        <v>17.100056641427855</v>
      </c>
      <c r="C435" s="31">
        <v>-5.0000566414278556</v>
      </c>
      <c r="E435" s="31">
        <v>79.545454545454547</v>
      </c>
      <c r="F435" s="31">
        <v>28</v>
      </c>
      <c r="L435" s="31">
        <v>1</v>
      </c>
      <c r="M435" s="29">
        <v>100</v>
      </c>
      <c r="N435" s="29">
        <v>18.100000000000001</v>
      </c>
      <c r="O435" s="30">
        <v>0.67900000000000005</v>
      </c>
      <c r="P435" s="30">
        <v>24</v>
      </c>
      <c r="Q435" s="30">
        <v>666</v>
      </c>
      <c r="R435" s="30">
        <v>20.2</v>
      </c>
      <c r="S435" s="30">
        <v>5.9569999999999999</v>
      </c>
      <c r="T435" s="30">
        <v>20.62</v>
      </c>
      <c r="U435" s="30">
        <v>8.8000000000000007</v>
      </c>
      <c r="V435">
        <f t="shared" si="12"/>
        <v>15.212190510427128</v>
      </c>
      <c r="W435">
        <f t="shared" si="13"/>
        <v>0.72865801254853713</v>
      </c>
    </row>
    <row r="436" spans="1:23" x14ac:dyDescent="0.25">
      <c r="A436" s="31">
        <v>404</v>
      </c>
      <c r="B436" s="31">
        <v>12.942733060178055</v>
      </c>
      <c r="C436" s="31">
        <v>-4.6427330601780543</v>
      </c>
      <c r="E436" s="31">
        <v>79.743083003952577</v>
      </c>
      <c r="F436" s="31">
        <v>28.1</v>
      </c>
      <c r="L436" s="31">
        <v>1</v>
      </c>
      <c r="M436" s="29">
        <v>76.5</v>
      </c>
      <c r="N436" s="29">
        <v>18.100000000000001</v>
      </c>
      <c r="O436" s="30">
        <v>0.71799999999999997</v>
      </c>
      <c r="P436" s="30">
        <v>24</v>
      </c>
      <c r="Q436" s="30">
        <v>666</v>
      </c>
      <c r="R436" s="30">
        <v>20.2</v>
      </c>
      <c r="S436" s="30">
        <v>6.8239999999999998</v>
      </c>
      <c r="T436" s="30">
        <v>22.74</v>
      </c>
      <c r="U436" s="30">
        <v>8.4</v>
      </c>
      <c r="V436">
        <f t="shared" si="12"/>
        <v>16.331427351786864</v>
      </c>
      <c r="W436">
        <f t="shared" si="13"/>
        <v>0.94421754187938856</v>
      </c>
    </row>
    <row r="437" spans="1:23" x14ac:dyDescent="0.25">
      <c r="A437" s="31">
        <v>405</v>
      </c>
      <c r="B437" s="31">
        <v>8.7391956938985551</v>
      </c>
      <c r="C437" s="31">
        <v>-0.23919569389855511</v>
      </c>
      <c r="E437" s="31">
        <v>79.940711462450594</v>
      </c>
      <c r="F437" s="31">
        <v>28.2</v>
      </c>
      <c r="L437" s="31">
        <v>1</v>
      </c>
      <c r="M437" s="29">
        <v>100</v>
      </c>
      <c r="N437" s="29">
        <v>18.100000000000001</v>
      </c>
      <c r="O437" s="30">
        <v>0.71799999999999997</v>
      </c>
      <c r="P437" s="30">
        <v>24</v>
      </c>
      <c r="Q437" s="30">
        <v>666</v>
      </c>
      <c r="R437" s="30">
        <v>20.2</v>
      </c>
      <c r="S437" s="30">
        <v>6.4109999999999996</v>
      </c>
      <c r="T437" s="30">
        <v>15.02</v>
      </c>
      <c r="U437" s="30">
        <v>16.7</v>
      </c>
      <c r="V437">
        <f t="shared" si="12"/>
        <v>20.073409899071009</v>
      </c>
      <c r="W437">
        <f t="shared" si="13"/>
        <v>0.20200059275874313</v>
      </c>
    </row>
    <row r="438" spans="1:23" x14ac:dyDescent="0.25">
      <c r="A438" s="31">
        <v>406</v>
      </c>
      <c r="B438" s="31">
        <v>12.509818238893221</v>
      </c>
      <c r="C438" s="31">
        <v>-7.5098182388932209</v>
      </c>
      <c r="E438" s="31">
        <v>80.138339920948624</v>
      </c>
      <c r="F438" s="31">
        <v>28.4</v>
      </c>
      <c r="L438" s="31">
        <v>1</v>
      </c>
      <c r="M438" s="29">
        <v>95.3</v>
      </c>
      <c r="N438" s="29">
        <v>18.100000000000001</v>
      </c>
      <c r="O438" s="30">
        <v>0.71799999999999997</v>
      </c>
      <c r="P438" s="30">
        <v>24</v>
      </c>
      <c r="Q438" s="30">
        <v>666</v>
      </c>
      <c r="R438" s="30">
        <v>20.2</v>
      </c>
      <c r="S438" s="30">
        <v>6.0060000000000002</v>
      </c>
      <c r="T438" s="30">
        <v>15.7</v>
      </c>
      <c r="U438" s="30">
        <v>14.2</v>
      </c>
      <c r="V438">
        <f t="shared" si="12"/>
        <v>17.836292344843052</v>
      </c>
      <c r="W438">
        <f t="shared" si="13"/>
        <v>0.25607692569317275</v>
      </c>
    </row>
    <row r="439" spans="1:23" x14ac:dyDescent="0.25">
      <c r="A439" s="31">
        <v>407</v>
      </c>
      <c r="B439" s="31">
        <v>6.2673833283458755</v>
      </c>
      <c r="C439" s="31">
        <v>5.6326166716541248</v>
      </c>
      <c r="E439" s="31">
        <v>80.335968379446641</v>
      </c>
      <c r="F439" s="31">
        <v>28.4</v>
      </c>
      <c r="L439" s="31">
        <v>1</v>
      </c>
      <c r="M439" s="29">
        <v>87.6</v>
      </c>
      <c r="N439" s="29">
        <v>18.100000000000001</v>
      </c>
      <c r="O439" s="30">
        <v>0.61399999999999999</v>
      </c>
      <c r="P439" s="30">
        <v>24</v>
      </c>
      <c r="Q439" s="30">
        <v>666</v>
      </c>
      <c r="R439" s="30">
        <v>20.2</v>
      </c>
      <c r="S439" s="30">
        <v>5.6479999999999997</v>
      </c>
      <c r="T439" s="30">
        <v>14.1</v>
      </c>
      <c r="U439" s="30">
        <v>20.8</v>
      </c>
      <c r="V439">
        <f t="shared" si="12"/>
        <v>18.142391441923884</v>
      </c>
      <c r="W439">
        <f t="shared" si="13"/>
        <v>0.1277696422151979</v>
      </c>
    </row>
    <row r="440" spans="1:23" x14ac:dyDescent="0.25">
      <c r="A440" s="31">
        <v>408</v>
      </c>
      <c r="B440" s="31">
        <v>19.115658249817336</v>
      </c>
      <c r="C440" s="31">
        <v>8.7843417501826622</v>
      </c>
      <c r="E440" s="31">
        <v>80.533596837944671</v>
      </c>
      <c r="F440" s="31">
        <v>28.5</v>
      </c>
      <c r="L440" s="31">
        <v>1</v>
      </c>
      <c r="M440" s="29">
        <v>85.1</v>
      </c>
      <c r="N440" s="29">
        <v>18.100000000000001</v>
      </c>
      <c r="O440" s="30">
        <v>0.61399999999999999</v>
      </c>
      <c r="P440" s="30">
        <v>24</v>
      </c>
      <c r="Q440" s="30">
        <v>666</v>
      </c>
      <c r="R440" s="30">
        <v>20.2</v>
      </c>
      <c r="S440" s="30">
        <v>6.1029999999999998</v>
      </c>
      <c r="T440" s="30">
        <v>23.29</v>
      </c>
      <c r="U440" s="30">
        <v>13.4</v>
      </c>
      <c r="V440">
        <f t="shared" si="12"/>
        <v>14.375728615330489</v>
      </c>
      <c r="W440">
        <f t="shared" si="13"/>
        <v>7.281556830824544E-2</v>
      </c>
    </row>
    <row r="441" spans="1:23" x14ac:dyDescent="0.25">
      <c r="A441" s="31">
        <v>409</v>
      </c>
      <c r="B441" s="31">
        <v>11.084908813957325</v>
      </c>
      <c r="C441" s="31">
        <v>6.1150911860426742</v>
      </c>
      <c r="E441" s="31">
        <v>80.731225296442688</v>
      </c>
      <c r="F441" s="31">
        <v>28.6</v>
      </c>
      <c r="L441" s="31">
        <v>1</v>
      </c>
      <c r="M441" s="29">
        <v>70.599999999999994</v>
      </c>
      <c r="N441" s="29">
        <v>18.100000000000001</v>
      </c>
      <c r="O441" s="30">
        <v>0.58399999999999996</v>
      </c>
      <c r="P441" s="30">
        <v>24</v>
      </c>
      <c r="Q441" s="30">
        <v>666</v>
      </c>
      <c r="R441" s="30">
        <v>20.2</v>
      </c>
      <c r="S441" s="30">
        <v>5.5650000000000004</v>
      </c>
      <c r="T441" s="30">
        <v>17.16</v>
      </c>
      <c r="U441" s="30">
        <v>11.7</v>
      </c>
      <c r="V441">
        <f t="shared" si="12"/>
        <v>15.69647694045009</v>
      </c>
      <c r="W441">
        <f t="shared" si="13"/>
        <v>0.34157922567949495</v>
      </c>
    </row>
    <row r="442" spans="1:23" x14ac:dyDescent="0.25">
      <c r="A442" s="31">
        <v>410</v>
      </c>
      <c r="B442" s="31">
        <v>20.255180842401487</v>
      </c>
      <c r="C442" s="31">
        <v>7.2448191575985135</v>
      </c>
      <c r="E442" s="31">
        <v>80.928853754940718</v>
      </c>
      <c r="F442" s="31">
        <v>28.7</v>
      </c>
      <c r="L442" s="31">
        <v>1</v>
      </c>
      <c r="M442" s="29">
        <v>95.4</v>
      </c>
      <c r="N442" s="29">
        <v>18.100000000000001</v>
      </c>
      <c r="O442" s="30">
        <v>0.67900000000000005</v>
      </c>
      <c r="P442" s="30">
        <v>24</v>
      </c>
      <c r="Q442" s="30">
        <v>666</v>
      </c>
      <c r="R442" s="30">
        <v>20.2</v>
      </c>
      <c r="S442" s="30">
        <v>5.8959999999999999</v>
      </c>
      <c r="T442" s="30">
        <v>24.39</v>
      </c>
      <c r="U442" s="30">
        <v>8.3000000000000007</v>
      </c>
      <c r="V442">
        <f t="shared" si="12"/>
        <v>12.527585592677788</v>
      </c>
      <c r="W442">
        <f t="shared" si="13"/>
        <v>0.50934766176840807</v>
      </c>
    </row>
    <row r="443" spans="1:23" x14ac:dyDescent="0.25">
      <c r="A443" s="31">
        <v>411</v>
      </c>
      <c r="B443" s="31">
        <v>21.589682589486063</v>
      </c>
      <c r="C443" s="31">
        <v>-6.5896825894860633</v>
      </c>
      <c r="E443" s="31">
        <v>81.126482213438734</v>
      </c>
      <c r="F443" s="31">
        <v>28.7</v>
      </c>
      <c r="L443" s="31">
        <v>1</v>
      </c>
      <c r="M443" s="29">
        <v>59.7</v>
      </c>
      <c r="N443" s="29">
        <v>18.100000000000001</v>
      </c>
      <c r="O443" s="30">
        <v>0.58399999999999996</v>
      </c>
      <c r="P443" s="30">
        <v>24</v>
      </c>
      <c r="Q443" s="30">
        <v>666</v>
      </c>
      <c r="R443" s="30">
        <v>20.2</v>
      </c>
      <c r="S443" s="30">
        <v>5.8369999999999997</v>
      </c>
      <c r="T443" s="30">
        <v>15.69</v>
      </c>
      <c r="U443" s="30">
        <v>10.199999999999999</v>
      </c>
      <c r="V443">
        <f t="shared" si="12"/>
        <v>17.349197573241113</v>
      </c>
      <c r="W443">
        <f t="shared" si="13"/>
        <v>0.70090172286677599</v>
      </c>
    </row>
    <row r="444" spans="1:23" x14ac:dyDescent="0.25">
      <c r="A444" s="31">
        <v>412</v>
      </c>
      <c r="B444" s="31">
        <v>18.579285029248972</v>
      </c>
      <c r="C444" s="31">
        <v>-1.3792850292489724</v>
      </c>
      <c r="E444" s="31">
        <v>81.324110671936765</v>
      </c>
      <c r="F444" s="31">
        <v>28.7</v>
      </c>
      <c r="L444" s="31">
        <v>1</v>
      </c>
      <c r="M444" s="29">
        <v>78.7</v>
      </c>
      <c r="N444" s="29">
        <v>18.100000000000001</v>
      </c>
      <c r="O444" s="30">
        <v>0.67900000000000005</v>
      </c>
      <c r="P444" s="30">
        <v>24</v>
      </c>
      <c r="Q444" s="30">
        <v>666</v>
      </c>
      <c r="R444" s="30">
        <v>20.2</v>
      </c>
      <c r="S444" s="30">
        <v>6.202</v>
      </c>
      <c r="T444" s="30">
        <v>14.52</v>
      </c>
      <c r="U444" s="30">
        <v>10.9</v>
      </c>
      <c r="V444">
        <f t="shared" si="12"/>
        <v>19.212887368689046</v>
      </c>
      <c r="W444">
        <f t="shared" si="13"/>
        <v>0.76265021731092153</v>
      </c>
    </row>
    <row r="445" spans="1:23" x14ac:dyDescent="0.25">
      <c r="A445" s="31">
        <v>413</v>
      </c>
      <c r="B445" s="31">
        <v>2.2508639525004561</v>
      </c>
      <c r="C445" s="31">
        <v>15.649136047499542</v>
      </c>
      <c r="E445" s="31">
        <v>81.521739130434781</v>
      </c>
      <c r="F445" s="31">
        <v>29</v>
      </c>
      <c r="L445" s="31">
        <v>1</v>
      </c>
      <c r="M445" s="29">
        <v>78.099999999999994</v>
      </c>
      <c r="N445" s="29">
        <v>18.100000000000001</v>
      </c>
      <c r="O445" s="30">
        <v>0.67900000000000005</v>
      </c>
      <c r="P445" s="30">
        <v>24</v>
      </c>
      <c r="Q445" s="30">
        <v>666</v>
      </c>
      <c r="R445" s="30">
        <v>20.2</v>
      </c>
      <c r="S445" s="30">
        <v>6.1929999999999996</v>
      </c>
      <c r="T445" s="30">
        <v>21.52</v>
      </c>
      <c r="U445" s="30">
        <v>11</v>
      </c>
      <c r="V445">
        <f t="shared" si="12"/>
        <v>14.91988219755226</v>
      </c>
      <c r="W445">
        <f t="shared" si="13"/>
        <v>0.35635292705020549</v>
      </c>
    </row>
    <row r="446" spans="1:23" x14ac:dyDescent="0.25">
      <c r="A446" s="31">
        <v>414</v>
      </c>
      <c r="B446" s="31">
        <v>13.07271223422406</v>
      </c>
      <c r="C446" s="31">
        <v>3.2272877657759409</v>
      </c>
      <c r="E446" s="31">
        <v>81.719367588932812</v>
      </c>
      <c r="F446" s="31">
        <v>29</v>
      </c>
      <c r="L446" s="31">
        <v>1</v>
      </c>
      <c r="M446" s="29">
        <v>95.6</v>
      </c>
      <c r="N446" s="29">
        <v>18.100000000000001</v>
      </c>
      <c r="O446" s="30">
        <v>0.67900000000000005</v>
      </c>
      <c r="P446" s="30">
        <v>24</v>
      </c>
      <c r="Q446" s="30">
        <v>666</v>
      </c>
      <c r="R446" s="30">
        <v>20.2</v>
      </c>
      <c r="S446" s="30">
        <v>6.38</v>
      </c>
      <c r="T446" s="30">
        <v>24.08</v>
      </c>
      <c r="U446" s="30">
        <v>9.5</v>
      </c>
      <c r="V446">
        <f t="shared" si="12"/>
        <v>14.718498938391502</v>
      </c>
      <c r="W446">
        <f t="shared" si="13"/>
        <v>0.54931567772542123</v>
      </c>
    </row>
    <row r="447" spans="1:23" x14ac:dyDescent="0.25">
      <c r="A447" s="31">
        <v>415</v>
      </c>
      <c r="B447" s="31">
        <v>-0.76445757797709035</v>
      </c>
      <c r="C447" s="31">
        <v>7.7644575779770904</v>
      </c>
      <c r="E447" s="31">
        <v>81.916996047430828</v>
      </c>
      <c r="F447" s="31">
        <v>29.1</v>
      </c>
      <c r="L447" s="31">
        <v>1</v>
      </c>
      <c r="M447" s="29">
        <v>86.1</v>
      </c>
      <c r="N447" s="29">
        <v>18.100000000000001</v>
      </c>
      <c r="O447" s="30">
        <v>0.58399999999999996</v>
      </c>
      <c r="P447" s="30">
        <v>24</v>
      </c>
      <c r="Q447" s="30">
        <v>666</v>
      </c>
      <c r="R447" s="30">
        <v>20.2</v>
      </c>
      <c r="S447" s="30">
        <v>6.3479999999999999</v>
      </c>
      <c r="T447" s="30">
        <v>17.64</v>
      </c>
      <c r="U447" s="30">
        <v>14.5</v>
      </c>
      <c r="V447">
        <f t="shared" si="12"/>
        <v>19.146734566680209</v>
      </c>
      <c r="W447">
        <f t="shared" si="13"/>
        <v>0.32046445287449715</v>
      </c>
    </row>
    <row r="448" spans="1:23" x14ac:dyDescent="0.25">
      <c r="A448" s="31">
        <v>416</v>
      </c>
      <c r="B448" s="31">
        <v>12.078546456352083</v>
      </c>
      <c r="C448" s="31">
        <v>-4.8785464563520824</v>
      </c>
      <c r="E448" s="31">
        <v>82.114624505928859</v>
      </c>
      <c r="F448" s="31">
        <v>29.1</v>
      </c>
      <c r="L448" s="31">
        <v>1</v>
      </c>
      <c r="M448" s="29">
        <v>94.3</v>
      </c>
      <c r="N448" s="29">
        <v>18.100000000000001</v>
      </c>
      <c r="O448" s="30">
        <v>0.58399999999999996</v>
      </c>
      <c r="P448" s="30">
        <v>24</v>
      </c>
      <c r="Q448" s="30">
        <v>666</v>
      </c>
      <c r="R448" s="30">
        <v>20.2</v>
      </c>
      <c r="S448" s="30">
        <v>6.8330000000000002</v>
      </c>
      <c r="T448" s="30">
        <v>19.690000000000001</v>
      </c>
      <c r="U448" s="30">
        <v>14.1</v>
      </c>
      <c r="V448">
        <f t="shared" si="12"/>
        <v>20.177077159178502</v>
      </c>
      <c r="W448">
        <f t="shared" si="13"/>
        <v>0.43099838008358177</v>
      </c>
    </row>
    <row r="449" spans="1:23" x14ac:dyDescent="0.25">
      <c r="A449" s="31">
        <v>417</v>
      </c>
      <c r="B449" s="31">
        <v>15.184027277605598</v>
      </c>
      <c r="C449" s="31">
        <v>-7.6840272776055976</v>
      </c>
      <c r="E449" s="31">
        <v>82.312252964426875</v>
      </c>
      <c r="F449" s="31">
        <v>29.4</v>
      </c>
      <c r="L449" s="31">
        <v>1</v>
      </c>
      <c r="M449" s="29">
        <v>74.8</v>
      </c>
      <c r="N449" s="29">
        <v>18.100000000000001</v>
      </c>
      <c r="O449" s="30">
        <v>0.58399999999999996</v>
      </c>
      <c r="P449" s="30">
        <v>24</v>
      </c>
      <c r="Q449" s="30">
        <v>666</v>
      </c>
      <c r="R449" s="30">
        <v>20.2</v>
      </c>
      <c r="S449" s="30">
        <v>6.4249999999999998</v>
      </c>
      <c r="T449" s="30">
        <v>12.03</v>
      </c>
      <c r="U449" s="30">
        <v>16.100000000000001</v>
      </c>
      <c r="V449">
        <f t="shared" si="12"/>
        <v>22.487174195904842</v>
      </c>
      <c r="W449">
        <f t="shared" si="13"/>
        <v>0.39671889415558015</v>
      </c>
    </row>
    <row r="450" spans="1:23" x14ac:dyDescent="0.25">
      <c r="A450" s="31">
        <v>418</v>
      </c>
      <c r="B450" s="31">
        <v>8.5162093336195852</v>
      </c>
      <c r="C450" s="31">
        <v>1.8837906663804151</v>
      </c>
      <c r="E450" s="31">
        <v>82.509881422924906</v>
      </c>
      <c r="F450" s="31">
        <v>29.6</v>
      </c>
      <c r="L450" s="31">
        <v>1</v>
      </c>
      <c r="M450" s="29">
        <v>87.9</v>
      </c>
      <c r="N450" s="29">
        <v>18.100000000000001</v>
      </c>
      <c r="O450" s="30">
        <v>0.71299999999999997</v>
      </c>
      <c r="P450" s="30">
        <v>24</v>
      </c>
      <c r="Q450" s="30">
        <v>666</v>
      </c>
      <c r="R450" s="30">
        <v>20.2</v>
      </c>
      <c r="S450" s="30">
        <v>6.4359999999999999</v>
      </c>
      <c r="T450" s="30">
        <v>16.22</v>
      </c>
      <c r="U450" s="30">
        <v>14.3</v>
      </c>
      <c r="V450">
        <f t="shared" si="12"/>
        <v>19.103205988826762</v>
      </c>
      <c r="W450">
        <f t="shared" si="13"/>
        <v>0.33588853068718605</v>
      </c>
    </row>
    <row r="451" spans="1:23" x14ac:dyDescent="0.25">
      <c r="A451" s="31">
        <v>419</v>
      </c>
      <c r="B451" s="31">
        <v>15.212190510427128</v>
      </c>
      <c r="C451" s="31">
        <v>-6.4121905104271271</v>
      </c>
      <c r="E451" s="31">
        <v>82.707509881422922</v>
      </c>
      <c r="F451" s="31">
        <v>29.6</v>
      </c>
      <c r="L451" s="31">
        <v>1</v>
      </c>
      <c r="M451" s="29">
        <v>95</v>
      </c>
      <c r="N451" s="29">
        <v>18.100000000000001</v>
      </c>
      <c r="O451" s="30">
        <v>0.71299999999999997</v>
      </c>
      <c r="P451" s="30">
        <v>24</v>
      </c>
      <c r="Q451" s="30">
        <v>666</v>
      </c>
      <c r="R451" s="30">
        <v>20.2</v>
      </c>
      <c r="S451" s="30">
        <v>6.2080000000000002</v>
      </c>
      <c r="T451" s="30">
        <v>15.17</v>
      </c>
      <c r="U451" s="30">
        <v>11.7</v>
      </c>
      <c r="V451">
        <f t="shared" si="12"/>
        <v>19.031854531335895</v>
      </c>
      <c r="W451">
        <f t="shared" si="13"/>
        <v>0.62665423344751248</v>
      </c>
    </row>
    <row r="452" spans="1:23" x14ac:dyDescent="0.25">
      <c r="A452" s="31">
        <v>420</v>
      </c>
      <c r="B452" s="31">
        <v>16.331427351786864</v>
      </c>
      <c r="C452" s="31">
        <v>-7.9314273517868639</v>
      </c>
      <c r="E452" s="31">
        <v>82.905138339920953</v>
      </c>
      <c r="F452" s="31">
        <v>29.8</v>
      </c>
      <c r="L452" s="31">
        <v>1</v>
      </c>
      <c r="M452" s="29">
        <v>94.6</v>
      </c>
      <c r="N452" s="29">
        <v>18.100000000000001</v>
      </c>
      <c r="O452" s="30">
        <v>0.74</v>
      </c>
      <c r="P452" s="30">
        <v>24</v>
      </c>
      <c r="Q452" s="30">
        <v>666</v>
      </c>
      <c r="R452" s="30">
        <v>20.2</v>
      </c>
      <c r="S452" s="30">
        <v>6.6289999999999996</v>
      </c>
      <c r="T452" s="30">
        <v>23.27</v>
      </c>
      <c r="U452" s="30">
        <v>13.4</v>
      </c>
      <c r="V452">
        <f t="shared" si="12"/>
        <v>15.576349757251579</v>
      </c>
      <c r="W452">
        <f t="shared" si="13"/>
        <v>0.16241416098892378</v>
      </c>
    </row>
    <row r="453" spans="1:23" x14ac:dyDescent="0.25">
      <c r="A453" s="31">
        <v>421</v>
      </c>
      <c r="B453" s="31">
        <v>20.073409899071009</v>
      </c>
      <c r="C453" s="31">
        <v>-3.3734098990710102</v>
      </c>
      <c r="E453" s="31">
        <v>83.102766798418969</v>
      </c>
      <c r="F453" s="31">
        <v>29.8</v>
      </c>
      <c r="L453" s="31">
        <v>1</v>
      </c>
      <c r="M453" s="29">
        <v>93.3</v>
      </c>
      <c r="N453" s="29">
        <v>18.100000000000001</v>
      </c>
      <c r="O453" s="30">
        <v>0.74</v>
      </c>
      <c r="P453" s="30">
        <v>24</v>
      </c>
      <c r="Q453" s="30">
        <v>666</v>
      </c>
      <c r="R453" s="30">
        <v>20.2</v>
      </c>
      <c r="S453" s="30">
        <v>6.4610000000000003</v>
      </c>
      <c r="T453" s="30">
        <v>18.05</v>
      </c>
      <c r="U453" s="30">
        <v>9.6</v>
      </c>
      <c r="V453">
        <f t="shared" si="12"/>
        <v>17.999386975792945</v>
      </c>
      <c r="W453">
        <f t="shared" si="13"/>
        <v>0.87493614331176517</v>
      </c>
    </row>
    <row r="454" spans="1:23" x14ac:dyDescent="0.25">
      <c r="A454" s="31">
        <v>422</v>
      </c>
      <c r="B454" s="31">
        <v>17.836292344843052</v>
      </c>
      <c r="C454" s="31">
        <v>-3.6362923448430529</v>
      </c>
      <c r="E454" s="31">
        <v>83.300395256917</v>
      </c>
      <c r="F454" s="31">
        <v>29.9</v>
      </c>
      <c r="L454" s="31">
        <v>1</v>
      </c>
      <c r="M454" s="29">
        <v>100</v>
      </c>
      <c r="N454" s="29">
        <v>18.100000000000001</v>
      </c>
      <c r="O454" s="30">
        <v>0.74</v>
      </c>
      <c r="P454" s="30">
        <v>24</v>
      </c>
      <c r="Q454" s="30">
        <v>666</v>
      </c>
      <c r="R454" s="30">
        <v>20.2</v>
      </c>
      <c r="S454" s="30">
        <v>6.1520000000000001</v>
      </c>
      <c r="T454" s="30">
        <v>26.45</v>
      </c>
      <c r="U454" s="30">
        <v>8.6999999999999993</v>
      </c>
      <c r="V454">
        <f t="shared" si="12"/>
        <v>11.861943333210171</v>
      </c>
      <c r="W454">
        <f t="shared" si="13"/>
        <v>0.36344176243795079</v>
      </c>
    </row>
    <row r="455" spans="1:23" x14ac:dyDescent="0.25">
      <c r="A455" s="31">
        <v>423</v>
      </c>
      <c r="B455" s="31">
        <v>18.142391441923884</v>
      </c>
      <c r="C455" s="31">
        <v>2.6576085580761166</v>
      </c>
      <c r="E455" s="31">
        <v>83.498023715415016</v>
      </c>
      <c r="F455" s="31">
        <v>30.1</v>
      </c>
      <c r="L455" s="31">
        <v>1</v>
      </c>
      <c r="M455" s="29">
        <v>87.9</v>
      </c>
      <c r="N455" s="29">
        <v>18.100000000000001</v>
      </c>
      <c r="O455" s="30">
        <v>0.74</v>
      </c>
      <c r="P455" s="30">
        <v>24</v>
      </c>
      <c r="Q455" s="30">
        <v>666</v>
      </c>
      <c r="R455" s="30">
        <v>20.2</v>
      </c>
      <c r="S455" s="30">
        <v>5.9349999999999996</v>
      </c>
      <c r="T455" s="30">
        <v>34.020000000000003</v>
      </c>
      <c r="U455" s="30">
        <v>8.4</v>
      </c>
      <c r="V455">
        <f t="shared" si="12"/>
        <v>5.9871477828943327</v>
      </c>
      <c r="W455">
        <f t="shared" si="13"/>
        <v>0.28724431156019853</v>
      </c>
    </row>
    <row r="456" spans="1:23" x14ac:dyDescent="0.25">
      <c r="A456" s="31">
        <v>424</v>
      </c>
      <c r="B456" s="31">
        <v>14.375728615330489</v>
      </c>
      <c r="C456" s="31">
        <v>-0.97572861533048894</v>
      </c>
      <c r="E456" s="31">
        <v>83.695652173913047</v>
      </c>
      <c r="F456" s="31">
        <v>30.1</v>
      </c>
      <c r="L456" s="31">
        <v>1</v>
      </c>
      <c r="M456" s="29">
        <v>93.9</v>
      </c>
      <c r="N456" s="29">
        <v>18.100000000000001</v>
      </c>
      <c r="O456" s="30">
        <v>0.74</v>
      </c>
      <c r="P456" s="30">
        <v>24</v>
      </c>
      <c r="Q456" s="30">
        <v>666</v>
      </c>
      <c r="R456" s="30">
        <v>20.2</v>
      </c>
      <c r="S456" s="30">
        <v>5.6269999999999998</v>
      </c>
      <c r="T456" s="30">
        <v>22.88</v>
      </c>
      <c r="U456" s="30">
        <v>12.8</v>
      </c>
      <c r="V456">
        <f t="shared" si="12"/>
        <v>11.655587507942434</v>
      </c>
      <c r="W456">
        <f t="shared" si="13"/>
        <v>8.9407225941997431E-2</v>
      </c>
    </row>
    <row r="457" spans="1:23" x14ac:dyDescent="0.25">
      <c r="A457" s="31">
        <v>425</v>
      </c>
      <c r="B457" s="31">
        <v>15.69647694045009</v>
      </c>
      <c r="C457" s="31">
        <v>-3.9964769404500906</v>
      </c>
      <c r="E457" s="31">
        <v>83.893280632411063</v>
      </c>
      <c r="F457" s="31">
        <v>30.1</v>
      </c>
      <c r="L457" s="31">
        <v>1</v>
      </c>
      <c r="M457" s="29">
        <v>92.4</v>
      </c>
      <c r="N457" s="29">
        <v>18.100000000000001</v>
      </c>
      <c r="O457" s="30">
        <v>0.74</v>
      </c>
      <c r="P457" s="30">
        <v>24</v>
      </c>
      <c r="Q457" s="30">
        <v>666</v>
      </c>
      <c r="R457" s="30">
        <v>20.2</v>
      </c>
      <c r="S457" s="30">
        <v>5.8179999999999996</v>
      </c>
      <c r="T457" s="30">
        <v>22.11</v>
      </c>
      <c r="U457" s="30">
        <v>10.5</v>
      </c>
      <c r="V457">
        <f t="shared" si="12"/>
        <v>12.860122285651936</v>
      </c>
      <c r="W457">
        <f t="shared" si="13"/>
        <v>0.22477355101447014</v>
      </c>
    </row>
    <row r="458" spans="1:23" x14ac:dyDescent="0.25">
      <c r="A458" s="31">
        <v>426</v>
      </c>
      <c r="B458" s="31">
        <v>12.527585592677788</v>
      </c>
      <c r="C458" s="31">
        <v>-4.2275855926777872</v>
      </c>
      <c r="E458" s="31">
        <v>84.090909090909093</v>
      </c>
      <c r="F458" s="31">
        <v>30.3</v>
      </c>
      <c r="L458" s="31">
        <v>1</v>
      </c>
      <c r="M458" s="29">
        <v>97.2</v>
      </c>
      <c r="N458" s="29">
        <v>18.100000000000001</v>
      </c>
      <c r="O458" s="30">
        <v>0.74</v>
      </c>
      <c r="P458" s="30">
        <v>24</v>
      </c>
      <c r="Q458" s="30">
        <v>666</v>
      </c>
      <c r="R458" s="30">
        <v>20.2</v>
      </c>
      <c r="S458" s="30">
        <v>6.4059999999999997</v>
      </c>
      <c r="T458" s="30">
        <v>19.52</v>
      </c>
      <c r="U458" s="30">
        <v>17.100000000000001</v>
      </c>
      <c r="V458">
        <f t="shared" si="12"/>
        <v>17.01134838412289</v>
      </c>
      <c r="W458">
        <f t="shared" si="13"/>
        <v>5.1843050220533073E-3</v>
      </c>
    </row>
    <row r="459" spans="1:23" x14ac:dyDescent="0.25">
      <c r="A459" s="31">
        <v>427</v>
      </c>
      <c r="B459" s="31">
        <v>17.349197573241113</v>
      </c>
      <c r="C459" s="31">
        <v>-7.1491975732411142</v>
      </c>
      <c r="E459" s="31">
        <v>84.28853754940711</v>
      </c>
      <c r="F459" s="31">
        <v>30.5</v>
      </c>
      <c r="L459" s="31">
        <v>1</v>
      </c>
      <c r="M459" s="29">
        <v>100</v>
      </c>
      <c r="N459" s="29">
        <v>18.100000000000001</v>
      </c>
      <c r="O459" s="30">
        <v>0.74</v>
      </c>
      <c r="P459" s="30">
        <v>24</v>
      </c>
      <c r="Q459" s="30">
        <v>666</v>
      </c>
      <c r="R459" s="30">
        <v>20.2</v>
      </c>
      <c r="S459" s="30">
        <v>6.2190000000000003</v>
      </c>
      <c r="T459" s="30">
        <v>16.59</v>
      </c>
      <c r="U459" s="30">
        <v>18.399999999999999</v>
      </c>
      <c r="V459">
        <f t="shared" si="12"/>
        <v>18.105220274337945</v>
      </c>
      <c r="W459">
        <f t="shared" si="13"/>
        <v>1.6020637264242025E-2</v>
      </c>
    </row>
    <row r="460" spans="1:23" x14ac:dyDescent="0.25">
      <c r="A460" s="31">
        <v>428</v>
      </c>
      <c r="B460" s="31">
        <v>19.212887368689046</v>
      </c>
      <c r="C460" s="31">
        <v>-8.3128873686890454</v>
      </c>
      <c r="E460" s="31">
        <v>84.48616600790514</v>
      </c>
      <c r="F460" s="31">
        <v>30.7</v>
      </c>
      <c r="L460" s="31">
        <v>1</v>
      </c>
      <c r="M460" s="29">
        <v>100</v>
      </c>
      <c r="N460" s="29">
        <v>18.100000000000001</v>
      </c>
      <c r="O460" s="30">
        <v>0.74</v>
      </c>
      <c r="P460" s="30">
        <v>24</v>
      </c>
      <c r="Q460" s="30">
        <v>666</v>
      </c>
      <c r="R460" s="30">
        <v>20.2</v>
      </c>
      <c r="S460" s="30">
        <v>6.4850000000000003</v>
      </c>
      <c r="T460" s="30">
        <v>18.850000000000001</v>
      </c>
      <c r="U460" s="30">
        <v>15.4</v>
      </c>
      <c r="V460">
        <f t="shared" si="12"/>
        <v>17.834935040054472</v>
      </c>
      <c r="W460">
        <f t="shared" si="13"/>
        <v>0.15811266493860202</v>
      </c>
    </row>
    <row r="461" spans="1:23" x14ac:dyDescent="0.25">
      <c r="A461" s="31">
        <v>429</v>
      </c>
      <c r="B461" s="31">
        <v>14.91988219755226</v>
      </c>
      <c r="C461" s="31">
        <v>-3.9198821975522602</v>
      </c>
      <c r="E461" s="31">
        <v>84.683794466403171</v>
      </c>
      <c r="F461" s="31">
        <v>30.8</v>
      </c>
      <c r="L461" s="31">
        <v>1</v>
      </c>
      <c r="M461" s="29">
        <v>96.6</v>
      </c>
      <c r="N461" s="29">
        <v>18.100000000000001</v>
      </c>
      <c r="O461" s="30">
        <v>0.74</v>
      </c>
      <c r="P461" s="30">
        <v>24</v>
      </c>
      <c r="Q461" s="30">
        <v>666</v>
      </c>
      <c r="R461" s="30">
        <v>20.2</v>
      </c>
      <c r="S461" s="30">
        <v>5.8540000000000001</v>
      </c>
      <c r="T461" s="30">
        <v>23.79</v>
      </c>
      <c r="U461" s="30">
        <v>10.8</v>
      </c>
      <c r="V461">
        <f t="shared" si="12"/>
        <v>12.13029840815976</v>
      </c>
      <c r="W461">
        <f t="shared" si="13"/>
        <v>0.12317577853331103</v>
      </c>
    </row>
    <row r="462" spans="1:23" x14ac:dyDescent="0.25">
      <c r="A462" s="31">
        <v>430</v>
      </c>
      <c r="B462" s="31">
        <v>14.718498938391502</v>
      </c>
      <c r="C462" s="31">
        <v>-5.2184989383915017</v>
      </c>
      <c r="E462" s="31">
        <v>84.881422924901187</v>
      </c>
      <c r="F462" s="31">
        <v>31</v>
      </c>
      <c r="L462" s="31">
        <v>1</v>
      </c>
      <c r="M462" s="29">
        <v>94.8</v>
      </c>
      <c r="N462" s="29">
        <v>18.100000000000001</v>
      </c>
      <c r="O462" s="30">
        <v>0.74</v>
      </c>
      <c r="P462" s="30">
        <v>24</v>
      </c>
      <c r="Q462" s="30">
        <v>666</v>
      </c>
      <c r="R462" s="30">
        <v>20.2</v>
      </c>
      <c r="S462" s="30">
        <v>6.4589999999999996</v>
      </c>
      <c r="T462" s="30">
        <v>23.98</v>
      </c>
      <c r="U462" s="30">
        <v>11.8</v>
      </c>
      <c r="V462">
        <f t="shared" si="12"/>
        <v>14.451943936047757</v>
      </c>
      <c r="W462">
        <f t="shared" si="13"/>
        <v>0.22474101152947082</v>
      </c>
    </row>
    <row r="463" spans="1:23" x14ac:dyDescent="0.25">
      <c r="A463" s="31">
        <v>431</v>
      </c>
      <c r="B463" s="31">
        <v>19.146734566680209</v>
      </c>
      <c r="C463" s="31">
        <v>-4.6467345666802089</v>
      </c>
      <c r="E463" s="31">
        <v>85.079051383399218</v>
      </c>
      <c r="F463" s="31">
        <v>31.1</v>
      </c>
      <c r="L463" s="31">
        <v>1</v>
      </c>
      <c r="M463" s="29">
        <v>96.4</v>
      </c>
      <c r="N463" s="29">
        <v>18.100000000000001</v>
      </c>
      <c r="O463" s="30">
        <v>0.74</v>
      </c>
      <c r="P463" s="30">
        <v>24</v>
      </c>
      <c r="Q463" s="30">
        <v>666</v>
      </c>
      <c r="R463" s="30">
        <v>20.2</v>
      </c>
      <c r="S463" s="30">
        <v>6.3410000000000002</v>
      </c>
      <c r="T463" s="30">
        <v>17.79</v>
      </c>
      <c r="U463" s="30">
        <v>14.9</v>
      </c>
      <c r="V463">
        <f t="shared" si="12"/>
        <v>17.763770491360731</v>
      </c>
      <c r="W463">
        <f t="shared" si="13"/>
        <v>0.19219936183629063</v>
      </c>
    </row>
    <row r="464" spans="1:23" x14ac:dyDescent="0.25">
      <c r="A464" s="31">
        <v>432</v>
      </c>
      <c r="B464" s="31">
        <v>20.177077159178502</v>
      </c>
      <c r="C464" s="31">
        <v>-6.0770771591785024</v>
      </c>
      <c r="E464" s="31">
        <v>85.276679841897234</v>
      </c>
      <c r="F464" s="31">
        <v>31.2</v>
      </c>
      <c r="L464" s="31">
        <v>1</v>
      </c>
      <c r="M464" s="29">
        <v>96.6</v>
      </c>
      <c r="N464" s="29">
        <v>18.100000000000001</v>
      </c>
      <c r="O464" s="30">
        <v>0.74</v>
      </c>
      <c r="P464" s="30">
        <v>24</v>
      </c>
      <c r="Q464" s="30">
        <v>666</v>
      </c>
      <c r="R464" s="30">
        <v>20.2</v>
      </c>
      <c r="S464" s="30">
        <v>6.2510000000000003</v>
      </c>
      <c r="T464" s="30">
        <v>16.440000000000001</v>
      </c>
      <c r="U464" s="30">
        <v>12.6</v>
      </c>
      <c r="V464">
        <f t="shared" si="12"/>
        <v>18.216030307876633</v>
      </c>
      <c r="W464">
        <f t="shared" si="13"/>
        <v>0.44571669110132006</v>
      </c>
    </row>
    <row r="465" spans="1:23" x14ac:dyDescent="0.25">
      <c r="A465" s="31">
        <v>433</v>
      </c>
      <c r="B465" s="31">
        <v>22.487174195904842</v>
      </c>
      <c r="C465" s="31">
        <v>-6.3871741959048407</v>
      </c>
      <c r="E465" s="31">
        <v>85.474308300395265</v>
      </c>
      <c r="F465" s="31">
        <v>31.5</v>
      </c>
      <c r="L465" s="31">
        <v>1</v>
      </c>
      <c r="M465" s="29">
        <v>98.7</v>
      </c>
      <c r="N465" s="29">
        <v>18.100000000000001</v>
      </c>
      <c r="O465" s="30">
        <v>0.71299999999999997</v>
      </c>
      <c r="P465" s="30">
        <v>24</v>
      </c>
      <c r="Q465" s="30">
        <v>666</v>
      </c>
      <c r="R465" s="30">
        <v>20.2</v>
      </c>
      <c r="S465" s="30">
        <v>6.1849999999999996</v>
      </c>
      <c r="T465" s="30">
        <v>18.13</v>
      </c>
      <c r="U465" s="30">
        <v>14.1</v>
      </c>
      <c r="V465">
        <f t="shared" si="12"/>
        <v>17.267556624038079</v>
      </c>
      <c r="W465">
        <f t="shared" si="13"/>
        <v>0.22464940596014746</v>
      </c>
    </row>
    <row r="466" spans="1:23" x14ac:dyDescent="0.25">
      <c r="A466" s="31">
        <v>434</v>
      </c>
      <c r="B466" s="31">
        <v>19.103205988826762</v>
      </c>
      <c r="C466" s="31">
        <v>-4.8032059888267611</v>
      </c>
      <c r="E466" s="31">
        <v>85.671936758893281</v>
      </c>
      <c r="F466" s="31">
        <v>31.5</v>
      </c>
      <c r="L466" s="31">
        <v>1</v>
      </c>
      <c r="M466" s="29">
        <v>98.3</v>
      </c>
      <c r="N466" s="29">
        <v>18.100000000000001</v>
      </c>
      <c r="O466" s="30">
        <v>0.71299999999999997</v>
      </c>
      <c r="P466" s="30">
        <v>24</v>
      </c>
      <c r="Q466" s="30">
        <v>666</v>
      </c>
      <c r="R466" s="30">
        <v>20.2</v>
      </c>
      <c r="S466" s="30">
        <v>6.4169999999999998</v>
      </c>
      <c r="T466" s="30">
        <v>19.309999999999999</v>
      </c>
      <c r="U466" s="30">
        <v>13</v>
      </c>
      <c r="V466">
        <f t="shared" ref="V466:V522" si="14">SUMPRODUCT($L$15:$T$15,L466:T466)</f>
        <v>17.497403485572505</v>
      </c>
      <c r="W466">
        <f t="shared" ref="W466:W522" si="15">ABS(U466-V466)/U466</f>
        <v>0.3459541142748081</v>
      </c>
    </row>
    <row r="467" spans="1:23" x14ac:dyDescent="0.25">
      <c r="A467" s="31">
        <v>435</v>
      </c>
      <c r="B467" s="31">
        <v>19.031854531335895</v>
      </c>
      <c r="C467" s="31">
        <v>-7.331854531335896</v>
      </c>
      <c r="E467" s="31">
        <v>85.869565217391312</v>
      </c>
      <c r="F467" s="31">
        <v>31.6</v>
      </c>
      <c r="L467" s="31">
        <v>1</v>
      </c>
      <c r="M467" s="29">
        <v>92.6</v>
      </c>
      <c r="N467" s="29">
        <v>18.100000000000001</v>
      </c>
      <c r="O467" s="30">
        <v>0.71299999999999997</v>
      </c>
      <c r="P467" s="30">
        <v>24</v>
      </c>
      <c r="Q467" s="30">
        <v>666</v>
      </c>
      <c r="R467" s="30">
        <v>20.2</v>
      </c>
      <c r="S467" s="30">
        <v>6.7489999999999997</v>
      </c>
      <c r="T467" s="30">
        <v>17.440000000000001</v>
      </c>
      <c r="U467" s="30">
        <v>13.4</v>
      </c>
      <c r="V467">
        <f t="shared" si="14"/>
        <v>19.810977762951655</v>
      </c>
      <c r="W467">
        <f t="shared" si="15"/>
        <v>0.47843117633967569</v>
      </c>
    </row>
    <row r="468" spans="1:23" x14ac:dyDescent="0.25">
      <c r="A468" s="31">
        <v>436</v>
      </c>
      <c r="B468" s="31">
        <v>15.576349757251579</v>
      </c>
      <c r="C468" s="31">
        <v>-2.1763497572515789</v>
      </c>
      <c r="E468" s="31">
        <v>86.067193675889328</v>
      </c>
      <c r="F468" s="31">
        <v>31.6</v>
      </c>
      <c r="L468" s="31">
        <v>1</v>
      </c>
      <c r="M468" s="29">
        <v>98.2</v>
      </c>
      <c r="N468" s="29">
        <v>18.100000000000001</v>
      </c>
      <c r="O468" s="30">
        <v>0.71299999999999997</v>
      </c>
      <c r="P468" s="30">
        <v>24</v>
      </c>
      <c r="Q468" s="30">
        <v>666</v>
      </c>
      <c r="R468" s="30">
        <v>20.2</v>
      </c>
      <c r="S468" s="30">
        <v>6.6550000000000002</v>
      </c>
      <c r="T468" s="30">
        <v>17.73</v>
      </c>
      <c r="U468" s="30">
        <v>15.2</v>
      </c>
      <c r="V468">
        <f t="shared" si="14"/>
        <v>19.432123267407754</v>
      </c>
      <c r="W468">
        <f t="shared" si="15"/>
        <v>0.27842916232945752</v>
      </c>
    </row>
    <row r="469" spans="1:23" x14ac:dyDescent="0.25">
      <c r="A469" s="31">
        <v>437</v>
      </c>
      <c r="B469" s="31">
        <v>17.999386975792945</v>
      </c>
      <c r="C469" s="31">
        <v>-8.3993869757929449</v>
      </c>
      <c r="E469" s="31">
        <v>86.264822134387359</v>
      </c>
      <c r="F469" s="31">
        <v>31.7</v>
      </c>
      <c r="L469" s="31">
        <v>1</v>
      </c>
      <c r="M469" s="29">
        <v>91.8</v>
      </c>
      <c r="N469" s="29">
        <v>18.100000000000001</v>
      </c>
      <c r="O469" s="30">
        <v>0.71299999999999997</v>
      </c>
      <c r="P469" s="30">
        <v>24</v>
      </c>
      <c r="Q469" s="30">
        <v>666</v>
      </c>
      <c r="R469" s="30">
        <v>20.2</v>
      </c>
      <c r="S469" s="30">
        <v>6.2969999999999997</v>
      </c>
      <c r="T469" s="30">
        <v>17.27</v>
      </c>
      <c r="U469" s="30">
        <v>16.100000000000001</v>
      </c>
      <c r="V469">
        <f t="shared" si="14"/>
        <v>18.022794903048467</v>
      </c>
      <c r="W469">
        <f t="shared" si="15"/>
        <v>0.11942825484773079</v>
      </c>
    </row>
    <row r="470" spans="1:23" x14ac:dyDescent="0.25">
      <c r="A470" s="31">
        <v>438</v>
      </c>
      <c r="B470" s="31">
        <v>11.861943333210171</v>
      </c>
      <c r="C470" s="31">
        <v>-3.1619433332101714</v>
      </c>
      <c r="E470" s="31">
        <v>86.462450592885375</v>
      </c>
      <c r="F470" s="31">
        <v>32</v>
      </c>
      <c r="L470" s="31">
        <v>1</v>
      </c>
      <c r="M470" s="29">
        <v>99.3</v>
      </c>
      <c r="N470" s="29">
        <v>18.100000000000001</v>
      </c>
      <c r="O470" s="30">
        <v>0.71299999999999997</v>
      </c>
      <c r="P470" s="30">
        <v>24</v>
      </c>
      <c r="Q470" s="30">
        <v>666</v>
      </c>
      <c r="R470" s="30">
        <v>20.2</v>
      </c>
      <c r="S470" s="30">
        <v>7.3929999999999998</v>
      </c>
      <c r="T470" s="30">
        <v>16.739999999999998</v>
      </c>
      <c r="U470" s="30">
        <v>17.8</v>
      </c>
      <c r="V470">
        <f t="shared" si="14"/>
        <v>23.112055504898834</v>
      </c>
      <c r="W470">
        <f t="shared" si="15"/>
        <v>0.29843008454487824</v>
      </c>
    </row>
    <row r="471" spans="1:23" x14ac:dyDescent="0.25">
      <c r="A471" s="31">
        <v>439</v>
      </c>
      <c r="B471" s="31">
        <v>5.9871477828943327</v>
      </c>
      <c r="C471" s="31">
        <v>2.4128522171056677</v>
      </c>
      <c r="E471" s="31">
        <v>86.660079051383406</v>
      </c>
      <c r="F471" s="31">
        <v>32</v>
      </c>
      <c r="L471" s="31">
        <v>1</v>
      </c>
      <c r="M471" s="29">
        <v>94.1</v>
      </c>
      <c r="N471" s="29">
        <v>18.100000000000001</v>
      </c>
      <c r="O471" s="30">
        <v>0.71299999999999997</v>
      </c>
      <c r="P471" s="30">
        <v>24</v>
      </c>
      <c r="Q471" s="30">
        <v>666</v>
      </c>
      <c r="R471" s="30">
        <v>20.2</v>
      </c>
      <c r="S471" s="30">
        <v>6.7279999999999998</v>
      </c>
      <c r="T471" s="30">
        <v>18.71</v>
      </c>
      <c r="U471" s="30">
        <v>14.9</v>
      </c>
      <c r="V471">
        <f t="shared" si="14"/>
        <v>19.005193067268856</v>
      </c>
      <c r="W471">
        <f t="shared" si="15"/>
        <v>0.27551631323952047</v>
      </c>
    </row>
    <row r="472" spans="1:23" x14ac:dyDescent="0.25">
      <c r="A472" s="31">
        <v>440</v>
      </c>
      <c r="B472" s="31">
        <v>11.655587507942434</v>
      </c>
      <c r="C472" s="31">
        <v>1.1444124920575671</v>
      </c>
      <c r="E472" s="31">
        <v>86.857707509881422</v>
      </c>
      <c r="F472" s="31">
        <v>32.200000000000003</v>
      </c>
      <c r="L472" s="31">
        <v>1</v>
      </c>
      <c r="M472" s="29">
        <v>86.5</v>
      </c>
      <c r="N472" s="29">
        <v>18.100000000000001</v>
      </c>
      <c r="O472" s="30">
        <v>0.71299999999999997</v>
      </c>
      <c r="P472" s="30">
        <v>24</v>
      </c>
      <c r="Q472" s="30">
        <v>666</v>
      </c>
      <c r="R472" s="30">
        <v>20.2</v>
      </c>
      <c r="S472" s="30">
        <v>6.5250000000000004</v>
      </c>
      <c r="T472" s="30">
        <v>18.13</v>
      </c>
      <c r="U472" s="30">
        <v>14.1</v>
      </c>
      <c r="V472">
        <f t="shared" si="14"/>
        <v>18.268409552897602</v>
      </c>
      <c r="W472">
        <f t="shared" si="15"/>
        <v>0.29563188318422712</v>
      </c>
    </row>
    <row r="473" spans="1:23" x14ac:dyDescent="0.25">
      <c r="A473" s="31">
        <v>441</v>
      </c>
      <c r="B473" s="31">
        <v>12.860122285651936</v>
      </c>
      <c r="C473" s="31">
        <v>-2.3601222856519364</v>
      </c>
      <c r="E473" s="31">
        <v>87.055335968379453</v>
      </c>
      <c r="F473" s="31">
        <v>32.4</v>
      </c>
      <c r="L473" s="31">
        <v>1</v>
      </c>
      <c r="M473" s="29">
        <v>87.9</v>
      </c>
      <c r="N473" s="29">
        <v>18.100000000000001</v>
      </c>
      <c r="O473" s="30">
        <v>0.71299999999999997</v>
      </c>
      <c r="P473" s="30">
        <v>24</v>
      </c>
      <c r="Q473" s="30">
        <v>666</v>
      </c>
      <c r="R473" s="30">
        <v>20.2</v>
      </c>
      <c r="S473" s="30">
        <v>5.976</v>
      </c>
      <c r="T473" s="30">
        <v>19.010000000000002</v>
      </c>
      <c r="U473" s="30">
        <v>12.7</v>
      </c>
      <c r="V473">
        <f t="shared" si="14"/>
        <v>15.517095870768999</v>
      </c>
      <c r="W473">
        <f t="shared" si="15"/>
        <v>0.22181857250149609</v>
      </c>
    </row>
    <row r="474" spans="1:23" x14ac:dyDescent="0.25">
      <c r="A474" s="31">
        <v>442</v>
      </c>
      <c r="B474" s="31">
        <v>17.01134838412289</v>
      </c>
      <c r="C474" s="31">
        <v>8.8651615877111567E-2</v>
      </c>
      <c r="E474" s="31">
        <v>87.252964426877469</v>
      </c>
      <c r="F474" s="31">
        <v>32.5</v>
      </c>
      <c r="L474" s="31">
        <v>1</v>
      </c>
      <c r="M474" s="29">
        <v>80.3</v>
      </c>
      <c r="N474" s="29">
        <v>18.100000000000001</v>
      </c>
      <c r="O474" s="30">
        <v>0.71299999999999997</v>
      </c>
      <c r="P474" s="30">
        <v>24</v>
      </c>
      <c r="Q474" s="30">
        <v>666</v>
      </c>
      <c r="R474" s="30">
        <v>20.2</v>
      </c>
      <c r="S474" s="30">
        <v>5.9359999999999999</v>
      </c>
      <c r="T474" s="30">
        <v>16.940000000000001</v>
      </c>
      <c r="U474" s="30">
        <v>13.5</v>
      </c>
      <c r="V474">
        <f t="shared" si="14"/>
        <v>16.354451126961308</v>
      </c>
      <c r="W474">
        <f t="shared" si="15"/>
        <v>0.21144082421935617</v>
      </c>
    </row>
    <row r="475" spans="1:23" x14ac:dyDescent="0.25">
      <c r="A475" s="31">
        <v>443</v>
      </c>
      <c r="B475" s="31">
        <v>18.105220274337945</v>
      </c>
      <c r="C475" s="31">
        <v>0.29477972566205324</v>
      </c>
      <c r="E475" s="31">
        <v>87.450592885375499</v>
      </c>
      <c r="F475" s="31">
        <v>32.700000000000003</v>
      </c>
      <c r="L475" s="31">
        <v>1</v>
      </c>
      <c r="M475" s="29">
        <v>83.7</v>
      </c>
      <c r="N475" s="29">
        <v>18.100000000000001</v>
      </c>
      <c r="O475" s="30">
        <v>0.71299999999999997</v>
      </c>
      <c r="P475" s="30">
        <v>24</v>
      </c>
      <c r="Q475" s="30">
        <v>666</v>
      </c>
      <c r="R475" s="30">
        <v>20.2</v>
      </c>
      <c r="S475" s="30">
        <v>6.3010000000000002</v>
      </c>
      <c r="T475" s="30">
        <v>16.23</v>
      </c>
      <c r="U475" s="30">
        <v>14.9</v>
      </c>
      <c r="V475">
        <f t="shared" si="14"/>
        <v>18.401889252729724</v>
      </c>
      <c r="W475">
        <f t="shared" si="15"/>
        <v>0.23502612434427675</v>
      </c>
    </row>
    <row r="476" spans="1:23" x14ac:dyDescent="0.25">
      <c r="A476" s="31">
        <v>444</v>
      </c>
      <c r="B476" s="31">
        <v>17.834935040054472</v>
      </c>
      <c r="C476" s="31">
        <v>-2.4349350400544711</v>
      </c>
      <c r="E476" s="31">
        <v>87.648221343873516</v>
      </c>
      <c r="F476" s="31">
        <v>32.9</v>
      </c>
      <c r="L476" s="31">
        <v>1</v>
      </c>
      <c r="M476" s="29">
        <v>84.4</v>
      </c>
      <c r="N476" s="29">
        <v>18.100000000000001</v>
      </c>
      <c r="O476" s="30">
        <v>0.71299999999999997</v>
      </c>
      <c r="P476" s="30">
        <v>24</v>
      </c>
      <c r="Q476" s="30">
        <v>666</v>
      </c>
      <c r="R476" s="30">
        <v>20.2</v>
      </c>
      <c r="S476" s="30">
        <v>6.0810000000000004</v>
      </c>
      <c r="T476" s="30">
        <v>14.7</v>
      </c>
      <c r="U476" s="30">
        <v>20</v>
      </c>
      <c r="V476">
        <f t="shared" si="14"/>
        <v>18.443234255545292</v>
      </c>
      <c r="W476">
        <f t="shared" si="15"/>
        <v>7.7838287222735406E-2</v>
      </c>
    </row>
    <row r="477" spans="1:23" x14ac:dyDescent="0.25">
      <c r="A477" s="31">
        <v>445</v>
      </c>
      <c r="B477" s="31">
        <v>12.13029840815976</v>
      </c>
      <c r="C477" s="31">
        <v>-1.3302984081597593</v>
      </c>
      <c r="E477" s="31">
        <v>87.845849802371546</v>
      </c>
      <c r="F477" s="31">
        <v>33</v>
      </c>
      <c r="L477" s="31">
        <v>1</v>
      </c>
      <c r="M477" s="29">
        <v>90</v>
      </c>
      <c r="N477" s="29">
        <v>18.100000000000001</v>
      </c>
      <c r="O477" s="30">
        <v>0.71299999999999997</v>
      </c>
      <c r="P477" s="30">
        <v>24</v>
      </c>
      <c r="Q477" s="30">
        <v>666</v>
      </c>
      <c r="R477" s="30">
        <v>20.2</v>
      </c>
      <c r="S477" s="30">
        <v>6.7009999999999996</v>
      </c>
      <c r="T477" s="30">
        <v>16.420000000000002</v>
      </c>
      <c r="U477" s="30">
        <v>16.399999999999999</v>
      </c>
      <c r="V477">
        <f t="shared" si="14"/>
        <v>20.144586823477258</v>
      </c>
      <c r="W477">
        <f t="shared" si="15"/>
        <v>0.22832846484617439</v>
      </c>
    </row>
    <row r="478" spans="1:23" x14ac:dyDescent="0.25">
      <c r="A478" s="31">
        <v>446</v>
      </c>
      <c r="B478" s="31">
        <v>14.451943936047757</v>
      </c>
      <c r="C478" s="31">
        <v>-2.6519439360477559</v>
      </c>
      <c r="E478" s="31">
        <v>88.043478260869563</v>
      </c>
      <c r="F478" s="31">
        <v>33.1</v>
      </c>
      <c r="L478" s="31">
        <v>1</v>
      </c>
      <c r="M478" s="29">
        <v>88.4</v>
      </c>
      <c r="N478" s="29">
        <v>18.100000000000001</v>
      </c>
      <c r="O478" s="30">
        <v>0.71299999999999997</v>
      </c>
      <c r="P478" s="30">
        <v>24</v>
      </c>
      <c r="Q478" s="30">
        <v>666</v>
      </c>
      <c r="R478" s="30">
        <v>20.2</v>
      </c>
      <c r="S478" s="30">
        <v>6.3760000000000003</v>
      </c>
      <c r="T478" s="30">
        <v>14.65</v>
      </c>
      <c r="U478" s="30">
        <v>17.7</v>
      </c>
      <c r="V478">
        <f t="shared" si="14"/>
        <v>19.822245404291582</v>
      </c>
      <c r="W478">
        <f t="shared" si="15"/>
        <v>0.11990087029895949</v>
      </c>
    </row>
    <row r="479" spans="1:23" x14ac:dyDescent="0.25">
      <c r="A479" s="31">
        <v>447</v>
      </c>
      <c r="B479" s="31">
        <v>17.763770491360731</v>
      </c>
      <c r="C479" s="31">
        <v>-2.8637704913607305</v>
      </c>
      <c r="E479" s="31">
        <v>88.241106719367593</v>
      </c>
      <c r="F479" s="31">
        <v>33.1</v>
      </c>
      <c r="L479" s="31">
        <v>1</v>
      </c>
      <c r="M479" s="29">
        <v>83</v>
      </c>
      <c r="N479" s="29">
        <v>18.100000000000001</v>
      </c>
      <c r="O479" s="30">
        <v>0.71299999999999997</v>
      </c>
      <c r="P479" s="30">
        <v>24</v>
      </c>
      <c r="Q479" s="30">
        <v>666</v>
      </c>
      <c r="R479" s="30">
        <v>20.2</v>
      </c>
      <c r="S479" s="30">
        <v>6.3170000000000002</v>
      </c>
      <c r="T479" s="30">
        <v>13.99</v>
      </c>
      <c r="U479" s="30">
        <v>19.5</v>
      </c>
      <c r="V479">
        <f t="shared" si="14"/>
        <v>19.800399075534344</v>
      </c>
      <c r="W479">
        <f t="shared" si="15"/>
        <v>1.5405080796633013E-2</v>
      </c>
    </row>
    <row r="480" spans="1:23" x14ac:dyDescent="0.25">
      <c r="A480" s="31">
        <v>448</v>
      </c>
      <c r="B480" s="31">
        <v>18.216030307876633</v>
      </c>
      <c r="C480" s="31">
        <v>-5.6160303078766329</v>
      </c>
      <c r="E480" s="31">
        <v>88.43873517786561</v>
      </c>
      <c r="F480" s="31">
        <v>33.200000000000003</v>
      </c>
      <c r="L480" s="31">
        <v>1</v>
      </c>
      <c r="M480" s="29">
        <v>89.9</v>
      </c>
      <c r="N480" s="29">
        <v>18.100000000000001</v>
      </c>
      <c r="O480" s="30">
        <v>0.71299999999999997</v>
      </c>
      <c r="P480" s="30">
        <v>24</v>
      </c>
      <c r="Q480" s="30">
        <v>666</v>
      </c>
      <c r="R480" s="30">
        <v>20.2</v>
      </c>
      <c r="S480" s="30">
        <v>6.5129999999999999</v>
      </c>
      <c r="T480" s="30">
        <v>10.29</v>
      </c>
      <c r="U480" s="30">
        <v>20.2</v>
      </c>
      <c r="V480">
        <f t="shared" si="14"/>
        <v>23.075331562003502</v>
      </c>
      <c r="W480">
        <f t="shared" si="15"/>
        <v>0.14234314663383676</v>
      </c>
    </row>
    <row r="481" spans="1:23" x14ac:dyDescent="0.25">
      <c r="A481" s="31">
        <v>449</v>
      </c>
      <c r="B481" s="31">
        <v>17.267556624038079</v>
      </c>
      <c r="C481" s="31">
        <v>-3.1675566240380792</v>
      </c>
      <c r="E481" s="31">
        <v>88.63636363636364</v>
      </c>
      <c r="F481" s="31">
        <v>33.200000000000003</v>
      </c>
      <c r="L481" s="31">
        <v>1</v>
      </c>
      <c r="M481" s="29">
        <v>65.400000000000006</v>
      </c>
      <c r="N481" s="29">
        <v>18.100000000000001</v>
      </c>
      <c r="O481" s="30">
        <v>0.65500000000000003</v>
      </c>
      <c r="P481" s="30">
        <v>24</v>
      </c>
      <c r="Q481" s="30">
        <v>666</v>
      </c>
      <c r="R481" s="30">
        <v>20.2</v>
      </c>
      <c r="S481" s="30">
        <v>6.2089999999999996</v>
      </c>
      <c r="T481" s="30">
        <v>13.22</v>
      </c>
      <c r="U481" s="30">
        <v>21.4</v>
      </c>
      <c r="V481">
        <f t="shared" si="14"/>
        <v>19.836982666304113</v>
      </c>
      <c r="W481">
        <f t="shared" si="15"/>
        <v>7.3038193163359133E-2</v>
      </c>
    </row>
    <row r="482" spans="1:23" x14ac:dyDescent="0.25">
      <c r="A482" s="31">
        <v>450</v>
      </c>
      <c r="B482" s="31">
        <v>17.497403485572505</v>
      </c>
      <c r="C482" s="31">
        <v>-4.4974034855725051</v>
      </c>
      <c r="E482" s="31">
        <v>88.833992094861657</v>
      </c>
      <c r="F482" s="31">
        <v>33.299999999999997</v>
      </c>
      <c r="L482" s="31">
        <v>1</v>
      </c>
      <c r="M482" s="29">
        <v>48.2</v>
      </c>
      <c r="N482" s="29">
        <v>18.100000000000001</v>
      </c>
      <c r="O482" s="30">
        <v>0.65500000000000003</v>
      </c>
      <c r="P482" s="30">
        <v>24</v>
      </c>
      <c r="Q482" s="30">
        <v>666</v>
      </c>
      <c r="R482" s="30">
        <v>20.2</v>
      </c>
      <c r="S482" s="30">
        <v>5.7590000000000003</v>
      </c>
      <c r="T482" s="30">
        <v>14.13</v>
      </c>
      <c r="U482" s="30">
        <v>19.899999999999999</v>
      </c>
      <c r="V482">
        <f t="shared" si="14"/>
        <v>16.86334536869132</v>
      </c>
      <c r="W482">
        <f t="shared" si="15"/>
        <v>0.152595710116014</v>
      </c>
    </row>
    <row r="483" spans="1:23" x14ac:dyDescent="0.25">
      <c r="A483" s="31">
        <v>451</v>
      </c>
      <c r="B483" s="31">
        <v>19.810977762951655</v>
      </c>
      <c r="C483" s="31">
        <v>-6.4109777629516547</v>
      </c>
      <c r="E483" s="31">
        <v>89.031620553359687</v>
      </c>
      <c r="F483" s="31">
        <v>33.4</v>
      </c>
      <c r="L483" s="31">
        <v>1</v>
      </c>
      <c r="M483" s="29">
        <v>84.7</v>
      </c>
      <c r="N483" s="29">
        <v>18.100000000000001</v>
      </c>
      <c r="O483" s="30">
        <v>0.65500000000000003</v>
      </c>
      <c r="P483" s="30">
        <v>24</v>
      </c>
      <c r="Q483" s="30">
        <v>666</v>
      </c>
      <c r="R483" s="30">
        <v>20.2</v>
      </c>
      <c r="S483" s="30">
        <v>5.952</v>
      </c>
      <c r="T483" s="30">
        <v>17.149999999999999</v>
      </c>
      <c r="U483" s="30">
        <v>19</v>
      </c>
      <c r="V483">
        <f t="shared" si="14"/>
        <v>17.034105901692755</v>
      </c>
      <c r="W483">
        <f t="shared" si="15"/>
        <v>0.10346811043722344</v>
      </c>
    </row>
    <row r="484" spans="1:23" x14ac:dyDescent="0.25">
      <c r="A484" s="31">
        <v>452</v>
      </c>
      <c r="B484" s="31">
        <v>19.432123267407754</v>
      </c>
      <c r="C484" s="31">
        <v>-4.2321232674077542</v>
      </c>
      <c r="E484" s="31">
        <v>89.229249011857704</v>
      </c>
      <c r="F484" s="31">
        <v>33.4</v>
      </c>
      <c r="L484" s="31">
        <v>1</v>
      </c>
      <c r="M484" s="29">
        <v>94.5</v>
      </c>
      <c r="N484" s="29">
        <v>18.100000000000001</v>
      </c>
      <c r="O484" s="30">
        <v>0.58399999999999996</v>
      </c>
      <c r="P484" s="30">
        <v>24</v>
      </c>
      <c r="Q484" s="30">
        <v>666</v>
      </c>
      <c r="R484" s="30">
        <v>20.2</v>
      </c>
      <c r="S484" s="30">
        <v>6.0030000000000001</v>
      </c>
      <c r="T484" s="30">
        <v>21.32</v>
      </c>
      <c r="U484" s="30">
        <v>19.100000000000001</v>
      </c>
      <c r="V484">
        <f t="shared" si="14"/>
        <v>15.773115285506176</v>
      </c>
      <c r="W484">
        <f t="shared" si="15"/>
        <v>0.17418244578501704</v>
      </c>
    </row>
    <row r="485" spans="1:23" x14ac:dyDescent="0.25">
      <c r="A485" s="31">
        <v>453</v>
      </c>
      <c r="B485" s="31">
        <v>18.022794903048467</v>
      </c>
      <c r="C485" s="31">
        <v>-1.9227949030484659</v>
      </c>
      <c r="E485" s="31">
        <v>89.426877470355734</v>
      </c>
      <c r="F485" s="31">
        <v>33.799999999999997</v>
      </c>
      <c r="L485" s="31">
        <v>1</v>
      </c>
      <c r="M485" s="29">
        <v>71</v>
      </c>
      <c r="N485" s="29">
        <v>18.100000000000001</v>
      </c>
      <c r="O485" s="30">
        <v>0.57999999999999996</v>
      </c>
      <c r="P485" s="30">
        <v>24</v>
      </c>
      <c r="Q485" s="30">
        <v>666</v>
      </c>
      <c r="R485" s="30">
        <v>20.2</v>
      </c>
      <c r="S485" s="30">
        <v>5.9260000000000002</v>
      </c>
      <c r="T485" s="30">
        <v>18.13</v>
      </c>
      <c r="U485" s="30">
        <v>19.100000000000001</v>
      </c>
      <c r="V485">
        <f t="shared" si="14"/>
        <v>16.653031535602821</v>
      </c>
      <c r="W485">
        <f t="shared" si="15"/>
        <v>0.12811353216739163</v>
      </c>
    </row>
    <row r="486" spans="1:23" x14ac:dyDescent="0.25">
      <c r="A486" s="31">
        <v>454</v>
      </c>
      <c r="B486" s="31">
        <v>23.112055504898834</v>
      </c>
      <c r="C486" s="31">
        <v>-5.3120555048988329</v>
      </c>
      <c r="E486" s="31">
        <v>89.62450592885375</v>
      </c>
      <c r="F486" s="31">
        <v>34.6</v>
      </c>
      <c r="L486" s="31">
        <v>1</v>
      </c>
      <c r="M486" s="29">
        <v>56.7</v>
      </c>
      <c r="N486" s="29">
        <v>18.100000000000001</v>
      </c>
      <c r="O486" s="30">
        <v>0.57999999999999996</v>
      </c>
      <c r="P486" s="30">
        <v>24</v>
      </c>
      <c r="Q486" s="30">
        <v>666</v>
      </c>
      <c r="R486" s="30">
        <v>20.2</v>
      </c>
      <c r="S486" s="30">
        <v>5.7130000000000001</v>
      </c>
      <c r="T486" s="30">
        <v>14.76</v>
      </c>
      <c r="U486" s="30">
        <v>20.100000000000001</v>
      </c>
      <c r="V486">
        <f t="shared" si="14"/>
        <v>17.342723493647675</v>
      </c>
      <c r="W486">
        <f t="shared" si="15"/>
        <v>0.13717793563941921</v>
      </c>
    </row>
    <row r="487" spans="1:23" x14ac:dyDescent="0.25">
      <c r="A487" s="31">
        <v>455</v>
      </c>
      <c r="B487" s="31">
        <v>19.005193067268856</v>
      </c>
      <c r="C487" s="31">
        <v>-4.1051930672688552</v>
      </c>
      <c r="E487" s="31">
        <v>89.822134387351781</v>
      </c>
      <c r="F487" s="31">
        <v>34.700000000000003</v>
      </c>
      <c r="L487" s="31">
        <v>1</v>
      </c>
      <c r="M487" s="29">
        <v>84</v>
      </c>
      <c r="N487" s="29">
        <v>18.100000000000001</v>
      </c>
      <c r="O487" s="30">
        <v>0.57999999999999996</v>
      </c>
      <c r="P487" s="30">
        <v>24</v>
      </c>
      <c r="Q487" s="30">
        <v>666</v>
      </c>
      <c r="R487" s="30">
        <v>20.2</v>
      </c>
      <c r="S487" s="30">
        <v>6.1669999999999998</v>
      </c>
      <c r="T487" s="30">
        <v>16.29</v>
      </c>
      <c r="U487" s="30">
        <v>19.899999999999999</v>
      </c>
      <c r="V487">
        <f t="shared" si="14"/>
        <v>19.188917119259578</v>
      </c>
      <c r="W487">
        <f t="shared" si="15"/>
        <v>3.5732808077408064E-2</v>
      </c>
    </row>
    <row r="488" spans="1:23" x14ac:dyDescent="0.25">
      <c r="A488" s="31">
        <v>456</v>
      </c>
      <c r="B488" s="31">
        <v>18.268409552897602</v>
      </c>
      <c r="C488" s="31">
        <v>-4.168409552897602</v>
      </c>
      <c r="E488" s="31">
        <v>90.019762845849797</v>
      </c>
      <c r="F488" s="31">
        <v>34.9</v>
      </c>
      <c r="L488" s="31">
        <v>1</v>
      </c>
      <c r="M488" s="29">
        <v>90.7</v>
      </c>
      <c r="N488" s="29">
        <v>18.100000000000001</v>
      </c>
      <c r="O488" s="30">
        <v>0.53200000000000003</v>
      </c>
      <c r="P488" s="30">
        <v>24</v>
      </c>
      <c r="Q488" s="30">
        <v>666</v>
      </c>
      <c r="R488" s="30">
        <v>20.2</v>
      </c>
      <c r="S488" s="30">
        <v>6.2290000000000001</v>
      </c>
      <c r="T488" s="30">
        <v>12.87</v>
      </c>
      <c r="U488" s="30">
        <v>19.600000000000001</v>
      </c>
      <c r="V488">
        <f t="shared" si="14"/>
        <v>22.228095018068192</v>
      </c>
      <c r="W488">
        <f t="shared" si="15"/>
        <v>0.13408648051368319</v>
      </c>
    </row>
    <row r="489" spans="1:23" x14ac:dyDescent="0.25">
      <c r="A489" s="31">
        <v>457</v>
      </c>
      <c r="B489" s="31">
        <v>15.517095870768999</v>
      </c>
      <c r="C489" s="31">
        <v>-2.8170958707690001</v>
      </c>
      <c r="E489" s="31">
        <v>90.217391304347828</v>
      </c>
      <c r="F489" s="31">
        <v>34.9</v>
      </c>
      <c r="L489" s="31">
        <v>1</v>
      </c>
      <c r="M489" s="29">
        <v>75</v>
      </c>
      <c r="N489" s="29">
        <v>18.100000000000001</v>
      </c>
      <c r="O489" s="30">
        <v>0.57999999999999996</v>
      </c>
      <c r="P489" s="30">
        <v>24</v>
      </c>
      <c r="Q489" s="30">
        <v>666</v>
      </c>
      <c r="R489" s="30">
        <v>20.2</v>
      </c>
      <c r="S489" s="30">
        <v>6.4370000000000003</v>
      </c>
      <c r="T489" s="30">
        <v>14.36</v>
      </c>
      <c r="U489" s="30">
        <v>23.2</v>
      </c>
      <c r="V489">
        <f t="shared" si="14"/>
        <v>21.174336508683119</v>
      </c>
      <c r="W489">
        <f t="shared" si="15"/>
        <v>8.7313081522279332E-2</v>
      </c>
    </row>
    <row r="490" spans="1:23" x14ac:dyDescent="0.25">
      <c r="A490" s="31">
        <v>458</v>
      </c>
      <c r="B490" s="31">
        <v>16.354451126961308</v>
      </c>
      <c r="C490" s="31">
        <v>-2.8544511269613082</v>
      </c>
      <c r="E490" s="31">
        <v>90.415019762845859</v>
      </c>
      <c r="F490" s="31">
        <v>34.9</v>
      </c>
      <c r="L490" s="31">
        <v>1</v>
      </c>
      <c r="M490" s="29">
        <v>67.599999999999994</v>
      </c>
      <c r="N490" s="29">
        <v>18.100000000000001</v>
      </c>
      <c r="O490" s="30">
        <v>0.61399999999999999</v>
      </c>
      <c r="P490" s="30">
        <v>24</v>
      </c>
      <c r="Q490" s="30">
        <v>666</v>
      </c>
      <c r="R490" s="30">
        <v>20.2</v>
      </c>
      <c r="S490" s="30">
        <v>6.98</v>
      </c>
      <c r="T490" s="30">
        <v>11.66</v>
      </c>
      <c r="U490" s="30">
        <v>29.8</v>
      </c>
      <c r="V490">
        <f t="shared" si="14"/>
        <v>24.455405535018546</v>
      </c>
      <c r="W490">
        <f t="shared" si="15"/>
        <v>0.17934880754971325</v>
      </c>
    </row>
    <row r="491" spans="1:23" x14ac:dyDescent="0.25">
      <c r="A491" s="31">
        <v>459</v>
      </c>
      <c r="B491" s="31">
        <v>18.401889252729724</v>
      </c>
      <c r="C491" s="31">
        <v>-3.5018892527297236</v>
      </c>
      <c r="E491" s="31">
        <v>90.612648221343875</v>
      </c>
      <c r="F491" s="31">
        <v>35.1</v>
      </c>
      <c r="L491" s="31">
        <v>1</v>
      </c>
      <c r="M491" s="29">
        <v>95.4</v>
      </c>
      <c r="N491" s="29">
        <v>18.100000000000001</v>
      </c>
      <c r="O491" s="30">
        <v>0.58399999999999996</v>
      </c>
      <c r="P491" s="30">
        <v>24</v>
      </c>
      <c r="Q491" s="30">
        <v>666</v>
      </c>
      <c r="R491" s="30">
        <v>20.2</v>
      </c>
      <c r="S491" s="30">
        <v>5.4269999999999996</v>
      </c>
      <c r="T491" s="30">
        <v>18.14</v>
      </c>
      <c r="U491" s="30">
        <v>13.8</v>
      </c>
      <c r="V491">
        <f t="shared" si="14"/>
        <v>15.350893146331725</v>
      </c>
      <c r="W491">
        <f t="shared" si="15"/>
        <v>0.11238356132838578</v>
      </c>
    </row>
    <row r="492" spans="1:23" x14ac:dyDescent="0.25">
      <c r="A492" s="31">
        <v>460</v>
      </c>
      <c r="B492" s="31">
        <v>18.443234255545292</v>
      </c>
      <c r="C492" s="31">
        <v>1.5567657444547081</v>
      </c>
      <c r="E492" s="31">
        <v>90.810276679841905</v>
      </c>
      <c r="F492" s="31">
        <v>35.200000000000003</v>
      </c>
      <c r="L492" s="31">
        <v>1</v>
      </c>
      <c r="M492" s="29">
        <v>97.4</v>
      </c>
      <c r="N492" s="29">
        <v>18.100000000000001</v>
      </c>
      <c r="O492" s="30">
        <v>0.58399999999999996</v>
      </c>
      <c r="P492" s="30">
        <v>24</v>
      </c>
      <c r="Q492" s="30">
        <v>666</v>
      </c>
      <c r="R492" s="30">
        <v>20.2</v>
      </c>
      <c r="S492" s="30">
        <v>6.1619999999999999</v>
      </c>
      <c r="T492" s="30">
        <v>24.1</v>
      </c>
      <c r="U492" s="30">
        <v>13.3</v>
      </c>
      <c r="V492">
        <f t="shared" si="14"/>
        <v>14.84223343118525</v>
      </c>
      <c r="W492">
        <f t="shared" si="15"/>
        <v>0.11595740084099615</v>
      </c>
    </row>
    <row r="493" spans="1:23" x14ac:dyDescent="0.25">
      <c r="A493" s="31">
        <v>461</v>
      </c>
      <c r="B493" s="31">
        <v>20.144586823477258</v>
      </c>
      <c r="C493" s="31">
        <v>-3.7445868234772597</v>
      </c>
      <c r="E493" s="31">
        <v>91.007905138339922</v>
      </c>
      <c r="F493" s="31">
        <v>35.4</v>
      </c>
      <c r="L493" s="31">
        <v>1</v>
      </c>
      <c r="M493" s="29">
        <v>93.6</v>
      </c>
      <c r="N493" s="29">
        <v>18.100000000000001</v>
      </c>
      <c r="O493" s="30">
        <v>0.61399999999999999</v>
      </c>
      <c r="P493" s="30">
        <v>24</v>
      </c>
      <c r="Q493" s="30">
        <v>666</v>
      </c>
      <c r="R493" s="30">
        <v>20.2</v>
      </c>
      <c r="S493" s="30">
        <v>6.484</v>
      </c>
      <c r="T493" s="30">
        <v>18.68</v>
      </c>
      <c r="U493" s="30">
        <v>16.7</v>
      </c>
      <c r="V493">
        <f t="shared" si="14"/>
        <v>19.017263742568353</v>
      </c>
      <c r="W493">
        <f t="shared" si="15"/>
        <v>0.1387583079382248</v>
      </c>
    </row>
    <row r="494" spans="1:23" x14ac:dyDescent="0.25">
      <c r="A494" s="31">
        <v>462</v>
      </c>
      <c r="B494" s="31">
        <v>19.822245404291582</v>
      </c>
      <c r="C494" s="31">
        <v>-2.1222454042915828</v>
      </c>
      <c r="E494" s="31">
        <v>91.205533596837952</v>
      </c>
      <c r="F494" s="31">
        <v>35.4</v>
      </c>
      <c r="L494" s="31">
        <v>1</v>
      </c>
      <c r="M494" s="29">
        <v>97.3</v>
      </c>
      <c r="N494" s="29">
        <v>18.100000000000001</v>
      </c>
      <c r="O494" s="30">
        <v>0.61399999999999999</v>
      </c>
      <c r="P494" s="30">
        <v>24</v>
      </c>
      <c r="Q494" s="30">
        <v>666</v>
      </c>
      <c r="R494" s="30">
        <v>20.2</v>
      </c>
      <c r="S494" s="30">
        <v>5.3040000000000003</v>
      </c>
      <c r="T494" s="30">
        <v>24.91</v>
      </c>
      <c r="U494" s="30">
        <v>12</v>
      </c>
      <c r="V494">
        <f t="shared" si="14"/>
        <v>10.500927397353719</v>
      </c>
      <c r="W494">
        <f t="shared" si="15"/>
        <v>0.1249227168871901</v>
      </c>
    </row>
    <row r="495" spans="1:23" x14ac:dyDescent="0.25">
      <c r="A495" s="31">
        <v>463</v>
      </c>
      <c r="B495" s="31">
        <v>19.800399075534344</v>
      </c>
      <c r="C495" s="31">
        <v>-0.30039907553434375</v>
      </c>
      <c r="E495" s="31">
        <v>91.403162055335969</v>
      </c>
      <c r="F495" s="31">
        <v>36</v>
      </c>
      <c r="L495" s="31">
        <v>1</v>
      </c>
      <c r="M495" s="29">
        <v>96.7</v>
      </c>
      <c r="N495" s="29">
        <v>18.100000000000001</v>
      </c>
      <c r="O495" s="30">
        <v>0.61399999999999999</v>
      </c>
      <c r="P495" s="30">
        <v>24</v>
      </c>
      <c r="Q495" s="30">
        <v>666</v>
      </c>
      <c r="R495" s="30">
        <v>20.2</v>
      </c>
      <c r="S495" s="30">
        <v>6.1849999999999996</v>
      </c>
      <c r="T495" s="30">
        <v>18.03</v>
      </c>
      <c r="U495" s="30">
        <v>14.6</v>
      </c>
      <c r="V495">
        <f t="shared" si="14"/>
        <v>18.279200434453784</v>
      </c>
      <c r="W495">
        <f t="shared" si="15"/>
        <v>0.25200002975710856</v>
      </c>
    </row>
    <row r="496" spans="1:23" x14ac:dyDescent="0.25">
      <c r="A496" s="31">
        <v>464</v>
      </c>
      <c r="B496" s="31">
        <v>23.075331562003502</v>
      </c>
      <c r="C496" s="31">
        <v>-2.8753315620035025</v>
      </c>
      <c r="E496" s="31">
        <v>91.600790513833999</v>
      </c>
      <c r="F496" s="31">
        <v>36.1</v>
      </c>
      <c r="L496" s="31">
        <v>1</v>
      </c>
      <c r="M496" s="29">
        <v>88</v>
      </c>
      <c r="N496" s="29">
        <v>18.100000000000001</v>
      </c>
      <c r="O496" s="30">
        <v>0.61399999999999999</v>
      </c>
      <c r="P496" s="30">
        <v>24</v>
      </c>
      <c r="Q496" s="30">
        <v>666</v>
      </c>
      <c r="R496" s="30">
        <v>20.2</v>
      </c>
      <c r="S496" s="30">
        <v>6.2290000000000001</v>
      </c>
      <c r="T496" s="30">
        <v>13.11</v>
      </c>
      <c r="U496" s="30">
        <v>21.4</v>
      </c>
      <c r="V496">
        <f t="shared" si="14"/>
        <v>21.151570580538625</v>
      </c>
      <c r="W496">
        <f t="shared" si="15"/>
        <v>1.1608851376699715E-2</v>
      </c>
    </row>
    <row r="497" spans="1:23" x14ac:dyDescent="0.25">
      <c r="A497" s="31">
        <v>465</v>
      </c>
      <c r="B497" s="31">
        <v>19.836982666304113</v>
      </c>
      <c r="C497" s="31">
        <v>1.5630173336958855</v>
      </c>
      <c r="E497" s="31">
        <v>91.798418972332016</v>
      </c>
      <c r="F497" s="31">
        <v>36.200000000000003</v>
      </c>
      <c r="L497" s="31">
        <v>1</v>
      </c>
      <c r="M497" s="29">
        <v>64.7</v>
      </c>
      <c r="N497" s="29">
        <v>18.100000000000001</v>
      </c>
      <c r="O497" s="30">
        <v>0.53200000000000003</v>
      </c>
      <c r="P497" s="30">
        <v>24</v>
      </c>
      <c r="Q497" s="30">
        <v>666</v>
      </c>
      <c r="R497" s="30">
        <v>20.2</v>
      </c>
      <c r="S497" s="30">
        <v>6.242</v>
      </c>
      <c r="T497" s="30">
        <v>10.74</v>
      </c>
      <c r="U497" s="30">
        <v>23</v>
      </c>
      <c r="V497">
        <f t="shared" si="14"/>
        <v>22.714406414127321</v>
      </c>
      <c r="W497">
        <f t="shared" si="15"/>
        <v>1.2417112429246905E-2</v>
      </c>
    </row>
    <row r="498" spans="1:23" x14ac:dyDescent="0.25">
      <c r="A498" s="31">
        <v>466</v>
      </c>
      <c r="B498" s="31">
        <v>16.86334536869132</v>
      </c>
      <c r="C498" s="31">
        <v>3.0366546313086786</v>
      </c>
      <c r="E498" s="31">
        <v>91.996047430830046</v>
      </c>
      <c r="F498" s="31">
        <v>36.200000000000003</v>
      </c>
      <c r="L498" s="31">
        <v>1</v>
      </c>
      <c r="M498" s="29">
        <v>74.900000000000006</v>
      </c>
      <c r="N498" s="29">
        <v>18.100000000000001</v>
      </c>
      <c r="O498" s="30">
        <v>0.53200000000000003</v>
      </c>
      <c r="P498" s="30">
        <v>24</v>
      </c>
      <c r="Q498" s="30">
        <v>666</v>
      </c>
      <c r="R498" s="30">
        <v>20.2</v>
      </c>
      <c r="S498" s="30">
        <v>6.75</v>
      </c>
      <c r="T498" s="30">
        <v>7.74</v>
      </c>
      <c r="U498" s="30">
        <v>23.7</v>
      </c>
      <c r="V498">
        <f t="shared" si="14"/>
        <v>26.961559087820614</v>
      </c>
      <c r="W498">
        <f t="shared" si="15"/>
        <v>0.13761852691226223</v>
      </c>
    </row>
    <row r="499" spans="1:23" x14ac:dyDescent="0.25">
      <c r="A499" s="31">
        <v>467</v>
      </c>
      <c r="B499" s="31">
        <v>17.034105901692755</v>
      </c>
      <c r="C499" s="31">
        <v>1.9658940983072455</v>
      </c>
      <c r="E499" s="31">
        <v>92.193675889328063</v>
      </c>
      <c r="F499" s="31">
        <v>36.4</v>
      </c>
      <c r="L499" s="31">
        <v>1</v>
      </c>
      <c r="M499" s="29">
        <v>77</v>
      </c>
      <c r="N499" s="29">
        <v>18.100000000000001</v>
      </c>
      <c r="O499" s="30">
        <v>0.53200000000000003</v>
      </c>
      <c r="P499" s="30">
        <v>24</v>
      </c>
      <c r="Q499" s="30">
        <v>666</v>
      </c>
      <c r="R499" s="30">
        <v>20.2</v>
      </c>
      <c r="S499" s="30">
        <v>7.0609999999999999</v>
      </c>
      <c r="T499" s="30">
        <v>7.01</v>
      </c>
      <c r="U499" s="30">
        <v>25</v>
      </c>
      <c r="V499">
        <f t="shared" si="14"/>
        <v>28.755509626881935</v>
      </c>
      <c r="W499">
        <f t="shared" si="15"/>
        <v>0.15022038507527738</v>
      </c>
    </row>
    <row r="500" spans="1:23" x14ac:dyDescent="0.25">
      <c r="A500" s="31">
        <v>468</v>
      </c>
      <c r="B500" s="31">
        <v>15.773115285506176</v>
      </c>
      <c r="C500" s="31">
        <v>3.3268847144938256</v>
      </c>
      <c r="E500" s="31">
        <v>92.391304347826093</v>
      </c>
      <c r="F500" s="31">
        <v>36.5</v>
      </c>
      <c r="L500" s="31">
        <v>1</v>
      </c>
      <c r="M500" s="29">
        <v>40.299999999999997</v>
      </c>
      <c r="N500" s="29">
        <v>18.100000000000001</v>
      </c>
      <c r="O500" s="30">
        <v>0.53200000000000003</v>
      </c>
      <c r="P500" s="30">
        <v>24</v>
      </c>
      <c r="Q500" s="30">
        <v>666</v>
      </c>
      <c r="R500" s="30">
        <v>20.2</v>
      </c>
      <c r="S500" s="30">
        <v>5.7619999999999996</v>
      </c>
      <c r="T500" s="30">
        <v>10.42</v>
      </c>
      <c r="U500" s="30">
        <v>21.8</v>
      </c>
      <c r="V500">
        <f t="shared" si="14"/>
        <v>20.124219249559395</v>
      </c>
      <c r="W500">
        <f t="shared" si="15"/>
        <v>7.6870676625715839E-2</v>
      </c>
    </row>
    <row r="501" spans="1:23" x14ac:dyDescent="0.25">
      <c r="A501" s="31">
        <v>469</v>
      </c>
      <c r="B501" s="31">
        <v>16.653031535602821</v>
      </c>
      <c r="C501" s="31">
        <v>2.4469684643971803</v>
      </c>
      <c r="E501" s="31">
        <v>92.588932806324109</v>
      </c>
      <c r="F501" s="31">
        <v>37</v>
      </c>
      <c r="L501" s="31">
        <v>1</v>
      </c>
      <c r="M501" s="29">
        <v>41.9</v>
      </c>
      <c r="N501" s="29">
        <v>18.100000000000001</v>
      </c>
      <c r="O501" s="30">
        <v>0.58299999999999996</v>
      </c>
      <c r="P501" s="30">
        <v>24</v>
      </c>
      <c r="Q501" s="30">
        <v>666</v>
      </c>
      <c r="R501" s="30">
        <v>20.2</v>
      </c>
      <c r="S501" s="30">
        <v>5.8710000000000004</v>
      </c>
      <c r="T501" s="30">
        <v>13.34</v>
      </c>
      <c r="U501" s="30">
        <v>20.6</v>
      </c>
      <c r="V501">
        <f t="shared" si="14"/>
        <v>18.335618240085079</v>
      </c>
      <c r="W501">
        <f t="shared" si="15"/>
        <v>0.10992144465606418</v>
      </c>
    </row>
    <row r="502" spans="1:23" x14ac:dyDescent="0.25">
      <c r="A502" s="31">
        <v>470</v>
      </c>
      <c r="B502" s="31">
        <v>17.342723493647675</v>
      </c>
      <c r="C502" s="31">
        <v>2.7572765063523264</v>
      </c>
      <c r="E502" s="31">
        <v>92.78656126482214</v>
      </c>
      <c r="F502" s="31">
        <v>37.200000000000003</v>
      </c>
      <c r="L502" s="31">
        <v>1</v>
      </c>
      <c r="M502" s="29">
        <v>51.9</v>
      </c>
      <c r="N502" s="29">
        <v>18.100000000000001</v>
      </c>
      <c r="O502" s="30">
        <v>0.58299999999999996</v>
      </c>
      <c r="P502" s="30">
        <v>24</v>
      </c>
      <c r="Q502" s="30">
        <v>666</v>
      </c>
      <c r="R502" s="30">
        <v>20.2</v>
      </c>
      <c r="S502" s="30">
        <v>6.3120000000000003</v>
      </c>
      <c r="T502" s="30">
        <v>10.58</v>
      </c>
      <c r="U502" s="30">
        <v>21.2</v>
      </c>
      <c r="V502">
        <f t="shared" si="14"/>
        <v>22.154539273745474</v>
      </c>
      <c r="W502">
        <f t="shared" si="15"/>
        <v>4.5025437440824281E-2</v>
      </c>
    </row>
    <row r="503" spans="1:23" x14ac:dyDescent="0.25">
      <c r="A503" s="31">
        <v>471</v>
      </c>
      <c r="B503" s="31">
        <v>19.188917119259578</v>
      </c>
      <c r="C503" s="31">
        <v>0.71108288074042036</v>
      </c>
      <c r="E503" s="31">
        <v>92.984189723320156</v>
      </c>
      <c r="F503" s="31">
        <v>37.299999999999997</v>
      </c>
      <c r="L503" s="31">
        <v>1</v>
      </c>
      <c r="M503" s="29">
        <v>79.8</v>
      </c>
      <c r="N503" s="29">
        <v>18.100000000000001</v>
      </c>
      <c r="O503" s="30">
        <v>0.58299999999999996</v>
      </c>
      <c r="P503" s="30">
        <v>24</v>
      </c>
      <c r="Q503" s="30">
        <v>666</v>
      </c>
      <c r="R503" s="30">
        <v>20.2</v>
      </c>
      <c r="S503" s="30">
        <v>6.1139999999999999</v>
      </c>
      <c r="T503" s="30">
        <v>14.98</v>
      </c>
      <c r="U503" s="30">
        <v>19.100000000000001</v>
      </c>
      <c r="V503">
        <f t="shared" si="14"/>
        <v>19.593880974849689</v>
      </c>
      <c r="W503">
        <f t="shared" si="15"/>
        <v>2.5857642662287326E-2</v>
      </c>
    </row>
    <row r="504" spans="1:23" x14ac:dyDescent="0.25">
      <c r="A504" s="31">
        <v>472</v>
      </c>
      <c r="B504" s="31">
        <v>22.228095018068192</v>
      </c>
      <c r="C504" s="31">
        <v>-2.6280950180681906</v>
      </c>
      <c r="E504" s="31">
        <v>93.181818181818187</v>
      </c>
      <c r="F504" s="31">
        <v>37.6</v>
      </c>
      <c r="L504" s="31">
        <v>1</v>
      </c>
      <c r="M504" s="29">
        <v>53.2</v>
      </c>
      <c r="N504" s="29">
        <v>18.100000000000001</v>
      </c>
      <c r="O504" s="30">
        <v>0.58299999999999996</v>
      </c>
      <c r="P504" s="30">
        <v>24</v>
      </c>
      <c r="Q504" s="30">
        <v>666</v>
      </c>
      <c r="R504" s="30">
        <v>20.2</v>
      </c>
      <c r="S504" s="30">
        <v>5.9050000000000002</v>
      </c>
      <c r="T504" s="30">
        <v>11.45</v>
      </c>
      <c r="U504" s="30">
        <v>20.6</v>
      </c>
      <c r="V504">
        <f t="shared" si="14"/>
        <v>19.991800280584403</v>
      </c>
      <c r="W504">
        <f t="shared" si="15"/>
        <v>2.9524258224058159E-2</v>
      </c>
    </row>
    <row r="505" spans="1:23" x14ac:dyDescent="0.25">
      <c r="A505" s="31">
        <v>473</v>
      </c>
      <c r="B505" s="31">
        <v>21.174336508683119</v>
      </c>
      <c r="C505" s="31">
        <v>2.0256634913168803</v>
      </c>
      <c r="E505" s="31">
        <v>93.379446640316203</v>
      </c>
      <c r="F505" s="31">
        <v>37.9</v>
      </c>
      <c r="L505" s="31">
        <v>1</v>
      </c>
      <c r="M505" s="29">
        <v>92.7</v>
      </c>
      <c r="N505" s="29">
        <v>27.74</v>
      </c>
      <c r="O505" s="30">
        <v>0.60899999999999999</v>
      </c>
      <c r="P505" s="30">
        <v>4</v>
      </c>
      <c r="Q505" s="30">
        <v>711</v>
      </c>
      <c r="R505" s="30">
        <v>20.100000000000001</v>
      </c>
      <c r="S505" s="30">
        <v>5.4539999999999997</v>
      </c>
      <c r="T505" s="30">
        <v>18.059999999999999</v>
      </c>
      <c r="U505" s="30">
        <v>15.2</v>
      </c>
      <c r="V505">
        <f t="shared" si="14"/>
        <v>10.651682255602404</v>
      </c>
      <c r="W505">
        <f t="shared" si="15"/>
        <v>0.29923143055247337</v>
      </c>
    </row>
    <row r="506" spans="1:23" x14ac:dyDescent="0.25">
      <c r="A506" s="31">
        <v>474</v>
      </c>
      <c r="B506" s="31">
        <v>24.455405535018546</v>
      </c>
      <c r="C506" s="31">
        <v>5.344594464981455</v>
      </c>
      <c r="E506" s="31">
        <v>93.577075098814234</v>
      </c>
      <c r="F506" s="31">
        <v>38.700000000000003</v>
      </c>
      <c r="L506" s="31">
        <v>1</v>
      </c>
      <c r="M506" s="29">
        <v>98.3</v>
      </c>
      <c r="N506" s="29">
        <v>27.74</v>
      </c>
      <c r="O506" s="30">
        <v>0.60899999999999999</v>
      </c>
      <c r="P506" s="30">
        <v>4</v>
      </c>
      <c r="Q506" s="30">
        <v>711</v>
      </c>
      <c r="R506" s="30">
        <v>20.100000000000001</v>
      </c>
      <c r="S506" s="30">
        <v>5.4139999999999997</v>
      </c>
      <c r="T506" s="30">
        <v>23.97</v>
      </c>
      <c r="U506" s="30">
        <v>7</v>
      </c>
      <c r="V506">
        <f t="shared" si="14"/>
        <v>7.0946079188100999</v>
      </c>
      <c r="W506">
        <f t="shared" si="15"/>
        <v>1.3515416972871412E-2</v>
      </c>
    </row>
    <row r="507" spans="1:23" x14ac:dyDescent="0.25">
      <c r="A507" s="31">
        <v>475</v>
      </c>
      <c r="B507" s="31">
        <v>15.350893146331725</v>
      </c>
      <c r="C507" s="31">
        <v>-1.5508931463317239</v>
      </c>
      <c r="E507" s="31">
        <v>93.77470355731225</v>
      </c>
      <c r="F507" s="31">
        <v>39.799999999999997</v>
      </c>
      <c r="L507" s="31">
        <v>1</v>
      </c>
      <c r="M507" s="29">
        <v>98</v>
      </c>
      <c r="N507" s="29">
        <v>27.74</v>
      </c>
      <c r="O507" s="30">
        <v>0.60899999999999999</v>
      </c>
      <c r="P507" s="30">
        <v>4</v>
      </c>
      <c r="Q507" s="30">
        <v>711</v>
      </c>
      <c r="R507" s="30">
        <v>20.100000000000001</v>
      </c>
      <c r="S507" s="30">
        <v>5.093</v>
      </c>
      <c r="T507" s="30">
        <v>29.68</v>
      </c>
      <c r="U507" s="30">
        <v>8.1</v>
      </c>
      <c r="V507">
        <f t="shared" si="14"/>
        <v>2.304992394393139</v>
      </c>
      <c r="W507">
        <f t="shared" si="15"/>
        <v>0.71543303772924205</v>
      </c>
    </row>
    <row r="508" spans="1:23" x14ac:dyDescent="0.25">
      <c r="A508" s="31">
        <v>476</v>
      </c>
      <c r="B508" s="31">
        <v>14.84223343118525</v>
      </c>
      <c r="C508" s="31">
        <v>-1.5422334311852488</v>
      </c>
      <c r="E508" s="31">
        <v>93.972332015810281</v>
      </c>
      <c r="F508" s="31">
        <v>41.3</v>
      </c>
      <c r="L508" s="31">
        <v>1</v>
      </c>
      <c r="M508" s="29">
        <v>98.8</v>
      </c>
      <c r="N508" s="29">
        <v>27.74</v>
      </c>
      <c r="O508" s="30">
        <v>0.60899999999999999</v>
      </c>
      <c r="P508" s="30">
        <v>4</v>
      </c>
      <c r="Q508" s="30">
        <v>711</v>
      </c>
      <c r="R508" s="30">
        <v>20.100000000000001</v>
      </c>
      <c r="S508" s="30">
        <v>5.9829999999999997</v>
      </c>
      <c r="T508" s="30">
        <v>18.07</v>
      </c>
      <c r="U508" s="30">
        <v>13.6</v>
      </c>
      <c r="V508">
        <f t="shared" si="14"/>
        <v>13.02890700075252</v>
      </c>
      <c r="W508">
        <f t="shared" si="15"/>
        <v>4.1992132297608793E-2</v>
      </c>
    </row>
    <row r="509" spans="1:23" x14ac:dyDescent="0.25">
      <c r="A509" s="31">
        <v>477</v>
      </c>
      <c r="B509" s="31">
        <v>19.017263742568353</v>
      </c>
      <c r="C509" s="31">
        <v>-2.317263742568354</v>
      </c>
      <c r="E509" s="31">
        <v>94.169960474308297</v>
      </c>
      <c r="F509" s="31">
        <v>41.7</v>
      </c>
      <c r="L509" s="31">
        <v>1</v>
      </c>
      <c r="M509" s="29">
        <v>83.5</v>
      </c>
      <c r="N509" s="29">
        <v>27.74</v>
      </c>
      <c r="O509" s="30">
        <v>0.60899999999999999</v>
      </c>
      <c r="P509" s="30">
        <v>4</v>
      </c>
      <c r="Q509" s="30">
        <v>711</v>
      </c>
      <c r="R509" s="30">
        <v>20.100000000000001</v>
      </c>
      <c r="S509" s="30">
        <v>5.9829999999999997</v>
      </c>
      <c r="T509" s="30">
        <v>13.35</v>
      </c>
      <c r="U509" s="30">
        <v>20.100000000000001</v>
      </c>
      <c r="V509">
        <f t="shared" si="14"/>
        <v>15.381353917401595</v>
      </c>
      <c r="W509">
        <f t="shared" si="15"/>
        <v>0.23475851157205999</v>
      </c>
    </row>
    <row r="510" spans="1:23" x14ac:dyDescent="0.25">
      <c r="A510" s="31">
        <v>478</v>
      </c>
      <c r="B510" s="31">
        <v>10.500927397353719</v>
      </c>
      <c r="C510" s="31">
        <v>1.4990726026462813</v>
      </c>
      <c r="E510" s="31">
        <v>94.367588932806328</v>
      </c>
      <c r="F510" s="31">
        <v>42.3</v>
      </c>
      <c r="L510" s="31">
        <v>1</v>
      </c>
      <c r="M510" s="29">
        <v>54</v>
      </c>
      <c r="N510" s="29">
        <v>9.69</v>
      </c>
      <c r="O510" s="30">
        <v>0.58499999999999996</v>
      </c>
      <c r="P510" s="30">
        <v>6</v>
      </c>
      <c r="Q510" s="30">
        <v>391</v>
      </c>
      <c r="R510" s="30">
        <v>19.2</v>
      </c>
      <c r="S510" s="30">
        <v>5.7069999999999999</v>
      </c>
      <c r="T510" s="30">
        <v>12.01</v>
      </c>
      <c r="U510" s="30">
        <v>21.8</v>
      </c>
      <c r="V510">
        <f t="shared" si="14"/>
        <v>18.081581374422797</v>
      </c>
      <c r="W510">
        <f t="shared" si="15"/>
        <v>0.17056966172372495</v>
      </c>
    </row>
    <row r="511" spans="1:23" x14ac:dyDescent="0.25">
      <c r="A511" s="31">
        <v>479</v>
      </c>
      <c r="B511" s="31">
        <v>18.279200434453784</v>
      </c>
      <c r="C511" s="31">
        <v>-3.6792004344537848</v>
      </c>
      <c r="E511" s="31">
        <v>94.565217391304344</v>
      </c>
      <c r="F511" s="31">
        <v>42.8</v>
      </c>
      <c r="L511" s="31">
        <v>1</v>
      </c>
      <c r="M511" s="29">
        <v>42.6</v>
      </c>
      <c r="N511" s="29">
        <v>9.69</v>
      </c>
      <c r="O511" s="30">
        <v>0.58499999999999996</v>
      </c>
      <c r="P511" s="30">
        <v>6</v>
      </c>
      <c r="Q511" s="30">
        <v>391</v>
      </c>
      <c r="R511" s="30">
        <v>19.2</v>
      </c>
      <c r="S511" s="30">
        <v>5.9260000000000002</v>
      </c>
      <c r="T511" s="30">
        <v>13.59</v>
      </c>
      <c r="U511" s="30">
        <v>24.5</v>
      </c>
      <c r="V511">
        <f t="shared" si="14"/>
        <v>17.65344886196003</v>
      </c>
      <c r="W511">
        <f t="shared" si="15"/>
        <v>0.2794510668587743</v>
      </c>
    </row>
    <row r="512" spans="1:23" x14ac:dyDescent="0.25">
      <c r="A512" s="31">
        <v>480</v>
      </c>
      <c r="B512" s="31">
        <v>21.151570580538625</v>
      </c>
      <c r="C512" s="31">
        <v>0.24842941946137387</v>
      </c>
      <c r="E512" s="31">
        <v>94.762845849802375</v>
      </c>
      <c r="F512" s="31">
        <v>43.1</v>
      </c>
      <c r="L512" s="31">
        <v>1</v>
      </c>
      <c r="M512" s="29">
        <v>28.8</v>
      </c>
      <c r="N512" s="29">
        <v>9.69</v>
      </c>
      <c r="O512" s="30">
        <v>0.58499999999999996</v>
      </c>
      <c r="P512" s="30">
        <v>6</v>
      </c>
      <c r="Q512" s="30">
        <v>391</v>
      </c>
      <c r="R512" s="30">
        <v>19.2</v>
      </c>
      <c r="S512" s="30">
        <v>5.67</v>
      </c>
      <c r="T512" s="30">
        <v>17.600000000000001</v>
      </c>
      <c r="U512" s="30">
        <v>23.1</v>
      </c>
      <c r="V512">
        <f t="shared" si="14"/>
        <v>13.716137633557262</v>
      </c>
      <c r="W512">
        <f t="shared" si="15"/>
        <v>0.40622780807111425</v>
      </c>
    </row>
    <row r="513" spans="1:23" x14ac:dyDescent="0.25">
      <c r="A513" s="31">
        <v>481</v>
      </c>
      <c r="B513" s="31">
        <v>22.714406414127321</v>
      </c>
      <c r="C513" s="31">
        <v>0.2855935858726788</v>
      </c>
      <c r="E513" s="31">
        <v>94.960474308300391</v>
      </c>
      <c r="F513" s="31">
        <v>43.5</v>
      </c>
      <c r="L513" s="31">
        <v>1</v>
      </c>
      <c r="M513" s="29">
        <v>72.900000000000006</v>
      </c>
      <c r="N513" s="29">
        <v>9.69</v>
      </c>
      <c r="O513" s="30">
        <v>0.58499999999999996</v>
      </c>
      <c r="P513" s="30">
        <v>6</v>
      </c>
      <c r="Q513" s="30">
        <v>391</v>
      </c>
      <c r="R513" s="30">
        <v>19.2</v>
      </c>
      <c r="S513" s="30">
        <v>5.39</v>
      </c>
      <c r="T513" s="30">
        <v>21.14</v>
      </c>
      <c r="U513" s="30">
        <v>19.7</v>
      </c>
      <c r="V513">
        <f t="shared" si="14"/>
        <v>11.871174221510794</v>
      </c>
      <c r="W513">
        <f t="shared" si="15"/>
        <v>0.39740232378117796</v>
      </c>
    </row>
    <row r="514" spans="1:23" x14ac:dyDescent="0.25">
      <c r="A514" s="31">
        <v>482</v>
      </c>
      <c r="B514" s="31">
        <v>26.961559087820614</v>
      </c>
      <c r="C514" s="31">
        <v>-3.2615590878206149</v>
      </c>
      <c r="E514" s="31">
        <v>95.158102766798422</v>
      </c>
      <c r="F514" s="31">
        <v>43.8</v>
      </c>
      <c r="L514" s="31">
        <v>1</v>
      </c>
      <c r="M514" s="29">
        <v>70.599999999999994</v>
      </c>
      <c r="N514" s="29">
        <v>9.69</v>
      </c>
      <c r="O514" s="30">
        <v>0.58499999999999996</v>
      </c>
      <c r="P514" s="30">
        <v>6</v>
      </c>
      <c r="Q514" s="30">
        <v>391</v>
      </c>
      <c r="R514" s="30">
        <v>19.2</v>
      </c>
      <c r="S514" s="30">
        <v>5.7939999999999996</v>
      </c>
      <c r="T514" s="30">
        <v>14.1</v>
      </c>
      <c r="U514" s="30">
        <v>18.3</v>
      </c>
      <c r="V514">
        <f t="shared" si="14"/>
        <v>17.722434617524428</v>
      </c>
      <c r="W514">
        <f t="shared" si="15"/>
        <v>3.1560949862053163E-2</v>
      </c>
    </row>
    <row r="515" spans="1:23" x14ac:dyDescent="0.25">
      <c r="A515" s="31">
        <v>483</v>
      </c>
      <c r="B515" s="31">
        <v>28.755509626881935</v>
      </c>
      <c r="C515" s="31">
        <v>-3.7555096268819348</v>
      </c>
      <c r="E515" s="31">
        <v>95.355731225296438</v>
      </c>
      <c r="F515" s="31">
        <v>44</v>
      </c>
      <c r="L515" s="31">
        <v>1</v>
      </c>
      <c r="M515" s="29">
        <v>65.3</v>
      </c>
      <c r="N515" s="29">
        <v>9.69</v>
      </c>
      <c r="O515" s="30">
        <v>0.58499999999999996</v>
      </c>
      <c r="P515" s="30">
        <v>6</v>
      </c>
      <c r="Q515" s="30">
        <v>391</v>
      </c>
      <c r="R515" s="30">
        <v>19.2</v>
      </c>
      <c r="S515" s="30">
        <v>6.0190000000000001</v>
      </c>
      <c r="T515" s="30">
        <v>12.92</v>
      </c>
      <c r="U515" s="30">
        <v>21.2</v>
      </c>
      <c r="V515">
        <f t="shared" si="14"/>
        <v>19.190197795848537</v>
      </c>
      <c r="W515">
        <f t="shared" si="15"/>
        <v>9.4801990761861438E-2</v>
      </c>
    </row>
    <row r="516" spans="1:23" x14ac:dyDescent="0.25">
      <c r="A516" s="31">
        <v>484</v>
      </c>
      <c r="B516" s="31">
        <v>20.124219249559395</v>
      </c>
      <c r="C516" s="31">
        <v>1.6757807504406053</v>
      </c>
      <c r="E516" s="31">
        <v>95.553359683794469</v>
      </c>
      <c r="F516" s="31">
        <v>44.8</v>
      </c>
      <c r="L516" s="31">
        <v>1</v>
      </c>
      <c r="M516" s="29">
        <v>73.5</v>
      </c>
      <c r="N516" s="29">
        <v>9.69</v>
      </c>
      <c r="O516" s="30">
        <v>0.58499999999999996</v>
      </c>
      <c r="P516" s="30">
        <v>6</v>
      </c>
      <c r="Q516" s="30">
        <v>391</v>
      </c>
      <c r="R516" s="30">
        <v>19.2</v>
      </c>
      <c r="S516" s="30">
        <v>5.569</v>
      </c>
      <c r="T516" s="30">
        <v>15.1</v>
      </c>
      <c r="U516" s="30">
        <v>17.5</v>
      </c>
      <c r="V516">
        <f t="shared" si="14"/>
        <v>16.284556204937992</v>
      </c>
      <c r="W516">
        <f t="shared" si="15"/>
        <v>6.9453931146400444E-2</v>
      </c>
    </row>
    <row r="517" spans="1:23" x14ac:dyDescent="0.25">
      <c r="A517" s="31">
        <v>485</v>
      </c>
      <c r="B517" s="31">
        <v>18.335618240085079</v>
      </c>
      <c r="C517" s="31">
        <v>2.2643817599149223</v>
      </c>
      <c r="E517" s="31">
        <v>95.750988142292499</v>
      </c>
      <c r="F517" s="31">
        <v>45.4</v>
      </c>
      <c r="L517" s="31">
        <v>1</v>
      </c>
      <c r="M517" s="29">
        <v>79.7</v>
      </c>
      <c r="N517" s="29">
        <v>9.69</v>
      </c>
      <c r="O517" s="30">
        <v>0.58499999999999996</v>
      </c>
      <c r="P517" s="30">
        <v>6</v>
      </c>
      <c r="Q517" s="30">
        <v>391</v>
      </c>
      <c r="R517" s="30">
        <v>19.2</v>
      </c>
      <c r="S517" s="30">
        <v>6.0270000000000001</v>
      </c>
      <c r="T517" s="30">
        <v>14.33</v>
      </c>
      <c r="U517" s="30">
        <v>16.8</v>
      </c>
      <c r="V517">
        <f t="shared" si="14"/>
        <v>18.84419039002357</v>
      </c>
      <c r="W517">
        <f t="shared" si="15"/>
        <v>0.12167799940616483</v>
      </c>
    </row>
    <row r="518" spans="1:23" x14ac:dyDescent="0.25">
      <c r="A518" s="31">
        <v>486</v>
      </c>
      <c r="B518" s="31">
        <v>22.154539273745474</v>
      </c>
      <c r="C518" s="31">
        <v>-0.95453927374547476</v>
      </c>
      <c r="E518" s="31">
        <v>95.948616600790515</v>
      </c>
      <c r="F518" s="31">
        <v>46</v>
      </c>
      <c r="L518" s="31">
        <v>1</v>
      </c>
      <c r="M518" s="29">
        <v>69.099999999999994</v>
      </c>
      <c r="N518" s="29">
        <v>11.93</v>
      </c>
      <c r="O518" s="30">
        <v>0.57299999999999995</v>
      </c>
      <c r="P518" s="30">
        <v>1</v>
      </c>
      <c r="Q518" s="30">
        <v>273</v>
      </c>
      <c r="R518" s="30">
        <v>21</v>
      </c>
      <c r="S518" s="30">
        <v>6.593</v>
      </c>
      <c r="T518" s="30">
        <v>9.67</v>
      </c>
      <c r="U518" s="30">
        <v>22.4</v>
      </c>
      <c r="V518">
        <f t="shared" si="14"/>
        <v>22.534980518998921</v>
      </c>
      <c r="W518">
        <f t="shared" si="15"/>
        <v>6.0259160267376165E-3</v>
      </c>
    </row>
    <row r="519" spans="1:23" x14ac:dyDescent="0.25">
      <c r="A519" s="31">
        <v>487</v>
      </c>
      <c r="B519" s="31">
        <v>19.593880974849689</v>
      </c>
      <c r="C519" s="31">
        <v>-0.49388097484968796</v>
      </c>
      <c r="E519" s="31">
        <v>96.146245059288546</v>
      </c>
      <c r="F519" s="31">
        <v>46.7</v>
      </c>
      <c r="L519" s="31">
        <v>1</v>
      </c>
      <c r="M519" s="29">
        <v>76.7</v>
      </c>
      <c r="N519" s="29">
        <v>11.93</v>
      </c>
      <c r="O519" s="30">
        <v>0.57299999999999995</v>
      </c>
      <c r="P519" s="30">
        <v>1</v>
      </c>
      <c r="Q519" s="30">
        <v>273</v>
      </c>
      <c r="R519" s="30">
        <v>21</v>
      </c>
      <c r="S519" s="30">
        <v>6.12</v>
      </c>
      <c r="T519" s="30">
        <v>9.08</v>
      </c>
      <c r="U519" s="30">
        <v>20.6</v>
      </c>
      <c r="V519">
        <f t="shared" si="14"/>
        <v>21.190983377010316</v>
      </c>
      <c r="W519">
        <f t="shared" si="15"/>
        <v>2.8688513447102625E-2</v>
      </c>
    </row>
    <row r="520" spans="1:23" x14ac:dyDescent="0.25">
      <c r="A520" s="31">
        <v>488</v>
      </c>
      <c r="B520" s="31">
        <v>19.991800280584403</v>
      </c>
      <c r="C520" s="31">
        <v>0.60819971941559814</v>
      </c>
      <c r="E520" s="31">
        <v>96.343873517786562</v>
      </c>
      <c r="F520" s="31">
        <v>48.3</v>
      </c>
      <c r="L520" s="31">
        <v>1</v>
      </c>
      <c r="M520" s="29">
        <v>91</v>
      </c>
      <c r="N520" s="29">
        <v>11.93</v>
      </c>
      <c r="O520" s="30">
        <v>0.57299999999999995</v>
      </c>
      <c r="P520" s="30">
        <v>1</v>
      </c>
      <c r="Q520" s="30">
        <v>273</v>
      </c>
      <c r="R520" s="30">
        <v>21</v>
      </c>
      <c r="S520" s="30">
        <v>6.976</v>
      </c>
      <c r="T520" s="30">
        <v>5.64</v>
      </c>
      <c r="U520" s="30">
        <v>23.9</v>
      </c>
      <c r="V520">
        <f t="shared" si="14"/>
        <v>27.27510267031807</v>
      </c>
      <c r="W520">
        <f t="shared" si="15"/>
        <v>0.14121768495054693</v>
      </c>
    </row>
    <row r="521" spans="1:23" x14ac:dyDescent="0.25">
      <c r="A521" s="31">
        <v>489</v>
      </c>
      <c r="B521" s="31">
        <v>10.651682255602404</v>
      </c>
      <c r="C521" s="31">
        <v>4.5483177443975951</v>
      </c>
      <c r="E521" s="31">
        <v>96.541501976284593</v>
      </c>
      <c r="F521" s="31">
        <v>48.5</v>
      </c>
      <c r="L521" s="31">
        <v>1</v>
      </c>
      <c r="M521" s="29">
        <v>89.3</v>
      </c>
      <c r="N521" s="29">
        <v>11.93</v>
      </c>
      <c r="O521" s="30">
        <v>0.57299999999999995</v>
      </c>
      <c r="P521" s="30">
        <v>1</v>
      </c>
      <c r="Q521" s="30">
        <v>273</v>
      </c>
      <c r="R521" s="30">
        <v>21</v>
      </c>
      <c r="S521" s="30">
        <v>6.7939999999999996</v>
      </c>
      <c r="T521" s="30">
        <v>6.48</v>
      </c>
      <c r="U521" s="30">
        <v>22</v>
      </c>
      <c r="V521">
        <f t="shared" si="14"/>
        <v>25.959944090126232</v>
      </c>
      <c r="W521">
        <f t="shared" si="15"/>
        <v>0.17999745864210145</v>
      </c>
    </row>
    <row r="522" spans="1:23" x14ac:dyDescent="0.25">
      <c r="A522" s="31">
        <v>490</v>
      </c>
      <c r="B522" s="31">
        <v>7.0946079188100999</v>
      </c>
      <c r="C522" s="31">
        <v>-9.4607918810099889E-2</v>
      </c>
      <c r="E522" s="31">
        <v>96.739130434782609</v>
      </c>
      <c r="F522" s="31">
        <v>48.8</v>
      </c>
      <c r="L522" s="31">
        <v>1</v>
      </c>
      <c r="M522" s="29">
        <v>80.8</v>
      </c>
      <c r="N522" s="29">
        <v>11.93</v>
      </c>
      <c r="O522" s="30">
        <v>0.57299999999999995</v>
      </c>
      <c r="P522" s="30">
        <v>1</v>
      </c>
      <c r="Q522" s="30">
        <v>273</v>
      </c>
      <c r="R522" s="30">
        <v>21</v>
      </c>
      <c r="S522" s="30">
        <v>6.03</v>
      </c>
      <c r="T522" s="30">
        <v>7.88</v>
      </c>
      <c r="U522" s="30">
        <v>11.9</v>
      </c>
      <c r="V522">
        <f t="shared" si="14"/>
        <v>21.680915646892569</v>
      </c>
      <c r="W522">
        <f t="shared" si="15"/>
        <v>0.82192568461282078</v>
      </c>
    </row>
    <row r="523" spans="1:23" x14ac:dyDescent="0.25">
      <c r="A523" s="31">
        <v>491</v>
      </c>
      <c r="B523" s="31">
        <v>2.304992394393139</v>
      </c>
      <c r="C523" s="31">
        <v>5.7950076056068607</v>
      </c>
      <c r="E523" s="31">
        <v>96.93675889328064</v>
      </c>
      <c r="F523" s="31">
        <v>50</v>
      </c>
    </row>
    <row r="524" spans="1:23" x14ac:dyDescent="0.25">
      <c r="A524" s="31">
        <v>492</v>
      </c>
      <c r="B524" s="31">
        <v>13.02890700075252</v>
      </c>
      <c r="C524" s="31">
        <v>0.57109299924747958</v>
      </c>
      <c r="E524" s="31">
        <v>97.134387351778656</v>
      </c>
      <c r="F524" s="31">
        <v>50</v>
      </c>
    </row>
    <row r="525" spans="1:23" x14ac:dyDescent="0.25">
      <c r="A525" s="31">
        <v>493</v>
      </c>
      <c r="B525" s="31">
        <v>15.381353917401595</v>
      </c>
      <c r="C525" s="31">
        <v>4.718646082598406</v>
      </c>
      <c r="E525" s="31">
        <v>97.332015810276687</v>
      </c>
      <c r="F525" s="31">
        <v>50</v>
      </c>
    </row>
    <row r="526" spans="1:23" x14ac:dyDescent="0.25">
      <c r="A526" s="31">
        <v>494</v>
      </c>
      <c r="B526" s="31">
        <v>18.081581374422797</v>
      </c>
      <c r="C526" s="31">
        <v>3.718418625577204</v>
      </c>
      <c r="E526" s="31">
        <v>97.529644268774703</v>
      </c>
      <c r="F526" s="31">
        <v>50</v>
      </c>
    </row>
    <row r="527" spans="1:23" x14ac:dyDescent="0.25">
      <c r="A527" s="31">
        <v>495</v>
      </c>
      <c r="B527" s="31">
        <v>17.65344886196003</v>
      </c>
      <c r="C527" s="31">
        <v>6.8465511380399704</v>
      </c>
      <c r="E527" s="31">
        <v>97.727272727272734</v>
      </c>
      <c r="F527" s="31">
        <v>50</v>
      </c>
    </row>
    <row r="528" spans="1:23" x14ac:dyDescent="0.25">
      <c r="A528" s="31">
        <v>496</v>
      </c>
      <c r="B528" s="31">
        <v>13.716137633557262</v>
      </c>
      <c r="C528" s="31">
        <v>9.3838623664427399</v>
      </c>
      <c r="E528" s="31">
        <v>97.92490118577075</v>
      </c>
      <c r="F528" s="31">
        <v>50</v>
      </c>
    </row>
    <row r="529" spans="1:6" x14ac:dyDescent="0.25">
      <c r="A529" s="31">
        <v>497</v>
      </c>
      <c r="B529" s="31">
        <v>11.871174221510794</v>
      </c>
      <c r="C529" s="31">
        <v>7.8288257784892057</v>
      </c>
      <c r="E529" s="31">
        <v>98.122529644268781</v>
      </c>
      <c r="F529" s="31">
        <v>50</v>
      </c>
    </row>
    <row r="530" spans="1:6" x14ac:dyDescent="0.25">
      <c r="A530" s="31">
        <v>498</v>
      </c>
      <c r="B530" s="31">
        <v>17.722434617524428</v>
      </c>
      <c r="C530" s="31">
        <v>0.57756538247557287</v>
      </c>
      <c r="E530" s="31">
        <v>98.320158102766797</v>
      </c>
      <c r="F530" s="31">
        <v>50</v>
      </c>
    </row>
    <row r="531" spans="1:6" x14ac:dyDescent="0.25">
      <c r="A531" s="31">
        <v>499</v>
      </c>
      <c r="B531" s="31">
        <v>19.190197795848537</v>
      </c>
      <c r="C531" s="31">
        <v>2.0098022041514625</v>
      </c>
      <c r="E531" s="31">
        <v>98.517786561264828</v>
      </c>
      <c r="F531" s="31">
        <v>50</v>
      </c>
    </row>
    <row r="532" spans="1:6" x14ac:dyDescent="0.25">
      <c r="A532" s="31">
        <v>500</v>
      </c>
      <c r="B532" s="31">
        <v>16.284556204937992</v>
      </c>
      <c r="C532" s="31">
        <v>1.2154437950620078</v>
      </c>
      <c r="E532" s="31">
        <v>98.715415019762844</v>
      </c>
      <c r="F532" s="31">
        <v>50</v>
      </c>
    </row>
    <row r="533" spans="1:6" x14ac:dyDescent="0.25">
      <c r="A533" s="31">
        <v>501</v>
      </c>
      <c r="B533" s="31">
        <v>18.84419039002357</v>
      </c>
      <c r="C533" s="31">
        <v>-2.0441903900235694</v>
      </c>
      <c r="E533" s="31">
        <v>98.913043478260875</v>
      </c>
      <c r="F533" s="31">
        <v>50</v>
      </c>
    </row>
    <row r="534" spans="1:6" x14ac:dyDescent="0.25">
      <c r="A534" s="31">
        <v>502</v>
      </c>
      <c r="B534" s="31">
        <v>22.534980518998921</v>
      </c>
      <c r="C534" s="31">
        <v>-0.13498051899892261</v>
      </c>
      <c r="E534" s="31">
        <v>99.110671936758891</v>
      </c>
      <c r="F534" s="31">
        <v>50</v>
      </c>
    </row>
    <row r="535" spans="1:6" x14ac:dyDescent="0.25">
      <c r="A535" s="31">
        <v>503</v>
      </c>
      <c r="B535" s="31">
        <v>21.190983377010316</v>
      </c>
      <c r="C535" s="31">
        <v>-0.59098337701031411</v>
      </c>
      <c r="E535" s="31">
        <v>99.308300395256921</v>
      </c>
      <c r="F535" s="31">
        <v>50</v>
      </c>
    </row>
    <row r="536" spans="1:6" x14ac:dyDescent="0.25">
      <c r="A536" s="31">
        <v>504</v>
      </c>
      <c r="B536" s="31">
        <v>27.27510267031807</v>
      </c>
      <c r="C536" s="31">
        <v>-3.3751026703180713</v>
      </c>
      <c r="E536" s="31">
        <v>99.505928853754938</v>
      </c>
      <c r="F536" s="31">
        <v>50</v>
      </c>
    </row>
    <row r="537" spans="1:6" x14ac:dyDescent="0.25">
      <c r="A537" s="31">
        <v>505</v>
      </c>
      <c r="B537" s="31">
        <v>25.959944090126232</v>
      </c>
      <c r="C537" s="31">
        <v>-3.9599440901262319</v>
      </c>
      <c r="E537" s="31">
        <v>99.703557312252968</v>
      </c>
      <c r="F537" s="31">
        <v>50</v>
      </c>
    </row>
    <row r="538" spans="1:6" ht="15.75" thickBot="1" x14ac:dyDescent="0.3">
      <c r="A538" s="33">
        <v>506</v>
      </c>
      <c r="B538" s="33">
        <v>21.680915646892569</v>
      </c>
      <c r="C538" s="33">
        <v>-9.7809156468925682</v>
      </c>
      <c r="E538" s="33">
        <v>99.901185770750985</v>
      </c>
      <c r="F538" s="33">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Tushar Hulle</cp:lastModifiedBy>
  <dcterms:created xsi:type="dcterms:W3CDTF">2020-06-02T13:46:53Z</dcterms:created>
  <dcterms:modified xsi:type="dcterms:W3CDTF">2023-09-26T17:22:38Z</dcterms:modified>
</cp:coreProperties>
</file>